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24226"/>
  <bookViews>
    <workbookView xWindow="0" yWindow="0" windowWidth="28800" windowHeight="11535" tabRatio="606"/>
  </bookViews>
  <sheets>
    <sheet name="п 7.1" sheetId="29" r:id="rId1"/>
    <sheet name="п 7.2" sheetId="3" r:id="rId2"/>
    <sheet name="п 8 БЕЗ НДС" sheetId="31" r:id="rId3"/>
    <sheet name="п 9" sheetId="4" r:id="rId4"/>
    <sheet name="п. 12" sheetId="32" r:id="rId5"/>
    <sheet name="п. 13" sheetId="23" r:id="rId6"/>
  </sheets>
  <externalReferences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</externalReferences>
  <definedNames>
    <definedName name="\a" localSheetId="0">#REF!</definedName>
    <definedName name="\a" localSheetId="1">#REF!</definedName>
    <definedName name="\a" localSheetId="3">#REF!</definedName>
    <definedName name="\a" localSheetId="5">#REF!</definedName>
    <definedName name="\a">#REF!</definedName>
    <definedName name="\m" localSheetId="0">#REF!</definedName>
    <definedName name="\m" localSheetId="1">#REF!</definedName>
    <definedName name="\m" localSheetId="3">#REF!</definedName>
    <definedName name="\m" localSheetId="5">#REF!</definedName>
    <definedName name="\m">#REF!</definedName>
    <definedName name="\n" localSheetId="0">#REF!</definedName>
    <definedName name="\n" localSheetId="1">#REF!</definedName>
    <definedName name="\n" localSheetId="3">#REF!</definedName>
    <definedName name="\n" localSheetId="5">#REF!</definedName>
    <definedName name="\n">#REF!</definedName>
    <definedName name="\o" localSheetId="0">#REF!</definedName>
    <definedName name="\o" localSheetId="1">#REF!</definedName>
    <definedName name="\o" localSheetId="3">#REF!</definedName>
    <definedName name="\o" localSheetId="5">#REF!</definedName>
    <definedName name="\o">#REF!</definedName>
    <definedName name="__________________M8" localSheetId="0">'п 7.1'!__________________M8</definedName>
    <definedName name="__________________M8" localSheetId="2">'п 8 БЕЗ НДС'!__________________M8</definedName>
    <definedName name="__________________M8" localSheetId="4">'п. 12'!__________________M8</definedName>
    <definedName name="__________________M8" localSheetId="5">'п. 13'!__________________M8</definedName>
    <definedName name="__________________M8">[0]!__________________M8</definedName>
    <definedName name="__________________M9" localSheetId="0">'п 7.1'!__________________M9</definedName>
    <definedName name="__________________M9" localSheetId="2">'п 8 БЕЗ НДС'!__________________M9</definedName>
    <definedName name="__________________M9" localSheetId="4">'п. 12'!__________________M9</definedName>
    <definedName name="__________________M9" localSheetId="5">'п. 13'!__________________M9</definedName>
    <definedName name="__________________M9">[0]!__________________M9</definedName>
    <definedName name="__________________q11" localSheetId="0">'п 7.1'!__________________q11</definedName>
    <definedName name="__________________q11" localSheetId="2">'п 8 БЕЗ НДС'!__________________q11</definedName>
    <definedName name="__________________q11" localSheetId="4">'п. 12'!__________________q11</definedName>
    <definedName name="__________________q11" localSheetId="5">'п. 13'!__________________q11</definedName>
    <definedName name="__________________q11">[0]!__________________q11</definedName>
    <definedName name="__________________q15" localSheetId="0">'п 7.1'!__________________q15</definedName>
    <definedName name="__________________q15" localSheetId="2">'п 8 БЕЗ НДС'!__________________q15</definedName>
    <definedName name="__________________q15" localSheetId="4">'п. 12'!__________________q15</definedName>
    <definedName name="__________________q15" localSheetId="5">'п. 13'!__________________q15</definedName>
    <definedName name="__________________q15">[0]!__________________q15</definedName>
    <definedName name="__________________q17" localSheetId="0">'п 7.1'!__________________q17</definedName>
    <definedName name="__________________q17" localSheetId="2">'п 8 БЕЗ НДС'!__________________q17</definedName>
    <definedName name="__________________q17" localSheetId="4">'п. 12'!__________________q17</definedName>
    <definedName name="__________________q17" localSheetId="5">'п. 13'!__________________q17</definedName>
    <definedName name="__________________q17">[0]!__________________q17</definedName>
    <definedName name="__________________q2" localSheetId="0">'п 7.1'!__________________q2</definedName>
    <definedName name="__________________q2" localSheetId="2">'п 8 БЕЗ НДС'!__________________q2</definedName>
    <definedName name="__________________q2" localSheetId="4">'п. 12'!__________________q2</definedName>
    <definedName name="__________________q2" localSheetId="5">'п. 13'!__________________q2</definedName>
    <definedName name="__________________q2">[0]!__________________q2</definedName>
    <definedName name="__________________q3" localSheetId="0">'п 7.1'!__________________q3</definedName>
    <definedName name="__________________q3" localSheetId="2">'п 8 БЕЗ НДС'!__________________q3</definedName>
    <definedName name="__________________q3" localSheetId="4">'п. 12'!__________________q3</definedName>
    <definedName name="__________________q3" localSheetId="5">'п. 13'!__________________q3</definedName>
    <definedName name="__________________q3">[0]!__________________q3</definedName>
    <definedName name="__________________q4" localSheetId="0">'п 7.1'!__________________q4</definedName>
    <definedName name="__________________q4" localSheetId="2">'п 8 БЕЗ НДС'!__________________q4</definedName>
    <definedName name="__________________q4" localSheetId="4">'п. 12'!__________________q4</definedName>
    <definedName name="__________________q4" localSheetId="5">'п. 13'!__________________q4</definedName>
    <definedName name="__________________q4">[0]!__________________q4</definedName>
    <definedName name="__________________q5" localSheetId="0">'п 7.1'!__________________q5</definedName>
    <definedName name="__________________q5" localSheetId="2">'п 8 БЕЗ НДС'!__________________q5</definedName>
    <definedName name="__________________q5" localSheetId="4">'п. 12'!__________________q5</definedName>
    <definedName name="__________________q5" localSheetId="5">'п. 13'!__________________q5</definedName>
    <definedName name="__________________q5">[0]!__________________q5</definedName>
    <definedName name="__________________q6" localSheetId="0">'п 7.1'!__________________q6</definedName>
    <definedName name="__________________q6" localSheetId="2">'п 8 БЕЗ НДС'!__________________q6</definedName>
    <definedName name="__________________q6" localSheetId="4">'п. 12'!__________________q6</definedName>
    <definedName name="__________________q6" localSheetId="5">'п. 13'!__________________q6</definedName>
    <definedName name="__________________q6">[0]!__________________q6</definedName>
    <definedName name="__________________q7" localSheetId="0">'п 7.1'!__________________q7</definedName>
    <definedName name="__________________q7" localSheetId="2">'п 8 БЕЗ НДС'!__________________q7</definedName>
    <definedName name="__________________q7" localSheetId="4">'п. 12'!__________________q7</definedName>
    <definedName name="__________________q7" localSheetId="5">'п. 13'!__________________q7</definedName>
    <definedName name="__________________q7">[0]!__________________q7</definedName>
    <definedName name="__________________q8" localSheetId="0">'п 7.1'!__________________q8</definedName>
    <definedName name="__________________q8" localSheetId="2">'п 8 БЕЗ НДС'!__________________q8</definedName>
    <definedName name="__________________q8" localSheetId="4">'п. 12'!__________________q8</definedName>
    <definedName name="__________________q8" localSheetId="5">'п. 13'!__________________q8</definedName>
    <definedName name="__________________q8">[0]!__________________q8</definedName>
    <definedName name="__________________q9" localSheetId="0">'п 7.1'!__________________q9</definedName>
    <definedName name="__________________q9" localSheetId="2">'п 8 БЕЗ НДС'!__________________q9</definedName>
    <definedName name="__________________q9" localSheetId="4">'п. 12'!__________________q9</definedName>
    <definedName name="__________________q9" localSheetId="5">'п. 13'!__________________q9</definedName>
    <definedName name="__________________q9">[0]!__________________q9</definedName>
    <definedName name="_________________M8" localSheetId="0">'п 7.1'!_________________M8</definedName>
    <definedName name="_________________M8" localSheetId="2">'п 8 БЕЗ НДС'!_________________M8</definedName>
    <definedName name="_________________M8" localSheetId="4">'п. 12'!_________________M8</definedName>
    <definedName name="_________________M8" localSheetId="5">'п. 13'!_________________M8</definedName>
    <definedName name="_________________M8">[0]!_________________M8</definedName>
    <definedName name="_________________M9" localSheetId="0">'п 7.1'!_________________M9</definedName>
    <definedName name="_________________M9" localSheetId="2">'п 8 БЕЗ НДС'!_________________M9</definedName>
    <definedName name="_________________M9" localSheetId="4">'п. 12'!_________________M9</definedName>
    <definedName name="_________________M9" localSheetId="5">'п. 13'!_________________M9</definedName>
    <definedName name="_________________M9">[0]!_________________M9</definedName>
    <definedName name="_________________q11" localSheetId="0">'п 7.1'!_________________q11</definedName>
    <definedName name="_________________q11" localSheetId="2">'п 8 БЕЗ НДС'!_________________q11</definedName>
    <definedName name="_________________q11" localSheetId="4">'п. 12'!_________________q11</definedName>
    <definedName name="_________________q11" localSheetId="5">'п. 13'!_________________q11</definedName>
    <definedName name="_________________q11">[0]!_________________q11</definedName>
    <definedName name="_________________q15" localSheetId="0">'п 7.1'!_________________q15</definedName>
    <definedName name="_________________q15" localSheetId="2">'п 8 БЕЗ НДС'!_________________q15</definedName>
    <definedName name="_________________q15" localSheetId="4">'п. 12'!_________________q15</definedName>
    <definedName name="_________________q15" localSheetId="5">'п. 13'!_________________q15</definedName>
    <definedName name="_________________q15">[0]!_________________q15</definedName>
    <definedName name="_________________q17" localSheetId="0">'п 7.1'!_________________q17</definedName>
    <definedName name="_________________q17" localSheetId="2">'п 8 БЕЗ НДС'!_________________q17</definedName>
    <definedName name="_________________q17" localSheetId="4">'п. 12'!_________________q17</definedName>
    <definedName name="_________________q17" localSheetId="5">'п. 13'!_________________q17</definedName>
    <definedName name="_________________q17">[0]!_________________q17</definedName>
    <definedName name="_________________q2" localSheetId="0">'п 7.1'!_________________q2</definedName>
    <definedName name="_________________q2" localSheetId="2">'п 8 БЕЗ НДС'!_________________q2</definedName>
    <definedName name="_________________q2" localSheetId="4">'п. 12'!_________________q2</definedName>
    <definedName name="_________________q2" localSheetId="5">'п. 13'!_________________q2</definedName>
    <definedName name="_________________q2">[0]!_________________q2</definedName>
    <definedName name="_________________q3" localSheetId="0">'п 7.1'!_________________q3</definedName>
    <definedName name="_________________q3" localSheetId="2">'п 8 БЕЗ НДС'!_________________q3</definedName>
    <definedName name="_________________q3" localSheetId="4">'п. 12'!_________________q3</definedName>
    <definedName name="_________________q3" localSheetId="5">'п. 13'!_________________q3</definedName>
    <definedName name="_________________q3">[0]!_________________q3</definedName>
    <definedName name="_________________q4" localSheetId="0">'п 7.1'!_________________q4</definedName>
    <definedName name="_________________q4" localSheetId="2">'п 8 БЕЗ НДС'!_________________q4</definedName>
    <definedName name="_________________q4" localSheetId="4">'п. 12'!_________________q4</definedName>
    <definedName name="_________________q4" localSheetId="5">'п. 13'!_________________q4</definedName>
    <definedName name="_________________q4">[0]!_________________q4</definedName>
    <definedName name="_________________q5" localSheetId="0">'п 7.1'!_________________q5</definedName>
    <definedName name="_________________q5" localSheetId="2">'п 8 БЕЗ НДС'!_________________q5</definedName>
    <definedName name="_________________q5" localSheetId="4">'п. 12'!_________________q5</definedName>
    <definedName name="_________________q5" localSheetId="5">'п. 13'!_________________q5</definedName>
    <definedName name="_________________q5">[0]!_________________q5</definedName>
    <definedName name="_________________q6" localSheetId="0">'п 7.1'!_________________q6</definedName>
    <definedName name="_________________q6" localSheetId="2">'п 8 БЕЗ НДС'!_________________q6</definedName>
    <definedName name="_________________q6" localSheetId="4">'п. 12'!_________________q6</definedName>
    <definedName name="_________________q6" localSheetId="5">'п. 13'!_________________q6</definedName>
    <definedName name="_________________q6">[0]!_________________q6</definedName>
    <definedName name="_________________q7" localSheetId="0">'п 7.1'!_________________q7</definedName>
    <definedName name="_________________q7" localSheetId="2">'п 8 БЕЗ НДС'!_________________q7</definedName>
    <definedName name="_________________q7" localSheetId="4">'п. 12'!_________________q7</definedName>
    <definedName name="_________________q7" localSheetId="5">'п. 13'!_________________q7</definedName>
    <definedName name="_________________q7">[0]!_________________q7</definedName>
    <definedName name="_________________q8" localSheetId="0">'п 7.1'!_________________q8</definedName>
    <definedName name="_________________q8" localSheetId="2">'п 8 БЕЗ НДС'!_________________q8</definedName>
    <definedName name="_________________q8" localSheetId="4">'п. 12'!_________________q8</definedName>
    <definedName name="_________________q8" localSheetId="5">'п. 13'!_________________q8</definedName>
    <definedName name="_________________q8">[0]!_________________q8</definedName>
    <definedName name="_________________q9" localSheetId="0">'п 7.1'!_________________q9</definedName>
    <definedName name="_________________q9" localSheetId="2">'п 8 БЕЗ НДС'!_________________q9</definedName>
    <definedName name="_________________q9" localSheetId="4">'п. 12'!_________________q9</definedName>
    <definedName name="_________________q9" localSheetId="5">'п. 13'!_________________q9</definedName>
    <definedName name="_________________q9">[0]!_________________q9</definedName>
    <definedName name="_________________SP1" localSheetId="0">[1]FES!#REF!</definedName>
    <definedName name="_________________SP1" localSheetId="5">[1]FES!#REF!</definedName>
    <definedName name="_________________SP1">[1]FES!#REF!</definedName>
    <definedName name="_________________SP10" localSheetId="0">[1]FES!#REF!</definedName>
    <definedName name="_________________SP10" localSheetId="5">[1]FES!#REF!</definedName>
    <definedName name="_________________SP10">[1]FES!#REF!</definedName>
    <definedName name="_________________SP11" localSheetId="0">[1]FES!#REF!</definedName>
    <definedName name="_________________SP11" localSheetId="5">[1]FES!#REF!</definedName>
    <definedName name="_________________SP11">[1]FES!#REF!</definedName>
    <definedName name="_________________SP12" localSheetId="0">[1]FES!#REF!</definedName>
    <definedName name="_________________SP12" localSheetId="5">[1]FES!#REF!</definedName>
    <definedName name="_________________SP12">[1]FES!#REF!</definedName>
    <definedName name="_________________SP13" localSheetId="0">[1]FES!#REF!</definedName>
    <definedName name="_________________SP13" localSheetId="5">[1]FES!#REF!</definedName>
    <definedName name="_________________SP13">[1]FES!#REF!</definedName>
    <definedName name="_________________SP14" localSheetId="0">[1]FES!#REF!</definedName>
    <definedName name="_________________SP14" localSheetId="5">[1]FES!#REF!</definedName>
    <definedName name="_________________SP14">[1]FES!#REF!</definedName>
    <definedName name="_________________SP15" localSheetId="0">[1]FES!#REF!</definedName>
    <definedName name="_________________SP15" localSheetId="5">[1]FES!#REF!</definedName>
    <definedName name="_________________SP15">[1]FES!#REF!</definedName>
    <definedName name="_________________SP16" localSheetId="0">[1]FES!#REF!</definedName>
    <definedName name="_________________SP16" localSheetId="5">[1]FES!#REF!</definedName>
    <definedName name="_________________SP16">[1]FES!#REF!</definedName>
    <definedName name="_________________SP17" localSheetId="0">[1]FES!#REF!</definedName>
    <definedName name="_________________SP17" localSheetId="5">[1]FES!#REF!</definedName>
    <definedName name="_________________SP17">[1]FES!#REF!</definedName>
    <definedName name="_________________SP18" localSheetId="0">[1]FES!#REF!</definedName>
    <definedName name="_________________SP18" localSheetId="5">[1]FES!#REF!</definedName>
    <definedName name="_________________SP18">[1]FES!#REF!</definedName>
    <definedName name="_________________SP19" localSheetId="0">[1]FES!#REF!</definedName>
    <definedName name="_________________SP19" localSheetId="5">[1]FES!#REF!</definedName>
    <definedName name="_________________SP19">[1]FES!#REF!</definedName>
    <definedName name="_________________SP2" localSheetId="0">[1]FES!#REF!</definedName>
    <definedName name="_________________SP2" localSheetId="5">[1]FES!#REF!</definedName>
    <definedName name="_________________SP2">[1]FES!#REF!</definedName>
    <definedName name="_________________SP20" localSheetId="0">[1]FES!#REF!</definedName>
    <definedName name="_________________SP20" localSheetId="5">[1]FES!#REF!</definedName>
    <definedName name="_________________SP20">[1]FES!#REF!</definedName>
    <definedName name="_________________SP3" localSheetId="0">[1]FES!#REF!</definedName>
    <definedName name="_________________SP3" localSheetId="5">[1]FES!#REF!</definedName>
    <definedName name="_________________SP3">[1]FES!#REF!</definedName>
    <definedName name="_________________SP4" localSheetId="0">[1]FES!#REF!</definedName>
    <definedName name="_________________SP4" localSheetId="5">[1]FES!#REF!</definedName>
    <definedName name="_________________SP4">[1]FES!#REF!</definedName>
    <definedName name="_________________SP5" localSheetId="0">[1]FES!#REF!</definedName>
    <definedName name="_________________SP5" localSheetId="5">[1]FES!#REF!</definedName>
    <definedName name="_________________SP5">[1]FES!#REF!</definedName>
    <definedName name="_________________SP7" localSheetId="0">[1]FES!#REF!</definedName>
    <definedName name="_________________SP7" localSheetId="5">[1]FES!#REF!</definedName>
    <definedName name="_________________SP7">[1]FES!#REF!</definedName>
    <definedName name="_________________SP8" localSheetId="0">[1]FES!#REF!</definedName>
    <definedName name="_________________SP8" localSheetId="5">[1]FES!#REF!</definedName>
    <definedName name="_________________SP8">[1]FES!#REF!</definedName>
    <definedName name="_________________SP9" localSheetId="0">[1]FES!#REF!</definedName>
    <definedName name="_________________SP9" localSheetId="5">[1]FES!#REF!</definedName>
    <definedName name="_________________SP9">[1]FES!#REF!</definedName>
    <definedName name="________________M8" localSheetId="0">'п 7.1'!________________M8</definedName>
    <definedName name="________________M8" localSheetId="2">'п 8 БЕЗ НДС'!________________M8</definedName>
    <definedName name="________________M8" localSheetId="4">'п. 12'!________________M8</definedName>
    <definedName name="________________M8" localSheetId="5">'п. 13'!________________M8</definedName>
    <definedName name="________________M8">[0]!________________M8</definedName>
    <definedName name="________________M9" localSheetId="0">'п 7.1'!________________M9</definedName>
    <definedName name="________________M9" localSheetId="2">'п 8 БЕЗ НДС'!________________M9</definedName>
    <definedName name="________________M9" localSheetId="4">'п. 12'!________________M9</definedName>
    <definedName name="________________M9" localSheetId="5">'п. 13'!________________M9</definedName>
    <definedName name="________________M9">[0]!________________M9</definedName>
    <definedName name="________________q11" localSheetId="0">'п 7.1'!________________q11</definedName>
    <definedName name="________________q11" localSheetId="2">'п 8 БЕЗ НДС'!________________q11</definedName>
    <definedName name="________________q11" localSheetId="4">'п. 12'!________________q11</definedName>
    <definedName name="________________q11" localSheetId="5">'п. 13'!________________q11</definedName>
    <definedName name="________________q11">[0]!________________q11</definedName>
    <definedName name="________________q15" localSheetId="0">'п 7.1'!________________q15</definedName>
    <definedName name="________________q15" localSheetId="2">'п 8 БЕЗ НДС'!________________q15</definedName>
    <definedName name="________________q15" localSheetId="4">'п. 12'!________________q15</definedName>
    <definedName name="________________q15" localSheetId="5">'п. 13'!________________q15</definedName>
    <definedName name="________________q15">[0]!________________q15</definedName>
    <definedName name="________________q17" localSheetId="0">'п 7.1'!________________q17</definedName>
    <definedName name="________________q17" localSheetId="2">'п 8 БЕЗ НДС'!________________q17</definedName>
    <definedName name="________________q17" localSheetId="4">'п. 12'!________________q17</definedName>
    <definedName name="________________q17" localSheetId="5">'п. 13'!________________q17</definedName>
    <definedName name="________________q17">[0]!________________q17</definedName>
    <definedName name="________________q2" localSheetId="0">'п 7.1'!________________q2</definedName>
    <definedName name="________________q2" localSheetId="2">'п 8 БЕЗ НДС'!________________q2</definedName>
    <definedName name="________________q2" localSheetId="4">'п. 12'!________________q2</definedName>
    <definedName name="________________q2" localSheetId="5">'п. 13'!________________q2</definedName>
    <definedName name="________________q2">[0]!________________q2</definedName>
    <definedName name="________________q3" localSheetId="0">'п 7.1'!________________q3</definedName>
    <definedName name="________________q3" localSheetId="2">'п 8 БЕЗ НДС'!________________q3</definedName>
    <definedName name="________________q3" localSheetId="4">'п. 12'!________________q3</definedName>
    <definedName name="________________q3" localSheetId="5">'п. 13'!________________q3</definedName>
    <definedName name="________________q3">[0]!________________q3</definedName>
    <definedName name="________________q4" localSheetId="0">'п 7.1'!________________q4</definedName>
    <definedName name="________________q4" localSheetId="2">'п 8 БЕЗ НДС'!________________q4</definedName>
    <definedName name="________________q4" localSheetId="4">'п. 12'!________________q4</definedName>
    <definedName name="________________q4" localSheetId="5">'п. 13'!________________q4</definedName>
    <definedName name="________________q4">[0]!________________q4</definedName>
    <definedName name="________________q5" localSheetId="0">'п 7.1'!________________q5</definedName>
    <definedName name="________________q5" localSheetId="2">'п 8 БЕЗ НДС'!________________q5</definedName>
    <definedName name="________________q5" localSheetId="4">'п. 12'!________________q5</definedName>
    <definedName name="________________q5" localSheetId="5">'п. 13'!________________q5</definedName>
    <definedName name="________________q5">[0]!________________q5</definedName>
    <definedName name="________________q6" localSheetId="0">'п 7.1'!________________q6</definedName>
    <definedName name="________________q6" localSheetId="2">'п 8 БЕЗ НДС'!________________q6</definedName>
    <definedName name="________________q6" localSheetId="4">'п. 12'!________________q6</definedName>
    <definedName name="________________q6" localSheetId="5">'п. 13'!________________q6</definedName>
    <definedName name="________________q6">[0]!________________q6</definedName>
    <definedName name="________________q7" localSheetId="0">'п 7.1'!________________q7</definedName>
    <definedName name="________________q7" localSheetId="2">'п 8 БЕЗ НДС'!________________q7</definedName>
    <definedName name="________________q7" localSheetId="4">'п. 12'!________________q7</definedName>
    <definedName name="________________q7" localSheetId="5">'п. 13'!________________q7</definedName>
    <definedName name="________________q7">[0]!________________q7</definedName>
    <definedName name="________________q8" localSheetId="0">'п 7.1'!________________q8</definedName>
    <definedName name="________________q8" localSheetId="2">'п 8 БЕЗ НДС'!________________q8</definedName>
    <definedName name="________________q8" localSheetId="4">'п. 12'!________________q8</definedName>
    <definedName name="________________q8" localSheetId="5">'п. 13'!________________q8</definedName>
    <definedName name="________________q8">[0]!________________q8</definedName>
    <definedName name="________________q9" localSheetId="0">'п 7.1'!________________q9</definedName>
    <definedName name="________________q9" localSheetId="2">'п 8 БЕЗ НДС'!________________q9</definedName>
    <definedName name="________________q9" localSheetId="4">'п. 12'!________________q9</definedName>
    <definedName name="________________q9" localSheetId="5">'п. 13'!________________q9</definedName>
    <definedName name="________________q9">[0]!________________q9</definedName>
    <definedName name="_______________M8" localSheetId="0">'п 7.1'!_______________M8</definedName>
    <definedName name="_______________M8" localSheetId="2">'п 8 БЕЗ НДС'!_______________M8</definedName>
    <definedName name="_______________M8" localSheetId="4">'п. 12'!_______________M8</definedName>
    <definedName name="_______________M8" localSheetId="5">'п. 13'!_______________M8</definedName>
    <definedName name="_______________M8">[0]!_______________M8</definedName>
    <definedName name="_______________M9" localSheetId="0">'п 7.1'!_______________M9</definedName>
    <definedName name="_______________M9" localSheetId="2">'п 8 БЕЗ НДС'!_______________M9</definedName>
    <definedName name="_______________M9" localSheetId="4">'п. 12'!_______________M9</definedName>
    <definedName name="_______________M9" localSheetId="5">'п. 13'!_______________M9</definedName>
    <definedName name="_______________M9">[0]!_______________M9</definedName>
    <definedName name="_______________q11" localSheetId="0">'п 7.1'!_______________q11</definedName>
    <definedName name="_______________q11" localSheetId="2">'п 8 БЕЗ НДС'!_______________q11</definedName>
    <definedName name="_______________q11" localSheetId="4">'п. 12'!_______________q11</definedName>
    <definedName name="_______________q11" localSheetId="5">'п. 13'!_______________q11</definedName>
    <definedName name="_______________q11">[0]!_______________q11</definedName>
    <definedName name="_______________q15" localSheetId="0">'п 7.1'!_______________q15</definedName>
    <definedName name="_______________q15" localSheetId="2">'п 8 БЕЗ НДС'!_______________q15</definedName>
    <definedName name="_______________q15" localSheetId="4">'п. 12'!_______________q15</definedName>
    <definedName name="_______________q15" localSheetId="5">'п. 13'!_______________q15</definedName>
    <definedName name="_______________q15">[0]!_______________q15</definedName>
    <definedName name="_______________q17" localSheetId="0">'п 7.1'!_______________q17</definedName>
    <definedName name="_______________q17" localSheetId="2">'п 8 БЕЗ НДС'!_______________q17</definedName>
    <definedName name="_______________q17" localSheetId="4">'п. 12'!_______________q17</definedName>
    <definedName name="_______________q17" localSheetId="5">'п. 13'!_______________q17</definedName>
    <definedName name="_______________q17">[0]!_______________q17</definedName>
    <definedName name="_______________q2" localSheetId="0">'п 7.1'!_______________q2</definedName>
    <definedName name="_______________q2" localSheetId="2">'п 8 БЕЗ НДС'!_______________q2</definedName>
    <definedName name="_______________q2" localSheetId="4">'п. 12'!_______________q2</definedName>
    <definedName name="_______________q2" localSheetId="5">'п. 13'!_______________q2</definedName>
    <definedName name="_______________q2">[0]!_______________q2</definedName>
    <definedName name="_______________q3" localSheetId="0">'п 7.1'!_______________q3</definedName>
    <definedName name="_______________q3" localSheetId="2">'п 8 БЕЗ НДС'!_______________q3</definedName>
    <definedName name="_______________q3" localSheetId="4">'п. 12'!_______________q3</definedName>
    <definedName name="_______________q3" localSheetId="5">'п. 13'!_______________q3</definedName>
    <definedName name="_______________q3">[0]!_______________q3</definedName>
    <definedName name="_______________q4" localSheetId="0">'п 7.1'!_______________q4</definedName>
    <definedName name="_______________q4" localSheetId="2">'п 8 БЕЗ НДС'!_______________q4</definedName>
    <definedName name="_______________q4" localSheetId="4">'п. 12'!_______________q4</definedName>
    <definedName name="_______________q4" localSheetId="5">'п. 13'!_______________q4</definedName>
    <definedName name="_______________q4">[0]!_______________q4</definedName>
    <definedName name="_______________q5" localSheetId="0">'п 7.1'!_______________q5</definedName>
    <definedName name="_______________q5" localSheetId="2">'п 8 БЕЗ НДС'!_______________q5</definedName>
    <definedName name="_______________q5" localSheetId="4">'п. 12'!_______________q5</definedName>
    <definedName name="_______________q5" localSheetId="5">'п. 13'!_______________q5</definedName>
    <definedName name="_______________q5">[0]!_______________q5</definedName>
    <definedName name="_______________q6" localSheetId="0">'п 7.1'!_______________q6</definedName>
    <definedName name="_______________q6" localSheetId="2">'п 8 БЕЗ НДС'!_______________q6</definedName>
    <definedName name="_______________q6" localSheetId="4">'п. 12'!_______________q6</definedName>
    <definedName name="_______________q6" localSheetId="5">'п. 13'!_______________q6</definedName>
    <definedName name="_______________q6">[0]!_______________q6</definedName>
    <definedName name="_______________q7" localSheetId="0">'п 7.1'!_______________q7</definedName>
    <definedName name="_______________q7" localSheetId="2">'п 8 БЕЗ НДС'!_______________q7</definedName>
    <definedName name="_______________q7" localSheetId="4">'п. 12'!_______________q7</definedName>
    <definedName name="_______________q7" localSheetId="5">'п. 13'!_______________q7</definedName>
    <definedName name="_______________q7">[0]!_______________q7</definedName>
    <definedName name="_______________q8" localSheetId="0">'п 7.1'!_______________q8</definedName>
    <definedName name="_______________q8" localSheetId="2">'п 8 БЕЗ НДС'!_______________q8</definedName>
    <definedName name="_______________q8" localSheetId="4">'п. 12'!_______________q8</definedName>
    <definedName name="_______________q8" localSheetId="5">'п. 13'!_______________q8</definedName>
    <definedName name="_______________q8">[0]!_______________q8</definedName>
    <definedName name="_______________q9" localSheetId="0">'п 7.1'!_______________q9</definedName>
    <definedName name="_______________q9" localSheetId="2">'п 8 БЕЗ НДС'!_______________q9</definedName>
    <definedName name="_______________q9" localSheetId="4">'п. 12'!_______________q9</definedName>
    <definedName name="_______________q9" localSheetId="5">'п. 13'!_______________q9</definedName>
    <definedName name="_______________q9">[0]!_______________q9</definedName>
    <definedName name="_______________SP1" localSheetId="0">[1]FES!#REF!</definedName>
    <definedName name="_______________SP1" localSheetId="4">[1]FES!#REF!</definedName>
    <definedName name="_______________SP1" localSheetId="5">[1]FES!#REF!</definedName>
    <definedName name="_______________SP1">[1]FES!#REF!</definedName>
    <definedName name="_______________SP10" localSheetId="0">[1]FES!#REF!</definedName>
    <definedName name="_______________SP10" localSheetId="5">[1]FES!#REF!</definedName>
    <definedName name="_______________SP10">[1]FES!#REF!</definedName>
    <definedName name="_______________SP11" localSheetId="0">[1]FES!#REF!</definedName>
    <definedName name="_______________SP11" localSheetId="5">[1]FES!#REF!</definedName>
    <definedName name="_______________SP11">[1]FES!#REF!</definedName>
    <definedName name="_______________SP12" localSheetId="0">[1]FES!#REF!</definedName>
    <definedName name="_______________SP12" localSheetId="5">[1]FES!#REF!</definedName>
    <definedName name="_______________SP12">[1]FES!#REF!</definedName>
    <definedName name="_______________SP13" localSheetId="0">[1]FES!#REF!</definedName>
    <definedName name="_______________SP13" localSheetId="5">[1]FES!#REF!</definedName>
    <definedName name="_______________SP13">[1]FES!#REF!</definedName>
    <definedName name="_______________SP14" localSheetId="0">[1]FES!#REF!</definedName>
    <definedName name="_______________SP14" localSheetId="5">[1]FES!#REF!</definedName>
    <definedName name="_______________SP14">[1]FES!#REF!</definedName>
    <definedName name="_______________SP15" localSheetId="0">[1]FES!#REF!</definedName>
    <definedName name="_______________SP15" localSheetId="5">[1]FES!#REF!</definedName>
    <definedName name="_______________SP15">[1]FES!#REF!</definedName>
    <definedName name="_______________SP16" localSheetId="0">[1]FES!#REF!</definedName>
    <definedName name="_______________SP16" localSheetId="5">[1]FES!#REF!</definedName>
    <definedName name="_______________SP16">[1]FES!#REF!</definedName>
    <definedName name="_______________SP17" localSheetId="0">[1]FES!#REF!</definedName>
    <definedName name="_______________SP17" localSheetId="5">[1]FES!#REF!</definedName>
    <definedName name="_______________SP17">[1]FES!#REF!</definedName>
    <definedName name="_______________SP18" localSheetId="0">[1]FES!#REF!</definedName>
    <definedName name="_______________SP18" localSheetId="5">[1]FES!#REF!</definedName>
    <definedName name="_______________SP18">[1]FES!#REF!</definedName>
    <definedName name="_______________SP19" localSheetId="0">[1]FES!#REF!</definedName>
    <definedName name="_______________SP19" localSheetId="5">[1]FES!#REF!</definedName>
    <definedName name="_______________SP19">[1]FES!#REF!</definedName>
    <definedName name="_______________SP2" localSheetId="0">[1]FES!#REF!</definedName>
    <definedName name="_______________SP2" localSheetId="5">[1]FES!#REF!</definedName>
    <definedName name="_______________SP2">[1]FES!#REF!</definedName>
    <definedName name="_______________SP20" localSheetId="0">[1]FES!#REF!</definedName>
    <definedName name="_______________SP20" localSheetId="5">[1]FES!#REF!</definedName>
    <definedName name="_______________SP20">[1]FES!#REF!</definedName>
    <definedName name="_______________SP3" localSheetId="0">[1]FES!#REF!</definedName>
    <definedName name="_______________SP3" localSheetId="5">[1]FES!#REF!</definedName>
    <definedName name="_______________SP3">[1]FES!#REF!</definedName>
    <definedName name="_______________SP4" localSheetId="0">[1]FES!#REF!</definedName>
    <definedName name="_______________SP4" localSheetId="5">[1]FES!#REF!</definedName>
    <definedName name="_______________SP4">[1]FES!#REF!</definedName>
    <definedName name="_______________SP5" localSheetId="0">[1]FES!#REF!</definedName>
    <definedName name="_______________SP5" localSheetId="5">[1]FES!#REF!</definedName>
    <definedName name="_______________SP5">[1]FES!#REF!</definedName>
    <definedName name="_______________SP7" localSheetId="0">[1]FES!#REF!</definedName>
    <definedName name="_______________SP7" localSheetId="5">[1]FES!#REF!</definedName>
    <definedName name="_______________SP7">[1]FES!#REF!</definedName>
    <definedName name="_______________SP8" localSheetId="0">[1]FES!#REF!</definedName>
    <definedName name="_______________SP8" localSheetId="5">[1]FES!#REF!</definedName>
    <definedName name="_______________SP8">[1]FES!#REF!</definedName>
    <definedName name="_______________SP9" localSheetId="0">[1]FES!#REF!</definedName>
    <definedName name="_______________SP9" localSheetId="5">[1]FES!#REF!</definedName>
    <definedName name="_______________SP9">[1]FES!#REF!</definedName>
    <definedName name="______________M8" localSheetId="0">'п 7.1'!______________M8</definedName>
    <definedName name="______________M8" localSheetId="2">'п 8 БЕЗ НДС'!______________M8</definedName>
    <definedName name="______________M8" localSheetId="4">'п. 12'!______________M8</definedName>
    <definedName name="______________M8" localSheetId="5">'п. 13'!______________M8</definedName>
    <definedName name="______________M8">[0]!______________M8</definedName>
    <definedName name="______________M9" localSheetId="0">'п 7.1'!______________M9</definedName>
    <definedName name="______________M9" localSheetId="2">'п 8 БЕЗ НДС'!______________M9</definedName>
    <definedName name="______________M9" localSheetId="4">'п. 12'!______________M9</definedName>
    <definedName name="______________M9" localSheetId="5">'п. 13'!______________M9</definedName>
    <definedName name="______________M9">[0]!______________M9</definedName>
    <definedName name="______________Num2" localSheetId="0">#REF!</definedName>
    <definedName name="______________Num2" localSheetId="5">#REF!</definedName>
    <definedName name="______________Num2">#REF!</definedName>
    <definedName name="______________q11" localSheetId="0">'п 7.1'!______________q11</definedName>
    <definedName name="______________q11" localSheetId="2">'п 8 БЕЗ НДС'!______________q11</definedName>
    <definedName name="______________q11" localSheetId="4">'п. 12'!______________q11</definedName>
    <definedName name="______________q11" localSheetId="5">'п. 13'!______________q11</definedName>
    <definedName name="______________q11">[0]!______________q11</definedName>
    <definedName name="______________q15" localSheetId="0">'п 7.1'!______________q15</definedName>
    <definedName name="______________q15" localSheetId="2">'п 8 БЕЗ НДС'!______________q15</definedName>
    <definedName name="______________q15" localSheetId="4">'п. 12'!______________q15</definedName>
    <definedName name="______________q15" localSheetId="5">'п. 13'!______________q15</definedName>
    <definedName name="______________q15">[0]!______________q15</definedName>
    <definedName name="______________q17" localSheetId="0">'п 7.1'!______________q17</definedName>
    <definedName name="______________q17" localSheetId="2">'п 8 БЕЗ НДС'!______________q17</definedName>
    <definedName name="______________q17" localSheetId="4">'п. 12'!______________q17</definedName>
    <definedName name="______________q17" localSheetId="5">'п. 13'!______________q17</definedName>
    <definedName name="______________q17">[0]!______________q17</definedName>
    <definedName name="______________q2" localSheetId="0">'п 7.1'!______________q2</definedName>
    <definedName name="______________q2" localSheetId="2">'п 8 БЕЗ НДС'!______________q2</definedName>
    <definedName name="______________q2" localSheetId="4">'п. 12'!______________q2</definedName>
    <definedName name="______________q2" localSheetId="5">'п. 13'!______________q2</definedName>
    <definedName name="______________q2">[0]!______________q2</definedName>
    <definedName name="______________q3" localSheetId="0">'п 7.1'!______________q3</definedName>
    <definedName name="______________q3" localSheetId="2">'п 8 БЕЗ НДС'!______________q3</definedName>
    <definedName name="______________q3" localSheetId="4">'п. 12'!______________q3</definedName>
    <definedName name="______________q3" localSheetId="5">'п. 13'!______________q3</definedName>
    <definedName name="______________q3">[0]!______________q3</definedName>
    <definedName name="______________q4" localSheetId="0">'п 7.1'!______________q4</definedName>
    <definedName name="______________q4" localSheetId="2">'п 8 БЕЗ НДС'!______________q4</definedName>
    <definedName name="______________q4" localSheetId="4">'п. 12'!______________q4</definedName>
    <definedName name="______________q4" localSheetId="5">'п. 13'!______________q4</definedName>
    <definedName name="______________q4">[0]!______________q4</definedName>
    <definedName name="______________q5" localSheetId="0">'п 7.1'!______________q5</definedName>
    <definedName name="______________q5" localSheetId="2">'п 8 БЕЗ НДС'!______________q5</definedName>
    <definedName name="______________q5" localSheetId="4">'п. 12'!______________q5</definedName>
    <definedName name="______________q5" localSheetId="5">'п. 13'!______________q5</definedName>
    <definedName name="______________q5">[0]!______________q5</definedName>
    <definedName name="______________q6" localSheetId="0">'п 7.1'!______________q6</definedName>
    <definedName name="______________q6" localSheetId="2">'п 8 БЕЗ НДС'!______________q6</definedName>
    <definedName name="______________q6" localSheetId="4">'п. 12'!______________q6</definedName>
    <definedName name="______________q6" localSheetId="5">'п. 13'!______________q6</definedName>
    <definedName name="______________q6">[0]!______________q6</definedName>
    <definedName name="______________q7" localSheetId="0">'п 7.1'!______________q7</definedName>
    <definedName name="______________q7" localSheetId="2">'п 8 БЕЗ НДС'!______________q7</definedName>
    <definedName name="______________q7" localSheetId="4">'п. 12'!______________q7</definedName>
    <definedName name="______________q7" localSheetId="5">'п. 13'!______________q7</definedName>
    <definedName name="______________q7">[0]!______________q7</definedName>
    <definedName name="______________q8" localSheetId="0">'п 7.1'!______________q8</definedName>
    <definedName name="______________q8" localSheetId="2">'п 8 БЕЗ НДС'!______________q8</definedName>
    <definedName name="______________q8" localSheetId="4">'п. 12'!______________q8</definedName>
    <definedName name="______________q8" localSheetId="5">'п. 13'!______________q8</definedName>
    <definedName name="______________q8">[0]!______________q8</definedName>
    <definedName name="______________q9" localSheetId="0">'п 7.1'!______________q9</definedName>
    <definedName name="______________q9" localSheetId="2">'п 8 БЕЗ НДС'!______________q9</definedName>
    <definedName name="______________q9" localSheetId="4">'п. 12'!______________q9</definedName>
    <definedName name="______________q9" localSheetId="5">'п. 13'!______________q9</definedName>
    <definedName name="______________q9">[0]!______________q9</definedName>
    <definedName name="______________SP1" localSheetId="0">[1]FES!#REF!</definedName>
    <definedName name="______________SP1" localSheetId="5">[1]FES!#REF!</definedName>
    <definedName name="______________SP1">[1]FES!#REF!</definedName>
    <definedName name="______________SP10" localSheetId="0">[1]FES!#REF!</definedName>
    <definedName name="______________SP10" localSheetId="5">[1]FES!#REF!</definedName>
    <definedName name="______________SP10">[1]FES!#REF!</definedName>
    <definedName name="______________SP11" localSheetId="0">[1]FES!#REF!</definedName>
    <definedName name="______________SP11" localSheetId="5">[1]FES!#REF!</definedName>
    <definedName name="______________SP11">[1]FES!#REF!</definedName>
    <definedName name="______________SP12" localSheetId="0">[1]FES!#REF!</definedName>
    <definedName name="______________SP12" localSheetId="5">[1]FES!#REF!</definedName>
    <definedName name="______________SP12">[1]FES!#REF!</definedName>
    <definedName name="______________SP13" localSheetId="0">[1]FES!#REF!</definedName>
    <definedName name="______________SP13" localSheetId="5">[1]FES!#REF!</definedName>
    <definedName name="______________SP13">[1]FES!#REF!</definedName>
    <definedName name="______________SP14" localSheetId="0">[1]FES!#REF!</definedName>
    <definedName name="______________SP14" localSheetId="5">[1]FES!#REF!</definedName>
    <definedName name="______________SP14">[1]FES!#REF!</definedName>
    <definedName name="______________SP15" localSheetId="0">[1]FES!#REF!</definedName>
    <definedName name="______________SP15" localSheetId="5">[1]FES!#REF!</definedName>
    <definedName name="______________SP15">[1]FES!#REF!</definedName>
    <definedName name="______________SP16" localSheetId="0">[1]FES!#REF!</definedName>
    <definedName name="______________SP16" localSheetId="5">[1]FES!#REF!</definedName>
    <definedName name="______________SP16">[1]FES!#REF!</definedName>
    <definedName name="______________SP17" localSheetId="0">[1]FES!#REF!</definedName>
    <definedName name="______________SP17" localSheetId="5">[1]FES!#REF!</definedName>
    <definedName name="______________SP17">[1]FES!#REF!</definedName>
    <definedName name="______________SP18" localSheetId="0">[1]FES!#REF!</definedName>
    <definedName name="______________SP18" localSheetId="5">[1]FES!#REF!</definedName>
    <definedName name="______________SP18">[1]FES!#REF!</definedName>
    <definedName name="______________SP19" localSheetId="0">[1]FES!#REF!</definedName>
    <definedName name="______________SP19" localSheetId="5">[1]FES!#REF!</definedName>
    <definedName name="______________SP19">[1]FES!#REF!</definedName>
    <definedName name="______________SP2" localSheetId="0">[1]FES!#REF!</definedName>
    <definedName name="______________SP2" localSheetId="5">[1]FES!#REF!</definedName>
    <definedName name="______________SP2">[1]FES!#REF!</definedName>
    <definedName name="______________SP20" localSheetId="0">[1]FES!#REF!</definedName>
    <definedName name="______________SP20" localSheetId="5">[1]FES!#REF!</definedName>
    <definedName name="______________SP20">[1]FES!#REF!</definedName>
    <definedName name="______________SP3" localSheetId="0">[1]FES!#REF!</definedName>
    <definedName name="______________SP3" localSheetId="5">[1]FES!#REF!</definedName>
    <definedName name="______________SP3">[1]FES!#REF!</definedName>
    <definedName name="______________SP4" localSheetId="0">[1]FES!#REF!</definedName>
    <definedName name="______________SP4" localSheetId="5">[1]FES!#REF!</definedName>
    <definedName name="______________SP4">[1]FES!#REF!</definedName>
    <definedName name="______________SP5" localSheetId="0">[1]FES!#REF!</definedName>
    <definedName name="______________SP5" localSheetId="5">[1]FES!#REF!</definedName>
    <definedName name="______________SP5">[1]FES!#REF!</definedName>
    <definedName name="______________SP7" localSheetId="0">[1]FES!#REF!</definedName>
    <definedName name="______________SP7" localSheetId="5">[1]FES!#REF!</definedName>
    <definedName name="______________SP7">[1]FES!#REF!</definedName>
    <definedName name="______________SP8" localSheetId="0">[1]FES!#REF!</definedName>
    <definedName name="______________SP8" localSheetId="5">[1]FES!#REF!</definedName>
    <definedName name="______________SP8">[1]FES!#REF!</definedName>
    <definedName name="______________SP9" localSheetId="0">[1]FES!#REF!</definedName>
    <definedName name="______________SP9" localSheetId="5">[1]FES!#REF!</definedName>
    <definedName name="______________SP9">[1]FES!#REF!</definedName>
    <definedName name="_____________M8" localSheetId="0">'п 7.1'!_____________M8</definedName>
    <definedName name="_____________M8" localSheetId="2">'п 8 БЕЗ НДС'!_____________M8</definedName>
    <definedName name="_____________M8" localSheetId="4">'п. 12'!_____________M8</definedName>
    <definedName name="_____________M8" localSheetId="5">'п. 13'!_____________M8</definedName>
    <definedName name="_____________M8">[0]!_____________M8</definedName>
    <definedName name="_____________M9" localSheetId="0">'п 7.1'!_____________M9</definedName>
    <definedName name="_____________M9" localSheetId="2">'п 8 БЕЗ НДС'!_____________M9</definedName>
    <definedName name="_____________M9" localSheetId="4">'п. 12'!_____________M9</definedName>
    <definedName name="_____________M9" localSheetId="5">'п. 13'!_____________M9</definedName>
    <definedName name="_____________M9">[0]!_____________M9</definedName>
    <definedName name="_____________Num2" localSheetId="0">#REF!</definedName>
    <definedName name="_____________Num2" localSheetId="5">#REF!</definedName>
    <definedName name="_____________Num2">#REF!</definedName>
    <definedName name="_____________q11" localSheetId="0">'п 7.1'!_____________q11</definedName>
    <definedName name="_____________q11" localSheetId="2">'п 8 БЕЗ НДС'!_____________q11</definedName>
    <definedName name="_____________q11" localSheetId="4">'п. 12'!_____________q11</definedName>
    <definedName name="_____________q11" localSheetId="5">'п. 13'!_____________q11</definedName>
    <definedName name="_____________q11">[0]!_____________q11</definedName>
    <definedName name="_____________q15" localSheetId="0">'п 7.1'!_____________q15</definedName>
    <definedName name="_____________q15" localSheetId="2">'п 8 БЕЗ НДС'!_____________q15</definedName>
    <definedName name="_____________q15" localSheetId="4">'п. 12'!_____________q15</definedName>
    <definedName name="_____________q15" localSheetId="5">'п. 13'!_____________q15</definedName>
    <definedName name="_____________q15">[0]!_____________q15</definedName>
    <definedName name="_____________q17" localSheetId="0">'п 7.1'!_____________q17</definedName>
    <definedName name="_____________q17" localSheetId="2">'п 8 БЕЗ НДС'!_____________q17</definedName>
    <definedName name="_____________q17" localSheetId="4">'п. 12'!_____________q17</definedName>
    <definedName name="_____________q17" localSheetId="5">'п. 13'!_____________q17</definedName>
    <definedName name="_____________q17">[0]!_____________q17</definedName>
    <definedName name="_____________q2" localSheetId="0">'п 7.1'!_____________q2</definedName>
    <definedName name="_____________q2" localSheetId="2">'п 8 БЕЗ НДС'!_____________q2</definedName>
    <definedName name="_____________q2" localSheetId="4">'п. 12'!_____________q2</definedName>
    <definedName name="_____________q2" localSheetId="5">'п. 13'!_____________q2</definedName>
    <definedName name="_____________q2">[0]!_____________q2</definedName>
    <definedName name="_____________q3" localSheetId="0">'п 7.1'!_____________q3</definedName>
    <definedName name="_____________q3" localSheetId="2">'п 8 БЕЗ НДС'!_____________q3</definedName>
    <definedName name="_____________q3" localSheetId="4">'п. 12'!_____________q3</definedName>
    <definedName name="_____________q3" localSheetId="5">'п. 13'!_____________q3</definedName>
    <definedName name="_____________q3">[0]!_____________q3</definedName>
    <definedName name="_____________q4" localSheetId="0">'п 7.1'!_____________q4</definedName>
    <definedName name="_____________q4" localSheetId="2">'п 8 БЕЗ НДС'!_____________q4</definedName>
    <definedName name="_____________q4" localSheetId="4">'п. 12'!_____________q4</definedName>
    <definedName name="_____________q4" localSheetId="5">'п. 13'!_____________q4</definedName>
    <definedName name="_____________q4">[0]!_____________q4</definedName>
    <definedName name="_____________q5" localSheetId="0">'п 7.1'!_____________q5</definedName>
    <definedName name="_____________q5" localSheetId="2">'п 8 БЕЗ НДС'!_____________q5</definedName>
    <definedName name="_____________q5" localSheetId="4">'п. 12'!_____________q5</definedName>
    <definedName name="_____________q5" localSheetId="5">'п. 13'!_____________q5</definedName>
    <definedName name="_____________q5">[0]!_____________q5</definedName>
    <definedName name="_____________q6" localSheetId="0">'п 7.1'!_____________q6</definedName>
    <definedName name="_____________q6" localSheetId="2">'п 8 БЕЗ НДС'!_____________q6</definedName>
    <definedName name="_____________q6" localSheetId="4">'п. 12'!_____________q6</definedName>
    <definedName name="_____________q6" localSheetId="5">'п. 13'!_____________q6</definedName>
    <definedName name="_____________q6">[0]!_____________q6</definedName>
    <definedName name="_____________q7" localSheetId="0">'п 7.1'!_____________q7</definedName>
    <definedName name="_____________q7" localSheetId="2">'п 8 БЕЗ НДС'!_____________q7</definedName>
    <definedName name="_____________q7" localSheetId="4">'п. 12'!_____________q7</definedName>
    <definedName name="_____________q7" localSheetId="5">'п. 13'!_____________q7</definedName>
    <definedName name="_____________q7">[0]!_____________q7</definedName>
    <definedName name="_____________q8" localSheetId="0">'п 7.1'!_____________q8</definedName>
    <definedName name="_____________q8" localSheetId="2">'п 8 БЕЗ НДС'!_____________q8</definedName>
    <definedName name="_____________q8" localSheetId="4">'п. 12'!_____________q8</definedName>
    <definedName name="_____________q8" localSheetId="5">'п. 13'!_____________q8</definedName>
    <definedName name="_____________q8">[0]!_____________q8</definedName>
    <definedName name="_____________q9" localSheetId="0">'п 7.1'!_____________q9</definedName>
    <definedName name="_____________q9" localSheetId="2">'п 8 БЕЗ НДС'!_____________q9</definedName>
    <definedName name="_____________q9" localSheetId="4">'п. 12'!_____________q9</definedName>
    <definedName name="_____________q9" localSheetId="5">'п. 13'!_____________q9</definedName>
    <definedName name="_____________q9">[0]!_____________q9</definedName>
    <definedName name="____________M8" localSheetId="0">'п 7.1'!____________M8</definedName>
    <definedName name="____________M8" localSheetId="2">'п 8 БЕЗ НДС'!____________M8</definedName>
    <definedName name="____________M8" localSheetId="4">'п. 12'!____________M8</definedName>
    <definedName name="____________M8" localSheetId="5">'п. 13'!____________M8</definedName>
    <definedName name="____________M8">[0]!____________M8</definedName>
    <definedName name="____________M9" localSheetId="0">'п 7.1'!____________M9</definedName>
    <definedName name="____________M9" localSheetId="2">'п 8 БЕЗ НДС'!____________M9</definedName>
    <definedName name="____________M9" localSheetId="4">'п. 12'!____________M9</definedName>
    <definedName name="____________M9" localSheetId="5">'п. 13'!____________M9</definedName>
    <definedName name="____________M9">[0]!____________M9</definedName>
    <definedName name="____________Num2" localSheetId="0">#REF!</definedName>
    <definedName name="____________Num2" localSheetId="5">#REF!</definedName>
    <definedName name="____________Num2">#REF!</definedName>
    <definedName name="____________q11" localSheetId="0">'п 7.1'!____________q11</definedName>
    <definedName name="____________q11" localSheetId="2">'п 8 БЕЗ НДС'!____________q11</definedName>
    <definedName name="____________q11" localSheetId="4">'п. 12'!____________q11</definedName>
    <definedName name="____________q11" localSheetId="5">'п. 13'!____________q11</definedName>
    <definedName name="____________q11">[0]!____________q11</definedName>
    <definedName name="____________q15" localSheetId="0">'п 7.1'!____________q15</definedName>
    <definedName name="____________q15" localSheetId="2">'п 8 БЕЗ НДС'!____________q15</definedName>
    <definedName name="____________q15" localSheetId="4">'п. 12'!____________q15</definedName>
    <definedName name="____________q15" localSheetId="5">'п. 13'!____________q15</definedName>
    <definedName name="____________q15">[0]!____________q15</definedName>
    <definedName name="____________q17" localSheetId="0">'п 7.1'!____________q17</definedName>
    <definedName name="____________q17" localSheetId="2">'п 8 БЕЗ НДС'!____________q17</definedName>
    <definedName name="____________q17" localSheetId="4">'п. 12'!____________q17</definedName>
    <definedName name="____________q17" localSheetId="5">'п. 13'!____________q17</definedName>
    <definedName name="____________q17">[0]!____________q17</definedName>
    <definedName name="____________q2" localSheetId="0">'п 7.1'!____________q2</definedName>
    <definedName name="____________q2" localSheetId="2">'п 8 БЕЗ НДС'!____________q2</definedName>
    <definedName name="____________q2" localSheetId="4">'п. 12'!____________q2</definedName>
    <definedName name="____________q2" localSheetId="5">'п. 13'!____________q2</definedName>
    <definedName name="____________q2">[0]!____________q2</definedName>
    <definedName name="____________q3" localSheetId="0">'п 7.1'!____________q3</definedName>
    <definedName name="____________q3" localSheetId="2">'п 8 БЕЗ НДС'!____________q3</definedName>
    <definedName name="____________q3" localSheetId="4">'п. 12'!____________q3</definedName>
    <definedName name="____________q3" localSheetId="5">'п. 13'!____________q3</definedName>
    <definedName name="____________q3">[0]!____________q3</definedName>
    <definedName name="____________q4" localSheetId="0">'п 7.1'!____________q4</definedName>
    <definedName name="____________q4" localSheetId="2">'п 8 БЕЗ НДС'!____________q4</definedName>
    <definedName name="____________q4" localSheetId="4">'п. 12'!____________q4</definedName>
    <definedName name="____________q4" localSheetId="5">'п. 13'!____________q4</definedName>
    <definedName name="____________q4">[0]!____________q4</definedName>
    <definedName name="____________q5" localSheetId="0">'п 7.1'!____________q5</definedName>
    <definedName name="____________q5" localSheetId="2">'п 8 БЕЗ НДС'!____________q5</definedName>
    <definedName name="____________q5" localSheetId="4">'п. 12'!____________q5</definedName>
    <definedName name="____________q5" localSheetId="5">'п. 13'!____________q5</definedName>
    <definedName name="____________q5">[0]!____________q5</definedName>
    <definedName name="____________q6" localSheetId="0">'п 7.1'!____________q6</definedName>
    <definedName name="____________q6" localSheetId="2">'п 8 БЕЗ НДС'!____________q6</definedName>
    <definedName name="____________q6" localSheetId="4">'п. 12'!____________q6</definedName>
    <definedName name="____________q6" localSheetId="5">'п. 13'!____________q6</definedName>
    <definedName name="____________q6">[0]!____________q6</definedName>
    <definedName name="____________q7" localSheetId="0">'п 7.1'!____________q7</definedName>
    <definedName name="____________q7" localSheetId="2">'п 8 БЕЗ НДС'!____________q7</definedName>
    <definedName name="____________q7" localSheetId="4">'п. 12'!____________q7</definedName>
    <definedName name="____________q7" localSheetId="5">'п. 13'!____________q7</definedName>
    <definedName name="____________q7">[0]!____________q7</definedName>
    <definedName name="____________q8" localSheetId="0">'п 7.1'!____________q8</definedName>
    <definedName name="____________q8" localSheetId="2">'п 8 БЕЗ НДС'!____________q8</definedName>
    <definedName name="____________q8" localSheetId="4">'п. 12'!____________q8</definedName>
    <definedName name="____________q8" localSheetId="5">'п. 13'!____________q8</definedName>
    <definedName name="____________q8">[0]!____________q8</definedName>
    <definedName name="____________q9" localSheetId="0">'п 7.1'!____________q9</definedName>
    <definedName name="____________q9" localSheetId="2">'п 8 БЕЗ НДС'!____________q9</definedName>
    <definedName name="____________q9" localSheetId="4">'п. 12'!____________q9</definedName>
    <definedName name="____________q9" localSheetId="5">'п. 13'!____________q9</definedName>
    <definedName name="____________q9">[0]!____________q9</definedName>
    <definedName name="____________SP1" localSheetId="0">[1]FES!#REF!</definedName>
    <definedName name="____________SP1" localSheetId="4">[1]FES!#REF!</definedName>
    <definedName name="____________SP1" localSheetId="5">[1]FES!#REF!</definedName>
    <definedName name="____________SP1">[1]FES!#REF!</definedName>
    <definedName name="____________SP10" localSheetId="0">[1]FES!#REF!</definedName>
    <definedName name="____________SP10" localSheetId="5">[1]FES!#REF!</definedName>
    <definedName name="____________SP10">[1]FES!#REF!</definedName>
    <definedName name="____________SP11" localSheetId="0">[1]FES!#REF!</definedName>
    <definedName name="____________SP11" localSheetId="5">[1]FES!#REF!</definedName>
    <definedName name="____________SP11">[1]FES!#REF!</definedName>
    <definedName name="____________SP12" localSheetId="0">[1]FES!#REF!</definedName>
    <definedName name="____________SP12" localSheetId="5">[1]FES!#REF!</definedName>
    <definedName name="____________SP12">[1]FES!#REF!</definedName>
    <definedName name="____________SP13" localSheetId="0">[1]FES!#REF!</definedName>
    <definedName name="____________SP13" localSheetId="5">[1]FES!#REF!</definedName>
    <definedName name="____________SP13">[1]FES!#REF!</definedName>
    <definedName name="____________SP14" localSheetId="0">[1]FES!#REF!</definedName>
    <definedName name="____________SP14" localSheetId="5">[1]FES!#REF!</definedName>
    <definedName name="____________SP14">[1]FES!#REF!</definedName>
    <definedName name="____________SP15" localSheetId="0">[1]FES!#REF!</definedName>
    <definedName name="____________SP15" localSheetId="5">[1]FES!#REF!</definedName>
    <definedName name="____________SP15">[1]FES!#REF!</definedName>
    <definedName name="____________SP16" localSheetId="0">[1]FES!#REF!</definedName>
    <definedName name="____________SP16" localSheetId="5">[1]FES!#REF!</definedName>
    <definedName name="____________SP16">[1]FES!#REF!</definedName>
    <definedName name="____________SP17" localSheetId="0">[1]FES!#REF!</definedName>
    <definedName name="____________SP17" localSheetId="5">[1]FES!#REF!</definedName>
    <definedName name="____________SP17">[1]FES!#REF!</definedName>
    <definedName name="____________SP18" localSheetId="0">[1]FES!#REF!</definedName>
    <definedName name="____________SP18" localSheetId="5">[1]FES!#REF!</definedName>
    <definedName name="____________SP18">[1]FES!#REF!</definedName>
    <definedName name="____________SP19" localSheetId="0">[1]FES!#REF!</definedName>
    <definedName name="____________SP19" localSheetId="5">[1]FES!#REF!</definedName>
    <definedName name="____________SP19">[1]FES!#REF!</definedName>
    <definedName name="____________SP2" localSheetId="0">[1]FES!#REF!</definedName>
    <definedName name="____________SP2" localSheetId="5">[1]FES!#REF!</definedName>
    <definedName name="____________SP2">[1]FES!#REF!</definedName>
    <definedName name="____________SP20" localSheetId="0">[1]FES!#REF!</definedName>
    <definedName name="____________SP20" localSheetId="5">[1]FES!#REF!</definedName>
    <definedName name="____________SP20">[1]FES!#REF!</definedName>
    <definedName name="____________SP3" localSheetId="0">[1]FES!#REF!</definedName>
    <definedName name="____________SP3" localSheetId="5">[1]FES!#REF!</definedName>
    <definedName name="____________SP3">[1]FES!#REF!</definedName>
    <definedName name="____________SP4" localSheetId="0">[1]FES!#REF!</definedName>
    <definedName name="____________SP4" localSheetId="5">[1]FES!#REF!</definedName>
    <definedName name="____________SP4">[1]FES!#REF!</definedName>
    <definedName name="____________SP5" localSheetId="0">[1]FES!#REF!</definedName>
    <definedName name="____________SP5" localSheetId="5">[1]FES!#REF!</definedName>
    <definedName name="____________SP5">[1]FES!#REF!</definedName>
    <definedName name="____________SP7" localSheetId="0">[1]FES!#REF!</definedName>
    <definedName name="____________SP7" localSheetId="5">[1]FES!#REF!</definedName>
    <definedName name="____________SP7">[1]FES!#REF!</definedName>
    <definedName name="____________SP8" localSheetId="0">[1]FES!#REF!</definedName>
    <definedName name="____________SP8" localSheetId="5">[1]FES!#REF!</definedName>
    <definedName name="____________SP8">[1]FES!#REF!</definedName>
    <definedName name="____________SP9" localSheetId="0">[1]FES!#REF!</definedName>
    <definedName name="____________SP9" localSheetId="5">[1]FES!#REF!</definedName>
    <definedName name="____________SP9">[1]FES!#REF!</definedName>
    <definedName name="___________M8" localSheetId="0">'п 7.1'!___________M8</definedName>
    <definedName name="___________M8" localSheetId="2">'п 8 БЕЗ НДС'!___________M8</definedName>
    <definedName name="___________M8" localSheetId="4">'п. 12'!___________M8</definedName>
    <definedName name="___________M8" localSheetId="5">'п. 13'!___________M8</definedName>
    <definedName name="___________M8">[0]!___________M8</definedName>
    <definedName name="___________M9" localSheetId="0">'п 7.1'!___________M9</definedName>
    <definedName name="___________M9" localSheetId="2">'п 8 БЕЗ НДС'!___________M9</definedName>
    <definedName name="___________M9" localSheetId="4">'п. 12'!___________M9</definedName>
    <definedName name="___________M9" localSheetId="5">'п. 13'!___________M9</definedName>
    <definedName name="___________M9">[0]!___________M9</definedName>
    <definedName name="___________Num2" localSheetId="0">#REF!</definedName>
    <definedName name="___________Num2" localSheetId="5">#REF!</definedName>
    <definedName name="___________Num2">#REF!</definedName>
    <definedName name="___________q11" localSheetId="0">'п 7.1'!___________q11</definedName>
    <definedName name="___________q11" localSheetId="2">'п 8 БЕЗ НДС'!___________q11</definedName>
    <definedName name="___________q11" localSheetId="4">'п. 12'!___________q11</definedName>
    <definedName name="___________q11" localSheetId="5">'п. 13'!___________q11</definedName>
    <definedName name="___________q11">[0]!___________q11</definedName>
    <definedName name="___________q15" localSheetId="0">'п 7.1'!___________q15</definedName>
    <definedName name="___________q15" localSheetId="2">'п 8 БЕЗ НДС'!___________q15</definedName>
    <definedName name="___________q15" localSheetId="4">'п. 12'!___________q15</definedName>
    <definedName name="___________q15" localSheetId="5">'п. 13'!___________q15</definedName>
    <definedName name="___________q15">[0]!___________q15</definedName>
    <definedName name="___________q17" localSheetId="0">'п 7.1'!___________q17</definedName>
    <definedName name="___________q17" localSheetId="2">'п 8 БЕЗ НДС'!___________q17</definedName>
    <definedName name="___________q17" localSheetId="4">'п. 12'!___________q17</definedName>
    <definedName name="___________q17" localSheetId="5">'п. 13'!___________q17</definedName>
    <definedName name="___________q17">[0]!___________q17</definedName>
    <definedName name="___________q2" localSheetId="0">'п 7.1'!___________q2</definedName>
    <definedName name="___________q2" localSheetId="2">'п 8 БЕЗ НДС'!___________q2</definedName>
    <definedName name="___________q2" localSheetId="4">'п. 12'!___________q2</definedName>
    <definedName name="___________q2" localSheetId="5">'п. 13'!___________q2</definedName>
    <definedName name="___________q2">[0]!___________q2</definedName>
    <definedName name="___________q3" localSheetId="0">'п 7.1'!___________q3</definedName>
    <definedName name="___________q3" localSheetId="2">'п 8 БЕЗ НДС'!___________q3</definedName>
    <definedName name="___________q3" localSheetId="4">'п. 12'!___________q3</definedName>
    <definedName name="___________q3" localSheetId="5">'п. 13'!___________q3</definedName>
    <definedName name="___________q3">[0]!___________q3</definedName>
    <definedName name="___________q4" localSheetId="0">'п 7.1'!___________q4</definedName>
    <definedName name="___________q4" localSheetId="2">'п 8 БЕЗ НДС'!___________q4</definedName>
    <definedName name="___________q4" localSheetId="4">'п. 12'!___________q4</definedName>
    <definedName name="___________q4" localSheetId="5">'п. 13'!___________q4</definedName>
    <definedName name="___________q4">[0]!___________q4</definedName>
    <definedName name="___________q5" localSheetId="0">'п 7.1'!___________q5</definedName>
    <definedName name="___________q5" localSheetId="2">'п 8 БЕЗ НДС'!___________q5</definedName>
    <definedName name="___________q5" localSheetId="4">'п. 12'!___________q5</definedName>
    <definedName name="___________q5" localSheetId="5">'п. 13'!___________q5</definedName>
    <definedName name="___________q5">[0]!___________q5</definedName>
    <definedName name="___________q6" localSheetId="0">'п 7.1'!___________q6</definedName>
    <definedName name="___________q6" localSheetId="2">'п 8 БЕЗ НДС'!___________q6</definedName>
    <definedName name="___________q6" localSheetId="4">'п. 12'!___________q6</definedName>
    <definedName name="___________q6" localSheetId="5">'п. 13'!___________q6</definedName>
    <definedName name="___________q6">[0]!___________q6</definedName>
    <definedName name="___________q7" localSheetId="0">'п 7.1'!___________q7</definedName>
    <definedName name="___________q7" localSheetId="2">'п 8 БЕЗ НДС'!___________q7</definedName>
    <definedName name="___________q7" localSheetId="4">'п. 12'!___________q7</definedName>
    <definedName name="___________q7" localSheetId="5">'п. 13'!___________q7</definedName>
    <definedName name="___________q7">[0]!___________q7</definedName>
    <definedName name="___________q8" localSheetId="0">'п 7.1'!___________q8</definedName>
    <definedName name="___________q8" localSheetId="2">'п 8 БЕЗ НДС'!___________q8</definedName>
    <definedName name="___________q8" localSheetId="4">'п. 12'!___________q8</definedName>
    <definedName name="___________q8" localSheetId="5">'п. 13'!___________q8</definedName>
    <definedName name="___________q8">[0]!___________q8</definedName>
    <definedName name="___________q9" localSheetId="0">'п 7.1'!___________q9</definedName>
    <definedName name="___________q9" localSheetId="2">'п 8 БЕЗ НДС'!___________q9</definedName>
    <definedName name="___________q9" localSheetId="4">'п. 12'!___________q9</definedName>
    <definedName name="___________q9" localSheetId="5">'п. 13'!___________q9</definedName>
    <definedName name="___________q9">[0]!___________q9</definedName>
    <definedName name="___________SP1" localSheetId="0">[1]FES!#REF!</definedName>
    <definedName name="___________SP1" localSheetId="4">[1]FES!#REF!</definedName>
    <definedName name="___________SP1" localSheetId="5">[1]FES!#REF!</definedName>
    <definedName name="___________SP1">[1]FES!#REF!</definedName>
    <definedName name="___________SP10" localSheetId="0">[1]FES!#REF!</definedName>
    <definedName name="___________SP10" localSheetId="5">[1]FES!#REF!</definedName>
    <definedName name="___________SP10">[1]FES!#REF!</definedName>
    <definedName name="___________SP11" localSheetId="0">[1]FES!#REF!</definedName>
    <definedName name="___________SP11" localSheetId="5">[1]FES!#REF!</definedName>
    <definedName name="___________SP11">[1]FES!#REF!</definedName>
    <definedName name="___________SP12" localSheetId="0">[1]FES!#REF!</definedName>
    <definedName name="___________SP12" localSheetId="5">[1]FES!#REF!</definedName>
    <definedName name="___________SP12">[1]FES!#REF!</definedName>
    <definedName name="___________SP13" localSheetId="0">[1]FES!#REF!</definedName>
    <definedName name="___________SP13" localSheetId="5">[1]FES!#REF!</definedName>
    <definedName name="___________SP13">[1]FES!#REF!</definedName>
    <definedName name="___________SP14" localSheetId="0">[1]FES!#REF!</definedName>
    <definedName name="___________SP14" localSheetId="5">[1]FES!#REF!</definedName>
    <definedName name="___________SP14">[1]FES!#REF!</definedName>
    <definedName name="___________SP15" localSheetId="0">[1]FES!#REF!</definedName>
    <definedName name="___________SP15" localSheetId="5">[1]FES!#REF!</definedName>
    <definedName name="___________SP15">[1]FES!#REF!</definedName>
    <definedName name="___________SP16" localSheetId="0">[1]FES!#REF!</definedName>
    <definedName name="___________SP16" localSheetId="5">[1]FES!#REF!</definedName>
    <definedName name="___________SP16">[1]FES!#REF!</definedName>
    <definedName name="___________SP17" localSheetId="0">[1]FES!#REF!</definedName>
    <definedName name="___________SP17" localSheetId="5">[1]FES!#REF!</definedName>
    <definedName name="___________SP17">[1]FES!#REF!</definedName>
    <definedName name="___________SP18" localSheetId="0">[1]FES!#REF!</definedName>
    <definedName name="___________SP18" localSheetId="5">[1]FES!#REF!</definedName>
    <definedName name="___________SP18">[1]FES!#REF!</definedName>
    <definedName name="___________SP19" localSheetId="0">[1]FES!#REF!</definedName>
    <definedName name="___________SP19" localSheetId="5">[1]FES!#REF!</definedName>
    <definedName name="___________SP19">[1]FES!#REF!</definedName>
    <definedName name="___________SP2" localSheetId="0">[1]FES!#REF!</definedName>
    <definedName name="___________SP2" localSheetId="5">[1]FES!#REF!</definedName>
    <definedName name="___________SP2">[1]FES!#REF!</definedName>
    <definedName name="___________SP20" localSheetId="0">[1]FES!#REF!</definedName>
    <definedName name="___________SP20" localSheetId="5">[1]FES!#REF!</definedName>
    <definedName name="___________SP20">[1]FES!#REF!</definedName>
    <definedName name="___________SP3" localSheetId="0">[1]FES!#REF!</definedName>
    <definedName name="___________SP3" localSheetId="5">[1]FES!#REF!</definedName>
    <definedName name="___________SP3">[1]FES!#REF!</definedName>
    <definedName name="___________SP4" localSheetId="0">[1]FES!#REF!</definedName>
    <definedName name="___________SP4" localSheetId="5">[1]FES!#REF!</definedName>
    <definedName name="___________SP4">[1]FES!#REF!</definedName>
    <definedName name="___________SP5" localSheetId="0">[1]FES!#REF!</definedName>
    <definedName name="___________SP5" localSheetId="5">[1]FES!#REF!</definedName>
    <definedName name="___________SP5">[1]FES!#REF!</definedName>
    <definedName name="___________SP7" localSheetId="0">[1]FES!#REF!</definedName>
    <definedName name="___________SP7" localSheetId="5">[1]FES!#REF!</definedName>
    <definedName name="___________SP7">[1]FES!#REF!</definedName>
    <definedName name="___________SP8" localSheetId="0">[1]FES!#REF!</definedName>
    <definedName name="___________SP8" localSheetId="5">[1]FES!#REF!</definedName>
    <definedName name="___________SP8">[1]FES!#REF!</definedName>
    <definedName name="___________SP9" localSheetId="0">[1]FES!#REF!</definedName>
    <definedName name="___________SP9" localSheetId="5">[1]FES!#REF!</definedName>
    <definedName name="___________SP9">[1]FES!#REF!</definedName>
    <definedName name="__________M8" localSheetId="0">'п 7.1'!__________M8</definedName>
    <definedName name="__________M8" localSheetId="2">'п 8 БЕЗ НДС'!__________M8</definedName>
    <definedName name="__________M8" localSheetId="4">'п. 12'!__________M8</definedName>
    <definedName name="__________M8" localSheetId="5">'п. 13'!__________M8</definedName>
    <definedName name="__________M8">[0]!__________M8</definedName>
    <definedName name="__________M9" localSheetId="0">'п 7.1'!__________M9</definedName>
    <definedName name="__________M9" localSheetId="2">'п 8 БЕЗ НДС'!__________M9</definedName>
    <definedName name="__________M9" localSheetId="4">'п. 12'!__________M9</definedName>
    <definedName name="__________M9" localSheetId="5">'п. 13'!__________M9</definedName>
    <definedName name="__________M9">[0]!__________M9</definedName>
    <definedName name="__________Num2" localSheetId="0">#REF!</definedName>
    <definedName name="__________Num2" localSheetId="5">#REF!</definedName>
    <definedName name="__________Num2">#REF!</definedName>
    <definedName name="__________q11" localSheetId="0">'п 7.1'!__________q11</definedName>
    <definedName name="__________q11" localSheetId="2">'п 8 БЕЗ НДС'!__________q11</definedName>
    <definedName name="__________q11" localSheetId="4">'п. 12'!__________q11</definedName>
    <definedName name="__________q11" localSheetId="5">'п. 13'!__________q11</definedName>
    <definedName name="__________q11">[0]!__________q11</definedName>
    <definedName name="__________q15" localSheetId="0">'п 7.1'!__________q15</definedName>
    <definedName name="__________q15" localSheetId="2">'п 8 БЕЗ НДС'!__________q15</definedName>
    <definedName name="__________q15" localSheetId="4">'п. 12'!__________q15</definedName>
    <definedName name="__________q15" localSheetId="5">'п. 13'!__________q15</definedName>
    <definedName name="__________q15">[0]!__________q15</definedName>
    <definedName name="__________q17" localSheetId="0">'п 7.1'!__________q17</definedName>
    <definedName name="__________q17" localSheetId="2">'п 8 БЕЗ НДС'!__________q17</definedName>
    <definedName name="__________q17" localSheetId="4">'п. 12'!__________q17</definedName>
    <definedName name="__________q17" localSheetId="5">'п. 13'!__________q17</definedName>
    <definedName name="__________q17">[0]!__________q17</definedName>
    <definedName name="__________q2" localSheetId="0">'п 7.1'!__________q2</definedName>
    <definedName name="__________q2" localSheetId="2">'п 8 БЕЗ НДС'!__________q2</definedName>
    <definedName name="__________q2" localSheetId="4">'п. 12'!__________q2</definedName>
    <definedName name="__________q2" localSheetId="5">'п. 13'!__________q2</definedName>
    <definedName name="__________q2">[0]!__________q2</definedName>
    <definedName name="__________q3" localSheetId="0">'п 7.1'!__________q3</definedName>
    <definedName name="__________q3" localSheetId="2">'п 8 БЕЗ НДС'!__________q3</definedName>
    <definedName name="__________q3" localSheetId="4">'п. 12'!__________q3</definedName>
    <definedName name="__________q3" localSheetId="5">'п. 13'!__________q3</definedName>
    <definedName name="__________q3">[0]!__________q3</definedName>
    <definedName name="__________q4" localSheetId="0">'п 7.1'!__________q4</definedName>
    <definedName name="__________q4" localSheetId="2">'п 8 БЕЗ НДС'!__________q4</definedName>
    <definedName name="__________q4" localSheetId="4">'п. 12'!__________q4</definedName>
    <definedName name="__________q4" localSheetId="5">'п. 13'!__________q4</definedName>
    <definedName name="__________q4">[0]!__________q4</definedName>
    <definedName name="__________q5" localSheetId="0">'п 7.1'!__________q5</definedName>
    <definedName name="__________q5" localSheetId="2">'п 8 БЕЗ НДС'!__________q5</definedName>
    <definedName name="__________q5" localSheetId="4">'п. 12'!__________q5</definedName>
    <definedName name="__________q5" localSheetId="5">'п. 13'!__________q5</definedName>
    <definedName name="__________q5">[0]!__________q5</definedName>
    <definedName name="__________q6" localSheetId="0">'п 7.1'!__________q6</definedName>
    <definedName name="__________q6" localSheetId="2">'п 8 БЕЗ НДС'!__________q6</definedName>
    <definedName name="__________q6" localSheetId="4">'п. 12'!__________q6</definedName>
    <definedName name="__________q6" localSheetId="5">'п. 13'!__________q6</definedName>
    <definedName name="__________q6">[0]!__________q6</definedName>
    <definedName name="__________q7" localSheetId="0">'п 7.1'!__________q7</definedName>
    <definedName name="__________q7" localSheetId="2">'п 8 БЕЗ НДС'!__________q7</definedName>
    <definedName name="__________q7" localSheetId="4">'п. 12'!__________q7</definedName>
    <definedName name="__________q7" localSheetId="5">'п. 13'!__________q7</definedName>
    <definedName name="__________q7">[0]!__________q7</definedName>
    <definedName name="__________q8" localSheetId="0">'п 7.1'!__________q8</definedName>
    <definedName name="__________q8" localSheetId="2">'п 8 БЕЗ НДС'!__________q8</definedName>
    <definedName name="__________q8" localSheetId="4">'п. 12'!__________q8</definedName>
    <definedName name="__________q8" localSheetId="5">'п. 13'!__________q8</definedName>
    <definedName name="__________q8">[0]!__________q8</definedName>
    <definedName name="__________q9" localSheetId="0">'п 7.1'!__________q9</definedName>
    <definedName name="__________q9" localSheetId="2">'п 8 БЕЗ НДС'!__________q9</definedName>
    <definedName name="__________q9" localSheetId="4">'п. 12'!__________q9</definedName>
    <definedName name="__________q9" localSheetId="5">'п. 13'!__________q9</definedName>
    <definedName name="__________q9">[0]!__________q9</definedName>
    <definedName name="__________SP1" localSheetId="0">[1]FES!#REF!</definedName>
    <definedName name="__________SP1" localSheetId="4">[1]FES!#REF!</definedName>
    <definedName name="__________SP1" localSheetId="5">[1]FES!#REF!</definedName>
    <definedName name="__________SP1">[1]FES!#REF!</definedName>
    <definedName name="__________SP10" localSheetId="0">[1]FES!#REF!</definedName>
    <definedName name="__________SP10" localSheetId="5">[1]FES!#REF!</definedName>
    <definedName name="__________SP10">[1]FES!#REF!</definedName>
    <definedName name="__________SP11" localSheetId="0">[1]FES!#REF!</definedName>
    <definedName name="__________SP11" localSheetId="5">[1]FES!#REF!</definedName>
    <definedName name="__________SP11">[1]FES!#REF!</definedName>
    <definedName name="__________SP12" localSheetId="0">[1]FES!#REF!</definedName>
    <definedName name="__________SP12" localSheetId="5">[1]FES!#REF!</definedName>
    <definedName name="__________SP12">[1]FES!#REF!</definedName>
    <definedName name="__________SP13" localSheetId="0">[1]FES!#REF!</definedName>
    <definedName name="__________SP13" localSheetId="5">[1]FES!#REF!</definedName>
    <definedName name="__________SP13">[1]FES!#REF!</definedName>
    <definedName name="__________SP14" localSheetId="0">[1]FES!#REF!</definedName>
    <definedName name="__________SP14" localSheetId="5">[1]FES!#REF!</definedName>
    <definedName name="__________SP14">[1]FES!#REF!</definedName>
    <definedName name="__________SP15" localSheetId="0">[1]FES!#REF!</definedName>
    <definedName name="__________SP15" localSheetId="5">[1]FES!#REF!</definedName>
    <definedName name="__________SP15">[1]FES!#REF!</definedName>
    <definedName name="__________SP16" localSheetId="0">[1]FES!#REF!</definedName>
    <definedName name="__________SP16" localSheetId="5">[1]FES!#REF!</definedName>
    <definedName name="__________SP16">[1]FES!#REF!</definedName>
    <definedName name="__________SP17" localSheetId="0">[1]FES!#REF!</definedName>
    <definedName name="__________SP17" localSheetId="5">[1]FES!#REF!</definedName>
    <definedName name="__________SP17">[1]FES!#REF!</definedName>
    <definedName name="__________SP18" localSheetId="0">[1]FES!#REF!</definedName>
    <definedName name="__________SP18" localSheetId="5">[1]FES!#REF!</definedName>
    <definedName name="__________SP18">[1]FES!#REF!</definedName>
    <definedName name="__________SP19" localSheetId="0">[1]FES!#REF!</definedName>
    <definedName name="__________SP19" localSheetId="5">[1]FES!#REF!</definedName>
    <definedName name="__________SP19">[1]FES!#REF!</definedName>
    <definedName name="__________SP2" localSheetId="0">[1]FES!#REF!</definedName>
    <definedName name="__________SP2" localSheetId="5">[1]FES!#REF!</definedName>
    <definedName name="__________SP2">[1]FES!#REF!</definedName>
    <definedName name="__________SP20" localSheetId="0">[1]FES!#REF!</definedName>
    <definedName name="__________SP20" localSheetId="5">[1]FES!#REF!</definedName>
    <definedName name="__________SP20">[1]FES!#REF!</definedName>
    <definedName name="__________SP3" localSheetId="0">[1]FES!#REF!</definedName>
    <definedName name="__________SP3" localSheetId="5">[1]FES!#REF!</definedName>
    <definedName name="__________SP3">[1]FES!#REF!</definedName>
    <definedName name="__________SP4" localSheetId="0">[1]FES!#REF!</definedName>
    <definedName name="__________SP4" localSheetId="5">[1]FES!#REF!</definedName>
    <definedName name="__________SP4">[1]FES!#REF!</definedName>
    <definedName name="__________SP5" localSheetId="0">[1]FES!#REF!</definedName>
    <definedName name="__________SP5" localSheetId="5">[1]FES!#REF!</definedName>
    <definedName name="__________SP5">[1]FES!#REF!</definedName>
    <definedName name="__________SP7" localSheetId="0">[1]FES!#REF!</definedName>
    <definedName name="__________SP7" localSheetId="5">[1]FES!#REF!</definedName>
    <definedName name="__________SP7">[1]FES!#REF!</definedName>
    <definedName name="__________SP8" localSheetId="0">[1]FES!#REF!</definedName>
    <definedName name="__________SP8" localSheetId="5">[1]FES!#REF!</definedName>
    <definedName name="__________SP8">[1]FES!#REF!</definedName>
    <definedName name="__________SP9" localSheetId="0">[1]FES!#REF!</definedName>
    <definedName name="__________SP9" localSheetId="5">[1]FES!#REF!</definedName>
    <definedName name="__________SP9">[1]FES!#REF!</definedName>
    <definedName name="_________M8" localSheetId="0">'п 7.1'!_________M8</definedName>
    <definedName name="_________M8" localSheetId="2">'п 8 БЕЗ НДС'!_________M8</definedName>
    <definedName name="_________M8" localSheetId="4">'п. 12'!_________M8</definedName>
    <definedName name="_________M8" localSheetId="5">'п. 13'!_________M8</definedName>
    <definedName name="_________M8">[0]!_________M8</definedName>
    <definedName name="_________M9" localSheetId="0">'п 7.1'!_________M9</definedName>
    <definedName name="_________M9" localSheetId="2">'п 8 БЕЗ НДС'!_________M9</definedName>
    <definedName name="_________M9" localSheetId="4">'п. 12'!_________M9</definedName>
    <definedName name="_________M9" localSheetId="5">'п. 13'!_________M9</definedName>
    <definedName name="_________M9">[0]!_________M9</definedName>
    <definedName name="_________Num2" localSheetId="0">#REF!</definedName>
    <definedName name="_________Num2" localSheetId="5">#REF!</definedName>
    <definedName name="_________Num2">#REF!</definedName>
    <definedName name="_________op1">[2]T25!$I$48</definedName>
    <definedName name="_________opp1">[2]T31!$I$91</definedName>
    <definedName name="_________opp2">[2]T31!$I$92</definedName>
    <definedName name="_________opp3">[2]T31!$I$93</definedName>
    <definedName name="_________opp4">[2]T31!$I$94</definedName>
    <definedName name="_________opp5">[2]T31!$I$95</definedName>
    <definedName name="_________opp6">[2]T31!$I$96</definedName>
    <definedName name="_________opp7">[2]T31!$I$97</definedName>
    <definedName name="_________q11" localSheetId="0">'п 7.1'!_________q11</definedName>
    <definedName name="_________q11" localSheetId="2">'п 8 БЕЗ НДС'!_________q11</definedName>
    <definedName name="_________q11" localSheetId="4">'п. 12'!_________q11</definedName>
    <definedName name="_________q11" localSheetId="5">'п. 13'!_________q11</definedName>
    <definedName name="_________q11">[0]!_________q11</definedName>
    <definedName name="_________q15" localSheetId="0">'п 7.1'!_________q15</definedName>
    <definedName name="_________q15" localSheetId="2">'п 8 БЕЗ НДС'!_________q15</definedName>
    <definedName name="_________q15" localSheetId="4">'п. 12'!_________q15</definedName>
    <definedName name="_________q15" localSheetId="5">'п. 13'!_________q15</definedName>
    <definedName name="_________q15">[0]!_________q15</definedName>
    <definedName name="_________q17" localSheetId="0">'п 7.1'!_________q17</definedName>
    <definedName name="_________q17" localSheetId="2">'п 8 БЕЗ НДС'!_________q17</definedName>
    <definedName name="_________q17" localSheetId="4">'п. 12'!_________q17</definedName>
    <definedName name="_________q17" localSheetId="5">'п. 13'!_________q17</definedName>
    <definedName name="_________q17">[0]!_________q17</definedName>
    <definedName name="_________q2" localSheetId="0">'п 7.1'!_________q2</definedName>
    <definedName name="_________q2" localSheetId="2">'п 8 БЕЗ НДС'!_________q2</definedName>
    <definedName name="_________q2" localSheetId="4">'п. 12'!_________q2</definedName>
    <definedName name="_________q2" localSheetId="5">'п. 13'!_________q2</definedName>
    <definedName name="_________q2">[0]!_________q2</definedName>
    <definedName name="_________q3" localSheetId="0">'п 7.1'!_________q3</definedName>
    <definedName name="_________q3" localSheetId="2">'п 8 БЕЗ НДС'!_________q3</definedName>
    <definedName name="_________q3" localSheetId="4">'п. 12'!_________q3</definedName>
    <definedName name="_________q3" localSheetId="5">'п. 13'!_________q3</definedName>
    <definedName name="_________q3">[0]!_________q3</definedName>
    <definedName name="_________q4" localSheetId="0">'п 7.1'!_________q4</definedName>
    <definedName name="_________q4" localSheetId="2">'п 8 БЕЗ НДС'!_________q4</definedName>
    <definedName name="_________q4" localSheetId="4">'п. 12'!_________q4</definedName>
    <definedName name="_________q4" localSheetId="5">'п. 13'!_________q4</definedName>
    <definedName name="_________q4">[0]!_________q4</definedName>
    <definedName name="_________q5" localSheetId="0">'п 7.1'!_________q5</definedName>
    <definedName name="_________q5" localSheetId="2">'п 8 БЕЗ НДС'!_________q5</definedName>
    <definedName name="_________q5" localSheetId="4">'п. 12'!_________q5</definedName>
    <definedName name="_________q5" localSheetId="5">'п. 13'!_________q5</definedName>
    <definedName name="_________q5">[0]!_________q5</definedName>
    <definedName name="_________q6" localSheetId="0">'п 7.1'!_________q6</definedName>
    <definedName name="_________q6" localSheetId="2">'п 8 БЕЗ НДС'!_________q6</definedName>
    <definedName name="_________q6" localSheetId="4">'п. 12'!_________q6</definedName>
    <definedName name="_________q6" localSheetId="5">'п. 13'!_________q6</definedName>
    <definedName name="_________q6">[0]!_________q6</definedName>
    <definedName name="_________q7" localSheetId="0">'п 7.1'!_________q7</definedName>
    <definedName name="_________q7" localSheetId="2">'п 8 БЕЗ НДС'!_________q7</definedName>
    <definedName name="_________q7" localSheetId="4">'п. 12'!_________q7</definedName>
    <definedName name="_________q7" localSheetId="5">'п. 13'!_________q7</definedName>
    <definedName name="_________q7">[0]!_________q7</definedName>
    <definedName name="_________q8" localSheetId="0">'п 7.1'!_________q8</definedName>
    <definedName name="_________q8" localSheetId="2">'п 8 БЕЗ НДС'!_________q8</definedName>
    <definedName name="_________q8" localSheetId="4">'п. 12'!_________q8</definedName>
    <definedName name="_________q8" localSheetId="5">'п. 13'!_________q8</definedName>
    <definedName name="_________q8">[0]!_________q8</definedName>
    <definedName name="_________q9" localSheetId="0">'п 7.1'!_________q9</definedName>
    <definedName name="_________q9" localSheetId="2">'п 8 БЕЗ НДС'!_________q9</definedName>
    <definedName name="_________q9" localSheetId="4">'п. 12'!_________q9</definedName>
    <definedName name="_________q9" localSheetId="5">'п. 13'!_________q9</definedName>
    <definedName name="_________q9">[0]!_________q9</definedName>
    <definedName name="_________SP1" localSheetId="0">[1]FES!#REF!</definedName>
    <definedName name="_________SP1" localSheetId="4">[1]FES!#REF!</definedName>
    <definedName name="_________SP1" localSheetId="5">[1]FES!#REF!</definedName>
    <definedName name="_________SP1">[1]FES!#REF!</definedName>
    <definedName name="_________SP10" localSheetId="0">[1]FES!#REF!</definedName>
    <definedName name="_________SP10" localSheetId="5">[1]FES!#REF!</definedName>
    <definedName name="_________SP10">[1]FES!#REF!</definedName>
    <definedName name="_________SP11" localSheetId="0">[1]FES!#REF!</definedName>
    <definedName name="_________SP11" localSheetId="5">[1]FES!#REF!</definedName>
    <definedName name="_________SP11">[1]FES!#REF!</definedName>
    <definedName name="_________SP12" localSheetId="0">[1]FES!#REF!</definedName>
    <definedName name="_________SP12" localSheetId="5">[1]FES!#REF!</definedName>
    <definedName name="_________SP12">[1]FES!#REF!</definedName>
    <definedName name="_________SP13" localSheetId="0">[1]FES!#REF!</definedName>
    <definedName name="_________SP13" localSheetId="5">[1]FES!#REF!</definedName>
    <definedName name="_________SP13">[1]FES!#REF!</definedName>
    <definedName name="_________SP14" localSheetId="0">[1]FES!#REF!</definedName>
    <definedName name="_________SP14" localSheetId="5">[1]FES!#REF!</definedName>
    <definedName name="_________SP14">[1]FES!#REF!</definedName>
    <definedName name="_________SP15" localSheetId="0">[1]FES!#REF!</definedName>
    <definedName name="_________SP15" localSheetId="5">[1]FES!#REF!</definedName>
    <definedName name="_________SP15">[1]FES!#REF!</definedName>
    <definedName name="_________SP16" localSheetId="0">[1]FES!#REF!</definedName>
    <definedName name="_________SP16" localSheetId="5">[1]FES!#REF!</definedName>
    <definedName name="_________SP16">[1]FES!#REF!</definedName>
    <definedName name="_________SP17" localSheetId="0">[1]FES!#REF!</definedName>
    <definedName name="_________SP17" localSheetId="5">[1]FES!#REF!</definedName>
    <definedName name="_________SP17">[1]FES!#REF!</definedName>
    <definedName name="_________SP18" localSheetId="0">[1]FES!#REF!</definedName>
    <definedName name="_________SP18" localSheetId="5">[1]FES!#REF!</definedName>
    <definedName name="_________SP18">[1]FES!#REF!</definedName>
    <definedName name="_________SP19" localSheetId="0">[1]FES!#REF!</definedName>
    <definedName name="_________SP19" localSheetId="5">[1]FES!#REF!</definedName>
    <definedName name="_________SP19">[1]FES!#REF!</definedName>
    <definedName name="_________SP2" localSheetId="0">[1]FES!#REF!</definedName>
    <definedName name="_________SP2" localSheetId="5">[1]FES!#REF!</definedName>
    <definedName name="_________SP2">[1]FES!#REF!</definedName>
    <definedName name="_________SP20" localSheetId="0">[1]FES!#REF!</definedName>
    <definedName name="_________SP20" localSheetId="5">[1]FES!#REF!</definedName>
    <definedName name="_________SP20">[1]FES!#REF!</definedName>
    <definedName name="_________SP3" localSheetId="0">[1]FES!#REF!</definedName>
    <definedName name="_________SP3" localSheetId="5">[1]FES!#REF!</definedName>
    <definedName name="_________SP3">[1]FES!#REF!</definedName>
    <definedName name="_________SP4" localSheetId="0">[1]FES!#REF!</definedName>
    <definedName name="_________SP4" localSheetId="5">[1]FES!#REF!</definedName>
    <definedName name="_________SP4">[1]FES!#REF!</definedName>
    <definedName name="_________SP5" localSheetId="0">[1]FES!#REF!</definedName>
    <definedName name="_________SP5" localSheetId="5">[1]FES!#REF!</definedName>
    <definedName name="_________SP5">[1]FES!#REF!</definedName>
    <definedName name="_________SP7" localSheetId="0">[1]FES!#REF!</definedName>
    <definedName name="_________SP7" localSheetId="5">[1]FES!#REF!</definedName>
    <definedName name="_________SP7">[1]FES!#REF!</definedName>
    <definedName name="_________SP8" localSheetId="0">[1]FES!#REF!</definedName>
    <definedName name="_________SP8" localSheetId="5">[1]FES!#REF!</definedName>
    <definedName name="_________SP8">[1]FES!#REF!</definedName>
    <definedName name="_________SP9" localSheetId="0">[1]FES!#REF!</definedName>
    <definedName name="_________SP9" localSheetId="5">[1]FES!#REF!</definedName>
    <definedName name="_________SP9">[1]FES!#REF!</definedName>
    <definedName name="_________vp1" localSheetId="0">[3]T0!#REF!</definedName>
    <definedName name="_________vp1">[3]T0!#REF!</definedName>
    <definedName name="_________vpp1" localSheetId="0">[3]T0!#REF!</definedName>
    <definedName name="_________vpp1">[3]T0!#REF!</definedName>
    <definedName name="_________vpp2" localSheetId="0">[3]T0!#REF!</definedName>
    <definedName name="_________vpp2">[3]T0!#REF!</definedName>
    <definedName name="_________vpp3" localSheetId="0">[3]T0!#REF!</definedName>
    <definedName name="_________vpp3">[3]T0!#REF!</definedName>
    <definedName name="_________vpp4" localSheetId="0">[3]T0!#REF!</definedName>
    <definedName name="_________vpp4">[3]T0!#REF!</definedName>
    <definedName name="_________vpp5" localSheetId="0">[3]T0!#REF!</definedName>
    <definedName name="_________vpp5">[3]T0!#REF!</definedName>
    <definedName name="_________vpp6" localSheetId="0">[3]T0!#REF!</definedName>
    <definedName name="_________vpp6">[3]T0!#REF!</definedName>
    <definedName name="_________vpp7" localSheetId="0">[3]T0!#REF!</definedName>
    <definedName name="_________vpp7">[3]T0!#REF!</definedName>
    <definedName name="________M8" localSheetId="0">'п 7.1'!________M8</definedName>
    <definedName name="________M8" localSheetId="2">'п 8 БЕЗ НДС'!________M8</definedName>
    <definedName name="________M8" localSheetId="4">'п. 12'!________M8</definedName>
    <definedName name="________M8" localSheetId="5">'п. 13'!________M8</definedName>
    <definedName name="________M8">[0]!________M8</definedName>
    <definedName name="________M9" localSheetId="0">'п 7.1'!________M9</definedName>
    <definedName name="________M9" localSheetId="2">'п 8 БЕЗ НДС'!________M9</definedName>
    <definedName name="________M9" localSheetId="4">'п. 12'!________M9</definedName>
    <definedName name="________M9" localSheetId="5">'п. 13'!________M9</definedName>
    <definedName name="________M9">[0]!________M9</definedName>
    <definedName name="________Num2" localSheetId="0">#REF!</definedName>
    <definedName name="________Num2" localSheetId="5">#REF!</definedName>
    <definedName name="________Num2">#REF!</definedName>
    <definedName name="________op1">[2]T25!$I$48</definedName>
    <definedName name="________opp1">[2]T31!$I$91</definedName>
    <definedName name="________opp2">[2]T31!$I$92</definedName>
    <definedName name="________opp3">[2]T31!$I$93</definedName>
    <definedName name="________opp4">[2]T31!$I$94</definedName>
    <definedName name="________opp5">[2]T31!$I$95</definedName>
    <definedName name="________opp6">[2]T31!$I$96</definedName>
    <definedName name="________opp7">[2]T31!$I$97</definedName>
    <definedName name="________q11" localSheetId="0">'п 7.1'!________q11</definedName>
    <definedName name="________q11" localSheetId="2">'п 8 БЕЗ НДС'!________q11</definedName>
    <definedName name="________q11" localSheetId="4">'п. 12'!________q11</definedName>
    <definedName name="________q11" localSheetId="5">'п. 13'!________q11</definedName>
    <definedName name="________q11">[0]!________q11</definedName>
    <definedName name="________q15" localSheetId="0">'п 7.1'!________q15</definedName>
    <definedName name="________q15" localSheetId="2">'п 8 БЕЗ НДС'!________q15</definedName>
    <definedName name="________q15" localSheetId="4">'п. 12'!________q15</definedName>
    <definedName name="________q15" localSheetId="5">'п. 13'!________q15</definedName>
    <definedName name="________q15">[0]!________q15</definedName>
    <definedName name="________q17" localSheetId="0">'п 7.1'!________q17</definedName>
    <definedName name="________q17" localSheetId="2">'п 8 БЕЗ НДС'!________q17</definedName>
    <definedName name="________q17" localSheetId="4">'п. 12'!________q17</definedName>
    <definedName name="________q17" localSheetId="5">'п. 13'!________q17</definedName>
    <definedName name="________q17">[0]!________q17</definedName>
    <definedName name="________q2" localSheetId="0">'п 7.1'!________q2</definedName>
    <definedName name="________q2" localSheetId="2">'п 8 БЕЗ НДС'!________q2</definedName>
    <definedName name="________q2" localSheetId="4">'п. 12'!________q2</definedName>
    <definedName name="________q2" localSheetId="5">'п. 13'!________q2</definedName>
    <definedName name="________q2">[0]!________q2</definedName>
    <definedName name="________q3" localSheetId="0">'п 7.1'!________q3</definedName>
    <definedName name="________q3" localSheetId="2">'п 8 БЕЗ НДС'!________q3</definedName>
    <definedName name="________q3" localSheetId="4">'п. 12'!________q3</definedName>
    <definedName name="________q3" localSheetId="5">'п. 13'!________q3</definedName>
    <definedName name="________q3">[0]!________q3</definedName>
    <definedName name="________q4" localSheetId="0">'п 7.1'!________q4</definedName>
    <definedName name="________q4" localSheetId="2">'п 8 БЕЗ НДС'!________q4</definedName>
    <definedName name="________q4" localSheetId="4">'п. 12'!________q4</definedName>
    <definedName name="________q4" localSheetId="5">'п. 13'!________q4</definedName>
    <definedName name="________q4">[0]!________q4</definedName>
    <definedName name="________q5" localSheetId="0">'п 7.1'!________q5</definedName>
    <definedName name="________q5" localSheetId="2">'п 8 БЕЗ НДС'!________q5</definedName>
    <definedName name="________q5" localSheetId="4">'п. 12'!________q5</definedName>
    <definedName name="________q5" localSheetId="5">'п. 13'!________q5</definedName>
    <definedName name="________q5">[0]!________q5</definedName>
    <definedName name="________q6" localSheetId="0">'п 7.1'!________q6</definedName>
    <definedName name="________q6" localSheetId="2">'п 8 БЕЗ НДС'!________q6</definedName>
    <definedName name="________q6" localSheetId="4">'п. 12'!________q6</definedName>
    <definedName name="________q6" localSheetId="5">'п. 13'!________q6</definedName>
    <definedName name="________q6">[0]!________q6</definedName>
    <definedName name="________q7" localSheetId="0">'п 7.1'!________q7</definedName>
    <definedName name="________q7" localSheetId="2">'п 8 БЕЗ НДС'!________q7</definedName>
    <definedName name="________q7" localSheetId="4">'п. 12'!________q7</definedName>
    <definedName name="________q7" localSheetId="5">'п. 13'!________q7</definedName>
    <definedName name="________q7">[0]!________q7</definedName>
    <definedName name="________q8" localSheetId="0">'п 7.1'!________q8</definedName>
    <definedName name="________q8" localSheetId="2">'п 8 БЕЗ НДС'!________q8</definedName>
    <definedName name="________q8" localSheetId="4">'п. 12'!________q8</definedName>
    <definedName name="________q8" localSheetId="5">'п. 13'!________q8</definedName>
    <definedName name="________q8">[0]!________q8</definedName>
    <definedName name="________q9" localSheetId="0">'п 7.1'!________q9</definedName>
    <definedName name="________q9" localSheetId="2">'п 8 БЕЗ НДС'!________q9</definedName>
    <definedName name="________q9" localSheetId="4">'п. 12'!________q9</definedName>
    <definedName name="________q9" localSheetId="5">'п. 13'!________q9</definedName>
    <definedName name="________q9">[0]!________q9</definedName>
    <definedName name="________SP1" localSheetId="0">[4]FES!#REF!</definedName>
    <definedName name="________SP1" localSheetId="2">[4]FES!#REF!</definedName>
    <definedName name="________SP1" localSheetId="4">[4]FES!#REF!</definedName>
    <definedName name="________SP1">[4]FES!#REF!</definedName>
    <definedName name="________SP10" localSheetId="0">[4]FES!#REF!</definedName>
    <definedName name="________SP10" localSheetId="4">[4]FES!#REF!</definedName>
    <definedName name="________SP10">[4]FES!#REF!</definedName>
    <definedName name="________SP11" localSheetId="0">[4]FES!#REF!</definedName>
    <definedName name="________SP11">[4]FES!#REF!</definedName>
    <definedName name="________SP12" localSheetId="0">[4]FES!#REF!</definedName>
    <definedName name="________SP12">[4]FES!#REF!</definedName>
    <definedName name="________SP13" localSheetId="0">[4]FES!#REF!</definedName>
    <definedName name="________SP13">[4]FES!#REF!</definedName>
    <definedName name="________SP14" localSheetId="0">[4]FES!#REF!</definedName>
    <definedName name="________SP14">[4]FES!#REF!</definedName>
    <definedName name="________SP15" localSheetId="0">[4]FES!#REF!</definedName>
    <definedName name="________SP15">[4]FES!#REF!</definedName>
    <definedName name="________SP16" localSheetId="0">[4]FES!#REF!</definedName>
    <definedName name="________SP16">[4]FES!#REF!</definedName>
    <definedName name="________SP17" localSheetId="0">[4]FES!#REF!</definedName>
    <definedName name="________SP17">[4]FES!#REF!</definedName>
    <definedName name="________SP18" localSheetId="0">[4]FES!#REF!</definedName>
    <definedName name="________SP18">[4]FES!#REF!</definedName>
    <definedName name="________SP19" localSheetId="0">[4]FES!#REF!</definedName>
    <definedName name="________SP19">[4]FES!#REF!</definedName>
    <definedName name="________SP2" localSheetId="0">[4]FES!#REF!</definedName>
    <definedName name="________SP2">[4]FES!#REF!</definedName>
    <definedName name="________SP20" localSheetId="0">[4]FES!#REF!</definedName>
    <definedName name="________SP20">[4]FES!#REF!</definedName>
    <definedName name="________SP3" localSheetId="0">[4]FES!#REF!</definedName>
    <definedName name="________SP3">[4]FES!#REF!</definedName>
    <definedName name="________SP4" localSheetId="0">[4]FES!#REF!</definedName>
    <definedName name="________SP4">[4]FES!#REF!</definedName>
    <definedName name="________SP5" localSheetId="0">[4]FES!#REF!</definedName>
    <definedName name="________SP5">[4]FES!#REF!</definedName>
    <definedName name="________SP7" localSheetId="0">[4]FES!#REF!</definedName>
    <definedName name="________SP7">[4]FES!#REF!</definedName>
    <definedName name="________SP8" localSheetId="0">[4]FES!#REF!</definedName>
    <definedName name="________SP8">[4]FES!#REF!</definedName>
    <definedName name="________SP9" localSheetId="0">[4]FES!#REF!</definedName>
    <definedName name="________SP9">[4]FES!#REF!</definedName>
    <definedName name="________vp1" localSheetId="0">[3]T0!#REF!</definedName>
    <definedName name="________vp1">[3]T0!#REF!</definedName>
    <definedName name="________vpp1" localSheetId="0">[3]T0!#REF!</definedName>
    <definedName name="________vpp1">[3]T0!#REF!</definedName>
    <definedName name="________vpp2" localSheetId="0">[3]T0!#REF!</definedName>
    <definedName name="________vpp2">[3]T0!#REF!</definedName>
    <definedName name="________vpp3" localSheetId="0">[3]T0!#REF!</definedName>
    <definedName name="________vpp3">[3]T0!#REF!</definedName>
    <definedName name="________vpp4" localSheetId="0">[3]T0!#REF!</definedName>
    <definedName name="________vpp4">[3]T0!#REF!</definedName>
    <definedName name="________vpp5" localSheetId="0">[3]T0!#REF!</definedName>
    <definedName name="________vpp5">[3]T0!#REF!</definedName>
    <definedName name="________vpp6" localSheetId="0">[3]T0!#REF!</definedName>
    <definedName name="________vpp6">[3]T0!#REF!</definedName>
    <definedName name="________vpp7" localSheetId="0">[3]T0!#REF!</definedName>
    <definedName name="________vpp7">[3]T0!#REF!</definedName>
    <definedName name="_______M8" localSheetId="0">'п 7.1'!_______M8</definedName>
    <definedName name="_______M8" localSheetId="2">'п 8 БЕЗ НДС'!_______M8</definedName>
    <definedName name="_______M8" localSheetId="4">'п. 12'!_______M8</definedName>
    <definedName name="_______M8" localSheetId="5">'п. 13'!_______M8</definedName>
    <definedName name="_______M8">[0]!_______M8</definedName>
    <definedName name="_______M9" localSheetId="0">'п 7.1'!_______M9</definedName>
    <definedName name="_______M9" localSheetId="2">'п 8 БЕЗ НДС'!_______M9</definedName>
    <definedName name="_______M9" localSheetId="4">'п. 12'!_______M9</definedName>
    <definedName name="_______M9" localSheetId="5">'п. 13'!_______M9</definedName>
    <definedName name="_______M9">[0]!_______M9</definedName>
    <definedName name="_______Num2" localSheetId="0">#REF!</definedName>
    <definedName name="_______Num2" localSheetId="5">#REF!</definedName>
    <definedName name="_______Num2">#REF!</definedName>
    <definedName name="_______op1">[2]T25!$I$48</definedName>
    <definedName name="_______opp1">[2]T31!$I$91</definedName>
    <definedName name="_______opp2">[2]T31!$I$92</definedName>
    <definedName name="_______opp3">[2]T31!$I$93</definedName>
    <definedName name="_______opp4">[2]T31!$I$94</definedName>
    <definedName name="_______opp5">[2]T31!$I$95</definedName>
    <definedName name="_______opp6">[2]T31!$I$96</definedName>
    <definedName name="_______opp7">[2]T31!$I$97</definedName>
    <definedName name="_______q11" localSheetId="0">'п 7.1'!_______q11</definedName>
    <definedName name="_______q11" localSheetId="2">'п 8 БЕЗ НДС'!_______q11</definedName>
    <definedName name="_______q11" localSheetId="4">'п. 12'!_______q11</definedName>
    <definedName name="_______q11" localSheetId="5">'п. 13'!_______q11</definedName>
    <definedName name="_______q11">[0]!_______q11</definedName>
    <definedName name="_______q15" localSheetId="0">'п 7.1'!_______q15</definedName>
    <definedName name="_______q15" localSheetId="2">'п 8 БЕЗ НДС'!_______q15</definedName>
    <definedName name="_______q15" localSheetId="4">'п. 12'!_______q15</definedName>
    <definedName name="_______q15" localSheetId="5">'п. 13'!_______q15</definedName>
    <definedName name="_______q15">[0]!_______q15</definedName>
    <definedName name="_______q17" localSheetId="0">'п 7.1'!_______q17</definedName>
    <definedName name="_______q17" localSheetId="2">'п 8 БЕЗ НДС'!_______q17</definedName>
    <definedName name="_______q17" localSheetId="4">'п. 12'!_______q17</definedName>
    <definedName name="_______q17" localSheetId="5">'п. 13'!_______q17</definedName>
    <definedName name="_______q17">[0]!_______q17</definedName>
    <definedName name="_______q2" localSheetId="0">'п 7.1'!_______q2</definedName>
    <definedName name="_______q2" localSheetId="2">'п 8 БЕЗ НДС'!_______q2</definedName>
    <definedName name="_______q2" localSheetId="4">'п. 12'!_______q2</definedName>
    <definedName name="_______q2" localSheetId="5">'п. 13'!_______q2</definedName>
    <definedName name="_______q2">[0]!_______q2</definedName>
    <definedName name="_______q3" localSheetId="0">'п 7.1'!_______q3</definedName>
    <definedName name="_______q3" localSheetId="2">'п 8 БЕЗ НДС'!_______q3</definedName>
    <definedName name="_______q3" localSheetId="4">'п. 12'!_______q3</definedName>
    <definedName name="_______q3" localSheetId="5">'п. 13'!_______q3</definedName>
    <definedName name="_______q3">[0]!_______q3</definedName>
    <definedName name="_______q4" localSheetId="0">'п 7.1'!_______q4</definedName>
    <definedName name="_______q4" localSheetId="2">'п 8 БЕЗ НДС'!_______q4</definedName>
    <definedName name="_______q4" localSheetId="4">'п. 12'!_______q4</definedName>
    <definedName name="_______q4" localSheetId="5">'п. 13'!_______q4</definedName>
    <definedName name="_______q4">[0]!_______q4</definedName>
    <definedName name="_______q5" localSheetId="0">'п 7.1'!_______q5</definedName>
    <definedName name="_______q5" localSheetId="2">'п 8 БЕЗ НДС'!_______q5</definedName>
    <definedName name="_______q5" localSheetId="4">'п. 12'!_______q5</definedName>
    <definedName name="_______q5" localSheetId="5">'п. 13'!_______q5</definedName>
    <definedName name="_______q5">[0]!_______q5</definedName>
    <definedName name="_______q6" localSheetId="0">'п 7.1'!_______q6</definedName>
    <definedName name="_______q6" localSheetId="2">'п 8 БЕЗ НДС'!_______q6</definedName>
    <definedName name="_______q6" localSheetId="4">'п. 12'!_______q6</definedName>
    <definedName name="_______q6" localSheetId="5">'п. 13'!_______q6</definedName>
    <definedName name="_______q6">[0]!_______q6</definedName>
    <definedName name="_______q7" localSheetId="0">'п 7.1'!_______q7</definedName>
    <definedName name="_______q7" localSheetId="2">'п 8 БЕЗ НДС'!_______q7</definedName>
    <definedName name="_______q7" localSheetId="4">'п. 12'!_______q7</definedName>
    <definedName name="_______q7" localSheetId="5">'п. 13'!_______q7</definedName>
    <definedName name="_______q7">[0]!_______q7</definedName>
    <definedName name="_______q8" localSheetId="0">'п 7.1'!_______q8</definedName>
    <definedName name="_______q8" localSheetId="2">'п 8 БЕЗ НДС'!_______q8</definedName>
    <definedName name="_______q8" localSheetId="4">'п. 12'!_______q8</definedName>
    <definedName name="_______q8" localSheetId="5">'п. 13'!_______q8</definedName>
    <definedName name="_______q8">[0]!_______q8</definedName>
    <definedName name="_______q9" localSheetId="0">'п 7.1'!_______q9</definedName>
    <definedName name="_______q9" localSheetId="2">'п 8 БЕЗ НДС'!_______q9</definedName>
    <definedName name="_______q9" localSheetId="4">'п. 12'!_______q9</definedName>
    <definedName name="_______q9" localSheetId="5">'п. 13'!_______q9</definedName>
    <definedName name="_______q9">[0]!_______q9</definedName>
    <definedName name="_______SP1" localSheetId="0">[1]FES!#REF!</definedName>
    <definedName name="_______SP1" localSheetId="2">[1]FES!#REF!</definedName>
    <definedName name="_______SP1" localSheetId="4">[1]FES!#REF!</definedName>
    <definedName name="_______SP1" localSheetId="5">[1]FES!#REF!</definedName>
    <definedName name="_______SP1">[1]FES!#REF!</definedName>
    <definedName name="_______SP10" localSheetId="0">[1]FES!#REF!</definedName>
    <definedName name="_______SP10" localSheetId="5">[1]FES!#REF!</definedName>
    <definedName name="_______SP10">[1]FES!#REF!</definedName>
    <definedName name="_______SP11" localSheetId="0">[1]FES!#REF!</definedName>
    <definedName name="_______SP11" localSheetId="5">[1]FES!#REF!</definedName>
    <definedName name="_______SP11">[1]FES!#REF!</definedName>
    <definedName name="_______SP12" localSheetId="0">[1]FES!#REF!</definedName>
    <definedName name="_______SP12" localSheetId="5">[1]FES!#REF!</definedName>
    <definedName name="_______SP12">[1]FES!#REF!</definedName>
    <definedName name="_______SP13" localSheetId="0">[1]FES!#REF!</definedName>
    <definedName name="_______SP13" localSheetId="5">[1]FES!#REF!</definedName>
    <definedName name="_______SP13">[1]FES!#REF!</definedName>
    <definedName name="_______SP14" localSheetId="0">[1]FES!#REF!</definedName>
    <definedName name="_______SP14" localSheetId="5">[1]FES!#REF!</definedName>
    <definedName name="_______SP14">[1]FES!#REF!</definedName>
    <definedName name="_______SP15" localSheetId="0">[1]FES!#REF!</definedName>
    <definedName name="_______SP15" localSheetId="5">[1]FES!#REF!</definedName>
    <definedName name="_______SP15">[1]FES!#REF!</definedName>
    <definedName name="_______SP16" localSheetId="0">[1]FES!#REF!</definedName>
    <definedName name="_______SP16" localSheetId="5">[1]FES!#REF!</definedName>
    <definedName name="_______SP16">[1]FES!#REF!</definedName>
    <definedName name="_______SP17" localSheetId="0">[1]FES!#REF!</definedName>
    <definedName name="_______SP17" localSheetId="5">[1]FES!#REF!</definedName>
    <definedName name="_______SP17">[1]FES!#REF!</definedName>
    <definedName name="_______SP18" localSheetId="0">[1]FES!#REF!</definedName>
    <definedName name="_______SP18" localSheetId="5">[1]FES!#REF!</definedName>
    <definedName name="_______SP18">[1]FES!#REF!</definedName>
    <definedName name="_______SP19" localSheetId="0">[1]FES!#REF!</definedName>
    <definedName name="_______SP19" localSheetId="5">[1]FES!#REF!</definedName>
    <definedName name="_______SP19">[1]FES!#REF!</definedName>
    <definedName name="_______SP2" localSheetId="0">[1]FES!#REF!</definedName>
    <definedName name="_______SP2" localSheetId="5">[1]FES!#REF!</definedName>
    <definedName name="_______SP2">[1]FES!#REF!</definedName>
    <definedName name="_______SP20" localSheetId="0">[1]FES!#REF!</definedName>
    <definedName name="_______SP20" localSheetId="5">[1]FES!#REF!</definedName>
    <definedName name="_______SP20">[1]FES!#REF!</definedName>
    <definedName name="_______SP3" localSheetId="0">[1]FES!#REF!</definedName>
    <definedName name="_______SP3" localSheetId="5">[1]FES!#REF!</definedName>
    <definedName name="_______SP3">[1]FES!#REF!</definedName>
    <definedName name="_______SP4" localSheetId="0">[1]FES!#REF!</definedName>
    <definedName name="_______SP4" localSheetId="5">[1]FES!#REF!</definedName>
    <definedName name="_______SP4">[1]FES!#REF!</definedName>
    <definedName name="_______SP5" localSheetId="0">[1]FES!#REF!</definedName>
    <definedName name="_______SP5" localSheetId="5">[1]FES!#REF!</definedName>
    <definedName name="_______SP5">[1]FES!#REF!</definedName>
    <definedName name="_______SP7" localSheetId="0">[1]FES!#REF!</definedName>
    <definedName name="_______SP7" localSheetId="5">[1]FES!#REF!</definedName>
    <definedName name="_______SP7">[1]FES!#REF!</definedName>
    <definedName name="_______SP8" localSheetId="0">[1]FES!#REF!</definedName>
    <definedName name="_______SP8" localSheetId="5">[1]FES!#REF!</definedName>
    <definedName name="_______SP8">[1]FES!#REF!</definedName>
    <definedName name="_______SP9" localSheetId="0">[1]FES!#REF!</definedName>
    <definedName name="_______SP9" localSheetId="5">[1]FES!#REF!</definedName>
    <definedName name="_______SP9">[1]FES!#REF!</definedName>
    <definedName name="_______vp1" localSheetId="0">[3]T0!#REF!</definedName>
    <definedName name="_______vp1">[3]T0!#REF!</definedName>
    <definedName name="_______vpp1" localSheetId="0">[3]T0!#REF!</definedName>
    <definedName name="_______vpp1">[3]T0!#REF!</definedName>
    <definedName name="_______vpp2" localSheetId="0">[3]T0!#REF!</definedName>
    <definedName name="_______vpp2">[3]T0!#REF!</definedName>
    <definedName name="_______vpp3" localSheetId="0">[3]T0!#REF!</definedName>
    <definedName name="_______vpp3">[3]T0!#REF!</definedName>
    <definedName name="_______vpp4" localSheetId="0">[3]T0!#REF!</definedName>
    <definedName name="_______vpp4">[3]T0!#REF!</definedName>
    <definedName name="_______vpp5" localSheetId="0">[3]T0!#REF!</definedName>
    <definedName name="_______vpp5">[3]T0!#REF!</definedName>
    <definedName name="_______vpp6" localSheetId="0">[3]T0!#REF!</definedName>
    <definedName name="_______vpp6">[3]T0!#REF!</definedName>
    <definedName name="_______vpp7" localSheetId="0">[3]T0!#REF!</definedName>
    <definedName name="_______vpp7">[3]T0!#REF!</definedName>
    <definedName name="______M8" localSheetId="0">'п 7.1'!______M8</definedName>
    <definedName name="______M8" localSheetId="2">'п 8 БЕЗ НДС'!______M8</definedName>
    <definedName name="______M8" localSheetId="4">'п. 12'!______M8</definedName>
    <definedName name="______M8" localSheetId="5">'п. 13'!______M8</definedName>
    <definedName name="______M8">[0]!______M8</definedName>
    <definedName name="______M9" localSheetId="0">'п 7.1'!______M9</definedName>
    <definedName name="______M9" localSheetId="2">'п 8 БЕЗ НДС'!______M9</definedName>
    <definedName name="______M9" localSheetId="4">'п. 12'!______M9</definedName>
    <definedName name="______M9" localSheetId="5">'п. 13'!______M9</definedName>
    <definedName name="______M9">[0]!______M9</definedName>
    <definedName name="______Num2" localSheetId="0">#REF!</definedName>
    <definedName name="______Num2" localSheetId="5">#REF!</definedName>
    <definedName name="______Num2">#REF!</definedName>
    <definedName name="______op1">[2]T25!$I$48</definedName>
    <definedName name="______opp1">[2]T31!$I$91</definedName>
    <definedName name="______opp2">[2]T31!$I$92</definedName>
    <definedName name="______opp3">[2]T31!$I$93</definedName>
    <definedName name="______opp4">[2]T31!$I$94</definedName>
    <definedName name="______opp5">[2]T31!$I$95</definedName>
    <definedName name="______opp6">[2]T31!$I$96</definedName>
    <definedName name="______opp7">[2]T31!$I$97</definedName>
    <definedName name="______q11" localSheetId="0">'п 7.1'!______q11</definedName>
    <definedName name="______q11" localSheetId="2">'п 8 БЕЗ НДС'!______q11</definedName>
    <definedName name="______q11" localSheetId="4">'п. 12'!______q11</definedName>
    <definedName name="______q11" localSheetId="5">'п. 13'!______q11</definedName>
    <definedName name="______q11">[0]!______q11</definedName>
    <definedName name="______q15" localSheetId="0">'п 7.1'!______q15</definedName>
    <definedName name="______q15" localSheetId="2">'п 8 БЕЗ НДС'!______q15</definedName>
    <definedName name="______q15" localSheetId="4">'п. 12'!______q15</definedName>
    <definedName name="______q15" localSheetId="5">'п. 13'!______q15</definedName>
    <definedName name="______q15">[0]!______q15</definedName>
    <definedName name="______q17" localSheetId="0">'п 7.1'!______q17</definedName>
    <definedName name="______q17" localSheetId="2">'п 8 БЕЗ НДС'!______q17</definedName>
    <definedName name="______q17" localSheetId="4">'п. 12'!______q17</definedName>
    <definedName name="______q17" localSheetId="5">'п. 13'!______q17</definedName>
    <definedName name="______q17">[0]!______q17</definedName>
    <definedName name="______q2" localSheetId="0">'п 7.1'!______q2</definedName>
    <definedName name="______q2" localSheetId="2">'п 8 БЕЗ НДС'!______q2</definedName>
    <definedName name="______q2" localSheetId="4">'п. 12'!______q2</definedName>
    <definedName name="______q2" localSheetId="5">'п. 13'!______q2</definedName>
    <definedName name="______q2">[0]!______q2</definedName>
    <definedName name="______q3" localSheetId="0">'п 7.1'!______q3</definedName>
    <definedName name="______q3" localSheetId="2">'п 8 БЕЗ НДС'!______q3</definedName>
    <definedName name="______q3" localSheetId="4">'п. 12'!______q3</definedName>
    <definedName name="______q3" localSheetId="5">'п. 13'!______q3</definedName>
    <definedName name="______q3">[0]!______q3</definedName>
    <definedName name="______q4" localSheetId="0">'п 7.1'!______q4</definedName>
    <definedName name="______q4" localSheetId="2">'п 8 БЕЗ НДС'!______q4</definedName>
    <definedName name="______q4" localSheetId="4">'п. 12'!______q4</definedName>
    <definedName name="______q4" localSheetId="5">'п. 13'!______q4</definedName>
    <definedName name="______q4">[0]!______q4</definedName>
    <definedName name="______q5" localSheetId="0">'п 7.1'!______q5</definedName>
    <definedName name="______q5" localSheetId="2">'п 8 БЕЗ НДС'!______q5</definedName>
    <definedName name="______q5" localSheetId="4">'п. 12'!______q5</definedName>
    <definedName name="______q5" localSheetId="5">'п. 13'!______q5</definedName>
    <definedName name="______q5">[0]!______q5</definedName>
    <definedName name="______q6" localSheetId="0">'п 7.1'!______q6</definedName>
    <definedName name="______q6" localSheetId="2">'п 8 БЕЗ НДС'!______q6</definedName>
    <definedName name="______q6" localSheetId="4">'п. 12'!______q6</definedName>
    <definedName name="______q6" localSheetId="5">'п. 13'!______q6</definedName>
    <definedName name="______q6">[0]!______q6</definedName>
    <definedName name="______q7" localSheetId="0">'п 7.1'!______q7</definedName>
    <definedName name="______q7" localSheetId="2">'п 8 БЕЗ НДС'!______q7</definedName>
    <definedName name="______q7" localSheetId="4">'п. 12'!______q7</definedName>
    <definedName name="______q7" localSheetId="5">'п. 13'!______q7</definedName>
    <definedName name="______q7">[0]!______q7</definedName>
    <definedName name="______q8" localSheetId="0">'п 7.1'!______q8</definedName>
    <definedName name="______q8" localSheetId="2">'п 8 БЕЗ НДС'!______q8</definedName>
    <definedName name="______q8" localSheetId="4">'п. 12'!______q8</definedName>
    <definedName name="______q8" localSheetId="5">'п. 13'!______q8</definedName>
    <definedName name="______q8">[0]!______q8</definedName>
    <definedName name="______q9" localSheetId="0">'п 7.1'!______q9</definedName>
    <definedName name="______q9" localSheetId="2">'п 8 БЕЗ НДС'!______q9</definedName>
    <definedName name="______q9" localSheetId="4">'п. 12'!______q9</definedName>
    <definedName name="______q9" localSheetId="5">'п. 13'!______q9</definedName>
    <definedName name="______q9">[0]!______q9</definedName>
    <definedName name="______SP1" localSheetId="0">[1]FES!#REF!</definedName>
    <definedName name="______SP1" localSheetId="2">[1]FES!#REF!</definedName>
    <definedName name="______SP1" localSheetId="4">[1]FES!#REF!</definedName>
    <definedName name="______SP1" localSheetId="5">[1]FES!#REF!</definedName>
    <definedName name="______SP1">[1]FES!#REF!</definedName>
    <definedName name="______SP10" localSheetId="0">[1]FES!#REF!</definedName>
    <definedName name="______SP10" localSheetId="5">[1]FES!#REF!</definedName>
    <definedName name="______SP10">[1]FES!#REF!</definedName>
    <definedName name="______SP11" localSheetId="0">[1]FES!#REF!</definedName>
    <definedName name="______SP11" localSheetId="5">[1]FES!#REF!</definedName>
    <definedName name="______SP11">[1]FES!#REF!</definedName>
    <definedName name="______SP12" localSheetId="0">[1]FES!#REF!</definedName>
    <definedName name="______SP12" localSheetId="5">[1]FES!#REF!</definedName>
    <definedName name="______SP12">[1]FES!#REF!</definedName>
    <definedName name="______SP13" localSheetId="0">[1]FES!#REF!</definedName>
    <definedName name="______SP13" localSheetId="5">[1]FES!#REF!</definedName>
    <definedName name="______SP13">[1]FES!#REF!</definedName>
    <definedName name="______SP14" localSheetId="0">[1]FES!#REF!</definedName>
    <definedName name="______SP14" localSheetId="5">[1]FES!#REF!</definedName>
    <definedName name="______SP14">[1]FES!#REF!</definedName>
    <definedName name="______SP15" localSheetId="0">[1]FES!#REF!</definedName>
    <definedName name="______SP15" localSheetId="5">[1]FES!#REF!</definedName>
    <definedName name="______SP15">[1]FES!#REF!</definedName>
    <definedName name="______SP16" localSheetId="0">[1]FES!#REF!</definedName>
    <definedName name="______SP16" localSheetId="5">[1]FES!#REF!</definedName>
    <definedName name="______SP16">[1]FES!#REF!</definedName>
    <definedName name="______SP17" localSheetId="0">[1]FES!#REF!</definedName>
    <definedName name="______SP17" localSheetId="5">[1]FES!#REF!</definedName>
    <definedName name="______SP17">[1]FES!#REF!</definedName>
    <definedName name="______SP18" localSheetId="0">[1]FES!#REF!</definedName>
    <definedName name="______SP18" localSheetId="5">[1]FES!#REF!</definedName>
    <definedName name="______SP18">[1]FES!#REF!</definedName>
    <definedName name="______SP19" localSheetId="0">[1]FES!#REF!</definedName>
    <definedName name="______SP19" localSheetId="5">[1]FES!#REF!</definedName>
    <definedName name="______SP19">[1]FES!#REF!</definedName>
    <definedName name="______SP2" localSheetId="0">[1]FES!#REF!</definedName>
    <definedName name="______SP2" localSheetId="5">[1]FES!#REF!</definedName>
    <definedName name="______SP2">[1]FES!#REF!</definedName>
    <definedName name="______SP20" localSheetId="0">[1]FES!#REF!</definedName>
    <definedName name="______SP20" localSheetId="5">[1]FES!#REF!</definedName>
    <definedName name="______SP20">[1]FES!#REF!</definedName>
    <definedName name="______SP3" localSheetId="0">[1]FES!#REF!</definedName>
    <definedName name="______SP3" localSheetId="5">[1]FES!#REF!</definedName>
    <definedName name="______SP3">[1]FES!#REF!</definedName>
    <definedName name="______SP4" localSheetId="0">[1]FES!#REF!</definedName>
    <definedName name="______SP4" localSheetId="5">[1]FES!#REF!</definedName>
    <definedName name="______SP4">[1]FES!#REF!</definedName>
    <definedName name="______SP5" localSheetId="0">[1]FES!#REF!</definedName>
    <definedName name="______SP5" localSheetId="5">[1]FES!#REF!</definedName>
    <definedName name="______SP5">[1]FES!#REF!</definedName>
    <definedName name="______SP7" localSheetId="0">[1]FES!#REF!</definedName>
    <definedName name="______SP7" localSheetId="5">[1]FES!#REF!</definedName>
    <definedName name="______SP7">[1]FES!#REF!</definedName>
    <definedName name="______SP8" localSheetId="0">[1]FES!#REF!</definedName>
    <definedName name="______SP8" localSheetId="5">[1]FES!#REF!</definedName>
    <definedName name="______SP8">[1]FES!#REF!</definedName>
    <definedName name="______SP9" localSheetId="0">[1]FES!#REF!</definedName>
    <definedName name="______SP9" localSheetId="5">[1]FES!#REF!</definedName>
    <definedName name="______SP9">[1]FES!#REF!</definedName>
    <definedName name="______vp1" localSheetId="0">[3]T0!#REF!</definedName>
    <definedName name="______vp1">[3]T0!#REF!</definedName>
    <definedName name="______vpp1" localSheetId="0">[3]T0!#REF!</definedName>
    <definedName name="______vpp1">[3]T0!#REF!</definedName>
    <definedName name="______vpp2" localSheetId="0">[3]T0!#REF!</definedName>
    <definedName name="______vpp2">[3]T0!#REF!</definedName>
    <definedName name="______vpp3" localSheetId="0">[3]T0!#REF!</definedName>
    <definedName name="______vpp3">[3]T0!#REF!</definedName>
    <definedName name="______vpp4" localSheetId="0">[3]T0!#REF!</definedName>
    <definedName name="______vpp4">[3]T0!#REF!</definedName>
    <definedName name="______vpp5" localSheetId="0">[3]T0!#REF!</definedName>
    <definedName name="______vpp5">[3]T0!#REF!</definedName>
    <definedName name="______vpp6" localSheetId="0">[3]T0!#REF!</definedName>
    <definedName name="______vpp6">[3]T0!#REF!</definedName>
    <definedName name="______vpp7" localSheetId="0">[3]T0!#REF!</definedName>
    <definedName name="______vpp7">[3]T0!#REF!</definedName>
    <definedName name="_____M8" localSheetId="0">'п 7.1'!_____M8</definedName>
    <definedName name="_____M8" localSheetId="2">'п 8 БЕЗ НДС'!_____M8</definedName>
    <definedName name="_____M8" localSheetId="4">'п. 12'!_____M8</definedName>
    <definedName name="_____M8" localSheetId="5">'п. 13'!_____M8</definedName>
    <definedName name="_____M8">[0]!_____M8</definedName>
    <definedName name="_____M9" localSheetId="0">'п 7.1'!_____M9</definedName>
    <definedName name="_____M9" localSheetId="2">'п 8 БЕЗ НДС'!_____M9</definedName>
    <definedName name="_____M9" localSheetId="4">'п. 12'!_____M9</definedName>
    <definedName name="_____M9" localSheetId="5">'п. 13'!_____M9</definedName>
    <definedName name="_____M9">[0]!_____M9</definedName>
    <definedName name="_____Num2" localSheetId="0">#REF!</definedName>
    <definedName name="_____Num2" localSheetId="5">#REF!</definedName>
    <definedName name="_____Num2">#REF!</definedName>
    <definedName name="_____op1">[2]T25!$I$48</definedName>
    <definedName name="_____opp1">[2]T31!$I$91</definedName>
    <definedName name="_____opp2">[2]T31!$I$92</definedName>
    <definedName name="_____opp3">[2]T31!$I$93</definedName>
    <definedName name="_____opp4">[2]T31!$I$94</definedName>
    <definedName name="_____opp5">[2]T31!$I$95</definedName>
    <definedName name="_____opp6">[2]T31!$I$96</definedName>
    <definedName name="_____opp7">[2]T31!$I$97</definedName>
    <definedName name="_____q11" localSheetId="0">'п 7.1'!_____q11</definedName>
    <definedName name="_____q11" localSheetId="2">'п 8 БЕЗ НДС'!_____q11</definedName>
    <definedName name="_____q11" localSheetId="4">'п. 12'!_____q11</definedName>
    <definedName name="_____q11" localSheetId="5">'п. 13'!_____q11</definedName>
    <definedName name="_____q11">[0]!_____q11</definedName>
    <definedName name="_____q15" localSheetId="0">'п 7.1'!_____q15</definedName>
    <definedName name="_____q15" localSheetId="2">'п 8 БЕЗ НДС'!_____q15</definedName>
    <definedName name="_____q15" localSheetId="4">'п. 12'!_____q15</definedName>
    <definedName name="_____q15" localSheetId="5">'п. 13'!_____q15</definedName>
    <definedName name="_____q15">[0]!_____q15</definedName>
    <definedName name="_____q17" localSheetId="0">'п 7.1'!_____q17</definedName>
    <definedName name="_____q17" localSheetId="2">'п 8 БЕЗ НДС'!_____q17</definedName>
    <definedName name="_____q17" localSheetId="4">'п. 12'!_____q17</definedName>
    <definedName name="_____q17" localSheetId="5">'п. 13'!_____q17</definedName>
    <definedName name="_____q17">[0]!_____q17</definedName>
    <definedName name="_____q2" localSheetId="0">'п 7.1'!_____q2</definedName>
    <definedName name="_____q2" localSheetId="2">'п 8 БЕЗ НДС'!_____q2</definedName>
    <definedName name="_____q2" localSheetId="4">'п. 12'!_____q2</definedName>
    <definedName name="_____q2" localSheetId="5">'п. 13'!_____q2</definedName>
    <definedName name="_____q2">[0]!_____q2</definedName>
    <definedName name="_____q3" localSheetId="0">'п 7.1'!_____q3</definedName>
    <definedName name="_____q3" localSheetId="2">'п 8 БЕЗ НДС'!_____q3</definedName>
    <definedName name="_____q3" localSheetId="4">'п. 12'!_____q3</definedName>
    <definedName name="_____q3" localSheetId="5">'п. 13'!_____q3</definedName>
    <definedName name="_____q3">[0]!_____q3</definedName>
    <definedName name="_____q4" localSheetId="0">'п 7.1'!_____q4</definedName>
    <definedName name="_____q4" localSheetId="2">'п 8 БЕЗ НДС'!_____q4</definedName>
    <definedName name="_____q4" localSheetId="4">'п. 12'!_____q4</definedName>
    <definedName name="_____q4" localSheetId="5">'п. 13'!_____q4</definedName>
    <definedName name="_____q4">[0]!_____q4</definedName>
    <definedName name="_____q5" localSheetId="0">'п 7.1'!_____q5</definedName>
    <definedName name="_____q5" localSheetId="2">'п 8 БЕЗ НДС'!_____q5</definedName>
    <definedName name="_____q5" localSheetId="4">'п. 12'!_____q5</definedName>
    <definedName name="_____q5" localSheetId="5">'п. 13'!_____q5</definedName>
    <definedName name="_____q5">[0]!_____q5</definedName>
    <definedName name="_____q6" localSheetId="0">'п 7.1'!_____q6</definedName>
    <definedName name="_____q6" localSheetId="2">'п 8 БЕЗ НДС'!_____q6</definedName>
    <definedName name="_____q6" localSheetId="4">'п. 12'!_____q6</definedName>
    <definedName name="_____q6" localSheetId="5">'п. 13'!_____q6</definedName>
    <definedName name="_____q6">[0]!_____q6</definedName>
    <definedName name="_____q7" localSheetId="0">'п 7.1'!_____q7</definedName>
    <definedName name="_____q7" localSheetId="2">'п 8 БЕЗ НДС'!_____q7</definedName>
    <definedName name="_____q7" localSheetId="4">'п. 12'!_____q7</definedName>
    <definedName name="_____q7" localSheetId="5">'п. 13'!_____q7</definedName>
    <definedName name="_____q7">[0]!_____q7</definedName>
    <definedName name="_____q8" localSheetId="0">'п 7.1'!_____q8</definedName>
    <definedName name="_____q8" localSheetId="2">'п 8 БЕЗ НДС'!_____q8</definedName>
    <definedName name="_____q8" localSheetId="4">'п. 12'!_____q8</definedName>
    <definedName name="_____q8" localSheetId="5">'п. 13'!_____q8</definedName>
    <definedName name="_____q8">[0]!_____q8</definedName>
    <definedName name="_____q9" localSheetId="0">'п 7.1'!_____q9</definedName>
    <definedName name="_____q9" localSheetId="2">'п 8 БЕЗ НДС'!_____q9</definedName>
    <definedName name="_____q9" localSheetId="4">'п. 12'!_____q9</definedName>
    <definedName name="_____q9" localSheetId="5">'п. 13'!_____q9</definedName>
    <definedName name="_____q9">[0]!_____q9</definedName>
    <definedName name="_____SP1" localSheetId="0">[1]FES!#REF!</definedName>
    <definedName name="_____SP1" localSheetId="2">[1]FES!#REF!</definedName>
    <definedName name="_____SP1" localSheetId="4">[1]FES!#REF!</definedName>
    <definedName name="_____SP1" localSheetId="5">[1]FES!#REF!</definedName>
    <definedName name="_____SP1">[1]FES!#REF!</definedName>
    <definedName name="_____SP10" localSheetId="0">[1]FES!#REF!</definedName>
    <definedName name="_____SP10" localSheetId="5">[1]FES!#REF!</definedName>
    <definedName name="_____SP10">[1]FES!#REF!</definedName>
    <definedName name="_____SP11" localSheetId="0">[1]FES!#REF!</definedName>
    <definedName name="_____SP11" localSheetId="5">[1]FES!#REF!</definedName>
    <definedName name="_____SP11">[1]FES!#REF!</definedName>
    <definedName name="_____SP12" localSheetId="0">[1]FES!#REF!</definedName>
    <definedName name="_____SP12" localSheetId="5">[1]FES!#REF!</definedName>
    <definedName name="_____SP12">[1]FES!#REF!</definedName>
    <definedName name="_____SP13" localSheetId="0">[1]FES!#REF!</definedName>
    <definedName name="_____SP13" localSheetId="5">[1]FES!#REF!</definedName>
    <definedName name="_____SP13">[1]FES!#REF!</definedName>
    <definedName name="_____SP14" localSheetId="0">[1]FES!#REF!</definedName>
    <definedName name="_____SP14" localSheetId="5">[1]FES!#REF!</definedName>
    <definedName name="_____SP14">[1]FES!#REF!</definedName>
    <definedName name="_____SP15" localSheetId="0">[1]FES!#REF!</definedName>
    <definedName name="_____SP15" localSheetId="5">[1]FES!#REF!</definedName>
    <definedName name="_____SP15">[1]FES!#REF!</definedName>
    <definedName name="_____SP16" localSheetId="0">[1]FES!#REF!</definedName>
    <definedName name="_____SP16" localSheetId="5">[1]FES!#REF!</definedName>
    <definedName name="_____SP16">[1]FES!#REF!</definedName>
    <definedName name="_____SP17" localSheetId="0">[1]FES!#REF!</definedName>
    <definedName name="_____SP17" localSheetId="5">[1]FES!#REF!</definedName>
    <definedName name="_____SP17">[1]FES!#REF!</definedName>
    <definedName name="_____SP18" localSheetId="0">[1]FES!#REF!</definedName>
    <definedName name="_____SP18" localSheetId="5">[1]FES!#REF!</definedName>
    <definedName name="_____SP18">[1]FES!#REF!</definedName>
    <definedName name="_____SP19" localSheetId="0">[1]FES!#REF!</definedName>
    <definedName name="_____SP19" localSheetId="5">[1]FES!#REF!</definedName>
    <definedName name="_____SP19">[1]FES!#REF!</definedName>
    <definedName name="_____SP2" localSheetId="0">[1]FES!#REF!</definedName>
    <definedName name="_____SP2" localSheetId="5">[1]FES!#REF!</definedName>
    <definedName name="_____SP2">[1]FES!#REF!</definedName>
    <definedName name="_____SP20" localSheetId="0">[1]FES!#REF!</definedName>
    <definedName name="_____SP20" localSheetId="5">[1]FES!#REF!</definedName>
    <definedName name="_____SP20">[1]FES!#REF!</definedName>
    <definedName name="_____SP3" localSheetId="0">[1]FES!#REF!</definedName>
    <definedName name="_____SP3" localSheetId="5">[1]FES!#REF!</definedName>
    <definedName name="_____SP3">[1]FES!#REF!</definedName>
    <definedName name="_____SP4" localSheetId="0">[1]FES!#REF!</definedName>
    <definedName name="_____SP4" localSheetId="5">[1]FES!#REF!</definedName>
    <definedName name="_____SP4">[1]FES!#REF!</definedName>
    <definedName name="_____SP5" localSheetId="0">[1]FES!#REF!</definedName>
    <definedName name="_____SP5" localSheetId="5">[1]FES!#REF!</definedName>
    <definedName name="_____SP5">[1]FES!#REF!</definedName>
    <definedName name="_____SP7" localSheetId="0">[1]FES!#REF!</definedName>
    <definedName name="_____SP7" localSheetId="5">[1]FES!#REF!</definedName>
    <definedName name="_____SP7">[1]FES!#REF!</definedName>
    <definedName name="_____SP8" localSheetId="0">[1]FES!#REF!</definedName>
    <definedName name="_____SP8" localSheetId="5">[1]FES!#REF!</definedName>
    <definedName name="_____SP8">[1]FES!#REF!</definedName>
    <definedName name="_____SP9" localSheetId="0">[1]FES!#REF!</definedName>
    <definedName name="_____SP9" localSheetId="5">[1]FES!#REF!</definedName>
    <definedName name="_____SP9">[1]FES!#REF!</definedName>
    <definedName name="_____vp1" localSheetId="0">[3]T0!#REF!</definedName>
    <definedName name="_____vp1">[3]T0!#REF!</definedName>
    <definedName name="_____vpp1" localSheetId="0">[3]T0!#REF!</definedName>
    <definedName name="_____vpp1">[3]T0!#REF!</definedName>
    <definedName name="_____vpp2" localSheetId="0">[3]T0!#REF!</definedName>
    <definedName name="_____vpp2">[3]T0!#REF!</definedName>
    <definedName name="_____vpp3" localSheetId="0">[3]T0!#REF!</definedName>
    <definedName name="_____vpp3">[3]T0!#REF!</definedName>
    <definedName name="_____vpp4" localSheetId="0">[3]T0!#REF!</definedName>
    <definedName name="_____vpp4">[3]T0!#REF!</definedName>
    <definedName name="_____vpp5" localSheetId="0">[3]T0!#REF!</definedName>
    <definedName name="_____vpp5">[3]T0!#REF!</definedName>
    <definedName name="_____vpp6" localSheetId="0">[3]T0!#REF!</definedName>
    <definedName name="_____vpp6">[3]T0!#REF!</definedName>
    <definedName name="_____vpp7" localSheetId="0">[3]T0!#REF!</definedName>
    <definedName name="_____vpp7">[3]T0!#REF!</definedName>
    <definedName name="____M8" localSheetId="0">'п 7.1'!____M8</definedName>
    <definedName name="____M8" localSheetId="2">'п 8 БЕЗ НДС'!____M8</definedName>
    <definedName name="____M8" localSheetId="4">'п. 12'!____M8</definedName>
    <definedName name="____M8" localSheetId="5">'п. 13'!____M8</definedName>
    <definedName name="____M8">[0]!____M8</definedName>
    <definedName name="____M9" localSheetId="0">'п 7.1'!____M9</definedName>
    <definedName name="____M9" localSheetId="1">'п 7.2'!____M9</definedName>
    <definedName name="____M9" localSheetId="2">'п 8 БЕЗ НДС'!____M9</definedName>
    <definedName name="____M9" localSheetId="3">'п 9'!____M9</definedName>
    <definedName name="____M9" localSheetId="4">'п. 12'!____M9</definedName>
    <definedName name="____M9" localSheetId="5">'п. 13'!____M9</definedName>
    <definedName name="____M9">[0]!____M9</definedName>
    <definedName name="____Num2" localSheetId="0">#REF!</definedName>
    <definedName name="____Num2" localSheetId="5">#REF!</definedName>
    <definedName name="____Num2">#REF!</definedName>
    <definedName name="____op1">[2]T25!$I$48</definedName>
    <definedName name="____opp1">[2]T31!$I$91</definedName>
    <definedName name="____opp2">[2]T31!$I$92</definedName>
    <definedName name="____opp3">[2]T31!$I$93</definedName>
    <definedName name="____opp4">[2]T31!$I$94</definedName>
    <definedName name="____opp5">[2]T31!$I$95</definedName>
    <definedName name="____opp6">[2]T31!$I$96</definedName>
    <definedName name="____opp7">[2]T31!$I$97</definedName>
    <definedName name="____q11" localSheetId="0">'п 7.1'!____q11</definedName>
    <definedName name="____q11" localSheetId="2">'п 8 БЕЗ НДС'!____q11</definedName>
    <definedName name="____q11" localSheetId="4">'п. 12'!____q11</definedName>
    <definedName name="____q11" localSheetId="5">'п. 13'!____q11</definedName>
    <definedName name="____q11">[0]!____q11</definedName>
    <definedName name="____q15" localSheetId="0">'п 7.1'!____q15</definedName>
    <definedName name="____q15" localSheetId="1">'п 7.2'!____q15</definedName>
    <definedName name="____q15" localSheetId="2">'п 8 БЕЗ НДС'!____q15</definedName>
    <definedName name="____q15" localSheetId="3">'п 9'!____q15</definedName>
    <definedName name="____q15" localSheetId="4">'п. 12'!____q15</definedName>
    <definedName name="____q15" localSheetId="5">'п. 13'!____q15</definedName>
    <definedName name="____q15">[0]!____q15</definedName>
    <definedName name="____q17" localSheetId="0">'п 7.1'!____q17</definedName>
    <definedName name="____q17" localSheetId="1">'п 7.2'!____q17</definedName>
    <definedName name="____q17" localSheetId="2">'п 8 БЕЗ НДС'!____q17</definedName>
    <definedName name="____q17" localSheetId="3">'п 9'!____q17</definedName>
    <definedName name="____q17" localSheetId="4">'п. 12'!____q17</definedName>
    <definedName name="____q17" localSheetId="5">'п. 13'!____q17</definedName>
    <definedName name="____q17">[0]!____q17</definedName>
    <definedName name="____q2" localSheetId="0">'п 7.1'!____q2</definedName>
    <definedName name="____q2" localSheetId="1">'п 7.2'!____q2</definedName>
    <definedName name="____q2" localSheetId="2">'п 8 БЕЗ НДС'!____q2</definedName>
    <definedName name="____q2" localSheetId="3">'п 9'!____q2</definedName>
    <definedName name="____q2" localSheetId="4">'п. 12'!____q2</definedName>
    <definedName name="____q2" localSheetId="5">'п. 13'!____q2</definedName>
    <definedName name="____q2">[0]!____q2</definedName>
    <definedName name="____q3" localSheetId="0">'п 7.1'!____q3</definedName>
    <definedName name="____q3" localSheetId="1">'п 7.2'!____q3</definedName>
    <definedName name="____q3" localSheetId="2">'п 8 БЕЗ НДС'!____q3</definedName>
    <definedName name="____q3" localSheetId="3">'п 9'!____q3</definedName>
    <definedName name="____q3" localSheetId="4">'п. 12'!____q3</definedName>
    <definedName name="____q3" localSheetId="5">'п. 13'!____q3</definedName>
    <definedName name="____q3">[0]!____q3</definedName>
    <definedName name="____q4" localSheetId="0">'п 7.1'!____q4</definedName>
    <definedName name="____q4" localSheetId="1">'п 7.2'!____q4</definedName>
    <definedName name="____q4" localSheetId="2">'п 8 БЕЗ НДС'!____q4</definedName>
    <definedName name="____q4" localSheetId="3">'п 9'!____q4</definedName>
    <definedName name="____q4" localSheetId="4">'п. 12'!____q4</definedName>
    <definedName name="____q4" localSheetId="5">'п. 13'!____q4</definedName>
    <definedName name="____q4">[0]!____q4</definedName>
    <definedName name="____q5" localSheetId="0">'п 7.1'!____q5</definedName>
    <definedName name="____q5" localSheetId="1">'п 7.2'!____q5</definedName>
    <definedName name="____q5" localSheetId="2">'п 8 БЕЗ НДС'!____q5</definedName>
    <definedName name="____q5" localSheetId="3">'п 9'!____q5</definedName>
    <definedName name="____q5" localSheetId="4">'п. 12'!____q5</definedName>
    <definedName name="____q5" localSheetId="5">'п. 13'!____q5</definedName>
    <definedName name="____q5">[0]!____q5</definedName>
    <definedName name="____q6" localSheetId="0">'п 7.1'!____q6</definedName>
    <definedName name="____q6" localSheetId="1">'п 7.2'!____q6</definedName>
    <definedName name="____q6" localSheetId="2">'п 8 БЕЗ НДС'!____q6</definedName>
    <definedName name="____q6" localSheetId="3">'п 9'!____q6</definedName>
    <definedName name="____q6" localSheetId="4">'п. 12'!____q6</definedName>
    <definedName name="____q6" localSheetId="5">'п. 13'!____q6</definedName>
    <definedName name="____q6">[0]!____q6</definedName>
    <definedName name="____q7" localSheetId="0">'п 7.1'!____q7</definedName>
    <definedName name="____q7" localSheetId="1">'п 7.2'!____q7</definedName>
    <definedName name="____q7" localSheetId="2">'п 8 БЕЗ НДС'!____q7</definedName>
    <definedName name="____q7" localSheetId="3">'п 9'!____q7</definedName>
    <definedName name="____q7" localSheetId="4">'п. 12'!____q7</definedName>
    <definedName name="____q7" localSheetId="5">'п. 13'!____q7</definedName>
    <definedName name="____q7">[0]!____q7</definedName>
    <definedName name="____q8" localSheetId="0">'п 7.1'!____q8</definedName>
    <definedName name="____q8" localSheetId="1">'п 7.2'!____q8</definedName>
    <definedName name="____q8" localSheetId="2">'п 8 БЕЗ НДС'!____q8</definedName>
    <definedName name="____q8" localSheetId="3">'п 9'!____q8</definedName>
    <definedName name="____q8" localSheetId="4">'п. 12'!____q8</definedName>
    <definedName name="____q8" localSheetId="5">'п. 13'!____q8</definedName>
    <definedName name="____q8">[0]!____q8</definedName>
    <definedName name="____q9" localSheetId="0">'п 7.1'!____q9</definedName>
    <definedName name="____q9" localSheetId="1">'п 7.2'!____q9</definedName>
    <definedName name="____q9" localSheetId="2">'п 8 БЕЗ НДС'!____q9</definedName>
    <definedName name="____q9" localSheetId="3">'п 9'!____q9</definedName>
    <definedName name="____q9" localSheetId="4">'п. 12'!____q9</definedName>
    <definedName name="____q9" localSheetId="5">'п. 13'!____q9</definedName>
    <definedName name="____q9">[0]!____q9</definedName>
    <definedName name="____SP1" localSheetId="0">[1]FES!#REF!</definedName>
    <definedName name="____SP1" localSheetId="2">[1]FES!#REF!</definedName>
    <definedName name="____SP1" localSheetId="4">[1]FES!#REF!</definedName>
    <definedName name="____SP1" localSheetId="5">[1]FES!#REF!</definedName>
    <definedName name="____SP1">[1]FES!#REF!</definedName>
    <definedName name="____SP10" localSheetId="0">[1]FES!#REF!</definedName>
    <definedName name="____SP10" localSheetId="5">[1]FES!#REF!</definedName>
    <definedName name="____SP10">[1]FES!#REF!</definedName>
    <definedName name="____SP11" localSheetId="0">[1]FES!#REF!</definedName>
    <definedName name="____SP11" localSheetId="5">[1]FES!#REF!</definedName>
    <definedName name="____SP11">[1]FES!#REF!</definedName>
    <definedName name="____SP12" localSheetId="0">[1]FES!#REF!</definedName>
    <definedName name="____SP12" localSheetId="5">[1]FES!#REF!</definedName>
    <definedName name="____SP12">[1]FES!#REF!</definedName>
    <definedName name="____SP13" localSheetId="0">[1]FES!#REF!</definedName>
    <definedName name="____SP13" localSheetId="5">[1]FES!#REF!</definedName>
    <definedName name="____SP13">[1]FES!#REF!</definedName>
    <definedName name="____SP14" localSheetId="0">[1]FES!#REF!</definedName>
    <definedName name="____SP14" localSheetId="5">[1]FES!#REF!</definedName>
    <definedName name="____SP14">[1]FES!#REF!</definedName>
    <definedName name="____SP15" localSheetId="0">[1]FES!#REF!</definedName>
    <definedName name="____SP15" localSheetId="5">[1]FES!#REF!</definedName>
    <definedName name="____SP15">[1]FES!#REF!</definedName>
    <definedName name="____SP16" localSheetId="0">[1]FES!#REF!</definedName>
    <definedName name="____SP16" localSheetId="5">[1]FES!#REF!</definedName>
    <definedName name="____SP16">[1]FES!#REF!</definedName>
    <definedName name="____SP17" localSheetId="0">[1]FES!#REF!</definedName>
    <definedName name="____SP17" localSheetId="5">[1]FES!#REF!</definedName>
    <definedName name="____SP17">[1]FES!#REF!</definedName>
    <definedName name="____SP18" localSheetId="0">[1]FES!#REF!</definedName>
    <definedName name="____SP18" localSheetId="5">[1]FES!#REF!</definedName>
    <definedName name="____SP18">[1]FES!#REF!</definedName>
    <definedName name="____SP19" localSheetId="0">[1]FES!#REF!</definedName>
    <definedName name="____SP19" localSheetId="5">[1]FES!#REF!</definedName>
    <definedName name="____SP19">[1]FES!#REF!</definedName>
    <definedName name="____SP2" localSheetId="0">[1]FES!#REF!</definedName>
    <definedName name="____SP2" localSheetId="5">[1]FES!#REF!</definedName>
    <definedName name="____SP2">[1]FES!#REF!</definedName>
    <definedName name="____SP20" localSheetId="0">[1]FES!#REF!</definedName>
    <definedName name="____SP20" localSheetId="5">[1]FES!#REF!</definedName>
    <definedName name="____SP20">[1]FES!#REF!</definedName>
    <definedName name="____SP3" localSheetId="0">[1]FES!#REF!</definedName>
    <definedName name="____SP3" localSheetId="5">[1]FES!#REF!</definedName>
    <definedName name="____SP3">[1]FES!#REF!</definedName>
    <definedName name="____SP4" localSheetId="0">[1]FES!#REF!</definedName>
    <definedName name="____SP4" localSheetId="5">[1]FES!#REF!</definedName>
    <definedName name="____SP4">[1]FES!#REF!</definedName>
    <definedName name="____SP5" localSheetId="0">[1]FES!#REF!</definedName>
    <definedName name="____SP5" localSheetId="5">[1]FES!#REF!</definedName>
    <definedName name="____SP5">[1]FES!#REF!</definedName>
    <definedName name="____SP7" localSheetId="0">[1]FES!#REF!</definedName>
    <definedName name="____SP7" localSheetId="5">[1]FES!#REF!</definedName>
    <definedName name="____SP7">[1]FES!#REF!</definedName>
    <definedName name="____SP8" localSheetId="0">[1]FES!#REF!</definedName>
    <definedName name="____SP8" localSheetId="5">[1]FES!#REF!</definedName>
    <definedName name="____SP8">[1]FES!#REF!</definedName>
    <definedName name="____SP9" localSheetId="0">[1]FES!#REF!</definedName>
    <definedName name="____SP9" localSheetId="5">[1]FES!#REF!</definedName>
    <definedName name="____SP9">[1]FES!#REF!</definedName>
    <definedName name="____vp1" localSheetId="0">[3]T0!#REF!</definedName>
    <definedName name="____vp1">[3]T0!#REF!</definedName>
    <definedName name="____vpp1" localSheetId="0">[3]T0!#REF!</definedName>
    <definedName name="____vpp1">[3]T0!#REF!</definedName>
    <definedName name="____vpp2" localSheetId="0">[3]T0!#REF!</definedName>
    <definedName name="____vpp2">[3]T0!#REF!</definedName>
    <definedName name="____vpp3" localSheetId="0">[3]T0!#REF!</definedName>
    <definedName name="____vpp3">[3]T0!#REF!</definedName>
    <definedName name="____vpp4" localSheetId="0">[3]T0!#REF!</definedName>
    <definedName name="____vpp4">[3]T0!#REF!</definedName>
    <definedName name="____vpp5" localSheetId="0">[3]T0!#REF!</definedName>
    <definedName name="____vpp5">[3]T0!#REF!</definedName>
    <definedName name="____vpp6" localSheetId="0">[3]T0!#REF!</definedName>
    <definedName name="____vpp6">[3]T0!#REF!</definedName>
    <definedName name="____vpp7" localSheetId="0">[3]T0!#REF!</definedName>
    <definedName name="____vpp7">[3]T0!#REF!</definedName>
    <definedName name="___a66333" localSheetId="0">#REF!</definedName>
    <definedName name="___a66333" localSheetId="2">#REF!</definedName>
    <definedName name="___a66333" localSheetId="4">#REF!</definedName>
    <definedName name="___a66333">#REF!</definedName>
    <definedName name="___cc1">#N/A</definedName>
    <definedName name="___cc10">#N/A</definedName>
    <definedName name="___cc11">#N/A</definedName>
    <definedName name="___cc12">#N/A</definedName>
    <definedName name="___cc13">#N/A</definedName>
    <definedName name="___cc14">#N/A</definedName>
    <definedName name="___cc16">#N/A</definedName>
    <definedName name="___cc17">#N/A</definedName>
    <definedName name="___cc18">#N/A</definedName>
    <definedName name="___cc19">#N/A</definedName>
    <definedName name="___cc2">#N/A</definedName>
    <definedName name="___cc20">#N/A</definedName>
    <definedName name="___cc21">#N/A</definedName>
    <definedName name="___cc22">#N/A</definedName>
    <definedName name="___cc2224">#N/A</definedName>
    <definedName name="___cc23">#N/A</definedName>
    <definedName name="___cc3">#N/A</definedName>
    <definedName name="___cc4">#N/A</definedName>
    <definedName name="___cc5">#N/A</definedName>
    <definedName name="___cc55">#N/A</definedName>
    <definedName name="___cc6">#N/A</definedName>
    <definedName name="___cc77">#N/A</definedName>
    <definedName name="___L95646" localSheetId="0">#REF!</definedName>
    <definedName name="___L95646">#REF!</definedName>
    <definedName name="___M8" localSheetId="0">'п 7.1'!___M8</definedName>
    <definedName name="___M8" localSheetId="1">'п 7.2'!___M8</definedName>
    <definedName name="___M8" localSheetId="2">'п 8 БЕЗ НДС'!___M8</definedName>
    <definedName name="___M8" localSheetId="3">'п 9'!___M8</definedName>
    <definedName name="___M8" localSheetId="4">'п. 12'!___M8</definedName>
    <definedName name="___M8" localSheetId="5">'п. 13'!___M8</definedName>
    <definedName name="___M8">[0]!___M8</definedName>
    <definedName name="___M9" localSheetId="0">'п 7.1'!___M9</definedName>
    <definedName name="___M9" localSheetId="1">'п 7.2'!___M9</definedName>
    <definedName name="___M9" localSheetId="2">'п 8 БЕЗ НДС'!___M9</definedName>
    <definedName name="___M9" localSheetId="3">'п 9'!___M9</definedName>
    <definedName name="___M9" localSheetId="4">'п. 12'!___M9</definedName>
    <definedName name="___M9" localSheetId="5">'п. 13'!___M9</definedName>
    <definedName name="___M9">[0]!___M9</definedName>
    <definedName name="___Num2" localSheetId="0">#REF!</definedName>
    <definedName name="___Num2" localSheetId="5">#REF!</definedName>
    <definedName name="___Num2">#REF!</definedName>
    <definedName name="___op1">[2]T25!$I$48</definedName>
    <definedName name="___opp1">[2]T31!$I$91</definedName>
    <definedName name="___opp2">[2]T31!$I$92</definedName>
    <definedName name="___opp3">[2]T31!$I$93</definedName>
    <definedName name="___opp4">[2]T31!$I$94</definedName>
    <definedName name="___opp5">[2]T31!$I$95</definedName>
    <definedName name="___opp6">[2]T31!$I$96</definedName>
    <definedName name="___opp7">[2]T31!$I$97</definedName>
    <definedName name="___q11" localSheetId="0">'п 7.1'!___q11</definedName>
    <definedName name="___q11" localSheetId="1">'п 7.2'!___q11</definedName>
    <definedName name="___q11" localSheetId="2">'п 8 БЕЗ НДС'!___q11</definedName>
    <definedName name="___q11" localSheetId="3">'п 9'!___q11</definedName>
    <definedName name="___q11" localSheetId="4">'п. 12'!___q11</definedName>
    <definedName name="___q11" localSheetId="5">'п. 13'!___q11</definedName>
    <definedName name="___q11">[0]!___q11</definedName>
    <definedName name="___q15" localSheetId="0">'п 7.1'!___q15</definedName>
    <definedName name="___q15" localSheetId="1">'п 7.2'!___q15</definedName>
    <definedName name="___q15" localSheetId="2">'п 8 БЕЗ НДС'!___q15</definedName>
    <definedName name="___q15" localSheetId="3">'п 9'!___q15</definedName>
    <definedName name="___q15" localSheetId="4">'п. 12'!___q15</definedName>
    <definedName name="___q15" localSheetId="5">'п. 13'!___q15</definedName>
    <definedName name="___q15">[0]!___q15</definedName>
    <definedName name="___q17" localSheetId="0">'п 7.1'!___q17</definedName>
    <definedName name="___q17" localSheetId="1">'п 7.2'!___q17</definedName>
    <definedName name="___q17" localSheetId="2">'п 8 БЕЗ НДС'!___q17</definedName>
    <definedName name="___q17" localSheetId="3">'п 9'!___q17</definedName>
    <definedName name="___q17" localSheetId="4">'п. 12'!___q17</definedName>
    <definedName name="___q17" localSheetId="5">'п. 13'!___q17</definedName>
    <definedName name="___q17">[0]!___q17</definedName>
    <definedName name="___q2" localSheetId="0">'п 7.1'!___q2</definedName>
    <definedName name="___q2" localSheetId="1">'п 7.2'!___q2</definedName>
    <definedName name="___q2" localSheetId="2">'п 8 БЕЗ НДС'!___q2</definedName>
    <definedName name="___q2" localSheetId="3">'п 9'!___q2</definedName>
    <definedName name="___q2" localSheetId="4">'п. 12'!___q2</definedName>
    <definedName name="___q2" localSheetId="5">'п. 13'!___q2</definedName>
    <definedName name="___q2">[0]!___q2</definedName>
    <definedName name="___q3" localSheetId="0">'п 7.1'!___q3</definedName>
    <definedName name="___q3" localSheetId="1">'п 7.2'!___q3</definedName>
    <definedName name="___q3" localSheetId="2">'п 8 БЕЗ НДС'!___q3</definedName>
    <definedName name="___q3" localSheetId="3">'п 9'!___q3</definedName>
    <definedName name="___q3" localSheetId="4">'п. 12'!___q3</definedName>
    <definedName name="___q3" localSheetId="5">'п. 13'!___q3</definedName>
    <definedName name="___q3">[0]!___q3</definedName>
    <definedName name="___q4" localSheetId="0">'п 7.1'!___q4</definedName>
    <definedName name="___q4" localSheetId="1">'п 7.2'!___q4</definedName>
    <definedName name="___q4" localSheetId="2">'п 8 БЕЗ НДС'!___q4</definedName>
    <definedName name="___q4" localSheetId="3">'п 9'!___q4</definedName>
    <definedName name="___q4" localSheetId="4">'п. 12'!___q4</definedName>
    <definedName name="___q4" localSheetId="5">'п. 13'!___q4</definedName>
    <definedName name="___q4">[0]!___q4</definedName>
    <definedName name="___q5" localSheetId="0">'п 7.1'!___q5</definedName>
    <definedName name="___q5" localSheetId="1">'п 7.2'!___q5</definedName>
    <definedName name="___q5" localSheetId="2">'п 8 БЕЗ НДС'!___q5</definedName>
    <definedName name="___q5" localSheetId="3">'п 9'!___q5</definedName>
    <definedName name="___q5" localSheetId="4">'п. 12'!___q5</definedName>
    <definedName name="___q5" localSheetId="5">'п. 13'!___q5</definedName>
    <definedName name="___q5">[0]!___q5</definedName>
    <definedName name="___q6" localSheetId="0">'п 7.1'!___q6</definedName>
    <definedName name="___q6" localSheetId="1">'п 7.2'!___q6</definedName>
    <definedName name="___q6" localSheetId="2">'п 8 БЕЗ НДС'!___q6</definedName>
    <definedName name="___q6" localSheetId="3">'п 9'!___q6</definedName>
    <definedName name="___q6" localSheetId="4">'п. 12'!___q6</definedName>
    <definedName name="___q6" localSheetId="5">'п. 13'!___q6</definedName>
    <definedName name="___q6">[0]!___q6</definedName>
    <definedName name="___q7" localSheetId="0">'п 7.1'!___q7</definedName>
    <definedName name="___q7" localSheetId="1">'п 7.2'!___q7</definedName>
    <definedName name="___q7" localSheetId="2">'п 8 БЕЗ НДС'!___q7</definedName>
    <definedName name="___q7" localSheetId="3">'п 9'!___q7</definedName>
    <definedName name="___q7" localSheetId="4">'п. 12'!___q7</definedName>
    <definedName name="___q7" localSheetId="5">'п. 13'!___q7</definedName>
    <definedName name="___q7">[0]!___q7</definedName>
    <definedName name="___q8" localSheetId="0">'п 7.1'!___q8</definedName>
    <definedName name="___q8" localSheetId="1">'п 7.2'!___q8</definedName>
    <definedName name="___q8" localSheetId="2">'п 8 БЕЗ НДС'!___q8</definedName>
    <definedName name="___q8" localSheetId="3">'п 9'!___q8</definedName>
    <definedName name="___q8" localSheetId="4">'п. 12'!___q8</definedName>
    <definedName name="___q8" localSheetId="5">'п. 13'!___q8</definedName>
    <definedName name="___q8">[0]!___q8</definedName>
    <definedName name="___q9" localSheetId="0">'п 7.1'!___q9</definedName>
    <definedName name="___q9" localSheetId="1">'п 7.2'!___q9</definedName>
    <definedName name="___q9" localSheetId="2">'п 8 БЕЗ НДС'!___q9</definedName>
    <definedName name="___q9" localSheetId="3">'п 9'!___q9</definedName>
    <definedName name="___q9" localSheetId="4">'п. 12'!___q9</definedName>
    <definedName name="___q9" localSheetId="5">'п. 13'!___q9</definedName>
    <definedName name="___q9">[0]!___q9</definedName>
    <definedName name="___SP1" localSheetId="0">[1]FES!#REF!</definedName>
    <definedName name="___SP1" localSheetId="1">[1]FES!#REF!</definedName>
    <definedName name="___SP1" localSheetId="3">[1]FES!#REF!</definedName>
    <definedName name="___SP1" localSheetId="5">[1]FES!#REF!</definedName>
    <definedName name="___SP1">[1]FES!#REF!</definedName>
    <definedName name="___SP10" localSheetId="0">[1]FES!#REF!</definedName>
    <definedName name="___SP10" localSheetId="1">[1]FES!#REF!</definedName>
    <definedName name="___SP10" localSheetId="3">[1]FES!#REF!</definedName>
    <definedName name="___SP10" localSheetId="5">[1]FES!#REF!</definedName>
    <definedName name="___SP10">[1]FES!#REF!</definedName>
    <definedName name="___SP11" localSheetId="0">[1]FES!#REF!</definedName>
    <definedName name="___SP11" localSheetId="1">[1]FES!#REF!</definedName>
    <definedName name="___SP11" localSheetId="3">[1]FES!#REF!</definedName>
    <definedName name="___SP11" localSheetId="5">[1]FES!#REF!</definedName>
    <definedName name="___SP11">[1]FES!#REF!</definedName>
    <definedName name="___SP12" localSheetId="0">[1]FES!#REF!</definedName>
    <definedName name="___SP12" localSheetId="1">[1]FES!#REF!</definedName>
    <definedName name="___SP12" localSheetId="3">[1]FES!#REF!</definedName>
    <definedName name="___SP12" localSheetId="5">[1]FES!#REF!</definedName>
    <definedName name="___SP12">[1]FES!#REF!</definedName>
    <definedName name="___SP13" localSheetId="0">[1]FES!#REF!</definedName>
    <definedName name="___SP13" localSheetId="1">[1]FES!#REF!</definedName>
    <definedName name="___SP13" localSheetId="3">[1]FES!#REF!</definedName>
    <definedName name="___SP13" localSheetId="5">[1]FES!#REF!</definedName>
    <definedName name="___SP13">[1]FES!#REF!</definedName>
    <definedName name="___SP14" localSheetId="0">[1]FES!#REF!</definedName>
    <definedName name="___SP14" localSheetId="1">[1]FES!#REF!</definedName>
    <definedName name="___SP14" localSheetId="3">[1]FES!#REF!</definedName>
    <definedName name="___SP14" localSheetId="5">[1]FES!#REF!</definedName>
    <definedName name="___SP14">[1]FES!#REF!</definedName>
    <definedName name="___SP15" localSheetId="0">[1]FES!#REF!</definedName>
    <definedName name="___SP15" localSheetId="1">[1]FES!#REF!</definedName>
    <definedName name="___SP15" localSheetId="3">[1]FES!#REF!</definedName>
    <definedName name="___SP15" localSheetId="5">[1]FES!#REF!</definedName>
    <definedName name="___SP15">[1]FES!#REF!</definedName>
    <definedName name="___SP16" localSheetId="0">[1]FES!#REF!</definedName>
    <definedName name="___SP16" localSheetId="1">[1]FES!#REF!</definedName>
    <definedName name="___SP16" localSheetId="3">[1]FES!#REF!</definedName>
    <definedName name="___SP16" localSheetId="5">[1]FES!#REF!</definedName>
    <definedName name="___SP16">[1]FES!#REF!</definedName>
    <definedName name="___SP17" localSheetId="0">[1]FES!#REF!</definedName>
    <definedName name="___SP17" localSheetId="1">[1]FES!#REF!</definedName>
    <definedName name="___SP17" localSheetId="3">[1]FES!#REF!</definedName>
    <definedName name="___SP17" localSheetId="5">[1]FES!#REF!</definedName>
    <definedName name="___SP17">[1]FES!#REF!</definedName>
    <definedName name="___SP18" localSheetId="0">[1]FES!#REF!</definedName>
    <definedName name="___SP18" localSheetId="1">[1]FES!#REF!</definedName>
    <definedName name="___SP18" localSheetId="3">[1]FES!#REF!</definedName>
    <definedName name="___SP18" localSheetId="5">[1]FES!#REF!</definedName>
    <definedName name="___SP18">[1]FES!#REF!</definedName>
    <definedName name="___SP19" localSheetId="0">[1]FES!#REF!</definedName>
    <definedName name="___SP19" localSheetId="1">[1]FES!#REF!</definedName>
    <definedName name="___SP19" localSheetId="3">[1]FES!#REF!</definedName>
    <definedName name="___SP19" localSheetId="5">[1]FES!#REF!</definedName>
    <definedName name="___SP19">[1]FES!#REF!</definedName>
    <definedName name="___SP2" localSheetId="0">[1]FES!#REF!</definedName>
    <definedName name="___SP2" localSheetId="1">[1]FES!#REF!</definedName>
    <definedName name="___SP2" localSheetId="3">[1]FES!#REF!</definedName>
    <definedName name="___SP2" localSheetId="5">[1]FES!#REF!</definedName>
    <definedName name="___SP2">[1]FES!#REF!</definedName>
    <definedName name="___SP20" localSheetId="0">[1]FES!#REF!</definedName>
    <definedName name="___SP20" localSheetId="1">[1]FES!#REF!</definedName>
    <definedName name="___SP20" localSheetId="3">[1]FES!#REF!</definedName>
    <definedName name="___SP20" localSheetId="5">[1]FES!#REF!</definedName>
    <definedName name="___SP20">[1]FES!#REF!</definedName>
    <definedName name="___SP3" localSheetId="0">[1]FES!#REF!</definedName>
    <definedName name="___SP3" localSheetId="1">[1]FES!#REF!</definedName>
    <definedName name="___SP3" localSheetId="3">[1]FES!#REF!</definedName>
    <definedName name="___SP3" localSheetId="5">[1]FES!#REF!</definedName>
    <definedName name="___SP3">[1]FES!#REF!</definedName>
    <definedName name="___SP4" localSheetId="0">[1]FES!#REF!</definedName>
    <definedName name="___SP4" localSheetId="1">[1]FES!#REF!</definedName>
    <definedName name="___SP4" localSheetId="3">[1]FES!#REF!</definedName>
    <definedName name="___SP4" localSheetId="5">[1]FES!#REF!</definedName>
    <definedName name="___SP4">[1]FES!#REF!</definedName>
    <definedName name="___SP5" localSheetId="0">[1]FES!#REF!</definedName>
    <definedName name="___SP5" localSheetId="1">[1]FES!#REF!</definedName>
    <definedName name="___SP5" localSheetId="3">[1]FES!#REF!</definedName>
    <definedName name="___SP5" localSheetId="5">[1]FES!#REF!</definedName>
    <definedName name="___SP5">[1]FES!#REF!</definedName>
    <definedName name="___SP7" localSheetId="0">[1]FES!#REF!</definedName>
    <definedName name="___SP7" localSheetId="1">[1]FES!#REF!</definedName>
    <definedName name="___SP7" localSheetId="3">[1]FES!#REF!</definedName>
    <definedName name="___SP7" localSheetId="5">[1]FES!#REF!</definedName>
    <definedName name="___SP7">[1]FES!#REF!</definedName>
    <definedName name="___SP8" localSheetId="0">[1]FES!#REF!</definedName>
    <definedName name="___SP8" localSheetId="1">[1]FES!#REF!</definedName>
    <definedName name="___SP8" localSheetId="3">[1]FES!#REF!</definedName>
    <definedName name="___SP8" localSheetId="5">[1]FES!#REF!</definedName>
    <definedName name="___SP8">[1]FES!#REF!</definedName>
    <definedName name="___SP9" localSheetId="0">[1]FES!#REF!</definedName>
    <definedName name="___SP9" localSheetId="1">[1]FES!#REF!</definedName>
    <definedName name="___SP9" localSheetId="3">[1]FES!#REF!</definedName>
    <definedName name="___SP9" localSheetId="5">[1]FES!#REF!</definedName>
    <definedName name="___SP9">[1]FES!#REF!</definedName>
    <definedName name="___vp1" localSheetId="0">[3]T0!#REF!</definedName>
    <definedName name="___vp1">[3]T0!#REF!</definedName>
    <definedName name="___vpp1" localSheetId="0">[3]T0!#REF!</definedName>
    <definedName name="___vpp1">[3]T0!#REF!</definedName>
    <definedName name="___vpp2" localSheetId="0">[3]T0!#REF!</definedName>
    <definedName name="___vpp2">[3]T0!#REF!</definedName>
    <definedName name="___vpp3" localSheetId="0">[3]T0!#REF!</definedName>
    <definedName name="___vpp3">[3]T0!#REF!</definedName>
    <definedName name="___vpp4" localSheetId="0">[3]T0!#REF!</definedName>
    <definedName name="___vpp4">[3]T0!#REF!</definedName>
    <definedName name="___vpp5" localSheetId="0">[3]T0!#REF!</definedName>
    <definedName name="___vpp5">[3]T0!#REF!</definedName>
    <definedName name="___vpp6" localSheetId="0">[3]T0!#REF!</definedName>
    <definedName name="___vpp6">[3]T0!#REF!</definedName>
    <definedName name="___vpp7" localSheetId="0">[3]T0!#REF!</definedName>
    <definedName name="___vpp7">[3]T0!#REF!</definedName>
    <definedName name="___wrn2" localSheetId="0" hidden="1">{"glc1",#N/A,FALSE,"GLC";"glc2",#N/A,FALSE,"GLC";"glc3",#N/A,FALSE,"GLC";"glc4",#N/A,FALSE,"GLC";"glc5",#N/A,FALSE,"GLC"}</definedName>
    <definedName name="___wrn2" localSheetId="2" hidden="1">{"glc1",#N/A,FALSE,"GLC";"glc2",#N/A,FALSE,"GLC";"glc3",#N/A,FALSE,"GLC";"glc4",#N/A,FALSE,"GLC";"glc5",#N/A,FALSE,"GLC"}</definedName>
    <definedName name="___wrn2" localSheetId="4" hidden="1">{"glc1",#N/A,FALSE,"GLC";"glc2",#N/A,FALSE,"GLC";"glc3",#N/A,FALSE,"GLC";"glc4",#N/A,FALSE,"GLC";"glc5",#N/A,FALSE,"GLC"}</definedName>
    <definedName name="___wrn2" hidden="1">{"glc1",#N/A,FALSE,"GLC";"glc2",#N/A,FALSE,"GLC";"glc3",#N/A,FALSE,"GLC";"glc4",#N/A,FALSE,"GLC";"glc5",#N/A,FALSE,"GLC"}</definedName>
    <definedName name="___wrn222" localSheetId="0" hidden="1">{"glc1",#N/A,FALSE,"GLC";"glc2",#N/A,FALSE,"GLC";"glc3",#N/A,FALSE,"GLC";"glc4",#N/A,FALSE,"GLC";"glc5",#N/A,FALSE,"GLC"}</definedName>
    <definedName name="___wrn222" localSheetId="2" hidden="1">{"glc1",#N/A,FALSE,"GLC";"glc2",#N/A,FALSE,"GLC";"glc3",#N/A,FALSE,"GLC";"glc4",#N/A,FALSE,"GLC";"glc5",#N/A,FALSE,"GLC"}</definedName>
    <definedName name="___wrn222" localSheetId="4" hidden="1">{"glc1",#N/A,FALSE,"GLC";"glc2",#N/A,FALSE,"GLC";"glc3",#N/A,FALSE,"GLC";"glc4",#N/A,FALSE,"GLC";"glc5",#N/A,FALSE,"GLC"}</definedName>
    <definedName name="___wrn222" hidden="1">{"glc1",#N/A,FALSE,"GLC";"glc2",#N/A,FALSE,"GLC";"glc3",#N/A,FALSE,"GLC";"glc4",#N/A,FALSE,"GLC";"glc5",#N/A,FALSE,"GLC"}</definedName>
    <definedName name="__123Graph_AGRAPH1" localSheetId="0" hidden="1">'[5]на 1 тут'!#REF!</definedName>
    <definedName name="__123Graph_AGRAPH1" localSheetId="1" hidden="1">'[5]на 1 тут'!#REF!</definedName>
    <definedName name="__123Graph_AGRAPH1" localSheetId="3" hidden="1">'[5]на 1 тут'!#REF!</definedName>
    <definedName name="__123Graph_AGRAPH1" localSheetId="5" hidden="1">'[5]на 1 тут'!#REF!</definedName>
    <definedName name="__123Graph_AGRAPH1" hidden="1">'[5]на 1 тут'!#REF!</definedName>
    <definedName name="__123Graph_AGRAPH2" localSheetId="0" hidden="1">'[5]на 1 тут'!#REF!</definedName>
    <definedName name="__123Graph_AGRAPH2" localSheetId="1" hidden="1">'[5]на 1 тут'!#REF!</definedName>
    <definedName name="__123Graph_AGRAPH2" localSheetId="3" hidden="1">'[5]на 1 тут'!#REF!</definedName>
    <definedName name="__123Graph_AGRAPH2" localSheetId="5" hidden="1">'[5]на 1 тут'!#REF!</definedName>
    <definedName name="__123Graph_AGRAPH2" hidden="1">'[5]на 1 тут'!#REF!</definedName>
    <definedName name="__123Graph_BGRAPH1" localSheetId="0" hidden="1">'[5]на 1 тут'!#REF!</definedName>
    <definedName name="__123Graph_BGRAPH1" localSheetId="1" hidden="1">'[5]на 1 тут'!#REF!</definedName>
    <definedName name="__123Graph_BGRAPH1" localSheetId="3" hidden="1">'[5]на 1 тут'!#REF!</definedName>
    <definedName name="__123Graph_BGRAPH1" localSheetId="5" hidden="1">'[5]на 1 тут'!#REF!</definedName>
    <definedName name="__123Graph_BGRAPH1" hidden="1">'[5]на 1 тут'!#REF!</definedName>
    <definedName name="__123Graph_BGRAPH2" localSheetId="0" hidden="1">'[5]на 1 тут'!#REF!</definedName>
    <definedName name="__123Graph_BGRAPH2" localSheetId="1" hidden="1">'[5]на 1 тут'!#REF!</definedName>
    <definedName name="__123Graph_BGRAPH2" localSheetId="3" hidden="1">'[5]на 1 тут'!#REF!</definedName>
    <definedName name="__123Graph_BGRAPH2" localSheetId="5" hidden="1">'[5]на 1 тут'!#REF!</definedName>
    <definedName name="__123Graph_BGRAPH2" hidden="1">'[5]на 1 тут'!#REF!</definedName>
    <definedName name="__123Graph_CGRAPH1" localSheetId="0" hidden="1">'[5]на 1 тут'!#REF!</definedName>
    <definedName name="__123Graph_CGRAPH1" localSheetId="1" hidden="1">'[5]на 1 тут'!#REF!</definedName>
    <definedName name="__123Graph_CGRAPH1" localSheetId="3" hidden="1">'[5]на 1 тут'!#REF!</definedName>
    <definedName name="__123Graph_CGRAPH1" localSheetId="5" hidden="1">'[5]на 1 тут'!#REF!</definedName>
    <definedName name="__123Graph_CGRAPH1" hidden="1">'[5]на 1 тут'!#REF!</definedName>
    <definedName name="__123Graph_CGRAPH2" localSheetId="0" hidden="1">'[5]на 1 тут'!#REF!</definedName>
    <definedName name="__123Graph_CGRAPH2" localSheetId="1" hidden="1">'[5]на 1 тут'!#REF!</definedName>
    <definedName name="__123Graph_CGRAPH2" localSheetId="3" hidden="1">'[5]на 1 тут'!#REF!</definedName>
    <definedName name="__123Graph_CGRAPH2" localSheetId="5" hidden="1">'[5]на 1 тут'!#REF!</definedName>
    <definedName name="__123Graph_CGRAPH2" hidden="1">'[5]на 1 тут'!#REF!</definedName>
    <definedName name="__123Graph_LBL_AGRAPH1" localSheetId="0" hidden="1">'[5]на 1 тут'!#REF!</definedName>
    <definedName name="__123Graph_LBL_AGRAPH1" localSheetId="1" hidden="1">'[5]на 1 тут'!#REF!</definedName>
    <definedName name="__123Graph_LBL_AGRAPH1" localSheetId="3" hidden="1">'[5]на 1 тут'!#REF!</definedName>
    <definedName name="__123Graph_LBL_AGRAPH1" localSheetId="5" hidden="1">'[5]на 1 тут'!#REF!</definedName>
    <definedName name="__123Graph_LBL_AGRAPH1" hidden="1">'[5]на 1 тут'!#REF!</definedName>
    <definedName name="__123Graph_XGRAPH1" localSheetId="0" hidden="1">'[5]на 1 тут'!#REF!</definedName>
    <definedName name="__123Graph_XGRAPH1" localSheetId="1" hidden="1">'[5]на 1 тут'!#REF!</definedName>
    <definedName name="__123Graph_XGRAPH1" localSheetId="3" hidden="1">'[5]на 1 тут'!#REF!</definedName>
    <definedName name="__123Graph_XGRAPH1" localSheetId="5" hidden="1">'[5]на 1 тут'!#REF!</definedName>
    <definedName name="__123Graph_XGRAPH1" hidden="1">'[5]на 1 тут'!#REF!</definedName>
    <definedName name="__123Graph_XGRAPH2" localSheetId="0" hidden="1">'[5]на 1 тут'!#REF!</definedName>
    <definedName name="__123Graph_XGRAPH2" localSheetId="1" hidden="1">'[5]на 1 тут'!#REF!</definedName>
    <definedName name="__123Graph_XGRAPH2" localSheetId="3" hidden="1">'[5]на 1 тут'!#REF!</definedName>
    <definedName name="__123Graph_XGRAPH2" localSheetId="5" hidden="1">'[5]на 1 тут'!#REF!</definedName>
    <definedName name="__123Graph_XGRAPH2" hidden="1">'[5]на 1 тут'!#REF!</definedName>
    <definedName name="__a66333" localSheetId="0">#REF!</definedName>
    <definedName name="__a66333" localSheetId="2">#REF!</definedName>
    <definedName name="__a66333" localSheetId="4">#REF!</definedName>
    <definedName name="__a66333">#REF!</definedName>
    <definedName name="__cc1">#N/A</definedName>
    <definedName name="__cc10">#N/A</definedName>
    <definedName name="__cc11">#N/A</definedName>
    <definedName name="__cc12">#N/A</definedName>
    <definedName name="__cc13">#N/A</definedName>
    <definedName name="__cc14">#N/A</definedName>
    <definedName name="__cc16">#N/A</definedName>
    <definedName name="__cc17">#N/A</definedName>
    <definedName name="__cc18">#N/A</definedName>
    <definedName name="__cc19">#N/A</definedName>
    <definedName name="__cc2">#N/A</definedName>
    <definedName name="__cc20">#N/A</definedName>
    <definedName name="__cc21">#N/A</definedName>
    <definedName name="__cc22">#N/A</definedName>
    <definedName name="__cc2224">#N/A</definedName>
    <definedName name="__cc23">#N/A</definedName>
    <definedName name="__cc3">#N/A</definedName>
    <definedName name="__cc4">#N/A</definedName>
    <definedName name="__cc5">#N/A</definedName>
    <definedName name="__cc55">#N/A</definedName>
    <definedName name="__cc6">#N/A</definedName>
    <definedName name="__cc77">#N/A</definedName>
    <definedName name="__L95646" localSheetId="0">#REF!</definedName>
    <definedName name="__L95646">#REF!</definedName>
    <definedName name="__M8" localSheetId="0">'п 7.1'!__M8</definedName>
    <definedName name="__M8" localSheetId="1">'п 7.2'!__M8</definedName>
    <definedName name="__M8" localSheetId="2">'п 8 БЕЗ НДС'!__M8</definedName>
    <definedName name="__M8" localSheetId="3">'п 9'!__M8</definedName>
    <definedName name="__M8" localSheetId="4">'п. 12'!__M8</definedName>
    <definedName name="__M8" localSheetId="5">'п. 13'!__M8</definedName>
    <definedName name="__M8">[0]!__M8</definedName>
    <definedName name="__M9" localSheetId="0">'п 7.1'!__M9</definedName>
    <definedName name="__M9" localSheetId="1">'п 7.2'!__M9</definedName>
    <definedName name="__M9" localSheetId="2">'п 8 БЕЗ НДС'!__M9</definedName>
    <definedName name="__M9" localSheetId="3">'п 9'!__M9</definedName>
    <definedName name="__M9" localSheetId="4">'п. 12'!__M9</definedName>
    <definedName name="__M9" localSheetId="5">'п. 13'!__M9</definedName>
    <definedName name="__M9">[0]!__M9</definedName>
    <definedName name="__Num2" localSheetId="0">#REF!</definedName>
    <definedName name="__Num2" localSheetId="1">#REF!</definedName>
    <definedName name="__Num2" localSheetId="3">#REF!</definedName>
    <definedName name="__Num2" localSheetId="5">#REF!</definedName>
    <definedName name="__Num2">#REF!</definedName>
    <definedName name="__op1">[2]T25!$I$48</definedName>
    <definedName name="__opp1">[2]T31!$I$91</definedName>
    <definedName name="__opp2">[2]T31!$I$92</definedName>
    <definedName name="__opp3">[2]T31!$I$93</definedName>
    <definedName name="__opp4">[2]T31!$I$94</definedName>
    <definedName name="__opp5">[2]T31!$I$95</definedName>
    <definedName name="__opp6">[2]T31!$I$96</definedName>
    <definedName name="__opp7">[2]T31!$I$97</definedName>
    <definedName name="__q11" localSheetId="0">'п 7.1'!__q11</definedName>
    <definedName name="__q11" localSheetId="1">'п 7.2'!__q11</definedName>
    <definedName name="__q11" localSheetId="2">'п 8 БЕЗ НДС'!__q11</definedName>
    <definedName name="__q11" localSheetId="3">'п 9'!__q11</definedName>
    <definedName name="__q11" localSheetId="4">'п. 12'!__q11</definedName>
    <definedName name="__q11" localSheetId="5">'п. 13'!__q11</definedName>
    <definedName name="__q11">[0]!__q11</definedName>
    <definedName name="__q15" localSheetId="0">'п 7.1'!__q15</definedName>
    <definedName name="__q15" localSheetId="1">'п 7.2'!__q15</definedName>
    <definedName name="__q15" localSheetId="2">'п 8 БЕЗ НДС'!__q15</definedName>
    <definedName name="__q15" localSheetId="3">'п 9'!__q15</definedName>
    <definedName name="__q15" localSheetId="4">'п. 12'!__q15</definedName>
    <definedName name="__q15" localSheetId="5">'п. 13'!__q15</definedName>
    <definedName name="__q15">[0]!__q15</definedName>
    <definedName name="__q17" localSheetId="0">'п 7.1'!__q17</definedName>
    <definedName name="__q17" localSheetId="1">'п 7.2'!__q17</definedName>
    <definedName name="__q17" localSheetId="2">'п 8 БЕЗ НДС'!__q17</definedName>
    <definedName name="__q17" localSheetId="3">'п 9'!__q17</definedName>
    <definedName name="__q17" localSheetId="4">'п. 12'!__q17</definedName>
    <definedName name="__q17" localSheetId="5">'п. 13'!__q17</definedName>
    <definedName name="__q17">[0]!__q17</definedName>
    <definedName name="__q2" localSheetId="0">'п 7.1'!__q2</definedName>
    <definedName name="__q2" localSheetId="1">'п 7.2'!__q2</definedName>
    <definedName name="__q2" localSheetId="2">'п 8 БЕЗ НДС'!__q2</definedName>
    <definedName name="__q2" localSheetId="3">'п 9'!__q2</definedName>
    <definedName name="__q2" localSheetId="4">'п. 12'!__q2</definedName>
    <definedName name="__q2" localSheetId="5">'п. 13'!__q2</definedName>
    <definedName name="__q2">[0]!__q2</definedName>
    <definedName name="__q3" localSheetId="0">'п 7.1'!__q3</definedName>
    <definedName name="__q3" localSheetId="1">'п 7.2'!__q3</definedName>
    <definedName name="__q3" localSheetId="2">'п 8 БЕЗ НДС'!__q3</definedName>
    <definedName name="__q3" localSheetId="3">'п 9'!__q3</definedName>
    <definedName name="__q3" localSheetId="4">'п. 12'!__q3</definedName>
    <definedName name="__q3" localSheetId="5">'п. 13'!__q3</definedName>
    <definedName name="__q3">[0]!__q3</definedName>
    <definedName name="__q4" localSheetId="0">'п 7.1'!__q4</definedName>
    <definedName name="__q4" localSheetId="1">'п 7.2'!__q4</definedName>
    <definedName name="__q4" localSheetId="2">'п 8 БЕЗ НДС'!__q4</definedName>
    <definedName name="__q4" localSheetId="3">'п 9'!__q4</definedName>
    <definedName name="__q4" localSheetId="4">'п. 12'!__q4</definedName>
    <definedName name="__q4" localSheetId="5">'п. 13'!__q4</definedName>
    <definedName name="__q4">[0]!__q4</definedName>
    <definedName name="__q5" localSheetId="0">'п 7.1'!__q5</definedName>
    <definedName name="__q5" localSheetId="1">'п 7.2'!__q5</definedName>
    <definedName name="__q5" localSheetId="2">'п 8 БЕЗ НДС'!__q5</definedName>
    <definedName name="__q5" localSheetId="3">'п 9'!__q5</definedName>
    <definedName name="__q5" localSheetId="4">'п. 12'!__q5</definedName>
    <definedName name="__q5" localSheetId="5">'п. 13'!__q5</definedName>
    <definedName name="__q5">[0]!__q5</definedName>
    <definedName name="__q6" localSheetId="0">'п 7.1'!__q6</definedName>
    <definedName name="__q6" localSheetId="1">'п 7.2'!__q6</definedName>
    <definedName name="__q6" localSheetId="2">'п 8 БЕЗ НДС'!__q6</definedName>
    <definedName name="__q6" localSheetId="3">'п 9'!__q6</definedName>
    <definedName name="__q6" localSheetId="4">'п. 12'!__q6</definedName>
    <definedName name="__q6" localSheetId="5">'п. 13'!__q6</definedName>
    <definedName name="__q6">[0]!__q6</definedName>
    <definedName name="__q7" localSheetId="0">'п 7.1'!__q7</definedName>
    <definedName name="__q7" localSheetId="1">'п 7.2'!__q7</definedName>
    <definedName name="__q7" localSheetId="2">'п 8 БЕЗ НДС'!__q7</definedName>
    <definedName name="__q7" localSheetId="3">'п 9'!__q7</definedName>
    <definedName name="__q7" localSheetId="4">'п. 12'!__q7</definedName>
    <definedName name="__q7" localSheetId="5">'п. 13'!__q7</definedName>
    <definedName name="__q7">[0]!__q7</definedName>
    <definedName name="__q8" localSheetId="0">'п 7.1'!__q8</definedName>
    <definedName name="__q8" localSheetId="1">'п 7.2'!__q8</definedName>
    <definedName name="__q8" localSheetId="2">'п 8 БЕЗ НДС'!__q8</definedName>
    <definedName name="__q8" localSheetId="3">'п 9'!__q8</definedName>
    <definedName name="__q8" localSheetId="4">'п. 12'!__q8</definedName>
    <definedName name="__q8" localSheetId="5">'п. 13'!__q8</definedName>
    <definedName name="__q8">[0]!__q8</definedName>
    <definedName name="__q9" localSheetId="0">'п 7.1'!__q9</definedName>
    <definedName name="__q9" localSheetId="1">'п 7.2'!__q9</definedName>
    <definedName name="__q9" localSheetId="2">'п 8 БЕЗ НДС'!__q9</definedName>
    <definedName name="__q9" localSheetId="3">'п 9'!__q9</definedName>
    <definedName name="__q9" localSheetId="4">'п. 12'!__q9</definedName>
    <definedName name="__q9" localSheetId="5">'п. 13'!__q9</definedName>
    <definedName name="__q9">[0]!__q9</definedName>
    <definedName name="__SP1" localSheetId="0">[1]FES!#REF!</definedName>
    <definedName name="__SP1" localSheetId="1">[1]FES!#REF!</definedName>
    <definedName name="__SP1" localSheetId="3">[1]FES!#REF!</definedName>
    <definedName name="__SP1" localSheetId="5">[1]FES!#REF!</definedName>
    <definedName name="__SP1">[1]FES!#REF!</definedName>
    <definedName name="__SP10" localSheetId="0">[1]FES!#REF!</definedName>
    <definedName name="__SP10" localSheetId="1">[1]FES!#REF!</definedName>
    <definedName name="__SP10" localSheetId="3">[1]FES!#REF!</definedName>
    <definedName name="__SP10" localSheetId="5">[1]FES!#REF!</definedName>
    <definedName name="__SP10">[1]FES!#REF!</definedName>
    <definedName name="__SP11" localSheetId="0">[1]FES!#REF!</definedName>
    <definedName name="__SP11" localSheetId="1">[1]FES!#REF!</definedName>
    <definedName name="__SP11" localSheetId="3">[1]FES!#REF!</definedName>
    <definedName name="__SP11" localSheetId="5">[1]FES!#REF!</definedName>
    <definedName name="__SP11">[1]FES!#REF!</definedName>
    <definedName name="__SP12" localSheetId="0">[1]FES!#REF!</definedName>
    <definedName name="__SP12" localSheetId="1">[1]FES!#REF!</definedName>
    <definedName name="__SP12" localSheetId="3">[1]FES!#REF!</definedName>
    <definedName name="__SP12" localSheetId="5">[1]FES!#REF!</definedName>
    <definedName name="__SP12">[1]FES!#REF!</definedName>
    <definedName name="__SP13" localSheetId="0">[1]FES!#REF!</definedName>
    <definedName name="__SP13" localSheetId="1">[1]FES!#REF!</definedName>
    <definedName name="__SP13" localSheetId="3">[1]FES!#REF!</definedName>
    <definedName name="__SP13" localSheetId="5">[1]FES!#REF!</definedName>
    <definedName name="__SP13">[1]FES!#REF!</definedName>
    <definedName name="__SP14" localSheetId="0">[1]FES!#REF!</definedName>
    <definedName name="__SP14" localSheetId="1">[1]FES!#REF!</definedName>
    <definedName name="__SP14" localSheetId="3">[1]FES!#REF!</definedName>
    <definedName name="__SP14" localSheetId="5">[1]FES!#REF!</definedName>
    <definedName name="__SP14">[1]FES!#REF!</definedName>
    <definedName name="__SP15" localSheetId="0">[1]FES!#REF!</definedName>
    <definedName name="__SP15" localSheetId="1">[1]FES!#REF!</definedName>
    <definedName name="__SP15" localSheetId="3">[1]FES!#REF!</definedName>
    <definedName name="__SP15" localSheetId="5">[1]FES!#REF!</definedName>
    <definedName name="__SP15">[1]FES!#REF!</definedName>
    <definedName name="__SP16" localSheetId="0">[1]FES!#REF!</definedName>
    <definedName name="__SP16" localSheetId="1">[1]FES!#REF!</definedName>
    <definedName name="__SP16" localSheetId="3">[1]FES!#REF!</definedName>
    <definedName name="__SP16" localSheetId="5">[1]FES!#REF!</definedName>
    <definedName name="__SP16">[1]FES!#REF!</definedName>
    <definedName name="__SP17" localSheetId="0">[1]FES!#REF!</definedName>
    <definedName name="__SP17" localSheetId="1">[1]FES!#REF!</definedName>
    <definedName name="__SP17" localSheetId="3">[1]FES!#REF!</definedName>
    <definedName name="__SP17" localSheetId="5">[1]FES!#REF!</definedName>
    <definedName name="__SP17">[1]FES!#REF!</definedName>
    <definedName name="__SP18" localSheetId="0">[1]FES!#REF!</definedName>
    <definedName name="__SP18" localSheetId="1">[1]FES!#REF!</definedName>
    <definedName name="__SP18" localSheetId="3">[1]FES!#REF!</definedName>
    <definedName name="__SP18" localSheetId="5">[1]FES!#REF!</definedName>
    <definedName name="__SP18">[1]FES!#REF!</definedName>
    <definedName name="__SP19" localSheetId="0">[1]FES!#REF!</definedName>
    <definedName name="__SP19" localSheetId="1">[1]FES!#REF!</definedName>
    <definedName name="__SP19" localSheetId="3">[1]FES!#REF!</definedName>
    <definedName name="__SP19" localSheetId="5">[1]FES!#REF!</definedName>
    <definedName name="__SP19">[1]FES!#REF!</definedName>
    <definedName name="__SP2" localSheetId="0">[1]FES!#REF!</definedName>
    <definedName name="__SP2" localSheetId="1">[1]FES!#REF!</definedName>
    <definedName name="__SP2" localSheetId="3">[1]FES!#REF!</definedName>
    <definedName name="__SP2" localSheetId="5">[1]FES!#REF!</definedName>
    <definedName name="__SP2">[1]FES!#REF!</definedName>
    <definedName name="__SP20" localSheetId="0">[1]FES!#REF!</definedName>
    <definedName name="__SP20" localSheetId="1">[1]FES!#REF!</definedName>
    <definedName name="__SP20" localSheetId="3">[1]FES!#REF!</definedName>
    <definedName name="__SP20" localSheetId="5">[1]FES!#REF!</definedName>
    <definedName name="__SP20">[1]FES!#REF!</definedName>
    <definedName name="__SP3" localSheetId="0">[1]FES!#REF!</definedName>
    <definedName name="__SP3" localSheetId="1">[1]FES!#REF!</definedName>
    <definedName name="__SP3" localSheetId="3">[1]FES!#REF!</definedName>
    <definedName name="__SP3" localSheetId="5">[1]FES!#REF!</definedName>
    <definedName name="__SP3">[1]FES!#REF!</definedName>
    <definedName name="__SP4" localSheetId="0">[1]FES!#REF!</definedName>
    <definedName name="__SP4" localSheetId="1">[1]FES!#REF!</definedName>
    <definedName name="__SP4" localSheetId="3">[1]FES!#REF!</definedName>
    <definedName name="__SP4" localSheetId="5">[1]FES!#REF!</definedName>
    <definedName name="__SP4">[1]FES!#REF!</definedName>
    <definedName name="__SP5" localSheetId="0">[1]FES!#REF!</definedName>
    <definedName name="__SP5" localSheetId="1">[1]FES!#REF!</definedName>
    <definedName name="__SP5" localSheetId="3">[1]FES!#REF!</definedName>
    <definedName name="__SP5" localSheetId="5">[1]FES!#REF!</definedName>
    <definedName name="__SP5">[1]FES!#REF!</definedName>
    <definedName name="__SP7" localSheetId="0">[1]FES!#REF!</definedName>
    <definedName name="__SP7" localSheetId="1">[1]FES!#REF!</definedName>
    <definedName name="__SP7" localSheetId="3">[1]FES!#REF!</definedName>
    <definedName name="__SP7" localSheetId="5">[1]FES!#REF!</definedName>
    <definedName name="__SP7">[1]FES!#REF!</definedName>
    <definedName name="__SP8" localSheetId="0">[1]FES!#REF!</definedName>
    <definedName name="__SP8" localSheetId="1">[1]FES!#REF!</definedName>
    <definedName name="__SP8" localSheetId="3">[1]FES!#REF!</definedName>
    <definedName name="__SP8" localSheetId="5">[1]FES!#REF!</definedName>
    <definedName name="__SP8">[1]FES!#REF!</definedName>
    <definedName name="__SP9" localSheetId="0">[1]FES!#REF!</definedName>
    <definedName name="__SP9" localSheetId="1">[1]FES!#REF!</definedName>
    <definedName name="__SP9" localSheetId="3">[1]FES!#REF!</definedName>
    <definedName name="__SP9" localSheetId="5">[1]FES!#REF!</definedName>
    <definedName name="__SP9">[1]FES!#REF!</definedName>
    <definedName name="__vp1" localSheetId="0">[3]T0!#REF!</definedName>
    <definedName name="__vp1">[3]T0!#REF!</definedName>
    <definedName name="__vpp1" localSheetId="0">[3]T0!#REF!</definedName>
    <definedName name="__vpp1">[3]T0!#REF!</definedName>
    <definedName name="__vpp2" localSheetId="0">[3]T0!#REF!</definedName>
    <definedName name="__vpp2">[3]T0!#REF!</definedName>
    <definedName name="__vpp3" localSheetId="0">[3]T0!#REF!</definedName>
    <definedName name="__vpp3">[3]T0!#REF!</definedName>
    <definedName name="__vpp4" localSheetId="0">[3]T0!#REF!</definedName>
    <definedName name="__vpp4">[3]T0!#REF!</definedName>
    <definedName name="__vpp5" localSheetId="0">[3]T0!#REF!</definedName>
    <definedName name="__vpp5">[3]T0!#REF!</definedName>
    <definedName name="__vpp6" localSheetId="0">[3]T0!#REF!</definedName>
    <definedName name="__vpp6">[3]T0!#REF!</definedName>
    <definedName name="__vpp7" localSheetId="0">[3]T0!#REF!</definedName>
    <definedName name="__vpp7">[3]T0!#REF!</definedName>
    <definedName name="__wrn2" localSheetId="0" hidden="1">{"glc1",#N/A,FALSE,"GLC";"glc2",#N/A,FALSE,"GLC";"glc3",#N/A,FALSE,"GLC";"glc4",#N/A,FALSE,"GLC";"glc5",#N/A,FALSE,"GLC"}</definedName>
    <definedName name="__wrn2" localSheetId="2" hidden="1">{"glc1",#N/A,FALSE,"GLC";"glc2",#N/A,FALSE,"GLC";"glc3",#N/A,FALSE,"GLC";"glc4",#N/A,FALSE,"GLC";"glc5",#N/A,FALSE,"GLC"}</definedName>
    <definedName name="__wrn2" localSheetId="4" hidden="1">{"glc1",#N/A,FALSE,"GLC";"glc2",#N/A,FALSE,"GLC";"glc3",#N/A,FALSE,"GLC";"glc4",#N/A,FALSE,"GLC";"glc5",#N/A,FALSE,"GLC"}</definedName>
    <definedName name="__wrn2" hidden="1">{"glc1",#N/A,FALSE,"GLC";"glc2",#N/A,FALSE,"GLC";"glc3",#N/A,FALSE,"GLC";"glc4",#N/A,FALSE,"GLC";"glc5",#N/A,FALSE,"GLC"}</definedName>
    <definedName name="__wrn222" localSheetId="0" hidden="1">{"glc1",#N/A,FALSE,"GLC";"glc2",#N/A,FALSE,"GLC";"glc3",#N/A,FALSE,"GLC";"glc4",#N/A,FALSE,"GLC";"glc5",#N/A,FALSE,"GLC"}</definedName>
    <definedName name="__wrn222" localSheetId="2" hidden="1">{"glc1",#N/A,FALSE,"GLC";"glc2",#N/A,FALSE,"GLC";"glc3",#N/A,FALSE,"GLC";"glc4",#N/A,FALSE,"GLC";"glc5",#N/A,FALSE,"GLC"}</definedName>
    <definedName name="__wrn222" localSheetId="4" hidden="1">{"glc1",#N/A,FALSE,"GLC";"glc2",#N/A,FALSE,"GLC";"glc3",#N/A,FALSE,"GLC";"glc4",#N/A,FALSE,"GLC";"glc5",#N/A,FALSE,"GLC"}</definedName>
    <definedName name="__wrn222" hidden="1">{"glc1",#N/A,FALSE,"GLC";"glc2",#N/A,FALSE,"GLC";"glc3",#N/A,FALSE,"GLC";"glc4",#N/A,FALSE,"GLC";"glc5",#N/A,FALSE,"GLC"}</definedName>
    <definedName name="_1Модуль12_.theHide">[6]!_1Модуль12_.theHide</definedName>
    <definedName name="_2__123Graph_ACHART_4" localSheetId="0" hidden="1">#REF!</definedName>
    <definedName name="_2__123Graph_ACHART_4" localSheetId="2" hidden="1">#REF!</definedName>
    <definedName name="_2__123Graph_ACHART_4" localSheetId="4" hidden="1">#REF!</definedName>
    <definedName name="_2__123Graph_ACHART_4" hidden="1">#REF!</definedName>
    <definedName name="_3__123Graph_XCHART_3" localSheetId="0" hidden="1">#REF!</definedName>
    <definedName name="_3__123Graph_XCHART_3" hidden="1">#REF!</definedName>
    <definedName name="_4__123Graph_XCHART_4" localSheetId="0" hidden="1">#REF!</definedName>
    <definedName name="_4__123Graph_XCHART_4" hidden="1">#REF!</definedName>
    <definedName name="_a66333" localSheetId="0">#REF!</definedName>
    <definedName name="_a66333">#REF!</definedName>
    <definedName name="_cc1">[6]!add2_el_d9</definedName>
    <definedName name="_cc10">[6]!dialog10_no</definedName>
    <definedName name="_cc11">[6]!dialog10_yes</definedName>
    <definedName name="_cc12">[6]!dialog8_no</definedName>
    <definedName name="_cc13">[6]!dialog8_yes</definedName>
    <definedName name="_cc14">[6]!poisk</definedName>
    <definedName name="_cc16">[6]!redak_el_d9</definedName>
    <definedName name="_cc17">[6]!sbros_all1</definedName>
    <definedName name="_cc18">[6]!sbros_all2</definedName>
    <definedName name="_cc19">[6]!sp_add</definedName>
    <definedName name="_cc2">[6]!clik1</definedName>
    <definedName name="_cc20">[6]!sp_change</definedName>
    <definedName name="_cc21">[6]!sp_zam</definedName>
    <definedName name="_cc22">[6]!vid_all1</definedName>
    <definedName name="_cc2224">[6]!vid_all2</definedName>
    <definedName name="_cc23">[6]!vid_all2</definedName>
    <definedName name="_cc3">[6]!clik2</definedName>
    <definedName name="_cc4">[6]!del_el_d9</definedName>
    <definedName name="_cc5">[6]!del_el2</definedName>
    <definedName name="_cc55">#N/A</definedName>
    <definedName name="_cc6">[6]!del_sp2</definedName>
    <definedName name="_cc77">#N/A</definedName>
    <definedName name="_inf2007" localSheetId="0">#REF!</definedName>
    <definedName name="_inf2007">#REF!</definedName>
    <definedName name="_inf2008" localSheetId="0">#REF!</definedName>
    <definedName name="_inf2008">#REF!</definedName>
    <definedName name="_inf2009" localSheetId="0">#REF!</definedName>
    <definedName name="_inf2009">#REF!</definedName>
    <definedName name="_inf2010" localSheetId="0">#REF!</definedName>
    <definedName name="_inf2010">#REF!</definedName>
    <definedName name="_inf2011" localSheetId="0">#REF!</definedName>
    <definedName name="_inf2011">#REF!</definedName>
    <definedName name="_inf2012" localSheetId="0">#REF!</definedName>
    <definedName name="_inf2012">#REF!</definedName>
    <definedName name="_inf2013" localSheetId="0">#REF!</definedName>
    <definedName name="_inf2013">#REF!</definedName>
    <definedName name="_inf2014" localSheetId="0">#REF!</definedName>
    <definedName name="_inf2014">#REF!</definedName>
    <definedName name="_inf2015" localSheetId="0">#REF!</definedName>
    <definedName name="_inf2015">#REF!</definedName>
    <definedName name="_L95646" localSheetId="0">#REF!</definedName>
    <definedName name="_L95646">#REF!</definedName>
    <definedName name="_M8" localSheetId="0">'п 7.1'!_M8</definedName>
    <definedName name="_M8" localSheetId="1">'п 7.2'!_M8</definedName>
    <definedName name="_M8" localSheetId="2">'п 8 БЕЗ НДС'!_M8</definedName>
    <definedName name="_M8" localSheetId="3">'п 9'!_M8</definedName>
    <definedName name="_M8" localSheetId="4">'п. 12'!_M8</definedName>
    <definedName name="_M8" localSheetId="5">'п. 13'!_M8</definedName>
    <definedName name="_M8">[0]!_M8</definedName>
    <definedName name="_M9" localSheetId="0">'п 7.1'!_M9</definedName>
    <definedName name="_M9" localSheetId="1">'п 7.2'!_M9</definedName>
    <definedName name="_M9" localSheetId="2">'п 8 БЕЗ НДС'!_M9</definedName>
    <definedName name="_M9" localSheetId="3">'п 9'!_M9</definedName>
    <definedName name="_M9" localSheetId="4">'п. 12'!_M9</definedName>
    <definedName name="_M9" localSheetId="5">'п. 13'!_M9</definedName>
    <definedName name="_M9">[0]!_M9</definedName>
    <definedName name="_Num2" localSheetId="0">#REF!</definedName>
    <definedName name="_Num2" localSheetId="1">#REF!</definedName>
    <definedName name="_Num2" localSheetId="3">#REF!</definedName>
    <definedName name="_Num2" localSheetId="5">#REF!</definedName>
    <definedName name="_Num2">#REF!</definedName>
    <definedName name="_op1">[2]T25!$I$48</definedName>
    <definedName name="_opp1">[2]T31!$I$91</definedName>
    <definedName name="_opp2">[2]T31!$I$92</definedName>
    <definedName name="_opp3">[2]T31!$I$93</definedName>
    <definedName name="_opp4">[2]T31!$I$94</definedName>
    <definedName name="_opp5">[2]T31!$I$95</definedName>
    <definedName name="_opp6">[2]T31!$I$96</definedName>
    <definedName name="_opp7">[2]T31!$I$97</definedName>
    <definedName name="_q11" localSheetId="0">'п 7.1'!_q11</definedName>
    <definedName name="_q11" localSheetId="1">'п 7.2'!_q11</definedName>
    <definedName name="_q11" localSheetId="2">'п 8 БЕЗ НДС'!_q11</definedName>
    <definedName name="_q11" localSheetId="3">'п 9'!_q11</definedName>
    <definedName name="_q11" localSheetId="4">'п. 12'!_q11</definedName>
    <definedName name="_q11" localSheetId="5">'п. 13'!_q11</definedName>
    <definedName name="_q11">[0]!_q11</definedName>
    <definedName name="_q15" localSheetId="0">'п 7.1'!_q15</definedName>
    <definedName name="_q15" localSheetId="1">'п 7.2'!_q15</definedName>
    <definedName name="_q15" localSheetId="2">'п 8 БЕЗ НДС'!_q15</definedName>
    <definedName name="_q15" localSheetId="3">'п 9'!_q15</definedName>
    <definedName name="_q15" localSheetId="4">'п. 12'!_q15</definedName>
    <definedName name="_q15" localSheetId="5">'п. 13'!_q15</definedName>
    <definedName name="_q15">[0]!_q15</definedName>
    <definedName name="_q17" localSheetId="0">'п 7.1'!_q17</definedName>
    <definedName name="_q17" localSheetId="1">'п 7.2'!_q17</definedName>
    <definedName name="_q17" localSheetId="2">'п 8 БЕЗ НДС'!_q17</definedName>
    <definedName name="_q17" localSheetId="3">'п 9'!_q17</definedName>
    <definedName name="_q17" localSheetId="4">'п. 12'!_q17</definedName>
    <definedName name="_q17" localSheetId="5">'п. 13'!_q17</definedName>
    <definedName name="_q17">[0]!_q17</definedName>
    <definedName name="_q2" localSheetId="0">'п 7.1'!_q2</definedName>
    <definedName name="_q2" localSheetId="1">'п 7.2'!_q2</definedName>
    <definedName name="_q2" localSheetId="2">'п 8 БЕЗ НДС'!_q2</definedName>
    <definedName name="_q2" localSheetId="3">'п 9'!_q2</definedName>
    <definedName name="_q2" localSheetId="4">'п. 12'!_q2</definedName>
    <definedName name="_q2" localSheetId="5">'п. 13'!_q2</definedName>
    <definedName name="_q2">[0]!_q2</definedName>
    <definedName name="_q3" localSheetId="0">'п 7.1'!_q3</definedName>
    <definedName name="_q3" localSheetId="1">'п 7.2'!_q3</definedName>
    <definedName name="_q3" localSheetId="2">'п 8 БЕЗ НДС'!_q3</definedName>
    <definedName name="_q3" localSheetId="3">'п 9'!_q3</definedName>
    <definedName name="_q3" localSheetId="4">'п. 12'!_q3</definedName>
    <definedName name="_q3" localSheetId="5">'п. 13'!_q3</definedName>
    <definedName name="_q3">[0]!_q3</definedName>
    <definedName name="_q4" localSheetId="0">'п 7.1'!_q4</definedName>
    <definedName name="_q4" localSheetId="1">'п 7.2'!_q4</definedName>
    <definedName name="_q4" localSheetId="2">'п 8 БЕЗ НДС'!_q4</definedName>
    <definedName name="_q4" localSheetId="3">'п 9'!_q4</definedName>
    <definedName name="_q4" localSheetId="4">'п. 12'!_q4</definedName>
    <definedName name="_q4" localSheetId="5">'п. 13'!_q4</definedName>
    <definedName name="_q4">[0]!_q4</definedName>
    <definedName name="_q5" localSheetId="0">'п 7.1'!_q5</definedName>
    <definedName name="_q5" localSheetId="1">'п 7.2'!_q5</definedName>
    <definedName name="_q5" localSheetId="2">'п 8 БЕЗ НДС'!_q5</definedName>
    <definedName name="_q5" localSheetId="3">'п 9'!_q5</definedName>
    <definedName name="_q5" localSheetId="4">'п. 12'!_q5</definedName>
    <definedName name="_q5" localSheetId="5">'п. 13'!_q5</definedName>
    <definedName name="_q5">[0]!_q5</definedName>
    <definedName name="_q6" localSheetId="0">'п 7.1'!_q6</definedName>
    <definedName name="_q6" localSheetId="1">'п 7.2'!_q6</definedName>
    <definedName name="_q6" localSheetId="2">'п 8 БЕЗ НДС'!_q6</definedName>
    <definedName name="_q6" localSheetId="3">'п 9'!_q6</definedName>
    <definedName name="_q6" localSheetId="4">'п. 12'!_q6</definedName>
    <definedName name="_q6" localSheetId="5">'п. 13'!_q6</definedName>
    <definedName name="_q6">[0]!_q6</definedName>
    <definedName name="_q7" localSheetId="0">'п 7.1'!_q7</definedName>
    <definedName name="_q7" localSheetId="1">'п 7.2'!_q7</definedName>
    <definedName name="_q7" localSheetId="2">'п 8 БЕЗ НДС'!_q7</definedName>
    <definedName name="_q7" localSheetId="3">'п 9'!_q7</definedName>
    <definedName name="_q7" localSheetId="4">'п. 12'!_q7</definedName>
    <definedName name="_q7" localSheetId="5">'п. 13'!_q7</definedName>
    <definedName name="_q7">[0]!_q7</definedName>
    <definedName name="_q8" localSheetId="0">'п 7.1'!_q8</definedName>
    <definedName name="_q8" localSheetId="1">'п 7.2'!_q8</definedName>
    <definedName name="_q8" localSheetId="2">'п 8 БЕЗ НДС'!_q8</definedName>
    <definedName name="_q8" localSheetId="3">'п 9'!_q8</definedName>
    <definedName name="_q8" localSheetId="4">'п. 12'!_q8</definedName>
    <definedName name="_q8" localSheetId="5">'п. 13'!_q8</definedName>
    <definedName name="_q8">[0]!_q8</definedName>
    <definedName name="_q9" localSheetId="0">'п 7.1'!_q9</definedName>
    <definedName name="_q9" localSheetId="1">'п 7.2'!_q9</definedName>
    <definedName name="_q9" localSheetId="2">'п 8 БЕЗ НДС'!_q9</definedName>
    <definedName name="_q9" localSheetId="3">'п 9'!_q9</definedName>
    <definedName name="_q9" localSheetId="4">'п. 12'!_q9</definedName>
    <definedName name="_q9" localSheetId="5">'п. 13'!_q9</definedName>
    <definedName name="_q9">[0]!_q9</definedName>
    <definedName name="_SP1" localSheetId="0">[1]FES!#REF!</definedName>
    <definedName name="_SP1" localSheetId="2">[1]FES!#REF!</definedName>
    <definedName name="_SP1" localSheetId="4">[1]FES!#REF!</definedName>
    <definedName name="_SP1" localSheetId="5">[1]FES!#REF!</definedName>
    <definedName name="_SP1">[1]FES!#REF!</definedName>
    <definedName name="_SP10" localSheetId="0">[1]FES!#REF!</definedName>
    <definedName name="_SP10" localSheetId="5">[1]FES!#REF!</definedName>
    <definedName name="_SP10">[1]FES!#REF!</definedName>
    <definedName name="_SP11" localSheetId="0">[1]FES!#REF!</definedName>
    <definedName name="_SP11" localSheetId="5">[1]FES!#REF!</definedName>
    <definedName name="_SP11">[1]FES!#REF!</definedName>
    <definedName name="_SP12" localSheetId="0">[1]FES!#REF!</definedName>
    <definedName name="_SP12" localSheetId="5">[1]FES!#REF!</definedName>
    <definedName name="_SP12">[1]FES!#REF!</definedName>
    <definedName name="_SP13" localSheetId="0">[1]FES!#REF!</definedName>
    <definedName name="_SP13" localSheetId="5">[1]FES!#REF!</definedName>
    <definedName name="_SP13">[1]FES!#REF!</definedName>
    <definedName name="_SP14" localSheetId="0">[1]FES!#REF!</definedName>
    <definedName name="_SP14" localSheetId="5">[1]FES!#REF!</definedName>
    <definedName name="_SP14">[1]FES!#REF!</definedName>
    <definedName name="_SP15" localSheetId="0">[1]FES!#REF!</definedName>
    <definedName name="_SP15" localSheetId="5">[1]FES!#REF!</definedName>
    <definedName name="_SP15">[1]FES!#REF!</definedName>
    <definedName name="_SP16" localSheetId="0">[1]FES!#REF!</definedName>
    <definedName name="_SP16" localSheetId="5">[1]FES!#REF!</definedName>
    <definedName name="_SP16">[1]FES!#REF!</definedName>
    <definedName name="_SP17" localSheetId="0">[1]FES!#REF!</definedName>
    <definedName name="_SP17" localSheetId="5">[1]FES!#REF!</definedName>
    <definedName name="_SP17">[1]FES!#REF!</definedName>
    <definedName name="_SP18" localSheetId="0">[1]FES!#REF!</definedName>
    <definedName name="_SP18" localSheetId="5">[1]FES!#REF!</definedName>
    <definedName name="_SP18">[1]FES!#REF!</definedName>
    <definedName name="_SP19" localSheetId="0">[1]FES!#REF!</definedName>
    <definedName name="_SP19" localSheetId="5">[1]FES!#REF!</definedName>
    <definedName name="_SP19">[1]FES!#REF!</definedName>
    <definedName name="_SP2" localSheetId="0">[1]FES!#REF!</definedName>
    <definedName name="_SP2" localSheetId="5">[1]FES!#REF!</definedName>
    <definedName name="_SP2">[1]FES!#REF!</definedName>
    <definedName name="_SP20" localSheetId="0">[1]FES!#REF!</definedName>
    <definedName name="_SP20" localSheetId="5">[1]FES!#REF!</definedName>
    <definedName name="_SP20">[1]FES!#REF!</definedName>
    <definedName name="_SP3" localSheetId="0">[1]FES!#REF!</definedName>
    <definedName name="_SP3" localSheetId="5">[1]FES!#REF!</definedName>
    <definedName name="_SP3">[1]FES!#REF!</definedName>
    <definedName name="_SP4" localSheetId="0">[1]FES!#REF!</definedName>
    <definedName name="_SP4" localSheetId="5">[1]FES!#REF!</definedName>
    <definedName name="_SP4">[1]FES!#REF!</definedName>
    <definedName name="_SP5" localSheetId="0">[1]FES!#REF!</definedName>
    <definedName name="_SP5" localSheetId="5">[1]FES!#REF!</definedName>
    <definedName name="_SP5">[1]FES!#REF!</definedName>
    <definedName name="_SP7" localSheetId="0">[1]FES!#REF!</definedName>
    <definedName name="_SP7" localSheetId="5">[1]FES!#REF!</definedName>
    <definedName name="_SP7">[1]FES!#REF!</definedName>
    <definedName name="_SP8" localSheetId="0">[1]FES!#REF!</definedName>
    <definedName name="_SP8" localSheetId="5">[1]FES!#REF!</definedName>
    <definedName name="_SP8">[1]FES!#REF!</definedName>
    <definedName name="_SP9" localSheetId="0">[1]FES!#REF!</definedName>
    <definedName name="_SP9" localSheetId="5">[1]FES!#REF!</definedName>
    <definedName name="_SP9">[1]FES!#REF!</definedName>
    <definedName name="_vp1" localSheetId="0">[3]T0!#REF!</definedName>
    <definedName name="_vp1">[3]T0!#REF!</definedName>
    <definedName name="_vpp1" localSheetId="0">[3]T0!#REF!</definedName>
    <definedName name="_vpp1">[3]T0!#REF!</definedName>
    <definedName name="_vpp2" localSheetId="0">[3]T0!#REF!</definedName>
    <definedName name="_vpp2">[3]T0!#REF!</definedName>
    <definedName name="_vpp3" localSheetId="0">[3]T0!#REF!</definedName>
    <definedName name="_vpp3">[3]T0!#REF!</definedName>
    <definedName name="_vpp4" localSheetId="0">[3]T0!#REF!</definedName>
    <definedName name="_vpp4">[3]T0!#REF!</definedName>
    <definedName name="_vpp5" localSheetId="0">[3]T0!#REF!</definedName>
    <definedName name="_vpp5">[3]T0!#REF!</definedName>
    <definedName name="_vpp6" localSheetId="0">[3]T0!#REF!</definedName>
    <definedName name="_vpp6">[3]T0!#REF!</definedName>
    <definedName name="_vpp7" localSheetId="0">[3]T0!#REF!</definedName>
    <definedName name="_vpp7">[3]T0!#REF!</definedName>
    <definedName name="_wrn2" localSheetId="0" hidden="1">{"glc1",#N/A,FALSE,"GLC";"glc2",#N/A,FALSE,"GLC";"glc3",#N/A,FALSE,"GLC";"glc4",#N/A,FALSE,"GLC";"glc5",#N/A,FALSE,"GLC"}</definedName>
    <definedName name="_wrn2" localSheetId="2" hidden="1">{"glc1",#N/A,FALSE,"GLC";"glc2",#N/A,FALSE,"GLC";"glc3",#N/A,FALSE,"GLC";"glc4",#N/A,FALSE,"GLC";"glc5",#N/A,FALSE,"GLC"}</definedName>
    <definedName name="_wrn2" localSheetId="4" hidden="1">{"glc1",#N/A,FALSE,"GLC";"glc2",#N/A,FALSE,"GLC";"glc3",#N/A,FALSE,"GLC";"glc4",#N/A,FALSE,"GLC";"glc5",#N/A,FALSE,"GLC"}</definedName>
    <definedName name="_wrn2" hidden="1">{"glc1",#N/A,FALSE,"GLC";"glc2",#N/A,FALSE,"GLC";"glc3",#N/A,FALSE,"GLC";"glc4",#N/A,FALSE,"GLC";"glc5",#N/A,FALSE,"GLC"}</definedName>
    <definedName name="_wrn222" localSheetId="0" hidden="1">{"glc1",#N/A,FALSE,"GLC";"glc2",#N/A,FALSE,"GLC";"glc3",#N/A,FALSE,"GLC";"glc4",#N/A,FALSE,"GLC";"glc5",#N/A,FALSE,"GLC"}</definedName>
    <definedName name="_wrn222" localSheetId="2" hidden="1">{"glc1",#N/A,FALSE,"GLC";"glc2",#N/A,FALSE,"GLC";"glc3",#N/A,FALSE,"GLC";"glc4",#N/A,FALSE,"GLC";"glc5",#N/A,FALSE,"GLC"}</definedName>
    <definedName name="_wrn222" localSheetId="4" hidden="1">{"glc1",#N/A,FALSE,"GLC";"glc2",#N/A,FALSE,"GLC";"glc3",#N/A,FALSE,"GLC";"glc4",#N/A,FALSE,"GLC";"glc5",#N/A,FALSE,"GLC"}</definedName>
    <definedName name="_wrn222" hidden="1">{"glc1",#N/A,FALSE,"GLC";"glc2",#N/A,FALSE,"GLC";"glc3",#N/A,FALSE,"GLC";"glc4",#N/A,FALSE,"GLC";"glc5",#N/A,FALSE,"GLC"}</definedName>
    <definedName name="_xlnm._FilterDatabase" localSheetId="0" hidden="1">'п 7.1'!$A$13:$X$172</definedName>
    <definedName name="_xlnm._FilterDatabase" localSheetId="1" hidden="1">'п 7.2'!$A$17:$BZ$176</definedName>
    <definedName name="_xlnm._FilterDatabase" localSheetId="3" hidden="1">'п 9'!$A$1:$CG$177</definedName>
    <definedName name="_xlnm._FilterDatabase" localSheetId="5" hidden="1">'п. 13'!$F$1:$F$654</definedName>
    <definedName name="÷ĺňâĺđňűé" localSheetId="0">#REF!</definedName>
    <definedName name="÷ĺňâĺđňűé" localSheetId="1">#REF!</definedName>
    <definedName name="÷ĺňâĺđňűé" localSheetId="3">#REF!</definedName>
    <definedName name="÷ĺňâĺđňűé" localSheetId="5">#REF!</definedName>
    <definedName name="÷ĺňâĺđňűé">#REF!</definedName>
    <definedName name="a">[7]Параметры!$E$37</definedName>
    <definedName name="add1_el_d9">[6]!add1_el_d9</definedName>
    <definedName name="add2_el_d9">[6]!add2_el_d9</definedName>
    <definedName name="AES" localSheetId="0">#REF!</definedName>
    <definedName name="AES" localSheetId="1">#REF!</definedName>
    <definedName name="AES" localSheetId="3">#REF!</definedName>
    <definedName name="AES" localSheetId="5">#REF!</definedName>
    <definedName name="AES">#REF!</definedName>
    <definedName name="àî" localSheetId="0">'п 7.1'!àî</definedName>
    <definedName name="àî" localSheetId="1">'п 7.2'!àî</definedName>
    <definedName name="àî" localSheetId="2">'п 8 БЕЗ НДС'!àî</definedName>
    <definedName name="àî" localSheetId="3">'п 9'!àî</definedName>
    <definedName name="àî" localSheetId="4">'п. 12'!àî</definedName>
    <definedName name="àî" localSheetId="5">'п. 13'!àî</definedName>
    <definedName name="àî">[0]!àî</definedName>
    <definedName name="ALL_ORG" localSheetId="0">#REF!</definedName>
    <definedName name="ALL_ORG" localSheetId="1">#REF!</definedName>
    <definedName name="ALL_ORG" localSheetId="3">#REF!</definedName>
    <definedName name="ALL_ORG" localSheetId="5">#REF!</definedName>
    <definedName name="ALL_ORG">#REF!</definedName>
    <definedName name="ALL_SET" localSheetId="0">#REF!</definedName>
    <definedName name="ALL_SET">#REF!</definedName>
    <definedName name="âňîđîé" localSheetId="0">#REF!</definedName>
    <definedName name="âňîđîé" localSheetId="1">#REF!</definedName>
    <definedName name="âňîđîé" localSheetId="3">#REF!</definedName>
    <definedName name="âňîđîé" localSheetId="5">#REF!</definedName>
    <definedName name="âňîđîé">#REF!</definedName>
    <definedName name="anscount" hidden="1">1</definedName>
    <definedName name="AOE" localSheetId="0">#REF!</definedName>
    <definedName name="AOE" localSheetId="1">#REF!</definedName>
    <definedName name="AOE" localSheetId="3">#REF!</definedName>
    <definedName name="AOE" localSheetId="5">#REF!</definedName>
    <definedName name="AOE">#REF!</definedName>
    <definedName name="APR" localSheetId="0">#REF!</definedName>
    <definedName name="APR" localSheetId="1">#REF!</definedName>
    <definedName name="APR" localSheetId="3">#REF!</definedName>
    <definedName name="APR" localSheetId="5">#REF!</definedName>
    <definedName name="APR">#REF!</definedName>
    <definedName name="AS2DocOpenMode" hidden="1">"AS2DocumentEdit"</definedName>
    <definedName name="AUG" localSheetId="0">#REF!</definedName>
    <definedName name="AUG" localSheetId="1">#REF!</definedName>
    <definedName name="AUG" localSheetId="3">#REF!</definedName>
    <definedName name="AUG" localSheetId="5">#REF!</definedName>
    <definedName name="AUG">#REF!</definedName>
    <definedName name="b">[7]Параметры!$F$37</definedName>
    <definedName name="B490_02" localSheetId="0">'[8]УФ-61'!#REF!</definedName>
    <definedName name="B490_02" localSheetId="1">'[8]УФ-61'!#REF!</definedName>
    <definedName name="B490_02" localSheetId="3">'[8]УФ-61'!#REF!</definedName>
    <definedName name="B490_02" localSheetId="5">'[8]УФ-61'!#REF!</definedName>
    <definedName name="B490_02">'[8]УФ-61'!#REF!</definedName>
    <definedName name="BALEE_FLOAD" localSheetId="0">#REF!</definedName>
    <definedName name="BALEE_FLOAD" localSheetId="1">#REF!</definedName>
    <definedName name="BALEE_FLOAD" localSheetId="3">#REF!</definedName>
    <definedName name="BALEE_FLOAD" localSheetId="5">#REF!</definedName>
    <definedName name="BALEE_FLOAD">#REF!</definedName>
    <definedName name="BALEE_PROT" localSheetId="0">#REF!,#REF!,#REF!,#REF!</definedName>
    <definedName name="BALEE_PROT" localSheetId="1">#REF!,#REF!,#REF!,#REF!</definedName>
    <definedName name="BALEE_PROT" localSheetId="3">#REF!,#REF!,#REF!,#REF!</definedName>
    <definedName name="BALEE_PROT" localSheetId="5">#REF!,#REF!,#REF!,#REF!</definedName>
    <definedName name="BALEE_PROT">#REF!,#REF!,#REF!,#REF!</definedName>
    <definedName name="BALM_FLOAD" localSheetId="0">#REF!</definedName>
    <definedName name="BALM_FLOAD" localSheetId="1">#REF!</definedName>
    <definedName name="BALM_FLOAD" localSheetId="3">#REF!</definedName>
    <definedName name="BALM_FLOAD" localSheetId="5">#REF!</definedName>
    <definedName name="BALM_FLOAD">#REF!</definedName>
    <definedName name="BALM_PROT" localSheetId="0">#REF!,#REF!,#REF!,#REF!</definedName>
    <definedName name="BALM_PROT" localSheetId="1">#REF!,#REF!,#REF!,#REF!</definedName>
    <definedName name="BALM_PROT" localSheetId="3">#REF!,#REF!,#REF!,#REF!</definedName>
    <definedName name="BALM_PROT" localSheetId="5">#REF!,#REF!,#REF!,#REF!</definedName>
    <definedName name="BALM_PROT">#REF!,#REF!,#REF!,#REF!</definedName>
    <definedName name="BASE_METHOD">[9]Титульный!$F$21</definedName>
    <definedName name="bb" localSheetId="0">'п 7.1'!bb</definedName>
    <definedName name="bb" localSheetId="2">'п 8 БЕЗ НДС'!bb</definedName>
    <definedName name="bb" localSheetId="4">'п. 12'!bb</definedName>
    <definedName name="bb">[0]!bb</definedName>
    <definedName name="bbb" localSheetId="0">'п 7.1'!bbb</definedName>
    <definedName name="bbb" localSheetId="2">'п 8 БЕЗ НДС'!bbb</definedName>
    <definedName name="bbb" localSheetId="4">'п. 12'!bbb</definedName>
    <definedName name="bbb">[0]!bbb</definedName>
    <definedName name="BLPH1" hidden="1">'[10]Read me first'!$D$15</definedName>
    <definedName name="BLPH2" hidden="1">'[10]Read me first'!$Z$15</definedName>
    <definedName name="bn">#N/A</definedName>
    <definedName name="C_STAT" localSheetId="0">[11]TEHSHEET!#REF!</definedName>
    <definedName name="C_STAT" localSheetId="1">[11]TEHSHEET!#REF!</definedName>
    <definedName name="C_STAT" localSheetId="3">[11]TEHSHEET!#REF!</definedName>
    <definedName name="C_STAT" localSheetId="5">[11]TEHSHEET!#REF!</definedName>
    <definedName name="C_STAT">[11]TEHSHEET!#REF!</definedName>
    <definedName name="cc" localSheetId="0">'п 7.1'!cc</definedName>
    <definedName name="cc" localSheetId="2">'п 8 БЕЗ НДС'!cc</definedName>
    <definedName name="cc" localSheetId="4">'п. 12'!cc</definedName>
    <definedName name="cc">[0]!cc</definedName>
    <definedName name="ccc" localSheetId="0">'п 7.1'!ccc</definedName>
    <definedName name="ccc" localSheetId="2">'п 8 БЕЗ НДС'!ccc</definedName>
    <definedName name="ccc" localSheetId="4">'п. 12'!ccc</definedName>
    <definedName name="ccc">[0]!ccc</definedName>
    <definedName name="ccccc" localSheetId="0">'п 7.1'!ccccc</definedName>
    <definedName name="ccccc" localSheetId="2">'п 8 БЕЗ НДС'!ccccc</definedName>
    <definedName name="ccccc" localSheetId="4">'п. 12'!ccccc</definedName>
    <definedName name="ccccc">[0]!ccccc</definedName>
    <definedName name="cd" localSheetId="0">'п 7.1'!cd</definedName>
    <definedName name="cd" localSheetId="1">'п 7.2'!cd</definedName>
    <definedName name="cd" localSheetId="2">'п 8 БЕЗ НДС'!cd</definedName>
    <definedName name="cd" localSheetId="3">'п 9'!cd</definedName>
    <definedName name="cd" localSheetId="4">'п. 12'!cd</definedName>
    <definedName name="cd" localSheetId="5">'п. 13'!cd</definedName>
    <definedName name="cd">[0]!cd</definedName>
    <definedName name="CheckBC_List04" localSheetId="0">#REF!</definedName>
    <definedName name="CheckBC_List04" localSheetId="2">#REF!</definedName>
    <definedName name="CheckBC_List04" localSheetId="4">#REF!</definedName>
    <definedName name="CheckBC_List04">#REF!</definedName>
    <definedName name="CHOK" localSheetId="0">'[12]1.1. нвв переход'!#REF!</definedName>
    <definedName name="CHOK" localSheetId="2">'[12]1.1. нвв переход'!#REF!</definedName>
    <definedName name="CHOK" localSheetId="4">'[12]1.1. нвв переход'!#REF!</definedName>
    <definedName name="CHOK">'[12]1.1. нвв переход'!#REF!</definedName>
    <definedName name="cl">#N/A</definedName>
    <definedName name="clik1">[6]!clik1</definedName>
    <definedName name="clik2">[6]!clik2</definedName>
    <definedName name="CODE">[13]APP!$A$2:$F$2752</definedName>
    <definedName name="com" localSheetId="0">'п 7.1'!com</definedName>
    <definedName name="com" localSheetId="1">'п 7.2'!com</definedName>
    <definedName name="com" localSheetId="2">'п 8 БЕЗ НДС'!com</definedName>
    <definedName name="com" localSheetId="3">'п 9'!com</definedName>
    <definedName name="com" localSheetId="4">'п. 12'!com</definedName>
    <definedName name="com" localSheetId="5">'п. 13'!com</definedName>
    <definedName name="com">[0]!com</definedName>
    <definedName name="Comp">#N/A</definedName>
    <definedName name="CompOt" localSheetId="0">'п 7.1'!CompOt</definedName>
    <definedName name="CompOt" localSheetId="1">'п 7.2'!CompOt</definedName>
    <definedName name="CompOt" localSheetId="2">'п 8 БЕЗ НДС'!CompOt</definedName>
    <definedName name="CompOt" localSheetId="3">'п 9'!CompOt</definedName>
    <definedName name="CompOt" localSheetId="4">'п. 12'!CompOt</definedName>
    <definedName name="CompOt" localSheetId="5">'п. 13'!CompOt</definedName>
    <definedName name="CompOt">[0]!CompOt</definedName>
    <definedName name="CompOt2" localSheetId="0">'п 7.1'!CompOt2</definedName>
    <definedName name="CompOt2" localSheetId="1">'п 7.2'!CompOt2</definedName>
    <definedName name="CompOt2" localSheetId="2">'п 8 БЕЗ НДС'!CompOt2</definedName>
    <definedName name="CompOt2" localSheetId="3">'п 9'!CompOt2</definedName>
    <definedName name="CompOt2" localSheetId="4">'п. 12'!CompOt2</definedName>
    <definedName name="CompOt2" localSheetId="5">'п. 13'!CompOt2</definedName>
    <definedName name="CompOt2">[0]!CompOt2</definedName>
    <definedName name="CompRas" localSheetId="0">'п 7.1'!CompRas</definedName>
    <definedName name="CompRas" localSheetId="1">'п 7.2'!CompRas</definedName>
    <definedName name="CompRas" localSheetId="2">'п 8 БЕЗ НДС'!CompRas</definedName>
    <definedName name="CompRas" localSheetId="3">'п 9'!CompRas</definedName>
    <definedName name="CompRas" localSheetId="4">'п. 12'!CompRas</definedName>
    <definedName name="CompRas" localSheetId="5">'п. 13'!CompRas</definedName>
    <definedName name="CompRas">[0]!CompRas</definedName>
    <definedName name="Contents" localSheetId="0">#REF!</definedName>
    <definedName name="Contents" localSheetId="1">#REF!</definedName>
    <definedName name="Contents" localSheetId="3">#REF!</definedName>
    <definedName name="Contents" localSheetId="5">#REF!</definedName>
    <definedName name="Contents">#REF!</definedName>
    <definedName name="COPY_DIAP" localSheetId="0">#REF!</definedName>
    <definedName name="COPY_DIAP" localSheetId="1">#REF!</definedName>
    <definedName name="COPY_DIAP" localSheetId="3">#REF!</definedName>
    <definedName name="COPY_DIAP" localSheetId="5">#REF!</definedName>
    <definedName name="COPY_DIAP">#REF!</definedName>
    <definedName name="COUNT">[14]TEHSHEET!$L$3:$L$12</definedName>
    <definedName name="ct" localSheetId="0">'п 7.1'!ct</definedName>
    <definedName name="ct" localSheetId="1">'п 7.2'!ct</definedName>
    <definedName name="ct" localSheetId="2">'п 8 БЕЗ НДС'!ct</definedName>
    <definedName name="ct" localSheetId="3">'п 9'!ct</definedName>
    <definedName name="ct" localSheetId="4">'п. 12'!ct</definedName>
    <definedName name="ct" localSheetId="5">'п. 13'!ct</definedName>
    <definedName name="ct">[0]!ct</definedName>
    <definedName name="CUR_VER">[15]Заголовок!$B$21</definedName>
    <definedName name="cv" localSheetId="0" hidden="1">{"'D'!$A$1:$E$13"}</definedName>
    <definedName name="cv" localSheetId="2" hidden="1">{"'D'!$A$1:$E$13"}</definedName>
    <definedName name="cv" localSheetId="4" hidden="1">{"'D'!$A$1:$E$13"}</definedName>
    <definedName name="cv" hidden="1">{"'D'!$A$1:$E$13"}</definedName>
    <definedName name="CYear" localSheetId="0">#REF!</definedName>
    <definedName name="CYear">#REF!</definedName>
    <definedName name="d">[7]Параметры!$G$37</definedName>
    <definedName name="ď" localSheetId="0">'п 7.1'!ď</definedName>
    <definedName name="ď" localSheetId="1">'п 7.2'!ď</definedName>
    <definedName name="ď" localSheetId="2">'п 8 БЕЗ НДС'!ď</definedName>
    <definedName name="ď" localSheetId="3">'п 9'!ď</definedName>
    <definedName name="ď" localSheetId="4">'п. 12'!ď</definedName>
    <definedName name="ď" localSheetId="5">'п. 13'!ď</definedName>
    <definedName name="ď">[0]!ď</definedName>
    <definedName name="DaNet" localSheetId="0">[16]TEHSHEET!#REF!</definedName>
    <definedName name="DaNet" localSheetId="1">[16]TEHSHEET!#REF!</definedName>
    <definedName name="DaNet" localSheetId="3">[16]TEHSHEET!#REF!</definedName>
    <definedName name="DaNet" localSheetId="5">[16]TEHSHEET!#REF!</definedName>
    <definedName name="DaNet">[16]TEHSHEET!#REF!</definedName>
    <definedName name="DATA" localSheetId="0">#REF!</definedName>
    <definedName name="DATA" localSheetId="1">#REF!</definedName>
    <definedName name="DATA" localSheetId="3">#REF!</definedName>
    <definedName name="DATA" localSheetId="5">#REF!</definedName>
    <definedName name="DATA">#REF!</definedName>
    <definedName name="DATE" localSheetId="0">#REF!</definedName>
    <definedName name="DATE" localSheetId="1">#REF!</definedName>
    <definedName name="DATE" localSheetId="3">#REF!</definedName>
    <definedName name="DATE" localSheetId="5">#REF!</definedName>
    <definedName name="DATE">#REF!</definedName>
    <definedName name="ďď" localSheetId="0">'п 7.1'!ďď</definedName>
    <definedName name="ďď" localSheetId="1">'п 7.2'!ďď</definedName>
    <definedName name="ďď" localSheetId="2">'п 8 БЕЗ НДС'!ďď</definedName>
    <definedName name="ďď" localSheetId="3">'п 9'!ďď</definedName>
    <definedName name="ďď" localSheetId="4">'п. 12'!ďď</definedName>
    <definedName name="ďď" localSheetId="5">'п. 13'!ďď</definedName>
    <definedName name="ďď">[0]!ďď</definedName>
    <definedName name="đđ" localSheetId="0">'п 7.1'!đđ</definedName>
    <definedName name="đđ" localSheetId="1">'п 7.2'!đđ</definedName>
    <definedName name="đđ" localSheetId="2">'п 8 БЕЗ НДС'!đđ</definedName>
    <definedName name="đđ" localSheetId="3">'п 9'!đđ</definedName>
    <definedName name="đđ" localSheetId="4">'п. 12'!đđ</definedName>
    <definedName name="đđ" localSheetId="5">'п. 13'!đđ</definedName>
    <definedName name="đđ">[0]!đđ</definedName>
    <definedName name="đđđ" localSheetId="0">'п 7.1'!đđđ</definedName>
    <definedName name="đđđ" localSheetId="1">'п 7.2'!đđđ</definedName>
    <definedName name="đđđ" localSheetId="2">'п 8 БЕЗ НДС'!đđđ</definedName>
    <definedName name="đđđ" localSheetId="3">'п 9'!đđđ</definedName>
    <definedName name="đđđ" localSheetId="4">'п. 12'!đđđ</definedName>
    <definedName name="đđđ" localSheetId="5">'п. 13'!đđđ</definedName>
    <definedName name="đđđ">[0]!đđđ</definedName>
    <definedName name="DEC" localSheetId="0">#REF!</definedName>
    <definedName name="DEC" localSheetId="1">#REF!</definedName>
    <definedName name="DEC" localSheetId="3">#REF!</definedName>
    <definedName name="DEC" localSheetId="5">#REF!</definedName>
    <definedName name="DEC">#REF!</definedName>
    <definedName name="del_el_d9">[6]!del_el_d9</definedName>
    <definedName name="del_el2">[6]!del_el2</definedName>
    <definedName name="del_sp2">[6]!del_sp2</definedName>
    <definedName name="df">#N/A</definedName>
    <definedName name="dfgd">[6]!dfgd</definedName>
    <definedName name="dfgerhfd">[17]!dfgerhfd</definedName>
    <definedName name="dfghnmk" localSheetId="0">[18]!P1_SCOPE_SV_PRT,[18]!P2_SCOPE_SV_PRT,'п 7.1'!hjkldfv</definedName>
    <definedName name="dfghnmk" localSheetId="1">[18]!P1_SCOPE_SV_PRT,[18]!P2_SCOPE_SV_PRT,'п 7.2'!hjkldfv</definedName>
    <definedName name="dfghnmk" localSheetId="2">[18]!P1_SCOPE_SV_PRT,[18]!P2_SCOPE_SV_PRT,'п 8 БЕЗ НДС'!hjkldfv</definedName>
    <definedName name="dfghnmk" localSheetId="3">[18]!P1_SCOPE_SV_PRT,[18]!P2_SCOPE_SV_PRT,'п 9'!hjkldfv</definedName>
    <definedName name="dfghnmk" localSheetId="4">[18]!P1_SCOPE_SV_PRT,[18]!P2_SCOPE_SV_PRT,'п. 12'!hjkldfv</definedName>
    <definedName name="dfghnmk" localSheetId="5">[18]!P1_SCOPE_SV_PRT,[18]!P2_SCOPE_SV_PRT,'п. 13'!hjkldfv</definedName>
    <definedName name="dfghnmk">[18]!P1_SCOPE_SV_PRT,[18]!P2_SCOPE_SV_PRT,hjkldfv</definedName>
    <definedName name="dfhdfh">[17]!dfhdfh</definedName>
    <definedName name="dfre">#N/A</definedName>
    <definedName name="dfx">#N/A</definedName>
    <definedName name="dhdfhd">[17]!dhdfhd</definedName>
    <definedName name="dhdfhfd">[17]!dhdfhfd</definedName>
    <definedName name="dhfdhh">[17]!dhfdhh</definedName>
    <definedName name="dialog10_no">[6]!dialog10_no</definedName>
    <definedName name="dialog10_yes">[6]!dialog10_yes</definedName>
    <definedName name="dialog11_1_no">[6]!dialog11_1_no</definedName>
    <definedName name="dialog11_1_yes">[6]!dialog11_1_yes</definedName>
    <definedName name="dialog8_no">[6]!dialog8_no</definedName>
    <definedName name="dialog8_yes">[6]!dialog8_yes</definedName>
    <definedName name="dip" localSheetId="0">[19]FST5!$G$149:$G$165,P1_dip,P2_dip,P3_dip,P4_dip</definedName>
    <definedName name="dip" localSheetId="1">[19]FST5!$G$149:$G$165,P1_dip,P2_dip,P3_dip,P4_dip</definedName>
    <definedName name="dip" localSheetId="2">[19]FST5!$G$149:$G$165,P1_dip,P2_dip,P3_dip,P4_dip</definedName>
    <definedName name="dip" localSheetId="3">[19]FST5!$G$149:$G$165,P1_dip,P2_dip,P3_dip,P4_dip</definedName>
    <definedName name="dip" localSheetId="4">[19]FST5!$G$149:$G$165,P1_dip,P2_dip,P3_dip,P4_dip</definedName>
    <definedName name="dip" localSheetId="5">[19]FST5!$G$149:$G$165,P1_dip,P2_dip,P3_dip,P4_dip</definedName>
    <definedName name="dip">[19]FST5!$G$149:$G$165,P1_dip,P2_dip,P3_dip,P4_dip</definedName>
    <definedName name="ďĺđâűé" localSheetId="0">#REF!</definedName>
    <definedName name="ďĺđâűé" localSheetId="1">#REF!</definedName>
    <definedName name="ďĺđâűé" localSheetId="3">#REF!</definedName>
    <definedName name="ďĺđâűé" localSheetId="5">#REF!</definedName>
    <definedName name="ďĺđâűé">#REF!</definedName>
    <definedName name="DOC" localSheetId="0">#REF!</definedName>
    <definedName name="DOC" localSheetId="1">#REF!</definedName>
    <definedName name="DOC" localSheetId="3">#REF!</definedName>
    <definedName name="DOC" localSheetId="5">#REF!</definedName>
    <definedName name="DOC">#REF!</definedName>
    <definedName name="dolj_lico" localSheetId="0">#REF!</definedName>
    <definedName name="dolj_lico">#REF!</definedName>
    <definedName name="Down_range" localSheetId="0">#REF!</definedName>
    <definedName name="Down_range" localSheetId="1">#REF!</definedName>
    <definedName name="Down_range" localSheetId="3">#REF!</definedName>
    <definedName name="Down_range" localSheetId="5">#REF!</definedName>
    <definedName name="Down_range">#REF!</definedName>
    <definedName name="dsragh" localSheetId="0">'п 7.1'!dsragh</definedName>
    <definedName name="dsragh" localSheetId="1">'п 7.2'!dsragh</definedName>
    <definedName name="dsragh" localSheetId="2">'п 8 БЕЗ НДС'!dsragh</definedName>
    <definedName name="dsragh" localSheetId="3">'п 9'!dsragh</definedName>
    <definedName name="dsragh" localSheetId="4">'п. 12'!dsragh</definedName>
    <definedName name="dsragh" localSheetId="5">'п. 13'!dsragh</definedName>
    <definedName name="dsragh">[0]!dsragh</definedName>
    <definedName name="e" localSheetId="0">[7]Параметры!#REF!</definedName>
    <definedName name="e" localSheetId="1">[7]Параметры!#REF!</definedName>
    <definedName name="e" localSheetId="3">[7]Параметры!#REF!</definedName>
    <definedName name="e" localSheetId="5">[7]Параметры!#REF!</definedName>
    <definedName name="e">[7]Параметры!#REF!</definedName>
    <definedName name="edf">#N/A</definedName>
    <definedName name="ee" localSheetId="0">'п 7.1'!ee</definedName>
    <definedName name="ee" localSheetId="2">'п 8 БЕЗ НДС'!ee</definedName>
    <definedName name="ee" localSheetId="4">'п. 12'!ee</definedName>
    <definedName name="ee">[0]!ee</definedName>
    <definedName name="ęĺ" localSheetId="0">'п 7.1'!ęĺ</definedName>
    <definedName name="ęĺ" localSheetId="1">'п 7.2'!ęĺ</definedName>
    <definedName name="ęĺ" localSheetId="2">'п 8 БЕЗ НДС'!ęĺ</definedName>
    <definedName name="ęĺ" localSheetId="3">'п 9'!ęĺ</definedName>
    <definedName name="ęĺ" localSheetId="4">'п. 12'!ęĺ</definedName>
    <definedName name="ęĺ" localSheetId="5">'п. 13'!ęĺ</definedName>
    <definedName name="ęĺ">[0]!ęĺ</definedName>
    <definedName name="ert">#N/A</definedName>
    <definedName name="erty">#N/A</definedName>
    <definedName name="eso" localSheetId="0">[19]FST5!$G$149:$G$165,[0]!P1_eso</definedName>
    <definedName name="eso" localSheetId="1">[19]FST5!$G$149:$G$165,[0]!P1_eso</definedName>
    <definedName name="eso" localSheetId="2">[19]FST5!$G$149:$G$165,[0]!P1_eso</definedName>
    <definedName name="eso" localSheetId="3">[19]FST5!$G$149:$G$165,[0]!P1_eso</definedName>
    <definedName name="eso" localSheetId="4">[19]FST5!$G$149:$G$165,[0]!P1_eso</definedName>
    <definedName name="eso" localSheetId="5">[19]FST5!$G$149:$G$165,[0]!P1_eso</definedName>
    <definedName name="eso">[19]FST5!$G$149:$G$165,[0]!P1_eso</definedName>
    <definedName name="ESO_ET" localSheetId="0">#REF!</definedName>
    <definedName name="ESO_ET" localSheetId="1">#REF!</definedName>
    <definedName name="ESO_ET" localSheetId="3">#REF!</definedName>
    <definedName name="ESO_ET" localSheetId="5">#REF!</definedName>
    <definedName name="ESO_ET">#REF!</definedName>
    <definedName name="ESO_PROT" localSheetId="0">#REF!,#REF!,#REF!,'п 7.1'!P1_ESO_PROT</definedName>
    <definedName name="ESO_PROT" localSheetId="1">#REF!,#REF!,#REF!,'п 7.2'!P1_ESO_PROT</definedName>
    <definedName name="ESO_PROT" localSheetId="2">#REF!,#REF!,#REF!,P1_ESO_PROT</definedName>
    <definedName name="ESO_PROT" localSheetId="3">#REF!,#REF!,#REF!,'п 9'!P1_ESO_PROT</definedName>
    <definedName name="ESO_PROT" localSheetId="4">#REF!,#REF!,#REF!,P1_ESO_PROT</definedName>
    <definedName name="ESO_PROT" localSheetId="5">#REF!,#REF!,#REF!,'п. 13'!P1_ESO_PROT</definedName>
    <definedName name="ESO_PROT">#REF!,#REF!,#REF!,P1_ESO_PROT</definedName>
    <definedName name="ESOcom" localSheetId="0">#REF!</definedName>
    <definedName name="ESOcom" localSheetId="1">#REF!</definedName>
    <definedName name="ESOcom" localSheetId="3">#REF!</definedName>
    <definedName name="ESOcom" localSheetId="5">#REF!</definedName>
    <definedName name="ESOcom">#REF!</definedName>
    <definedName name="ew" localSheetId="0">'п 7.1'!ew</definedName>
    <definedName name="ew" localSheetId="1">'п 7.2'!ew</definedName>
    <definedName name="ew" localSheetId="2">'п 8 БЕЗ НДС'!ew</definedName>
    <definedName name="ew" localSheetId="3">'п 9'!ew</definedName>
    <definedName name="ew" localSheetId="4">'п. 12'!ew</definedName>
    <definedName name="ew" localSheetId="5">'п. 13'!ew</definedName>
    <definedName name="ew">[0]!ew</definedName>
    <definedName name="f" localSheetId="0">[7]Параметры!#REF!</definedName>
    <definedName name="f" localSheetId="1">[7]Параметры!#REF!</definedName>
    <definedName name="f" localSheetId="3">[7]Параметры!#REF!</definedName>
    <definedName name="f" localSheetId="5">[7]Параметры!#REF!</definedName>
    <definedName name="f">[7]Параметры!#REF!</definedName>
    <definedName name="F_ST_ET" localSheetId="0">#REF!</definedName>
    <definedName name="F_ST_ET" localSheetId="1">#REF!</definedName>
    <definedName name="F_ST_ET" localSheetId="3">#REF!</definedName>
    <definedName name="F_ST_ET" localSheetId="5">#REF!</definedName>
    <definedName name="F_ST_ET">#REF!</definedName>
    <definedName name="f_txt_no2">[6]!f_txt_no2</definedName>
    <definedName name="F10_FST_OPT" localSheetId="0">#REF!</definedName>
    <definedName name="F10_FST_OPT" localSheetId="1">#REF!</definedName>
    <definedName name="F10_FST_OPT" localSheetId="3">#REF!</definedName>
    <definedName name="F10_FST_OPT" localSheetId="5">#REF!</definedName>
    <definedName name="F10_FST_OPT">#REF!</definedName>
    <definedName name="F10_FST_OPT_1" localSheetId="0">#REF!</definedName>
    <definedName name="F10_FST_OPT_1" localSheetId="1">#REF!</definedName>
    <definedName name="F10_FST_OPT_1" localSheetId="3">#REF!</definedName>
    <definedName name="F10_FST_OPT_1" localSheetId="5">#REF!</definedName>
    <definedName name="F10_FST_OPT_1">#REF!</definedName>
    <definedName name="F10_FST_OPT_2" localSheetId="0">#REF!</definedName>
    <definedName name="F10_FST_OPT_2" localSheetId="1">#REF!</definedName>
    <definedName name="F10_FST_OPT_2" localSheetId="3">#REF!</definedName>
    <definedName name="F10_FST_OPT_2" localSheetId="5">#REF!</definedName>
    <definedName name="F10_FST_OPT_2">#REF!</definedName>
    <definedName name="F10_FST_OPT_3" localSheetId="0">#REF!</definedName>
    <definedName name="F10_FST_OPT_3" localSheetId="1">#REF!</definedName>
    <definedName name="F10_FST_OPT_3" localSheetId="3">#REF!</definedName>
    <definedName name="F10_FST_OPT_3" localSheetId="5">#REF!</definedName>
    <definedName name="F10_FST_OPT_3">#REF!</definedName>
    <definedName name="F10_FST_ROZN" localSheetId="0">#REF!</definedName>
    <definedName name="F10_FST_ROZN" localSheetId="1">#REF!</definedName>
    <definedName name="F10_FST_ROZN" localSheetId="3">#REF!</definedName>
    <definedName name="F10_FST_ROZN" localSheetId="5">#REF!</definedName>
    <definedName name="F10_FST_ROZN">#REF!</definedName>
    <definedName name="F10_FST_ROZN_1" localSheetId="0">#REF!</definedName>
    <definedName name="F10_FST_ROZN_1" localSheetId="1">#REF!</definedName>
    <definedName name="F10_FST_ROZN_1" localSheetId="3">#REF!</definedName>
    <definedName name="F10_FST_ROZN_1" localSheetId="5">#REF!</definedName>
    <definedName name="F10_FST_ROZN_1">#REF!</definedName>
    <definedName name="F10_FST_ROZN_2" localSheetId="0">#REF!</definedName>
    <definedName name="F10_FST_ROZN_2" localSheetId="1">#REF!</definedName>
    <definedName name="F10_FST_ROZN_2" localSheetId="3">#REF!</definedName>
    <definedName name="F10_FST_ROZN_2" localSheetId="5">#REF!</definedName>
    <definedName name="F10_FST_ROZN_2">#REF!</definedName>
    <definedName name="F10_MAX_OPT" localSheetId="0">#REF!</definedName>
    <definedName name="F10_MAX_OPT" localSheetId="1">#REF!</definedName>
    <definedName name="F10_MAX_OPT" localSheetId="3">#REF!</definedName>
    <definedName name="F10_MAX_OPT" localSheetId="5">#REF!</definedName>
    <definedName name="F10_MAX_OPT">#REF!</definedName>
    <definedName name="F10_MAX_OPT_1" localSheetId="0">#REF!</definedName>
    <definedName name="F10_MAX_OPT_1" localSheetId="1">#REF!</definedName>
    <definedName name="F10_MAX_OPT_1" localSheetId="3">#REF!</definedName>
    <definedName name="F10_MAX_OPT_1" localSheetId="5">#REF!</definedName>
    <definedName name="F10_MAX_OPT_1">#REF!</definedName>
    <definedName name="F10_MAX_OPT_2" localSheetId="0">#REF!</definedName>
    <definedName name="F10_MAX_OPT_2" localSheetId="1">#REF!</definedName>
    <definedName name="F10_MAX_OPT_2" localSheetId="3">#REF!</definedName>
    <definedName name="F10_MAX_OPT_2" localSheetId="5">#REF!</definedName>
    <definedName name="F10_MAX_OPT_2">#REF!</definedName>
    <definedName name="F10_MAX_OPT_3" localSheetId="0">#REF!</definedName>
    <definedName name="F10_MAX_OPT_3" localSheetId="1">#REF!</definedName>
    <definedName name="F10_MAX_OPT_3" localSheetId="3">#REF!</definedName>
    <definedName name="F10_MAX_OPT_3" localSheetId="5">#REF!</definedName>
    <definedName name="F10_MAX_OPT_3">#REF!</definedName>
    <definedName name="F10_MAX_ROZN" localSheetId="0">#REF!</definedName>
    <definedName name="F10_MAX_ROZN" localSheetId="1">#REF!</definedName>
    <definedName name="F10_MAX_ROZN" localSheetId="3">#REF!</definedName>
    <definedName name="F10_MAX_ROZN" localSheetId="5">#REF!</definedName>
    <definedName name="F10_MAX_ROZN">#REF!</definedName>
    <definedName name="F10_MAX_ROZN_1" localSheetId="0">#REF!</definedName>
    <definedName name="F10_MAX_ROZN_1" localSheetId="1">#REF!</definedName>
    <definedName name="F10_MAX_ROZN_1" localSheetId="3">#REF!</definedName>
    <definedName name="F10_MAX_ROZN_1" localSheetId="5">#REF!</definedName>
    <definedName name="F10_MAX_ROZN_1">#REF!</definedName>
    <definedName name="F10_MAX_ROZN_2" localSheetId="0">#REF!</definedName>
    <definedName name="F10_MAX_ROZN_2" localSheetId="1">#REF!</definedName>
    <definedName name="F10_MAX_ROZN_2" localSheetId="3">#REF!</definedName>
    <definedName name="F10_MAX_ROZN_2" localSheetId="5">#REF!</definedName>
    <definedName name="F10_MAX_ROZN_2">#REF!</definedName>
    <definedName name="F10_MIN_OPT" localSheetId="0">#REF!</definedName>
    <definedName name="F10_MIN_OPT" localSheetId="1">#REF!</definedName>
    <definedName name="F10_MIN_OPT" localSheetId="3">#REF!</definedName>
    <definedName name="F10_MIN_OPT" localSheetId="5">#REF!</definedName>
    <definedName name="F10_MIN_OPT">#REF!</definedName>
    <definedName name="F10_MIN_OPT_1" localSheetId="0">#REF!</definedName>
    <definedName name="F10_MIN_OPT_1" localSheetId="1">#REF!</definedName>
    <definedName name="F10_MIN_OPT_1" localSheetId="3">#REF!</definedName>
    <definedName name="F10_MIN_OPT_1" localSheetId="5">#REF!</definedName>
    <definedName name="F10_MIN_OPT_1">#REF!</definedName>
    <definedName name="F10_MIN_OPT_2" localSheetId="0">#REF!</definedName>
    <definedName name="F10_MIN_OPT_2" localSheetId="1">#REF!</definedName>
    <definedName name="F10_MIN_OPT_2" localSheetId="3">#REF!</definedName>
    <definedName name="F10_MIN_OPT_2" localSheetId="5">#REF!</definedName>
    <definedName name="F10_MIN_OPT_2">#REF!</definedName>
    <definedName name="F10_MIN_OPT_3" localSheetId="0">#REF!</definedName>
    <definedName name="F10_MIN_OPT_3" localSheetId="1">#REF!</definedName>
    <definedName name="F10_MIN_OPT_3" localSheetId="3">#REF!</definedName>
    <definedName name="F10_MIN_OPT_3" localSheetId="5">#REF!</definedName>
    <definedName name="F10_MIN_OPT_3">#REF!</definedName>
    <definedName name="F10_MIN_ROZN" localSheetId="0">#REF!</definedName>
    <definedName name="F10_MIN_ROZN" localSheetId="1">#REF!</definedName>
    <definedName name="F10_MIN_ROZN" localSheetId="3">#REF!</definedName>
    <definedName name="F10_MIN_ROZN" localSheetId="5">#REF!</definedName>
    <definedName name="F10_MIN_ROZN">#REF!</definedName>
    <definedName name="F10_MIN_ROZN_1" localSheetId="0">#REF!</definedName>
    <definedName name="F10_MIN_ROZN_1" localSheetId="1">#REF!</definedName>
    <definedName name="F10_MIN_ROZN_1" localSheetId="3">#REF!</definedName>
    <definedName name="F10_MIN_ROZN_1" localSheetId="5">#REF!</definedName>
    <definedName name="F10_MIN_ROZN_1">#REF!</definedName>
    <definedName name="F10_MIN_ROZN_2" localSheetId="0">#REF!</definedName>
    <definedName name="F10_MIN_ROZN_2" localSheetId="1">#REF!</definedName>
    <definedName name="F10_MIN_ROZN_2" localSheetId="3">#REF!</definedName>
    <definedName name="F10_MIN_ROZN_2" localSheetId="5">#REF!</definedName>
    <definedName name="F10_MIN_ROZN_2">#REF!</definedName>
    <definedName name="F10_SCOPE" localSheetId="0">#REF!</definedName>
    <definedName name="F10_SCOPE" localSheetId="1">#REF!</definedName>
    <definedName name="F10_SCOPE" localSheetId="3">#REF!</definedName>
    <definedName name="F10_SCOPE" localSheetId="5">#REF!</definedName>
    <definedName name="F10_SCOPE">#REF!</definedName>
    <definedName name="F9_OPT" localSheetId="0">#REF!</definedName>
    <definedName name="F9_OPT" localSheetId="1">#REF!</definedName>
    <definedName name="F9_OPT" localSheetId="3">#REF!</definedName>
    <definedName name="F9_OPT" localSheetId="5">#REF!</definedName>
    <definedName name="F9_OPT">#REF!</definedName>
    <definedName name="F9_OPT_1" localSheetId="0">#REF!</definedName>
    <definedName name="F9_OPT_1" localSheetId="1">#REF!</definedName>
    <definedName name="F9_OPT_1" localSheetId="3">#REF!</definedName>
    <definedName name="F9_OPT_1" localSheetId="5">#REF!</definedName>
    <definedName name="F9_OPT_1">#REF!</definedName>
    <definedName name="F9_OPT_2" localSheetId="0">#REF!</definedName>
    <definedName name="F9_OPT_2" localSheetId="1">#REF!</definedName>
    <definedName name="F9_OPT_2" localSheetId="3">#REF!</definedName>
    <definedName name="F9_OPT_2" localSheetId="5">#REF!</definedName>
    <definedName name="F9_OPT_2">#REF!</definedName>
    <definedName name="F9_OPT_3" localSheetId="0">#REF!</definedName>
    <definedName name="F9_OPT_3" localSheetId="1">#REF!</definedName>
    <definedName name="F9_OPT_3" localSheetId="3">#REF!</definedName>
    <definedName name="F9_OPT_3" localSheetId="5">#REF!</definedName>
    <definedName name="F9_OPT_3">#REF!</definedName>
    <definedName name="F9_ROZN" localSheetId="0">#REF!</definedName>
    <definedName name="F9_ROZN" localSheetId="1">#REF!</definedName>
    <definedName name="F9_ROZN" localSheetId="3">#REF!</definedName>
    <definedName name="F9_ROZN" localSheetId="5">#REF!</definedName>
    <definedName name="F9_ROZN">#REF!</definedName>
    <definedName name="F9_ROZN_1" localSheetId="0">#REF!</definedName>
    <definedName name="F9_ROZN_1" localSheetId="1">#REF!</definedName>
    <definedName name="F9_ROZN_1" localSheetId="3">#REF!</definedName>
    <definedName name="F9_ROZN_1" localSheetId="5">#REF!</definedName>
    <definedName name="F9_ROZN_1">#REF!</definedName>
    <definedName name="F9_ROZN_2" localSheetId="0">#REF!</definedName>
    <definedName name="F9_ROZN_2" localSheetId="1">#REF!</definedName>
    <definedName name="F9_ROZN_2" localSheetId="3">#REF!</definedName>
    <definedName name="F9_ROZN_2" localSheetId="5">#REF!</definedName>
    <definedName name="F9_ROZN_2">#REF!</definedName>
    <definedName name="F9_SC_1" localSheetId="0">[16]Топливо2009!#REF!</definedName>
    <definedName name="F9_SC_1" localSheetId="1">[16]Топливо2009!#REF!</definedName>
    <definedName name="F9_SC_1" localSheetId="3">[16]Топливо2009!#REF!</definedName>
    <definedName name="F9_SC_1" localSheetId="5">[16]Топливо2009!#REF!</definedName>
    <definedName name="F9_SC_1">[16]Топливо2009!#REF!</definedName>
    <definedName name="F9_SC_2" localSheetId="0">[16]Топливо2009!#REF!</definedName>
    <definedName name="F9_SC_2" localSheetId="1">[16]Топливо2009!#REF!</definedName>
    <definedName name="F9_SC_2" localSheetId="3">[16]Топливо2009!#REF!</definedName>
    <definedName name="F9_SC_2" localSheetId="5">[16]Топливо2009!#REF!</definedName>
    <definedName name="F9_SC_2">[16]Топливо2009!#REF!</definedName>
    <definedName name="F9_SC_3" localSheetId="0">[16]Топливо2009!#REF!</definedName>
    <definedName name="F9_SC_3" localSheetId="1">[16]Топливо2009!#REF!</definedName>
    <definedName name="F9_SC_3" localSheetId="3">[16]Топливо2009!#REF!</definedName>
    <definedName name="F9_SC_3" localSheetId="5">[16]Топливо2009!#REF!</definedName>
    <definedName name="F9_SC_3">[16]Топливо2009!#REF!</definedName>
    <definedName name="F9_SC_4" localSheetId="0">[16]Топливо2009!#REF!</definedName>
    <definedName name="F9_SC_4" localSheetId="1">[16]Топливо2009!#REF!</definedName>
    <definedName name="F9_SC_4" localSheetId="3">[16]Топливо2009!#REF!</definedName>
    <definedName name="F9_SC_4" localSheetId="5">[16]Топливо2009!#REF!</definedName>
    <definedName name="F9_SC_4">[16]Топливо2009!#REF!</definedName>
    <definedName name="F9_SC_5" localSheetId="0">[16]Топливо2009!#REF!</definedName>
    <definedName name="F9_SC_5" localSheetId="1">[16]Топливо2009!#REF!</definedName>
    <definedName name="F9_SC_5" localSheetId="3">[16]Топливо2009!#REF!</definedName>
    <definedName name="F9_SC_5" localSheetId="5">[16]Топливо2009!#REF!</definedName>
    <definedName name="F9_SC_5">[16]Топливо2009!#REF!</definedName>
    <definedName name="F9_SC_6" localSheetId="0">[16]Топливо2009!#REF!</definedName>
    <definedName name="F9_SC_6" localSheetId="1">[16]Топливо2009!#REF!</definedName>
    <definedName name="F9_SC_6" localSheetId="3">[16]Топливо2009!#REF!</definedName>
    <definedName name="F9_SC_6" localSheetId="5">[16]Топливо2009!#REF!</definedName>
    <definedName name="F9_SC_6">[16]Топливо2009!#REF!</definedName>
    <definedName name="F9_SCOPE" localSheetId="0">#REF!</definedName>
    <definedName name="F9_SCOPE" localSheetId="1">#REF!</definedName>
    <definedName name="F9_SCOPE" localSheetId="3">#REF!</definedName>
    <definedName name="F9_SCOPE" localSheetId="5">#REF!</definedName>
    <definedName name="F9_SCOPE">#REF!</definedName>
    <definedName name="FEB" localSheetId="0">#REF!</definedName>
    <definedName name="FEB" localSheetId="1">#REF!</definedName>
    <definedName name="FEB" localSheetId="3">#REF!</definedName>
    <definedName name="FEB" localSheetId="5">#REF!</definedName>
    <definedName name="FEB">#REF!</definedName>
    <definedName name="fff" localSheetId="0">#REF!</definedName>
    <definedName name="fff" localSheetId="1">#REF!</definedName>
    <definedName name="fff" localSheetId="3">#REF!</definedName>
    <definedName name="fff" localSheetId="5">#REF!</definedName>
    <definedName name="fff">#REF!</definedName>
    <definedName name="fg" localSheetId="0">'п 7.1'!fg</definedName>
    <definedName name="fg" localSheetId="1">'п 7.2'!fg</definedName>
    <definedName name="fg" localSheetId="2">'п 8 БЕЗ НДС'!fg</definedName>
    <definedName name="fg" localSheetId="3">'п 9'!fg</definedName>
    <definedName name="fg" localSheetId="4">'п. 12'!fg</definedName>
    <definedName name="fg" localSheetId="5">'п. 13'!fg</definedName>
    <definedName name="fg">[0]!fg</definedName>
    <definedName name="fgh">#N/A</definedName>
    <definedName name="fghjklbfsszaa" localSheetId="0">#REF!</definedName>
    <definedName name="fghjklbfsszaa" localSheetId="1">#REF!</definedName>
    <definedName name="fghjklbfsszaa" localSheetId="3">#REF!</definedName>
    <definedName name="fghjklbfsszaa" localSheetId="5">#REF!</definedName>
    <definedName name="fghjklbfsszaa">#REF!</definedName>
    <definedName name="fgnbgfngf">[17]!fgnbgfngf</definedName>
    <definedName name="ForIns" localSheetId="0">[20]Регионы!#REF!</definedName>
    <definedName name="ForIns" localSheetId="1">[20]Регионы!#REF!</definedName>
    <definedName name="ForIns" localSheetId="3">[20]Регионы!#REF!</definedName>
    <definedName name="ForIns" localSheetId="5">[20]Регионы!#REF!</definedName>
    <definedName name="ForIns">[20]Регионы!#REF!</definedName>
    <definedName name="FUEL" localSheetId="0">#REF!</definedName>
    <definedName name="FUEL" localSheetId="1">#REF!</definedName>
    <definedName name="FUEL" localSheetId="3">#REF!</definedName>
    <definedName name="FUEL" localSheetId="5">#REF!</definedName>
    <definedName name="FUEL">#REF!</definedName>
    <definedName name="FUEL_ET" localSheetId="0">#REF!</definedName>
    <definedName name="FUEL_ET" localSheetId="1">#REF!</definedName>
    <definedName name="FUEL_ET" localSheetId="3">#REF!</definedName>
    <definedName name="FUEL_ET" localSheetId="5">#REF!</definedName>
    <definedName name="FUEL_ET">#REF!</definedName>
    <definedName name="FUELLIST" localSheetId="0">#REF!</definedName>
    <definedName name="FUELLIST" localSheetId="1">#REF!</definedName>
    <definedName name="FUELLIST" localSheetId="3">#REF!</definedName>
    <definedName name="FUELLIST" localSheetId="5">#REF!</definedName>
    <definedName name="FUELLIST">#REF!</definedName>
    <definedName name="g" localSheetId="0">[7]Параметры!#REF!</definedName>
    <definedName name="g" localSheetId="1">[7]Параметры!#REF!</definedName>
    <definedName name="g" localSheetId="3">[7]Параметры!#REF!</definedName>
    <definedName name="g" localSheetId="5">[7]Параметры!#REF!</definedName>
    <definedName name="g">[7]Параметры!#REF!</definedName>
    <definedName name="gdfhgh">[17]!gdfhgh</definedName>
    <definedName name="GES" localSheetId="0">#REF!</definedName>
    <definedName name="GES" localSheetId="1">#REF!</definedName>
    <definedName name="GES" localSheetId="3">#REF!</definedName>
    <definedName name="GES" localSheetId="5">#REF!</definedName>
    <definedName name="GES">#REF!</definedName>
    <definedName name="GES_DATA" localSheetId="0">#REF!</definedName>
    <definedName name="GES_DATA" localSheetId="1">#REF!</definedName>
    <definedName name="GES_DATA" localSheetId="3">#REF!</definedName>
    <definedName name="GES_DATA" localSheetId="5">#REF!</definedName>
    <definedName name="GES_DATA">#REF!</definedName>
    <definedName name="GES_LIST" localSheetId="0">#REF!</definedName>
    <definedName name="GES_LIST" localSheetId="1">#REF!</definedName>
    <definedName name="GES_LIST" localSheetId="3">#REF!</definedName>
    <definedName name="GES_LIST" localSheetId="5">#REF!</definedName>
    <definedName name="GES_LIST">#REF!</definedName>
    <definedName name="GES3_DATA" localSheetId="0">#REF!</definedName>
    <definedName name="GES3_DATA" localSheetId="1">#REF!</definedName>
    <definedName name="GES3_DATA" localSheetId="3">#REF!</definedName>
    <definedName name="GES3_DATA" localSheetId="5">#REF!</definedName>
    <definedName name="GES3_DATA">#REF!</definedName>
    <definedName name="gfg" localSheetId="0">'п 7.1'!gfg</definedName>
    <definedName name="gfg" localSheetId="1">'п 7.2'!gfg</definedName>
    <definedName name="gfg" localSheetId="2">'п 8 БЕЗ НДС'!gfg</definedName>
    <definedName name="gfg" localSheetId="3">'п 9'!gfg</definedName>
    <definedName name="gfg" localSheetId="4">'п. 12'!gfg</definedName>
    <definedName name="gfg" localSheetId="5">'п. 13'!gfg</definedName>
    <definedName name="gfg">[0]!gfg</definedName>
    <definedName name="gh" localSheetId="0">'п 7.1'!gh</definedName>
    <definedName name="gh" localSheetId="1">'п 7.2'!gh</definedName>
    <definedName name="gh" localSheetId="2">'п 8 БЕЗ НДС'!gh</definedName>
    <definedName name="gh" localSheetId="3">'п 9'!gh</definedName>
    <definedName name="gh" localSheetId="4">'п. 12'!gh</definedName>
    <definedName name="gh" localSheetId="5">'п. 13'!gh</definedName>
    <definedName name="gh">[0]!gh</definedName>
    <definedName name="ghghg">#N/A</definedName>
    <definedName name="ghjhbnm" localSheetId="0">#REF!</definedName>
    <definedName name="ghjhbnm" localSheetId="1">#REF!</definedName>
    <definedName name="ghjhbnm" localSheetId="3">#REF!</definedName>
    <definedName name="ghjhbnm" localSheetId="5">#REF!</definedName>
    <definedName name="ghjhbnm">#REF!</definedName>
    <definedName name="ghjkbnmkl" localSheetId="0">[18]!P1_SCOPE_SV_PRT,[18]!P2_SCOPE_SV_PRT,'п 7.1'!ghjkufvbn</definedName>
    <definedName name="ghjkbnmkl" localSheetId="1">[18]!P1_SCOPE_SV_PRT,[18]!P2_SCOPE_SV_PRT,'п 7.2'!ghjkufvbn</definedName>
    <definedName name="ghjkbnmkl" localSheetId="2">[18]!P1_SCOPE_SV_PRT,[18]!P2_SCOPE_SV_PRT,ghjkufvbn</definedName>
    <definedName name="ghjkbnmkl" localSheetId="3">[18]!P1_SCOPE_SV_PRT,[18]!P2_SCOPE_SV_PRT,'п 9'!ghjkufvbn</definedName>
    <definedName name="ghjkbnmkl" localSheetId="4">[18]!P1_SCOPE_SV_PRT,[18]!P2_SCOPE_SV_PRT,ghjkufvbn</definedName>
    <definedName name="ghjkbnmkl" localSheetId="5">[18]!P1_SCOPE_SV_PRT,[18]!P2_SCOPE_SV_PRT,'п. 13'!ghjkufvbn</definedName>
    <definedName name="ghjkbnmkl">[18]!P1_SCOPE_SV_PRT,[18]!P2_SCOPE_SV_PRT,ghjkufvbn</definedName>
    <definedName name="ghjklertyu" localSheetId="0" hidden="1">#REF!,#REF!,#REF!,#REF!,#REF!,#REF!,#REF!</definedName>
    <definedName name="ghjklertyu" localSheetId="1" hidden="1">#REF!,#REF!,#REF!,#REF!,#REF!,#REF!,#REF!</definedName>
    <definedName name="ghjklertyu" localSheetId="3" hidden="1">#REF!,#REF!,#REF!,#REF!,#REF!,#REF!,#REF!</definedName>
    <definedName name="ghjklertyu" localSheetId="5" hidden="1">#REF!,#REF!,#REF!,#REF!,#REF!,#REF!,#REF!</definedName>
    <definedName name="ghjklertyu" hidden="1">#REF!,#REF!,#REF!,#REF!,#REF!,#REF!,#REF!</definedName>
    <definedName name="ghjkufvbn" localSheetId="0" hidden="1">#REF!,#REF!,#REF!,#REF!,#REF!,#REF!,#REF!</definedName>
    <definedName name="ghjkufvbn" localSheetId="1" hidden="1">#REF!,#REF!,#REF!,#REF!,#REF!,#REF!,#REF!</definedName>
    <definedName name="ghjkufvbn" localSheetId="3" hidden="1">#REF!,#REF!,#REF!,#REF!,#REF!,#REF!,#REF!</definedName>
    <definedName name="ghjkufvbn" localSheetId="5" hidden="1">#REF!,#REF!,#REF!,#REF!,#REF!,#REF!,#REF!</definedName>
    <definedName name="ghjkufvbn" hidden="1">#REF!,#REF!,#REF!,#REF!,#REF!,#REF!,#REF!</definedName>
    <definedName name="ghjtrb" localSheetId="0" hidden="1">#REF!,#REF!,#REF!,#REF!,#REF!,#REF!,#REF!</definedName>
    <definedName name="ghjtrb" localSheetId="1" hidden="1">#REF!,#REF!,#REF!,#REF!,#REF!,#REF!,#REF!</definedName>
    <definedName name="ghjtrb" localSheetId="3" hidden="1">#REF!,#REF!,#REF!,#REF!,#REF!,#REF!,#REF!</definedName>
    <definedName name="ghjtrb" localSheetId="5" hidden="1">#REF!,#REF!,#REF!,#REF!,#REF!,#REF!,#REF!</definedName>
    <definedName name="ghjtrb" hidden="1">#REF!,#REF!,#REF!,#REF!,#REF!,#REF!,#REF!</definedName>
    <definedName name="god" localSheetId="0">#REF!</definedName>
    <definedName name="god">#REF!</definedName>
    <definedName name="GRES" localSheetId="0">#REF!</definedName>
    <definedName name="GRES" localSheetId="1">#REF!</definedName>
    <definedName name="GRES" localSheetId="3">#REF!</definedName>
    <definedName name="GRES" localSheetId="5">#REF!</definedName>
    <definedName name="GRES">#REF!</definedName>
    <definedName name="GRES_DATA" localSheetId="0">#REF!</definedName>
    <definedName name="GRES_DATA" localSheetId="1">#REF!</definedName>
    <definedName name="GRES_DATA" localSheetId="3">#REF!</definedName>
    <definedName name="GRES_DATA" localSheetId="5">#REF!</definedName>
    <definedName name="GRES_DATA">#REF!</definedName>
    <definedName name="GRES_LIST" localSheetId="0">#REF!</definedName>
    <definedName name="GRES_LIST" localSheetId="1">#REF!</definedName>
    <definedName name="GRES_LIST" localSheetId="3">#REF!</definedName>
    <definedName name="GRES_LIST" localSheetId="5">#REF!</definedName>
    <definedName name="GRES_LIST">#REF!</definedName>
    <definedName name="gt">#N/A</definedName>
    <definedName name="gtnn">[17]!gtnn</definedName>
    <definedName name="gtty" localSheetId="0">#REF!,#REF!,#REF!,'п 7.1'!P1_ESO_PROT</definedName>
    <definedName name="gtty" localSheetId="1">#REF!,#REF!,#REF!,'п 7.2'!P1_ESO_PROT</definedName>
    <definedName name="gtty" localSheetId="2">#REF!,#REF!,#REF!,P1_ESO_PROT</definedName>
    <definedName name="gtty" localSheetId="3">#REF!,#REF!,#REF!,'п 9'!P1_ESO_PROT</definedName>
    <definedName name="gtty" localSheetId="4">#REF!,#REF!,#REF!,P1_ESO_PROT</definedName>
    <definedName name="gtty" localSheetId="5">#REF!,#REF!,#REF!,'п. 13'!P1_ESO_PROT</definedName>
    <definedName name="gtty">#REF!,#REF!,#REF!,P1_ESO_PROT</definedName>
    <definedName name="gun" localSheetId="0">[19]FST5!$G$149:$G$165,P1_dip,P2_dip,P3_dip,P4_dip</definedName>
    <definedName name="gun" localSheetId="2">[19]FST5!$G$149:$G$165,P1_dip,P2_dip,P3_dip,P4_dip</definedName>
    <definedName name="gun" localSheetId="4">[19]FST5!$G$149:$G$165,P1_dip,P2_dip,P3_dip,P4_dip</definedName>
    <definedName name="gun">[19]FST5!$G$149:$G$165,P1_dip,P2_dip,P3_dip,P4_dip</definedName>
    <definedName name="h" localSheetId="0">'п 7.1'!h</definedName>
    <definedName name="h" localSheetId="1">'п 7.2'!h</definedName>
    <definedName name="h" localSheetId="2">'п 8 БЕЗ НДС'!h</definedName>
    <definedName name="h" localSheetId="3">'п 9'!h</definedName>
    <definedName name="h" localSheetId="4">'п. 12'!h</definedName>
    <definedName name="h" localSheetId="5">'п. 13'!h</definedName>
    <definedName name="h">[0]!h</definedName>
    <definedName name="Helper_Котельные">[21]Справочники!$A$9:$A$12</definedName>
    <definedName name="Helper_ТЭС">[21]Справочники!$A$2:$A$5</definedName>
    <definedName name="Helper_ТЭС_Котельные">[22]Справочники!$A$2:$A$4,[22]Справочники!$A$16:$A$18</definedName>
    <definedName name="Helper_ФОРЭМ">[21]Справочники!$A$30:$A$35</definedName>
    <definedName name="hhh" localSheetId="0">'п 7.1'!hhh</definedName>
    <definedName name="hhh" localSheetId="1">'п 7.2'!hhh</definedName>
    <definedName name="hhh" localSheetId="2">'п 8 БЕЗ НДС'!hhh</definedName>
    <definedName name="hhh" localSheetId="3">'п 9'!hhh</definedName>
    <definedName name="hhh" localSheetId="4">'п. 12'!hhh</definedName>
    <definedName name="hhh" localSheetId="5">'п. 13'!hhh</definedName>
    <definedName name="hhh">[0]!hhh</definedName>
    <definedName name="hhy" localSheetId="0">'п 7.1'!hhy</definedName>
    <definedName name="hhy" localSheetId="1">'п 7.2'!hhy</definedName>
    <definedName name="hhy" localSheetId="2">'п 8 БЕЗ НДС'!hhy</definedName>
    <definedName name="hhy" localSheetId="3">'п 9'!hhy</definedName>
    <definedName name="hhy" localSheetId="4">'п. 12'!hhy</definedName>
    <definedName name="hhy" localSheetId="5">'п. 13'!hhy</definedName>
    <definedName name="hhy">[0]!hhy</definedName>
    <definedName name="hjk">#N/A</definedName>
    <definedName name="hjkldfv" localSheetId="0" hidden="1">[23]свод!#REF!,[23]свод!#REF!,[23]свод!#REF!,[23]свод!#REF!,[23]свод!$E$15:$I$16,[23]свод!$E$120:$I$121,[23]свод!$E$18:$I$19</definedName>
    <definedName name="hjkldfv" localSheetId="1" hidden="1">[23]свод!#REF!,[23]свод!#REF!,[23]свод!#REF!,[23]свод!#REF!,[23]свод!$E$15:$I$16,[23]свод!$E$120:$I$121,[23]свод!$E$18:$I$19</definedName>
    <definedName name="hjkldfv" localSheetId="2" hidden="1">[23]свод!#REF!,[23]свод!#REF!,[23]свод!#REF!,[23]свод!#REF!,[23]свод!$E$15:$I$16,[23]свод!$E$120:$I$121,[23]свод!$E$18:$I$19</definedName>
    <definedName name="hjkldfv" localSheetId="3" hidden="1">[23]свод!#REF!,[23]свод!#REF!,[23]свод!#REF!,[23]свод!#REF!,[23]свод!$E$15:$I$16,[23]свод!$E$120:$I$121,[23]свод!$E$18:$I$19</definedName>
    <definedName name="hjkldfv" localSheetId="4" hidden="1">[23]свод!#REF!,[23]свод!#REF!,[23]свод!#REF!,[23]свод!#REF!,[23]свод!$E$15:$I$16,[23]свод!$E$120:$I$121,[23]свод!$E$18:$I$19</definedName>
    <definedName name="hjkldfv" localSheetId="5" hidden="1">[23]свод!#REF!,[23]свод!#REF!,[23]свод!#REF!,[23]свод!#REF!,[23]свод!$E$15:$I$16,[23]свод!$E$120:$I$121,[23]свод!$E$18:$I$19</definedName>
    <definedName name="hjkldfv" hidden="1">[23]свод!#REF!,[23]свод!#REF!,[23]свод!#REF!,[23]свод!#REF!,[23]свод!$E$15:$I$16,[23]свод!$E$120:$I$121,[23]свод!$E$18:$I$19</definedName>
    <definedName name="HTML_CodePage" hidden="1">1251</definedName>
    <definedName name="HTML_Control" localSheetId="0" hidden="1">{"'D'!$A$1:$E$13"}</definedName>
    <definedName name="HTML_Control" localSheetId="2" hidden="1">{"'D'!$A$1:$E$13"}</definedName>
    <definedName name="HTML_Control" localSheetId="4" hidden="1">{"'D'!$A$1:$E$13"}</definedName>
    <definedName name="HTML_Control" hidden="1">{"'D'!$A$1:$E$13"}</definedName>
    <definedName name="HTML_Description" hidden="1">""</definedName>
    <definedName name="HTML_Email" hidden="1">""</definedName>
    <definedName name="HTML_Header" hidden="1">"D"</definedName>
    <definedName name="HTML_LastUpdate" hidden="1">"03.01.99"</definedName>
    <definedName name="HTML_LineAfter" hidden="1">FALSE</definedName>
    <definedName name="HTML_LineBefore" hidden="1">FALSE</definedName>
    <definedName name="HTML_Name" hidden="1">"Lapshina S.A."</definedName>
    <definedName name="HTML_OBDlg2" hidden="1">TRUE</definedName>
    <definedName name="HTML_OBDlg4" hidden="1">TRUE</definedName>
    <definedName name="HTML_OS" hidden="1">0</definedName>
    <definedName name="HTML_PathFile" hidden="1">"C:\My Documents\MyHTML.htm"</definedName>
    <definedName name="HTML_Title" hidden="1">"TARIF984"</definedName>
    <definedName name="ii" localSheetId="0">'п 7.1'!ii</definedName>
    <definedName name="ii" localSheetId="2">'п 8 БЕЗ НДС'!ii</definedName>
    <definedName name="ii" localSheetId="4">'п. 12'!ii</definedName>
    <definedName name="ii">[0]!ii</definedName>
    <definedName name="îî" localSheetId="0">'п 7.1'!îî</definedName>
    <definedName name="îî" localSheetId="1">'п 7.2'!îî</definedName>
    <definedName name="îî" localSheetId="2">'п 8 БЕЗ НДС'!îî</definedName>
    <definedName name="îî" localSheetId="3">'п 9'!îî</definedName>
    <definedName name="îî" localSheetId="4">'п. 12'!îî</definedName>
    <definedName name="îî" localSheetId="5">'п. 13'!îî</definedName>
    <definedName name="îî">[0]!îî</definedName>
    <definedName name="INN" localSheetId="0">#REF!</definedName>
    <definedName name="INN" localSheetId="1">#REF!</definedName>
    <definedName name="INN" localSheetId="3">#REF!</definedName>
    <definedName name="INN" localSheetId="5">#REF!</definedName>
    <definedName name="INN">#REF!</definedName>
    <definedName name="InstrBlock_1" localSheetId="0">#REF!</definedName>
    <definedName name="InstrBlock_1">#REF!</definedName>
    <definedName name="InstrBlock_2" localSheetId="0">#REF!</definedName>
    <definedName name="InstrBlock_2">#REF!</definedName>
    <definedName name="InstrBlock_3" localSheetId="0">#REF!</definedName>
    <definedName name="InstrBlock_3">#REF!</definedName>
    <definedName name="InstrBlock_4" localSheetId="0">#REF!</definedName>
    <definedName name="InstrBlock_4">#REF!</definedName>
    <definedName name="InstrBlock_5" localSheetId="0">#REF!</definedName>
    <definedName name="InstrBlock_5">#REF!</definedName>
    <definedName name="InstrTitle_1" localSheetId="0">#REF!</definedName>
    <definedName name="InstrTitle_1">#REF!</definedName>
    <definedName name="InstrTitle_2" localSheetId="0">#REF!</definedName>
    <definedName name="InstrTitle_2">#REF!</definedName>
    <definedName name="InstrTitle_3" localSheetId="0">#REF!</definedName>
    <definedName name="InstrTitle_3">#REF!</definedName>
    <definedName name="InstrTitle_4" localSheetId="0">#REF!</definedName>
    <definedName name="InstrTitle_4">#REF!</definedName>
    <definedName name="InstrTitle_5" localSheetId="0">#REF!</definedName>
    <definedName name="InstrTitle_5">#REF!</definedName>
    <definedName name="j" localSheetId="0">'п 7.1'!j</definedName>
    <definedName name="j" localSheetId="1">'п 7.2'!j</definedName>
    <definedName name="j" localSheetId="2">'п 8 БЕЗ НДС'!j</definedName>
    <definedName name="j" localSheetId="3">'п 9'!j</definedName>
    <definedName name="j" localSheetId="4">'п. 12'!j</definedName>
    <definedName name="j" localSheetId="5">'п. 13'!j</definedName>
    <definedName name="j">[0]!j</definedName>
    <definedName name="JAN" localSheetId="0">#REF!</definedName>
    <definedName name="JAN" localSheetId="1">#REF!</definedName>
    <definedName name="JAN" localSheetId="3">#REF!</definedName>
    <definedName name="JAN" localSheetId="5">#REF!</definedName>
    <definedName name="JAN">#REF!</definedName>
    <definedName name="jjj" localSheetId="0">'п 7.1'!jjj</definedName>
    <definedName name="jjj" localSheetId="2">'п 8 БЕЗ НДС'!jjj</definedName>
    <definedName name="jjj" localSheetId="4">'п. 12'!jjj</definedName>
    <definedName name="jjj">[0]!jjj</definedName>
    <definedName name="jjjjjjjjjjj">#N/A</definedName>
    <definedName name="jksghur" localSheetId="0">[24]!P1_SCOPE_SV_PRT,[24]!P2_SCOPE_SV_PRT,'п 7.1'!hjkldfv</definedName>
    <definedName name="jksghur" localSheetId="2">[24]!P1_SCOPE_SV_PRT,[24]!P2_SCOPE_SV_PRT,'п 8 БЕЗ НДС'!hjkldfv</definedName>
    <definedName name="jksghur" localSheetId="4">[24]!P1_SCOPE_SV_PRT,[24]!P2_SCOPE_SV_PRT,'п. 12'!hjkldfv</definedName>
    <definedName name="jksghur">[24]!P1_SCOPE_SV_PRT,[24]!P2_SCOPE_SV_PRT,[0]!hjkldfv</definedName>
    <definedName name="JUL" localSheetId="0">#REF!</definedName>
    <definedName name="JUL" localSheetId="1">#REF!</definedName>
    <definedName name="JUL" localSheetId="3">#REF!</definedName>
    <definedName name="JUL" localSheetId="5">#REF!</definedName>
    <definedName name="JUL">#REF!</definedName>
    <definedName name="JUN" localSheetId="0">#REF!</definedName>
    <definedName name="JUN" localSheetId="1">#REF!</definedName>
    <definedName name="JUN" localSheetId="3">#REF!</definedName>
    <definedName name="JUN" localSheetId="5">#REF!</definedName>
    <definedName name="JUN">#REF!</definedName>
    <definedName name="k" localSheetId="0">'п 7.1'!k</definedName>
    <definedName name="k" localSheetId="1">'п 7.2'!k</definedName>
    <definedName name="k" localSheetId="2">'п 8 БЕЗ НДС'!k</definedName>
    <definedName name="k" localSheetId="3">'п 9'!k</definedName>
    <definedName name="k" localSheetId="4">'п. 12'!k</definedName>
    <definedName name="k" localSheetId="5">'п. 13'!k</definedName>
    <definedName name="k">[0]!k</definedName>
    <definedName name="kalk" localSheetId="0">'п 7.1'!kalk</definedName>
    <definedName name="kalk" localSheetId="2">'п 8 БЕЗ НДС'!kalk</definedName>
    <definedName name="kalk" localSheetId="4">'п. 12'!kalk</definedName>
    <definedName name="kalk">[0]!kalk</definedName>
    <definedName name="kfg">#N/A</definedName>
    <definedName name="kk" localSheetId="0">'п 7.1'!kk</definedName>
    <definedName name="kk" localSheetId="2">'п 8 БЕЗ НДС'!kk</definedName>
    <definedName name="kk" localSheetId="4">'п. 12'!kk</definedName>
    <definedName name="kk">[0]!kk</definedName>
    <definedName name="kkk" localSheetId="0">'п 7.1'!kkk</definedName>
    <definedName name="kkk" localSheetId="2">'п 8 БЕЗ НДС'!kkk</definedName>
    <definedName name="kkk" localSheetId="4">'п. 12'!kkk</definedName>
    <definedName name="kkk">[0]!kkk</definedName>
    <definedName name="kop" localSheetId="0">'п 7.1'!kop</definedName>
    <definedName name="kop" localSheetId="2">'п 8 БЕЗ НДС'!kop</definedName>
    <definedName name="kop" localSheetId="4">'п. 12'!kop</definedName>
    <definedName name="kop">[0]!kop</definedName>
    <definedName name="kpp" localSheetId="0">#REF!</definedName>
    <definedName name="kpp" localSheetId="2">#REF!</definedName>
    <definedName name="kpp" localSheetId="4">#REF!</definedName>
    <definedName name="kpp">#REF!</definedName>
    <definedName name="kurs">'[25]незав. Домодедово'!$B$51</definedName>
    <definedName name="l" localSheetId="0">'[26]Вводные данные систем'!#REF!</definedName>
    <definedName name="l" localSheetId="1">'[26]Вводные данные систем'!#REF!</definedName>
    <definedName name="l" localSheetId="3">'[26]Вводные данные систем'!#REF!</definedName>
    <definedName name="l" localSheetId="5">'[26]Вводные данные систем'!#REF!</definedName>
    <definedName name="l">'[26]Вводные данные систем'!#REF!</definedName>
    <definedName name="l00">[17]!l00</definedName>
    <definedName name="l0000">[17]!l0000</definedName>
    <definedName name="l0l0l0">[17]!l0l0l0</definedName>
    <definedName name="l0l0l0l0">[17]!l0l0l0l0</definedName>
    <definedName name="LINE" localSheetId="0">#REF!</definedName>
    <definedName name="LINE" localSheetId="2">#REF!</definedName>
    <definedName name="LINE" localSheetId="4">#REF!</definedName>
    <definedName name="LINE">#REF!</definedName>
    <definedName name="LINE2" localSheetId="0">#REF!</definedName>
    <definedName name="LINE2">#REF!</definedName>
    <definedName name="List03_date1" localSheetId="0">#REF!</definedName>
    <definedName name="List03_date1">#REF!</definedName>
    <definedName name="List03_date2" localSheetId="0">#REF!</definedName>
    <definedName name="List03_date2">#REF!</definedName>
    <definedName name="LT_NUMERIC_AREA">'[27]Расчёт расходов'!$G$18:$CF$23,'[27]Расчёт расходов'!$G$27:$CF$61,'[27]Расчёт расходов'!$G$65:$CF$90,'[27]Расчёт расходов'!$G$94:$CF$97,'[27]Расчёт расходов'!$G$101:$CF$101,'[27]Расчёт расходов'!$G$105:$CF$106,'[27]Расчёт расходов'!$G$110:$CF$115,'[27]Расчёт расходов'!$G$119:$CF$120</definedName>
    <definedName name="maket8145">[6]!maket8145</definedName>
    <definedName name="MAR" localSheetId="0">#REF!</definedName>
    <definedName name="MAR" localSheetId="1">#REF!</definedName>
    <definedName name="MAR" localSheetId="3">#REF!</definedName>
    <definedName name="MAR" localSheetId="5">#REF!</definedName>
    <definedName name="MAR">#REF!</definedName>
    <definedName name="MAY" localSheetId="0">#REF!</definedName>
    <definedName name="MAY" localSheetId="1">#REF!</definedName>
    <definedName name="MAY" localSheetId="3">#REF!</definedName>
    <definedName name="MAY" localSheetId="5">#REF!</definedName>
    <definedName name="MAY">#REF!</definedName>
    <definedName name="MmExcelLinker_6E24F10A_D93B_4197_A91F_1E8C46B84DD5" localSheetId="0">РТ передача [28]ээ!$I$76:$I$76</definedName>
    <definedName name="MmExcelLinker_6E24F10A_D93B_4197_A91F_1E8C46B84DD5" localSheetId="1">РТ передача [28]ээ!$I$76:$I$76</definedName>
    <definedName name="MmExcelLinker_6E24F10A_D93B_4197_A91F_1E8C46B84DD5" localSheetId="2">РТ передача [28]ээ!$I$76:$I$76</definedName>
    <definedName name="MmExcelLinker_6E24F10A_D93B_4197_A91F_1E8C46B84DD5" localSheetId="3">РТ передача [28]ээ!$I$76:$I$76</definedName>
    <definedName name="MmExcelLinker_6E24F10A_D93B_4197_A91F_1E8C46B84DD5" localSheetId="4">РТ передача [28]ээ!$I$76:$I$76</definedName>
    <definedName name="MmExcelLinker_6E24F10A_D93B_4197_A91F_1E8C46B84DD5" localSheetId="5">РТ передача [28]ээ!$I$76:$I$76</definedName>
    <definedName name="MmExcelLinker_6E24F10A_D93B_4197_A91F_1E8C46B84DD5">РТ передача [28]ээ!$I$76:$I$76</definedName>
    <definedName name="mmm" localSheetId="0">#REF!</definedName>
    <definedName name="mmm" localSheetId="2">#REF!</definedName>
    <definedName name="mmm" localSheetId="4">#REF!</definedName>
    <definedName name="mmm">#REF!</definedName>
    <definedName name="MO" localSheetId="0">#REF!</definedName>
    <definedName name="MO" localSheetId="1">#REF!</definedName>
    <definedName name="MO" localSheetId="3">#REF!</definedName>
    <definedName name="MO" localSheetId="5">#REF!</definedName>
    <definedName name="MO">#REF!</definedName>
    <definedName name="MONTH" localSheetId="0">#REF!</definedName>
    <definedName name="MONTH" localSheetId="1">#REF!</definedName>
    <definedName name="MONTH" localSheetId="3">#REF!</definedName>
    <definedName name="MONTH" localSheetId="5">#REF!</definedName>
    <definedName name="MONTH">#REF!</definedName>
    <definedName name="n" localSheetId="0">#REF!</definedName>
    <definedName name="n">#REF!</definedName>
    <definedName name="NAPR">[14]TEHSHEET!$F$31:$F$34</definedName>
    <definedName name="ňđĺňčé" localSheetId="0">#REF!</definedName>
    <definedName name="ňđĺňčé" localSheetId="1">#REF!</definedName>
    <definedName name="ňđĺňčé" localSheetId="3">#REF!</definedName>
    <definedName name="ňđĺňčé" localSheetId="5">#REF!</definedName>
    <definedName name="ňđĺňčé">#REF!</definedName>
    <definedName name="net" localSheetId="0">[19]FST5!$G$100:$G$116,[0]!P1_net</definedName>
    <definedName name="net" localSheetId="1">[19]FST5!$G$100:$G$116,[0]!P1_net</definedName>
    <definedName name="net" localSheetId="2">[19]FST5!$G$100:$G$116,[0]!P1_net</definedName>
    <definedName name="net" localSheetId="3">[19]FST5!$G$100:$G$116,[0]!P1_net</definedName>
    <definedName name="net" localSheetId="4">[19]FST5!$G$100:$G$116,[0]!P1_net</definedName>
    <definedName name="net" localSheetId="5">[19]FST5!$G$100:$G$116,[0]!P1_net</definedName>
    <definedName name="net">[19]FST5!$G$100:$G$116,[0]!P1_net</definedName>
    <definedName name="NET_INV" localSheetId="0">[29]TEHSHEET!#REF!</definedName>
    <definedName name="NET_INV" localSheetId="1">[29]TEHSHEET!#REF!</definedName>
    <definedName name="NET_INV" localSheetId="3">[29]TEHSHEET!#REF!</definedName>
    <definedName name="NET_INV" localSheetId="5">[29]TEHSHEET!#REF!</definedName>
    <definedName name="NET_INV">[29]TEHSHEET!#REF!</definedName>
    <definedName name="NET_ORG" localSheetId="0">[29]TEHSHEET!#REF!</definedName>
    <definedName name="NET_ORG" localSheetId="1">[29]TEHSHEET!#REF!</definedName>
    <definedName name="NET_ORG" localSheetId="3">[29]TEHSHEET!#REF!</definedName>
    <definedName name="NET_ORG" localSheetId="5">[29]TEHSHEET!#REF!</definedName>
    <definedName name="NET_ORG">[29]TEHSHEET!#REF!</definedName>
    <definedName name="NET_W" localSheetId="0">[29]TEHSHEET!#REF!</definedName>
    <definedName name="NET_W" localSheetId="1">[29]TEHSHEET!#REF!</definedName>
    <definedName name="NET_W" localSheetId="3">[29]TEHSHEET!#REF!</definedName>
    <definedName name="NET_W" localSheetId="5">[29]TEHSHEET!#REF!</definedName>
    <definedName name="NET_W">[29]TEHSHEET!#REF!</definedName>
    <definedName name="NETORG">[30]Справочники!$J$8:$J$8</definedName>
    <definedName name="nfyz" localSheetId="0">'п 7.1'!nfyz</definedName>
    <definedName name="nfyz" localSheetId="1">'п 7.2'!nfyz</definedName>
    <definedName name="nfyz" localSheetId="2">'п 8 БЕЗ НДС'!nfyz</definedName>
    <definedName name="nfyz" localSheetId="3">'п 9'!nfyz</definedName>
    <definedName name="nfyz" localSheetId="4">'п. 12'!nfyz</definedName>
    <definedName name="nfyz" localSheetId="5">'п. 13'!nfyz</definedName>
    <definedName name="nfyz">[0]!nfyz</definedName>
    <definedName name="NOM" localSheetId="0">#REF!</definedName>
    <definedName name="NOM" localSheetId="1">#REF!</definedName>
    <definedName name="NOM" localSheetId="3">#REF!</definedName>
    <definedName name="NOM" localSheetId="5">#REF!</definedName>
    <definedName name="NOM">#REF!</definedName>
    <definedName name="NOV" localSheetId="0">#REF!</definedName>
    <definedName name="NOV" localSheetId="1">#REF!</definedName>
    <definedName name="NOV" localSheetId="3">#REF!</definedName>
    <definedName name="NOV" localSheetId="5">#REF!</definedName>
    <definedName name="NOV">#REF!</definedName>
    <definedName name="NSRF" localSheetId="0">#REF!</definedName>
    <definedName name="NSRF" localSheetId="1">#REF!</definedName>
    <definedName name="NSRF" localSheetId="3">#REF!</definedName>
    <definedName name="NSRF" localSheetId="5">#REF!</definedName>
    <definedName name="NSRF">#REF!</definedName>
    <definedName name="Num" localSheetId="0">#REF!</definedName>
    <definedName name="Num" localSheetId="1">#REF!</definedName>
    <definedName name="Num" localSheetId="3">#REF!</definedName>
    <definedName name="Num" localSheetId="5">#REF!</definedName>
    <definedName name="Num">#REF!</definedName>
    <definedName name="NVV_BY_LEVELS_SMOOTHING_TOTAL_VALUES">'[9]НВВ по уровням'!$F$25,'[9]НВВ по уровням'!$F$38,'[9]НВВ по уровням'!$F$51,'[9]НВВ по уровням'!$F$64,'[9]НВВ по уровням'!$F$77,'[9]НВВ по уровням'!$F$90,'[9]НВВ по уровням'!$F$103,'[9]НВВ по уровням'!$F$116,'[9]НВВ по уровням'!$F$129,'[9]НВВ по уровням'!$F$142,'[9]НВВ по уровням'!$F$155,'[9]НВВ по уровням'!$F$168,'[9]НВВ по уровням'!$F$181,'[9]НВВ по уровням'!$F$194,'[9]НВВ по уровням'!$F$207,'[9]НВВ по уровням'!$F$220,'[9]НВВ по уровням'!$F$233,'[9]НВВ по уровням'!$F$246,'[9]НВВ по уровням'!$F$259,'[9]НВВ по уровням'!$F$272,'[9]НВВ по уровням'!$F$285,'[9]НВВ по уровням'!$F$298,'[9]НВВ по уровням'!$F$311,'[9]НВВ по уровням'!$F$324,'[9]НВВ по уровням'!$F$337,'[9]НВВ по уровням'!$F$350</definedName>
    <definedName name="NVV_BY_LEVELS_SMOOTHING_YEARS">'[9]НВВ по уровням'!$C$25,'[9]НВВ по уровням'!$C$38,'[9]НВВ по уровням'!$C$51,'[9]НВВ по уровням'!$C$64,'[9]НВВ по уровням'!$C$77,'[9]НВВ по уровням'!$C$90,'[9]НВВ по уровням'!$C$103,'[9]НВВ по уровням'!$C$116,'[9]НВВ по уровням'!$C$129,'[9]НВВ по уровням'!$C$142,'[9]НВВ по уровням'!$C$155,'[9]НВВ по уровням'!$C$168,'[9]НВВ по уровням'!$C$181,'[9]НВВ по уровням'!$C$194,'[9]НВВ по уровням'!$C$207,'[9]НВВ по уровням'!$C$220,'[9]НВВ по уровням'!$C$233,'[9]НВВ по уровням'!$C$246,'[9]НВВ по уровням'!$C$259,'[9]НВВ по уровням'!$C$272,'[9]НВВ по уровням'!$C$285,'[9]НВВ по уровням'!$C$298,'[9]НВВ по уровням'!$C$311,'[9]НВВ по уровням'!$C$324,'[9]НВВ по уровням'!$C$337,'[9]НВВ по уровням'!$C$350</definedName>
    <definedName name="NVV_BY_RAB_NUMERIC_AREA">'[31]Расчёт НВВ по RAB'!$G$16:$CF$123,'[31]Расчёт НВВ по RAB'!$G$125:$CF$140</definedName>
    <definedName name="o" localSheetId="0">'п 7.1'!o</definedName>
    <definedName name="o" localSheetId="1">'п 7.2'!o</definedName>
    <definedName name="o" localSheetId="2">'п 8 БЕЗ НДС'!o</definedName>
    <definedName name="o" localSheetId="3">'п 9'!o</definedName>
    <definedName name="o" localSheetId="4">'п. 12'!o</definedName>
    <definedName name="o" localSheetId="5">'п. 13'!o</definedName>
    <definedName name="o">[0]!o</definedName>
    <definedName name="obnyl_no">[6]!obnyl_no</definedName>
    <definedName name="OCT" localSheetId="0">#REF!</definedName>
    <definedName name="OCT" localSheetId="1">#REF!</definedName>
    <definedName name="OCT" localSheetId="3">#REF!</definedName>
    <definedName name="OCT" localSheetId="5">#REF!</definedName>
    <definedName name="OCT">#REF!</definedName>
    <definedName name="OKTMO" localSheetId="0">#REF!</definedName>
    <definedName name="OKTMO" localSheetId="1">#REF!</definedName>
    <definedName name="OKTMO" localSheetId="3">#REF!</definedName>
    <definedName name="OKTMO" localSheetId="5">#REF!</definedName>
    <definedName name="OKTMO">#REF!</definedName>
    <definedName name="öó" localSheetId="0">'п 7.1'!öó</definedName>
    <definedName name="öó" localSheetId="1">'п 7.2'!öó</definedName>
    <definedName name="öó" localSheetId="2">'п 8 БЕЗ НДС'!öó</definedName>
    <definedName name="öó" localSheetId="3">'п 9'!öó</definedName>
    <definedName name="öó" localSheetId="4">'п. 12'!öó</definedName>
    <definedName name="öó" localSheetId="5">'п. 13'!öó</definedName>
    <definedName name="öó">[0]!öó</definedName>
    <definedName name="opr_sp_dnr">[6]!opr_sp_dnr</definedName>
    <definedName name="ORE" localSheetId="0">#REF!</definedName>
    <definedName name="ORE" localSheetId="1">#REF!</definedName>
    <definedName name="ORE" localSheetId="3">#REF!</definedName>
    <definedName name="ORE" localSheetId="5">#REF!</definedName>
    <definedName name="ORE">#REF!</definedName>
    <definedName name="ORG" localSheetId="0">[20]Справочники!#REF!</definedName>
    <definedName name="ORG" localSheetId="1">[20]Справочники!#REF!</definedName>
    <definedName name="ORG" localSheetId="3">[20]Справочники!#REF!</definedName>
    <definedName name="ORG" localSheetId="5">[20]Справочники!#REF!</definedName>
    <definedName name="ORG">[20]Справочники!#REF!</definedName>
    <definedName name="Org_list" localSheetId="0">#REF!</definedName>
    <definedName name="Org_list" localSheetId="1">#REF!</definedName>
    <definedName name="Org_list" localSheetId="3">#REF!</definedName>
    <definedName name="Org_list" localSheetId="5">#REF!</definedName>
    <definedName name="Org_list">#REF!</definedName>
    <definedName name="ORGBLR">[30]Справочники!$B$8:$B$8</definedName>
    <definedName name="OTH_DATA" localSheetId="0">#REF!</definedName>
    <definedName name="OTH_DATA" localSheetId="1">#REF!</definedName>
    <definedName name="OTH_DATA" localSheetId="3">#REF!</definedName>
    <definedName name="OTH_DATA" localSheetId="5">#REF!</definedName>
    <definedName name="OTH_DATA">#REF!</definedName>
    <definedName name="OTH_LIST" localSheetId="0">#REF!</definedName>
    <definedName name="OTH_LIST" localSheetId="1">#REF!</definedName>
    <definedName name="OTH_LIST" localSheetId="3">#REF!</definedName>
    <definedName name="OTH_LIST" localSheetId="5">#REF!</definedName>
    <definedName name="OTH_LIST">#REF!</definedName>
    <definedName name="p" localSheetId="0">'[26]Вводные данные систем'!#REF!</definedName>
    <definedName name="p" localSheetId="1">'[26]Вводные данные систем'!#REF!</definedName>
    <definedName name="p" localSheetId="3">'[26]Вводные данные систем'!#REF!</definedName>
    <definedName name="p" localSheetId="5">'[26]Вводные данные систем'!#REF!</definedName>
    <definedName name="p">'[26]Вводные данные систем'!#REF!</definedName>
    <definedName name="p_3" localSheetId="0" hidden="1">#REF!,#REF!,#REF!,#REF!,#REF!,#REF!,#REF!,#REF!</definedName>
    <definedName name="p_3" localSheetId="2" hidden="1">#REF!,#REF!,#REF!,#REF!,#REF!,#REF!,#REF!,#REF!</definedName>
    <definedName name="p_3" localSheetId="4" hidden="1">#REF!,#REF!,#REF!,#REF!,#REF!,#REF!,#REF!,#REF!</definedName>
    <definedName name="p_3" hidden="1">#REF!,#REF!,#REF!,#REF!,#REF!,#REF!,#REF!,#REF!</definedName>
    <definedName name="P1_dip" hidden="1">[19]FST5!$G$167:$G$172,[19]FST5!$G$174:$G$175,[19]FST5!$G$177:$G$180,[19]FST5!$G$182,[19]FST5!$G$184:$G$188,[19]FST5!$G$190,[19]FST5!$G$192:$G$194</definedName>
    <definedName name="P1_eso" hidden="1">[32]FST5!$G$167:$G$172,[32]FST5!$G$174:$G$175,[32]FST5!$G$177:$G$180,[32]FST5!$G$182,[32]FST5!$G$184:$G$188,[32]FST5!$G$190,[32]FST5!$G$192:$G$194</definedName>
    <definedName name="P1_ESO_PROT" localSheetId="0" hidden="1">#REF!,#REF!,#REF!,#REF!,#REF!,#REF!,#REF!,#REF!</definedName>
    <definedName name="P1_ESO_PROT" localSheetId="1" hidden="1">#REF!,#REF!,#REF!,#REF!,#REF!,#REF!,#REF!,#REF!</definedName>
    <definedName name="P1_ESO_PROT" localSheetId="3" hidden="1">#REF!,#REF!,#REF!,#REF!,#REF!,#REF!,#REF!,#REF!</definedName>
    <definedName name="P1_ESO_PROT" localSheetId="5" hidden="1">#REF!,#REF!,#REF!,#REF!,#REF!,#REF!,#REF!,#REF!</definedName>
    <definedName name="P1_ESO_PROT" hidden="1">#REF!,#REF!,#REF!,#REF!,#REF!,#REF!,#REF!,#REF!</definedName>
    <definedName name="P1_net" hidden="1">[32]FST5!$G$118:$G$123,[32]FST5!$G$125:$G$126,[32]FST5!$G$128:$G$131,[32]FST5!$G$133,[32]FST5!$G$135:$G$139,[32]FST5!$G$141,[32]FST5!$G$143:$G$145</definedName>
    <definedName name="P1_SBT_PROT" localSheetId="0" hidden="1">#REF!,#REF!,#REF!,#REF!,#REF!,#REF!,#REF!</definedName>
    <definedName name="P1_SBT_PROT" localSheetId="1" hidden="1">#REF!,#REF!,#REF!,#REF!,#REF!,#REF!,#REF!</definedName>
    <definedName name="P1_SBT_PROT" localSheetId="3" hidden="1">#REF!,#REF!,#REF!,#REF!,#REF!,#REF!,#REF!</definedName>
    <definedName name="P1_SBT_PROT" localSheetId="5" hidden="1">#REF!,#REF!,#REF!,#REF!,#REF!,#REF!,#REF!</definedName>
    <definedName name="P1_SBT_PROT" hidden="1">#REF!,#REF!,#REF!,#REF!,#REF!,#REF!,#REF!</definedName>
    <definedName name="P1_SC_CLR" localSheetId="0" hidden="1">#REF!,#REF!,#REF!,#REF!,#REF!</definedName>
    <definedName name="P1_SC_CLR" hidden="1">#REF!,#REF!,#REF!,#REF!,#REF!</definedName>
    <definedName name="P1_SC22" localSheetId="0" hidden="1">#REF!,#REF!,#REF!,#REF!,#REF!,#REF!</definedName>
    <definedName name="P1_SC22" localSheetId="1" hidden="1">#REF!,#REF!,#REF!,#REF!,#REF!,#REF!</definedName>
    <definedName name="P1_SC22" localSheetId="3" hidden="1">#REF!,#REF!,#REF!,#REF!,#REF!,#REF!</definedName>
    <definedName name="P1_SC22" localSheetId="5" hidden="1">#REF!,#REF!,#REF!,#REF!,#REF!,#REF!</definedName>
    <definedName name="P1_SC22" hidden="1">#REF!,#REF!,#REF!,#REF!,#REF!,#REF!</definedName>
    <definedName name="P1_SCOPE_16_PRT">'[33]16'!$E$15:$I$16,'[33]16'!$E$18:$I$20,'[33]16'!$E$23:$I$23,'[33]16'!$E$26:$I$26,'[33]16'!$E$29:$I$29,'[33]16'!$E$32:$I$32,'[33]16'!$E$35:$I$35,'[33]16'!$B$34,'[33]16'!$B$37</definedName>
    <definedName name="P1_SCOPE_17_PRT">'[33]17'!$E$13:$H$21,'[33]17'!$J$9:$J$11,'[33]17'!$J$13:$J$21,'[33]17'!$E$24:$H$26,'[33]17'!$E$28:$H$36,'[33]17'!$J$24:$M$26,'[33]17'!$J$28:$M$36,'[33]17'!$E$39:$H$41</definedName>
    <definedName name="P1_SCOPE_4_PRT">'[33]4'!$F$23:$I$23,'[33]4'!$F$25:$I$25,'[33]4'!$F$27:$I$31,'[33]4'!$K$14:$N$20,'[33]4'!$K$23:$N$23,'[33]4'!$K$25:$N$25,'[33]4'!$K$27:$N$31,'[33]4'!$P$14:$S$20,'[33]4'!$P$23:$S$23</definedName>
    <definedName name="P1_SCOPE_5_PRT">'[33]5'!$F$23:$I$23,'[33]5'!$F$25:$I$25,'[33]5'!$F$27:$I$31,'[33]5'!$K$14:$N$21,'[33]5'!$K$23:$N$23,'[33]5'!$K$25:$N$25,'[33]5'!$K$27:$N$31,'[33]5'!$P$14:$S$21,'[33]5'!$P$23:$S$23</definedName>
    <definedName name="P1_SCOPE_CORR" localSheetId="0" hidden="1">#REF!,#REF!,#REF!,#REF!,#REF!,#REF!,#REF!</definedName>
    <definedName name="P1_SCOPE_CORR" localSheetId="1" hidden="1">#REF!,#REF!,#REF!,#REF!,#REF!,#REF!,#REF!</definedName>
    <definedName name="P1_SCOPE_CORR" localSheetId="3" hidden="1">#REF!,#REF!,#REF!,#REF!,#REF!,#REF!,#REF!</definedName>
    <definedName name="P1_SCOPE_CORR" localSheetId="5" hidden="1">#REF!,#REF!,#REF!,#REF!,#REF!,#REF!,#REF!</definedName>
    <definedName name="P1_SCOPE_CORR" hidden="1">#REF!,#REF!,#REF!,#REF!,#REF!,#REF!,#REF!</definedName>
    <definedName name="P1_SCOPE_DOP" localSheetId="0" hidden="1">[34]Регионы!#REF!,[34]Регионы!#REF!,[34]Регионы!#REF!,[34]Регионы!#REF!,[34]Регионы!#REF!,[34]Регионы!#REF!</definedName>
    <definedName name="P1_SCOPE_DOP" localSheetId="1" hidden="1">[34]Регионы!#REF!,[34]Регионы!#REF!,[34]Регионы!#REF!,[34]Регионы!#REF!,[34]Регионы!#REF!,[34]Регионы!#REF!</definedName>
    <definedName name="P1_SCOPE_DOP" localSheetId="2" hidden="1">[34]Регионы!#REF!,[34]Регионы!#REF!,[34]Регионы!#REF!,[34]Регионы!#REF!,[34]Регионы!#REF!,[34]Регионы!#REF!</definedName>
    <definedName name="P1_SCOPE_DOP" localSheetId="3" hidden="1">[34]Регионы!#REF!,[34]Регионы!#REF!,[34]Регионы!#REF!,[34]Регионы!#REF!,[34]Регионы!#REF!,[34]Регионы!#REF!</definedName>
    <definedName name="P1_SCOPE_DOP" localSheetId="4" hidden="1">[34]Регионы!#REF!,[34]Регионы!#REF!,[34]Регионы!#REF!,[34]Регионы!#REF!,[34]Регионы!#REF!,[34]Регионы!#REF!</definedName>
    <definedName name="P1_SCOPE_DOP" localSheetId="5" hidden="1">[34]Регионы!#REF!,[34]Регионы!#REF!,[34]Регионы!#REF!,[34]Регионы!#REF!,[34]Регионы!#REF!,[34]Регионы!#REF!</definedName>
    <definedName name="P1_SCOPE_DOP" hidden="1">[34]Регионы!#REF!,[34]Регионы!#REF!,[34]Регионы!#REF!,[34]Регионы!#REF!,[34]Регионы!#REF!,[34]Регионы!#REF!</definedName>
    <definedName name="P1_SCOPE_F1_PRT">'[33]Ф-1 (для АО-энерго)'!$D$74:$E$84,'[33]Ф-1 (для АО-энерго)'!$D$71:$E$72,'[33]Ф-1 (для АО-энерго)'!$D$66:$E$69,'[33]Ф-1 (для АО-энерго)'!$D$61:$E$64</definedName>
    <definedName name="P1_SCOPE_F2_PRT">'[33]Ф-2 (для АО-энерго)'!$G$56,'[33]Ф-2 (для АО-энерго)'!$E$55:$E$56,'[33]Ф-2 (для АО-энерго)'!$F$55:$G$55,'[33]Ф-2 (для АО-энерго)'!$D$55</definedName>
    <definedName name="P1_SCOPE_FLOAD" localSheetId="0" hidden="1">#REF!,#REF!,#REF!,#REF!,#REF!,#REF!</definedName>
    <definedName name="P1_SCOPE_FLOAD" localSheetId="1" hidden="1">#REF!,#REF!,#REF!,#REF!,#REF!,#REF!</definedName>
    <definedName name="P1_SCOPE_FLOAD" localSheetId="3" hidden="1">#REF!,#REF!,#REF!,#REF!,#REF!,#REF!</definedName>
    <definedName name="P1_SCOPE_FLOAD" localSheetId="5" hidden="1">#REF!,#REF!,#REF!,#REF!,#REF!,#REF!</definedName>
    <definedName name="P1_SCOPE_FLOAD" hidden="1">#REF!,#REF!,#REF!,#REF!,#REF!,#REF!</definedName>
    <definedName name="P1_SCOPE_FRML" localSheetId="0" hidden="1">#REF!,#REF!,#REF!,#REF!,#REF!,#REF!</definedName>
    <definedName name="P1_SCOPE_FRML" localSheetId="1" hidden="1">#REF!,#REF!,#REF!,#REF!,#REF!,#REF!</definedName>
    <definedName name="P1_SCOPE_FRML" localSheetId="3" hidden="1">#REF!,#REF!,#REF!,#REF!,#REF!,#REF!</definedName>
    <definedName name="P1_SCOPE_FRML" localSheetId="5" hidden="1">#REF!,#REF!,#REF!,#REF!,#REF!,#REF!</definedName>
    <definedName name="P1_SCOPE_FRML" hidden="1">#REF!,#REF!,#REF!,#REF!,#REF!,#REF!</definedName>
    <definedName name="P1_SCOPE_FST7" localSheetId="0" hidden="1">#REF!,#REF!,#REF!,#REF!,#REF!,#REF!</definedName>
    <definedName name="P1_SCOPE_FST7" localSheetId="1" hidden="1">#REF!,#REF!,#REF!,#REF!,#REF!,#REF!</definedName>
    <definedName name="P1_SCOPE_FST7" localSheetId="3" hidden="1">#REF!,#REF!,#REF!,#REF!,#REF!,#REF!</definedName>
    <definedName name="P1_SCOPE_FST7" localSheetId="5" hidden="1">#REF!,#REF!,#REF!,#REF!,#REF!,#REF!</definedName>
    <definedName name="P1_SCOPE_FST7" hidden="1">#REF!,#REF!,#REF!,#REF!,#REF!,#REF!</definedName>
    <definedName name="P1_SCOPE_FULL_LOAD" localSheetId="0" hidden="1">#REF!,#REF!,#REF!,#REF!,#REF!,#REF!</definedName>
    <definedName name="P1_SCOPE_FULL_LOAD" localSheetId="1" hidden="1">#REF!,#REF!,#REF!,#REF!,#REF!,#REF!</definedName>
    <definedName name="P1_SCOPE_FULL_LOAD" localSheetId="3" hidden="1">#REF!,#REF!,#REF!,#REF!,#REF!,#REF!</definedName>
    <definedName name="P1_SCOPE_FULL_LOAD" localSheetId="5" hidden="1">#REF!,#REF!,#REF!,#REF!,#REF!,#REF!</definedName>
    <definedName name="P1_SCOPE_FULL_LOAD" hidden="1">#REF!,#REF!,#REF!,#REF!,#REF!,#REF!</definedName>
    <definedName name="P1_SCOPE_IND" localSheetId="0" hidden="1">#REF!,#REF!,#REF!,#REF!,#REF!,#REF!</definedName>
    <definedName name="P1_SCOPE_IND" localSheetId="1" hidden="1">#REF!,#REF!,#REF!,#REF!,#REF!,#REF!</definedName>
    <definedName name="P1_SCOPE_IND" localSheetId="3" hidden="1">#REF!,#REF!,#REF!,#REF!,#REF!,#REF!</definedName>
    <definedName name="P1_SCOPE_IND" localSheetId="5" hidden="1">#REF!,#REF!,#REF!,#REF!,#REF!,#REF!</definedName>
    <definedName name="P1_SCOPE_IND" hidden="1">#REF!,#REF!,#REF!,#REF!,#REF!,#REF!</definedName>
    <definedName name="P1_SCOPE_IND2" localSheetId="0" hidden="1">#REF!,#REF!,#REF!,#REF!,#REF!</definedName>
    <definedName name="P1_SCOPE_IND2" localSheetId="1" hidden="1">#REF!,#REF!,#REF!,#REF!,#REF!</definedName>
    <definedName name="P1_SCOPE_IND2" localSheetId="3" hidden="1">#REF!,#REF!,#REF!,#REF!,#REF!</definedName>
    <definedName name="P1_SCOPE_IND2" localSheetId="5" hidden="1">#REF!,#REF!,#REF!,#REF!,#REF!</definedName>
    <definedName name="P1_SCOPE_IND2" hidden="1">#REF!,#REF!,#REF!,#REF!,#REF!</definedName>
    <definedName name="P1_SCOPE_NOTIND" localSheetId="0" hidden="1">#REF!,#REF!,#REF!,#REF!,#REF!,#REF!</definedName>
    <definedName name="P1_SCOPE_NOTIND" localSheetId="1" hidden="1">#REF!,#REF!,#REF!,#REF!,#REF!,#REF!</definedName>
    <definedName name="P1_SCOPE_NOTIND" localSheetId="3" hidden="1">#REF!,#REF!,#REF!,#REF!,#REF!,#REF!</definedName>
    <definedName name="P1_SCOPE_NOTIND" localSheetId="5" hidden="1">#REF!,#REF!,#REF!,#REF!,#REF!,#REF!</definedName>
    <definedName name="P1_SCOPE_NOTIND" hidden="1">#REF!,#REF!,#REF!,#REF!,#REF!,#REF!</definedName>
    <definedName name="P1_SCOPE_NotInd2" localSheetId="0" hidden="1">#REF!,#REF!,#REF!,#REF!,#REF!,#REF!,#REF!</definedName>
    <definedName name="P1_SCOPE_NotInd2" localSheetId="1" hidden="1">#REF!,#REF!,#REF!,#REF!,#REF!,#REF!,#REF!</definedName>
    <definedName name="P1_SCOPE_NotInd2" localSheetId="3" hidden="1">#REF!,#REF!,#REF!,#REF!,#REF!,#REF!,#REF!</definedName>
    <definedName name="P1_SCOPE_NotInd2" localSheetId="5" hidden="1">#REF!,#REF!,#REF!,#REF!,#REF!,#REF!,#REF!</definedName>
    <definedName name="P1_SCOPE_NotInd2" hidden="1">#REF!,#REF!,#REF!,#REF!,#REF!,#REF!,#REF!</definedName>
    <definedName name="P1_SCOPE_NotInd3" localSheetId="0" hidden="1">#REF!,#REF!,#REF!,#REF!,#REF!,#REF!,#REF!</definedName>
    <definedName name="P1_SCOPE_NotInd3" localSheetId="1" hidden="1">#REF!,#REF!,#REF!,#REF!,#REF!,#REF!,#REF!</definedName>
    <definedName name="P1_SCOPE_NotInd3" localSheetId="3" hidden="1">#REF!,#REF!,#REF!,#REF!,#REF!,#REF!,#REF!</definedName>
    <definedName name="P1_SCOPE_NotInd3" localSheetId="5" hidden="1">#REF!,#REF!,#REF!,#REF!,#REF!,#REF!,#REF!</definedName>
    <definedName name="P1_SCOPE_NotInd3" hidden="1">#REF!,#REF!,#REF!,#REF!,#REF!,#REF!,#REF!</definedName>
    <definedName name="P1_SCOPE_NotInt" localSheetId="0" hidden="1">#REF!,#REF!,#REF!,#REF!,#REF!,#REF!</definedName>
    <definedName name="P1_SCOPE_NotInt" localSheetId="1" hidden="1">#REF!,#REF!,#REF!,#REF!,#REF!,#REF!</definedName>
    <definedName name="P1_SCOPE_NotInt" localSheetId="3" hidden="1">#REF!,#REF!,#REF!,#REF!,#REF!,#REF!</definedName>
    <definedName name="P1_SCOPE_NotInt" localSheetId="5" hidden="1">#REF!,#REF!,#REF!,#REF!,#REF!,#REF!</definedName>
    <definedName name="P1_SCOPE_NotInt" hidden="1">#REF!,#REF!,#REF!,#REF!,#REF!,#REF!</definedName>
    <definedName name="P1_SCOPE_PER_PRT">[33]перекрестка!$H$15:$H$19,[33]перекрестка!$H$21:$H$25,[33]перекрестка!$J$14:$J$25,[33]перекрестка!$K$15:$K$19,[33]перекрестка!$K$21:$K$25</definedName>
    <definedName name="P1_SCOPE_SAVE2" localSheetId="0" hidden="1">#REF!,#REF!,#REF!,#REF!,#REF!,#REF!,#REF!</definedName>
    <definedName name="P1_SCOPE_SAVE2" localSheetId="1" hidden="1">#REF!,#REF!,#REF!,#REF!,#REF!,#REF!,#REF!</definedName>
    <definedName name="P1_SCOPE_SAVE2" localSheetId="3" hidden="1">#REF!,#REF!,#REF!,#REF!,#REF!,#REF!,#REF!</definedName>
    <definedName name="P1_SCOPE_SAVE2" localSheetId="5" hidden="1">#REF!,#REF!,#REF!,#REF!,#REF!,#REF!,#REF!</definedName>
    <definedName name="P1_SCOPE_SAVE2" hidden="1">#REF!,#REF!,#REF!,#REF!,#REF!,#REF!,#REF!</definedName>
    <definedName name="P1_SCOPE_SV_LD" localSheetId="0">#REF!,#REF!,#REF!,#REF!,#REF!,#REF!,#REF!</definedName>
    <definedName name="P1_SCOPE_SV_LD" localSheetId="1">#REF!,#REF!,#REF!,#REF!,#REF!,#REF!,#REF!</definedName>
    <definedName name="P1_SCOPE_SV_LD" localSheetId="3">#REF!,#REF!,#REF!,#REF!,#REF!,#REF!,#REF!</definedName>
    <definedName name="P1_SCOPE_SV_LD" localSheetId="5">#REF!,#REF!,#REF!,#REF!,#REF!,#REF!,#REF!</definedName>
    <definedName name="P1_SCOPE_SV_LD">#REF!,#REF!,#REF!,#REF!,#REF!,#REF!,#REF!</definedName>
    <definedName name="P1_SCOPE_SV_LD1">[33]свод!$E$70:$M$79,[33]свод!$E$81:$M$81,[33]свод!$E$83:$M$88,[33]свод!$E$90:$M$90,[33]свод!$E$92:$M$96,[33]свод!$E$98:$M$98,[33]свод!$E$101:$M$102</definedName>
    <definedName name="P1_SCOPE_SV_PRT">[33]свод!$E$23:$H$26,[33]свод!$E$28:$I$29,[33]свод!$E$32:$I$36,[33]свод!$E$38:$I$40,[33]свод!$E$42:$I$53,[33]свод!$E$55:$I$56,[33]свод!$E$58:$I$63</definedName>
    <definedName name="P1_SET_PROT" localSheetId="0" hidden="1">#REF!,#REF!,#REF!,#REF!,#REF!,#REF!,#REF!</definedName>
    <definedName name="P1_SET_PROT" localSheetId="1" hidden="1">#REF!,#REF!,#REF!,#REF!,#REF!,#REF!,#REF!</definedName>
    <definedName name="P1_SET_PROT" localSheetId="3" hidden="1">#REF!,#REF!,#REF!,#REF!,#REF!,#REF!,#REF!</definedName>
    <definedName name="P1_SET_PROT" localSheetId="5" hidden="1">#REF!,#REF!,#REF!,#REF!,#REF!,#REF!,#REF!</definedName>
    <definedName name="P1_SET_PROT" hidden="1">#REF!,#REF!,#REF!,#REF!,#REF!,#REF!,#REF!</definedName>
    <definedName name="P1_SET_PRT" localSheetId="0" hidden="1">#REF!,#REF!,#REF!,#REF!,#REF!,#REF!,#REF!</definedName>
    <definedName name="P1_SET_PRT" localSheetId="1" hidden="1">#REF!,#REF!,#REF!,#REF!,#REF!,#REF!,#REF!</definedName>
    <definedName name="P1_SET_PRT" localSheetId="3" hidden="1">#REF!,#REF!,#REF!,#REF!,#REF!,#REF!,#REF!</definedName>
    <definedName name="P1_SET_PRT" localSheetId="5" hidden="1">#REF!,#REF!,#REF!,#REF!,#REF!,#REF!,#REF!</definedName>
    <definedName name="P1_SET_PRT" hidden="1">#REF!,#REF!,#REF!,#REF!,#REF!,#REF!,#REF!</definedName>
    <definedName name="P1_T1_Protect" hidden="1">[35]перекрестка!$J$42:$K$46,[35]перекрестка!$J$49,[35]перекрестка!$J$50:$K$54,[35]перекрестка!$J$55,[35]перекрестка!$J$56:$K$60,[35]перекрестка!$J$62:$K$66</definedName>
    <definedName name="P1_T16?axis?R?ДОГОВОР" hidden="1">'[36]16'!$E$76:$M$76,'[36]16'!$E$8:$M$8,'[36]16'!$E$12:$M$12,'[36]16'!$E$52:$M$52,'[36]16'!$E$16:$M$16,'[36]16'!$E$64:$M$64,'[36]16'!$E$84:$M$85,'[36]16'!$E$48:$M$48,'[36]16'!$E$80:$M$80,'[36]16'!$E$72:$M$72,'[36]16'!$E$44:$M$44</definedName>
    <definedName name="P1_T16?axis?R?ДОГОВОР?" hidden="1">'[36]16'!$A$76,'[36]16'!$A$84:$A$85,'[36]16'!$A$72,'[36]16'!$A$80,'[36]16'!$A$68,'[36]16'!$A$64,'[36]16'!$A$60,'[36]16'!$A$56,'[36]16'!$A$52,'[36]16'!$A$48,'[36]16'!$A$44,'[36]16'!$A$40,'[36]16'!$A$36,'[36]16'!$A$32,'[36]16'!$A$28,'[36]16'!$A$24,'[36]16'!$A$20</definedName>
    <definedName name="P1_T16?L1" hidden="1">'[36]16'!$A$74:$M$74,'[36]16'!$A$14:$M$14,'[36]16'!$A$10:$M$10,'[36]16'!$A$50:$M$50,'[36]16'!$A$6:$M$6,'[36]16'!$A$62:$M$62,'[36]16'!$A$78:$M$78,'[36]16'!$A$46:$M$46,'[36]16'!$A$82:$M$82,'[36]16'!$A$70:$M$70,'[36]16'!$A$42:$M$42</definedName>
    <definedName name="P1_T16?L1.x" hidden="1">'[36]16'!$A$76:$M$76,'[36]16'!$A$16:$M$16,'[36]16'!$A$12:$M$12,'[36]16'!$A$52:$M$52,'[36]16'!$A$8:$M$8,'[36]16'!$A$64:$M$64,'[36]16'!$A$80:$M$80,'[36]16'!$A$48:$M$48,'[36]16'!$A$84:$M$85,'[36]16'!$A$72:$M$72,'[36]16'!$A$44:$M$44</definedName>
    <definedName name="P1_T16_Protect" hidden="1">'[35]16'!$G$10:$K$14,'[35]16'!$G$17:$K$17,'[35]16'!$G$20:$K$20,'[35]16'!$G$23:$K$23,'[35]16'!$G$26:$K$26,'[35]16'!$G$29:$K$29,'[35]16'!$G$33:$K$34,'[35]16'!$G$38:$K$40</definedName>
    <definedName name="P1_T17?L4">'[22]29'!$J$18:$J$25,'[22]29'!$G$18:$G$25,'[22]29'!$G$35:$G$42,'[22]29'!$J$35:$J$42,'[22]29'!$G$60,'[22]29'!$J$60,'[22]29'!$M$60,'[22]29'!$P$60,'[22]29'!$P$18:$P$25,'[22]29'!$G$9:$G$16</definedName>
    <definedName name="P1_T17?unit?РУБ.ГКАЛ">'[22]29'!$F$44:$F$51,'[22]29'!$I$44:$I$51,'[22]29'!$L$44:$L$51,'[22]29'!$F$18:$F$25,'[22]29'!$I$60,'[22]29'!$L$60,'[22]29'!$O$60,'[22]29'!$F$60,'[22]29'!$F$9:$F$16,'[22]29'!$I$9:$I$16</definedName>
    <definedName name="P1_T17?unit?ТГКАЛ">'[22]29'!$M$18:$M$25,'[22]29'!$J$18:$J$25,'[22]29'!$G$18:$G$25,'[22]29'!$G$35:$G$42,'[22]29'!$J$35:$J$42,'[22]29'!$G$60,'[22]29'!$J$60,'[22]29'!$M$60,'[22]29'!$P$60,'[22]29'!$G$9:$G$16</definedName>
    <definedName name="P1_T17_Protection">'[22]29'!$O$47:$P$51,'[22]29'!$L$47:$M$51,'[22]29'!$L$53:$M$53,'[22]29'!$L$55:$M$59,'[22]29'!$O$53:$P$53,'[22]29'!$O$55:$P$59,'[22]29'!$F$12:$G$16,'[22]29'!$F$10:$G$10</definedName>
    <definedName name="P1_T18.2_Protect" hidden="1">'[35]18.2'!$F$12:$J$19,'[35]18.2'!$F$22:$J$25,'[35]18.2'!$B$28:$J$30,'[35]18.2'!$F$32:$J$32,'[35]18.2'!$B$34:$J$38,'[35]18.2'!$F$42:$J$47,'[35]18.2'!$F$54:$J$54</definedName>
    <definedName name="P1_T20_Protection" hidden="1">'[22]20'!$E$4:$H$4,'[22]20'!$E$13:$H$13,'[22]20'!$E$16:$H$17,'[22]20'!$E$19:$H$19,'[22]20'!$J$4:$M$4,'[22]20'!$J$8:$M$11,'[22]20'!$J$13:$M$13,'[22]20'!$J$16:$M$17,'[22]20'!$J$19:$M$19</definedName>
    <definedName name="P1_T21_Protection">'[22]21'!$O$31:$S$33,'[22]21'!$E$11,'[22]21'!$G$11:$K$11,'[22]21'!$M$11,'[22]21'!$O$11:$S$11,'[22]21'!$E$14:$E$16,'[22]21'!$G$14:$K$16,'[22]21'!$M$14:$M$16,'[22]21'!$O$14:$S$16</definedName>
    <definedName name="P1_T23_Protection">'[22]23'!$F$9:$J$25,'[22]23'!$O$9:$P$25,'[22]23'!$A$32:$A$34,'[22]23'!$F$32:$J$34,'[22]23'!$O$32:$P$34,'[22]23'!$A$37:$A$53,'[22]23'!$F$37:$J$53,'[22]23'!$O$37:$P$53</definedName>
    <definedName name="P1_T25_protection">'[22]25'!$G$8:$J$21,'[22]25'!$G$24:$J$28,'[22]25'!$G$30:$J$33,'[22]25'!$G$35:$J$37,'[22]25'!$G$41:$J$42,'[22]25'!$L$8:$O$21,'[22]25'!$L$24:$O$28,'[22]25'!$L$30:$O$33</definedName>
    <definedName name="P1_T26_Protection">'[22]26'!$B$34:$B$36,'[22]26'!$F$8:$I$8,'[22]26'!$F$10:$I$11,'[22]26'!$F$13:$I$15,'[22]26'!$F$18:$I$19,'[22]26'!$F$22:$I$24,'[22]26'!$F$26:$I$26,'[22]26'!$F$29:$I$32</definedName>
    <definedName name="P1_T27_Protection">'[22]27'!$B$34:$B$36,'[22]27'!$F$8:$I$8,'[22]27'!$F$10:$I$11,'[22]27'!$F$13:$I$15,'[22]27'!$F$18:$I$19,'[22]27'!$F$22:$I$24,'[22]27'!$F$26:$I$26,'[22]27'!$F$29:$I$32</definedName>
    <definedName name="P1_T28?axis?R?ПЭ">'[22]28'!$D$16:$I$18,'[22]28'!$D$22:$I$24,'[22]28'!$D$28:$I$30,'[22]28'!$D$37:$I$39,'[22]28'!$D$42:$I$44,'[22]28'!$D$48:$I$50,'[22]28'!$D$54:$I$56,'[22]28'!$D$63:$I$65</definedName>
    <definedName name="P1_T28?axis?R?ПЭ?">'[22]28'!$B$16:$B$18,'[22]28'!$B$22:$B$24,'[22]28'!$B$28:$B$30,'[22]28'!$B$37:$B$39,'[22]28'!$B$42:$B$44,'[22]28'!$B$48:$B$50,'[22]28'!$B$54:$B$56,'[22]28'!$B$63:$B$65</definedName>
    <definedName name="P1_T28?Data">'[22]28'!$G$242:$H$265,'[22]28'!$D$242:$E$265,'[22]28'!$G$216:$H$239,'[22]28'!$D$268:$E$292,'[22]28'!$G$268:$H$292,'[22]28'!$D$216:$E$239,'[22]28'!$G$190:$H$213</definedName>
    <definedName name="P1_T28_Protection">'[22]28'!$B$74:$B$76,'[22]28'!$B$80:$B$82,'[22]28'!$B$89:$B$91,'[22]28'!$B$94:$B$96,'[22]28'!$B$100:$B$102,'[22]28'!$B$106:$B$108,'[22]28'!$B$115:$B$117,'[22]28'!$B$120:$B$122</definedName>
    <definedName name="P1_T4_Protect" hidden="1">'[35]4'!$G$20:$J$20,'[35]4'!$G$22:$J$22,'[35]4'!$G$24:$J$28,'[35]4'!$L$11:$O$17,'[35]4'!$L$20:$O$20,'[35]4'!$L$22:$O$22,'[35]4'!$L$24:$O$28,'[35]4'!$Q$11:$T$17,'[35]4'!$Q$20:$T$20</definedName>
    <definedName name="P1_T6_Protect" hidden="1">'[35]6'!$D$46:$H$55,'[35]6'!$J$46:$N$55,'[35]6'!$D$57:$H$59,'[35]6'!$J$57:$N$59,'[35]6'!$B$10:$B$19,'[35]6'!$D$10:$H$19,'[35]6'!$J$10:$N$19,'[35]6'!$D$21:$H$23,'[35]6'!$J$21:$N$23</definedName>
    <definedName name="P10_SCOPE_FULL_LOAD" localSheetId="0" hidden="1">#REF!,#REF!,#REF!,#REF!,#REF!,#REF!</definedName>
    <definedName name="P10_SCOPE_FULL_LOAD" localSheetId="1" hidden="1">#REF!,#REF!,#REF!,#REF!,#REF!,#REF!</definedName>
    <definedName name="P10_SCOPE_FULL_LOAD" localSheetId="3" hidden="1">#REF!,#REF!,#REF!,#REF!,#REF!,#REF!</definedName>
    <definedName name="P10_SCOPE_FULL_LOAD" localSheetId="5" hidden="1">#REF!,#REF!,#REF!,#REF!,#REF!,#REF!</definedName>
    <definedName name="P10_SCOPE_FULL_LOAD" hidden="1">#REF!,#REF!,#REF!,#REF!,#REF!,#REF!</definedName>
    <definedName name="P10_T1_Protect" hidden="1">[35]перекрестка!$F$42:$H$46,[35]перекрестка!$F$49:$G$49,[35]перекрестка!$F$50:$H$54,[35]перекрестка!$F$55:$G$55,[35]перекрестка!$F$56:$H$60</definedName>
    <definedName name="P10_T28_Protection">'[22]28'!$G$167:$H$169,'[22]28'!$D$172:$E$174,'[22]28'!$G$172:$H$174,'[22]28'!$D$178:$E$180,'[22]28'!$G$178:$H$181,'[22]28'!$D$184:$E$186,'[22]28'!$G$184:$H$186</definedName>
    <definedName name="P11_SCOPE_FULL_LOAD" localSheetId="0" hidden="1">#REF!,#REF!,#REF!,#REF!,#REF!</definedName>
    <definedName name="P11_SCOPE_FULL_LOAD" localSheetId="1" hidden="1">#REF!,#REF!,#REF!,#REF!,#REF!</definedName>
    <definedName name="P11_SCOPE_FULL_LOAD" localSheetId="3" hidden="1">#REF!,#REF!,#REF!,#REF!,#REF!</definedName>
    <definedName name="P11_SCOPE_FULL_LOAD" localSheetId="5" hidden="1">#REF!,#REF!,#REF!,#REF!,#REF!</definedName>
    <definedName name="P11_SCOPE_FULL_LOAD" hidden="1">#REF!,#REF!,#REF!,#REF!,#REF!</definedName>
    <definedName name="P11_T1_Protect" hidden="1">[35]перекрестка!$F$62:$H$66,[35]перекрестка!$F$68:$H$72,[35]перекрестка!$F$74:$H$78,[35]перекрестка!$F$80:$H$84,[35]перекрестка!$F$89:$G$89</definedName>
    <definedName name="P11_T28_Protection">'[22]28'!$D$193:$E$195,'[22]28'!$G$193:$H$195,'[22]28'!$D$198:$E$200,'[22]28'!$G$198:$H$200,'[22]28'!$D$204:$E$206,'[22]28'!$G$204:$H$206,'[22]28'!$D$210:$E$212,'[22]28'!$B$68:$B$70</definedName>
    <definedName name="P12_SCOPE_FULL_LOAD" localSheetId="0" hidden="1">#REF!,#REF!,#REF!,#REF!,#REF!,#REF!</definedName>
    <definedName name="P12_SCOPE_FULL_LOAD" localSheetId="1" hidden="1">#REF!,#REF!,#REF!,#REF!,#REF!,#REF!</definedName>
    <definedName name="P12_SCOPE_FULL_LOAD" localSheetId="3" hidden="1">#REF!,#REF!,#REF!,#REF!,#REF!,#REF!</definedName>
    <definedName name="P12_SCOPE_FULL_LOAD" localSheetId="5" hidden="1">#REF!,#REF!,#REF!,#REF!,#REF!,#REF!</definedName>
    <definedName name="P12_SCOPE_FULL_LOAD" hidden="1">#REF!,#REF!,#REF!,#REF!,#REF!,#REF!</definedName>
    <definedName name="P12_T1_Protect" hidden="1">[35]перекрестка!$F$90:$H$94,[35]перекрестка!$F$95:$G$95,[35]перекрестка!$F$96:$H$100,[35]перекрестка!$F$102:$H$106,[35]перекрестка!$F$108:$H$112</definedName>
    <definedName name="P12_T28_Protection" localSheetId="0">P1_T28_Protection,P2_T28_Protection,P3_T28_Protection,P4_T28_Protection,P5_T28_Protection,P6_T28_Protection,P7_T28_Protection,P8_T28_Protection</definedName>
    <definedName name="P12_T28_Protection" localSheetId="1">P1_T28_Protection,P2_T28_Protection,P3_T28_Protection,P4_T28_Protection,P5_T28_Protection,P6_T28_Protection,P7_T28_Protection,P8_T28_Protection</definedName>
    <definedName name="P12_T28_Protection" localSheetId="2">P1_T28_Protection,P2_T28_Protection,P3_T28_Protection,P4_T28_Protection,P5_T28_Protection,P6_T28_Protection,P7_T28_Protection,P8_T28_Protection</definedName>
    <definedName name="P12_T28_Protection" localSheetId="3">P1_T28_Protection,P2_T28_Protection,P3_T28_Protection,P4_T28_Protection,P5_T28_Protection,P6_T28_Protection,P7_T28_Protection,P8_T28_Protection</definedName>
    <definedName name="P12_T28_Protection" localSheetId="4">P1_T28_Protection,P2_T28_Protection,P3_T28_Protection,P4_T28_Protection,P5_T28_Protection,P6_T28_Protection,P7_T28_Protection,P8_T28_Protection</definedName>
    <definedName name="P12_T28_Protection" localSheetId="5">P1_T28_Protection,P2_T28_Protection,P3_T28_Protection,P4_T28_Protection,P5_T28_Protection,P6_T28_Protection,P7_T28_Protection,P8_T28_Protection</definedName>
    <definedName name="P12_T28_Protection">P1_T28_Protection,P2_T28_Protection,P3_T28_Protection,P4_T28_Protection,P5_T28_Protection,P6_T28_Protection,P7_T28_Protection,P8_T28_Protection</definedName>
    <definedName name="P13_SCOPE_FULL_LOAD" localSheetId="0" hidden="1">#REF!,#REF!,#REF!,#REF!,#REF!,#REF!</definedName>
    <definedName name="P13_SCOPE_FULL_LOAD" localSheetId="1" hidden="1">#REF!,#REF!,#REF!,#REF!,#REF!,#REF!</definedName>
    <definedName name="P13_SCOPE_FULL_LOAD" localSheetId="3" hidden="1">#REF!,#REF!,#REF!,#REF!,#REF!,#REF!</definedName>
    <definedName name="P13_SCOPE_FULL_LOAD" localSheetId="5" hidden="1">#REF!,#REF!,#REF!,#REF!,#REF!,#REF!</definedName>
    <definedName name="P13_SCOPE_FULL_LOAD" hidden="1">#REF!,#REF!,#REF!,#REF!,#REF!,#REF!</definedName>
    <definedName name="P13_T1_Protect" hidden="1">[35]перекрестка!$F$114:$H$118,[35]перекрестка!$F$120:$H$124,[35]перекрестка!$F$127:$G$127,[35]перекрестка!$F$128:$H$132,[35]перекрестка!$F$133:$G$133</definedName>
    <definedName name="P14_SCOPE_FULL_LOAD" localSheetId="0" hidden="1">#REF!,#REF!,#REF!,#REF!,#REF!,#REF!</definedName>
    <definedName name="P14_SCOPE_FULL_LOAD" localSheetId="1" hidden="1">#REF!,#REF!,#REF!,#REF!,#REF!,#REF!</definedName>
    <definedName name="P14_SCOPE_FULL_LOAD" localSheetId="3" hidden="1">#REF!,#REF!,#REF!,#REF!,#REF!,#REF!</definedName>
    <definedName name="P14_SCOPE_FULL_LOAD" localSheetId="5" hidden="1">#REF!,#REF!,#REF!,#REF!,#REF!,#REF!</definedName>
    <definedName name="P14_SCOPE_FULL_LOAD" hidden="1">#REF!,#REF!,#REF!,#REF!,#REF!,#REF!</definedName>
    <definedName name="P14_T1_Protect" hidden="1">[35]перекрестка!$F$134:$H$138,[35]перекрестка!$F$140:$H$144,[35]перекрестка!$F$146:$H$150,[35]перекрестка!$F$152:$H$156,[35]перекрестка!$F$158:$H$162</definedName>
    <definedName name="P15_SCOPE_FULL_LOAD" localSheetId="0" hidden="1">#REF!,#REF!,#REF!,#REF!,#REF!,'п 7.1'!P1_SCOPE_FULL_LOAD</definedName>
    <definedName name="P15_SCOPE_FULL_LOAD" localSheetId="1" hidden="1">#REF!,#REF!,#REF!,#REF!,#REF!,'п 7.2'!P1_SCOPE_FULL_LOAD</definedName>
    <definedName name="P15_SCOPE_FULL_LOAD" localSheetId="2" hidden="1">#REF!,#REF!,#REF!,#REF!,#REF!,P1_SCOPE_FULL_LOAD</definedName>
    <definedName name="P15_SCOPE_FULL_LOAD" localSheetId="3" hidden="1">#REF!,#REF!,#REF!,#REF!,#REF!,'п 9'!P1_SCOPE_FULL_LOAD</definedName>
    <definedName name="P15_SCOPE_FULL_LOAD" localSheetId="4" hidden="1">#REF!,#REF!,#REF!,#REF!,#REF!,P1_SCOPE_FULL_LOAD</definedName>
    <definedName name="P15_SCOPE_FULL_LOAD" localSheetId="5" hidden="1">#REF!,#REF!,#REF!,#REF!,#REF!,'п. 13'!P1_SCOPE_FULL_LOAD</definedName>
    <definedName name="P15_SCOPE_FULL_LOAD" hidden="1">#REF!,#REF!,#REF!,#REF!,#REF!,P1_SCOPE_FULL_LOAD</definedName>
    <definedName name="P15_T1_Protect" hidden="1">[35]перекрестка!$J$158:$K$162,[35]перекрестка!$J$152:$K$156,[35]перекрестка!$J$146:$K$150,[35]перекрестка!$J$140:$K$144,[35]перекрестка!$J$11</definedName>
    <definedName name="P16_SCOPE_FULL_LOAD" localSheetId="0" hidden="1">'п 7.1'!P2_SCOPE_FULL_LOAD,'п 7.1'!P3_SCOPE_FULL_LOAD,'п 7.1'!P4_SCOPE_FULL_LOAD,'п 7.1'!P5_SCOPE_FULL_LOAD,'п 7.1'!P6_SCOPE_FULL_LOAD,'п 7.1'!P7_SCOPE_FULL_LOAD,'п 7.1'!P8_SCOPE_FULL_LOAD</definedName>
    <definedName name="P16_SCOPE_FULL_LOAD" localSheetId="1" hidden="1">'п 7.2'!P2_SCOPE_FULL_LOAD,'п 7.2'!P3_SCOPE_FULL_LOAD,'п 7.2'!P4_SCOPE_FULL_LOAD,'п 7.2'!P5_SCOPE_FULL_LOAD,'п 7.2'!P6_SCOPE_FULL_LOAD,'п 7.2'!P7_SCOPE_FULL_LOAD,'п 7.2'!P8_SCOPE_FULL_LOAD</definedName>
    <definedName name="P16_SCOPE_FULL_LOAD" localSheetId="2" hidden="1">[0]!P2_SCOPE_FULL_LOAD,[0]!P3_SCOPE_FULL_LOAD,[0]!P4_SCOPE_FULL_LOAD,[0]!P5_SCOPE_FULL_LOAD,[0]!P6_SCOPE_FULL_LOAD,[0]!P7_SCOPE_FULL_LOAD,[0]!P8_SCOPE_FULL_LOAD</definedName>
    <definedName name="P16_SCOPE_FULL_LOAD" localSheetId="3" hidden="1">'п 9'!P2_SCOPE_FULL_LOAD,'п 9'!P3_SCOPE_FULL_LOAD,'п 9'!P4_SCOPE_FULL_LOAD,'п 9'!P5_SCOPE_FULL_LOAD,'п 9'!P6_SCOPE_FULL_LOAD,'п 9'!P7_SCOPE_FULL_LOAD,'п 9'!P8_SCOPE_FULL_LOAD</definedName>
    <definedName name="P16_SCOPE_FULL_LOAD" localSheetId="4" hidden="1">[0]!P2_SCOPE_FULL_LOAD,[0]!P3_SCOPE_FULL_LOAD,[0]!P4_SCOPE_FULL_LOAD,[0]!P5_SCOPE_FULL_LOAD,[0]!P6_SCOPE_FULL_LOAD,[0]!P7_SCOPE_FULL_LOAD,[0]!P8_SCOPE_FULL_LOAD</definedName>
    <definedName name="P16_SCOPE_FULL_LOAD" localSheetId="5" hidden="1">'п. 13'!P2_SCOPE_FULL_LOAD,'п. 13'!P3_SCOPE_FULL_LOAD,'п. 13'!P4_SCOPE_FULL_LOAD,'п. 13'!P5_SCOPE_FULL_LOAD,'п. 13'!P6_SCOPE_FULL_LOAD,'п. 13'!P7_SCOPE_FULL_LOAD,'п. 13'!P8_SCOPE_FULL_LOAD</definedName>
    <definedName name="P16_SCOPE_FULL_LOAD" hidden="1">[0]!P2_SCOPE_FULL_LOAD,[0]!P3_SCOPE_FULL_LOAD,[0]!P4_SCOPE_FULL_LOAD,[0]!P5_SCOPE_FULL_LOAD,[0]!P6_SCOPE_FULL_LOAD,[0]!P7_SCOPE_FULL_LOAD,[0]!P8_SCOPE_FULL_LOAD</definedName>
    <definedName name="P16_T1_Protect" hidden="1">[35]перекрестка!$J$12:$K$16,[35]перекрестка!$J$17,[35]перекрестка!$J$18:$K$22,[35]перекрестка!$J$24:$K$28,[35]перекрестка!$J$30:$K$34,[35]перекрестка!$F$23:$G$23</definedName>
    <definedName name="P17_SCOPE_FULL_LOAD" localSheetId="0" hidden="1">'п 7.1'!P9_SCOPE_FULL_LOAD,'п 7.1'!P10_SCOPE_FULL_LOAD,'п 7.1'!P11_SCOPE_FULL_LOAD,'п 7.1'!P12_SCOPE_FULL_LOAD,'п 7.1'!P13_SCOPE_FULL_LOAD,'п 7.1'!P14_SCOPE_FULL_LOAD,'п 7.1'!P15_SCOPE_FULL_LOAD</definedName>
    <definedName name="P17_SCOPE_FULL_LOAD" localSheetId="1" hidden="1">'п 7.2'!P9_SCOPE_FULL_LOAD,'п 7.2'!P10_SCOPE_FULL_LOAD,'п 7.2'!P11_SCOPE_FULL_LOAD,'п 7.2'!P12_SCOPE_FULL_LOAD,'п 7.2'!P13_SCOPE_FULL_LOAD,'п 7.2'!P14_SCOPE_FULL_LOAD,'п 7.2'!P15_SCOPE_FULL_LOAD</definedName>
    <definedName name="P17_SCOPE_FULL_LOAD" localSheetId="2" hidden="1">[0]!P9_SCOPE_FULL_LOAD,P10_SCOPE_FULL_LOAD,P11_SCOPE_FULL_LOAD,P12_SCOPE_FULL_LOAD,P13_SCOPE_FULL_LOAD,P14_SCOPE_FULL_LOAD,'п 8 БЕЗ НДС'!P15_SCOPE_FULL_LOAD</definedName>
    <definedName name="P17_SCOPE_FULL_LOAD" localSheetId="3" hidden="1">'п 9'!P9_SCOPE_FULL_LOAD,'п 9'!P10_SCOPE_FULL_LOAD,'п 9'!P11_SCOPE_FULL_LOAD,'п 9'!P12_SCOPE_FULL_LOAD,'п 9'!P13_SCOPE_FULL_LOAD,'п 9'!P14_SCOPE_FULL_LOAD,'п 9'!P15_SCOPE_FULL_LOAD</definedName>
    <definedName name="P17_SCOPE_FULL_LOAD" localSheetId="4" hidden="1">[0]!P9_SCOPE_FULL_LOAD,P10_SCOPE_FULL_LOAD,P11_SCOPE_FULL_LOAD,P12_SCOPE_FULL_LOAD,P13_SCOPE_FULL_LOAD,P14_SCOPE_FULL_LOAD,'п. 12'!P15_SCOPE_FULL_LOAD</definedName>
    <definedName name="P17_SCOPE_FULL_LOAD" localSheetId="5" hidden="1">'п. 13'!P9_SCOPE_FULL_LOAD,'п. 13'!P10_SCOPE_FULL_LOAD,'п. 13'!P11_SCOPE_FULL_LOAD,'п. 13'!P12_SCOPE_FULL_LOAD,'п. 13'!P13_SCOPE_FULL_LOAD,'п. 13'!P14_SCOPE_FULL_LOAD,'п. 13'!P15_SCOPE_FULL_LOAD</definedName>
    <definedName name="P17_SCOPE_FULL_LOAD" hidden="1">[0]!P9_SCOPE_FULL_LOAD,P10_SCOPE_FULL_LOAD,P11_SCOPE_FULL_LOAD,P12_SCOPE_FULL_LOAD,P13_SCOPE_FULL_LOAD,P14_SCOPE_FULL_LOAD,P15_SCOPE_FULL_LOAD</definedName>
    <definedName name="P17_T1_Protect" hidden="1">[35]перекрестка!$F$29:$G$29,[35]перекрестка!$F$61:$G$61,[35]перекрестка!$F$67:$G$67,[35]перекрестка!$F$101:$G$101,[35]перекрестка!$F$107:$G$107</definedName>
    <definedName name="P18_T1_Protect" localSheetId="0" hidden="1">[35]перекрестка!$F$139:$G$139,[35]перекрестка!$F$145:$G$145,[35]перекрестка!$J$36:$K$40,P1_T1_Protect,P2_T1_Protect,P3_T1_Protect,P4_T1_Protect</definedName>
    <definedName name="P18_T1_Protect" localSheetId="1" hidden="1">[35]перекрестка!$F$139:$G$139,[35]перекрестка!$F$145:$G$145,[35]перекрестка!$J$36:$K$40,P1_T1_Protect,P2_T1_Protect,P3_T1_Protect,P4_T1_Protect</definedName>
    <definedName name="P18_T1_Protect" localSheetId="2" hidden="1">[35]перекрестка!$F$139:$G$139,[35]перекрестка!$F$145:$G$145,[35]перекрестка!$J$36:$K$40,P1_T1_Protect,P2_T1_Protect,P3_T1_Protect,P4_T1_Protect</definedName>
    <definedName name="P18_T1_Protect" localSheetId="3" hidden="1">[35]перекрестка!$F$139:$G$139,[35]перекрестка!$F$145:$G$145,[35]перекрестка!$J$36:$K$40,P1_T1_Protect,P2_T1_Protect,P3_T1_Protect,P4_T1_Protect</definedName>
    <definedName name="P18_T1_Protect" localSheetId="4" hidden="1">[35]перекрестка!$F$139:$G$139,[35]перекрестка!$F$145:$G$145,[35]перекрестка!$J$36:$K$40,P1_T1_Protect,P2_T1_Protect,P3_T1_Protect,P4_T1_Protect</definedName>
    <definedName name="P18_T1_Protect" localSheetId="5" hidden="1">[35]перекрестка!$F$139:$G$139,[35]перекрестка!$F$145:$G$145,[35]перекрестка!$J$36:$K$40,P1_T1_Protect,P2_T1_Protect,P3_T1_Protect,P4_T1_Protect</definedName>
    <definedName name="P18_T1_Protect" hidden="1">[35]перекрестка!$F$139:$G$139,[35]перекрестка!$F$145:$G$145,[35]перекрестка!$J$36:$K$40,P1_T1_Protect,P2_T1_Protect,P3_T1_Protect,P4_T1_Protect</definedName>
    <definedName name="P19_T1_Protect" localSheetId="0" hidden="1">P5_T1_Protect,P6_T1_Protect,P7_T1_Protect,P8_T1_Protect,P9_T1_Protect,P10_T1_Protect,P11_T1_Protect,P12_T1_Protect,P13_T1_Protect,P14_T1_Protect</definedName>
    <definedName name="P19_T1_Protect" localSheetId="1" hidden="1">P5_T1_Protect,P6_T1_Protect,P7_T1_Protect,P8_T1_Protect,P9_T1_Protect,P10_T1_Protect,P11_T1_Protect,P12_T1_Protect,P13_T1_Protect,P14_T1_Protect</definedName>
    <definedName name="P19_T1_Protect" localSheetId="2" hidden="1">P5_T1_Protect,P6_T1_Protect,P7_T1_Protect,P8_T1_Protect,P9_T1_Protect,P10_T1_Protect,P11_T1_Protect,P12_T1_Protect,P13_T1_Protect,P14_T1_Protect</definedName>
    <definedName name="P19_T1_Protect" localSheetId="3" hidden="1">P5_T1_Protect,P6_T1_Protect,P7_T1_Protect,P8_T1_Protect,P9_T1_Protect,P10_T1_Protect,P11_T1_Protect,P12_T1_Protect,P13_T1_Protect,P14_T1_Protect</definedName>
    <definedName name="P19_T1_Protect" localSheetId="4" hidden="1">P5_T1_Protect,P6_T1_Protect,P7_T1_Protect,P8_T1_Protect,P9_T1_Protect,P10_T1_Protect,P11_T1_Protect,P12_T1_Protect,P13_T1_Protect,P14_T1_Protect</definedName>
    <definedName name="P19_T1_Protect" localSheetId="5" hidden="1">P5_T1_Protect,P6_T1_Protect,P7_T1_Protect,P8_T1_Protect,P9_T1_Protect,P10_T1_Protect,P11_T1_Protect,P12_T1_Protect,P13_T1_Protect,P14_T1_Protect</definedName>
    <definedName name="P19_T1_Protect" hidden="1">P5_T1_Protect,P6_T1_Protect,P7_T1_Protect,P8_T1_Protect,P9_T1_Protect,P10_T1_Protect,P11_T1_Protect,P12_T1_Protect,P13_T1_Protect,P14_T1_Protect</definedName>
    <definedName name="P2_dip" hidden="1">[19]FST5!$G$100:$G$116,[19]FST5!$G$118:$G$123,[19]FST5!$G$125:$G$126,[19]FST5!$G$128:$G$131,[19]FST5!$G$133,[19]FST5!$G$135:$G$139,[19]FST5!$G$141</definedName>
    <definedName name="P2_SC_CLR" localSheetId="0" hidden="1">#REF!,#REF!,#REF!,#REF!,#REF!</definedName>
    <definedName name="P2_SC_CLR" localSheetId="2" hidden="1">#REF!,#REF!,#REF!,#REF!,#REF!</definedName>
    <definedName name="P2_SC_CLR" localSheetId="4" hidden="1">#REF!,#REF!,#REF!,#REF!,#REF!</definedName>
    <definedName name="P2_SC_CLR" hidden="1">#REF!,#REF!,#REF!,#REF!,#REF!</definedName>
    <definedName name="P2_SC22" localSheetId="0" hidden="1">#REF!,#REF!,#REF!,#REF!,#REF!,#REF!,#REF!</definedName>
    <definedName name="P2_SC22" localSheetId="1" hidden="1">#REF!,#REF!,#REF!,#REF!,#REF!,#REF!,#REF!</definedName>
    <definedName name="P2_SC22" localSheetId="3" hidden="1">#REF!,#REF!,#REF!,#REF!,#REF!,#REF!,#REF!</definedName>
    <definedName name="P2_SC22" localSheetId="5" hidden="1">#REF!,#REF!,#REF!,#REF!,#REF!,#REF!,#REF!</definedName>
    <definedName name="P2_SC22" hidden="1">#REF!,#REF!,#REF!,#REF!,#REF!,#REF!,#REF!</definedName>
    <definedName name="P2_SCOPE_16_PRT">'[33]16'!$E$38:$I$38,'[33]16'!$E$41:$I$41,'[33]16'!$E$45:$I$47,'[33]16'!$E$49:$I$49,'[33]16'!$E$53:$I$54,'[33]16'!$E$56:$I$57,'[33]16'!$E$59:$I$59,'[33]16'!$E$9:$I$13</definedName>
    <definedName name="P2_SCOPE_4_PRT">'[33]4'!$P$25:$S$25,'[33]4'!$P$27:$S$31,'[33]4'!$U$14:$X$20,'[33]4'!$U$23:$X$23,'[33]4'!$U$25:$X$25,'[33]4'!$U$27:$X$31,'[33]4'!$Z$14:$AC$20,'[33]4'!$Z$23:$AC$23,'[33]4'!$Z$25:$AC$25</definedName>
    <definedName name="P2_SCOPE_5_PRT">'[33]5'!$P$25:$S$25,'[33]5'!$P$27:$S$31,'[33]5'!$U$14:$X$21,'[33]5'!$U$23:$X$23,'[33]5'!$U$25:$X$25,'[33]5'!$U$27:$X$31,'[33]5'!$Z$14:$AC$21,'[33]5'!$Z$23:$AC$23,'[33]5'!$Z$25:$AC$25</definedName>
    <definedName name="P2_SCOPE_CORR" localSheetId="0" hidden="1">#REF!,#REF!,#REF!,#REF!,#REF!,#REF!,#REF!,#REF!</definedName>
    <definedName name="P2_SCOPE_CORR" localSheetId="1" hidden="1">#REF!,#REF!,#REF!,#REF!,#REF!,#REF!,#REF!,#REF!</definedName>
    <definedName name="P2_SCOPE_CORR" localSheetId="3" hidden="1">#REF!,#REF!,#REF!,#REF!,#REF!,#REF!,#REF!,#REF!</definedName>
    <definedName name="P2_SCOPE_CORR" localSheetId="5" hidden="1">#REF!,#REF!,#REF!,#REF!,#REF!,#REF!,#REF!,#REF!</definedName>
    <definedName name="P2_SCOPE_CORR" hidden="1">#REF!,#REF!,#REF!,#REF!,#REF!,#REF!,#REF!,#REF!</definedName>
    <definedName name="P2_SCOPE_F1_PRT">'[33]Ф-1 (для АО-энерго)'!$D$56:$E$59,'[33]Ф-1 (для АО-энерго)'!$D$34:$E$50,'[33]Ф-1 (для АО-энерго)'!$D$32:$E$32,'[33]Ф-1 (для АО-энерго)'!$D$23:$E$30</definedName>
    <definedName name="P2_SCOPE_F2_PRT">'[33]Ф-2 (для АО-энерго)'!$D$52:$G$54,'[33]Ф-2 (для АО-энерго)'!$C$21:$E$42,'[33]Ф-2 (для АО-энерго)'!$A$12:$E$12,'[33]Ф-2 (для АО-энерго)'!$C$8:$E$11</definedName>
    <definedName name="P2_SCOPE_FULL_LOAD" localSheetId="0" hidden="1">#REF!,#REF!,#REF!,#REF!,#REF!,#REF!</definedName>
    <definedName name="P2_SCOPE_FULL_LOAD" localSheetId="1" hidden="1">#REF!,#REF!,#REF!,#REF!,#REF!,#REF!</definedName>
    <definedName name="P2_SCOPE_FULL_LOAD" localSheetId="3" hidden="1">#REF!,#REF!,#REF!,#REF!,#REF!,#REF!</definedName>
    <definedName name="P2_SCOPE_FULL_LOAD" localSheetId="5" hidden="1">#REF!,#REF!,#REF!,#REF!,#REF!,#REF!</definedName>
    <definedName name="P2_SCOPE_FULL_LOAD" hidden="1">#REF!,#REF!,#REF!,#REF!,#REF!,#REF!</definedName>
    <definedName name="P2_SCOPE_IND" localSheetId="0" hidden="1">#REF!,#REF!,#REF!,#REF!,#REF!,#REF!</definedName>
    <definedName name="P2_SCOPE_IND" localSheetId="1" hidden="1">#REF!,#REF!,#REF!,#REF!,#REF!,#REF!</definedName>
    <definedName name="P2_SCOPE_IND" localSheetId="3" hidden="1">#REF!,#REF!,#REF!,#REF!,#REF!,#REF!</definedName>
    <definedName name="P2_SCOPE_IND" localSheetId="5" hidden="1">#REF!,#REF!,#REF!,#REF!,#REF!,#REF!</definedName>
    <definedName name="P2_SCOPE_IND" hidden="1">#REF!,#REF!,#REF!,#REF!,#REF!,#REF!</definedName>
    <definedName name="P2_SCOPE_IND2" localSheetId="0" hidden="1">#REF!,#REF!,#REF!,#REF!,#REF!</definedName>
    <definedName name="P2_SCOPE_IND2" localSheetId="1" hidden="1">#REF!,#REF!,#REF!,#REF!,#REF!</definedName>
    <definedName name="P2_SCOPE_IND2" localSheetId="3" hidden="1">#REF!,#REF!,#REF!,#REF!,#REF!</definedName>
    <definedName name="P2_SCOPE_IND2" localSheetId="5" hidden="1">#REF!,#REF!,#REF!,#REF!,#REF!</definedName>
    <definedName name="P2_SCOPE_IND2" hidden="1">#REF!,#REF!,#REF!,#REF!,#REF!</definedName>
    <definedName name="P2_SCOPE_NOTIND" localSheetId="0" hidden="1">#REF!,#REF!,#REF!,#REF!,#REF!,#REF!,#REF!</definedName>
    <definedName name="P2_SCOPE_NOTIND" localSheetId="1" hidden="1">#REF!,#REF!,#REF!,#REF!,#REF!,#REF!,#REF!</definedName>
    <definedName name="P2_SCOPE_NOTIND" localSheetId="3" hidden="1">#REF!,#REF!,#REF!,#REF!,#REF!,#REF!,#REF!</definedName>
    <definedName name="P2_SCOPE_NOTIND" localSheetId="5" hidden="1">#REF!,#REF!,#REF!,#REF!,#REF!,#REF!,#REF!</definedName>
    <definedName name="P2_SCOPE_NOTIND" hidden="1">#REF!,#REF!,#REF!,#REF!,#REF!,#REF!,#REF!</definedName>
    <definedName name="P2_SCOPE_NotInd2" localSheetId="0" hidden="1">#REF!,#REF!,#REF!,#REF!,#REF!,#REF!</definedName>
    <definedName name="P2_SCOPE_NotInd2" localSheetId="1" hidden="1">#REF!,#REF!,#REF!,#REF!,#REF!,#REF!</definedName>
    <definedName name="P2_SCOPE_NotInd2" localSheetId="3" hidden="1">#REF!,#REF!,#REF!,#REF!,#REF!,#REF!</definedName>
    <definedName name="P2_SCOPE_NotInd2" localSheetId="5" hidden="1">#REF!,#REF!,#REF!,#REF!,#REF!,#REF!</definedName>
    <definedName name="P2_SCOPE_NotInd2" hidden="1">#REF!,#REF!,#REF!,#REF!,#REF!,#REF!</definedName>
    <definedName name="P2_SCOPE_NotInd3" localSheetId="0" hidden="1">#REF!,#REF!,#REF!,#REF!,#REF!,#REF!,#REF!</definedName>
    <definedName name="P2_SCOPE_NotInd3" localSheetId="1" hidden="1">#REF!,#REF!,#REF!,#REF!,#REF!,#REF!,#REF!</definedName>
    <definedName name="P2_SCOPE_NotInd3" localSheetId="3" hidden="1">#REF!,#REF!,#REF!,#REF!,#REF!,#REF!,#REF!</definedName>
    <definedName name="P2_SCOPE_NotInd3" localSheetId="5" hidden="1">#REF!,#REF!,#REF!,#REF!,#REF!,#REF!,#REF!</definedName>
    <definedName name="P2_SCOPE_NotInd3" hidden="1">#REF!,#REF!,#REF!,#REF!,#REF!,#REF!,#REF!</definedName>
    <definedName name="P2_SCOPE_NotInt" localSheetId="0" hidden="1">#REF!,#REF!,#REF!,#REF!,#REF!,#REF!,#REF!</definedName>
    <definedName name="P2_SCOPE_NotInt" localSheetId="1" hidden="1">#REF!,#REF!,#REF!,#REF!,#REF!,#REF!,#REF!</definedName>
    <definedName name="P2_SCOPE_NotInt" localSheetId="3" hidden="1">#REF!,#REF!,#REF!,#REF!,#REF!,#REF!,#REF!</definedName>
    <definedName name="P2_SCOPE_NotInt" localSheetId="5" hidden="1">#REF!,#REF!,#REF!,#REF!,#REF!,#REF!,#REF!</definedName>
    <definedName name="P2_SCOPE_NotInt" hidden="1">#REF!,#REF!,#REF!,#REF!,#REF!,#REF!,#REF!</definedName>
    <definedName name="P2_SCOPE_PER_PRT">[33]перекрестка!$N$14:$N$25,[33]перекрестка!$N$27:$N$31,[33]перекрестка!$J$27:$K$31,[33]перекрестка!$F$27:$H$31,[33]перекрестка!$F$33:$H$37</definedName>
    <definedName name="P2_SCOPE_SAVE2" localSheetId="0" hidden="1">#REF!,#REF!,#REF!,#REF!,#REF!,#REF!</definedName>
    <definedName name="P2_SCOPE_SAVE2" localSheetId="1" hidden="1">#REF!,#REF!,#REF!,#REF!,#REF!,#REF!</definedName>
    <definedName name="P2_SCOPE_SAVE2" localSheetId="3" hidden="1">#REF!,#REF!,#REF!,#REF!,#REF!,#REF!</definedName>
    <definedName name="P2_SCOPE_SAVE2" localSheetId="5" hidden="1">#REF!,#REF!,#REF!,#REF!,#REF!,#REF!</definedName>
    <definedName name="P2_SCOPE_SAVE2" hidden="1">#REF!,#REF!,#REF!,#REF!,#REF!,#REF!</definedName>
    <definedName name="P2_SCOPE_SV_PRT">[33]свод!$E$72:$I$79,[33]свод!$E$81:$I$81,[33]свод!$E$85:$H$88,[33]свод!$E$90:$I$90,[33]свод!$E$107:$I$112,[33]свод!$E$114:$I$117,[33]свод!$E$124:$H$127</definedName>
    <definedName name="P2_T1_Protect" hidden="1">[35]перекрестка!$J$68:$K$72,[35]перекрестка!$J$74:$K$78,[35]перекрестка!$J$80:$K$84,[35]перекрестка!$J$89,[35]перекрестка!$J$90:$K$94,[35]перекрестка!$J$95</definedName>
    <definedName name="P2_T17?L4">'[22]29'!$J$9:$J$16,'[22]29'!$M$9:$M$16,'[22]29'!$P$9:$P$16,'[22]29'!$G$44:$G$51,'[22]29'!$J$44:$J$51,'[22]29'!$M$44:$M$51,'[22]29'!$M$35:$M$42,'[22]29'!$P$35:$P$42,'[22]29'!$P$44:$P$51</definedName>
    <definedName name="P2_T17?unit?РУБ.ГКАЛ">'[22]29'!$I$18:$I$25,'[22]29'!$L$9:$L$16,'[22]29'!$L$18:$L$25,'[22]29'!$O$9:$O$16,'[22]29'!$F$35:$F$42,'[22]29'!$I$35:$I$42,'[22]29'!$L$35:$L$42,'[22]29'!$O$35:$O$51</definedName>
    <definedName name="P2_T17?unit?ТГКАЛ">'[22]29'!$J$9:$J$16,'[22]29'!$M$9:$M$16,'[22]29'!$P$9:$P$16,'[22]29'!$M$35:$M$42,'[22]29'!$P$35:$P$42,'[22]29'!$G$44:$G$51,'[22]29'!$J$44:$J$51,'[22]29'!$M$44:$M$51,'[22]29'!$P$44:$P$51</definedName>
    <definedName name="P2_T17_Protection">'[22]29'!$F$19:$G$19,'[22]29'!$F$21:$G$25,'[22]29'!$F$27:$G$27,'[22]29'!$F$29:$G$33,'[22]29'!$F$36:$G$36,'[22]29'!$F$38:$G$42,'[22]29'!$F$45:$G$45,'[22]29'!$F$47:$G$51</definedName>
    <definedName name="P2_T21_Protection">'[22]21'!$E$20:$E$22,'[22]21'!$G$20:$K$22,'[22]21'!$M$20:$M$22,'[22]21'!$O$20:$S$22,'[22]21'!$E$26:$E$28,'[22]21'!$G$26:$K$28,'[22]21'!$M$26:$M$28,'[22]21'!$O$26:$S$28</definedName>
    <definedName name="P2_T25_protection">'[22]25'!$L$35:$O$37,'[22]25'!$L$41:$O$42,'[22]25'!$Q$8:$T$21,'[22]25'!$Q$24:$T$28,'[22]25'!$Q$30:$T$33,'[22]25'!$Q$35:$T$37,'[22]25'!$Q$41:$T$42,'[22]25'!$B$35:$B$37</definedName>
    <definedName name="P2_T26_Protection">'[22]26'!$F$34:$I$36,'[22]26'!$K$8:$N$8,'[22]26'!$K$10:$N$11,'[22]26'!$K$13:$N$15,'[22]26'!$K$18:$N$19,'[22]26'!$K$22:$N$24,'[22]26'!$K$26:$N$26,'[22]26'!$K$29:$N$32</definedName>
    <definedName name="P2_T27_Protection">'[22]27'!$F$34:$I$36,'[22]27'!$K$8:$N$8,'[22]27'!$K$10:$N$11,'[22]27'!$K$13:$N$15,'[22]27'!$K$18:$N$19,'[22]27'!$K$22:$N$24,'[22]27'!$K$26:$N$26,'[22]27'!$K$29:$N$32</definedName>
    <definedName name="P2_T28?axis?R?ПЭ">'[22]28'!$D$68:$I$70,'[22]28'!$D$74:$I$76,'[22]28'!$D$80:$I$82,'[22]28'!$D$89:$I$91,'[22]28'!$D$94:$I$96,'[22]28'!$D$100:$I$102,'[22]28'!$D$106:$I$108,'[22]28'!$D$115:$I$117</definedName>
    <definedName name="P2_T28?axis?R?ПЭ?">'[22]28'!$B$68:$B$70,'[22]28'!$B$74:$B$76,'[22]28'!$B$80:$B$82,'[22]28'!$B$89:$B$91,'[22]28'!$B$94:$B$96,'[22]28'!$B$100:$B$102,'[22]28'!$B$106:$B$108,'[22]28'!$B$115:$B$117</definedName>
    <definedName name="P2_T28_Protection">'[22]28'!$B$126:$B$128,'[22]28'!$B$132:$B$134,'[22]28'!$B$141:$B$143,'[22]28'!$B$146:$B$148,'[22]28'!$B$152:$B$154,'[22]28'!$B$158:$B$160,'[22]28'!$B$167:$B$169</definedName>
    <definedName name="P2_T4_Protect" hidden="1">'[35]4'!$Q$22:$T$22,'[35]4'!$Q$24:$T$28,'[35]4'!$V$24:$Y$28,'[35]4'!$V$22:$Y$22,'[35]4'!$V$20:$Y$20,'[35]4'!$V$11:$Y$17,'[35]4'!$AA$11:$AD$17,'[35]4'!$AA$20:$AD$20,'[35]4'!$AA$22:$AD$22</definedName>
    <definedName name="P3_dip" hidden="1">[19]FST5!$G$143:$G$145,[19]FST5!$G$214:$G$217,[19]FST5!$G$219:$G$224,[19]FST5!$G$226,[19]FST5!$G$228,[19]FST5!$G$230,[19]FST5!$G$232,[19]FST5!$G$197:$G$212</definedName>
    <definedName name="P3_SC22" localSheetId="0" hidden="1">#REF!,#REF!,#REF!,#REF!,#REF!,#REF!</definedName>
    <definedName name="P3_SC22" localSheetId="1" hidden="1">#REF!,#REF!,#REF!,#REF!,#REF!,#REF!</definedName>
    <definedName name="P3_SC22" localSheetId="3" hidden="1">#REF!,#REF!,#REF!,#REF!,#REF!,#REF!</definedName>
    <definedName name="P3_SC22" localSheetId="5" hidden="1">#REF!,#REF!,#REF!,#REF!,#REF!,#REF!</definedName>
    <definedName name="P3_SC22" hidden="1">#REF!,#REF!,#REF!,#REF!,#REF!,#REF!</definedName>
    <definedName name="P3_SCOPE_F1_PRT">'[33]Ф-1 (для АО-энерго)'!$E$16:$E$17,'[33]Ф-1 (для АО-энерго)'!$C$4:$D$4,'[33]Ф-1 (для АО-энерго)'!$C$7:$E$10,'[33]Ф-1 (для АО-энерго)'!$A$11:$E$11</definedName>
    <definedName name="P3_SCOPE_FULL_LOAD" localSheetId="0" hidden="1">#REF!,#REF!,#REF!,#REF!,#REF!,#REF!</definedName>
    <definedName name="P3_SCOPE_FULL_LOAD" localSheetId="1" hidden="1">#REF!,#REF!,#REF!,#REF!,#REF!,#REF!</definedName>
    <definedName name="P3_SCOPE_FULL_LOAD" localSheetId="3" hidden="1">#REF!,#REF!,#REF!,#REF!,#REF!,#REF!</definedName>
    <definedName name="P3_SCOPE_FULL_LOAD" localSheetId="5" hidden="1">#REF!,#REF!,#REF!,#REF!,#REF!,#REF!</definedName>
    <definedName name="P3_SCOPE_FULL_LOAD" hidden="1">#REF!,#REF!,#REF!,#REF!,#REF!,#REF!</definedName>
    <definedName name="P3_SCOPE_IND" localSheetId="0" hidden="1">#REF!,#REF!,#REF!,#REF!,#REF!</definedName>
    <definedName name="P3_SCOPE_IND" localSheetId="1" hidden="1">#REF!,#REF!,#REF!,#REF!,#REF!</definedName>
    <definedName name="P3_SCOPE_IND" localSheetId="3" hidden="1">#REF!,#REF!,#REF!,#REF!,#REF!</definedName>
    <definedName name="P3_SCOPE_IND" localSheetId="5" hidden="1">#REF!,#REF!,#REF!,#REF!,#REF!</definedName>
    <definedName name="P3_SCOPE_IND" hidden="1">#REF!,#REF!,#REF!,#REF!,#REF!</definedName>
    <definedName name="P3_SCOPE_IND2" localSheetId="0" hidden="1">#REF!,#REF!,#REF!,#REF!,#REF!</definedName>
    <definedName name="P3_SCOPE_IND2" localSheetId="1" hidden="1">#REF!,#REF!,#REF!,#REF!,#REF!</definedName>
    <definedName name="P3_SCOPE_IND2" localSheetId="3" hidden="1">#REF!,#REF!,#REF!,#REF!,#REF!</definedName>
    <definedName name="P3_SCOPE_IND2" localSheetId="5" hidden="1">#REF!,#REF!,#REF!,#REF!,#REF!</definedName>
    <definedName name="P3_SCOPE_IND2" hidden="1">#REF!,#REF!,#REF!,#REF!,#REF!</definedName>
    <definedName name="P3_SCOPE_NOTIND" localSheetId="0" hidden="1">#REF!,#REF!,#REF!,#REF!,#REF!,#REF!,#REF!</definedName>
    <definedName name="P3_SCOPE_NOTIND" localSheetId="1" hidden="1">#REF!,#REF!,#REF!,#REF!,#REF!,#REF!,#REF!</definedName>
    <definedName name="P3_SCOPE_NOTIND" localSheetId="3" hidden="1">#REF!,#REF!,#REF!,#REF!,#REF!,#REF!,#REF!</definedName>
    <definedName name="P3_SCOPE_NOTIND" localSheetId="5" hidden="1">#REF!,#REF!,#REF!,#REF!,#REF!,#REF!,#REF!</definedName>
    <definedName name="P3_SCOPE_NOTIND" hidden="1">#REF!,#REF!,#REF!,#REF!,#REF!,#REF!,#REF!</definedName>
    <definedName name="P3_SCOPE_NotInd2" localSheetId="0" hidden="1">#REF!,#REF!,#REF!,#REF!,#REF!,#REF!,#REF!</definedName>
    <definedName name="P3_SCOPE_NotInd2" localSheetId="1" hidden="1">#REF!,#REF!,#REF!,#REF!,#REF!,#REF!,#REF!</definedName>
    <definedName name="P3_SCOPE_NotInd2" localSheetId="3" hidden="1">#REF!,#REF!,#REF!,#REF!,#REF!,#REF!,#REF!</definedName>
    <definedName name="P3_SCOPE_NotInd2" localSheetId="5" hidden="1">#REF!,#REF!,#REF!,#REF!,#REF!,#REF!,#REF!</definedName>
    <definedName name="P3_SCOPE_NotInd2" hidden="1">#REF!,#REF!,#REF!,#REF!,#REF!,#REF!,#REF!</definedName>
    <definedName name="P3_SCOPE_NotInt" localSheetId="0" hidden="1">#REF!,#REF!,#REF!,#REF!,#REF!,#REF!</definedName>
    <definedName name="P3_SCOPE_NotInt" localSheetId="1" hidden="1">#REF!,#REF!,#REF!,#REF!,#REF!,#REF!</definedName>
    <definedName name="P3_SCOPE_NotInt" localSheetId="3" hidden="1">#REF!,#REF!,#REF!,#REF!,#REF!,#REF!</definedName>
    <definedName name="P3_SCOPE_NotInt" localSheetId="5" hidden="1">#REF!,#REF!,#REF!,#REF!,#REF!,#REF!</definedName>
    <definedName name="P3_SCOPE_NotInt" hidden="1">#REF!,#REF!,#REF!,#REF!,#REF!,#REF!</definedName>
    <definedName name="P3_SCOPE_PER_PRT">[33]перекрестка!$J$33:$K$37,[33]перекрестка!$N$33:$N$37,[33]перекрестка!$F$39:$H$43,[33]перекрестка!$J$39:$K$43,[33]перекрестка!$N$39:$N$43</definedName>
    <definedName name="P3_SCOPE_SV_PRT">[33]свод!$D$135:$G$135,[33]свод!$I$135:$I$140,[33]свод!$H$137:$H$140,[33]свод!$D$138:$G$140,[33]свод!$E$15:$I$16,[33]свод!$E$120:$I$121,[33]свод!$E$18:$I$19</definedName>
    <definedName name="P3_T1_Protect" hidden="1">[35]перекрестка!$J$96:$K$100,[35]перекрестка!$J$102:$K$106,[35]перекрестка!$J$108:$K$112,[35]перекрестка!$J$114:$K$118,[35]перекрестка!$J$120:$K$124</definedName>
    <definedName name="P3_T17_Protection">'[22]29'!$F$53:$G$53,'[22]29'!$F$55:$G$59,'[22]29'!$I$55:$J$59,'[22]29'!$I$53:$J$53,'[22]29'!$I$47:$J$51,'[22]29'!$I$45:$J$45,'[22]29'!$I$38:$J$42,'[22]29'!$I$36:$J$36</definedName>
    <definedName name="P3_T21_Protection" localSheetId="0">'[22]21'!$E$31:$E$33,'[22]21'!$G$31:$K$33,'[22]21'!$B$14:$B$16,'[22]21'!$B$20:$B$22,'[22]21'!$B$26:$B$28,'[22]21'!$B$31:$B$33,'[22]21'!$M$31:$M$33,P1_T21_Protection</definedName>
    <definedName name="P3_T21_Protection" localSheetId="1">'[22]21'!$E$31:$E$33,'[22]21'!$G$31:$K$33,'[22]21'!$B$14:$B$16,'[22]21'!$B$20:$B$22,'[22]21'!$B$26:$B$28,'[22]21'!$B$31:$B$33,'[22]21'!$M$31:$M$33,P1_T21_Protection</definedName>
    <definedName name="P3_T21_Protection" localSheetId="2">'[22]21'!$E$31:$E$33,'[22]21'!$G$31:$K$33,'[22]21'!$B$14:$B$16,'[22]21'!$B$20:$B$22,'[22]21'!$B$26:$B$28,'[22]21'!$B$31:$B$33,'[22]21'!$M$31:$M$33,P1_T21_Protection</definedName>
    <definedName name="P3_T21_Protection" localSheetId="3">'[22]21'!$E$31:$E$33,'[22]21'!$G$31:$K$33,'[22]21'!$B$14:$B$16,'[22]21'!$B$20:$B$22,'[22]21'!$B$26:$B$28,'[22]21'!$B$31:$B$33,'[22]21'!$M$31:$M$33,P1_T21_Protection</definedName>
    <definedName name="P3_T21_Protection" localSheetId="4">'[22]21'!$E$31:$E$33,'[22]21'!$G$31:$K$33,'[22]21'!$B$14:$B$16,'[22]21'!$B$20:$B$22,'[22]21'!$B$26:$B$28,'[22]21'!$B$31:$B$33,'[22]21'!$M$31:$M$33,P1_T21_Protection</definedName>
    <definedName name="P3_T21_Protection" localSheetId="5">'[22]21'!$E$31:$E$33,'[22]21'!$G$31:$K$33,'[22]21'!$B$14:$B$16,'[22]21'!$B$20:$B$22,'[22]21'!$B$26:$B$28,'[22]21'!$B$31:$B$33,'[22]21'!$M$31:$M$33,P1_T21_Protection</definedName>
    <definedName name="P3_T21_Protection">'[22]21'!$E$31:$E$33,'[22]21'!$G$31:$K$33,'[22]21'!$B$14:$B$16,'[22]21'!$B$20:$B$22,'[22]21'!$B$26:$B$28,'[22]21'!$B$31:$B$33,'[22]21'!$M$31:$M$33,P1_T21_Protection</definedName>
    <definedName name="P3_T27_Protection">'[22]27'!$K$34:$N$36,'[22]27'!$P$8:$S$8,'[22]27'!$P$10:$S$11,'[22]27'!$P$13:$S$15,'[22]27'!$P$18:$S$19,'[22]27'!$P$22:$S$24,'[22]27'!$P$26:$S$26,'[22]27'!$P$29:$S$32</definedName>
    <definedName name="P3_T28?axis?R?ПЭ">'[22]28'!$D$120:$I$122,'[22]28'!$D$126:$I$128,'[22]28'!$D$132:$I$134,'[22]28'!$D$141:$I$143,'[22]28'!$D$146:$I$148,'[22]28'!$D$152:$I$154,'[22]28'!$D$158:$I$160</definedName>
    <definedName name="P3_T28?axis?R?ПЭ?">'[22]28'!$B$120:$B$122,'[22]28'!$B$126:$B$128,'[22]28'!$B$132:$B$134,'[22]28'!$B$141:$B$143,'[22]28'!$B$146:$B$148,'[22]28'!$B$152:$B$154,'[22]28'!$B$158:$B$160</definedName>
    <definedName name="P3_T28_Protection">'[22]28'!$B$172:$B$174,'[22]28'!$B$178:$B$180,'[22]28'!$B$184:$B$186,'[22]28'!$B$193:$B$195,'[22]28'!$B$198:$B$200,'[22]28'!$B$204:$B$206,'[22]28'!$B$210:$B$212</definedName>
    <definedName name="P4_dip" hidden="1">[19]FST5!$G$70:$G$75,[19]FST5!$G$77:$G$78,[19]FST5!$G$80:$G$83,[19]FST5!$G$85,[19]FST5!$G$87:$G$91,[19]FST5!$G$93,[19]FST5!$G$95:$G$97,[19]FST5!$G$52:$G$68</definedName>
    <definedName name="P4_SCOPE_F1_PRT">'[33]Ф-1 (для АО-энерго)'!$C$13:$E$13,'[33]Ф-1 (для АО-энерго)'!$A$14:$E$14,'[33]Ф-1 (для АО-энерго)'!$C$23:$C$50,'[33]Ф-1 (для АО-энерго)'!$C$54:$C$95</definedName>
    <definedName name="P4_SCOPE_FULL_LOAD" localSheetId="0" hidden="1">#REF!,#REF!,#REF!,#REF!,#REF!,#REF!</definedName>
    <definedName name="P4_SCOPE_FULL_LOAD" localSheetId="1" hidden="1">#REF!,#REF!,#REF!,#REF!,#REF!,#REF!</definedName>
    <definedName name="P4_SCOPE_FULL_LOAD" localSheetId="3" hidden="1">#REF!,#REF!,#REF!,#REF!,#REF!,#REF!</definedName>
    <definedName name="P4_SCOPE_FULL_LOAD" localSheetId="5" hidden="1">#REF!,#REF!,#REF!,#REF!,#REF!,#REF!</definedName>
    <definedName name="P4_SCOPE_FULL_LOAD" hidden="1">#REF!,#REF!,#REF!,#REF!,#REF!,#REF!</definedName>
    <definedName name="P4_SCOPE_IND" localSheetId="0" hidden="1">#REF!,#REF!,#REF!,#REF!,#REF!</definedName>
    <definedName name="P4_SCOPE_IND" localSheetId="1" hidden="1">#REF!,#REF!,#REF!,#REF!,#REF!</definedName>
    <definedName name="P4_SCOPE_IND" localSheetId="3" hidden="1">#REF!,#REF!,#REF!,#REF!,#REF!</definedName>
    <definedName name="P4_SCOPE_IND" localSheetId="5" hidden="1">#REF!,#REF!,#REF!,#REF!,#REF!</definedName>
    <definedName name="P4_SCOPE_IND" hidden="1">#REF!,#REF!,#REF!,#REF!,#REF!</definedName>
    <definedName name="P4_SCOPE_IND2" localSheetId="0" hidden="1">#REF!,#REF!,#REF!,#REF!,#REF!,#REF!</definedName>
    <definedName name="P4_SCOPE_IND2" localSheetId="1" hidden="1">#REF!,#REF!,#REF!,#REF!,#REF!,#REF!</definedName>
    <definedName name="P4_SCOPE_IND2" localSheetId="3" hidden="1">#REF!,#REF!,#REF!,#REF!,#REF!,#REF!</definedName>
    <definedName name="P4_SCOPE_IND2" localSheetId="5" hidden="1">#REF!,#REF!,#REF!,#REF!,#REF!,#REF!</definedName>
    <definedName name="P4_SCOPE_IND2" hidden="1">#REF!,#REF!,#REF!,#REF!,#REF!,#REF!</definedName>
    <definedName name="P4_SCOPE_NOTIND" localSheetId="0" hidden="1">#REF!,#REF!,#REF!,#REF!,#REF!,#REF!,#REF!</definedName>
    <definedName name="P4_SCOPE_NOTIND" localSheetId="1" hidden="1">#REF!,#REF!,#REF!,#REF!,#REF!,#REF!,#REF!</definedName>
    <definedName name="P4_SCOPE_NOTIND" localSheetId="3" hidden="1">#REF!,#REF!,#REF!,#REF!,#REF!,#REF!,#REF!</definedName>
    <definedName name="P4_SCOPE_NOTIND" localSheetId="5" hidden="1">#REF!,#REF!,#REF!,#REF!,#REF!,#REF!,#REF!</definedName>
    <definedName name="P4_SCOPE_NOTIND" hidden="1">#REF!,#REF!,#REF!,#REF!,#REF!,#REF!,#REF!</definedName>
    <definedName name="P4_SCOPE_NotInd2" localSheetId="0" hidden="1">#REF!,#REF!,#REF!,#REF!,#REF!,#REF!,#REF!</definedName>
    <definedName name="P4_SCOPE_NotInd2" localSheetId="1" hidden="1">#REF!,#REF!,#REF!,#REF!,#REF!,#REF!,#REF!</definedName>
    <definedName name="P4_SCOPE_NotInd2" localSheetId="3" hidden="1">#REF!,#REF!,#REF!,#REF!,#REF!,#REF!,#REF!</definedName>
    <definedName name="P4_SCOPE_NotInd2" localSheetId="5" hidden="1">#REF!,#REF!,#REF!,#REF!,#REF!,#REF!,#REF!</definedName>
    <definedName name="P4_SCOPE_NotInd2" hidden="1">#REF!,#REF!,#REF!,#REF!,#REF!,#REF!,#REF!</definedName>
    <definedName name="P4_SCOPE_PER_PRT">[33]перекрестка!$F$45:$H$49,[33]перекрестка!$J$45:$K$49,[33]перекрестка!$N$45:$N$49,[33]перекрестка!$F$53:$G$64,[33]перекрестка!$H$54:$H$58</definedName>
    <definedName name="P4_T1_Protect" hidden="1">[35]перекрестка!$J$127,[35]перекрестка!$J$128:$K$132,[35]перекрестка!$J$133,[35]перекрестка!$J$134:$K$138,[35]перекрестка!$N$11:$N$22,[35]перекрестка!$N$24:$N$28</definedName>
    <definedName name="P4_T17_Protection">'[22]29'!$I$29:$J$33,'[22]29'!$I$27:$J$27,'[22]29'!$I$21:$J$25,'[22]29'!$I$19:$J$19,'[22]29'!$I$12:$J$16,'[22]29'!$I$10:$J$10,'[22]29'!$L$10:$M$10,'[22]29'!$L$12:$M$16</definedName>
    <definedName name="P4_T28?axis?R?ПЭ">'[22]28'!$D$167:$I$169,'[22]28'!$D$172:$I$174,'[22]28'!$D$178:$I$180,'[22]28'!$D$184:$I$186,'[22]28'!$D$193:$I$195,'[22]28'!$D$198:$I$200,'[22]28'!$D$204:$I$206</definedName>
    <definedName name="P4_T28?axis?R?ПЭ?">'[22]28'!$B$167:$B$169,'[22]28'!$B$172:$B$174,'[22]28'!$B$178:$B$180,'[22]28'!$B$184:$B$186,'[22]28'!$B$193:$B$195,'[22]28'!$B$198:$B$200,'[22]28'!$B$204:$B$206</definedName>
    <definedName name="P4_T28_Protection">'[22]28'!$B$219:$B$221,'[22]28'!$B$224:$B$226,'[22]28'!$B$230:$B$232,'[22]28'!$B$236:$B$238,'[22]28'!$B$245:$B$247,'[22]28'!$B$250:$B$252,'[22]28'!$B$256:$B$258</definedName>
    <definedName name="P5_SCOPE_FULL_LOAD" localSheetId="0" hidden="1">#REF!,#REF!,#REF!,#REF!,#REF!,#REF!</definedName>
    <definedName name="P5_SCOPE_FULL_LOAD" localSheetId="1" hidden="1">#REF!,#REF!,#REF!,#REF!,#REF!,#REF!</definedName>
    <definedName name="P5_SCOPE_FULL_LOAD" localSheetId="3" hidden="1">#REF!,#REF!,#REF!,#REF!,#REF!,#REF!</definedName>
    <definedName name="P5_SCOPE_FULL_LOAD" localSheetId="5" hidden="1">#REF!,#REF!,#REF!,#REF!,#REF!,#REF!</definedName>
    <definedName name="P5_SCOPE_FULL_LOAD" hidden="1">#REF!,#REF!,#REF!,#REF!,#REF!,#REF!</definedName>
    <definedName name="P5_SCOPE_NOTIND" localSheetId="0" hidden="1">#REF!,#REF!,#REF!,#REF!,#REF!,#REF!,#REF!</definedName>
    <definedName name="P5_SCOPE_NOTIND" localSheetId="1" hidden="1">#REF!,#REF!,#REF!,#REF!,#REF!,#REF!,#REF!</definedName>
    <definedName name="P5_SCOPE_NOTIND" localSheetId="3" hidden="1">#REF!,#REF!,#REF!,#REF!,#REF!,#REF!,#REF!</definedName>
    <definedName name="P5_SCOPE_NOTIND" localSheetId="5" hidden="1">#REF!,#REF!,#REF!,#REF!,#REF!,#REF!,#REF!</definedName>
    <definedName name="P5_SCOPE_NOTIND" hidden="1">#REF!,#REF!,#REF!,#REF!,#REF!,#REF!,#REF!</definedName>
    <definedName name="P5_SCOPE_NotInd2" localSheetId="0" hidden="1">#REF!,#REF!,#REF!,#REF!,#REF!,#REF!,#REF!</definedName>
    <definedName name="P5_SCOPE_NotInd2" localSheetId="1" hidden="1">#REF!,#REF!,#REF!,#REF!,#REF!,#REF!,#REF!</definedName>
    <definedName name="P5_SCOPE_NotInd2" localSheetId="3" hidden="1">#REF!,#REF!,#REF!,#REF!,#REF!,#REF!,#REF!</definedName>
    <definedName name="P5_SCOPE_NotInd2" localSheetId="5" hidden="1">#REF!,#REF!,#REF!,#REF!,#REF!,#REF!,#REF!</definedName>
    <definedName name="P5_SCOPE_NotInd2" hidden="1">#REF!,#REF!,#REF!,#REF!,#REF!,#REF!,#REF!</definedName>
    <definedName name="P5_SCOPE_PER_PRT">[33]перекрестка!$H$60:$H$64,[33]перекрестка!$J$53:$J$64,[33]перекрестка!$K$54:$K$58,[33]перекрестка!$K$60:$K$64,[33]перекрестка!$N$53:$N$64</definedName>
    <definedName name="P5_T1_Protect" hidden="1">[35]перекрестка!$N$30:$N$34,[35]перекрестка!$N$36:$N$40,[35]перекрестка!$N$42:$N$46,[35]перекрестка!$N$49:$N$60,[35]перекрестка!$N$62:$N$66</definedName>
    <definedName name="P5_T17_Protection">'[22]29'!$L$19:$M$19,'[22]29'!$L$21:$M$27,'[22]29'!$L$29:$M$33,'[22]29'!$L$36:$M$36,'[22]29'!$L$38:$M$42,'[22]29'!$L$45:$M$45,'[22]29'!$O$10:$P$10,'[22]29'!$O$12:$P$16</definedName>
    <definedName name="P5_T28?axis?R?ПЭ">'[22]28'!$D$210:$I$212,'[22]28'!$D$219:$I$221,'[22]28'!$D$224:$I$226,'[22]28'!$D$230:$I$232,'[22]28'!$D$236:$I$238,'[22]28'!$D$245:$I$247,'[22]28'!$D$250:$I$252</definedName>
    <definedName name="P5_T28?axis?R?ПЭ?">'[22]28'!$B$210:$B$212,'[22]28'!$B$219:$B$221,'[22]28'!$B$224:$B$226,'[22]28'!$B$230:$B$232,'[22]28'!$B$236:$B$238,'[22]28'!$B$245:$B$247,'[22]28'!$B$250:$B$252</definedName>
    <definedName name="P5_T28_Protection">'[22]28'!$B$262:$B$264,'[22]28'!$B$271:$B$273,'[22]28'!$B$276:$B$278,'[22]28'!$B$282:$B$284,'[22]28'!$B$288:$B$291,'[22]28'!$B$11:$B$13,'[22]28'!$B$16:$B$18,'[22]28'!$B$22:$B$24</definedName>
    <definedName name="P6_SCOPE_FULL_LOAD" localSheetId="0" hidden="1">#REF!,#REF!,#REF!,#REF!,#REF!,#REF!</definedName>
    <definedName name="P6_SCOPE_FULL_LOAD" localSheetId="1" hidden="1">#REF!,#REF!,#REF!,#REF!,#REF!,#REF!</definedName>
    <definedName name="P6_SCOPE_FULL_LOAD" localSheetId="3" hidden="1">#REF!,#REF!,#REF!,#REF!,#REF!,#REF!</definedName>
    <definedName name="P6_SCOPE_FULL_LOAD" localSheetId="5" hidden="1">#REF!,#REF!,#REF!,#REF!,#REF!,#REF!</definedName>
    <definedName name="P6_SCOPE_FULL_LOAD" hidden="1">#REF!,#REF!,#REF!,#REF!,#REF!,#REF!</definedName>
    <definedName name="P6_SCOPE_NOTIND" localSheetId="0" hidden="1">#REF!,#REF!,#REF!,#REF!,#REF!,#REF!,#REF!</definedName>
    <definedName name="P6_SCOPE_NOTIND" localSheetId="1" hidden="1">#REF!,#REF!,#REF!,#REF!,#REF!,#REF!,#REF!</definedName>
    <definedName name="P6_SCOPE_NOTIND" localSheetId="3" hidden="1">#REF!,#REF!,#REF!,#REF!,#REF!,#REF!,#REF!</definedName>
    <definedName name="P6_SCOPE_NOTIND" localSheetId="5" hidden="1">#REF!,#REF!,#REF!,#REF!,#REF!,#REF!,#REF!</definedName>
    <definedName name="P6_SCOPE_NOTIND" hidden="1">#REF!,#REF!,#REF!,#REF!,#REF!,#REF!,#REF!</definedName>
    <definedName name="P6_SCOPE_NotInd2" localSheetId="0" hidden="1">#REF!,#REF!,#REF!,#REF!,#REF!,#REF!,#REF!</definedName>
    <definedName name="P6_SCOPE_NotInd2" localSheetId="1" hidden="1">#REF!,#REF!,#REF!,#REF!,#REF!,#REF!,#REF!</definedName>
    <definedName name="P6_SCOPE_NotInd2" localSheetId="3" hidden="1">#REF!,#REF!,#REF!,#REF!,#REF!,#REF!,#REF!</definedName>
    <definedName name="P6_SCOPE_NotInd2" localSheetId="5" hidden="1">#REF!,#REF!,#REF!,#REF!,#REF!,#REF!,#REF!</definedName>
    <definedName name="P6_SCOPE_NotInd2" hidden="1">#REF!,#REF!,#REF!,#REF!,#REF!,#REF!,#REF!</definedName>
    <definedName name="P6_SCOPE_PER_PRT">[33]перекрестка!$F$66:$H$70,[33]перекрестка!$J$66:$K$70,[33]перекрестка!$N$66:$N$70,[33]перекрестка!$F$72:$H$76,[33]перекрестка!$J$72:$K$76</definedName>
    <definedName name="P6_T1_Protect" hidden="1">[35]перекрестка!$N$68:$N$72,[35]перекрестка!$N$74:$N$78,[35]перекрестка!$N$80:$N$84,[35]перекрестка!$N$89:$N$100,[35]перекрестка!$N$102:$N$106</definedName>
    <definedName name="P6_T17_Protection" localSheetId="0">'[22]29'!$O$19:$P$19,'[22]29'!$O$21:$P$25,'[22]29'!$O$27:$P$27,'[22]29'!$O$29:$P$33,'[22]29'!$O$36:$P$36,'[22]29'!$O$38:$P$42,'[22]29'!$O$45:$P$45,P1_T17_Protection</definedName>
    <definedName name="P6_T17_Protection" localSheetId="1">'[22]29'!$O$19:$P$19,'[22]29'!$O$21:$P$25,'[22]29'!$O$27:$P$27,'[22]29'!$O$29:$P$33,'[22]29'!$O$36:$P$36,'[22]29'!$O$38:$P$42,'[22]29'!$O$45:$P$45,P1_T17_Protection</definedName>
    <definedName name="P6_T17_Protection" localSheetId="2">'[22]29'!$O$19:$P$19,'[22]29'!$O$21:$P$25,'[22]29'!$O$27:$P$27,'[22]29'!$O$29:$P$33,'[22]29'!$O$36:$P$36,'[22]29'!$O$38:$P$42,'[22]29'!$O$45:$P$45,P1_T17_Protection</definedName>
    <definedName name="P6_T17_Protection" localSheetId="3">'[22]29'!$O$19:$P$19,'[22]29'!$O$21:$P$25,'[22]29'!$O$27:$P$27,'[22]29'!$O$29:$P$33,'[22]29'!$O$36:$P$36,'[22]29'!$O$38:$P$42,'[22]29'!$O$45:$P$45,P1_T17_Protection</definedName>
    <definedName name="P6_T17_Protection" localSheetId="4">'[22]29'!$O$19:$P$19,'[22]29'!$O$21:$P$25,'[22]29'!$O$27:$P$27,'[22]29'!$O$29:$P$33,'[22]29'!$O$36:$P$36,'[22]29'!$O$38:$P$42,'[22]29'!$O$45:$P$45,P1_T17_Protection</definedName>
    <definedName name="P6_T17_Protection" localSheetId="5">'[22]29'!$O$19:$P$19,'[22]29'!$O$21:$P$25,'[22]29'!$O$27:$P$27,'[22]29'!$O$29:$P$33,'[22]29'!$O$36:$P$36,'[22]29'!$O$38:$P$42,'[22]29'!$O$45:$P$45,P1_T17_Protection</definedName>
    <definedName name="P6_T17_Protection">'[22]29'!$O$19:$P$19,'[22]29'!$O$21:$P$25,'[22]29'!$O$27:$P$27,'[22]29'!$O$29:$P$33,'[22]29'!$O$36:$P$36,'[22]29'!$O$38:$P$42,'[22]29'!$O$45:$P$45,P1_T17_Protection</definedName>
    <definedName name="P6_T2.1?Protection" localSheetId="0">P1_T2.1?Protection</definedName>
    <definedName name="P6_T2.1?Protection" localSheetId="1">P1_T2.1?Protection</definedName>
    <definedName name="P6_T2.1?Protection" localSheetId="2">P1_T2.1?Protection</definedName>
    <definedName name="P6_T2.1?Protection" localSheetId="3">P1_T2.1?Protection</definedName>
    <definedName name="P6_T2.1?Protection" localSheetId="4">P1_T2.1?Protection</definedName>
    <definedName name="P6_T2.1?Protection" localSheetId="5">P1_T2.1?Protection</definedName>
    <definedName name="P6_T2.1?Protection">P1_T2.1?Protection</definedName>
    <definedName name="P6_T28?axis?R?ПЭ" localSheetId="0">'[22]28'!$D$256:$I$258,'[22]28'!$D$262:$I$264,'[22]28'!$D$271:$I$273,'[22]28'!$D$276:$I$278,'[22]28'!$D$282:$I$284,'[22]28'!$D$288:$I$291,'[22]28'!$D$11:$I$13,P1_T28?axis?R?ПЭ</definedName>
    <definedName name="P6_T28?axis?R?ПЭ" localSheetId="1">'[22]28'!$D$256:$I$258,'[22]28'!$D$262:$I$264,'[22]28'!$D$271:$I$273,'[22]28'!$D$276:$I$278,'[22]28'!$D$282:$I$284,'[22]28'!$D$288:$I$291,'[22]28'!$D$11:$I$13,P1_T28?axis?R?ПЭ</definedName>
    <definedName name="P6_T28?axis?R?ПЭ" localSheetId="2">'[22]28'!$D$256:$I$258,'[22]28'!$D$262:$I$264,'[22]28'!$D$271:$I$273,'[22]28'!$D$276:$I$278,'[22]28'!$D$282:$I$284,'[22]28'!$D$288:$I$291,'[22]28'!$D$11:$I$13,P1_T28?axis?R?ПЭ</definedName>
    <definedName name="P6_T28?axis?R?ПЭ" localSheetId="3">'[22]28'!$D$256:$I$258,'[22]28'!$D$262:$I$264,'[22]28'!$D$271:$I$273,'[22]28'!$D$276:$I$278,'[22]28'!$D$282:$I$284,'[22]28'!$D$288:$I$291,'[22]28'!$D$11:$I$13,P1_T28?axis?R?ПЭ</definedName>
    <definedName name="P6_T28?axis?R?ПЭ" localSheetId="4">'[22]28'!$D$256:$I$258,'[22]28'!$D$262:$I$264,'[22]28'!$D$271:$I$273,'[22]28'!$D$276:$I$278,'[22]28'!$D$282:$I$284,'[22]28'!$D$288:$I$291,'[22]28'!$D$11:$I$13,P1_T28?axis?R?ПЭ</definedName>
    <definedName name="P6_T28?axis?R?ПЭ" localSheetId="5">'[22]28'!$D$256:$I$258,'[22]28'!$D$262:$I$264,'[22]28'!$D$271:$I$273,'[22]28'!$D$276:$I$278,'[22]28'!$D$282:$I$284,'[22]28'!$D$288:$I$291,'[22]28'!$D$11:$I$13,P1_T28?axis?R?ПЭ</definedName>
    <definedName name="P6_T28?axis?R?ПЭ">'[22]28'!$D$256:$I$258,'[22]28'!$D$262:$I$264,'[22]28'!$D$271:$I$273,'[22]28'!$D$276:$I$278,'[22]28'!$D$282:$I$284,'[22]28'!$D$288:$I$291,'[22]28'!$D$11:$I$13,P1_T28?axis?R?ПЭ</definedName>
    <definedName name="P6_T28?axis?R?ПЭ?" localSheetId="0">'[22]28'!$B$256:$B$258,'[22]28'!$B$262:$B$264,'[22]28'!$B$271:$B$273,'[22]28'!$B$276:$B$278,'[22]28'!$B$282:$B$284,'[22]28'!$B$288:$B$291,'[22]28'!$B$11:$B$13,P1_T28?axis?R?ПЭ?</definedName>
    <definedName name="P6_T28?axis?R?ПЭ?" localSheetId="1">'[22]28'!$B$256:$B$258,'[22]28'!$B$262:$B$264,'[22]28'!$B$271:$B$273,'[22]28'!$B$276:$B$278,'[22]28'!$B$282:$B$284,'[22]28'!$B$288:$B$291,'[22]28'!$B$11:$B$13,P1_T28?axis?R?ПЭ?</definedName>
    <definedName name="P6_T28?axis?R?ПЭ?" localSheetId="2">'[22]28'!$B$256:$B$258,'[22]28'!$B$262:$B$264,'[22]28'!$B$271:$B$273,'[22]28'!$B$276:$B$278,'[22]28'!$B$282:$B$284,'[22]28'!$B$288:$B$291,'[22]28'!$B$11:$B$13,P1_T28?axis?R?ПЭ?</definedName>
    <definedName name="P6_T28?axis?R?ПЭ?" localSheetId="3">'[22]28'!$B$256:$B$258,'[22]28'!$B$262:$B$264,'[22]28'!$B$271:$B$273,'[22]28'!$B$276:$B$278,'[22]28'!$B$282:$B$284,'[22]28'!$B$288:$B$291,'[22]28'!$B$11:$B$13,P1_T28?axis?R?ПЭ?</definedName>
    <definedName name="P6_T28?axis?R?ПЭ?" localSheetId="4">'[22]28'!$B$256:$B$258,'[22]28'!$B$262:$B$264,'[22]28'!$B$271:$B$273,'[22]28'!$B$276:$B$278,'[22]28'!$B$282:$B$284,'[22]28'!$B$288:$B$291,'[22]28'!$B$11:$B$13,P1_T28?axis?R?ПЭ?</definedName>
    <definedName name="P6_T28?axis?R?ПЭ?" localSheetId="5">'[22]28'!$B$256:$B$258,'[22]28'!$B$262:$B$264,'[22]28'!$B$271:$B$273,'[22]28'!$B$276:$B$278,'[22]28'!$B$282:$B$284,'[22]28'!$B$288:$B$291,'[22]28'!$B$11:$B$13,P1_T28?axis?R?ПЭ?</definedName>
    <definedName name="P6_T28?axis?R?ПЭ?">'[22]28'!$B$256:$B$258,'[22]28'!$B$262:$B$264,'[22]28'!$B$271:$B$273,'[22]28'!$B$276:$B$278,'[22]28'!$B$282:$B$284,'[22]28'!$B$288:$B$291,'[22]28'!$B$11:$B$13,P1_T28?axis?R?ПЭ?</definedName>
    <definedName name="P6_T28_Protection">'[22]28'!$B$28:$B$30,'[22]28'!$B$37:$B$39,'[22]28'!$B$42:$B$44,'[22]28'!$B$48:$B$50,'[22]28'!$B$54:$B$56,'[22]28'!$B$63:$B$65,'[22]28'!$G$210:$H$212,'[22]28'!$D$11:$E$13</definedName>
    <definedName name="P7_SCOPE_FULL_LOAD" localSheetId="0" hidden="1">#REF!,#REF!,#REF!,#REF!,#REF!,#REF!</definedName>
    <definedName name="P7_SCOPE_FULL_LOAD" localSheetId="1" hidden="1">#REF!,#REF!,#REF!,#REF!,#REF!,#REF!</definedName>
    <definedName name="P7_SCOPE_FULL_LOAD" localSheetId="3" hidden="1">#REF!,#REF!,#REF!,#REF!,#REF!,#REF!</definedName>
    <definedName name="P7_SCOPE_FULL_LOAD" localSheetId="5" hidden="1">#REF!,#REF!,#REF!,#REF!,#REF!,#REF!</definedName>
    <definedName name="P7_SCOPE_FULL_LOAD" hidden="1">#REF!,#REF!,#REF!,#REF!,#REF!,#REF!</definedName>
    <definedName name="P7_SCOPE_NOTIND" localSheetId="0" hidden="1">#REF!,#REF!,#REF!,#REF!,#REF!,#REF!</definedName>
    <definedName name="P7_SCOPE_NOTIND" localSheetId="1" hidden="1">#REF!,#REF!,#REF!,#REF!,#REF!,#REF!</definedName>
    <definedName name="P7_SCOPE_NOTIND" localSheetId="3" hidden="1">#REF!,#REF!,#REF!,#REF!,#REF!,#REF!</definedName>
    <definedName name="P7_SCOPE_NOTIND" localSheetId="5" hidden="1">#REF!,#REF!,#REF!,#REF!,#REF!,#REF!</definedName>
    <definedName name="P7_SCOPE_NOTIND" hidden="1">#REF!,#REF!,#REF!,#REF!,#REF!,#REF!</definedName>
    <definedName name="P7_SCOPE_NotInd2" localSheetId="0" hidden="1">#REF!,#REF!,#REF!,#REF!,#REF!,'п 7.1'!P1_SCOPE_NotInd2,'п 7.1'!P2_SCOPE_NotInd2,'п 7.1'!P3_SCOPE_NotInd2</definedName>
    <definedName name="P7_SCOPE_NotInd2" localSheetId="1" hidden="1">#REF!,#REF!,#REF!,#REF!,#REF!,'п 7.2'!P1_SCOPE_NotInd2,'п 7.2'!P2_SCOPE_NotInd2,'п 7.2'!P3_SCOPE_NotInd2</definedName>
    <definedName name="P7_SCOPE_NotInd2" localSheetId="2" hidden="1">#REF!,#REF!,#REF!,#REF!,#REF!,P1_SCOPE_NotInd2,P2_SCOPE_NotInd2,P3_SCOPE_NotInd2</definedName>
    <definedName name="P7_SCOPE_NotInd2" localSheetId="3" hidden="1">#REF!,#REF!,#REF!,#REF!,#REF!,'п 9'!P1_SCOPE_NotInd2,'п 9'!P2_SCOPE_NotInd2,'п 9'!P3_SCOPE_NotInd2</definedName>
    <definedName name="P7_SCOPE_NotInd2" localSheetId="4" hidden="1">#REF!,#REF!,#REF!,#REF!,#REF!,P1_SCOPE_NotInd2,P2_SCOPE_NotInd2,P3_SCOPE_NotInd2</definedName>
    <definedName name="P7_SCOPE_NotInd2" localSheetId="5" hidden="1">#REF!,#REF!,#REF!,#REF!,#REF!,'п. 13'!P1_SCOPE_NotInd2,'п. 13'!P2_SCOPE_NotInd2,'п. 13'!P3_SCOPE_NotInd2</definedName>
    <definedName name="P7_SCOPE_NotInd2" hidden="1">#REF!,#REF!,#REF!,#REF!,#REF!,P1_SCOPE_NotInd2,P2_SCOPE_NotInd2,P3_SCOPE_NotInd2</definedName>
    <definedName name="P7_SCOPE_PER_PRT">[33]перекрестка!$N$72:$N$76,[33]перекрестка!$F$78:$H$82,[33]перекрестка!$J$78:$K$82,[33]перекрестка!$N$78:$N$82,[33]перекрестка!$F$84:$H$88</definedName>
    <definedName name="P7_T1_Protect" hidden="1">[35]перекрестка!$N$108:$N$112,[35]перекрестка!$N$114:$N$118,[35]перекрестка!$N$120:$N$124,[35]перекрестка!$N$127:$N$138,[35]перекрестка!$N$140:$N$144</definedName>
    <definedName name="P7_T28_Protection">'[22]28'!$G$11:$H$13,'[22]28'!$D$16:$E$18,'[22]28'!$G$16:$H$18,'[22]28'!$D$22:$E$24,'[22]28'!$G$22:$H$24,'[22]28'!$D$28:$E$30,'[22]28'!$G$28:$H$30,'[22]28'!$D$37:$E$39</definedName>
    <definedName name="P8_SCOPE_FULL_LOAD" localSheetId="0" hidden="1">#REF!,#REF!,#REF!,#REF!,#REF!,#REF!</definedName>
    <definedName name="P8_SCOPE_FULL_LOAD" localSheetId="1" hidden="1">#REF!,#REF!,#REF!,#REF!,#REF!,#REF!</definedName>
    <definedName name="P8_SCOPE_FULL_LOAD" localSheetId="3" hidden="1">#REF!,#REF!,#REF!,#REF!,#REF!,#REF!</definedName>
    <definedName name="P8_SCOPE_FULL_LOAD" localSheetId="5" hidden="1">#REF!,#REF!,#REF!,#REF!,#REF!,#REF!</definedName>
    <definedName name="P8_SCOPE_FULL_LOAD" hidden="1">#REF!,#REF!,#REF!,#REF!,#REF!,#REF!</definedName>
    <definedName name="P8_SCOPE_NOTIND" localSheetId="0" hidden="1">#REF!,#REF!,#REF!,#REF!,#REF!,#REF!</definedName>
    <definedName name="P8_SCOPE_NOTIND" localSheetId="1" hidden="1">#REF!,#REF!,#REF!,#REF!,#REF!,#REF!</definedName>
    <definedName name="P8_SCOPE_NOTIND" localSheetId="3" hidden="1">#REF!,#REF!,#REF!,#REF!,#REF!,#REF!</definedName>
    <definedName name="P8_SCOPE_NOTIND" localSheetId="5" hidden="1">#REF!,#REF!,#REF!,#REF!,#REF!,#REF!</definedName>
    <definedName name="P8_SCOPE_NOTIND" hidden="1">#REF!,#REF!,#REF!,#REF!,#REF!,#REF!</definedName>
    <definedName name="P8_SCOPE_PER_PRT" localSheetId="0">[33]перекрестка!$J$84:$K$88,[33]перекрестка!$N$84:$N$88,[33]перекрестка!$F$14:$G$25,P1_SCOPE_PER_PRT,P2_SCOPE_PER_PRT,P3_SCOPE_PER_PRT,P4_SCOPE_PER_PRT</definedName>
    <definedName name="P8_SCOPE_PER_PRT" localSheetId="1">[33]перекрестка!$J$84:$K$88,[33]перекрестка!$N$84:$N$88,[33]перекрестка!$F$14:$G$25,P1_SCOPE_PER_PRT,P2_SCOPE_PER_PRT,P3_SCOPE_PER_PRT,P4_SCOPE_PER_PRT</definedName>
    <definedName name="P8_SCOPE_PER_PRT" localSheetId="2">[33]перекрестка!$J$84:$K$88,[33]перекрестка!$N$84:$N$88,[33]перекрестка!$F$14:$G$25,P1_SCOPE_PER_PRT,P2_SCOPE_PER_PRT,P3_SCOPE_PER_PRT,P4_SCOPE_PER_PRT</definedName>
    <definedName name="P8_SCOPE_PER_PRT" localSheetId="3">[33]перекрестка!$J$84:$K$88,[33]перекрестка!$N$84:$N$88,[33]перекрестка!$F$14:$G$25,P1_SCOPE_PER_PRT,P2_SCOPE_PER_PRT,P3_SCOPE_PER_PRT,P4_SCOPE_PER_PRT</definedName>
    <definedName name="P8_SCOPE_PER_PRT" localSheetId="4">[33]перекрестка!$J$84:$K$88,[33]перекрестка!$N$84:$N$88,[33]перекрестка!$F$14:$G$25,P1_SCOPE_PER_PRT,P2_SCOPE_PER_PRT,P3_SCOPE_PER_PRT,P4_SCOPE_PER_PRT</definedName>
    <definedName name="P8_SCOPE_PER_PRT" localSheetId="5">[33]перекрестка!$J$84:$K$88,[33]перекрестка!$N$84:$N$88,[33]перекрестка!$F$14:$G$25,P1_SCOPE_PER_PRT,P2_SCOPE_PER_PRT,P3_SCOPE_PER_PRT,P4_SCOPE_PER_PRT</definedName>
    <definedName name="P8_SCOPE_PER_PRT">[33]перекрестка!$J$84:$K$88,[33]перекрестка!$N$84:$N$88,[33]перекрестка!$F$14:$G$25,P1_SCOPE_PER_PRT,P2_SCOPE_PER_PRT,P3_SCOPE_PER_PRT,P4_SCOPE_PER_PRT</definedName>
    <definedName name="P8_T1_Protect" hidden="1">[35]перекрестка!$N$146:$N$150,[35]перекрестка!$N$152:$N$156,[35]перекрестка!$N$158:$N$162,[35]перекрестка!$F$11:$G$11,[35]перекрестка!$F$12:$H$16</definedName>
    <definedName name="P8_T28_Protection">'[22]28'!$G$37:$H$39,'[22]28'!$D$42:$E$44,'[22]28'!$G$42:$H$44,'[22]28'!$D$48:$E$50,'[22]28'!$G$48:$H$50,'[22]28'!$D$54:$E$56,'[22]28'!$G$54:$H$56,'[22]28'!$D$89:$E$91</definedName>
    <definedName name="P9_SCOPE_FULL_LOAD" localSheetId="0" hidden="1">#REF!,#REF!,#REF!,#REF!,#REF!,#REF!</definedName>
    <definedName name="P9_SCOPE_FULL_LOAD" localSheetId="1" hidden="1">#REF!,#REF!,#REF!,#REF!,#REF!,#REF!</definedName>
    <definedName name="P9_SCOPE_FULL_LOAD" localSheetId="3" hidden="1">#REF!,#REF!,#REF!,#REF!,#REF!,#REF!</definedName>
    <definedName name="P9_SCOPE_FULL_LOAD" localSheetId="5" hidden="1">#REF!,#REF!,#REF!,#REF!,#REF!,#REF!</definedName>
    <definedName name="P9_SCOPE_FULL_LOAD" hidden="1">#REF!,#REF!,#REF!,#REF!,#REF!,#REF!</definedName>
    <definedName name="P9_SCOPE_NotInd" localSheetId="0" hidden="1">#REF!,'п 7.1'!P1_SCOPE_NOTIND,'п 7.1'!P2_SCOPE_NOTIND,'п 7.1'!P3_SCOPE_NOTIND,'п 7.1'!P4_SCOPE_NOTIND,'п 7.1'!P5_SCOPE_NOTIND,'п 7.1'!P6_SCOPE_NOTIND,'п 7.1'!P7_SCOPE_NOTIND</definedName>
    <definedName name="P9_SCOPE_NotInd" localSheetId="1" hidden="1">#REF!,'п 7.2'!P1_SCOPE_NOTIND,'п 7.2'!P2_SCOPE_NOTIND,'п 7.2'!P3_SCOPE_NOTIND,'п 7.2'!P4_SCOPE_NOTIND,'п 7.2'!P5_SCOPE_NOTIND,'п 7.2'!P6_SCOPE_NOTIND,'п 7.2'!P7_SCOPE_NOTIND</definedName>
    <definedName name="P9_SCOPE_NotInd" localSheetId="2" hidden="1">#REF!,[0]!P1_SCOPE_NOTIND,[0]!P2_SCOPE_NOTIND,[0]!P3_SCOPE_NOTIND,[0]!P4_SCOPE_NOTIND,[0]!P5_SCOPE_NOTIND,[0]!P6_SCOPE_NOTIND,[0]!P7_SCOPE_NOTIND</definedName>
    <definedName name="P9_SCOPE_NotInd" localSheetId="3" hidden="1">#REF!,'п 9'!P1_SCOPE_NOTIND,'п 9'!P2_SCOPE_NOTIND,'п 9'!P3_SCOPE_NOTIND,'п 9'!P4_SCOPE_NOTIND,'п 9'!P5_SCOPE_NOTIND,'п 9'!P6_SCOPE_NOTIND,'п 9'!P7_SCOPE_NOTIND</definedName>
    <definedName name="P9_SCOPE_NotInd" localSheetId="4" hidden="1">#REF!,[0]!P1_SCOPE_NOTIND,[0]!P2_SCOPE_NOTIND,[0]!P3_SCOPE_NOTIND,[0]!P4_SCOPE_NOTIND,[0]!P5_SCOPE_NOTIND,[0]!P6_SCOPE_NOTIND,[0]!P7_SCOPE_NOTIND</definedName>
    <definedName name="P9_SCOPE_NotInd" localSheetId="5" hidden="1">#REF!,'п. 13'!P1_SCOPE_NOTIND,'п. 13'!P2_SCOPE_NOTIND,'п. 13'!P3_SCOPE_NOTIND,'п. 13'!P4_SCOPE_NOTIND,'п. 13'!P5_SCOPE_NOTIND,'п. 13'!P6_SCOPE_NOTIND,'п. 13'!P7_SCOPE_NOTIND</definedName>
    <definedName name="P9_SCOPE_NotInd" hidden="1">#REF!,[0]!P1_SCOPE_NOTIND,[0]!P2_SCOPE_NOTIND,[0]!P3_SCOPE_NOTIND,[0]!P4_SCOPE_NOTIND,[0]!P5_SCOPE_NOTIND,[0]!P6_SCOPE_NOTIND,[0]!P7_SCOPE_NOTIND</definedName>
    <definedName name="P9_T1_Protect" hidden="1">[35]перекрестка!$F$17:$G$17,[35]перекрестка!$F$18:$H$22,[35]перекрестка!$F$24:$H$28,[35]перекрестка!$F$30:$H$34,[35]перекрестка!$F$36:$H$40</definedName>
    <definedName name="P9_T28_Protection">'[22]28'!$G$89:$H$91,'[22]28'!$G$94:$H$96,'[22]28'!$D$94:$E$96,'[22]28'!$D$100:$E$102,'[22]28'!$G$100:$H$102,'[22]28'!$D$106:$E$108,'[22]28'!$G$106:$H$108,'[22]28'!$D$167:$E$169</definedName>
    <definedName name="PER_ET" localSheetId="0">#REF!</definedName>
    <definedName name="PER_ET" localSheetId="1">#REF!</definedName>
    <definedName name="PER_ET" localSheetId="3">#REF!</definedName>
    <definedName name="PER_ET" localSheetId="5">#REF!</definedName>
    <definedName name="PER_ET">#REF!</definedName>
    <definedName name="Personal">'[37]6 Списки'!$A$2:$A$20</definedName>
    <definedName name="pIns_List04" localSheetId="0">#REF!</definedName>
    <definedName name="pIns_List04" localSheetId="2">#REF!</definedName>
    <definedName name="pIns_List04" localSheetId="4">#REF!</definedName>
    <definedName name="pIns_List04">#REF!</definedName>
    <definedName name="pIns_List05" localSheetId="0">#REF!</definedName>
    <definedName name="pIns_List05">#REF!</definedName>
    <definedName name="poisk">[6]!poisk</definedName>
    <definedName name="polta" localSheetId="0">#REF!</definedName>
    <definedName name="polta" localSheetId="1">#REF!</definedName>
    <definedName name="polta" localSheetId="3">#REF!</definedName>
    <definedName name="polta" localSheetId="5">#REF!</definedName>
    <definedName name="polta">#REF!</definedName>
    <definedName name="POTR">[14]TEHSHEET!$F$20:$F$27</definedName>
    <definedName name="PR_ET" localSheetId="0">[11]TEHSHEET!#REF!</definedName>
    <definedName name="PR_ET" localSheetId="1">[11]TEHSHEET!#REF!</definedName>
    <definedName name="PR_ET" localSheetId="3">[11]TEHSHEET!#REF!</definedName>
    <definedName name="PR_ET" localSheetId="5">[11]TEHSHEET!#REF!</definedName>
    <definedName name="PR_ET">[11]TEHSHEET!#REF!</definedName>
    <definedName name="PR_OBJ_ET" localSheetId="0">[11]TEHSHEET!#REF!</definedName>
    <definedName name="PR_OBJ_ET" localSheetId="1">[11]TEHSHEET!#REF!</definedName>
    <definedName name="PR_OBJ_ET" localSheetId="3">[11]TEHSHEET!#REF!</definedName>
    <definedName name="PR_OBJ_ET" localSheetId="5">[11]TEHSHEET!#REF!</definedName>
    <definedName name="PR_OBJ_ET">[11]TEHSHEET!#REF!</definedName>
    <definedName name="PR_OPT" localSheetId="0">#REF!</definedName>
    <definedName name="PR_OPT" localSheetId="1">#REF!</definedName>
    <definedName name="PR_OPT" localSheetId="3">#REF!</definedName>
    <definedName name="PR_OPT" localSheetId="5">#REF!</definedName>
    <definedName name="PR_OPT">#REF!</definedName>
    <definedName name="PR_ROZN" localSheetId="0">#REF!</definedName>
    <definedName name="PR_ROZN" localSheetId="1">#REF!</definedName>
    <definedName name="PR_ROZN" localSheetId="3">#REF!</definedName>
    <definedName name="PR_ROZN" localSheetId="5">#REF!</definedName>
    <definedName name="PR_ROZN">#REF!</definedName>
    <definedName name="PREBASE_METHOD">[9]Титульный!$F$20</definedName>
    <definedName name="Project">[38]Списки!$B$2:$B$21</definedName>
    <definedName name="PROT" localSheetId="0">#REF!,#REF!,#REF!,#REF!,#REF!,#REF!</definedName>
    <definedName name="PROT" localSheetId="1">#REF!,#REF!,#REF!,#REF!,#REF!,#REF!</definedName>
    <definedName name="PROT" localSheetId="3">#REF!,#REF!,#REF!,#REF!,#REF!,#REF!</definedName>
    <definedName name="PROT" localSheetId="5">#REF!,#REF!,#REF!,#REF!,#REF!,#REF!</definedName>
    <definedName name="PROT">#REF!,#REF!,#REF!,#REF!,#REF!,#REF!</definedName>
    <definedName name="PROT_22" localSheetId="0">P3_PROT_22,P4_PROT_22,P5_PROT_22</definedName>
    <definedName name="PROT_22" localSheetId="2">P3_PROT_22,P4_PROT_22,P5_PROT_22</definedName>
    <definedName name="PROT_22" localSheetId="4">P3_PROT_22,P4_PROT_22,P5_PROT_22</definedName>
    <definedName name="PROT_22">P3_PROT_22,P4_PROT_22,P5_PROT_22</definedName>
    <definedName name="PYear" localSheetId="0">#REF!</definedName>
    <definedName name="PYear" localSheetId="2">#REF!</definedName>
    <definedName name="PYear" localSheetId="4">#REF!</definedName>
    <definedName name="PYear">#REF!</definedName>
    <definedName name="qqq" localSheetId="0">'п 7.1'!qqq</definedName>
    <definedName name="qqq" localSheetId="2">'п 8 БЕЗ НДС'!qqq</definedName>
    <definedName name="qqq" localSheetId="4">'п. 12'!qqq</definedName>
    <definedName name="qqq">[0]!qqq</definedName>
    <definedName name="qw">#N/A</definedName>
    <definedName name="RAB_NUMERIC_AREA">'[31]Расчёт расходов по RAB'!$G$17:$CF$26,'[31]Расчёт расходов по RAB'!$G$30:$CF$48,'[31]Расчёт расходов по RAB'!$G$52:$CF$63,'[31]Расчёт расходов по RAB'!$G$68:$CF$76,'[31]Расчёт расходов по RAB'!$G$80:$CF$128</definedName>
    <definedName name="RAB_SECTION_2_3">'[9]Расчёт расходов RAB'!$G$33:$H$33,'[9]Расчёт расходов RAB'!$J$33:$K$33,'[9]Расчёт расходов RAB'!$M$33:$N$33,'[9]Расчёт расходов RAB'!$P$33:$Q$33,'[9]Расчёт расходов RAB'!$S$33:$T$33,'[9]Расчёт расходов RAB'!$V$33:$W$33,'[9]Расчёт расходов RAB'!$Y$33:$Z$33,'[9]Расчёт расходов RAB'!$AB$33:$AC$33,'[9]Расчёт расходов RAB'!$AE$33:$AF$33,'[9]Расчёт расходов RAB'!$AH$33:$AI$33,'[9]Расчёт расходов RAB'!$AK$33:$AL$33,'[9]Расчёт расходов RAB'!$AN$33:$AO$33,'[9]Расчёт расходов RAB'!$AQ$33:$AR$33</definedName>
    <definedName name="RAB_SECTION_3_6">'[9]Расчёт расходов RAB'!$G$71:$H$71,'[9]Расчёт расходов RAB'!$J$71:$K$71,'[9]Расчёт расходов RAB'!$M$71:$N$71,'[9]Расчёт расходов RAB'!$P$71:$Q$71,'[9]Расчёт расходов RAB'!$S$71:$T$71,'[9]Расчёт расходов RAB'!$V$71:$W$71,'[9]Расчёт расходов RAB'!$Y$71:$Z$71,'[9]Расчёт расходов RAB'!$AB$71:$AC$71,'[9]Расчёт расходов RAB'!$AE$71:$AF$71,'[9]Расчёт расходов RAB'!$AH$71:$AI$71,'[9]Расчёт расходов RAB'!$AK$71:$AL$71,'[9]Расчёт расходов RAB'!$AN$71:$AO$71,'[9]Расчёт расходов RAB'!$AQ$71:$AR$71</definedName>
    <definedName name="RAB_SECTION_INDEX">'[9]Расчёт расходов RAB'!$G$22:$H$22,'[9]Расчёт расходов RAB'!$J$22:$K$22,'[9]Расчёт расходов RAB'!$M$22:$N$22,'[9]Расчёт расходов RAB'!$P$22:$Q$22,'[9]Расчёт расходов RAB'!$S$22:$T$22,'[9]Расчёт расходов RAB'!$V$22:$W$22,'[9]Расчёт расходов RAB'!$Y$22:$Z$22,'[9]Расчёт расходов RAB'!$AB$22:$AC$22,'[9]Расчёт расходов RAB'!$AE$22:$AF$22,'[9]Расчёт расходов RAB'!$AH$22:$AI$22,'[9]Расчёт расходов RAB'!$AK$22:$AL$22,'[9]Расчёт расходов RAB'!$AN$22:$AO$22,'[9]Расчёт расходов RAB'!$AQ$22:$AR$22</definedName>
    <definedName name="RAB_SECTION_MANAGED_COSTS">'[9]Расчёт расходов RAB'!$G$56:$H$56,'[9]Расчёт расходов RAB'!$J$56:$K$56,'[9]Расчёт расходов RAB'!$M$56:$N$56,'[9]Расчёт расходов RAB'!$P$56:$Q$56,'[9]Расчёт расходов RAB'!$S$56:$T$56,'[9]Расчёт расходов RAB'!$V$56:$W$56,'[9]Расчёт расходов RAB'!$Y$56:$Z$56,'[9]Расчёт расходов RAB'!$AB$56:$AC$56,'[9]Расчёт расходов RAB'!$AE$56:$AF$56,'[9]Расчёт расходов RAB'!$AH$56:$AI$56,'[9]Расчёт расходов RAB'!$AK$56:$AL$56,'[9]Расчёт расходов RAB'!$AN$56:$AO$56,'[9]Расчёт расходов RAB'!$AQ$56:$AR$56</definedName>
    <definedName name="RAB_SECTION_TOTAL_NVV">'[9]Расчёт расходов RAB'!$G$93:$H$93,'[9]Расчёт расходов RAB'!$J$93:$K$93,'[9]Расчёт расходов RAB'!$M$93:$N$93,'[9]Расчёт расходов RAB'!$P$93:$Q$93,'[9]Расчёт расходов RAB'!$S$93:$T$93,'[9]Расчёт расходов RAB'!$V$93:$W$93,'[9]Расчёт расходов RAB'!$Y$93:$Z$93,'[9]Расчёт расходов RAB'!$AB$93:$AC$93,'[9]Расчёт расходов RAB'!$AE$93:$AF$93,'[9]Расчёт расходов RAB'!$AH$93:$AI$93,'[9]Расчёт расходов RAB'!$AK$93:$AL$93,'[9]Расчёт расходов RAB'!$AN$93:$AO$93,'[9]Расчёт расходов RAB'!$AQ$93:$AR$93</definedName>
    <definedName name="RAB_YEARS">'[9]Расчёт расходов RAB'!$G$8:$H$8,'[9]Расчёт расходов RAB'!$J$8:$K$8,'[9]Расчёт расходов RAB'!$M$8:$N$8,'[9]Расчёт расходов RAB'!$P$8:$Q$8,'[9]Расчёт расходов RAB'!$S$8:$T$8,'[9]Расчёт расходов RAB'!$V$8:$W$8,'[9]Расчёт расходов RAB'!$Y$8:$Z$8,'[9]Расчёт расходов RAB'!$AB$8:$AC$8,'[9]Расчёт расходов RAB'!$AE$8:$AF$8,'[9]Расчёт расходов RAB'!$AH$8:$AI$8,'[9]Расчёт расходов RAB'!$AK$8:$AL$8,'[9]Расчёт расходов RAB'!$AN$8:$AO$8,'[9]Расчёт расходов RAB'!$AQ$8:$AR$8</definedName>
    <definedName name="real" localSheetId="0">'п 7.1'!real</definedName>
    <definedName name="real" localSheetId="2">'п 8 БЕЗ НДС'!real</definedName>
    <definedName name="real" localSheetId="4">'п. 12'!real</definedName>
    <definedName name="real">[0]!real</definedName>
    <definedName name="redak_el_d9">[6]!redak_el_d9</definedName>
    <definedName name="REG">[11]TEHSHEET!$B$2:$B$85</definedName>
    <definedName name="REG_ET" localSheetId="0">#REF!</definedName>
    <definedName name="REG_ET" localSheetId="1">#REF!</definedName>
    <definedName name="REG_ET" localSheetId="3">#REF!</definedName>
    <definedName name="REG_ET" localSheetId="5">#REF!</definedName>
    <definedName name="REG_ET">#REF!</definedName>
    <definedName name="reg_name">[9]Титульный!$F$6</definedName>
    <definedName name="REG_PROT" localSheetId="0">#REF!,#REF!,#REF!,#REF!,#REF!,#REF!,#REF!</definedName>
    <definedName name="REG_PROT" localSheetId="1">#REF!,#REF!,#REF!,#REF!,#REF!,#REF!,#REF!</definedName>
    <definedName name="REG_PROT" localSheetId="3">#REF!,#REF!,#REF!,#REF!,#REF!,#REF!,#REF!</definedName>
    <definedName name="REG_PROT" localSheetId="5">#REF!,#REF!,#REF!,#REF!,#REF!,#REF!,#REF!</definedName>
    <definedName name="REG_PROT">#REF!,#REF!,#REF!,#REF!,#REF!,#REF!,#REF!</definedName>
    <definedName name="REGcom" localSheetId="0">#REF!</definedName>
    <definedName name="REGcom" localSheetId="1">#REF!</definedName>
    <definedName name="REGcom" localSheetId="3">#REF!</definedName>
    <definedName name="REGcom" localSheetId="5">#REF!</definedName>
    <definedName name="REGcom">#REF!</definedName>
    <definedName name="regfddg">[17]!regfddg</definedName>
    <definedName name="REGION">[39]TEHSHEET!$B$2:$B$86</definedName>
    <definedName name="region_name" localSheetId="0">#REF!</definedName>
    <definedName name="region_name" localSheetId="2">#REF!</definedName>
    <definedName name="region_name" localSheetId="4">#REF!</definedName>
    <definedName name="region_name">#REF!</definedName>
    <definedName name="regions" localSheetId="0">#REF!</definedName>
    <definedName name="regions" localSheetId="1">#REF!</definedName>
    <definedName name="regions" localSheetId="3">#REF!</definedName>
    <definedName name="regions" localSheetId="5">#REF!</definedName>
    <definedName name="regions">#REF!</definedName>
    <definedName name="REGUL" localSheetId="0">#REF!</definedName>
    <definedName name="REGUL" localSheetId="1">#REF!</definedName>
    <definedName name="REGUL" localSheetId="3">#REF!</definedName>
    <definedName name="REGUL" localSheetId="5">#REF!</definedName>
    <definedName name="REGUL">#REF!</definedName>
    <definedName name="REGULATION_1_METHOD">[9]Титульный!$F$23</definedName>
    <definedName name="REGULATION_10_METHOD">[9]Титульный!$F$32</definedName>
    <definedName name="REGULATION_2_METHOD">[9]Титульный!$F$24</definedName>
    <definedName name="REGULATION_3_METHOD">[9]Титульный!$F$25</definedName>
    <definedName name="REGULATION_4_METHOD">[9]Титульный!$F$26</definedName>
    <definedName name="REGULATION_5_METHOD">[9]Титульный!$F$27</definedName>
    <definedName name="REGULATION_6_METHOD">[9]Титульный!$F$28</definedName>
    <definedName name="REGULATION_7_METHOD">[9]Титульный!$F$29</definedName>
    <definedName name="REGULATION_8_METHOD">[9]Титульный!$F$30</definedName>
    <definedName name="REGULATION_9_METHOD">[9]Титульный!$F$31</definedName>
    <definedName name="REGULATION_METHOD">[9]Титульный!$F$22</definedName>
    <definedName name="ReportObject1" localSheetId="0">[40]Прил5!#REF!</definedName>
    <definedName name="ReportObject1">[40]Прил5!#REF!</definedName>
    <definedName name="ReportObject1_10" localSheetId="0">'[41]Прил 5'!#REF!</definedName>
    <definedName name="ReportObject1_10">'[41]Прил 5'!#REF!</definedName>
    <definedName name="ReportObject1_11" localSheetId="0">'[41]Прил 5'!#REF!</definedName>
    <definedName name="ReportObject1_11">'[41]Прил 5'!#REF!</definedName>
    <definedName name="ReportObject1_12" localSheetId="0">'[41]Прил 5'!#REF!</definedName>
    <definedName name="ReportObject1_12">'[41]Прил 5'!#REF!</definedName>
    <definedName name="ReportObject1_13" localSheetId="0">'[41]Прил 5'!#REF!</definedName>
    <definedName name="ReportObject1_13">'[41]Прил 5'!#REF!</definedName>
    <definedName name="ReportObject1_20" localSheetId="0">'[41]Прил 5'!#REF!</definedName>
    <definedName name="ReportObject1_20">'[41]Прил 5'!#REF!</definedName>
    <definedName name="ReportObject1_9" localSheetId="0">'[41]Прил 5'!#REF!</definedName>
    <definedName name="ReportObject1_9">'[41]Прил 5'!#REF!</definedName>
    <definedName name="ReportObject2_0" localSheetId="0">#REF!</definedName>
    <definedName name="ReportObject2_0" localSheetId="2">#REF!</definedName>
    <definedName name="ReportObject2_0" localSheetId="4">#REF!</definedName>
    <definedName name="ReportObject2_0">#REF!</definedName>
    <definedName name="ReportObject2_1" localSheetId="0">#REF!</definedName>
    <definedName name="ReportObject2_1">#REF!</definedName>
    <definedName name="ReportObject2_2" localSheetId="0">#REF!</definedName>
    <definedName name="ReportObject2_2">#REF!</definedName>
    <definedName name="ReportObject2_3" localSheetId="0">#REF!</definedName>
    <definedName name="ReportObject2_3">#REF!</definedName>
    <definedName name="ReportObject2_4" localSheetId="0">#REF!</definedName>
    <definedName name="ReportObject2_4">#REF!</definedName>
    <definedName name="ReportObject2_5" localSheetId="0">#REF!</definedName>
    <definedName name="ReportObject2_5">#REF!</definedName>
    <definedName name="ReportObject2_6" localSheetId="0">#REF!</definedName>
    <definedName name="ReportObject2_6">#REF!</definedName>
    <definedName name="ReportObject2_7" localSheetId="0">#REF!</definedName>
    <definedName name="ReportObject2_7">#REF!</definedName>
    <definedName name="rgk">[32]FST5!$G$214:$G$217,[32]FST5!$G$219:$G$224,[32]FST5!$G$226,[32]FST5!$G$228,[32]FST5!$G$230,[32]FST5!$G$232,[32]FST5!$G$197:$G$212</definedName>
    <definedName name="ROZN_09" localSheetId="0">'[16]2009'!#REF!</definedName>
    <definedName name="ROZN_09" localSheetId="1">'[16]2009'!#REF!</definedName>
    <definedName name="ROZN_09" localSheetId="3">'[16]2009'!#REF!</definedName>
    <definedName name="ROZN_09" localSheetId="5">'[16]2009'!#REF!</definedName>
    <definedName name="ROZN_09">'[16]2009'!#REF!</definedName>
    <definedName name="rr" localSheetId="0">'п 7.1'!rr</definedName>
    <definedName name="rr" localSheetId="1">'п 7.2'!rr</definedName>
    <definedName name="rr" localSheetId="2">'п 8 БЕЗ НДС'!rr</definedName>
    <definedName name="rr" localSheetId="3">'п 9'!rr</definedName>
    <definedName name="rr" localSheetId="4">'п. 12'!rr</definedName>
    <definedName name="rr" localSheetId="5">'п. 13'!rr</definedName>
    <definedName name="rr">[0]!rr</definedName>
    <definedName name="ŕŕ" localSheetId="0">'п 7.1'!ŕŕ</definedName>
    <definedName name="ŕŕ" localSheetId="1">'п 7.2'!ŕŕ</definedName>
    <definedName name="ŕŕ" localSheetId="2">'п 8 БЕЗ НДС'!ŕŕ</definedName>
    <definedName name="ŕŕ" localSheetId="3">'п 9'!ŕŕ</definedName>
    <definedName name="ŕŕ" localSheetId="4">'п. 12'!ŕŕ</definedName>
    <definedName name="ŕŕ" localSheetId="5">'п. 13'!ŕŕ</definedName>
    <definedName name="ŕŕ">[0]!ŕŕ</definedName>
    <definedName name="RRE" localSheetId="0">#REF!</definedName>
    <definedName name="RRE" localSheetId="1">#REF!</definedName>
    <definedName name="RRE" localSheetId="3">#REF!</definedName>
    <definedName name="RRE" localSheetId="5">#REF!</definedName>
    <definedName name="RRE">#REF!</definedName>
    <definedName name="rrr" localSheetId="0">'п 7.1'!rrr</definedName>
    <definedName name="rrr" localSheetId="2">'п 8 БЕЗ НДС'!rrr</definedName>
    <definedName name="rrr" localSheetId="4">'п. 12'!rrr</definedName>
    <definedName name="rrr">[0]!rrr</definedName>
    <definedName name="rt">#N/A</definedName>
    <definedName name="rtybnkjfds" localSheetId="0">[23]свод!#REF!</definedName>
    <definedName name="rtybnkjfds" localSheetId="1">[23]свод!#REF!</definedName>
    <definedName name="rtybnkjfds" localSheetId="3">[23]свод!#REF!</definedName>
    <definedName name="rtybnkjfds" localSheetId="5">[23]свод!#REF!</definedName>
    <definedName name="rtybnkjfds">[23]свод!#REF!</definedName>
    <definedName name="S1_" localSheetId="0">#REF!</definedName>
    <definedName name="S1_" localSheetId="1">#REF!</definedName>
    <definedName name="S1_" localSheetId="3">#REF!</definedName>
    <definedName name="S1_" localSheetId="5">#REF!</definedName>
    <definedName name="S1_">#REF!</definedName>
    <definedName name="S10_" localSheetId="0">#REF!</definedName>
    <definedName name="S10_" localSheetId="1">#REF!</definedName>
    <definedName name="S10_" localSheetId="3">#REF!</definedName>
    <definedName name="S10_" localSheetId="5">#REF!</definedName>
    <definedName name="S10_">#REF!</definedName>
    <definedName name="S100_G3" localSheetId="0">#REF!</definedName>
    <definedName name="S100_G3">#REF!</definedName>
    <definedName name="S11_" localSheetId="0">#REF!</definedName>
    <definedName name="S11_" localSheetId="1">#REF!</definedName>
    <definedName name="S11_" localSheetId="3">#REF!</definedName>
    <definedName name="S11_" localSheetId="5">#REF!</definedName>
    <definedName name="S11_">#REF!</definedName>
    <definedName name="S12_" localSheetId="0">#REF!</definedName>
    <definedName name="S12_" localSheetId="1">#REF!</definedName>
    <definedName name="S12_" localSheetId="3">#REF!</definedName>
    <definedName name="S12_" localSheetId="5">#REF!</definedName>
    <definedName name="S12_">#REF!</definedName>
    <definedName name="S120_G2" localSheetId="0">#REF!</definedName>
    <definedName name="S120_G2">#REF!</definedName>
    <definedName name="S120_G4" localSheetId="0">#REF!</definedName>
    <definedName name="S120_G4">#REF!</definedName>
    <definedName name="S120_G5" localSheetId="0">#REF!</definedName>
    <definedName name="S120_G5">#REF!</definedName>
    <definedName name="S13_" localSheetId="0">#REF!</definedName>
    <definedName name="S13_" localSheetId="1">#REF!</definedName>
    <definedName name="S13_" localSheetId="3">#REF!</definedName>
    <definedName name="S13_" localSheetId="5">#REF!</definedName>
    <definedName name="S13_">#REF!</definedName>
    <definedName name="S130_G2" localSheetId="0">#REF!</definedName>
    <definedName name="S130_G2">#REF!</definedName>
    <definedName name="S130_G3" localSheetId="0">#REF!</definedName>
    <definedName name="S130_G3">#REF!</definedName>
    <definedName name="S130_G4" localSheetId="0">#REF!</definedName>
    <definedName name="S130_G4">#REF!</definedName>
    <definedName name="S130_G5" localSheetId="0">#REF!</definedName>
    <definedName name="S130_G5">#REF!</definedName>
    <definedName name="S130_G6" localSheetId="0">#REF!</definedName>
    <definedName name="S130_G6">#REF!</definedName>
    <definedName name="S14_" localSheetId="0">#REF!</definedName>
    <definedName name="S14_" localSheetId="1">#REF!</definedName>
    <definedName name="S14_" localSheetId="3">#REF!</definedName>
    <definedName name="S14_" localSheetId="5">#REF!</definedName>
    <definedName name="S14_">#REF!</definedName>
    <definedName name="S140_G1" localSheetId="0">#REF!</definedName>
    <definedName name="S140_G1">#REF!</definedName>
    <definedName name="S140_G2" localSheetId="0">#REF!</definedName>
    <definedName name="S140_G2">#REF!</definedName>
    <definedName name="S140_G3" localSheetId="0">#REF!</definedName>
    <definedName name="S140_G3">#REF!</definedName>
    <definedName name="S140_G4" localSheetId="0">#REF!</definedName>
    <definedName name="S140_G4">#REF!</definedName>
    <definedName name="S140_G5" localSheetId="0">#REF!</definedName>
    <definedName name="S140_G5">#REF!</definedName>
    <definedName name="S140_G6" localSheetId="0">#REF!</definedName>
    <definedName name="S140_G6">#REF!</definedName>
    <definedName name="S15_" localSheetId="0">#REF!</definedName>
    <definedName name="S15_" localSheetId="1">#REF!</definedName>
    <definedName name="S15_" localSheetId="3">#REF!</definedName>
    <definedName name="S15_" localSheetId="5">#REF!</definedName>
    <definedName name="S15_">#REF!</definedName>
    <definedName name="S150_G1" localSheetId="0">#REF!</definedName>
    <definedName name="S150_G1">#REF!</definedName>
    <definedName name="S150_G2" localSheetId="0">#REF!</definedName>
    <definedName name="S150_G2">#REF!</definedName>
    <definedName name="S150_G3" localSheetId="0">#REF!</definedName>
    <definedName name="S150_G3">#REF!</definedName>
    <definedName name="S150_G4" localSheetId="0">#REF!</definedName>
    <definedName name="S150_G4">#REF!</definedName>
    <definedName name="S150_G5" localSheetId="0">#REF!</definedName>
    <definedName name="S150_G5">#REF!</definedName>
    <definedName name="S150_G6" localSheetId="0">#REF!</definedName>
    <definedName name="S150_G6">#REF!</definedName>
    <definedName name="S16_" localSheetId="0">#REF!</definedName>
    <definedName name="S16_" localSheetId="1">#REF!</definedName>
    <definedName name="S16_" localSheetId="3">#REF!</definedName>
    <definedName name="S16_" localSheetId="5">#REF!</definedName>
    <definedName name="S16_">#REF!</definedName>
    <definedName name="S160_G1" localSheetId="0">#REF!</definedName>
    <definedName name="S160_G1">#REF!</definedName>
    <definedName name="S160_G2" localSheetId="0">#REF!</definedName>
    <definedName name="S160_G2">#REF!</definedName>
    <definedName name="S160_G3" localSheetId="0">#REF!</definedName>
    <definedName name="S160_G3">#REF!</definedName>
    <definedName name="S160_G4" localSheetId="0">#REF!</definedName>
    <definedName name="S160_G4">#REF!</definedName>
    <definedName name="S160_G5" localSheetId="0">#REF!</definedName>
    <definedName name="S160_G5">#REF!</definedName>
    <definedName name="S160_G6" localSheetId="0">#REF!</definedName>
    <definedName name="S160_G6">#REF!</definedName>
    <definedName name="S17_" localSheetId="0">#REF!</definedName>
    <definedName name="S17_" localSheetId="1">#REF!</definedName>
    <definedName name="S17_" localSheetId="3">#REF!</definedName>
    <definedName name="S17_" localSheetId="5">#REF!</definedName>
    <definedName name="S17_">#REF!</definedName>
    <definedName name="S170_G1" localSheetId="0">#REF!</definedName>
    <definedName name="S170_G1">#REF!</definedName>
    <definedName name="S170_G2" localSheetId="0">#REF!</definedName>
    <definedName name="S170_G2">#REF!</definedName>
    <definedName name="S170_G3" localSheetId="0">#REF!</definedName>
    <definedName name="S170_G3">#REF!</definedName>
    <definedName name="S170_G4" localSheetId="0">#REF!</definedName>
    <definedName name="S170_G4">#REF!</definedName>
    <definedName name="S170_G5" localSheetId="0">#REF!</definedName>
    <definedName name="S170_G5">#REF!</definedName>
    <definedName name="S170_G6" localSheetId="0">#REF!</definedName>
    <definedName name="S170_G6">#REF!</definedName>
    <definedName name="S18_" localSheetId="0">#REF!</definedName>
    <definedName name="S18_" localSheetId="1">#REF!</definedName>
    <definedName name="S18_" localSheetId="3">#REF!</definedName>
    <definedName name="S18_" localSheetId="5">#REF!</definedName>
    <definedName name="S18_">#REF!</definedName>
    <definedName name="S180_G1" localSheetId="0">#REF!</definedName>
    <definedName name="S180_G1">#REF!</definedName>
    <definedName name="S180_G2" localSheetId="0">#REF!</definedName>
    <definedName name="S180_G2">#REF!</definedName>
    <definedName name="S180_G3" localSheetId="0">#REF!</definedName>
    <definedName name="S180_G3">#REF!</definedName>
    <definedName name="S180_G4" localSheetId="0">#REF!</definedName>
    <definedName name="S180_G4">#REF!</definedName>
    <definedName name="S180_G5" localSheetId="0">#REF!</definedName>
    <definedName name="S180_G5">#REF!</definedName>
    <definedName name="S180_G6" localSheetId="0">#REF!</definedName>
    <definedName name="S180_G6">#REF!</definedName>
    <definedName name="S19_" localSheetId="0">#REF!</definedName>
    <definedName name="S19_" localSheetId="1">#REF!</definedName>
    <definedName name="S19_" localSheetId="3">#REF!</definedName>
    <definedName name="S19_" localSheetId="5">#REF!</definedName>
    <definedName name="S19_">#REF!</definedName>
    <definedName name="S190_G1" localSheetId="0">#REF!</definedName>
    <definedName name="S190_G1">#REF!</definedName>
    <definedName name="S190_G2" localSheetId="0">#REF!</definedName>
    <definedName name="S190_G2">#REF!</definedName>
    <definedName name="S190_G3" localSheetId="0">#REF!</definedName>
    <definedName name="S190_G3">#REF!</definedName>
    <definedName name="S190_G4" localSheetId="0">#REF!</definedName>
    <definedName name="S190_G4">#REF!</definedName>
    <definedName name="S190_G5" localSheetId="0">#REF!</definedName>
    <definedName name="S190_G5">#REF!</definedName>
    <definedName name="S190_G6" localSheetId="0">#REF!</definedName>
    <definedName name="S190_G6">#REF!</definedName>
    <definedName name="S2_" localSheetId="0">#REF!</definedName>
    <definedName name="S2_" localSheetId="1">#REF!</definedName>
    <definedName name="S2_" localSheetId="3">#REF!</definedName>
    <definedName name="S2_" localSheetId="5">#REF!</definedName>
    <definedName name="S2_">#REF!</definedName>
    <definedName name="S20_" localSheetId="0">#REF!</definedName>
    <definedName name="S20_" localSheetId="1">#REF!</definedName>
    <definedName name="S20_" localSheetId="3">#REF!</definedName>
    <definedName name="S20_" localSheetId="5">#REF!</definedName>
    <definedName name="S20_">#REF!</definedName>
    <definedName name="S20_G1" localSheetId="0">#REF!</definedName>
    <definedName name="S20_G1">#REF!</definedName>
    <definedName name="S20_G2" localSheetId="0">#REF!</definedName>
    <definedName name="S20_G2">#REF!</definedName>
    <definedName name="S20_G3" localSheetId="0">#REF!</definedName>
    <definedName name="S20_G3">#REF!</definedName>
    <definedName name="S20_G4" localSheetId="0">#REF!</definedName>
    <definedName name="S20_G4">#REF!</definedName>
    <definedName name="S20_G5" localSheetId="0">#REF!</definedName>
    <definedName name="S20_G5">#REF!</definedName>
    <definedName name="S20_G6" localSheetId="0">#REF!</definedName>
    <definedName name="S20_G6">#REF!</definedName>
    <definedName name="S200_G1" localSheetId="0">#REF!</definedName>
    <definedName name="S200_G1">#REF!</definedName>
    <definedName name="S200_G2" localSheetId="0">#REF!</definedName>
    <definedName name="S200_G2">#REF!</definedName>
    <definedName name="S200_G3" localSheetId="0">#REF!</definedName>
    <definedName name="S200_G3">#REF!</definedName>
    <definedName name="S200_G4" localSheetId="0">#REF!</definedName>
    <definedName name="S200_G4">#REF!</definedName>
    <definedName name="S200_G5" localSheetId="0">#REF!</definedName>
    <definedName name="S200_G5">#REF!</definedName>
    <definedName name="S200_G6" localSheetId="0">#REF!</definedName>
    <definedName name="S200_G6">#REF!</definedName>
    <definedName name="S210_G1" localSheetId="0">#REF!</definedName>
    <definedName name="S210_G1">#REF!</definedName>
    <definedName name="S210_G2" localSheetId="0">#REF!</definedName>
    <definedName name="S210_G2">#REF!</definedName>
    <definedName name="S210_G3" localSheetId="0">#REF!</definedName>
    <definedName name="S210_G3">#REF!</definedName>
    <definedName name="S210_G4" localSheetId="0">#REF!</definedName>
    <definedName name="S210_G4">#REF!</definedName>
    <definedName name="S210_G5" localSheetId="0">#REF!</definedName>
    <definedName name="S210_G5">#REF!</definedName>
    <definedName name="S210_G6" localSheetId="0">#REF!</definedName>
    <definedName name="S210_G6">#REF!</definedName>
    <definedName name="S220_G1" localSheetId="0">#REF!</definedName>
    <definedName name="S220_G1">#REF!</definedName>
    <definedName name="S220_G2" localSheetId="0">#REF!</definedName>
    <definedName name="S220_G2">#REF!</definedName>
    <definedName name="S220_G3" localSheetId="0">#REF!</definedName>
    <definedName name="S220_G3">#REF!</definedName>
    <definedName name="S220_G4" localSheetId="0">#REF!</definedName>
    <definedName name="S220_G4">#REF!</definedName>
    <definedName name="S220_G5" localSheetId="0">#REF!</definedName>
    <definedName name="S220_G5">#REF!</definedName>
    <definedName name="S220_G6" localSheetId="0">#REF!</definedName>
    <definedName name="S220_G6">#REF!</definedName>
    <definedName name="S230_G1" localSheetId="0">#REF!</definedName>
    <definedName name="S230_G1">#REF!</definedName>
    <definedName name="S230_G2" localSheetId="0">#REF!</definedName>
    <definedName name="S230_G2">#REF!</definedName>
    <definedName name="S230_G3" localSheetId="0">#REF!</definedName>
    <definedName name="S230_G3">#REF!</definedName>
    <definedName name="S230_G4" localSheetId="0">#REF!</definedName>
    <definedName name="S230_G4">#REF!</definedName>
    <definedName name="S230_G5" localSheetId="0">#REF!</definedName>
    <definedName name="S230_G5">#REF!</definedName>
    <definedName name="S230_G6" localSheetId="0">#REF!</definedName>
    <definedName name="S230_G6">#REF!</definedName>
    <definedName name="S240_G1" localSheetId="0">#REF!</definedName>
    <definedName name="S240_G1">#REF!</definedName>
    <definedName name="S240_G2" localSheetId="0">#REF!</definedName>
    <definedName name="S240_G2">#REF!</definedName>
    <definedName name="S240_G3" localSheetId="0">#REF!</definedName>
    <definedName name="S240_G3">#REF!</definedName>
    <definedName name="S240_G4" localSheetId="0">#REF!</definedName>
    <definedName name="S240_G4">#REF!</definedName>
    <definedName name="S240_G5" localSheetId="0">#REF!</definedName>
    <definedName name="S240_G5">#REF!</definedName>
    <definedName name="S240_G6" localSheetId="0">#REF!</definedName>
    <definedName name="S240_G6">#REF!</definedName>
    <definedName name="S250_G1" localSheetId="0">#REF!</definedName>
    <definedName name="S250_G1">#REF!</definedName>
    <definedName name="S250_G2" localSheetId="0">#REF!</definedName>
    <definedName name="S250_G2">#REF!</definedName>
    <definedName name="S250_G3" localSheetId="0">#REF!</definedName>
    <definedName name="S250_G3">#REF!</definedName>
    <definedName name="S250_G4" localSheetId="0">#REF!</definedName>
    <definedName name="S250_G4">#REF!</definedName>
    <definedName name="S250_G5" localSheetId="0">#REF!</definedName>
    <definedName name="S250_G5">#REF!</definedName>
    <definedName name="S250_G6" localSheetId="0">#REF!</definedName>
    <definedName name="S250_G6">#REF!</definedName>
    <definedName name="S260_G1" localSheetId="0">#REF!</definedName>
    <definedName name="S260_G1">#REF!</definedName>
    <definedName name="S260_G2" localSheetId="0">#REF!</definedName>
    <definedName name="S260_G2">#REF!</definedName>
    <definedName name="S260_G3" localSheetId="0">#REF!</definedName>
    <definedName name="S260_G3">#REF!</definedName>
    <definedName name="S260_G4" localSheetId="0">#REF!</definedName>
    <definedName name="S260_G4">#REF!</definedName>
    <definedName name="S260_G5" localSheetId="0">#REF!</definedName>
    <definedName name="S260_G5">#REF!</definedName>
    <definedName name="S260_G6" localSheetId="0">#REF!</definedName>
    <definedName name="S260_G6">#REF!</definedName>
    <definedName name="S270_G1" localSheetId="0">#REF!</definedName>
    <definedName name="S270_G1">#REF!</definedName>
    <definedName name="S270_G2" localSheetId="0">#REF!</definedName>
    <definedName name="S270_G2">#REF!</definedName>
    <definedName name="S270_G3" localSheetId="0">#REF!</definedName>
    <definedName name="S270_G3">#REF!</definedName>
    <definedName name="S270_G4" localSheetId="0">#REF!</definedName>
    <definedName name="S270_G4">#REF!</definedName>
    <definedName name="S270_G5" localSheetId="0">#REF!</definedName>
    <definedName name="S270_G5">#REF!</definedName>
    <definedName name="S270_G6" localSheetId="0">#REF!</definedName>
    <definedName name="S270_G6">#REF!</definedName>
    <definedName name="S280_G1" localSheetId="0">#REF!</definedName>
    <definedName name="S280_G1">#REF!</definedName>
    <definedName name="S280_G2" localSheetId="0">#REF!</definedName>
    <definedName name="S280_G2">#REF!</definedName>
    <definedName name="S280_G3" localSheetId="0">#REF!</definedName>
    <definedName name="S280_G3">#REF!</definedName>
    <definedName name="S280_G4" localSheetId="0">#REF!</definedName>
    <definedName name="S280_G4">#REF!</definedName>
    <definedName name="S280_G5" localSheetId="0">#REF!</definedName>
    <definedName name="S280_G5">#REF!</definedName>
    <definedName name="S280_G6" localSheetId="0">#REF!</definedName>
    <definedName name="S280_G6">#REF!</definedName>
    <definedName name="S290_G1" localSheetId="0">#REF!</definedName>
    <definedName name="S290_G1">#REF!</definedName>
    <definedName name="S290_G2" localSheetId="0">#REF!</definedName>
    <definedName name="S290_G2">#REF!</definedName>
    <definedName name="S290_G3" localSheetId="0">#REF!</definedName>
    <definedName name="S290_G3">#REF!</definedName>
    <definedName name="S290_G4" localSheetId="0">#REF!</definedName>
    <definedName name="S290_G4">#REF!</definedName>
    <definedName name="S290_G5" localSheetId="0">#REF!</definedName>
    <definedName name="S290_G5">#REF!</definedName>
    <definedName name="S290_G6" localSheetId="0">#REF!</definedName>
    <definedName name="S290_G6">#REF!</definedName>
    <definedName name="S3_" localSheetId="0">#REF!</definedName>
    <definedName name="S3_" localSheetId="1">#REF!</definedName>
    <definedName name="S3_" localSheetId="3">#REF!</definedName>
    <definedName name="S3_" localSheetId="5">#REF!</definedName>
    <definedName name="S3_">#REF!</definedName>
    <definedName name="S30_G1" localSheetId="0">#REF!</definedName>
    <definedName name="S30_G1">#REF!</definedName>
    <definedName name="S30_G2" localSheetId="0">#REF!</definedName>
    <definedName name="S30_G2">#REF!</definedName>
    <definedName name="S30_G3" localSheetId="0">#REF!</definedName>
    <definedName name="S30_G3">#REF!</definedName>
    <definedName name="S30_G4" localSheetId="0">#REF!</definedName>
    <definedName name="S30_G4">#REF!</definedName>
    <definedName name="S30_G5" localSheetId="0">#REF!</definedName>
    <definedName name="S30_G5">#REF!</definedName>
    <definedName name="S30_G6" localSheetId="0">#REF!</definedName>
    <definedName name="S30_G6">#REF!</definedName>
    <definedName name="S300_G1" localSheetId="0">#REF!</definedName>
    <definedName name="S300_G1">#REF!</definedName>
    <definedName name="S300_G2" localSheetId="0">#REF!</definedName>
    <definedName name="S300_G2">#REF!</definedName>
    <definedName name="S300_G3" localSheetId="0">#REF!</definedName>
    <definedName name="S300_G3">#REF!</definedName>
    <definedName name="S300_G4" localSheetId="0">#REF!</definedName>
    <definedName name="S300_G4">#REF!</definedName>
    <definedName name="S300_G5" localSheetId="0">#REF!</definedName>
    <definedName name="S300_G5">#REF!</definedName>
    <definedName name="S300_G6" localSheetId="0">#REF!</definedName>
    <definedName name="S300_G6">#REF!</definedName>
    <definedName name="S310_G1" localSheetId="0">#REF!</definedName>
    <definedName name="S310_G1">#REF!</definedName>
    <definedName name="S310_G2" localSheetId="0">#REF!</definedName>
    <definedName name="S310_G2">#REF!</definedName>
    <definedName name="S310_G3" localSheetId="0">#REF!</definedName>
    <definedName name="S310_G3">#REF!</definedName>
    <definedName name="S310_G4" localSheetId="0">#REF!</definedName>
    <definedName name="S310_G4">#REF!</definedName>
    <definedName name="S310_G5" localSheetId="0">#REF!</definedName>
    <definedName name="S310_G5">#REF!</definedName>
    <definedName name="S310_G6" localSheetId="0">#REF!</definedName>
    <definedName name="S310_G6">#REF!</definedName>
    <definedName name="S320_G1" localSheetId="0">#REF!</definedName>
    <definedName name="S320_G1">#REF!</definedName>
    <definedName name="S320_G2" localSheetId="0">#REF!</definedName>
    <definedName name="S320_G2">#REF!</definedName>
    <definedName name="S320_G3" localSheetId="0">#REF!</definedName>
    <definedName name="S320_G3">#REF!</definedName>
    <definedName name="S320_G4" localSheetId="0">#REF!</definedName>
    <definedName name="S320_G4">#REF!</definedName>
    <definedName name="S320_G5" localSheetId="0">#REF!</definedName>
    <definedName name="S320_G5">#REF!</definedName>
    <definedName name="S320_G6" localSheetId="0">#REF!</definedName>
    <definedName name="S320_G6">#REF!</definedName>
    <definedName name="S330_G1" localSheetId="0">#REF!</definedName>
    <definedName name="S330_G1">#REF!</definedName>
    <definedName name="S330_G2" localSheetId="0">#REF!</definedName>
    <definedName name="S330_G2">#REF!</definedName>
    <definedName name="S330_G3" localSheetId="0">#REF!</definedName>
    <definedName name="S330_G3">#REF!</definedName>
    <definedName name="S330_G4" localSheetId="0">#REF!</definedName>
    <definedName name="S330_G4">#REF!</definedName>
    <definedName name="S330_G5" localSheetId="0">#REF!</definedName>
    <definedName name="S330_G5">#REF!</definedName>
    <definedName name="S330_G6" localSheetId="0">#REF!</definedName>
    <definedName name="S330_G6">#REF!</definedName>
    <definedName name="S340_G1" localSheetId="0">#REF!</definedName>
    <definedName name="S340_G1">#REF!</definedName>
    <definedName name="S340_G2" localSheetId="0">#REF!</definedName>
    <definedName name="S340_G2">#REF!</definedName>
    <definedName name="S340_G3" localSheetId="0">#REF!</definedName>
    <definedName name="S340_G3">#REF!</definedName>
    <definedName name="S340_G4" localSheetId="0">#REF!</definedName>
    <definedName name="S340_G4">#REF!</definedName>
    <definedName name="S340_G5" localSheetId="0">#REF!</definedName>
    <definedName name="S340_G5">#REF!</definedName>
    <definedName name="S340_G6" localSheetId="0">#REF!</definedName>
    <definedName name="S340_G6">#REF!</definedName>
    <definedName name="S350_G1" localSheetId="0">#REF!</definedName>
    <definedName name="S350_G1">#REF!</definedName>
    <definedName name="S350_G2" localSheetId="0">#REF!</definedName>
    <definedName name="S350_G2">#REF!</definedName>
    <definedName name="S350_G3" localSheetId="0">#REF!</definedName>
    <definedName name="S350_G3">#REF!</definedName>
    <definedName name="S350_G4" localSheetId="0">#REF!</definedName>
    <definedName name="S350_G4">#REF!</definedName>
    <definedName name="S350_G5" localSheetId="0">#REF!</definedName>
    <definedName name="S350_G5">#REF!</definedName>
    <definedName name="S350_G6" localSheetId="0">#REF!</definedName>
    <definedName name="S350_G6">#REF!</definedName>
    <definedName name="S360_G1" localSheetId="0">#REF!</definedName>
    <definedName name="S360_G1">#REF!</definedName>
    <definedName name="S360_G2" localSheetId="0">#REF!</definedName>
    <definedName name="S360_G2">#REF!</definedName>
    <definedName name="S360_G3" localSheetId="0">#REF!</definedName>
    <definedName name="S360_G3">#REF!</definedName>
    <definedName name="S360_G4" localSheetId="0">#REF!</definedName>
    <definedName name="S360_G4">#REF!</definedName>
    <definedName name="S360_G5" localSheetId="0">#REF!</definedName>
    <definedName name="S360_G5">#REF!</definedName>
    <definedName name="S360_G6" localSheetId="0">#REF!</definedName>
    <definedName name="S360_G6">#REF!</definedName>
    <definedName name="S370_G1" localSheetId="0">#REF!</definedName>
    <definedName name="S370_G1">#REF!</definedName>
    <definedName name="S370_G2" localSheetId="0">#REF!</definedName>
    <definedName name="S370_G2">#REF!</definedName>
    <definedName name="S370_G3" localSheetId="0">#REF!</definedName>
    <definedName name="S370_G3">#REF!</definedName>
    <definedName name="S370_G4" localSheetId="0">#REF!</definedName>
    <definedName name="S370_G4">#REF!</definedName>
    <definedName name="S370_G5" localSheetId="0">#REF!</definedName>
    <definedName name="S370_G5">#REF!</definedName>
    <definedName name="S370_G6" localSheetId="0">#REF!</definedName>
    <definedName name="S370_G6">#REF!</definedName>
    <definedName name="S371_G1" localSheetId="0">#REF!</definedName>
    <definedName name="S371_G1">#REF!</definedName>
    <definedName name="S371_G2" localSheetId="0">#REF!</definedName>
    <definedName name="S371_G2">#REF!</definedName>
    <definedName name="S371_G3" localSheetId="0">#REF!</definedName>
    <definedName name="S371_G3">#REF!</definedName>
    <definedName name="S371_G4" localSheetId="0">#REF!</definedName>
    <definedName name="S371_G4">#REF!</definedName>
    <definedName name="S371_G5" localSheetId="0">#REF!</definedName>
    <definedName name="S371_G5">#REF!</definedName>
    <definedName name="S371_G6" localSheetId="0">#REF!</definedName>
    <definedName name="S371_G6">#REF!</definedName>
    <definedName name="S372_G1" localSheetId="0">#REF!</definedName>
    <definedName name="S372_G1">#REF!</definedName>
    <definedName name="S372_G2" localSheetId="0">#REF!</definedName>
    <definedName name="S372_G2">#REF!</definedName>
    <definedName name="S372_G3" localSheetId="0">#REF!</definedName>
    <definedName name="S372_G3">#REF!</definedName>
    <definedName name="S372_G4" localSheetId="0">#REF!</definedName>
    <definedName name="S372_G4">#REF!</definedName>
    <definedName name="S372_G5" localSheetId="0">#REF!</definedName>
    <definedName name="S372_G5">#REF!</definedName>
    <definedName name="S372_G6" localSheetId="0">#REF!</definedName>
    <definedName name="S372_G6">#REF!</definedName>
    <definedName name="S373_G1" localSheetId="0">#REF!</definedName>
    <definedName name="S373_G1">#REF!</definedName>
    <definedName name="S373_G2" localSheetId="0">#REF!</definedName>
    <definedName name="S373_G2">#REF!</definedName>
    <definedName name="S373_G3" localSheetId="0">#REF!</definedName>
    <definedName name="S373_G3">#REF!</definedName>
    <definedName name="S373_G4" localSheetId="0">#REF!</definedName>
    <definedName name="S373_G4">#REF!</definedName>
    <definedName name="S373_G5" localSheetId="0">#REF!</definedName>
    <definedName name="S373_G5">#REF!</definedName>
    <definedName name="S373_G6" localSheetId="0">#REF!</definedName>
    <definedName name="S373_G6">#REF!</definedName>
    <definedName name="S380_G1" localSheetId="0">#REF!</definedName>
    <definedName name="S380_G1">#REF!</definedName>
    <definedName name="S380_G2" localSheetId="0">#REF!</definedName>
    <definedName name="S380_G2">#REF!</definedName>
    <definedName name="S380_G3" localSheetId="0">#REF!</definedName>
    <definedName name="S380_G3">#REF!</definedName>
    <definedName name="S380_G4" localSheetId="0">#REF!</definedName>
    <definedName name="S380_G4">#REF!</definedName>
    <definedName name="S380_G5" localSheetId="0">#REF!</definedName>
    <definedName name="S380_G5">#REF!</definedName>
    <definedName name="S380_G6" localSheetId="0">#REF!</definedName>
    <definedName name="S380_G6">#REF!</definedName>
    <definedName name="S390_G1" localSheetId="0">#REF!</definedName>
    <definedName name="S390_G1">#REF!</definedName>
    <definedName name="S390_G2" localSheetId="0">#REF!</definedName>
    <definedName name="S390_G2">#REF!</definedName>
    <definedName name="S390_G3" localSheetId="0">#REF!</definedName>
    <definedName name="S390_G3">#REF!</definedName>
    <definedName name="S390_G4" localSheetId="0">#REF!</definedName>
    <definedName name="S390_G4">#REF!</definedName>
    <definedName name="S390_G5" localSheetId="0">#REF!</definedName>
    <definedName name="S390_G5">#REF!</definedName>
    <definedName name="S390_G6" localSheetId="0">#REF!</definedName>
    <definedName name="S390_G6">#REF!</definedName>
    <definedName name="S4_" localSheetId="0">#REF!</definedName>
    <definedName name="S4_" localSheetId="1">#REF!</definedName>
    <definedName name="S4_" localSheetId="3">#REF!</definedName>
    <definedName name="S4_" localSheetId="5">#REF!</definedName>
    <definedName name="S4_">#REF!</definedName>
    <definedName name="S40_G1" localSheetId="0">#REF!</definedName>
    <definedName name="S40_G1">#REF!</definedName>
    <definedName name="S40_G2" localSheetId="0">#REF!</definedName>
    <definedName name="S40_G2">#REF!</definedName>
    <definedName name="S40_G3" localSheetId="0">#REF!</definedName>
    <definedName name="S40_G3">#REF!</definedName>
    <definedName name="S40_G4" localSheetId="0">#REF!</definedName>
    <definedName name="S40_G4">#REF!</definedName>
    <definedName name="S40_G5" localSheetId="0">#REF!</definedName>
    <definedName name="S40_G5">#REF!</definedName>
    <definedName name="S40_G6" localSheetId="0">#REF!</definedName>
    <definedName name="S40_G6">#REF!</definedName>
    <definedName name="S400_G1" localSheetId="0">#REF!</definedName>
    <definedName name="S400_G1">#REF!</definedName>
    <definedName name="S400_G2" localSheetId="0">#REF!</definedName>
    <definedName name="S400_G2">#REF!</definedName>
    <definedName name="S400_G3" localSheetId="0">#REF!</definedName>
    <definedName name="S400_G3">#REF!</definedName>
    <definedName name="S400_G4" localSheetId="0">#REF!</definedName>
    <definedName name="S400_G4">#REF!</definedName>
    <definedName name="S400_G5" localSheetId="0">#REF!</definedName>
    <definedName name="S400_G5">#REF!</definedName>
    <definedName name="S400_G6" localSheetId="0">#REF!</definedName>
    <definedName name="S400_G6">#REF!</definedName>
    <definedName name="S410_G1" localSheetId="0">#REF!</definedName>
    <definedName name="S410_G1">#REF!</definedName>
    <definedName name="S410_G2" localSheetId="0">#REF!</definedName>
    <definedName name="S410_G2">#REF!</definedName>
    <definedName name="S410_G3" localSheetId="0">#REF!</definedName>
    <definedName name="S410_G3">#REF!</definedName>
    <definedName name="S410_G4" localSheetId="0">#REF!</definedName>
    <definedName name="S410_G4">#REF!</definedName>
    <definedName name="S410_G5" localSheetId="0">#REF!</definedName>
    <definedName name="S410_G5">#REF!</definedName>
    <definedName name="S410_G6" localSheetId="0">#REF!</definedName>
    <definedName name="S410_G6">#REF!</definedName>
    <definedName name="S420_G1" localSheetId="0">#REF!</definedName>
    <definedName name="S420_G1">#REF!</definedName>
    <definedName name="S420_G2" localSheetId="0">#REF!</definedName>
    <definedName name="S420_G2">#REF!</definedName>
    <definedName name="S420_G3" localSheetId="0">#REF!</definedName>
    <definedName name="S420_G3">#REF!</definedName>
    <definedName name="S420_G4" localSheetId="0">#REF!</definedName>
    <definedName name="S420_G4">#REF!</definedName>
    <definedName name="S420_G5" localSheetId="0">#REF!</definedName>
    <definedName name="S420_G5">#REF!</definedName>
    <definedName name="S420_G6" localSheetId="0">#REF!</definedName>
    <definedName name="S420_G6">#REF!</definedName>
    <definedName name="S430_G1" localSheetId="0">#REF!</definedName>
    <definedName name="S430_G1">#REF!</definedName>
    <definedName name="S430_G2" localSheetId="0">#REF!</definedName>
    <definedName name="S430_G2">#REF!</definedName>
    <definedName name="S430_G3" localSheetId="0">#REF!</definedName>
    <definedName name="S430_G3">#REF!</definedName>
    <definedName name="S430_G4" localSheetId="0">#REF!</definedName>
    <definedName name="S430_G4">#REF!</definedName>
    <definedName name="S430_G5" localSheetId="0">#REF!</definedName>
    <definedName name="S430_G5">#REF!</definedName>
    <definedName name="S430_G6" localSheetId="0">#REF!</definedName>
    <definedName name="S430_G6">#REF!</definedName>
    <definedName name="S440_G1" localSheetId="0">#REF!</definedName>
    <definedName name="S440_G1">#REF!</definedName>
    <definedName name="S440_G2" localSheetId="0">#REF!</definedName>
    <definedName name="S440_G2">#REF!</definedName>
    <definedName name="S440_G3" localSheetId="0">#REF!</definedName>
    <definedName name="S440_G3">#REF!</definedName>
    <definedName name="S440_G4" localSheetId="0">#REF!</definedName>
    <definedName name="S440_G4">#REF!</definedName>
    <definedName name="S440_G5" localSheetId="0">#REF!</definedName>
    <definedName name="S440_G5">#REF!</definedName>
    <definedName name="S440_G6" localSheetId="0">#REF!</definedName>
    <definedName name="S440_G6">#REF!</definedName>
    <definedName name="S450_G1" localSheetId="0">#REF!</definedName>
    <definedName name="S450_G1">#REF!</definedName>
    <definedName name="S450_G2" localSheetId="0">#REF!</definedName>
    <definedName name="S450_G2">#REF!</definedName>
    <definedName name="S450_G3" localSheetId="0">#REF!</definedName>
    <definedName name="S450_G3">#REF!</definedName>
    <definedName name="S450_G4" localSheetId="0">#REF!</definedName>
    <definedName name="S450_G4">#REF!</definedName>
    <definedName name="S450_G5" localSheetId="0">#REF!</definedName>
    <definedName name="S450_G5">#REF!</definedName>
    <definedName name="S450_G6" localSheetId="0">#REF!</definedName>
    <definedName name="S450_G6">#REF!</definedName>
    <definedName name="S460_G1" localSheetId="0">#REF!</definedName>
    <definedName name="S460_G1">#REF!</definedName>
    <definedName name="S460_G2" localSheetId="0">#REF!</definedName>
    <definedName name="S460_G2">#REF!</definedName>
    <definedName name="S460_G3" localSheetId="0">#REF!</definedName>
    <definedName name="S460_G3">#REF!</definedName>
    <definedName name="S460_G4" localSheetId="0">#REF!</definedName>
    <definedName name="S460_G4">#REF!</definedName>
    <definedName name="S460_G5" localSheetId="0">#REF!</definedName>
    <definedName name="S460_G5">#REF!</definedName>
    <definedName name="S460_G6" localSheetId="0">#REF!</definedName>
    <definedName name="S460_G6">#REF!</definedName>
    <definedName name="S470_G1" localSheetId="0">#REF!</definedName>
    <definedName name="S470_G1">#REF!</definedName>
    <definedName name="S470_G2" localSheetId="0">#REF!</definedName>
    <definedName name="S470_G2">#REF!</definedName>
    <definedName name="S470_G3" localSheetId="0">#REF!</definedName>
    <definedName name="S470_G3">#REF!</definedName>
    <definedName name="S470_G4" localSheetId="0">#REF!</definedName>
    <definedName name="S470_G4">#REF!</definedName>
    <definedName name="S470_G5" localSheetId="0">#REF!</definedName>
    <definedName name="S470_G5">#REF!</definedName>
    <definedName name="S470_G6" localSheetId="0">#REF!</definedName>
    <definedName name="S470_G6">#REF!</definedName>
    <definedName name="S480_G1" localSheetId="0">#REF!</definedName>
    <definedName name="S480_G1">#REF!</definedName>
    <definedName name="S480_G2" localSheetId="0">#REF!</definedName>
    <definedName name="S480_G2">#REF!</definedName>
    <definedName name="S480_G3" localSheetId="0">#REF!</definedName>
    <definedName name="S480_G3">#REF!</definedName>
    <definedName name="S480_G4" localSheetId="0">#REF!</definedName>
    <definedName name="S480_G4">#REF!</definedName>
    <definedName name="S480_G5" localSheetId="0">#REF!</definedName>
    <definedName name="S480_G5">#REF!</definedName>
    <definedName name="S480_G6" localSheetId="0">#REF!</definedName>
    <definedName name="S480_G6">#REF!</definedName>
    <definedName name="S490_G1" localSheetId="0">#REF!</definedName>
    <definedName name="S490_G1">#REF!</definedName>
    <definedName name="S490_G2" localSheetId="0">#REF!</definedName>
    <definedName name="S490_G2">#REF!</definedName>
    <definedName name="S490_G3" localSheetId="0">#REF!</definedName>
    <definedName name="S490_G3">#REF!</definedName>
    <definedName name="S490_G4" localSheetId="0">#REF!</definedName>
    <definedName name="S490_G4">#REF!</definedName>
    <definedName name="S490_G5" localSheetId="0">#REF!</definedName>
    <definedName name="S490_G5">#REF!</definedName>
    <definedName name="S490_G6" localSheetId="0">#REF!</definedName>
    <definedName name="S490_G6">#REF!</definedName>
    <definedName name="S5_" localSheetId="0">#REF!</definedName>
    <definedName name="S5_" localSheetId="1">#REF!</definedName>
    <definedName name="S5_" localSheetId="3">#REF!</definedName>
    <definedName name="S5_" localSheetId="5">#REF!</definedName>
    <definedName name="S5_">#REF!</definedName>
    <definedName name="S50_G1" localSheetId="0">#REF!</definedName>
    <definedName name="S50_G1">#REF!</definedName>
    <definedName name="S50_G2" localSheetId="0">#REF!</definedName>
    <definedName name="S50_G2">#REF!</definedName>
    <definedName name="S50_G3" localSheetId="0">#REF!</definedName>
    <definedName name="S50_G3">#REF!</definedName>
    <definedName name="S50_G4" localSheetId="0">#REF!</definedName>
    <definedName name="S50_G4">#REF!</definedName>
    <definedName name="S50_G5" localSheetId="0">#REF!</definedName>
    <definedName name="S50_G5">#REF!</definedName>
    <definedName name="S50_G6" localSheetId="0">#REF!</definedName>
    <definedName name="S50_G6">#REF!</definedName>
    <definedName name="S500_G1" localSheetId="0">#REF!</definedName>
    <definedName name="S500_G1">#REF!</definedName>
    <definedName name="S500_G2" localSheetId="0">#REF!</definedName>
    <definedName name="S500_G2">#REF!</definedName>
    <definedName name="S500_G3" localSheetId="0">#REF!</definedName>
    <definedName name="S500_G3">#REF!</definedName>
    <definedName name="S500_G4" localSheetId="0">#REF!</definedName>
    <definedName name="S500_G4">#REF!</definedName>
    <definedName name="S500_G5" localSheetId="0">#REF!</definedName>
    <definedName name="S500_G5">#REF!</definedName>
    <definedName name="S500_G6" localSheetId="0">#REF!</definedName>
    <definedName name="S500_G6">#REF!</definedName>
    <definedName name="S510_G1" localSheetId="0">#REF!</definedName>
    <definedName name="S510_G1">#REF!</definedName>
    <definedName name="S510_G2" localSheetId="0">#REF!</definedName>
    <definedName name="S510_G2">#REF!</definedName>
    <definedName name="S510_G3" localSheetId="0">#REF!</definedName>
    <definedName name="S510_G3">#REF!</definedName>
    <definedName name="S510_G4" localSheetId="0">#REF!</definedName>
    <definedName name="S510_G4">#REF!</definedName>
    <definedName name="S510_G5" localSheetId="0">#REF!</definedName>
    <definedName name="S510_G5">#REF!</definedName>
    <definedName name="S510_G6" localSheetId="0">#REF!</definedName>
    <definedName name="S510_G6">#REF!</definedName>
    <definedName name="S520_G1" localSheetId="0">#REF!</definedName>
    <definedName name="S520_G1">#REF!</definedName>
    <definedName name="S520_G2" localSheetId="0">#REF!</definedName>
    <definedName name="S520_G2">#REF!</definedName>
    <definedName name="S520_G3" localSheetId="0">#REF!</definedName>
    <definedName name="S520_G3">#REF!</definedName>
    <definedName name="S520_G4" localSheetId="0">#REF!</definedName>
    <definedName name="S520_G4">#REF!</definedName>
    <definedName name="S520_G5" localSheetId="0">#REF!</definedName>
    <definedName name="S520_G5">#REF!</definedName>
    <definedName name="S520_G6" localSheetId="0">#REF!</definedName>
    <definedName name="S520_G6">#REF!</definedName>
    <definedName name="S530_G1" localSheetId="0">#REF!</definedName>
    <definedName name="S530_G1">#REF!</definedName>
    <definedName name="S530_G2" localSheetId="0">#REF!</definedName>
    <definedName name="S530_G2">#REF!</definedName>
    <definedName name="S530_G3" localSheetId="0">#REF!</definedName>
    <definedName name="S530_G3">#REF!</definedName>
    <definedName name="S530_G4" localSheetId="0">#REF!</definedName>
    <definedName name="S530_G4">#REF!</definedName>
    <definedName name="S530_G5" localSheetId="0">#REF!</definedName>
    <definedName name="S530_G5">#REF!</definedName>
    <definedName name="S530_G6" localSheetId="0">#REF!</definedName>
    <definedName name="S530_G6">#REF!</definedName>
    <definedName name="S540_G1" localSheetId="0">#REF!</definedName>
    <definedName name="S540_G1">#REF!</definedName>
    <definedName name="S540_G2" localSheetId="0">#REF!</definedName>
    <definedName name="S540_G2">#REF!</definedName>
    <definedName name="S540_G3" localSheetId="0">#REF!</definedName>
    <definedName name="S540_G3">#REF!</definedName>
    <definedName name="S540_G4" localSheetId="0">#REF!</definedName>
    <definedName name="S540_G4">#REF!</definedName>
    <definedName name="S540_G5" localSheetId="0">#REF!</definedName>
    <definedName name="S540_G5">#REF!</definedName>
    <definedName name="S540_G6" localSheetId="0">#REF!</definedName>
    <definedName name="S540_G6">#REF!</definedName>
    <definedName name="S550_G1" localSheetId="0">#REF!</definedName>
    <definedName name="S550_G1">#REF!</definedName>
    <definedName name="S550_G2" localSheetId="0">#REF!</definedName>
    <definedName name="S550_G2">#REF!</definedName>
    <definedName name="S550_G3" localSheetId="0">#REF!</definedName>
    <definedName name="S550_G3">#REF!</definedName>
    <definedName name="S550_G4" localSheetId="0">#REF!</definedName>
    <definedName name="S550_G4">#REF!</definedName>
    <definedName name="S550_G5" localSheetId="0">#REF!</definedName>
    <definedName name="S550_G5">#REF!</definedName>
    <definedName name="S550_G6" localSheetId="0">#REF!</definedName>
    <definedName name="S550_G6">#REF!</definedName>
    <definedName name="S560_G1" localSheetId="0">#REF!</definedName>
    <definedName name="S560_G1">#REF!</definedName>
    <definedName name="S560_G2" localSheetId="0">#REF!</definedName>
    <definedName name="S560_G2">#REF!</definedName>
    <definedName name="S560_G3" localSheetId="0">#REF!</definedName>
    <definedName name="S560_G3">#REF!</definedName>
    <definedName name="S560_G4" localSheetId="0">#REF!</definedName>
    <definedName name="S560_G4">#REF!</definedName>
    <definedName name="S560_G5" localSheetId="0">#REF!</definedName>
    <definedName name="S560_G5">#REF!</definedName>
    <definedName name="S560_G6" localSheetId="0">#REF!</definedName>
    <definedName name="S560_G6">#REF!</definedName>
    <definedName name="S570_G1" localSheetId="0">#REF!</definedName>
    <definedName name="S570_G1">#REF!</definedName>
    <definedName name="S570_G2" localSheetId="0">#REF!</definedName>
    <definedName name="S570_G2">#REF!</definedName>
    <definedName name="S570_G3" localSheetId="0">#REF!</definedName>
    <definedName name="S570_G3">#REF!</definedName>
    <definedName name="S570_G4" localSheetId="0">#REF!</definedName>
    <definedName name="S570_G4">#REF!</definedName>
    <definedName name="S570_G5" localSheetId="0">#REF!</definedName>
    <definedName name="S570_G5">#REF!</definedName>
    <definedName name="S570_G6" localSheetId="0">#REF!</definedName>
    <definedName name="S570_G6">#REF!</definedName>
    <definedName name="S580_G1" localSheetId="0">#REF!</definedName>
    <definedName name="S580_G1">#REF!</definedName>
    <definedName name="S580_G2" localSheetId="0">#REF!</definedName>
    <definedName name="S580_G2">#REF!</definedName>
    <definedName name="S580_G3" localSheetId="0">#REF!</definedName>
    <definedName name="S580_G3">#REF!</definedName>
    <definedName name="S580_G4" localSheetId="0">#REF!</definedName>
    <definedName name="S580_G4">#REF!</definedName>
    <definedName name="S580_G5" localSheetId="0">#REF!</definedName>
    <definedName name="S580_G5">#REF!</definedName>
    <definedName name="S580_G6" localSheetId="0">#REF!</definedName>
    <definedName name="S580_G6">#REF!</definedName>
    <definedName name="S590_G1" localSheetId="0">#REF!</definedName>
    <definedName name="S590_G1">#REF!</definedName>
    <definedName name="S590_G2" localSheetId="0">#REF!</definedName>
    <definedName name="S590_G2">#REF!</definedName>
    <definedName name="S590_G3" localSheetId="0">#REF!</definedName>
    <definedName name="S590_G3">#REF!</definedName>
    <definedName name="S590_G4" localSheetId="0">#REF!</definedName>
    <definedName name="S590_G4">#REF!</definedName>
    <definedName name="S590_G5" localSheetId="0">#REF!</definedName>
    <definedName name="S590_G5">#REF!</definedName>
    <definedName name="S590_G6" localSheetId="0">#REF!</definedName>
    <definedName name="S590_G6">#REF!</definedName>
    <definedName name="S6_" localSheetId="0">#REF!</definedName>
    <definedName name="S6_" localSheetId="1">#REF!</definedName>
    <definedName name="S6_" localSheetId="3">#REF!</definedName>
    <definedName name="S6_" localSheetId="5">#REF!</definedName>
    <definedName name="S6_">#REF!</definedName>
    <definedName name="S60_G1" localSheetId="0">#REF!</definedName>
    <definedName name="S60_G1">#REF!</definedName>
    <definedName name="S60_G2" localSheetId="0">#REF!</definedName>
    <definedName name="S60_G2">#REF!</definedName>
    <definedName name="S60_G3" localSheetId="0">#REF!</definedName>
    <definedName name="S60_G3">#REF!</definedName>
    <definedName name="S60_G4" localSheetId="0">#REF!</definedName>
    <definedName name="S60_G4">#REF!</definedName>
    <definedName name="S60_G5" localSheetId="0">#REF!</definedName>
    <definedName name="S60_G5">#REF!</definedName>
    <definedName name="S60_G6" localSheetId="0">#REF!</definedName>
    <definedName name="S60_G6">#REF!</definedName>
    <definedName name="S600_G1" localSheetId="0">#REF!</definedName>
    <definedName name="S600_G1">#REF!</definedName>
    <definedName name="S600_G2" localSheetId="0">#REF!</definedName>
    <definedName name="S600_G2">#REF!</definedName>
    <definedName name="S600_G3" localSheetId="0">#REF!</definedName>
    <definedName name="S600_G3">#REF!</definedName>
    <definedName name="S600_G4" localSheetId="0">#REF!</definedName>
    <definedName name="S600_G4">#REF!</definedName>
    <definedName name="S600_G5" localSheetId="0">#REF!</definedName>
    <definedName name="S600_G5">#REF!</definedName>
    <definedName name="S600_G6" localSheetId="0">#REF!</definedName>
    <definedName name="S600_G6">#REF!</definedName>
    <definedName name="S610_G1" localSheetId="0">#REF!</definedName>
    <definedName name="S610_G1">#REF!</definedName>
    <definedName name="S610_G2" localSheetId="0">#REF!</definedName>
    <definedName name="S610_G2">#REF!</definedName>
    <definedName name="S610_G3" localSheetId="0">#REF!</definedName>
    <definedName name="S610_G3">#REF!</definedName>
    <definedName name="S610_G4" localSheetId="0">#REF!</definedName>
    <definedName name="S610_G4">#REF!</definedName>
    <definedName name="S610_G5" localSheetId="0">#REF!</definedName>
    <definedName name="S610_G5">#REF!</definedName>
    <definedName name="S610_G6" localSheetId="0">#REF!</definedName>
    <definedName name="S610_G6">#REF!</definedName>
    <definedName name="S620_G1" localSheetId="0">#REF!</definedName>
    <definedName name="S620_G1">#REF!</definedName>
    <definedName name="S620_G2" localSheetId="0">#REF!</definedName>
    <definedName name="S620_G2">#REF!</definedName>
    <definedName name="S620_G3" localSheetId="0">#REF!</definedName>
    <definedName name="S620_G3">#REF!</definedName>
    <definedName name="S620_G4" localSheetId="0">#REF!</definedName>
    <definedName name="S620_G4">#REF!</definedName>
    <definedName name="S620_G5" localSheetId="0">#REF!</definedName>
    <definedName name="S620_G5">#REF!</definedName>
    <definedName name="S620_G6" localSheetId="0">#REF!</definedName>
    <definedName name="S620_G6">#REF!</definedName>
    <definedName name="S630_G1" localSheetId="0">#REF!</definedName>
    <definedName name="S630_G1">#REF!</definedName>
    <definedName name="S630_G2" localSheetId="0">#REF!</definedName>
    <definedName name="S630_G2">#REF!</definedName>
    <definedName name="S630_G3" localSheetId="0">#REF!</definedName>
    <definedName name="S630_G3">#REF!</definedName>
    <definedName name="S630_G4" localSheetId="0">#REF!</definedName>
    <definedName name="S630_G4">#REF!</definedName>
    <definedName name="S630_G5" localSheetId="0">#REF!</definedName>
    <definedName name="S630_G5">#REF!</definedName>
    <definedName name="S630_G6" localSheetId="0">#REF!</definedName>
    <definedName name="S630_G6">#REF!</definedName>
    <definedName name="S640_G1" localSheetId="0">#REF!</definedName>
    <definedName name="S640_G1">#REF!</definedName>
    <definedName name="S640_G2" localSheetId="0">#REF!</definedName>
    <definedName name="S640_G2">#REF!</definedName>
    <definedName name="S640_G3" localSheetId="0">#REF!</definedName>
    <definedName name="S640_G3">#REF!</definedName>
    <definedName name="S640_G4" localSheetId="0">#REF!</definedName>
    <definedName name="S640_G4">#REF!</definedName>
    <definedName name="S640_G5" localSheetId="0">#REF!</definedName>
    <definedName name="S640_G5">#REF!</definedName>
    <definedName name="S640_G6" localSheetId="0">#REF!</definedName>
    <definedName name="S640_G6">#REF!</definedName>
    <definedName name="S65_G1" localSheetId="0">#REF!</definedName>
    <definedName name="S65_G1">#REF!</definedName>
    <definedName name="S65_G2" localSheetId="0">#REF!</definedName>
    <definedName name="S65_G2">#REF!</definedName>
    <definedName name="S65_G3" localSheetId="0">#REF!</definedName>
    <definedName name="S65_G3">#REF!</definedName>
    <definedName name="S65_G4" localSheetId="0">#REF!</definedName>
    <definedName name="S65_G4">#REF!</definedName>
    <definedName name="S65_G5" localSheetId="0">#REF!</definedName>
    <definedName name="S65_G5">#REF!</definedName>
    <definedName name="S65_G6" localSheetId="0">#REF!</definedName>
    <definedName name="S65_G6">#REF!</definedName>
    <definedName name="S650_G1" localSheetId="0">#REF!</definedName>
    <definedName name="S650_G1">#REF!</definedName>
    <definedName name="S650_G2" localSheetId="0">#REF!</definedName>
    <definedName name="S650_G2">#REF!</definedName>
    <definedName name="S650_G3" localSheetId="0">#REF!</definedName>
    <definedName name="S650_G3">#REF!</definedName>
    <definedName name="S650_G4" localSheetId="0">#REF!</definedName>
    <definedName name="S650_G4">#REF!</definedName>
    <definedName name="S650_G5" localSheetId="0">#REF!</definedName>
    <definedName name="S650_G5">#REF!</definedName>
    <definedName name="S650_G6" localSheetId="0">#REF!</definedName>
    <definedName name="S650_G6">#REF!</definedName>
    <definedName name="S660_G1" localSheetId="0">#REF!</definedName>
    <definedName name="S660_G1">#REF!</definedName>
    <definedName name="S660_G2" localSheetId="0">#REF!</definedName>
    <definedName name="S660_G2">#REF!</definedName>
    <definedName name="S660_G3" localSheetId="0">#REF!</definedName>
    <definedName name="S660_G3">#REF!</definedName>
    <definedName name="S660_G4" localSheetId="0">#REF!</definedName>
    <definedName name="S660_G4">#REF!</definedName>
    <definedName name="S660_G5" localSheetId="0">#REF!</definedName>
    <definedName name="S660_G5">#REF!</definedName>
    <definedName name="S660_G6" localSheetId="0">#REF!</definedName>
    <definedName name="S660_G6">#REF!</definedName>
    <definedName name="S670_G1" localSheetId="0">#REF!</definedName>
    <definedName name="S670_G1">#REF!</definedName>
    <definedName name="S670_G2" localSheetId="0">#REF!</definedName>
    <definedName name="S670_G2">#REF!</definedName>
    <definedName name="S670_G3" localSheetId="0">#REF!</definedName>
    <definedName name="S670_G3">#REF!</definedName>
    <definedName name="S670_G4" localSheetId="0">#REF!</definedName>
    <definedName name="S670_G4">#REF!</definedName>
    <definedName name="S670_G5" localSheetId="0">#REF!</definedName>
    <definedName name="S670_G5">#REF!</definedName>
    <definedName name="S670_G6" localSheetId="0">#REF!</definedName>
    <definedName name="S670_G6">#REF!</definedName>
    <definedName name="S680_G1" localSheetId="0">#REF!</definedName>
    <definedName name="S680_G1">#REF!</definedName>
    <definedName name="S680_G2" localSheetId="0">#REF!</definedName>
    <definedName name="S680_G2">#REF!</definedName>
    <definedName name="S680_G3" localSheetId="0">#REF!</definedName>
    <definedName name="S680_G3">#REF!</definedName>
    <definedName name="S680_G4" localSheetId="0">#REF!</definedName>
    <definedName name="S680_G4">#REF!</definedName>
    <definedName name="S680_G5" localSheetId="0">#REF!</definedName>
    <definedName name="S680_G5">#REF!</definedName>
    <definedName name="S680_G6" localSheetId="0">#REF!</definedName>
    <definedName name="S680_G6">#REF!</definedName>
    <definedName name="S690_G1" localSheetId="0">#REF!</definedName>
    <definedName name="S690_G1">#REF!</definedName>
    <definedName name="S690_G2" localSheetId="0">#REF!</definedName>
    <definedName name="S690_G2">#REF!</definedName>
    <definedName name="S690_G3" localSheetId="0">#REF!</definedName>
    <definedName name="S690_G3">#REF!</definedName>
    <definedName name="S690_G4" localSheetId="0">#REF!</definedName>
    <definedName name="S690_G4">#REF!</definedName>
    <definedName name="S690_G5" localSheetId="0">#REF!</definedName>
    <definedName name="S690_G5">#REF!</definedName>
    <definedName name="S690_G6" localSheetId="0">#REF!</definedName>
    <definedName name="S690_G6">#REF!</definedName>
    <definedName name="S7_" localSheetId="0">#REF!</definedName>
    <definedName name="S7_" localSheetId="1">#REF!</definedName>
    <definedName name="S7_" localSheetId="3">#REF!</definedName>
    <definedName name="S7_" localSheetId="5">#REF!</definedName>
    <definedName name="S7_">#REF!</definedName>
    <definedName name="S70_G1" localSheetId="0">#REF!</definedName>
    <definedName name="S70_G1">#REF!</definedName>
    <definedName name="S70_G2" localSheetId="0">#REF!</definedName>
    <definedName name="S70_G2">#REF!</definedName>
    <definedName name="S70_G3" localSheetId="0">#REF!</definedName>
    <definedName name="S70_G3">#REF!</definedName>
    <definedName name="S70_G4" localSheetId="0">#REF!</definedName>
    <definedName name="S70_G4">#REF!</definedName>
    <definedName name="S70_G5" localSheetId="0">#REF!</definedName>
    <definedName name="S70_G5">#REF!</definedName>
    <definedName name="S70_G6" localSheetId="0">#REF!</definedName>
    <definedName name="S70_G6">#REF!</definedName>
    <definedName name="S700_G1" localSheetId="0">#REF!</definedName>
    <definedName name="S700_G1">#REF!</definedName>
    <definedName name="S700_G2" localSheetId="0">#REF!</definedName>
    <definedName name="S700_G2">#REF!</definedName>
    <definedName name="S700_G3" localSheetId="0">#REF!</definedName>
    <definedName name="S700_G3">#REF!</definedName>
    <definedName name="S700_G4" localSheetId="0">#REF!</definedName>
    <definedName name="S700_G4">#REF!</definedName>
    <definedName name="S700_G5" localSheetId="0">#REF!</definedName>
    <definedName name="S700_G5">#REF!</definedName>
    <definedName name="S700_G6" localSheetId="0">#REF!</definedName>
    <definedName name="S700_G6">#REF!</definedName>
    <definedName name="S710_G1" localSheetId="0">#REF!</definedName>
    <definedName name="S710_G1">#REF!</definedName>
    <definedName name="S710_G2" localSheetId="0">#REF!</definedName>
    <definedName name="S710_G2">#REF!</definedName>
    <definedName name="S710_G3" localSheetId="0">#REF!</definedName>
    <definedName name="S710_G3">#REF!</definedName>
    <definedName name="S710_G4" localSheetId="0">#REF!</definedName>
    <definedName name="S710_G4">#REF!</definedName>
    <definedName name="S710_G5" localSheetId="0">#REF!</definedName>
    <definedName name="S710_G5">#REF!</definedName>
    <definedName name="S710_G6" localSheetId="0">#REF!</definedName>
    <definedName name="S710_G6">#REF!</definedName>
    <definedName name="S720_G1" localSheetId="0">#REF!</definedName>
    <definedName name="S720_G1">#REF!</definedName>
    <definedName name="S720_G2" localSheetId="0">#REF!</definedName>
    <definedName name="S720_G2">#REF!</definedName>
    <definedName name="S720_G3" localSheetId="0">#REF!</definedName>
    <definedName name="S720_G3">#REF!</definedName>
    <definedName name="S720_G4" localSheetId="0">#REF!</definedName>
    <definedName name="S720_G4">#REF!</definedName>
    <definedName name="S720_G5" localSheetId="0">#REF!</definedName>
    <definedName name="S720_G5">#REF!</definedName>
    <definedName name="S720_G6" localSheetId="0">#REF!</definedName>
    <definedName name="S720_G6">#REF!</definedName>
    <definedName name="S730_G1" localSheetId="0">#REF!</definedName>
    <definedName name="S730_G1">#REF!</definedName>
    <definedName name="S730_G2" localSheetId="0">#REF!</definedName>
    <definedName name="S730_G2">#REF!</definedName>
    <definedName name="S730_G3" localSheetId="0">#REF!</definedName>
    <definedName name="S730_G3">#REF!</definedName>
    <definedName name="S730_G4" localSheetId="0">#REF!</definedName>
    <definedName name="S730_G4">#REF!</definedName>
    <definedName name="S730_G5" localSheetId="0">#REF!</definedName>
    <definedName name="S730_G5">#REF!</definedName>
    <definedName name="S730_G6" localSheetId="0">#REF!</definedName>
    <definedName name="S730_G6">#REF!</definedName>
    <definedName name="S740_G1" localSheetId="0">#REF!</definedName>
    <definedName name="S740_G1">#REF!</definedName>
    <definedName name="S740_G2" localSheetId="0">#REF!</definedName>
    <definedName name="S740_G2">#REF!</definedName>
    <definedName name="S740_G3" localSheetId="0">#REF!</definedName>
    <definedName name="S740_G3">#REF!</definedName>
    <definedName name="S740_G4" localSheetId="0">#REF!</definedName>
    <definedName name="S740_G4">#REF!</definedName>
    <definedName name="S740_G5" localSheetId="0">#REF!</definedName>
    <definedName name="S740_G5">#REF!</definedName>
    <definedName name="S740_G6" localSheetId="0">#REF!</definedName>
    <definedName name="S740_G6">#REF!</definedName>
    <definedName name="S750_G1" localSheetId="0">#REF!</definedName>
    <definedName name="S750_G1">#REF!</definedName>
    <definedName name="S750_G2" localSheetId="0">#REF!</definedName>
    <definedName name="S750_G2">#REF!</definedName>
    <definedName name="S750_G3" localSheetId="0">#REF!</definedName>
    <definedName name="S750_G3">#REF!</definedName>
    <definedName name="S750_G4" localSheetId="0">#REF!</definedName>
    <definedName name="S750_G4">#REF!</definedName>
    <definedName name="S750_G5" localSheetId="0">#REF!</definedName>
    <definedName name="S750_G5">#REF!</definedName>
    <definedName name="S750_G6" localSheetId="0">#REF!</definedName>
    <definedName name="S750_G6">#REF!</definedName>
    <definedName name="S760_G1" localSheetId="0">#REF!</definedName>
    <definedName name="S760_G1">#REF!</definedName>
    <definedName name="S760_G2" localSheetId="0">#REF!</definedName>
    <definedName name="S760_G2">#REF!</definedName>
    <definedName name="S760_G3" localSheetId="0">#REF!</definedName>
    <definedName name="S760_G3">#REF!</definedName>
    <definedName name="S760_G4" localSheetId="0">#REF!</definedName>
    <definedName name="S760_G4">#REF!</definedName>
    <definedName name="S760_G5" localSheetId="0">#REF!</definedName>
    <definedName name="S760_G5">#REF!</definedName>
    <definedName name="S760_G6" localSheetId="0">#REF!</definedName>
    <definedName name="S760_G6">#REF!</definedName>
    <definedName name="S770_G1" localSheetId="0">#REF!</definedName>
    <definedName name="S770_G1">#REF!</definedName>
    <definedName name="S770_G2" localSheetId="0">#REF!</definedName>
    <definedName name="S770_G2">#REF!</definedName>
    <definedName name="S770_G3" localSheetId="0">#REF!</definedName>
    <definedName name="S770_G3">#REF!</definedName>
    <definedName name="S770_G4" localSheetId="0">#REF!</definedName>
    <definedName name="S770_G4">#REF!</definedName>
    <definedName name="S770_G5" localSheetId="0">#REF!</definedName>
    <definedName name="S770_G5">#REF!</definedName>
    <definedName name="S770_G6" localSheetId="0">#REF!</definedName>
    <definedName name="S770_G6">#REF!</definedName>
    <definedName name="S780_G1" localSheetId="0">#REF!</definedName>
    <definedName name="S780_G1">#REF!</definedName>
    <definedName name="S780_G2" localSheetId="0">#REF!</definedName>
    <definedName name="S780_G2">#REF!</definedName>
    <definedName name="S780_G3" localSheetId="0">#REF!</definedName>
    <definedName name="S780_G3">#REF!</definedName>
    <definedName name="S780_G4" localSheetId="0">#REF!</definedName>
    <definedName name="S780_G4">#REF!</definedName>
    <definedName name="S780_G5" localSheetId="0">#REF!</definedName>
    <definedName name="S780_G5">#REF!</definedName>
    <definedName name="S780_G6" localSheetId="0">#REF!</definedName>
    <definedName name="S780_G6">#REF!</definedName>
    <definedName name="S790_G1" localSheetId="0">#REF!</definedName>
    <definedName name="S790_G1">#REF!</definedName>
    <definedName name="S790_G2" localSheetId="0">#REF!</definedName>
    <definedName name="S790_G2">#REF!</definedName>
    <definedName name="S790_G3" localSheetId="0">#REF!</definedName>
    <definedName name="S790_G3">#REF!</definedName>
    <definedName name="S790_G4" localSheetId="0">#REF!</definedName>
    <definedName name="S790_G4">#REF!</definedName>
    <definedName name="S790_G5" localSheetId="0">#REF!</definedName>
    <definedName name="S790_G5">#REF!</definedName>
    <definedName name="S790_G6" localSheetId="0">#REF!</definedName>
    <definedName name="S790_G6">#REF!</definedName>
    <definedName name="S8_" localSheetId="0">#REF!</definedName>
    <definedName name="S8_" localSheetId="1">#REF!</definedName>
    <definedName name="S8_" localSheetId="3">#REF!</definedName>
    <definedName name="S8_" localSheetId="5">#REF!</definedName>
    <definedName name="S8_">#REF!</definedName>
    <definedName name="S80_G1" localSheetId="0">#REF!</definedName>
    <definedName name="S80_G1">#REF!</definedName>
    <definedName name="S80_G2" localSheetId="0">#REF!</definedName>
    <definedName name="S80_G2">#REF!</definedName>
    <definedName name="S80_G3" localSheetId="0">#REF!</definedName>
    <definedName name="S80_G3">#REF!</definedName>
    <definedName name="S80_G4" localSheetId="0">#REF!</definedName>
    <definedName name="S80_G4">#REF!</definedName>
    <definedName name="S80_G5" localSheetId="0">#REF!</definedName>
    <definedName name="S80_G5">#REF!</definedName>
    <definedName name="S80_G6" localSheetId="0">#REF!</definedName>
    <definedName name="S80_G6">#REF!</definedName>
    <definedName name="S800_G1" localSheetId="0">#REF!</definedName>
    <definedName name="S800_G1">#REF!</definedName>
    <definedName name="S800_G2" localSheetId="0">#REF!</definedName>
    <definedName name="S800_G2">#REF!</definedName>
    <definedName name="S800_G3" localSheetId="0">#REF!</definedName>
    <definedName name="S800_G3">#REF!</definedName>
    <definedName name="S800_G4" localSheetId="0">#REF!</definedName>
    <definedName name="S800_G4">#REF!</definedName>
    <definedName name="S800_G5" localSheetId="0">#REF!</definedName>
    <definedName name="S800_G5">#REF!</definedName>
    <definedName name="S800_G6" localSheetId="0">#REF!</definedName>
    <definedName name="S800_G6">#REF!</definedName>
    <definedName name="S810_G1" localSheetId="0">#REF!</definedName>
    <definedName name="S810_G1">#REF!</definedName>
    <definedName name="S810_G2" localSheetId="0">#REF!</definedName>
    <definedName name="S810_G2">#REF!</definedName>
    <definedName name="S810_G3" localSheetId="0">#REF!</definedName>
    <definedName name="S810_G3">#REF!</definedName>
    <definedName name="S810_G4" localSheetId="0">#REF!</definedName>
    <definedName name="S810_G4">#REF!</definedName>
    <definedName name="S810_G5" localSheetId="0">#REF!</definedName>
    <definedName name="S810_G5">#REF!</definedName>
    <definedName name="S810_G6" localSheetId="0">#REF!</definedName>
    <definedName name="S810_G6">#REF!</definedName>
    <definedName name="S820_G1" localSheetId="0">#REF!</definedName>
    <definedName name="S820_G1">#REF!</definedName>
    <definedName name="S820_G2" localSheetId="0">#REF!</definedName>
    <definedName name="S820_G2">#REF!</definedName>
    <definedName name="S820_G3" localSheetId="0">#REF!</definedName>
    <definedName name="S820_G3">#REF!</definedName>
    <definedName name="S820_G4" localSheetId="0">#REF!</definedName>
    <definedName name="S820_G4">#REF!</definedName>
    <definedName name="S820_G5" localSheetId="0">#REF!</definedName>
    <definedName name="S820_G5">#REF!</definedName>
    <definedName name="S820_G6" localSheetId="0">#REF!</definedName>
    <definedName name="S820_G6">#REF!</definedName>
    <definedName name="S830_G1" localSheetId="0">#REF!</definedName>
    <definedName name="S830_G1">#REF!</definedName>
    <definedName name="S830_G2" localSheetId="0">#REF!</definedName>
    <definedName name="S830_G2">#REF!</definedName>
    <definedName name="S830_G3" localSheetId="0">#REF!</definedName>
    <definedName name="S830_G3">#REF!</definedName>
    <definedName name="S830_G4" localSheetId="0">#REF!</definedName>
    <definedName name="S830_G4">#REF!</definedName>
    <definedName name="S830_G5" localSheetId="0">#REF!</definedName>
    <definedName name="S830_G5">#REF!</definedName>
    <definedName name="S830_G6" localSheetId="0">#REF!</definedName>
    <definedName name="S830_G6">#REF!</definedName>
    <definedName name="S840_G1" localSheetId="0">#REF!</definedName>
    <definedName name="S840_G1">#REF!</definedName>
    <definedName name="S840_G2" localSheetId="0">#REF!</definedName>
    <definedName name="S840_G2">#REF!</definedName>
    <definedName name="S840_G3" localSheetId="0">#REF!</definedName>
    <definedName name="S840_G3">#REF!</definedName>
    <definedName name="S840_G4" localSheetId="0">#REF!</definedName>
    <definedName name="S840_G4">#REF!</definedName>
    <definedName name="S840_G5" localSheetId="0">#REF!</definedName>
    <definedName name="S840_G5">#REF!</definedName>
    <definedName name="S840_G6" localSheetId="0">#REF!</definedName>
    <definedName name="S840_G6">#REF!</definedName>
    <definedName name="S9_" localSheetId="0">#REF!</definedName>
    <definedName name="S9_" localSheetId="1">#REF!</definedName>
    <definedName name="S9_" localSheetId="3">#REF!</definedName>
    <definedName name="S9_" localSheetId="5">#REF!</definedName>
    <definedName name="S9_">#REF!</definedName>
    <definedName name="S90_G1" localSheetId="0">#REF!</definedName>
    <definedName name="S90_G1">#REF!</definedName>
    <definedName name="S90_G2" localSheetId="0">#REF!</definedName>
    <definedName name="S90_G2">#REF!</definedName>
    <definedName name="SAPBEXrevision" hidden="1">1</definedName>
    <definedName name="SAPBEXsysID" hidden="1">"BW2"</definedName>
    <definedName name="SAPBEXwbID" hidden="1">"479GSPMTNK9HM4ZSIVE5K2SH6"</definedName>
    <definedName name="sbros_all1">[6]!sbros_all1</definedName>
    <definedName name="sbros_all2">[6]!sbros_all2</definedName>
    <definedName name="SBT_ET" localSheetId="0">#REF!</definedName>
    <definedName name="SBT_ET" localSheetId="1">#REF!</definedName>
    <definedName name="SBT_ET" localSheetId="3">#REF!</definedName>
    <definedName name="SBT_ET" localSheetId="5">#REF!</definedName>
    <definedName name="SBT_ET">#REF!</definedName>
    <definedName name="SBT_PROT" localSheetId="0">#REF!,#REF!,#REF!,#REF!,'п 7.1'!P1_SBT_PROT</definedName>
    <definedName name="SBT_PROT" localSheetId="1">#REF!,#REF!,#REF!,#REF!,'п 7.2'!P1_SBT_PROT</definedName>
    <definedName name="SBT_PROT" localSheetId="2">#REF!,#REF!,#REF!,#REF!,P1_SBT_PROT</definedName>
    <definedName name="SBT_PROT" localSheetId="3">#REF!,#REF!,#REF!,#REF!,'п 9'!P1_SBT_PROT</definedName>
    <definedName name="SBT_PROT" localSheetId="4">#REF!,#REF!,#REF!,#REF!,P1_SBT_PROT</definedName>
    <definedName name="SBT_PROT" localSheetId="5">#REF!,#REF!,#REF!,#REF!,'п. 13'!P1_SBT_PROT</definedName>
    <definedName name="SBT_PROT">#REF!,#REF!,#REF!,#REF!,P1_SBT_PROT</definedName>
    <definedName name="SBTcom" localSheetId="0">#REF!</definedName>
    <definedName name="SBTcom" localSheetId="1">#REF!</definedName>
    <definedName name="SBTcom" localSheetId="3">#REF!</definedName>
    <definedName name="SBTcom" localSheetId="5">#REF!</definedName>
    <definedName name="SBTcom">#REF!</definedName>
    <definedName name="sbyt">[32]FST5!$G$70:$G$75,[32]FST5!$G$77:$G$78,[32]FST5!$G$80:$G$83,[32]FST5!$G$85,[32]FST5!$G$87:$G$91,[32]FST5!$G$93,[32]FST5!$G$95:$G$97,[32]FST5!$G$52:$G$68</definedName>
    <definedName name="SCENARIOS">[42]TEHSHEET!$K$6:$K$7</definedName>
    <definedName name="sch" localSheetId="0">#REF!</definedName>
    <definedName name="sch" localSheetId="1">#REF!</definedName>
    <definedName name="sch" localSheetId="3">#REF!</definedName>
    <definedName name="sch" localSheetId="5">#REF!</definedName>
    <definedName name="sch">#REF!</definedName>
    <definedName name="SCOPE" localSheetId="0">#REF!</definedName>
    <definedName name="SCOPE" localSheetId="1">#REF!</definedName>
    <definedName name="SCOPE" localSheetId="3">#REF!</definedName>
    <definedName name="SCOPE" localSheetId="5">#REF!</definedName>
    <definedName name="SCOPE">#REF!</definedName>
    <definedName name="SCOPE_16_LD" localSheetId="0">#REF!</definedName>
    <definedName name="SCOPE_16_LD" localSheetId="1">#REF!</definedName>
    <definedName name="SCOPE_16_LD" localSheetId="3">#REF!</definedName>
    <definedName name="SCOPE_16_LD" localSheetId="5">#REF!</definedName>
    <definedName name="SCOPE_16_LD">#REF!</definedName>
    <definedName name="SCOPE_16_PRT" localSheetId="0">P1_SCOPE_16_PRT,P2_SCOPE_16_PRT</definedName>
    <definedName name="SCOPE_16_PRT" localSheetId="1">P1_SCOPE_16_PRT,P2_SCOPE_16_PRT</definedName>
    <definedName name="SCOPE_16_PRT" localSheetId="2">P1_SCOPE_16_PRT,P2_SCOPE_16_PRT</definedName>
    <definedName name="SCOPE_16_PRT" localSheetId="3">P1_SCOPE_16_PRT,P2_SCOPE_16_PRT</definedName>
    <definedName name="SCOPE_16_PRT" localSheetId="4">P1_SCOPE_16_PRT,P2_SCOPE_16_PRT</definedName>
    <definedName name="SCOPE_16_PRT" localSheetId="5">P1_SCOPE_16_PRT,P2_SCOPE_16_PRT</definedName>
    <definedName name="SCOPE_16_PRT">P1_SCOPE_16_PRT,P2_SCOPE_16_PRT</definedName>
    <definedName name="SCOPE_17.1_LD" localSheetId="0">#REF!</definedName>
    <definedName name="SCOPE_17.1_LD" localSheetId="1">#REF!</definedName>
    <definedName name="SCOPE_17.1_LD" localSheetId="3">#REF!</definedName>
    <definedName name="SCOPE_17.1_LD" localSheetId="5">#REF!</definedName>
    <definedName name="SCOPE_17.1_LD">#REF!</definedName>
    <definedName name="SCOPE_17.1_PRT">'[33]17.1'!$D$14:$F$17,'[33]17.1'!$D$19:$F$22,'[33]17.1'!$I$9:$I$12,'[33]17.1'!$I$14:$I$17,'[33]17.1'!$I$19:$I$22,'[33]17.1'!$D$9:$F$12</definedName>
    <definedName name="SCOPE_17_LD" localSheetId="0">#REF!</definedName>
    <definedName name="SCOPE_17_LD" localSheetId="1">#REF!</definedName>
    <definedName name="SCOPE_17_LD" localSheetId="3">#REF!</definedName>
    <definedName name="SCOPE_17_LD" localSheetId="5">#REF!</definedName>
    <definedName name="SCOPE_17_LD">#REF!</definedName>
    <definedName name="SCOPE_17_PRT" localSheetId="0">'[33]17'!$J$39:$M$41,'[33]17'!$E$43:$H$51,'[33]17'!$J$43:$M$51,'[33]17'!$E$54:$H$56,'[33]17'!$E$58:$H$66,'[33]17'!$E$69:$M$81,'[33]17'!$E$9:$H$11,P1_SCOPE_17_PRT</definedName>
    <definedName name="SCOPE_17_PRT" localSheetId="1">'[33]17'!$J$39:$M$41,'[33]17'!$E$43:$H$51,'[33]17'!$J$43:$M$51,'[33]17'!$E$54:$H$56,'[33]17'!$E$58:$H$66,'[33]17'!$E$69:$M$81,'[33]17'!$E$9:$H$11,P1_SCOPE_17_PRT</definedName>
    <definedName name="SCOPE_17_PRT" localSheetId="2">'[33]17'!$J$39:$M$41,'[33]17'!$E$43:$H$51,'[33]17'!$J$43:$M$51,'[33]17'!$E$54:$H$56,'[33]17'!$E$58:$H$66,'[33]17'!$E$69:$M$81,'[33]17'!$E$9:$H$11,P1_SCOPE_17_PRT</definedName>
    <definedName name="SCOPE_17_PRT" localSheetId="3">'[33]17'!$J$39:$M$41,'[33]17'!$E$43:$H$51,'[33]17'!$J$43:$M$51,'[33]17'!$E$54:$H$56,'[33]17'!$E$58:$H$66,'[33]17'!$E$69:$M$81,'[33]17'!$E$9:$H$11,P1_SCOPE_17_PRT</definedName>
    <definedName name="SCOPE_17_PRT" localSheetId="4">'[33]17'!$J$39:$M$41,'[33]17'!$E$43:$H$51,'[33]17'!$J$43:$M$51,'[33]17'!$E$54:$H$56,'[33]17'!$E$58:$H$66,'[33]17'!$E$69:$M$81,'[33]17'!$E$9:$H$11,P1_SCOPE_17_PRT</definedName>
    <definedName name="SCOPE_17_PRT" localSheetId="5">'[33]17'!$J$39:$M$41,'[33]17'!$E$43:$H$51,'[33]17'!$J$43:$M$51,'[33]17'!$E$54:$H$56,'[33]17'!$E$58:$H$66,'[33]17'!$E$69:$M$81,'[33]17'!$E$9:$H$11,P1_SCOPE_17_PRT</definedName>
    <definedName name="SCOPE_17_PRT">'[33]17'!$J$39:$M$41,'[33]17'!$E$43:$H$51,'[33]17'!$J$43:$M$51,'[33]17'!$E$54:$H$56,'[33]17'!$E$58:$H$66,'[33]17'!$E$69:$M$81,'[33]17'!$E$9:$H$11,P1_SCOPE_17_PRT</definedName>
    <definedName name="SCOPE_2" localSheetId="0">#REF!</definedName>
    <definedName name="SCOPE_2" localSheetId="1">#REF!</definedName>
    <definedName name="SCOPE_2" localSheetId="3">#REF!</definedName>
    <definedName name="SCOPE_2" localSheetId="5">#REF!</definedName>
    <definedName name="SCOPE_2">#REF!</definedName>
    <definedName name="SCOPE_2.1_LD" localSheetId="0">#REF!</definedName>
    <definedName name="SCOPE_2.1_LD" localSheetId="1">#REF!</definedName>
    <definedName name="SCOPE_2.1_LD" localSheetId="3">#REF!</definedName>
    <definedName name="SCOPE_2.1_LD" localSheetId="5">#REF!</definedName>
    <definedName name="SCOPE_2.1_LD">#REF!</definedName>
    <definedName name="SCOPE_2.1_PRT" localSheetId="0">#REF!</definedName>
    <definedName name="SCOPE_2.1_PRT" localSheetId="1">#REF!</definedName>
    <definedName name="SCOPE_2.1_PRT" localSheetId="3">#REF!</definedName>
    <definedName name="SCOPE_2.1_PRT" localSheetId="5">#REF!</definedName>
    <definedName name="SCOPE_2.1_PRT">#REF!</definedName>
    <definedName name="SCOPE_2.2_LD" localSheetId="0">#REF!</definedName>
    <definedName name="SCOPE_2.2_LD" localSheetId="1">#REF!</definedName>
    <definedName name="SCOPE_2.2_LD" localSheetId="3">#REF!</definedName>
    <definedName name="SCOPE_2.2_LD" localSheetId="5">#REF!</definedName>
    <definedName name="SCOPE_2.2_LD">#REF!</definedName>
    <definedName name="SCOPE_2.2_PRT" localSheetId="0">#REF!</definedName>
    <definedName name="SCOPE_2.2_PRT" localSheetId="1">#REF!</definedName>
    <definedName name="SCOPE_2.2_PRT" localSheetId="3">#REF!</definedName>
    <definedName name="SCOPE_2.2_PRT" localSheetId="5">#REF!</definedName>
    <definedName name="SCOPE_2.2_PRT">#REF!</definedName>
    <definedName name="SCOPE_2_1" localSheetId="0">#REF!</definedName>
    <definedName name="SCOPE_2_1" localSheetId="1">#REF!</definedName>
    <definedName name="SCOPE_2_1" localSheetId="3">#REF!</definedName>
    <definedName name="SCOPE_2_1" localSheetId="5">#REF!</definedName>
    <definedName name="SCOPE_2_1">#REF!</definedName>
    <definedName name="SCOPE_2_DR1" localSheetId="0">#REF!</definedName>
    <definedName name="SCOPE_2_DR1" localSheetId="1">#REF!</definedName>
    <definedName name="SCOPE_2_DR1" localSheetId="3">#REF!</definedName>
    <definedName name="SCOPE_2_DR1" localSheetId="5">#REF!</definedName>
    <definedName name="SCOPE_2_DR1">#REF!</definedName>
    <definedName name="SCOPE_2_DR10" localSheetId="0">#REF!</definedName>
    <definedName name="SCOPE_2_DR10" localSheetId="1">#REF!</definedName>
    <definedName name="SCOPE_2_DR10" localSheetId="3">#REF!</definedName>
    <definedName name="SCOPE_2_DR10" localSheetId="5">#REF!</definedName>
    <definedName name="SCOPE_2_DR10">#REF!</definedName>
    <definedName name="SCOPE_2_DR11" localSheetId="0">#REF!</definedName>
    <definedName name="SCOPE_2_DR11" localSheetId="1">#REF!</definedName>
    <definedName name="SCOPE_2_DR11" localSheetId="3">#REF!</definedName>
    <definedName name="SCOPE_2_DR11" localSheetId="5">#REF!</definedName>
    <definedName name="SCOPE_2_DR11">#REF!</definedName>
    <definedName name="SCOPE_2_DR2" localSheetId="0">#REF!</definedName>
    <definedName name="SCOPE_2_DR2" localSheetId="1">#REF!</definedName>
    <definedName name="SCOPE_2_DR2" localSheetId="3">#REF!</definedName>
    <definedName name="SCOPE_2_DR2" localSheetId="5">#REF!</definedName>
    <definedName name="SCOPE_2_DR2">#REF!</definedName>
    <definedName name="SCOPE_2_DR3" localSheetId="0">#REF!</definedName>
    <definedName name="SCOPE_2_DR3" localSheetId="1">#REF!</definedName>
    <definedName name="SCOPE_2_DR3" localSheetId="3">#REF!</definedName>
    <definedName name="SCOPE_2_DR3" localSheetId="5">#REF!</definedName>
    <definedName name="SCOPE_2_DR3">#REF!</definedName>
    <definedName name="SCOPE_2_DR4" localSheetId="0">#REF!</definedName>
    <definedName name="SCOPE_2_DR4" localSheetId="1">#REF!</definedName>
    <definedName name="SCOPE_2_DR4" localSheetId="3">#REF!</definedName>
    <definedName name="SCOPE_2_DR4" localSheetId="5">#REF!</definedName>
    <definedName name="SCOPE_2_DR4">#REF!</definedName>
    <definedName name="SCOPE_2_DR5" localSheetId="0">#REF!</definedName>
    <definedName name="SCOPE_2_DR5" localSheetId="1">#REF!</definedName>
    <definedName name="SCOPE_2_DR5" localSheetId="3">#REF!</definedName>
    <definedName name="SCOPE_2_DR5" localSheetId="5">#REF!</definedName>
    <definedName name="SCOPE_2_DR5">#REF!</definedName>
    <definedName name="SCOPE_2_DR6" localSheetId="0">#REF!</definedName>
    <definedName name="SCOPE_2_DR6" localSheetId="1">#REF!</definedName>
    <definedName name="SCOPE_2_DR6" localSheetId="3">#REF!</definedName>
    <definedName name="SCOPE_2_DR6" localSheetId="5">#REF!</definedName>
    <definedName name="SCOPE_2_DR6">#REF!</definedName>
    <definedName name="SCOPE_2_DR7" localSheetId="0">#REF!</definedName>
    <definedName name="SCOPE_2_DR7" localSheetId="1">#REF!</definedName>
    <definedName name="SCOPE_2_DR7" localSheetId="3">#REF!</definedName>
    <definedName name="SCOPE_2_DR7" localSheetId="5">#REF!</definedName>
    <definedName name="SCOPE_2_DR7">#REF!</definedName>
    <definedName name="SCOPE_2_DR8" localSheetId="0">#REF!</definedName>
    <definedName name="SCOPE_2_DR8" localSheetId="1">#REF!</definedName>
    <definedName name="SCOPE_2_DR8" localSheetId="3">#REF!</definedName>
    <definedName name="SCOPE_2_DR8" localSheetId="5">#REF!</definedName>
    <definedName name="SCOPE_2_DR8">#REF!</definedName>
    <definedName name="SCOPE_2_DR9" localSheetId="0">#REF!</definedName>
    <definedName name="SCOPE_2_DR9" localSheetId="1">#REF!</definedName>
    <definedName name="SCOPE_2_DR9" localSheetId="3">#REF!</definedName>
    <definedName name="SCOPE_2_DR9" localSheetId="5">#REF!</definedName>
    <definedName name="SCOPE_2_DR9">#REF!</definedName>
    <definedName name="SCOPE_24_LD">'[33]24'!$E$8:$J$47,'[33]24'!$E$49:$J$66</definedName>
    <definedName name="SCOPE_24_PRT">'[33]24'!$E$41:$I$41,'[33]24'!$E$34:$I$34,'[33]24'!$E$36:$I$36,'[33]24'!$E$43:$I$43</definedName>
    <definedName name="SCOPE_25_LD" localSheetId="0">#REF!</definedName>
    <definedName name="SCOPE_25_LD" localSheetId="1">#REF!</definedName>
    <definedName name="SCOPE_25_LD" localSheetId="3">#REF!</definedName>
    <definedName name="SCOPE_25_LD" localSheetId="5">#REF!</definedName>
    <definedName name="SCOPE_25_LD">#REF!</definedName>
    <definedName name="SCOPE_25_PRT">'[33]25'!$E$20:$I$20,'[33]25'!$E$34:$I$34,'[33]25'!$E$41:$I$41,'[33]25'!$E$8:$I$10</definedName>
    <definedName name="SCOPE_3_DR1" localSheetId="0">#REF!</definedName>
    <definedName name="SCOPE_3_DR1" localSheetId="1">#REF!</definedName>
    <definedName name="SCOPE_3_DR1" localSheetId="3">#REF!</definedName>
    <definedName name="SCOPE_3_DR1" localSheetId="5">#REF!</definedName>
    <definedName name="SCOPE_3_DR1">#REF!</definedName>
    <definedName name="SCOPE_3_DR10" localSheetId="0">#REF!</definedName>
    <definedName name="SCOPE_3_DR10" localSheetId="1">#REF!</definedName>
    <definedName name="SCOPE_3_DR10" localSheetId="3">#REF!</definedName>
    <definedName name="SCOPE_3_DR10" localSheetId="5">#REF!</definedName>
    <definedName name="SCOPE_3_DR10">#REF!</definedName>
    <definedName name="SCOPE_3_DR11" localSheetId="0">#REF!</definedName>
    <definedName name="SCOPE_3_DR11" localSheetId="1">#REF!</definedName>
    <definedName name="SCOPE_3_DR11" localSheetId="3">#REF!</definedName>
    <definedName name="SCOPE_3_DR11" localSheetId="5">#REF!</definedName>
    <definedName name="SCOPE_3_DR11">#REF!</definedName>
    <definedName name="SCOPE_3_DR2" localSheetId="0">#REF!</definedName>
    <definedName name="SCOPE_3_DR2" localSheetId="1">#REF!</definedName>
    <definedName name="SCOPE_3_DR2" localSheetId="3">#REF!</definedName>
    <definedName name="SCOPE_3_DR2" localSheetId="5">#REF!</definedName>
    <definedName name="SCOPE_3_DR2">#REF!</definedName>
    <definedName name="SCOPE_3_DR3" localSheetId="0">#REF!</definedName>
    <definedName name="SCOPE_3_DR3" localSheetId="1">#REF!</definedName>
    <definedName name="SCOPE_3_DR3" localSheetId="3">#REF!</definedName>
    <definedName name="SCOPE_3_DR3" localSheetId="5">#REF!</definedName>
    <definedName name="SCOPE_3_DR3">#REF!</definedName>
    <definedName name="SCOPE_3_DR4" localSheetId="0">#REF!</definedName>
    <definedName name="SCOPE_3_DR4" localSheetId="1">#REF!</definedName>
    <definedName name="SCOPE_3_DR4" localSheetId="3">#REF!</definedName>
    <definedName name="SCOPE_3_DR4" localSheetId="5">#REF!</definedName>
    <definedName name="SCOPE_3_DR4">#REF!</definedName>
    <definedName name="SCOPE_3_DR5" localSheetId="0">#REF!</definedName>
    <definedName name="SCOPE_3_DR5" localSheetId="1">#REF!</definedName>
    <definedName name="SCOPE_3_DR5" localSheetId="3">#REF!</definedName>
    <definedName name="SCOPE_3_DR5" localSheetId="5">#REF!</definedName>
    <definedName name="SCOPE_3_DR5">#REF!</definedName>
    <definedName name="SCOPE_3_DR6" localSheetId="0">#REF!</definedName>
    <definedName name="SCOPE_3_DR6" localSheetId="1">#REF!</definedName>
    <definedName name="SCOPE_3_DR6" localSheetId="3">#REF!</definedName>
    <definedName name="SCOPE_3_DR6" localSheetId="5">#REF!</definedName>
    <definedName name="SCOPE_3_DR6">#REF!</definedName>
    <definedName name="SCOPE_3_DR7" localSheetId="0">#REF!</definedName>
    <definedName name="SCOPE_3_DR7" localSheetId="1">#REF!</definedName>
    <definedName name="SCOPE_3_DR7" localSheetId="3">#REF!</definedName>
    <definedName name="SCOPE_3_DR7" localSheetId="5">#REF!</definedName>
    <definedName name="SCOPE_3_DR7">#REF!</definedName>
    <definedName name="SCOPE_3_DR8" localSheetId="0">#REF!</definedName>
    <definedName name="SCOPE_3_DR8" localSheetId="1">#REF!</definedName>
    <definedName name="SCOPE_3_DR8" localSheetId="3">#REF!</definedName>
    <definedName name="SCOPE_3_DR8" localSheetId="5">#REF!</definedName>
    <definedName name="SCOPE_3_DR8">#REF!</definedName>
    <definedName name="SCOPE_3_DR9" localSheetId="0">#REF!</definedName>
    <definedName name="SCOPE_3_DR9" localSheetId="1">#REF!</definedName>
    <definedName name="SCOPE_3_DR9" localSheetId="3">#REF!</definedName>
    <definedName name="SCOPE_3_DR9" localSheetId="5">#REF!</definedName>
    <definedName name="SCOPE_3_DR9">#REF!</definedName>
    <definedName name="SCOPE_3_LD" localSheetId="0">#REF!</definedName>
    <definedName name="SCOPE_3_LD" localSheetId="1">#REF!</definedName>
    <definedName name="SCOPE_3_LD" localSheetId="3">#REF!</definedName>
    <definedName name="SCOPE_3_LD" localSheetId="5">#REF!</definedName>
    <definedName name="SCOPE_3_LD">#REF!</definedName>
    <definedName name="SCOPE_3_PRT" localSheetId="0">#REF!</definedName>
    <definedName name="SCOPE_3_PRT" localSheetId="1">#REF!</definedName>
    <definedName name="SCOPE_3_PRT" localSheetId="3">#REF!</definedName>
    <definedName name="SCOPE_3_PRT" localSheetId="5">#REF!</definedName>
    <definedName name="SCOPE_3_PRT">#REF!</definedName>
    <definedName name="SCOPE_4_LD" localSheetId="0">#REF!</definedName>
    <definedName name="SCOPE_4_LD" localSheetId="1">#REF!</definedName>
    <definedName name="SCOPE_4_LD" localSheetId="3">#REF!</definedName>
    <definedName name="SCOPE_4_LD" localSheetId="5">#REF!</definedName>
    <definedName name="SCOPE_4_LD">#REF!</definedName>
    <definedName name="SCOPE_4_PRT" localSheetId="0">'[33]4'!$Z$27:$AC$31,'[33]4'!$F$14:$I$20,P1_SCOPE_4_PRT,P2_SCOPE_4_PRT</definedName>
    <definedName name="SCOPE_4_PRT" localSheetId="1">'[33]4'!$Z$27:$AC$31,'[33]4'!$F$14:$I$20,P1_SCOPE_4_PRT,P2_SCOPE_4_PRT</definedName>
    <definedName name="SCOPE_4_PRT" localSheetId="2">'[33]4'!$Z$27:$AC$31,'[33]4'!$F$14:$I$20,P1_SCOPE_4_PRT,P2_SCOPE_4_PRT</definedName>
    <definedName name="SCOPE_4_PRT" localSheetId="3">'[33]4'!$Z$27:$AC$31,'[33]4'!$F$14:$I$20,P1_SCOPE_4_PRT,P2_SCOPE_4_PRT</definedName>
    <definedName name="SCOPE_4_PRT" localSheetId="4">'[33]4'!$Z$27:$AC$31,'[33]4'!$F$14:$I$20,P1_SCOPE_4_PRT,P2_SCOPE_4_PRT</definedName>
    <definedName name="SCOPE_4_PRT" localSheetId="5">'[33]4'!$Z$27:$AC$31,'[33]4'!$F$14:$I$20,P1_SCOPE_4_PRT,P2_SCOPE_4_PRT</definedName>
    <definedName name="SCOPE_4_PRT">'[33]4'!$Z$27:$AC$31,'[33]4'!$F$14:$I$20,P1_SCOPE_4_PRT,P2_SCOPE_4_PRT</definedName>
    <definedName name="SCOPE_5_LD" localSheetId="0">#REF!</definedName>
    <definedName name="SCOPE_5_LD" localSheetId="1">#REF!</definedName>
    <definedName name="SCOPE_5_LD" localSheetId="3">#REF!</definedName>
    <definedName name="SCOPE_5_LD" localSheetId="5">#REF!</definedName>
    <definedName name="SCOPE_5_LD">#REF!</definedName>
    <definedName name="SCOPE_5_PRT" localSheetId="0">'[33]5'!$Z$27:$AC$31,'[33]5'!$F$14:$I$21,P1_SCOPE_5_PRT,P2_SCOPE_5_PRT</definedName>
    <definedName name="SCOPE_5_PRT" localSheetId="1">'[33]5'!$Z$27:$AC$31,'[33]5'!$F$14:$I$21,P1_SCOPE_5_PRT,P2_SCOPE_5_PRT</definedName>
    <definedName name="SCOPE_5_PRT" localSheetId="2">'[33]5'!$Z$27:$AC$31,'[33]5'!$F$14:$I$21,P1_SCOPE_5_PRT,P2_SCOPE_5_PRT</definedName>
    <definedName name="SCOPE_5_PRT" localSheetId="3">'[33]5'!$Z$27:$AC$31,'[33]5'!$F$14:$I$21,P1_SCOPE_5_PRT,P2_SCOPE_5_PRT</definedName>
    <definedName name="SCOPE_5_PRT" localSheetId="4">'[33]5'!$Z$27:$AC$31,'[33]5'!$F$14:$I$21,P1_SCOPE_5_PRT,P2_SCOPE_5_PRT</definedName>
    <definedName name="SCOPE_5_PRT" localSheetId="5">'[33]5'!$Z$27:$AC$31,'[33]5'!$F$14:$I$21,P1_SCOPE_5_PRT,P2_SCOPE_5_PRT</definedName>
    <definedName name="SCOPE_5_PRT">'[33]5'!$Z$27:$AC$31,'[33]5'!$F$14:$I$21,P1_SCOPE_5_PRT,P2_SCOPE_5_PRT</definedName>
    <definedName name="SCOPE_CL">[43]Справочники!$F$11:$F$11</definedName>
    <definedName name="SCOPE_CORR" localSheetId="0">#REF!,#REF!,#REF!,#REF!,#REF!,'п 7.1'!P1_SCOPE_CORR,'п 7.1'!P2_SCOPE_CORR</definedName>
    <definedName name="SCOPE_CORR" localSheetId="1">#REF!,#REF!,#REF!,#REF!,#REF!,'п 7.2'!P1_SCOPE_CORR,'п 7.2'!P2_SCOPE_CORR</definedName>
    <definedName name="SCOPE_CORR" localSheetId="2">#REF!,#REF!,#REF!,#REF!,#REF!,[0]!P1_SCOPE_CORR,[0]!P2_SCOPE_CORR</definedName>
    <definedName name="SCOPE_CORR" localSheetId="3">#REF!,#REF!,#REF!,#REF!,#REF!,'п 9'!P1_SCOPE_CORR,'п 9'!P2_SCOPE_CORR</definedName>
    <definedName name="SCOPE_CORR" localSheetId="4">#REF!,#REF!,#REF!,#REF!,#REF!,[0]!P1_SCOPE_CORR,[0]!P2_SCOPE_CORR</definedName>
    <definedName name="SCOPE_CORR" localSheetId="5">#REF!,#REF!,#REF!,#REF!,#REF!,'п. 13'!P1_SCOPE_CORR,'п. 13'!P2_SCOPE_CORR</definedName>
    <definedName name="SCOPE_CORR">#REF!,#REF!,#REF!,#REF!,#REF!,[0]!P1_SCOPE_CORR,[0]!P2_SCOPE_CORR</definedName>
    <definedName name="SCOPE_CPR" localSheetId="0">#REF!</definedName>
    <definedName name="SCOPE_CPR" localSheetId="1">#REF!</definedName>
    <definedName name="SCOPE_CPR" localSheetId="3">#REF!</definedName>
    <definedName name="SCOPE_CPR" localSheetId="5">#REF!</definedName>
    <definedName name="SCOPE_CPR">#REF!</definedName>
    <definedName name="SCOPE_DOP" localSheetId="0">[44]Регионы!#REF!,'п 7.1'!P1_SCOPE_DOP</definedName>
    <definedName name="SCOPE_DOP" localSheetId="1">[44]Регионы!#REF!,'п 7.2'!P1_SCOPE_DOP</definedName>
    <definedName name="SCOPE_DOP" localSheetId="2">[44]Регионы!#REF!,'п 8 БЕЗ НДС'!P1_SCOPE_DOP</definedName>
    <definedName name="SCOPE_DOP" localSheetId="3">[44]Регионы!#REF!,'п 9'!P1_SCOPE_DOP</definedName>
    <definedName name="SCOPE_DOP" localSheetId="4">[44]Регионы!#REF!,'п. 12'!P1_SCOPE_DOP</definedName>
    <definedName name="SCOPE_DOP" localSheetId="5">[44]Регионы!#REF!,'п. 13'!P1_SCOPE_DOP</definedName>
    <definedName name="SCOPE_DOP">[44]Регионы!#REF!,[0]!P1_SCOPE_DOP</definedName>
    <definedName name="SCOPE_DOP2" localSheetId="0">#REF!,#REF!,#REF!,#REF!,#REF!,#REF!</definedName>
    <definedName name="SCOPE_DOP2" localSheetId="1">#REF!,#REF!,#REF!,#REF!,#REF!,#REF!</definedName>
    <definedName name="SCOPE_DOP2" localSheetId="3">#REF!,#REF!,#REF!,#REF!,#REF!,#REF!</definedName>
    <definedName name="SCOPE_DOP2" localSheetId="5">#REF!,#REF!,#REF!,#REF!,#REF!,#REF!</definedName>
    <definedName name="SCOPE_DOP2">#REF!,#REF!,#REF!,#REF!,#REF!,#REF!</definedName>
    <definedName name="SCOPE_DOP3" localSheetId="0">#REF!,#REF!,#REF!,#REF!,#REF!,#REF!</definedName>
    <definedName name="SCOPE_DOP3" localSheetId="1">#REF!,#REF!,#REF!,#REF!,#REF!,#REF!</definedName>
    <definedName name="SCOPE_DOP3" localSheetId="3">#REF!,#REF!,#REF!,#REF!,#REF!,#REF!</definedName>
    <definedName name="SCOPE_DOP3" localSheetId="5">#REF!,#REF!,#REF!,#REF!,#REF!,#REF!</definedName>
    <definedName name="SCOPE_DOP3">#REF!,#REF!,#REF!,#REF!,#REF!,#REF!</definedName>
    <definedName name="SCOPE_ESOLD" localSheetId="0">#REF!</definedName>
    <definedName name="SCOPE_ESOLD" localSheetId="1">#REF!</definedName>
    <definedName name="SCOPE_ESOLD" localSheetId="3">#REF!</definedName>
    <definedName name="SCOPE_ESOLD" localSheetId="5">#REF!</definedName>
    <definedName name="SCOPE_ESOLD">#REF!</definedName>
    <definedName name="SCOPE_ETALON" localSheetId="0">#REF!</definedName>
    <definedName name="SCOPE_ETALON" localSheetId="1">#REF!</definedName>
    <definedName name="SCOPE_ETALON" localSheetId="3">#REF!</definedName>
    <definedName name="SCOPE_ETALON" localSheetId="5">#REF!</definedName>
    <definedName name="SCOPE_ETALON">#REF!</definedName>
    <definedName name="SCOPE_ETALON2" localSheetId="0">#REF!</definedName>
    <definedName name="SCOPE_ETALON2" localSheetId="1">#REF!</definedName>
    <definedName name="SCOPE_ETALON2" localSheetId="3">#REF!</definedName>
    <definedName name="SCOPE_ETALON2" localSheetId="5">#REF!</definedName>
    <definedName name="SCOPE_ETALON2">#REF!</definedName>
    <definedName name="SCOPE_F1_PRT" localSheetId="0">'[33]Ф-1 (для АО-энерго)'!$D$86:$E$95,P1_SCOPE_F1_PRT,P2_SCOPE_F1_PRT,P3_SCOPE_F1_PRT,P4_SCOPE_F1_PRT</definedName>
    <definedName name="SCOPE_F1_PRT" localSheetId="1">'[33]Ф-1 (для АО-энерго)'!$D$86:$E$95,P1_SCOPE_F1_PRT,P2_SCOPE_F1_PRT,P3_SCOPE_F1_PRT,P4_SCOPE_F1_PRT</definedName>
    <definedName name="SCOPE_F1_PRT" localSheetId="2">'[33]Ф-1 (для АО-энерго)'!$D$86:$E$95,P1_SCOPE_F1_PRT,P2_SCOPE_F1_PRT,P3_SCOPE_F1_PRT,P4_SCOPE_F1_PRT</definedName>
    <definedName name="SCOPE_F1_PRT" localSheetId="3">'[33]Ф-1 (для АО-энерго)'!$D$86:$E$95,P1_SCOPE_F1_PRT,P2_SCOPE_F1_PRT,P3_SCOPE_F1_PRT,P4_SCOPE_F1_PRT</definedName>
    <definedName name="SCOPE_F1_PRT" localSheetId="4">'[33]Ф-1 (для АО-энерго)'!$D$86:$E$95,P1_SCOPE_F1_PRT,P2_SCOPE_F1_PRT,P3_SCOPE_F1_PRT,P4_SCOPE_F1_PRT</definedName>
    <definedName name="SCOPE_F1_PRT" localSheetId="5">'[33]Ф-1 (для АО-энерго)'!$D$86:$E$95,P1_SCOPE_F1_PRT,P2_SCOPE_F1_PRT,P3_SCOPE_F1_PRT,P4_SCOPE_F1_PRT</definedName>
    <definedName name="SCOPE_F1_PRT">'[33]Ф-1 (для АО-энерго)'!$D$86:$E$95,P1_SCOPE_F1_PRT,P2_SCOPE_F1_PRT,P3_SCOPE_F1_PRT,P4_SCOPE_F1_PRT</definedName>
    <definedName name="SCOPE_F2_LD1" localSheetId="0">#REF!</definedName>
    <definedName name="SCOPE_F2_LD1" localSheetId="1">#REF!</definedName>
    <definedName name="SCOPE_F2_LD1" localSheetId="3">#REF!</definedName>
    <definedName name="SCOPE_F2_LD1" localSheetId="5">#REF!</definedName>
    <definedName name="SCOPE_F2_LD1">#REF!</definedName>
    <definedName name="SCOPE_F2_LD2" localSheetId="0">#REF!</definedName>
    <definedName name="SCOPE_F2_LD2" localSheetId="1">#REF!</definedName>
    <definedName name="SCOPE_F2_LD2" localSheetId="3">#REF!</definedName>
    <definedName name="SCOPE_F2_LD2" localSheetId="5">#REF!</definedName>
    <definedName name="SCOPE_F2_LD2">#REF!</definedName>
    <definedName name="SCOPE_F2_PRT" localSheetId="0">'[33]Ф-2 (для АО-энерго)'!$C$5:$D$5,'[33]Ф-2 (для АО-энерго)'!$C$52:$C$57,'[33]Ф-2 (для АО-энерго)'!$D$57:$G$57,P1_SCOPE_F2_PRT,P2_SCOPE_F2_PRT</definedName>
    <definedName name="SCOPE_F2_PRT" localSheetId="1">'[33]Ф-2 (для АО-энерго)'!$C$5:$D$5,'[33]Ф-2 (для АО-энерго)'!$C$52:$C$57,'[33]Ф-2 (для АО-энерго)'!$D$57:$G$57,P1_SCOPE_F2_PRT,P2_SCOPE_F2_PRT</definedName>
    <definedName name="SCOPE_F2_PRT" localSheetId="2">'[33]Ф-2 (для АО-энерго)'!$C$5:$D$5,'[33]Ф-2 (для АО-энерго)'!$C$52:$C$57,'[33]Ф-2 (для АО-энерго)'!$D$57:$G$57,P1_SCOPE_F2_PRT,P2_SCOPE_F2_PRT</definedName>
    <definedName name="SCOPE_F2_PRT" localSheetId="3">'[33]Ф-2 (для АО-энерго)'!$C$5:$D$5,'[33]Ф-2 (для АО-энерго)'!$C$52:$C$57,'[33]Ф-2 (для АО-энерго)'!$D$57:$G$57,P1_SCOPE_F2_PRT,P2_SCOPE_F2_PRT</definedName>
    <definedName name="SCOPE_F2_PRT" localSheetId="4">'[33]Ф-2 (для АО-энерго)'!$C$5:$D$5,'[33]Ф-2 (для АО-энерго)'!$C$52:$C$57,'[33]Ф-2 (для АО-энерго)'!$D$57:$G$57,P1_SCOPE_F2_PRT,P2_SCOPE_F2_PRT</definedName>
    <definedName name="SCOPE_F2_PRT" localSheetId="5">'[33]Ф-2 (для АО-энерго)'!$C$5:$D$5,'[33]Ф-2 (для АО-энерго)'!$C$52:$C$57,'[33]Ф-2 (для АО-энерго)'!$D$57:$G$57,P1_SCOPE_F2_PRT,P2_SCOPE_F2_PRT</definedName>
    <definedName name="SCOPE_F2_PRT">'[33]Ф-2 (для АО-энерго)'!$C$5:$D$5,'[33]Ф-2 (для АО-энерго)'!$C$52:$C$57,'[33]Ф-2 (для АО-энерго)'!$D$57:$G$57,P1_SCOPE_F2_PRT,P2_SCOPE_F2_PRT</definedName>
    <definedName name="SCOPE_FL">[43]Справочники!$H$11:$H$14</definedName>
    <definedName name="SCOPE_FLOAD" localSheetId="0">#REF!,'п 7.1'!P1_SCOPE_FLOAD</definedName>
    <definedName name="SCOPE_FLOAD" localSheetId="1">#REF!,'п 7.2'!P1_SCOPE_FLOAD</definedName>
    <definedName name="SCOPE_FLOAD" localSheetId="2">#REF!,P1_SCOPE_FLOAD</definedName>
    <definedName name="SCOPE_FLOAD" localSheetId="3">#REF!,'п 9'!P1_SCOPE_FLOAD</definedName>
    <definedName name="SCOPE_FLOAD" localSheetId="4">#REF!,P1_SCOPE_FLOAD</definedName>
    <definedName name="SCOPE_FLOAD" localSheetId="5">#REF!,'п. 13'!P1_SCOPE_FLOAD</definedName>
    <definedName name="SCOPE_FLOAD">#REF!,P1_SCOPE_FLOAD</definedName>
    <definedName name="SCOPE_FOR_LOAD_01" localSheetId="0">#REF!</definedName>
    <definedName name="SCOPE_FOR_LOAD_01">#REF!</definedName>
    <definedName name="SCOPE_FORM46_EE1" localSheetId="0">#REF!</definedName>
    <definedName name="SCOPE_FORM46_EE1" localSheetId="1">#REF!</definedName>
    <definedName name="SCOPE_FORM46_EE1" localSheetId="3">#REF!</definedName>
    <definedName name="SCOPE_FORM46_EE1" localSheetId="5">#REF!</definedName>
    <definedName name="SCOPE_FORM46_EE1">#REF!</definedName>
    <definedName name="SCOPE_FORM46_EE1_ZAG_KOD" localSheetId="0">[11]Заголовок!#REF!</definedName>
    <definedName name="SCOPE_FORM46_EE1_ZAG_KOD" localSheetId="1">[11]Заголовок!#REF!</definedName>
    <definedName name="SCOPE_FORM46_EE1_ZAG_KOD" localSheetId="3">[11]Заголовок!#REF!</definedName>
    <definedName name="SCOPE_FORM46_EE1_ZAG_KOD" localSheetId="5">[11]Заголовок!#REF!</definedName>
    <definedName name="SCOPE_FORM46_EE1_ZAG_KOD">[11]Заголовок!#REF!</definedName>
    <definedName name="SCOPE_FRML" localSheetId="0">#REF!,#REF!,'п 7.1'!P1_SCOPE_FRML</definedName>
    <definedName name="SCOPE_FRML" localSheetId="1">#REF!,#REF!,'п 7.2'!P1_SCOPE_FRML</definedName>
    <definedName name="SCOPE_FRML" localSheetId="2">#REF!,#REF!,P1_SCOPE_FRML</definedName>
    <definedName name="SCOPE_FRML" localSheetId="3">#REF!,#REF!,'п 9'!P1_SCOPE_FRML</definedName>
    <definedName name="SCOPE_FRML" localSheetId="4">#REF!,#REF!,P1_SCOPE_FRML</definedName>
    <definedName name="SCOPE_FRML" localSheetId="5">#REF!,#REF!,'п. 13'!P1_SCOPE_FRML</definedName>
    <definedName name="SCOPE_FRML">#REF!,#REF!,P1_SCOPE_FRML</definedName>
    <definedName name="SCOPE_FST7" localSheetId="0">#REF!,#REF!,#REF!,#REF!,'п 7.1'!P1_SCOPE_FST7</definedName>
    <definedName name="SCOPE_FST7" localSheetId="1">#REF!,#REF!,#REF!,#REF!,'п 7.2'!P1_SCOPE_FST7</definedName>
    <definedName name="SCOPE_FST7" localSheetId="2">#REF!,#REF!,#REF!,#REF!,[0]!P1_SCOPE_FST7</definedName>
    <definedName name="SCOPE_FST7" localSheetId="3">#REF!,#REF!,#REF!,#REF!,'п 9'!P1_SCOPE_FST7</definedName>
    <definedName name="SCOPE_FST7" localSheetId="4">#REF!,#REF!,#REF!,#REF!,[0]!P1_SCOPE_FST7</definedName>
    <definedName name="SCOPE_FST7" localSheetId="5">#REF!,#REF!,#REF!,#REF!,'п. 13'!P1_SCOPE_FST7</definedName>
    <definedName name="SCOPE_FST7">#REF!,#REF!,#REF!,#REF!,[0]!P1_SCOPE_FST7</definedName>
    <definedName name="SCOPE_FULL_LOAD" localSheetId="0">'п 7.1'!P16_SCOPE_FULL_LOAD,'п 7.1'!P17_SCOPE_FULL_LOAD</definedName>
    <definedName name="SCOPE_FULL_LOAD" localSheetId="1">'п 7.2'!P16_SCOPE_FULL_LOAD,'п 7.2'!P17_SCOPE_FULL_LOAD</definedName>
    <definedName name="SCOPE_FULL_LOAD" localSheetId="2">'п 8 БЕЗ НДС'!P16_SCOPE_FULL_LOAD,'п 8 БЕЗ НДС'!P17_SCOPE_FULL_LOAD</definedName>
    <definedName name="SCOPE_FULL_LOAD" localSheetId="3">'п 9'!P16_SCOPE_FULL_LOAD,'п 9'!P17_SCOPE_FULL_LOAD</definedName>
    <definedName name="SCOPE_FULL_LOAD" localSheetId="4">'п. 12'!P16_SCOPE_FULL_LOAD,'п. 12'!P17_SCOPE_FULL_LOAD</definedName>
    <definedName name="SCOPE_FULL_LOAD" localSheetId="5">'п. 13'!P16_SCOPE_FULL_LOAD,'п. 13'!P17_SCOPE_FULL_LOAD</definedName>
    <definedName name="SCOPE_FULL_LOAD">[0]!P16_SCOPE_FULL_LOAD,[0]!P17_SCOPE_FULL_LOAD</definedName>
    <definedName name="SCOPE_IND" localSheetId="0">#REF!,#REF!,'п 7.1'!P1_SCOPE_IND,'п 7.1'!P2_SCOPE_IND,'п 7.1'!P3_SCOPE_IND,'п 7.1'!P4_SCOPE_IND</definedName>
    <definedName name="SCOPE_IND" localSheetId="1">#REF!,#REF!,'п 7.2'!P1_SCOPE_IND,'п 7.2'!P2_SCOPE_IND,'п 7.2'!P3_SCOPE_IND,'п 7.2'!P4_SCOPE_IND</definedName>
    <definedName name="SCOPE_IND" localSheetId="2">#REF!,#REF!,[0]!P1_SCOPE_IND,[0]!P2_SCOPE_IND,[0]!P3_SCOPE_IND,[0]!P4_SCOPE_IND</definedName>
    <definedName name="SCOPE_IND" localSheetId="3">#REF!,#REF!,'п 9'!P1_SCOPE_IND,'п 9'!P2_SCOPE_IND,'п 9'!P3_SCOPE_IND,'п 9'!P4_SCOPE_IND</definedName>
    <definedName name="SCOPE_IND" localSheetId="4">#REF!,#REF!,[0]!P1_SCOPE_IND,[0]!P2_SCOPE_IND,[0]!P3_SCOPE_IND,[0]!P4_SCOPE_IND</definedName>
    <definedName name="SCOPE_IND" localSheetId="5">#REF!,#REF!,'п. 13'!P1_SCOPE_IND,'п. 13'!P2_SCOPE_IND,'п. 13'!P3_SCOPE_IND,'п. 13'!P4_SCOPE_IND</definedName>
    <definedName name="SCOPE_IND">#REF!,#REF!,[0]!P1_SCOPE_IND,[0]!P2_SCOPE_IND,[0]!P3_SCOPE_IND,[0]!P4_SCOPE_IND</definedName>
    <definedName name="SCOPE_IND1" localSheetId="0">#REF!</definedName>
    <definedName name="SCOPE_IND1">#REF!</definedName>
    <definedName name="SCOPE_IND2" localSheetId="0">#REF!,#REF!,#REF!,'п 7.1'!P1_SCOPE_IND2,'п 7.1'!P2_SCOPE_IND2,'п 7.1'!P3_SCOPE_IND2,'п 7.1'!P4_SCOPE_IND2</definedName>
    <definedName name="SCOPE_IND2" localSheetId="1">#REF!,#REF!,#REF!,'п 7.2'!P1_SCOPE_IND2,'п 7.2'!P2_SCOPE_IND2,'п 7.2'!P3_SCOPE_IND2,'п 7.2'!P4_SCOPE_IND2</definedName>
    <definedName name="SCOPE_IND2" localSheetId="2">#REF!,#REF!,#REF!,[0]!P1_SCOPE_IND2,[0]!P2_SCOPE_IND2,[0]!P3_SCOPE_IND2,[0]!P4_SCOPE_IND2</definedName>
    <definedName name="SCOPE_IND2" localSheetId="3">#REF!,#REF!,#REF!,'п 9'!P1_SCOPE_IND2,'п 9'!P2_SCOPE_IND2,'п 9'!P3_SCOPE_IND2,'п 9'!P4_SCOPE_IND2</definedName>
    <definedName name="SCOPE_IND2" localSheetId="4">#REF!,#REF!,#REF!,[0]!P1_SCOPE_IND2,[0]!P2_SCOPE_IND2,[0]!P3_SCOPE_IND2,[0]!P4_SCOPE_IND2</definedName>
    <definedName name="SCOPE_IND2" localSheetId="5">#REF!,#REF!,#REF!,'п. 13'!P1_SCOPE_IND2,'п. 13'!P2_SCOPE_IND2,'п. 13'!P3_SCOPE_IND2,'п. 13'!P4_SCOPE_IND2</definedName>
    <definedName name="SCOPE_IND2">#REF!,#REF!,#REF!,[0]!P1_SCOPE_IND2,[0]!P2_SCOPE_IND2,[0]!P3_SCOPE_IND2,[0]!P4_SCOPE_IND2</definedName>
    <definedName name="scope_ld" localSheetId="0">#REF!</definedName>
    <definedName name="scope_ld" localSheetId="1">#REF!</definedName>
    <definedName name="scope_ld" localSheetId="3">#REF!</definedName>
    <definedName name="scope_ld" localSheetId="5">#REF!</definedName>
    <definedName name="scope_ld">#REF!</definedName>
    <definedName name="SCOPE_LOAD" localSheetId="0">#REF!</definedName>
    <definedName name="SCOPE_LOAD" localSheetId="1">#REF!</definedName>
    <definedName name="SCOPE_LOAD" localSheetId="3">#REF!</definedName>
    <definedName name="SCOPE_LOAD" localSheetId="5">#REF!</definedName>
    <definedName name="SCOPE_LOAD">#REF!</definedName>
    <definedName name="SCOPE_LOAD_FUEL" localSheetId="0">#REF!</definedName>
    <definedName name="SCOPE_LOAD_FUEL" localSheetId="1">#REF!</definedName>
    <definedName name="SCOPE_LOAD_FUEL" localSheetId="3">#REF!</definedName>
    <definedName name="SCOPE_LOAD_FUEL" localSheetId="5">#REF!</definedName>
    <definedName name="SCOPE_LOAD_FUEL">#REF!</definedName>
    <definedName name="SCOPE_LOAD1" localSheetId="0">#REF!</definedName>
    <definedName name="SCOPE_LOAD1" localSheetId="1">#REF!</definedName>
    <definedName name="SCOPE_LOAD1" localSheetId="3">#REF!</definedName>
    <definedName name="SCOPE_LOAD1" localSheetId="5">#REF!</definedName>
    <definedName name="SCOPE_LOAD1">#REF!</definedName>
    <definedName name="SCOPE_LOAD2">'[45]Стоимость ЭЭ'!$G$111:$AN$113,'[45]Стоимость ЭЭ'!$G$93:$AN$95,'[45]Стоимость ЭЭ'!$G$51:$AN$53</definedName>
    <definedName name="SCOPE_MO" localSheetId="0">[46]Справочники!$K$6:$K$742,[46]Справочники!#REF!</definedName>
    <definedName name="SCOPE_MO" localSheetId="2">[46]Справочники!$K$6:$K$742,[46]Справочники!#REF!</definedName>
    <definedName name="SCOPE_MO" localSheetId="3">[46]Справочники!$K$6:$K$742,[46]Справочники!#REF!</definedName>
    <definedName name="SCOPE_MO" localSheetId="5">[46]Справочники!$K$6:$K$742,[46]Справочники!#REF!</definedName>
    <definedName name="SCOPE_MO">[46]Справочники!$K$6:$K$742,[46]Справочники!#REF!</definedName>
    <definedName name="SCOPE_MUPS" localSheetId="0">[46]Свод!#REF!,[46]Свод!#REF!</definedName>
    <definedName name="SCOPE_MUPS" localSheetId="1">[46]Свод!#REF!,[46]Свод!#REF!</definedName>
    <definedName name="SCOPE_MUPS" localSheetId="2">[46]Свод!#REF!,[46]Свод!#REF!</definedName>
    <definedName name="SCOPE_MUPS" localSheetId="3">[46]Свод!#REF!,[46]Свод!#REF!</definedName>
    <definedName name="SCOPE_MUPS" localSheetId="5">[46]Свод!#REF!,[46]Свод!#REF!</definedName>
    <definedName name="SCOPE_MUPS">[46]Свод!#REF!,[46]Свод!#REF!</definedName>
    <definedName name="SCOPE_MUPS_NAMES" localSheetId="0">[46]Свод!#REF!,[46]Свод!#REF!</definedName>
    <definedName name="SCOPE_MUPS_NAMES" localSheetId="1">[46]Свод!#REF!,[46]Свод!#REF!</definedName>
    <definedName name="SCOPE_MUPS_NAMES" localSheetId="2">[46]Свод!#REF!,[46]Свод!#REF!</definedName>
    <definedName name="SCOPE_MUPS_NAMES" localSheetId="3">[46]Свод!#REF!,[46]Свод!#REF!</definedName>
    <definedName name="SCOPE_MUPS_NAMES" localSheetId="5">[46]Свод!#REF!,[46]Свод!#REF!</definedName>
    <definedName name="SCOPE_MUPS_NAMES">[46]Свод!#REF!,[46]Свод!#REF!</definedName>
    <definedName name="SCOPE_NALOG">[47]Справочники!$R$3:$R$4</definedName>
    <definedName name="SCOPE_NOTIND" localSheetId="0">'п 7.1'!P1_SCOPE_NOTIND,'п 7.1'!P2_SCOPE_NOTIND,'п 7.1'!P3_SCOPE_NOTIND,'п 7.1'!P4_SCOPE_NOTIND,'п 7.1'!P5_SCOPE_NOTIND,'п 7.1'!P6_SCOPE_NOTIND,'п 7.1'!P7_SCOPE_NOTIND,'п 7.1'!P8_SCOPE_NOTIND</definedName>
    <definedName name="SCOPE_NOTIND" localSheetId="1">'п 7.2'!P1_SCOPE_NOTIND,'п 7.2'!P2_SCOPE_NOTIND,'п 7.2'!P3_SCOPE_NOTIND,'п 7.2'!P4_SCOPE_NOTIND,'п 7.2'!P5_SCOPE_NOTIND,'п 7.2'!P6_SCOPE_NOTIND,'п 7.2'!P7_SCOPE_NOTIND,'п 7.2'!P8_SCOPE_NOTIND</definedName>
    <definedName name="SCOPE_NOTIND" localSheetId="2">[0]!P1_SCOPE_NOTIND,[0]!P2_SCOPE_NOTIND,[0]!P3_SCOPE_NOTIND,[0]!P4_SCOPE_NOTIND,[0]!P5_SCOPE_NOTIND,[0]!P6_SCOPE_NOTIND,[0]!P7_SCOPE_NOTIND,[0]!P8_SCOPE_NOTIND</definedName>
    <definedName name="SCOPE_NOTIND" localSheetId="3">'п 9'!P1_SCOPE_NOTIND,'п 9'!P2_SCOPE_NOTIND,'п 9'!P3_SCOPE_NOTIND,'п 9'!P4_SCOPE_NOTIND,'п 9'!P5_SCOPE_NOTIND,'п 9'!P6_SCOPE_NOTIND,'п 9'!P7_SCOPE_NOTIND,'п 9'!P8_SCOPE_NOTIND</definedName>
    <definedName name="SCOPE_NOTIND" localSheetId="4">[0]!P1_SCOPE_NOTIND,[0]!P2_SCOPE_NOTIND,[0]!P3_SCOPE_NOTIND,[0]!P4_SCOPE_NOTIND,[0]!P5_SCOPE_NOTIND,[0]!P6_SCOPE_NOTIND,[0]!P7_SCOPE_NOTIND,[0]!P8_SCOPE_NOTIND</definedName>
    <definedName name="SCOPE_NOTIND" localSheetId="5">'п. 13'!P1_SCOPE_NOTIND,'п. 13'!P2_SCOPE_NOTIND,'п. 13'!P3_SCOPE_NOTIND,'п. 13'!P4_SCOPE_NOTIND,'п. 13'!P5_SCOPE_NOTIND,'п. 13'!P6_SCOPE_NOTIND,'п. 13'!P7_SCOPE_NOTIND,'п. 13'!P8_SCOPE_NOTIND</definedName>
    <definedName name="SCOPE_NOTIND">[0]!P1_SCOPE_NOTIND,[0]!P2_SCOPE_NOTIND,[0]!P3_SCOPE_NOTIND,[0]!P4_SCOPE_NOTIND,[0]!P5_SCOPE_NOTIND,[0]!P6_SCOPE_NOTIND,[0]!P7_SCOPE_NOTIND,[0]!P8_SCOPE_NOTIND</definedName>
    <definedName name="SCOPE_NotInd2" localSheetId="0">'п 7.1'!P4_SCOPE_NotInd2,'п 7.1'!P5_SCOPE_NotInd2,'п 7.1'!P6_SCOPE_NotInd2,'п 7.1'!P7_SCOPE_NotInd2</definedName>
    <definedName name="SCOPE_NotInd2" localSheetId="1">'п 7.2'!P4_SCOPE_NotInd2,'п 7.2'!P5_SCOPE_NotInd2,'п 7.2'!P6_SCOPE_NotInd2,'п 7.2'!P7_SCOPE_NotInd2</definedName>
    <definedName name="SCOPE_NotInd2" localSheetId="2">[0]!P4_SCOPE_NotInd2,[0]!P5_SCOPE_NotInd2,[0]!P6_SCOPE_NotInd2,'п 8 БЕЗ НДС'!P7_SCOPE_NotInd2</definedName>
    <definedName name="SCOPE_NotInd2" localSheetId="3">'п 9'!P4_SCOPE_NotInd2,'п 9'!P5_SCOPE_NotInd2,'п 9'!P6_SCOPE_NotInd2,'п 9'!P7_SCOPE_NotInd2</definedName>
    <definedName name="SCOPE_NotInd2" localSheetId="4">[0]!P4_SCOPE_NotInd2,[0]!P5_SCOPE_NotInd2,[0]!P6_SCOPE_NotInd2,'п. 12'!P7_SCOPE_NotInd2</definedName>
    <definedName name="SCOPE_NotInd2" localSheetId="5">'п. 13'!P4_SCOPE_NotInd2,'п. 13'!P5_SCOPE_NotInd2,'п. 13'!P6_SCOPE_NotInd2,'п. 13'!P7_SCOPE_NotInd2</definedName>
    <definedName name="SCOPE_NotInd2">[0]!P4_SCOPE_NotInd2,[0]!P5_SCOPE_NotInd2,[0]!P6_SCOPE_NotInd2,[0]!P7_SCOPE_NotInd2</definedName>
    <definedName name="SCOPE_NotInd3" localSheetId="0">#REF!,#REF!,#REF!,'п 7.1'!P1_SCOPE_NotInd3,'п 7.1'!P2_SCOPE_NotInd3</definedName>
    <definedName name="SCOPE_NotInd3" localSheetId="1">#REF!,#REF!,#REF!,'п 7.2'!P1_SCOPE_NotInd3,'п 7.2'!P2_SCOPE_NotInd3</definedName>
    <definedName name="SCOPE_NotInd3" localSheetId="2">#REF!,#REF!,#REF!,[0]!P1_SCOPE_NotInd3,[0]!P2_SCOPE_NotInd3</definedName>
    <definedName name="SCOPE_NotInd3" localSheetId="3">#REF!,#REF!,#REF!,'п 9'!P1_SCOPE_NotInd3,'п 9'!P2_SCOPE_NotInd3</definedName>
    <definedName name="SCOPE_NotInd3" localSheetId="4">#REF!,#REF!,#REF!,[0]!P1_SCOPE_NotInd3,[0]!P2_SCOPE_NotInd3</definedName>
    <definedName name="SCOPE_NotInd3" localSheetId="5">#REF!,#REF!,#REF!,'п. 13'!P1_SCOPE_NotInd3,'п. 13'!P2_SCOPE_NotInd3</definedName>
    <definedName name="SCOPE_NotInd3">#REF!,#REF!,#REF!,[0]!P1_SCOPE_NotInd3,[0]!P2_SCOPE_NotInd3</definedName>
    <definedName name="SCOPE_ORE" localSheetId="0">#REF!</definedName>
    <definedName name="SCOPE_ORE" localSheetId="1">#REF!</definedName>
    <definedName name="SCOPE_ORE" localSheetId="3">#REF!</definedName>
    <definedName name="SCOPE_ORE" localSheetId="5">#REF!</definedName>
    <definedName name="SCOPE_ORE">#REF!</definedName>
    <definedName name="SCOPE_OUTD">[19]FST5!$G$23:$G$30,[19]FST5!$G$32:$G$35,[19]FST5!$G$37,[19]FST5!$G$39:$G$45,[19]FST5!$G$47,[19]FST5!$G$49,[19]FST5!$G$5:$G$21</definedName>
    <definedName name="SCOPE_PER_LD" localSheetId="0">#REF!</definedName>
    <definedName name="SCOPE_PER_LD" localSheetId="1">#REF!</definedName>
    <definedName name="SCOPE_PER_LD" localSheetId="3">#REF!</definedName>
    <definedName name="SCOPE_PER_LD" localSheetId="5">#REF!</definedName>
    <definedName name="SCOPE_PER_LD">#REF!</definedName>
    <definedName name="SCOPE_PER_PRT" localSheetId="0">P5_SCOPE_PER_PRT,P6_SCOPE_PER_PRT,P7_SCOPE_PER_PRT,'п 7.1'!P8_SCOPE_PER_PRT</definedName>
    <definedName name="SCOPE_PER_PRT" localSheetId="1">P5_SCOPE_PER_PRT,P6_SCOPE_PER_PRT,P7_SCOPE_PER_PRT,'п 7.2'!P8_SCOPE_PER_PRT</definedName>
    <definedName name="SCOPE_PER_PRT" localSheetId="2">P5_SCOPE_PER_PRT,P6_SCOPE_PER_PRT,P7_SCOPE_PER_PRT,'п 8 БЕЗ НДС'!P8_SCOPE_PER_PRT</definedName>
    <definedName name="SCOPE_PER_PRT" localSheetId="3">P5_SCOPE_PER_PRT,P6_SCOPE_PER_PRT,P7_SCOPE_PER_PRT,'п 9'!P8_SCOPE_PER_PRT</definedName>
    <definedName name="SCOPE_PER_PRT" localSheetId="4">P5_SCOPE_PER_PRT,P6_SCOPE_PER_PRT,P7_SCOPE_PER_PRT,'п. 12'!P8_SCOPE_PER_PRT</definedName>
    <definedName name="SCOPE_PER_PRT" localSheetId="5">P5_SCOPE_PER_PRT,P6_SCOPE_PER_PRT,P7_SCOPE_PER_PRT,'п. 13'!P8_SCOPE_PER_PRT</definedName>
    <definedName name="SCOPE_PER_PRT">P5_SCOPE_PER_PRT,P6_SCOPE_PER_PRT,P7_SCOPE_PER_PRT,P8_SCOPE_PER_PRT</definedName>
    <definedName name="SCOPE_PRD" localSheetId="0">#REF!</definedName>
    <definedName name="SCOPE_PRD" localSheetId="1">#REF!</definedName>
    <definedName name="SCOPE_PRD" localSheetId="3">#REF!</definedName>
    <definedName name="SCOPE_PRD" localSheetId="5">#REF!</definedName>
    <definedName name="SCOPE_PRD">#REF!</definedName>
    <definedName name="SCOPE_PRD_ET" localSheetId="0">#REF!</definedName>
    <definedName name="SCOPE_PRD_ET" localSheetId="1">#REF!</definedName>
    <definedName name="SCOPE_PRD_ET" localSheetId="3">#REF!</definedName>
    <definedName name="SCOPE_PRD_ET" localSheetId="5">#REF!</definedName>
    <definedName name="SCOPE_PRD_ET">#REF!</definedName>
    <definedName name="SCOPE_PRD_ET2" localSheetId="0">#REF!</definedName>
    <definedName name="SCOPE_PRD_ET2" localSheetId="1">#REF!</definedName>
    <definedName name="SCOPE_PRD_ET2" localSheetId="3">#REF!</definedName>
    <definedName name="SCOPE_PRD_ET2" localSheetId="5">#REF!</definedName>
    <definedName name="SCOPE_PRD_ET2">#REF!</definedName>
    <definedName name="SCOPE_PRT" localSheetId="0">#REF!,#REF!,#REF!,#REF!,#REF!,#REF!</definedName>
    <definedName name="SCOPE_PRT" localSheetId="1">#REF!,#REF!,#REF!,#REF!,#REF!,#REF!</definedName>
    <definedName name="SCOPE_PRT" localSheetId="3">#REF!,#REF!,#REF!,#REF!,#REF!,#REF!</definedName>
    <definedName name="SCOPE_PRT" localSheetId="5">#REF!,#REF!,#REF!,#REF!,#REF!,#REF!</definedName>
    <definedName name="SCOPE_PRT">#REF!,#REF!,#REF!,#REF!,#REF!,#REF!</definedName>
    <definedName name="SCOPE_PRZ" localSheetId="0">#REF!</definedName>
    <definedName name="SCOPE_PRZ" localSheetId="1">#REF!</definedName>
    <definedName name="SCOPE_PRZ" localSheetId="3">#REF!</definedName>
    <definedName name="SCOPE_PRZ" localSheetId="5">#REF!</definedName>
    <definedName name="SCOPE_PRZ">#REF!</definedName>
    <definedName name="SCOPE_PRZ_ET" localSheetId="0">#REF!</definedName>
    <definedName name="SCOPE_PRZ_ET" localSheetId="1">#REF!</definedName>
    <definedName name="SCOPE_PRZ_ET" localSheetId="3">#REF!</definedName>
    <definedName name="SCOPE_PRZ_ET" localSheetId="5">#REF!</definedName>
    <definedName name="SCOPE_PRZ_ET">#REF!</definedName>
    <definedName name="SCOPE_PRZ_ET2" localSheetId="0">#REF!</definedName>
    <definedName name="SCOPE_PRZ_ET2" localSheetId="1">#REF!</definedName>
    <definedName name="SCOPE_PRZ_ET2" localSheetId="3">#REF!</definedName>
    <definedName name="SCOPE_PRZ_ET2" localSheetId="5">#REF!</definedName>
    <definedName name="SCOPE_PRZ_ET2">#REF!</definedName>
    <definedName name="SCOPE_REGIONS" localSheetId="0">#REF!</definedName>
    <definedName name="SCOPE_REGIONS" localSheetId="1">#REF!</definedName>
    <definedName name="SCOPE_REGIONS" localSheetId="3">#REF!</definedName>
    <definedName name="SCOPE_REGIONS" localSheetId="5">#REF!</definedName>
    <definedName name="SCOPE_REGIONS">#REF!</definedName>
    <definedName name="SCOPE_REGLD" localSheetId="0">#REF!</definedName>
    <definedName name="SCOPE_REGLD" localSheetId="1">#REF!</definedName>
    <definedName name="SCOPE_REGLD" localSheetId="3">#REF!</definedName>
    <definedName name="SCOPE_REGLD" localSheetId="5">#REF!</definedName>
    <definedName name="SCOPE_REGLD">#REF!</definedName>
    <definedName name="SCOPE_RG" localSheetId="0">#REF!</definedName>
    <definedName name="SCOPE_RG" localSheetId="1">#REF!</definedName>
    <definedName name="SCOPE_RG" localSheetId="3">#REF!</definedName>
    <definedName name="SCOPE_RG" localSheetId="5">#REF!</definedName>
    <definedName name="SCOPE_RG">#REF!</definedName>
    <definedName name="SCOPE_SAVE2" localSheetId="0">#REF!,#REF!,#REF!,#REF!,#REF!,'п 7.1'!P1_SCOPE_SAVE2,'п 7.1'!P2_SCOPE_SAVE2</definedName>
    <definedName name="SCOPE_SAVE2" localSheetId="1">#REF!,#REF!,#REF!,#REF!,#REF!,'п 7.2'!P1_SCOPE_SAVE2,'п 7.2'!P2_SCOPE_SAVE2</definedName>
    <definedName name="SCOPE_SAVE2" localSheetId="2">#REF!,#REF!,#REF!,#REF!,#REF!,[0]!P1_SCOPE_SAVE2,[0]!P2_SCOPE_SAVE2</definedName>
    <definedName name="SCOPE_SAVE2" localSheetId="3">#REF!,#REF!,#REF!,#REF!,#REF!,'п 9'!P1_SCOPE_SAVE2,'п 9'!P2_SCOPE_SAVE2</definedName>
    <definedName name="SCOPE_SAVE2" localSheetId="4">#REF!,#REF!,#REF!,#REF!,#REF!,[0]!P1_SCOPE_SAVE2,[0]!P2_SCOPE_SAVE2</definedName>
    <definedName name="SCOPE_SAVE2" localSheetId="5">#REF!,#REF!,#REF!,#REF!,#REF!,'п. 13'!P1_SCOPE_SAVE2,'п. 13'!P2_SCOPE_SAVE2</definedName>
    <definedName name="SCOPE_SAVE2">#REF!,#REF!,#REF!,#REF!,#REF!,[0]!P1_SCOPE_SAVE2,[0]!P2_SCOPE_SAVE2</definedName>
    <definedName name="SCOPE_SBTLD" localSheetId="0">#REF!</definedName>
    <definedName name="SCOPE_SBTLD" localSheetId="1">#REF!</definedName>
    <definedName name="SCOPE_SBTLD" localSheetId="3">#REF!</definedName>
    <definedName name="SCOPE_SBTLD" localSheetId="5">#REF!</definedName>
    <definedName name="SCOPE_SBTLD">#REF!</definedName>
    <definedName name="SCOPE_SETLD" localSheetId="0">#REF!</definedName>
    <definedName name="SCOPE_SETLD" localSheetId="1">#REF!</definedName>
    <definedName name="SCOPE_SETLD" localSheetId="3">#REF!</definedName>
    <definedName name="SCOPE_SETLD" localSheetId="5">#REF!</definedName>
    <definedName name="SCOPE_SETLD">#REF!</definedName>
    <definedName name="SCOPE_SPR_PRT">[33]Справочники!$D$21:$J$22,[33]Справочники!$E$13:$I$14,[33]Справочники!$F$27:$H$28</definedName>
    <definedName name="SCOPE_SS" localSheetId="0">#REF!,#REF!,#REF!,#REF!,#REF!,#REF!</definedName>
    <definedName name="SCOPE_SS" localSheetId="1">#REF!,#REF!,#REF!,#REF!,#REF!,#REF!</definedName>
    <definedName name="SCOPE_SS" localSheetId="3">#REF!,#REF!,#REF!,#REF!,#REF!,#REF!</definedName>
    <definedName name="SCOPE_SS" localSheetId="5">#REF!,#REF!,#REF!,#REF!,#REF!,#REF!</definedName>
    <definedName name="SCOPE_SS">#REF!,#REF!,#REF!,#REF!,#REF!,#REF!</definedName>
    <definedName name="SCOPE_SS2" localSheetId="0">#REF!</definedName>
    <definedName name="SCOPE_SS2" localSheetId="1">#REF!</definedName>
    <definedName name="SCOPE_SS2" localSheetId="3">#REF!</definedName>
    <definedName name="SCOPE_SS2" localSheetId="5">#REF!</definedName>
    <definedName name="SCOPE_SS2">#REF!</definedName>
    <definedName name="SCOPE_SV_LD1" localSheetId="0">[33]свод!$E$104:$M$104,[33]свод!$E$106:$M$117,[33]свод!$E$120:$M$121,[33]свод!$E$123:$M$127,[33]свод!$E$10:$M$68,P1_SCOPE_SV_LD1</definedName>
    <definedName name="SCOPE_SV_LD1" localSheetId="1">[33]свод!$E$104:$M$104,[33]свод!$E$106:$M$117,[33]свод!$E$120:$M$121,[33]свод!$E$123:$M$127,[33]свод!$E$10:$M$68,P1_SCOPE_SV_LD1</definedName>
    <definedName name="SCOPE_SV_LD1" localSheetId="2">[33]свод!$E$104:$M$104,[33]свод!$E$106:$M$117,[33]свод!$E$120:$M$121,[33]свод!$E$123:$M$127,[33]свод!$E$10:$M$68,P1_SCOPE_SV_LD1</definedName>
    <definedName name="SCOPE_SV_LD1" localSheetId="3">[33]свод!$E$104:$M$104,[33]свод!$E$106:$M$117,[33]свод!$E$120:$M$121,[33]свод!$E$123:$M$127,[33]свод!$E$10:$M$68,P1_SCOPE_SV_LD1</definedName>
    <definedName name="SCOPE_SV_LD1" localSheetId="4">[33]свод!$E$104:$M$104,[33]свод!$E$106:$M$117,[33]свод!$E$120:$M$121,[33]свод!$E$123:$M$127,[33]свод!$E$10:$M$68,P1_SCOPE_SV_LD1</definedName>
    <definedName name="SCOPE_SV_LD1" localSheetId="5">[33]свод!$E$104:$M$104,[33]свод!$E$106:$M$117,[33]свод!$E$120:$M$121,[33]свод!$E$123:$M$127,[33]свод!$E$10:$M$68,P1_SCOPE_SV_LD1</definedName>
    <definedName name="SCOPE_SV_LD1">[33]свод!$E$104:$M$104,[33]свод!$E$106:$M$117,[33]свод!$E$120:$M$121,[33]свод!$E$123:$M$127,[33]свод!$E$10:$M$68,P1_SCOPE_SV_LD1</definedName>
    <definedName name="SCOPE_SV_LD2" localSheetId="0">#REF!</definedName>
    <definedName name="SCOPE_SV_LD2" localSheetId="1">#REF!</definedName>
    <definedName name="SCOPE_SV_LD2" localSheetId="3">#REF!</definedName>
    <definedName name="SCOPE_SV_LD2" localSheetId="5">#REF!</definedName>
    <definedName name="SCOPE_SV_LD2">#REF!</definedName>
    <definedName name="SCOPE_SV_PRT" localSheetId="0">P1_SCOPE_SV_PRT,P2_SCOPE_SV_PRT,P3_SCOPE_SV_PRT</definedName>
    <definedName name="SCOPE_SV_PRT" localSheetId="1">P1_SCOPE_SV_PRT,P2_SCOPE_SV_PRT,P3_SCOPE_SV_PRT</definedName>
    <definedName name="SCOPE_SV_PRT" localSheetId="2">P1_SCOPE_SV_PRT,P2_SCOPE_SV_PRT,P3_SCOPE_SV_PRT</definedName>
    <definedName name="SCOPE_SV_PRT" localSheetId="3">P1_SCOPE_SV_PRT,P2_SCOPE_SV_PRT,P3_SCOPE_SV_PRT</definedName>
    <definedName name="SCOPE_SV_PRT" localSheetId="4">P1_SCOPE_SV_PRT,P2_SCOPE_SV_PRT,P3_SCOPE_SV_PRT</definedName>
    <definedName name="SCOPE_SV_PRT" localSheetId="5">P1_SCOPE_SV_PRT,P2_SCOPE_SV_PRT,P3_SCOPE_SV_PRT</definedName>
    <definedName name="SCOPE_SV_PRT">P1_SCOPE_SV_PRT,P2_SCOPE_SV_PRT,P3_SCOPE_SV_PRT</definedName>
    <definedName name="SCOPE_SVOD">[48]Свод!$K$34,[48]Свод!$D$4:$K$31</definedName>
    <definedName name="SCOPE_TP">[19]FST5!$L$12:$L$23,[19]FST5!$L$5:$L$8</definedName>
    <definedName name="SCOPE10" localSheetId="0">#REF!</definedName>
    <definedName name="SCOPE10" localSheetId="1">#REF!</definedName>
    <definedName name="SCOPE10" localSheetId="3">#REF!</definedName>
    <definedName name="SCOPE10" localSheetId="5">#REF!</definedName>
    <definedName name="SCOPE10">#REF!</definedName>
    <definedName name="SCOPE11" localSheetId="0">#REF!</definedName>
    <definedName name="SCOPE11" localSheetId="1">#REF!</definedName>
    <definedName name="SCOPE11" localSheetId="3">#REF!</definedName>
    <definedName name="SCOPE11" localSheetId="5">#REF!</definedName>
    <definedName name="SCOPE11">#REF!</definedName>
    <definedName name="SCOPE12" localSheetId="0">#REF!</definedName>
    <definedName name="SCOPE12" localSheetId="1">#REF!</definedName>
    <definedName name="SCOPE12" localSheetId="3">#REF!</definedName>
    <definedName name="SCOPE12" localSheetId="5">#REF!</definedName>
    <definedName name="SCOPE12">#REF!</definedName>
    <definedName name="SCOPE2" localSheetId="0">#REF!</definedName>
    <definedName name="SCOPE2" localSheetId="1">#REF!</definedName>
    <definedName name="SCOPE2" localSheetId="3">#REF!</definedName>
    <definedName name="SCOPE2" localSheetId="5">#REF!</definedName>
    <definedName name="SCOPE2">#REF!</definedName>
    <definedName name="SCOPE3" localSheetId="0">#REF!</definedName>
    <definedName name="SCOPE3" localSheetId="1">#REF!</definedName>
    <definedName name="SCOPE3" localSheetId="3">#REF!</definedName>
    <definedName name="SCOPE3" localSheetId="5">#REF!</definedName>
    <definedName name="SCOPE3">#REF!</definedName>
    <definedName name="SCOPE4" localSheetId="0">#REF!</definedName>
    <definedName name="SCOPE4" localSheetId="1">#REF!</definedName>
    <definedName name="SCOPE4" localSheetId="3">#REF!</definedName>
    <definedName name="SCOPE4" localSheetId="5">#REF!</definedName>
    <definedName name="SCOPE4">#REF!</definedName>
    <definedName name="SCOPE5" localSheetId="0">#REF!</definedName>
    <definedName name="SCOPE5" localSheetId="1">#REF!</definedName>
    <definedName name="SCOPE5" localSheetId="3">#REF!</definedName>
    <definedName name="SCOPE5" localSheetId="5">#REF!</definedName>
    <definedName name="SCOPE5">#REF!</definedName>
    <definedName name="SCOPE6" localSheetId="0">#REF!</definedName>
    <definedName name="SCOPE6" localSheetId="1">#REF!</definedName>
    <definedName name="SCOPE6" localSheetId="3">#REF!</definedName>
    <definedName name="SCOPE6" localSheetId="5">#REF!</definedName>
    <definedName name="SCOPE6">#REF!</definedName>
    <definedName name="SCOPE7" localSheetId="0">#REF!</definedName>
    <definedName name="SCOPE7" localSheetId="1">#REF!</definedName>
    <definedName name="SCOPE7" localSheetId="3">#REF!</definedName>
    <definedName name="SCOPE7" localSheetId="5">#REF!</definedName>
    <definedName name="SCOPE7">#REF!</definedName>
    <definedName name="SCOPE8" localSheetId="0">#REF!</definedName>
    <definedName name="SCOPE8" localSheetId="1">#REF!</definedName>
    <definedName name="SCOPE8" localSheetId="3">#REF!</definedName>
    <definedName name="SCOPE8" localSheetId="5">#REF!</definedName>
    <definedName name="SCOPE8">#REF!</definedName>
    <definedName name="SCOPE9" localSheetId="0">#REF!</definedName>
    <definedName name="SCOPE9" localSheetId="1">#REF!</definedName>
    <definedName name="SCOPE9" localSheetId="3">#REF!</definedName>
    <definedName name="SCOPE9" localSheetId="5">#REF!</definedName>
    <definedName name="SCOPE9">#REF!</definedName>
    <definedName name="sd">#N/A</definedName>
    <definedName name="sde">#N/A</definedName>
    <definedName name="sder">#N/A</definedName>
    <definedName name="sdf" localSheetId="0">[49]свод!#REF!</definedName>
    <definedName name="sdf">[49]свод!#REF!</definedName>
    <definedName name="sdfgef">[6]!sdfgef</definedName>
    <definedName name="sdfvbhy" localSheetId="0">[18]!P1_SCOPE_SV_PRT,[18]!P2_SCOPE_SV_PRT,'п 7.1'!vybhjukl</definedName>
    <definedName name="sdfvbhy" localSheetId="1">[18]!P1_SCOPE_SV_PRT,[18]!P2_SCOPE_SV_PRT,'п 7.2'!vybhjukl</definedName>
    <definedName name="sdfvbhy" localSheetId="2">[18]!P1_SCOPE_SV_PRT,[18]!P2_SCOPE_SV_PRT,vybhjukl</definedName>
    <definedName name="sdfvbhy" localSheetId="3">[18]!P1_SCOPE_SV_PRT,[18]!P2_SCOPE_SV_PRT,'п 9'!vybhjukl</definedName>
    <definedName name="sdfvbhy" localSheetId="4">[18]!P1_SCOPE_SV_PRT,[18]!P2_SCOPE_SV_PRT,vybhjukl</definedName>
    <definedName name="sdfvbhy" localSheetId="5">[18]!P1_SCOPE_SV_PRT,[18]!P2_SCOPE_SV_PRT,'п. 13'!vybhjukl</definedName>
    <definedName name="sdfvbhy">[18]!P1_SCOPE_SV_PRT,[18]!P2_SCOPE_SV_PRT,vybhjukl</definedName>
    <definedName name="sencount" hidden="1">1</definedName>
    <definedName name="SEP" localSheetId="0">#REF!</definedName>
    <definedName name="SEP" localSheetId="1">#REF!</definedName>
    <definedName name="SEP" localSheetId="3">#REF!</definedName>
    <definedName name="SEP" localSheetId="5">#REF!</definedName>
    <definedName name="SEP">#REF!</definedName>
    <definedName name="SET_ET" localSheetId="0">#REF!</definedName>
    <definedName name="SET_ET" localSheetId="1">#REF!</definedName>
    <definedName name="SET_ET" localSheetId="3">#REF!</definedName>
    <definedName name="SET_ET" localSheetId="5">#REF!</definedName>
    <definedName name="SET_ET">#REF!</definedName>
    <definedName name="SET_PROT" localSheetId="0">#REF!,#REF!,#REF!,#REF!,#REF!,'п 7.1'!P1_SET_PROT</definedName>
    <definedName name="SET_PROT" localSheetId="1">#REF!,#REF!,#REF!,#REF!,#REF!,'п 7.2'!P1_SET_PROT</definedName>
    <definedName name="SET_PROT" localSheetId="2">#REF!,#REF!,#REF!,#REF!,#REF!,P1_SET_PROT</definedName>
    <definedName name="SET_PROT" localSheetId="3">#REF!,#REF!,#REF!,#REF!,#REF!,'п 9'!P1_SET_PROT</definedName>
    <definedName name="SET_PROT" localSheetId="4">#REF!,#REF!,#REF!,#REF!,#REF!,P1_SET_PROT</definedName>
    <definedName name="SET_PROT" localSheetId="5">#REF!,#REF!,#REF!,#REF!,#REF!,'п. 13'!P1_SET_PROT</definedName>
    <definedName name="SET_PROT">#REF!,#REF!,#REF!,#REF!,#REF!,P1_SET_PROT</definedName>
    <definedName name="SET_PRT" localSheetId="0">#REF!,#REF!,#REF!,#REF!,'п 7.1'!P1_SET_PRT</definedName>
    <definedName name="SET_PRT" localSheetId="1">#REF!,#REF!,#REF!,#REF!,'п 7.2'!P1_SET_PRT</definedName>
    <definedName name="SET_PRT" localSheetId="2">#REF!,#REF!,#REF!,#REF!,P1_SET_PRT</definedName>
    <definedName name="SET_PRT" localSheetId="3">#REF!,#REF!,#REF!,#REF!,'п 9'!P1_SET_PRT</definedName>
    <definedName name="SET_PRT" localSheetId="4">#REF!,#REF!,#REF!,#REF!,P1_SET_PRT</definedName>
    <definedName name="SET_PRT" localSheetId="5">#REF!,#REF!,#REF!,#REF!,'п. 13'!P1_SET_PRT</definedName>
    <definedName name="SET_PRT">#REF!,#REF!,#REF!,#REF!,P1_SET_PRT</definedName>
    <definedName name="SET_SCOPE2">[50]TEHSHEET!$P$1:$P$3</definedName>
    <definedName name="SETcom" localSheetId="0">#REF!</definedName>
    <definedName name="SETcom" localSheetId="1">#REF!</definedName>
    <definedName name="SETcom" localSheetId="3">#REF!</definedName>
    <definedName name="SETcom" localSheetId="5">#REF!</definedName>
    <definedName name="SETcom">#REF!</definedName>
    <definedName name="Sheet2?prefix?">"H"</definedName>
    <definedName name="size">[2]T0!$B$1118</definedName>
    <definedName name="sp_add">[6]!sp_add</definedName>
    <definedName name="sp_change">[6]!sp_change</definedName>
    <definedName name="SP_OPT" localSheetId="0">#REF!</definedName>
    <definedName name="SP_OPT" localSheetId="1">#REF!</definedName>
    <definedName name="SP_OPT" localSheetId="3">#REF!</definedName>
    <definedName name="SP_OPT" localSheetId="5">#REF!</definedName>
    <definedName name="SP_OPT">#REF!</definedName>
    <definedName name="SP_OPT_ET" localSheetId="0">[11]TEHSHEET!#REF!</definedName>
    <definedName name="SP_OPT_ET" localSheetId="1">[11]TEHSHEET!#REF!</definedName>
    <definedName name="SP_OPT_ET" localSheetId="3">[11]TEHSHEET!#REF!</definedName>
    <definedName name="SP_OPT_ET" localSheetId="5">[11]TEHSHEET!#REF!</definedName>
    <definedName name="SP_OPT_ET">[11]TEHSHEET!#REF!</definedName>
    <definedName name="SP_ROZN" localSheetId="0">#REF!</definedName>
    <definedName name="SP_ROZN" localSheetId="1">#REF!</definedName>
    <definedName name="SP_ROZN" localSheetId="3">#REF!</definedName>
    <definedName name="SP_ROZN" localSheetId="5">#REF!</definedName>
    <definedName name="SP_ROZN">#REF!</definedName>
    <definedName name="SP_ROZN_ET" localSheetId="0">[11]TEHSHEET!#REF!</definedName>
    <definedName name="SP_ROZN_ET" localSheetId="1">[11]TEHSHEET!#REF!</definedName>
    <definedName name="SP_ROZN_ET" localSheetId="3">[11]TEHSHEET!#REF!</definedName>
    <definedName name="SP_ROZN_ET" localSheetId="5">[11]TEHSHEET!#REF!</definedName>
    <definedName name="SP_ROZN_ET">[11]TEHSHEET!#REF!</definedName>
    <definedName name="SP_SC_1" localSheetId="0">#REF!</definedName>
    <definedName name="SP_SC_1" localSheetId="1">#REF!</definedName>
    <definedName name="SP_SC_1" localSheetId="3">#REF!</definedName>
    <definedName name="SP_SC_1" localSheetId="5">#REF!</definedName>
    <definedName name="SP_SC_1">#REF!</definedName>
    <definedName name="SP_SC_2" localSheetId="0">#REF!</definedName>
    <definedName name="SP_SC_2" localSheetId="1">#REF!</definedName>
    <definedName name="SP_SC_2" localSheetId="3">#REF!</definedName>
    <definedName name="SP_SC_2" localSheetId="5">#REF!</definedName>
    <definedName name="SP_SC_2">#REF!</definedName>
    <definedName name="SP_SC_3" localSheetId="0">#REF!</definedName>
    <definedName name="SP_SC_3" localSheetId="1">#REF!</definedName>
    <definedName name="SP_SC_3" localSheetId="3">#REF!</definedName>
    <definedName name="SP_SC_3" localSheetId="5">#REF!</definedName>
    <definedName name="SP_SC_3">#REF!</definedName>
    <definedName name="SP_SC_4" localSheetId="0">#REF!</definedName>
    <definedName name="SP_SC_4" localSheetId="1">#REF!</definedName>
    <definedName name="SP_SC_4" localSheetId="3">#REF!</definedName>
    <definedName name="SP_SC_4" localSheetId="5">#REF!</definedName>
    <definedName name="SP_SC_4">#REF!</definedName>
    <definedName name="SP_SC_5" localSheetId="0">#REF!</definedName>
    <definedName name="SP_SC_5" localSheetId="1">#REF!</definedName>
    <definedName name="SP_SC_5" localSheetId="3">#REF!</definedName>
    <definedName name="SP_SC_5" localSheetId="5">#REF!</definedName>
    <definedName name="SP_SC_5">#REF!</definedName>
    <definedName name="SP_ST_OPT" localSheetId="0">[11]TEHSHEET!#REF!</definedName>
    <definedName name="SP_ST_OPT" localSheetId="1">[11]TEHSHEET!#REF!</definedName>
    <definedName name="SP_ST_OPT" localSheetId="3">[11]TEHSHEET!#REF!</definedName>
    <definedName name="SP_ST_OPT" localSheetId="5">[11]TEHSHEET!#REF!</definedName>
    <definedName name="SP_ST_OPT">[11]TEHSHEET!#REF!</definedName>
    <definedName name="SP_ST_ROZN" localSheetId="0">[11]TEHSHEET!#REF!</definedName>
    <definedName name="SP_ST_ROZN" localSheetId="1">[11]TEHSHEET!#REF!</definedName>
    <definedName name="SP_ST_ROZN" localSheetId="3">[11]TEHSHEET!#REF!</definedName>
    <definedName name="SP_ST_ROZN" localSheetId="5">[11]TEHSHEET!#REF!</definedName>
    <definedName name="SP_ST_ROZN">[11]TEHSHEET!#REF!</definedName>
    <definedName name="sp_zam">[6]!sp_zam</definedName>
    <definedName name="SPR_ET" localSheetId="0">[11]TEHSHEET!#REF!</definedName>
    <definedName name="SPR_ET" localSheetId="1">[11]TEHSHEET!#REF!</definedName>
    <definedName name="SPR_ET" localSheetId="3">[11]TEHSHEET!#REF!</definedName>
    <definedName name="SPR_ET" localSheetId="5">[11]TEHSHEET!#REF!</definedName>
    <definedName name="SPR_ET">[11]TEHSHEET!#REF!</definedName>
    <definedName name="SPR_GES_ET" localSheetId="0">#REF!</definedName>
    <definedName name="SPR_GES_ET" localSheetId="1">#REF!</definedName>
    <definedName name="SPR_GES_ET" localSheetId="3">#REF!</definedName>
    <definedName name="SPR_GES_ET" localSheetId="5">#REF!</definedName>
    <definedName name="SPR_GES_ET">#REF!</definedName>
    <definedName name="SPR_GRES_ET" localSheetId="0">#REF!</definedName>
    <definedName name="SPR_GRES_ET" localSheetId="1">#REF!</definedName>
    <definedName name="SPR_GRES_ET" localSheetId="3">#REF!</definedName>
    <definedName name="SPR_GRES_ET" localSheetId="5">#REF!</definedName>
    <definedName name="SPR_GRES_ET">#REF!</definedName>
    <definedName name="SPR_OTH_ET" localSheetId="0">#REF!</definedName>
    <definedName name="SPR_OTH_ET" localSheetId="1">#REF!</definedName>
    <definedName name="SPR_OTH_ET" localSheetId="3">#REF!</definedName>
    <definedName name="SPR_OTH_ET" localSheetId="5">#REF!</definedName>
    <definedName name="SPR_OTH_ET">#REF!</definedName>
    <definedName name="SPR_PROT" localSheetId="0">#REF!,#REF!</definedName>
    <definedName name="SPR_PROT" localSheetId="1">#REF!,#REF!</definedName>
    <definedName name="SPR_PROT" localSheetId="3">#REF!,#REF!</definedName>
    <definedName name="SPR_PROT" localSheetId="5">#REF!,#REF!</definedName>
    <definedName name="SPR_PROT">#REF!,#REF!</definedName>
    <definedName name="SPR_SCOPE" localSheetId="0">#REF!</definedName>
    <definedName name="SPR_SCOPE" localSheetId="1">#REF!</definedName>
    <definedName name="SPR_SCOPE" localSheetId="3">#REF!</definedName>
    <definedName name="SPR_SCOPE" localSheetId="5">#REF!</definedName>
    <definedName name="SPR_SCOPE">#REF!</definedName>
    <definedName name="SPR_TES_ET" localSheetId="0">#REF!</definedName>
    <definedName name="SPR_TES_ET" localSheetId="1">#REF!</definedName>
    <definedName name="SPR_TES_ET" localSheetId="3">#REF!</definedName>
    <definedName name="SPR_TES_ET" localSheetId="5">#REF!</definedName>
    <definedName name="SPR_TES_ET">#REF!</definedName>
    <definedName name="SPRAV_PROT">[46]Справочники!$E$6,[46]Справочники!$D$11:$D$902,[46]Справочники!$E$3</definedName>
    <definedName name="sq" localSheetId="0">#REF!</definedName>
    <definedName name="sq" localSheetId="1">#REF!</definedName>
    <definedName name="sq" localSheetId="3">#REF!</definedName>
    <definedName name="sq" localSheetId="5">#REF!</definedName>
    <definedName name="sq">#REF!</definedName>
    <definedName name="SSS">[2]T0!$B$685</definedName>
    <definedName name="SXEMA">[14]TEHSHEET!$F$13:$F$15</definedName>
    <definedName name="T0?axis?ПРД?БАЗ">'[36]0'!$I$7:$J$112,'[36]0'!$F$7:$G$112</definedName>
    <definedName name="T0?axis?ПРД?ПРЕД">'[36]0'!$K$7:$L$112,'[36]0'!$D$7:$E$112</definedName>
    <definedName name="T0?axis?ПРД?РЕГ" localSheetId="0">#REF!</definedName>
    <definedName name="T0?axis?ПРД?РЕГ" localSheetId="1">#REF!</definedName>
    <definedName name="T0?axis?ПРД?РЕГ" localSheetId="3">#REF!</definedName>
    <definedName name="T0?axis?ПРД?РЕГ" localSheetId="5">#REF!</definedName>
    <definedName name="T0?axis?ПРД?РЕГ">#REF!</definedName>
    <definedName name="T0?axis?ПФ?ПЛАН">'[36]0'!$I$7:$I$112,'[36]0'!$D$7:$D$112,'[36]0'!$K$7:$K$112,'[36]0'!$F$7:$F$112</definedName>
    <definedName name="T0?axis?ПФ?ФАКТ">'[36]0'!$J$7:$J$112,'[36]0'!$E$7:$E$112,'[36]0'!$L$7:$L$112,'[36]0'!$G$7:$G$112</definedName>
    <definedName name="T0?Data">'[36]0'!$D$8:$L$52,   '[36]0'!$D$54:$L$59,   '[36]0'!$D$63:$L$64,   '[36]0'!$D$68:$L$70,   '[36]0'!$D$72:$L$74,   '[36]0'!$D$77:$L$92,   '[36]0'!$D$95:$L$97,   '[36]0'!$D$99:$L$104,   '[36]0'!$D$107:$L$108,   '[36]0'!$D$111:$L$112</definedName>
    <definedName name="T0?item_ext?РОСТ" localSheetId="0">#REF!</definedName>
    <definedName name="T0?item_ext?РОСТ" localSheetId="1">#REF!</definedName>
    <definedName name="T0?item_ext?РОСТ" localSheetId="3">#REF!</definedName>
    <definedName name="T0?item_ext?РОСТ" localSheetId="5">#REF!</definedName>
    <definedName name="T0?item_ext?РОСТ">#REF!</definedName>
    <definedName name="T0?L0.1" localSheetId="0">#REF!</definedName>
    <definedName name="T0?L0.1" localSheetId="1">#REF!</definedName>
    <definedName name="T0?L0.1" localSheetId="3">#REF!</definedName>
    <definedName name="T0?L0.1" localSheetId="5">#REF!</definedName>
    <definedName name="T0?L0.1">#REF!</definedName>
    <definedName name="T0?L0.2" localSheetId="0">#REF!</definedName>
    <definedName name="T0?L0.2" localSheetId="1">#REF!</definedName>
    <definedName name="T0?L0.2" localSheetId="3">#REF!</definedName>
    <definedName name="T0?L0.2" localSheetId="5">#REF!</definedName>
    <definedName name="T0?L0.2">#REF!</definedName>
    <definedName name="T0?L1" localSheetId="0">#REF!</definedName>
    <definedName name="T0?L1" localSheetId="1">#REF!</definedName>
    <definedName name="T0?L1" localSheetId="3">#REF!</definedName>
    <definedName name="T0?L1" localSheetId="5">#REF!</definedName>
    <definedName name="T0?L1">#REF!</definedName>
    <definedName name="T0?L10" localSheetId="0">#REF!</definedName>
    <definedName name="T0?L10" localSheetId="1">#REF!</definedName>
    <definedName name="T0?L10" localSheetId="3">#REF!</definedName>
    <definedName name="T0?L10" localSheetId="5">#REF!</definedName>
    <definedName name="T0?L10">#REF!</definedName>
    <definedName name="T0?L10.1" localSheetId="0">#REF!</definedName>
    <definedName name="T0?L10.1" localSheetId="1">#REF!</definedName>
    <definedName name="T0?L10.1" localSheetId="3">#REF!</definedName>
    <definedName name="T0?L10.1" localSheetId="5">#REF!</definedName>
    <definedName name="T0?L10.1">#REF!</definedName>
    <definedName name="T0?L10.2" localSheetId="0">#REF!</definedName>
    <definedName name="T0?L10.2" localSheetId="1">#REF!</definedName>
    <definedName name="T0?L10.2" localSheetId="3">#REF!</definedName>
    <definedName name="T0?L10.2" localSheetId="5">#REF!</definedName>
    <definedName name="T0?L10.2">#REF!</definedName>
    <definedName name="T0?L10.3" localSheetId="0">#REF!</definedName>
    <definedName name="T0?L10.3" localSheetId="1">#REF!</definedName>
    <definedName name="T0?L10.3" localSheetId="3">#REF!</definedName>
    <definedName name="T0?L10.3" localSheetId="5">#REF!</definedName>
    <definedName name="T0?L10.3">#REF!</definedName>
    <definedName name="T0?L10.4" localSheetId="0">#REF!</definedName>
    <definedName name="T0?L10.4" localSheetId="1">#REF!</definedName>
    <definedName name="T0?L10.4" localSheetId="3">#REF!</definedName>
    <definedName name="T0?L10.4" localSheetId="5">#REF!</definedName>
    <definedName name="T0?L10.4">#REF!</definedName>
    <definedName name="T0?L10.5" localSheetId="0">#REF!</definedName>
    <definedName name="T0?L10.5" localSheetId="1">#REF!</definedName>
    <definedName name="T0?L10.5" localSheetId="3">#REF!</definedName>
    <definedName name="T0?L10.5" localSheetId="5">#REF!</definedName>
    <definedName name="T0?L10.5">#REF!</definedName>
    <definedName name="T0?L11" localSheetId="0">#REF!</definedName>
    <definedName name="T0?L11" localSheetId="1">#REF!</definedName>
    <definedName name="T0?L11" localSheetId="3">#REF!</definedName>
    <definedName name="T0?L11" localSheetId="5">#REF!</definedName>
    <definedName name="T0?L11">#REF!</definedName>
    <definedName name="T0?L12" localSheetId="0">#REF!</definedName>
    <definedName name="T0?L12" localSheetId="1">#REF!</definedName>
    <definedName name="T0?L12" localSheetId="3">#REF!</definedName>
    <definedName name="T0?L12" localSheetId="5">#REF!</definedName>
    <definedName name="T0?L12">#REF!</definedName>
    <definedName name="T0?L13" localSheetId="0">#REF!</definedName>
    <definedName name="T0?L13" localSheetId="1">#REF!</definedName>
    <definedName name="T0?L13" localSheetId="3">#REF!</definedName>
    <definedName name="T0?L13" localSheetId="5">#REF!</definedName>
    <definedName name="T0?L13">#REF!</definedName>
    <definedName name="T0?L13.1" localSheetId="0">#REF!</definedName>
    <definedName name="T0?L13.1" localSheetId="1">#REF!</definedName>
    <definedName name="T0?L13.1" localSheetId="3">#REF!</definedName>
    <definedName name="T0?L13.1" localSheetId="5">#REF!</definedName>
    <definedName name="T0?L13.1">#REF!</definedName>
    <definedName name="T0?L13.2" localSheetId="0">#REF!</definedName>
    <definedName name="T0?L13.2" localSheetId="1">#REF!</definedName>
    <definedName name="T0?L13.2" localSheetId="3">#REF!</definedName>
    <definedName name="T0?L13.2" localSheetId="5">#REF!</definedName>
    <definedName name="T0?L13.2">#REF!</definedName>
    <definedName name="T0?L14" localSheetId="0">#REF!</definedName>
    <definedName name="T0?L14" localSheetId="1">#REF!</definedName>
    <definedName name="T0?L14" localSheetId="3">#REF!</definedName>
    <definedName name="T0?L14" localSheetId="5">#REF!</definedName>
    <definedName name="T0?L14">#REF!</definedName>
    <definedName name="T0?L14.1" localSheetId="0">#REF!</definedName>
    <definedName name="T0?L14.1" localSheetId="1">#REF!</definedName>
    <definedName name="T0?L14.1" localSheetId="3">#REF!</definedName>
    <definedName name="T0?L14.1" localSheetId="5">#REF!</definedName>
    <definedName name="T0?L14.1">#REF!</definedName>
    <definedName name="T0?L14.2" localSheetId="0">#REF!</definedName>
    <definedName name="T0?L14.2" localSheetId="1">#REF!</definedName>
    <definedName name="T0?L14.2" localSheetId="3">#REF!</definedName>
    <definedName name="T0?L14.2" localSheetId="5">#REF!</definedName>
    <definedName name="T0?L14.2">#REF!</definedName>
    <definedName name="T0?L15" localSheetId="0">#REF!</definedName>
    <definedName name="T0?L15" localSheetId="1">#REF!</definedName>
    <definedName name="T0?L15" localSheetId="3">#REF!</definedName>
    <definedName name="T0?L15" localSheetId="5">#REF!</definedName>
    <definedName name="T0?L15">#REF!</definedName>
    <definedName name="T0?L15.1" localSheetId="0">#REF!</definedName>
    <definedName name="T0?L15.1" localSheetId="1">#REF!</definedName>
    <definedName name="T0?L15.1" localSheetId="3">#REF!</definedName>
    <definedName name="T0?L15.1" localSheetId="5">#REF!</definedName>
    <definedName name="T0?L15.1">#REF!</definedName>
    <definedName name="T0?L15.2" localSheetId="0">#REF!</definedName>
    <definedName name="T0?L15.2" localSheetId="1">#REF!</definedName>
    <definedName name="T0?L15.2" localSheetId="3">#REF!</definedName>
    <definedName name="T0?L15.2" localSheetId="5">#REF!</definedName>
    <definedName name="T0?L15.2">#REF!</definedName>
    <definedName name="T0?L15.2.1" localSheetId="0">#REF!</definedName>
    <definedName name="T0?L15.2.1" localSheetId="1">#REF!</definedName>
    <definedName name="T0?L15.2.1" localSheetId="3">#REF!</definedName>
    <definedName name="T0?L15.2.1" localSheetId="5">#REF!</definedName>
    <definedName name="T0?L15.2.1">#REF!</definedName>
    <definedName name="T0?L15.2.2" localSheetId="0">#REF!</definedName>
    <definedName name="T0?L15.2.2" localSheetId="1">#REF!</definedName>
    <definedName name="T0?L15.2.2" localSheetId="3">#REF!</definedName>
    <definedName name="T0?L15.2.2" localSheetId="5">#REF!</definedName>
    <definedName name="T0?L15.2.2">#REF!</definedName>
    <definedName name="T0?L16" localSheetId="0">#REF!</definedName>
    <definedName name="T0?L16" localSheetId="1">#REF!</definedName>
    <definedName name="T0?L16" localSheetId="3">#REF!</definedName>
    <definedName name="T0?L16" localSheetId="5">#REF!</definedName>
    <definedName name="T0?L16">#REF!</definedName>
    <definedName name="T0?L17" localSheetId="0">#REF!</definedName>
    <definedName name="T0?L17" localSheetId="1">#REF!</definedName>
    <definedName name="T0?L17" localSheetId="3">#REF!</definedName>
    <definedName name="T0?L17" localSheetId="5">#REF!</definedName>
    <definedName name="T0?L17">#REF!</definedName>
    <definedName name="T0?L17.1" localSheetId="0">#REF!</definedName>
    <definedName name="T0?L17.1" localSheetId="1">#REF!</definedName>
    <definedName name="T0?L17.1" localSheetId="3">#REF!</definedName>
    <definedName name="T0?L17.1" localSheetId="5">#REF!</definedName>
    <definedName name="T0?L17.1">#REF!</definedName>
    <definedName name="T0?L18" localSheetId="0">#REF!</definedName>
    <definedName name="T0?L18" localSheetId="1">#REF!</definedName>
    <definedName name="T0?L18" localSheetId="3">#REF!</definedName>
    <definedName name="T0?L18" localSheetId="5">#REF!</definedName>
    <definedName name="T0?L18">#REF!</definedName>
    <definedName name="T0?L19" localSheetId="0">#REF!</definedName>
    <definedName name="T0?L19" localSheetId="1">#REF!</definedName>
    <definedName name="T0?L19" localSheetId="3">#REF!</definedName>
    <definedName name="T0?L19" localSheetId="5">#REF!</definedName>
    <definedName name="T0?L19">#REF!</definedName>
    <definedName name="T0?L2" localSheetId="0">#REF!</definedName>
    <definedName name="T0?L2" localSheetId="1">#REF!</definedName>
    <definedName name="T0?L2" localSheetId="3">#REF!</definedName>
    <definedName name="T0?L2" localSheetId="5">#REF!</definedName>
    <definedName name="T0?L2">#REF!</definedName>
    <definedName name="T0?L20" localSheetId="0">#REF!</definedName>
    <definedName name="T0?L20" localSheetId="1">#REF!</definedName>
    <definedName name="T0?L20" localSheetId="3">#REF!</definedName>
    <definedName name="T0?L20" localSheetId="5">#REF!</definedName>
    <definedName name="T0?L20">#REF!</definedName>
    <definedName name="T0?L21" localSheetId="0">#REF!</definedName>
    <definedName name="T0?L21" localSheetId="1">#REF!</definedName>
    <definedName name="T0?L21" localSheetId="3">#REF!</definedName>
    <definedName name="T0?L21" localSheetId="5">#REF!</definedName>
    <definedName name="T0?L21">#REF!</definedName>
    <definedName name="T0?L22" localSheetId="0">#REF!</definedName>
    <definedName name="T0?L22" localSheetId="1">#REF!</definedName>
    <definedName name="T0?L22" localSheetId="3">#REF!</definedName>
    <definedName name="T0?L22" localSheetId="5">#REF!</definedName>
    <definedName name="T0?L22">#REF!</definedName>
    <definedName name="T0?L22.1" localSheetId="0">#REF!</definedName>
    <definedName name="T0?L22.1" localSheetId="1">#REF!</definedName>
    <definedName name="T0?L22.1" localSheetId="3">#REF!</definedName>
    <definedName name="T0?L22.1" localSheetId="5">#REF!</definedName>
    <definedName name="T0?L22.1">#REF!</definedName>
    <definedName name="T0?L22.2" localSheetId="0">#REF!</definedName>
    <definedName name="T0?L22.2" localSheetId="1">#REF!</definedName>
    <definedName name="T0?L22.2" localSheetId="3">#REF!</definedName>
    <definedName name="T0?L22.2" localSheetId="5">#REF!</definedName>
    <definedName name="T0?L22.2">#REF!</definedName>
    <definedName name="T0?L23" localSheetId="0">#REF!</definedName>
    <definedName name="T0?L23" localSheetId="1">#REF!</definedName>
    <definedName name="T0?L23" localSheetId="3">#REF!</definedName>
    <definedName name="T0?L23" localSheetId="5">#REF!</definedName>
    <definedName name="T0?L23">#REF!</definedName>
    <definedName name="T0?L24" localSheetId="0">#REF!</definedName>
    <definedName name="T0?L24" localSheetId="1">#REF!</definedName>
    <definedName name="T0?L24" localSheetId="3">#REF!</definedName>
    <definedName name="T0?L24" localSheetId="5">#REF!</definedName>
    <definedName name="T0?L24">#REF!</definedName>
    <definedName name="T0?L24.1" localSheetId="0">#REF!</definedName>
    <definedName name="T0?L24.1" localSheetId="1">#REF!</definedName>
    <definedName name="T0?L24.1" localSheetId="3">#REF!</definedName>
    <definedName name="T0?L24.1" localSheetId="5">#REF!</definedName>
    <definedName name="T0?L24.1">#REF!</definedName>
    <definedName name="T0?L24.2" localSheetId="0">#REF!</definedName>
    <definedName name="T0?L24.2" localSheetId="1">#REF!</definedName>
    <definedName name="T0?L24.2" localSheetId="3">#REF!</definedName>
    <definedName name="T0?L24.2" localSheetId="5">#REF!</definedName>
    <definedName name="T0?L24.2">#REF!</definedName>
    <definedName name="T0?L25" localSheetId="0">#REF!</definedName>
    <definedName name="T0?L25" localSheetId="1">#REF!</definedName>
    <definedName name="T0?L25" localSheetId="3">#REF!</definedName>
    <definedName name="T0?L25" localSheetId="5">#REF!</definedName>
    <definedName name="T0?L25">#REF!</definedName>
    <definedName name="T0?L25.1" localSheetId="0">#REF!</definedName>
    <definedName name="T0?L25.1" localSheetId="1">#REF!</definedName>
    <definedName name="T0?L25.1" localSheetId="3">#REF!</definedName>
    <definedName name="T0?L25.1" localSheetId="5">#REF!</definedName>
    <definedName name="T0?L25.1">#REF!</definedName>
    <definedName name="T0?L25.1.1" localSheetId="0">#REF!</definedName>
    <definedName name="T0?L25.1.1" localSheetId="1">#REF!</definedName>
    <definedName name="T0?L25.1.1" localSheetId="3">#REF!</definedName>
    <definedName name="T0?L25.1.1" localSheetId="5">#REF!</definedName>
    <definedName name="T0?L25.1.1">#REF!</definedName>
    <definedName name="T0?L25.1.2" localSheetId="0">#REF!</definedName>
    <definedName name="T0?L25.1.2" localSheetId="1">#REF!</definedName>
    <definedName name="T0?L25.1.2" localSheetId="3">#REF!</definedName>
    <definedName name="T0?L25.1.2" localSheetId="5">#REF!</definedName>
    <definedName name="T0?L25.1.2">#REF!</definedName>
    <definedName name="T0?L25.2" localSheetId="0">#REF!</definedName>
    <definedName name="T0?L25.2" localSheetId="1">#REF!</definedName>
    <definedName name="T0?L25.2" localSheetId="3">#REF!</definedName>
    <definedName name="T0?L25.2" localSheetId="5">#REF!</definedName>
    <definedName name="T0?L25.2">#REF!</definedName>
    <definedName name="T0?L25.3" localSheetId="0">#REF!</definedName>
    <definedName name="T0?L25.3" localSheetId="1">#REF!</definedName>
    <definedName name="T0?L25.3" localSheetId="3">#REF!</definedName>
    <definedName name="T0?L25.3" localSheetId="5">#REF!</definedName>
    <definedName name="T0?L25.3">#REF!</definedName>
    <definedName name="T0?L26.1" localSheetId="0">#REF!</definedName>
    <definedName name="T0?L26.1" localSheetId="1">#REF!</definedName>
    <definedName name="T0?L26.1" localSheetId="3">#REF!</definedName>
    <definedName name="T0?L26.1" localSheetId="5">#REF!</definedName>
    <definedName name="T0?L26.1">#REF!</definedName>
    <definedName name="T0?L26.2" localSheetId="0">#REF!</definedName>
    <definedName name="T0?L26.2" localSheetId="1">#REF!</definedName>
    <definedName name="T0?L26.2" localSheetId="3">#REF!</definedName>
    <definedName name="T0?L26.2" localSheetId="5">#REF!</definedName>
    <definedName name="T0?L26.2">#REF!</definedName>
    <definedName name="T0?L27.1" localSheetId="0">#REF!</definedName>
    <definedName name="T0?L27.1" localSheetId="1">#REF!</definedName>
    <definedName name="T0?L27.1" localSheetId="3">#REF!</definedName>
    <definedName name="T0?L27.1" localSheetId="5">#REF!</definedName>
    <definedName name="T0?L27.1">#REF!</definedName>
    <definedName name="T0?L27.2" localSheetId="0">#REF!</definedName>
    <definedName name="T0?L27.2" localSheetId="1">#REF!</definedName>
    <definedName name="T0?L27.2" localSheetId="3">#REF!</definedName>
    <definedName name="T0?L27.2" localSheetId="5">#REF!</definedName>
    <definedName name="T0?L27.2">#REF!</definedName>
    <definedName name="T0?L3" localSheetId="0">#REF!</definedName>
    <definedName name="T0?L3" localSheetId="1">#REF!</definedName>
    <definedName name="T0?L3" localSheetId="3">#REF!</definedName>
    <definedName name="T0?L3" localSheetId="5">#REF!</definedName>
    <definedName name="T0?L3">#REF!</definedName>
    <definedName name="T0?L4" localSheetId="0">#REF!</definedName>
    <definedName name="T0?L4" localSheetId="1">#REF!</definedName>
    <definedName name="T0?L4" localSheetId="3">#REF!</definedName>
    <definedName name="T0?L4" localSheetId="5">#REF!</definedName>
    <definedName name="T0?L4">#REF!</definedName>
    <definedName name="T0?L5" localSheetId="0">#REF!</definedName>
    <definedName name="T0?L5" localSheetId="1">#REF!</definedName>
    <definedName name="T0?L5" localSheetId="3">#REF!</definedName>
    <definedName name="T0?L5" localSheetId="5">#REF!</definedName>
    <definedName name="T0?L5">#REF!</definedName>
    <definedName name="T0?L6" localSheetId="0">#REF!</definedName>
    <definedName name="T0?L6" localSheetId="1">#REF!</definedName>
    <definedName name="T0?L6" localSheetId="3">#REF!</definedName>
    <definedName name="T0?L6" localSheetId="5">#REF!</definedName>
    <definedName name="T0?L6">#REF!</definedName>
    <definedName name="T0?L7" localSheetId="0">#REF!</definedName>
    <definedName name="T0?L7" localSheetId="1">#REF!</definedName>
    <definedName name="T0?L7" localSheetId="3">#REF!</definedName>
    <definedName name="T0?L7" localSheetId="5">#REF!</definedName>
    <definedName name="T0?L7">#REF!</definedName>
    <definedName name="T0?L7.1" localSheetId="0">#REF!</definedName>
    <definedName name="T0?L7.1" localSheetId="1">#REF!</definedName>
    <definedName name="T0?L7.1" localSheetId="3">#REF!</definedName>
    <definedName name="T0?L7.1" localSheetId="5">#REF!</definedName>
    <definedName name="T0?L7.1">#REF!</definedName>
    <definedName name="T0?L7.1.2" localSheetId="0">#REF!</definedName>
    <definedName name="T0?L7.1.2" localSheetId="1">#REF!</definedName>
    <definedName name="T0?L7.1.2" localSheetId="3">#REF!</definedName>
    <definedName name="T0?L7.1.2" localSheetId="5">#REF!</definedName>
    <definedName name="T0?L7.1.2">#REF!</definedName>
    <definedName name="T0?L7.1.3" localSheetId="0">#REF!</definedName>
    <definedName name="T0?L7.1.3" localSheetId="1">#REF!</definedName>
    <definedName name="T0?L7.1.3" localSheetId="3">#REF!</definedName>
    <definedName name="T0?L7.1.3" localSheetId="5">#REF!</definedName>
    <definedName name="T0?L7.1.3">#REF!</definedName>
    <definedName name="T0?L7.2" localSheetId="0">#REF!</definedName>
    <definedName name="T0?L7.2" localSheetId="1">#REF!</definedName>
    <definedName name="T0?L7.2" localSheetId="3">#REF!</definedName>
    <definedName name="T0?L7.2" localSheetId="5">#REF!</definedName>
    <definedName name="T0?L7.2">#REF!</definedName>
    <definedName name="T0?L7.3" localSheetId="0">#REF!</definedName>
    <definedName name="T0?L7.3" localSheetId="1">#REF!</definedName>
    <definedName name="T0?L7.3" localSheetId="3">#REF!</definedName>
    <definedName name="T0?L7.3" localSheetId="5">#REF!</definedName>
    <definedName name="T0?L7.3">#REF!</definedName>
    <definedName name="T0?L7.4" localSheetId="0">#REF!</definedName>
    <definedName name="T0?L7.4" localSheetId="1">#REF!</definedName>
    <definedName name="T0?L7.4" localSheetId="3">#REF!</definedName>
    <definedName name="T0?L7.4" localSheetId="5">#REF!</definedName>
    <definedName name="T0?L7.4">#REF!</definedName>
    <definedName name="T0?L7.5" localSheetId="0">#REF!</definedName>
    <definedName name="T0?L7.5" localSheetId="1">#REF!</definedName>
    <definedName name="T0?L7.5" localSheetId="3">#REF!</definedName>
    <definedName name="T0?L7.5" localSheetId="5">#REF!</definedName>
    <definedName name="T0?L7.5">#REF!</definedName>
    <definedName name="T0?L7.6" localSheetId="0">#REF!</definedName>
    <definedName name="T0?L7.6" localSheetId="1">#REF!</definedName>
    <definedName name="T0?L7.6" localSheetId="3">#REF!</definedName>
    <definedName name="T0?L7.6" localSheetId="5">#REF!</definedName>
    <definedName name="T0?L7.6">#REF!</definedName>
    <definedName name="T0?L7.7" localSheetId="0">#REF!</definedName>
    <definedName name="T0?L7.7" localSheetId="1">#REF!</definedName>
    <definedName name="T0?L7.7" localSheetId="3">#REF!</definedName>
    <definedName name="T0?L7.7" localSheetId="5">#REF!</definedName>
    <definedName name="T0?L7.7">#REF!</definedName>
    <definedName name="T0?L7.7.1" localSheetId="0">#REF!</definedName>
    <definedName name="T0?L7.7.1" localSheetId="1">#REF!</definedName>
    <definedName name="T0?L7.7.1" localSheetId="3">#REF!</definedName>
    <definedName name="T0?L7.7.1" localSheetId="5">#REF!</definedName>
    <definedName name="T0?L7.7.1">#REF!</definedName>
    <definedName name="T0?L7.7.10" localSheetId="0">#REF!</definedName>
    <definedName name="T0?L7.7.10" localSheetId="1">#REF!</definedName>
    <definedName name="T0?L7.7.10" localSheetId="3">#REF!</definedName>
    <definedName name="T0?L7.7.10" localSheetId="5">#REF!</definedName>
    <definedName name="T0?L7.7.10">#REF!</definedName>
    <definedName name="T0?L7.7.11" localSheetId="0">#REF!</definedName>
    <definedName name="T0?L7.7.11" localSheetId="1">#REF!</definedName>
    <definedName name="T0?L7.7.11" localSheetId="3">#REF!</definedName>
    <definedName name="T0?L7.7.11" localSheetId="5">#REF!</definedName>
    <definedName name="T0?L7.7.11">#REF!</definedName>
    <definedName name="T0?L7.7.12" localSheetId="0">#REF!</definedName>
    <definedName name="T0?L7.7.12" localSheetId="1">#REF!</definedName>
    <definedName name="T0?L7.7.12" localSheetId="3">#REF!</definedName>
    <definedName name="T0?L7.7.12" localSheetId="5">#REF!</definedName>
    <definedName name="T0?L7.7.12">#REF!</definedName>
    <definedName name="T0?L7.7.2" localSheetId="0">#REF!</definedName>
    <definedName name="T0?L7.7.2" localSheetId="1">#REF!</definedName>
    <definedName name="T0?L7.7.2" localSheetId="3">#REF!</definedName>
    <definedName name="T0?L7.7.2" localSheetId="5">#REF!</definedName>
    <definedName name="T0?L7.7.2">#REF!</definedName>
    <definedName name="T0?L7.7.3" localSheetId="0">#REF!</definedName>
    <definedName name="T0?L7.7.3" localSheetId="1">#REF!</definedName>
    <definedName name="T0?L7.7.3" localSheetId="3">#REF!</definedName>
    <definedName name="T0?L7.7.3" localSheetId="5">#REF!</definedName>
    <definedName name="T0?L7.7.3">#REF!</definedName>
    <definedName name="T0?L7.7.4" localSheetId="0">#REF!</definedName>
    <definedName name="T0?L7.7.4" localSheetId="1">#REF!</definedName>
    <definedName name="T0?L7.7.4" localSheetId="3">#REF!</definedName>
    <definedName name="T0?L7.7.4" localSheetId="5">#REF!</definedName>
    <definedName name="T0?L7.7.4">#REF!</definedName>
    <definedName name="T0?L7.7.4.1" localSheetId="0">#REF!</definedName>
    <definedName name="T0?L7.7.4.1" localSheetId="1">#REF!</definedName>
    <definedName name="T0?L7.7.4.1" localSheetId="3">#REF!</definedName>
    <definedName name="T0?L7.7.4.1" localSheetId="5">#REF!</definedName>
    <definedName name="T0?L7.7.4.1">#REF!</definedName>
    <definedName name="T0?L7.7.4.3" localSheetId="0">#REF!</definedName>
    <definedName name="T0?L7.7.4.3" localSheetId="1">#REF!</definedName>
    <definedName name="T0?L7.7.4.3" localSheetId="3">#REF!</definedName>
    <definedName name="T0?L7.7.4.3" localSheetId="5">#REF!</definedName>
    <definedName name="T0?L7.7.4.3">#REF!</definedName>
    <definedName name="T0?L7.7.4.4" localSheetId="0">#REF!</definedName>
    <definedName name="T0?L7.7.4.4" localSheetId="1">#REF!</definedName>
    <definedName name="T0?L7.7.4.4" localSheetId="3">#REF!</definedName>
    <definedName name="T0?L7.7.4.4" localSheetId="5">#REF!</definedName>
    <definedName name="T0?L7.7.4.4">#REF!</definedName>
    <definedName name="T0?L7.7.4.5" localSheetId="0">#REF!</definedName>
    <definedName name="T0?L7.7.4.5" localSheetId="1">#REF!</definedName>
    <definedName name="T0?L7.7.4.5" localSheetId="3">#REF!</definedName>
    <definedName name="T0?L7.7.4.5" localSheetId="5">#REF!</definedName>
    <definedName name="T0?L7.7.4.5">#REF!</definedName>
    <definedName name="T0?L7.7.5" localSheetId="0">#REF!</definedName>
    <definedName name="T0?L7.7.5" localSheetId="1">#REF!</definedName>
    <definedName name="T0?L7.7.5" localSheetId="3">#REF!</definedName>
    <definedName name="T0?L7.7.5" localSheetId="5">#REF!</definedName>
    <definedName name="T0?L7.7.5">#REF!</definedName>
    <definedName name="T0?L7.7.6" localSheetId="0">#REF!</definedName>
    <definedName name="T0?L7.7.6" localSheetId="1">#REF!</definedName>
    <definedName name="T0?L7.7.6" localSheetId="3">#REF!</definedName>
    <definedName name="T0?L7.7.6" localSheetId="5">#REF!</definedName>
    <definedName name="T0?L7.7.6">#REF!</definedName>
    <definedName name="T0?L7.7.7" localSheetId="0">#REF!</definedName>
    <definedName name="T0?L7.7.7" localSheetId="1">#REF!</definedName>
    <definedName name="T0?L7.7.7" localSheetId="3">#REF!</definedName>
    <definedName name="T0?L7.7.7" localSheetId="5">#REF!</definedName>
    <definedName name="T0?L7.7.7">#REF!</definedName>
    <definedName name="T0?L7.7.8" localSheetId="0">#REF!</definedName>
    <definedName name="T0?L7.7.8" localSheetId="1">#REF!</definedName>
    <definedName name="T0?L7.7.8" localSheetId="3">#REF!</definedName>
    <definedName name="T0?L7.7.8" localSheetId="5">#REF!</definedName>
    <definedName name="T0?L7.7.8">#REF!</definedName>
    <definedName name="T0?L7.7.9" localSheetId="0">#REF!</definedName>
    <definedName name="T0?L7.7.9" localSheetId="1">#REF!</definedName>
    <definedName name="T0?L7.7.9" localSheetId="3">#REF!</definedName>
    <definedName name="T0?L7.7.9" localSheetId="5">#REF!</definedName>
    <definedName name="T0?L7.7.9">#REF!</definedName>
    <definedName name="T0?L8" localSheetId="0">#REF!</definedName>
    <definedName name="T0?L8" localSheetId="1">#REF!</definedName>
    <definedName name="T0?L8" localSheetId="3">#REF!</definedName>
    <definedName name="T0?L8" localSheetId="5">#REF!</definedName>
    <definedName name="T0?L8">#REF!</definedName>
    <definedName name="T0?L8.1" localSheetId="0">#REF!</definedName>
    <definedName name="T0?L8.1" localSheetId="1">#REF!</definedName>
    <definedName name="T0?L8.1" localSheetId="3">#REF!</definedName>
    <definedName name="T0?L8.1" localSheetId="5">#REF!</definedName>
    <definedName name="T0?L8.1">#REF!</definedName>
    <definedName name="T0?L8.2" localSheetId="0">#REF!</definedName>
    <definedName name="T0?L8.2" localSheetId="1">#REF!</definedName>
    <definedName name="T0?L8.2" localSheetId="3">#REF!</definedName>
    <definedName name="T0?L8.2" localSheetId="5">#REF!</definedName>
    <definedName name="T0?L8.2">#REF!</definedName>
    <definedName name="T0?L8.3" localSheetId="0">#REF!</definedName>
    <definedName name="T0?L8.3" localSheetId="1">#REF!</definedName>
    <definedName name="T0?L8.3" localSheetId="3">#REF!</definedName>
    <definedName name="T0?L8.3" localSheetId="5">#REF!</definedName>
    <definedName name="T0?L8.3">#REF!</definedName>
    <definedName name="T0?L8.4" localSheetId="0">#REF!</definedName>
    <definedName name="T0?L8.4" localSheetId="1">#REF!</definedName>
    <definedName name="T0?L8.4" localSheetId="3">#REF!</definedName>
    <definedName name="T0?L8.4" localSheetId="5">#REF!</definedName>
    <definedName name="T0?L8.4">#REF!</definedName>
    <definedName name="T0?L8.5" localSheetId="0">#REF!</definedName>
    <definedName name="T0?L8.5" localSheetId="1">#REF!</definedName>
    <definedName name="T0?L8.5" localSheetId="3">#REF!</definedName>
    <definedName name="T0?L8.5" localSheetId="5">#REF!</definedName>
    <definedName name="T0?L8.5">#REF!</definedName>
    <definedName name="T0?L8.6" localSheetId="0">#REF!</definedName>
    <definedName name="T0?L8.6" localSheetId="1">#REF!</definedName>
    <definedName name="T0?L8.6" localSheetId="3">#REF!</definedName>
    <definedName name="T0?L8.6" localSheetId="5">#REF!</definedName>
    <definedName name="T0?L8.6">#REF!</definedName>
    <definedName name="T0?L9" localSheetId="0">#REF!</definedName>
    <definedName name="T0?L9" localSheetId="1">#REF!</definedName>
    <definedName name="T0?L9" localSheetId="3">#REF!</definedName>
    <definedName name="T0?L9" localSheetId="5">#REF!</definedName>
    <definedName name="T0?L9">#REF!</definedName>
    <definedName name="T0?L9.1" localSheetId="0">#REF!</definedName>
    <definedName name="T0?L9.1" localSheetId="1">#REF!</definedName>
    <definedName name="T0?L9.1" localSheetId="3">#REF!</definedName>
    <definedName name="T0?L9.1" localSheetId="5">#REF!</definedName>
    <definedName name="T0?L9.1">#REF!</definedName>
    <definedName name="T0?L9.2" localSheetId="0">#REF!</definedName>
    <definedName name="T0?L9.2" localSheetId="1">#REF!</definedName>
    <definedName name="T0?L9.2" localSheetId="3">#REF!</definedName>
    <definedName name="T0?L9.2" localSheetId="5">#REF!</definedName>
    <definedName name="T0?L9.2">#REF!</definedName>
    <definedName name="T0?L9.3" localSheetId="0">#REF!</definedName>
    <definedName name="T0?L9.3" localSheetId="1">#REF!</definedName>
    <definedName name="T0?L9.3" localSheetId="3">#REF!</definedName>
    <definedName name="T0?L9.3" localSheetId="5">#REF!</definedName>
    <definedName name="T0?L9.3">#REF!</definedName>
    <definedName name="T0?L9.3.1" localSheetId="0">#REF!</definedName>
    <definedName name="T0?L9.3.1" localSheetId="1">#REF!</definedName>
    <definedName name="T0?L9.3.1" localSheetId="3">#REF!</definedName>
    <definedName name="T0?L9.3.1" localSheetId="5">#REF!</definedName>
    <definedName name="T0?L9.3.1">#REF!</definedName>
    <definedName name="T0?L9.3.2" localSheetId="0">#REF!</definedName>
    <definedName name="T0?L9.3.2" localSheetId="1">#REF!</definedName>
    <definedName name="T0?L9.3.2" localSheetId="3">#REF!</definedName>
    <definedName name="T0?L9.3.2" localSheetId="5">#REF!</definedName>
    <definedName name="T0?L9.3.2">#REF!</definedName>
    <definedName name="T0?Name" localSheetId="0">#REF!</definedName>
    <definedName name="T0?Name" localSheetId="1">#REF!</definedName>
    <definedName name="T0?Name" localSheetId="3">#REF!</definedName>
    <definedName name="T0?Name" localSheetId="5">#REF!</definedName>
    <definedName name="T0?Name">#REF!</definedName>
    <definedName name="T0?Table" localSheetId="0">#REF!</definedName>
    <definedName name="T0?Table" localSheetId="1">#REF!</definedName>
    <definedName name="T0?Table" localSheetId="3">#REF!</definedName>
    <definedName name="T0?Table" localSheetId="5">#REF!</definedName>
    <definedName name="T0?Table">#REF!</definedName>
    <definedName name="T0?Title" localSheetId="0">#REF!</definedName>
    <definedName name="T0?Title" localSheetId="1">#REF!</definedName>
    <definedName name="T0?Title" localSheetId="3">#REF!</definedName>
    <definedName name="T0?Title" localSheetId="5">#REF!</definedName>
    <definedName name="T0?Title">#REF!</definedName>
    <definedName name="T0?unit?МВТ">'[36]0'!$D$8:$H$8,   '[36]0'!$D$86:$H$86</definedName>
    <definedName name="T0?unit?МКВТЧ" localSheetId="0">#REF!</definedName>
    <definedName name="T0?unit?МКВТЧ" localSheetId="1">#REF!</definedName>
    <definedName name="T0?unit?МКВТЧ" localSheetId="3">#REF!</definedName>
    <definedName name="T0?unit?МКВТЧ" localSheetId="5">#REF!</definedName>
    <definedName name="T0?unit?МКВТЧ">#REF!</definedName>
    <definedName name="T0?unit?ПРЦ">'[36]0'!$D$87:$H$88,   '[36]0'!$D$96:$H$97,   '[36]0'!$D$107:$H$108,   '[36]0'!$D$111:$H$112,   '[36]0'!$I$7:$L$112</definedName>
    <definedName name="T0?unit?РУБ.ГКАЛ">'[36]0'!$D$89:$H$89,   '[36]0'!$D$92:$H$92</definedName>
    <definedName name="T0?unit?РУБ.МВТ.МЕС" localSheetId="0">#REF!</definedName>
    <definedName name="T0?unit?РУБ.МВТ.МЕС" localSheetId="1">#REF!</definedName>
    <definedName name="T0?unit?РУБ.МВТ.МЕС" localSheetId="3">#REF!</definedName>
    <definedName name="T0?unit?РУБ.МВТ.МЕС" localSheetId="5">#REF!</definedName>
    <definedName name="T0?unit?РУБ.МВТ.МЕС">#REF!</definedName>
    <definedName name="T0?unit?РУБ.ТКВТЧ" localSheetId="0">#REF!</definedName>
    <definedName name="T0?unit?РУБ.ТКВТЧ" localSheetId="1">#REF!</definedName>
    <definedName name="T0?unit?РУБ.ТКВТЧ" localSheetId="3">#REF!</definedName>
    <definedName name="T0?unit?РУБ.ТКВТЧ" localSheetId="5">#REF!</definedName>
    <definedName name="T0?unit?РУБ.ТКВТЧ">#REF!</definedName>
    <definedName name="T0?unit?ТГКАЛ" localSheetId="0">#REF!</definedName>
    <definedName name="T0?unit?ТГКАЛ" localSheetId="1">#REF!</definedName>
    <definedName name="T0?unit?ТГКАЛ" localSheetId="3">#REF!</definedName>
    <definedName name="T0?unit?ТГКАЛ" localSheetId="5">#REF!</definedName>
    <definedName name="T0?unit?ТГКАЛ">#REF!</definedName>
    <definedName name="T0?unit?ТРУБ">'[36]0'!$D$14:$H$52,   '[36]0'!$D$54:$H$59,   '[36]0'!$D$63:$H$64,   '[36]0'!$D$68:$H$70,   '[36]0'!$D$72:$H$74,   '[36]0'!$D$77:$H$77,   '[36]0'!$D$79:$H$81,   '[36]0'!$D$90:$H$91,   '[36]0'!$D$99:$H$104,   '[36]0'!$D$78:$H$78</definedName>
    <definedName name="T1?axis?ПРД?БАЗ">'[36]1'!$I$6:$J$23,'[36]1'!$F$6:$G$23</definedName>
    <definedName name="T1?axis?ПРД?ПРЕД">'[36]1'!$K$6:$L$23,'[36]1'!$D$6:$E$23</definedName>
    <definedName name="T1?axis?ПРД?РЕГ" localSheetId="0">#REF!</definedName>
    <definedName name="T1?axis?ПРД?РЕГ" localSheetId="1">#REF!</definedName>
    <definedName name="T1?axis?ПРД?РЕГ" localSheetId="3">#REF!</definedName>
    <definedName name="T1?axis?ПРД?РЕГ" localSheetId="5">#REF!</definedName>
    <definedName name="T1?axis?ПРД?РЕГ">#REF!</definedName>
    <definedName name="T1?axis?ПФ?ПЛАН">'[36]1'!$I$6:$I$23,'[36]1'!$D$6:$D$23,'[36]1'!$K$6:$K$23,'[36]1'!$F$6:$F$23</definedName>
    <definedName name="T1?axis?ПФ?ФАКТ">'[36]1'!$J$6:$J$23,'[36]1'!$E$6:$E$23,'[36]1'!$L$6:$L$23,'[36]1'!$G$6:$G$23</definedName>
    <definedName name="T1?Columns" localSheetId="0">#REF!</definedName>
    <definedName name="T1?Columns" localSheetId="2">#REF!</definedName>
    <definedName name="T1?Columns" localSheetId="4">#REF!</definedName>
    <definedName name="T1?Columns">#REF!</definedName>
    <definedName name="T1?Data">'[36]1'!$D$6:$L$12,   '[36]1'!$D$14:$L$18,   '[36]1'!$D$20:$L$23</definedName>
    <definedName name="T1?item_ext?РОСТ" localSheetId="0">#REF!</definedName>
    <definedName name="T1?item_ext?РОСТ" localSheetId="1">#REF!</definedName>
    <definedName name="T1?item_ext?РОСТ" localSheetId="3">#REF!</definedName>
    <definedName name="T1?item_ext?РОСТ" localSheetId="5">#REF!</definedName>
    <definedName name="T1?item_ext?РОСТ">#REF!</definedName>
    <definedName name="T1?L1" localSheetId="0">#REF!</definedName>
    <definedName name="T1?L1" localSheetId="1">#REF!</definedName>
    <definedName name="T1?L1" localSheetId="3">#REF!</definedName>
    <definedName name="T1?L1" localSheetId="5">#REF!</definedName>
    <definedName name="T1?L1">#REF!</definedName>
    <definedName name="T1?L2" localSheetId="0">#REF!</definedName>
    <definedName name="T1?L2" localSheetId="1">#REF!</definedName>
    <definedName name="T1?L2" localSheetId="3">#REF!</definedName>
    <definedName name="T1?L2" localSheetId="5">#REF!</definedName>
    <definedName name="T1?L2">#REF!</definedName>
    <definedName name="T1?L3" localSheetId="0">#REF!</definedName>
    <definedName name="T1?L3" localSheetId="1">#REF!</definedName>
    <definedName name="T1?L3" localSheetId="3">#REF!</definedName>
    <definedName name="T1?L3" localSheetId="5">#REF!</definedName>
    <definedName name="T1?L3">#REF!</definedName>
    <definedName name="T1?L4" localSheetId="0">#REF!</definedName>
    <definedName name="T1?L4" localSheetId="1">#REF!</definedName>
    <definedName name="T1?L4" localSheetId="3">#REF!</definedName>
    <definedName name="T1?L4" localSheetId="5">#REF!</definedName>
    <definedName name="T1?L4">#REF!</definedName>
    <definedName name="T1?L5" localSheetId="0">#REF!</definedName>
    <definedName name="T1?L5" localSheetId="1">#REF!</definedName>
    <definedName name="T1?L5" localSheetId="3">#REF!</definedName>
    <definedName name="T1?L5" localSheetId="5">#REF!</definedName>
    <definedName name="T1?L5">#REF!</definedName>
    <definedName name="T1?L6" localSheetId="0">#REF!</definedName>
    <definedName name="T1?L6" localSheetId="1">#REF!</definedName>
    <definedName name="T1?L6" localSheetId="3">#REF!</definedName>
    <definedName name="T1?L6" localSheetId="5">#REF!</definedName>
    <definedName name="T1?L6">#REF!</definedName>
    <definedName name="T1?L7" localSheetId="0">#REF!</definedName>
    <definedName name="T1?L7" localSheetId="1">#REF!</definedName>
    <definedName name="T1?L7" localSheetId="3">#REF!</definedName>
    <definedName name="T1?L7" localSheetId="5">#REF!</definedName>
    <definedName name="T1?L7">#REF!</definedName>
    <definedName name="T1?L7.1" localSheetId="0">#REF!</definedName>
    <definedName name="T1?L7.1" localSheetId="1">#REF!</definedName>
    <definedName name="T1?L7.1" localSheetId="3">#REF!</definedName>
    <definedName name="T1?L7.1" localSheetId="5">#REF!</definedName>
    <definedName name="T1?L7.1">#REF!</definedName>
    <definedName name="T1?L7.2" localSheetId="0">#REF!</definedName>
    <definedName name="T1?L7.2" localSheetId="1">#REF!</definedName>
    <definedName name="T1?L7.2" localSheetId="3">#REF!</definedName>
    <definedName name="T1?L7.2" localSheetId="5">#REF!</definedName>
    <definedName name="T1?L7.2">#REF!</definedName>
    <definedName name="T1?L7.3" localSheetId="0">#REF!</definedName>
    <definedName name="T1?L7.3" localSheetId="1">#REF!</definedName>
    <definedName name="T1?L7.3" localSheetId="3">#REF!</definedName>
    <definedName name="T1?L7.3" localSheetId="5">#REF!</definedName>
    <definedName name="T1?L7.3">#REF!</definedName>
    <definedName name="T1?L7.4" localSheetId="0">#REF!</definedName>
    <definedName name="T1?L7.4" localSheetId="1">#REF!</definedName>
    <definedName name="T1?L7.4" localSheetId="3">#REF!</definedName>
    <definedName name="T1?L7.4" localSheetId="5">#REF!</definedName>
    <definedName name="T1?L7.4">#REF!</definedName>
    <definedName name="T1?L8" localSheetId="0">#REF!</definedName>
    <definedName name="T1?L8" localSheetId="1">#REF!</definedName>
    <definedName name="T1?L8" localSheetId="3">#REF!</definedName>
    <definedName name="T1?L8" localSheetId="5">#REF!</definedName>
    <definedName name="T1?L8">#REF!</definedName>
    <definedName name="T1?L8.1" localSheetId="0">#REF!</definedName>
    <definedName name="T1?L8.1" localSheetId="1">#REF!</definedName>
    <definedName name="T1?L8.1" localSheetId="3">#REF!</definedName>
    <definedName name="T1?L8.1" localSheetId="5">#REF!</definedName>
    <definedName name="T1?L8.1">#REF!</definedName>
    <definedName name="T1?L8.2" localSheetId="0">#REF!</definedName>
    <definedName name="T1?L8.2" localSheetId="1">#REF!</definedName>
    <definedName name="T1?L8.2" localSheetId="3">#REF!</definedName>
    <definedName name="T1?L8.2" localSheetId="5">#REF!</definedName>
    <definedName name="T1?L8.2">#REF!</definedName>
    <definedName name="T1?L8.3" localSheetId="0">#REF!</definedName>
    <definedName name="T1?L8.3" localSheetId="1">#REF!</definedName>
    <definedName name="T1?L8.3" localSheetId="3">#REF!</definedName>
    <definedName name="T1?L8.3" localSheetId="5">#REF!</definedName>
    <definedName name="T1?L8.3">#REF!</definedName>
    <definedName name="T1?L9" localSheetId="0">#REF!</definedName>
    <definedName name="T1?L9" localSheetId="1">#REF!</definedName>
    <definedName name="T1?L9" localSheetId="3">#REF!</definedName>
    <definedName name="T1?L9" localSheetId="5">#REF!</definedName>
    <definedName name="T1?L9">#REF!</definedName>
    <definedName name="T1?Name" localSheetId="0">#REF!</definedName>
    <definedName name="T1?Name" localSheetId="1">#REF!</definedName>
    <definedName name="T1?Name" localSheetId="3">#REF!</definedName>
    <definedName name="T1?Name" localSheetId="5">#REF!</definedName>
    <definedName name="T1?Name">#REF!</definedName>
    <definedName name="T1?Scope" localSheetId="0">#REF!</definedName>
    <definedName name="T1?Scope">#REF!</definedName>
    <definedName name="T1?Table" localSheetId="0">#REF!</definedName>
    <definedName name="T1?Table" localSheetId="1">#REF!</definedName>
    <definedName name="T1?Table" localSheetId="3">#REF!</definedName>
    <definedName name="T1?Table" localSheetId="5">#REF!</definedName>
    <definedName name="T1?Table">#REF!</definedName>
    <definedName name="T1?Title" localSheetId="0">#REF!</definedName>
    <definedName name="T1?Title" localSheetId="1">#REF!</definedName>
    <definedName name="T1?Title" localSheetId="3">#REF!</definedName>
    <definedName name="T1?Title" localSheetId="5">#REF!</definedName>
    <definedName name="T1?Title">#REF!</definedName>
    <definedName name="T1?unit?МВТ" localSheetId="0">#REF!</definedName>
    <definedName name="T1?unit?МВТ" localSheetId="1">#REF!</definedName>
    <definedName name="T1?unit?МВТ" localSheetId="3">#REF!</definedName>
    <definedName name="T1?unit?МВТ" localSheetId="5">#REF!</definedName>
    <definedName name="T1?unit?МВТ">#REF!</definedName>
    <definedName name="T1?unit?ПРЦ" localSheetId="0">#REF!</definedName>
    <definedName name="T1?unit?ПРЦ" localSheetId="1">#REF!</definedName>
    <definedName name="T1?unit?ПРЦ" localSheetId="3">#REF!</definedName>
    <definedName name="T1?unit?ПРЦ" localSheetId="5">#REF!</definedName>
    <definedName name="T1?unit?ПРЦ">#REF!</definedName>
    <definedName name="T1_" localSheetId="0">#REF!</definedName>
    <definedName name="T1_" localSheetId="1">#REF!</definedName>
    <definedName name="T1_" localSheetId="3">#REF!</definedName>
    <definedName name="T1_" localSheetId="5">#REF!</definedName>
    <definedName name="T1_">#REF!</definedName>
    <definedName name="T1_Protect" localSheetId="0">P15_T1_Protect,P16_T1_Protect,P17_T1_Protect,'п 7.1'!P18_T1_Protect,'п 7.1'!P19_T1_Protect</definedName>
    <definedName name="T1_Protect" localSheetId="1">P15_T1_Protect,P16_T1_Protect,P17_T1_Protect,'п 7.2'!P18_T1_Protect,'п 7.2'!P19_T1_Protect</definedName>
    <definedName name="T1_Protect" localSheetId="2">P15_T1_Protect,P16_T1_Protect,P17_T1_Protect,'п 8 БЕЗ НДС'!P18_T1_Protect,'п 8 БЕЗ НДС'!P19_T1_Protect</definedName>
    <definedName name="T1_Protect" localSheetId="3">P15_T1_Protect,P16_T1_Protect,P17_T1_Protect,'п 9'!P18_T1_Protect,'п 9'!P19_T1_Protect</definedName>
    <definedName name="T1_Protect" localSheetId="4">P15_T1_Protect,P16_T1_Protect,P17_T1_Protect,'п. 12'!P18_T1_Protect,'п. 12'!P19_T1_Protect</definedName>
    <definedName name="T1_Protect" localSheetId="5">P15_T1_Protect,P16_T1_Protect,P17_T1_Protect,'п. 13'!P18_T1_Protect,'п. 13'!P19_T1_Protect</definedName>
    <definedName name="T1_Protect">P15_T1_Protect,P16_T1_Protect,P17_T1_Protect,P18_T1_Protect,P19_T1_Protect</definedName>
    <definedName name="T10?axis?R?ДОГОВОР">'[36]10'!$D$9:$L$11, '[36]10'!$D$15:$L$17, '[36]10'!$D$21:$L$23, '[36]10'!$D$27:$L$29</definedName>
    <definedName name="T10?axis?R?ДОГОВОР?">'[36]10'!$B$9:$B$11, '[36]10'!$B$15:$B$17, '[36]10'!$B$21:$B$23, '[36]10'!$B$27:$B$29</definedName>
    <definedName name="T10?axis?ПРД?БАЗ">'[36]10'!$I$6:$J$31,'[36]10'!$F$6:$G$31</definedName>
    <definedName name="T10?axis?ПРД?ПРЕД">'[36]10'!$K$6:$L$31,'[36]10'!$D$6:$E$31</definedName>
    <definedName name="T10?axis?ПРД?РЕГ" localSheetId="0">#REF!</definedName>
    <definedName name="T10?axis?ПРД?РЕГ" localSheetId="1">#REF!</definedName>
    <definedName name="T10?axis?ПРД?РЕГ" localSheetId="3">#REF!</definedName>
    <definedName name="T10?axis?ПРД?РЕГ" localSheetId="5">#REF!</definedName>
    <definedName name="T10?axis?ПРД?РЕГ">#REF!</definedName>
    <definedName name="T10?axis?ПФ?ПЛАН">'[36]10'!$I$6:$I$31,'[36]10'!$D$6:$D$31,'[36]10'!$K$6:$K$31,'[36]10'!$F$6:$F$31</definedName>
    <definedName name="T10?axis?ПФ?ФАКТ">'[36]10'!$J$6:$J$31,'[36]10'!$E$6:$E$31,'[36]10'!$L$6:$L$31,'[36]10'!$G$6:$G$31</definedName>
    <definedName name="T10?Data">'[36]10'!$D$6:$L$7, '[36]10'!$D$9:$L$11, '[36]10'!$D$13:$L$13, '[36]10'!$D$15:$L$17, '[36]10'!$D$19:$L$19, '[36]10'!$D$21:$L$23, '[36]10'!$D$25:$L$25, '[36]10'!$D$27:$L$29, '[36]10'!$D$31:$L$31</definedName>
    <definedName name="T10?item_ext?РОСТ" localSheetId="0">#REF!</definedName>
    <definedName name="T10?item_ext?РОСТ" localSheetId="1">#REF!</definedName>
    <definedName name="T10?item_ext?РОСТ" localSheetId="3">#REF!</definedName>
    <definedName name="T10?item_ext?РОСТ" localSheetId="5">#REF!</definedName>
    <definedName name="T10?item_ext?РОСТ">#REF!</definedName>
    <definedName name="T10?L1" localSheetId="0">#REF!</definedName>
    <definedName name="T10?L1" localSheetId="1">#REF!</definedName>
    <definedName name="T10?L1" localSheetId="3">#REF!</definedName>
    <definedName name="T10?L1" localSheetId="5">#REF!</definedName>
    <definedName name="T10?L1">#REF!</definedName>
    <definedName name="T10?L1.1" localSheetId="0">#REF!</definedName>
    <definedName name="T10?L1.1" localSheetId="1">#REF!</definedName>
    <definedName name="T10?L1.1" localSheetId="3">#REF!</definedName>
    <definedName name="T10?L1.1" localSheetId="5">#REF!</definedName>
    <definedName name="T10?L1.1">#REF!</definedName>
    <definedName name="T10?L1.1.x" localSheetId="0">#REF!</definedName>
    <definedName name="T10?L1.1.x" localSheetId="1">#REF!</definedName>
    <definedName name="T10?L1.1.x" localSheetId="3">#REF!</definedName>
    <definedName name="T10?L1.1.x" localSheetId="5">#REF!</definedName>
    <definedName name="T10?L1.1.x">#REF!</definedName>
    <definedName name="T10?L1.2" localSheetId="0">#REF!</definedName>
    <definedName name="T10?L1.2" localSheetId="1">#REF!</definedName>
    <definedName name="T10?L1.2" localSheetId="3">#REF!</definedName>
    <definedName name="T10?L1.2" localSheetId="5">#REF!</definedName>
    <definedName name="T10?L1.2">#REF!</definedName>
    <definedName name="T10?L1.2.x" localSheetId="0">#REF!</definedName>
    <definedName name="T10?L1.2.x" localSheetId="1">#REF!</definedName>
    <definedName name="T10?L1.2.x" localSheetId="3">#REF!</definedName>
    <definedName name="T10?L1.2.x" localSheetId="5">#REF!</definedName>
    <definedName name="T10?L1.2.x">#REF!</definedName>
    <definedName name="T10?L2" localSheetId="0">#REF!</definedName>
    <definedName name="T10?L2" localSheetId="1">#REF!</definedName>
    <definedName name="T10?L2" localSheetId="3">#REF!</definedName>
    <definedName name="T10?L2" localSheetId="5">#REF!</definedName>
    <definedName name="T10?L2">#REF!</definedName>
    <definedName name="T10?L2.x" localSheetId="0">#REF!</definedName>
    <definedName name="T10?L2.x" localSheetId="1">#REF!</definedName>
    <definedName name="T10?L2.x" localSheetId="3">#REF!</definedName>
    <definedName name="T10?L2.x" localSheetId="5">#REF!</definedName>
    <definedName name="T10?L2.x">#REF!</definedName>
    <definedName name="T10?L3" localSheetId="0">#REF!</definedName>
    <definedName name="T10?L3" localSheetId="1">#REF!</definedName>
    <definedName name="T10?L3" localSheetId="3">#REF!</definedName>
    <definedName name="T10?L3" localSheetId="5">#REF!</definedName>
    <definedName name="T10?L3">#REF!</definedName>
    <definedName name="T10?L3.x" localSheetId="0">#REF!</definedName>
    <definedName name="T10?L3.x" localSheetId="1">#REF!</definedName>
    <definedName name="T10?L3.x" localSheetId="3">#REF!</definedName>
    <definedName name="T10?L3.x" localSheetId="5">#REF!</definedName>
    <definedName name="T10?L3.x">#REF!</definedName>
    <definedName name="T10?L4" localSheetId="0">#REF!</definedName>
    <definedName name="T10?L4" localSheetId="1">#REF!</definedName>
    <definedName name="T10?L4" localSheetId="3">#REF!</definedName>
    <definedName name="T10?L4" localSheetId="5">#REF!</definedName>
    <definedName name="T10?L4">#REF!</definedName>
    <definedName name="T10?Name" localSheetId="0">#REF!</definedName>
    <definedName name="T10?Name" localSheetId="1">#REF!</definedName>
    <definedName name="T10?Name" localSheetId="3">#REF!</definedName>
    <definedName name="T10?Name" localSheetId="5">#REF!</definedName>
    <definedName name="T10?Name">#REF!</definedName>
    <definedName name="T10?Table" localSheetId="0">#REF!</definedName>
    <definedName name="T10?Table" localSheetId="1">#REF!</definedName>
    <definedName name="T10?Table" localSheetId="3">#REF!</definedName>
    <definedName name="T10?Table" localSheetId="5">#REF!</definedName>
    <definedName name="T10?Table">#REF!</definedName>
    <definedName name="T10?Title" localSheetId="0">#REF!</definedName>
    <definedName name="T10?Title" localSheetId="1">#REF!</definedName>
    <definedName name="T10?Title" localSheetId="3">#REF!</definedName>
    <definedName name="T10?Title" localSheetId="5">#REF!</definedName>
    <definedName name="T10?Title">#REF!</definedName>
    <definedName name="T10?unit?ПРЦ" localSheetId="0">#REF!</definedName>
    <definedName name="T10?unit?ПРЦ" localSheetId="1">#REF!</definedName>
    <definedName name="T10?unit?ПРЦ" localSheetId="3">#REF!</definedName>
    <definedName name="T10?unit?ПРЦ" localSheetId="5">#REF!</definedName>
    <definedName name="T10?unit?ПРЦ">#REF!</definedName>
    <definedName name="T10?unit?ТРУБ" localSheetId="0">#REF!</definedName>
    <definedName name="T10?unit?ТРУБ" localSheetId="1">#REF!</definedName>
    <definedName name="T10?unit?ТРУБ" localSheetId="3">#REF!</definedName>
    <definedName name="T10?unit?ТРУБ" localSheetId="5">#REF!</definedName>
    <definedName name="T10?unit?ТРУБ">#REF!</definedName>
    <definedName name="T10_Copy1" localSheetId="0">#REF!</definedName>
    <definedName name="T10_Copy1" localSheetId="1">#REF!</definedName>
    <definedName name="T10_Copy1" localSheetId="3">#REF!</definedName>
    <definedName name="T10_Copy1" localSheetId="5">#REF!</definedName>
    <definedName name="T10_Copy1">#REF!</definedName>
    <definedName name="T10_Copy2" localSheetId="0">#REF!</definedName>
    <definedName name="T10_Copy2" localSheetId="1">#REF!</definedName>
    <definedName name="T10_Copy2" localSheetId="3">#REF!</definedName>
    <definedName name="T10_Copy2" localSheetId="5">#REF!</definedName>
    <definedName name="T10_Copy2">#REF!</definedName>
    <definedName name="T10_Copy3" localSheetId="0">#REF!</definedName>
    <definedName name="T10_Copy3" localSheetId="1">#REF!</definedName>
    <definedName name="T10_Copy3" localSheetId="3">#REF!</definedName>
    <definedName name="T10_Copy3" localSheetId="5">#REF!</definedName>
    <definedName name="T10_Copy3">#REF!</definedName>
    <definedName name="T10_Copy4" localSheetId="0">#REF!</definedName>
    <definedName name="T10_Copy4" localSheetId="1">#REF!</definedName>
    <definedName name="T10_Copy4" localSheetId="3">#REF!</definedName>
    <definedName name="T10_Copy4" localSheetId="5">#REF!</definedName>
    <definedName name="T10_Copy4">#REF!</definedName>
    <definedName name="T10_ET" localSheetId="0">[11]TEHSHEET!#REF!</definedName>
    <definedName name="T10_ET" localSheetId="1">[11]TEHSHEET!#REF!</definedName>
    <definedName name="T10_ET" localSheetId="3">[11]TEHSHEET!#REF!</definedName>
    <definedName name="T10_ET" localSheetId="5">[11]TEHSHEET!#REF!</definedName>
    <definedName name="T10_ET">[11]TEHSHEET!#REF!</definedName>
    <definedName name="T10_OPT" localSheetId="0">#REF!</definedName>
    <definedName name="T10_OPT" localSheetId="1">#REF!</definedName>
    <definedName name="T10_OPT" localSheetId="3">#REF!</definedName>
    <definedName name="T10_OPT" localSheetId="5">#REF!</definedName>
    <definedName name="T10_OPT">#REF!</definedName>
    <definedName name="T10_ROZN" localSheetId="0">#REF!</definedName>
    <definedName name="T10_ROZN" localSheetId="1">#REF!</definedName>
    <definedName name="T10_ROZN" localSheetId="3">#REF!</definedName>
    <definedName name="T10_ROZN" localSheetId="5">#REF!</definedName>
    <definedName name="T10_ROZN">#REF!</definedName>
    <definedName name="T11?axis?R?ДОГОВОР">'[36]11'!$D$8:$L$11, '[36]11'!$D$15:$L$18, '[36]11'!$D$22:$L$23, '[36]11'!$D$29:$L$32, '[36]11'!$D$36:$L$39, '[36]11'!$D$43:$L$46, '[36]11'!$D$51:$L$54, '[36]11'!$D$58:$L$61, '[36]11'!$D$65:$L$68, '[36]11'!$D$72:$L$82</definedName>
    <definedName name="T11?axis?R?ДОГОВОР?">'[36]11'!$B$72:$B$82, '[36]11'!$B$65:$B$68, '[36]11'!$B$58:$B$61, '[36]11'!$B$51:$B$54, '[36]11'!$B$43:$B$46, '[36]11'!$B$36:$B$39, '[36]11'!$B$29:$B$33, '[36]11'!$B$22:$B$25, '[36]11'!$B$15:$B$18, '[36]11'!$B$8:$B$11</definedName>
    <definedName name="T11?axis?ПРД?БАЗ">'[36]11'!$I$6:$J$84,'[36]11'!$F$6:$G$84</definedName>
    <definedName name="T11?axis?ПРД?ПРЕД">'[36]11'!$K$6:$L$84,'[36]11'!$D$6:$E$84</definedName>
    <definedName name="T11?axis?ПРД?РЕГ" localSheetId="0">'[51]услуги непроизводств.'!#REF!</definedName>
    <definedName name="T11?axis?ПРД?РЕГ" localSheetId="1">'[51]услуги непроизводств.'!#REF!</definedName>
    <definedName name="T11?axis?ПРД?РЕГ" localSheetId="3">'[51]услуги непроизводств.'!#REF!</definedName>
    <definedName name="T11?axis?ПРД?РЕГ" localSheetId="5">'[51]услуги непроизводств.'!#REF!</definedName>
    <definedName name="T11?axis?ПРД?РЕГ">'[51]услуги непроизводств.'!#REF!</definedName>
    <definedName name="T11?axis?ПФ?ПЛАН">'[36]11'!$I$6:$I$84,'[36]11'!$D$6:$D$84,'[36]11'!$K$6:$K$84,'[36]11'!$F$6:$F$84</definedName>
    <definedName name="T11?axis?ПФ?ФАКТ">'[36]11'!$J$6:$J$84,'[36]11'!$E$6:$E$84,'[36]11'!$L$6:$L$84,'[36]11'!$G$6:$G$84</definedName>
    <definedName name="T11?Data">#N/A</definedName>
    <definedName name="T11?Name" localSheetId="0">'[51]услуги непроизводств.'!#REF!</definedName>
    <definedName name="T11?Name" localSheetId="1">'[51]услуги непроизводств.'!#REF!</definedName>
    <definedName name="T11?Name" localSheetId="3">'[51]услуги непроизводств.'!#REF!</definedName>
    <definedName name="T11?Name" localSheetId="5">'[51]услуги непроизводств.'!#REF!</definedName>
    <definedName name="T11?Name">'[51]услуги непроизводств.'!#REF!</definedName>
    <definedName name="T11_Copy1" localSheetId="0">'[51]услуги непроизводств.'!#REF!</definedName>
    <definedName name="T11_Copy1" localSheetId="1">'[51]услуги непроизводств.'!#REF!</definedName>
    <definedName name="T11_Copy1" localSheetId="3">'[51]услуги непроизводств.'!#REF!</definedName>
    <definedName name="T11_Copy1" localSheetId="5">'[51]услуги непроизводств.'!#REF!</definedName>
    <definedName name="T11_Copy1">'[51]услуги непроизводств.'!#REF!</definedName>
    <definedName name="T11_Copy2" localSheetId="0">'[51]услуги непроизводств.'!#REF!</definedName>
    <definedName name="T11_Copy2" localSheetId="1">'[51]услуги непроизводств.'!#REF!</definedName>
    <definedName name="T11_Copy2" localSheetId="3">'[51]услуги непроизводств.'!#REF!</definedName>
    <definedName name="T11_Copy2" localSheetId="5">'[51]услуги непроизводств.'!#REF!</definedName>
    <definedName name="T11_Copy2">'[51]услуги непроизводств.'!#REF!</definedName>
    <definedName name="T11_Copy3" localSheetId="0">'[51]услуги непроизводств.'!#REF!</definedName>
    <definedName name="T11_Copy3" localSheetId="1">'[51]услуги непроизводств.'!#REF!</definedName>
    <definedName name="T11_Copy3" localSheetId="3">'[51]услуги непроизводств.'!#REF!</definedName>
    <definedName name="T11_Copy3" localSheetId="5">'[51]услуги непроизводств.'!#REF!</definedName>
    <definedName name="T11_Copy3">'[51]услуги непроизводств.'!#REF!</definedName>
    <definedName name="T11_Copy4" localSheetId="0">'[51]услуги непроизводств.'!#REF!</definedName>
    <definedName name="T11_Copy4" localSheetId="1">'[51]услуги непроизводств.'!#REF!</definedName>
    <definedName name="T11_Copy4" localSheetId="3">'[51]услуги непроизводств.'!#REF!</definedName>
    <definedName name="T11_Copy4" localSheetId="5">'[51]услуги непроизводств.'!#REF!</definedName>
    <definedName name="T11_Copy4">'[51]услуги непроизводств.'!#REF!</definedName>
    <definedName name="T11_Copy5" localSheetId="0">'[51]услуги непроизводств.'!#REF!</definedName>
    <definedName name="T11_Copy5" localSheetId="1">'[51]услуги непроизводств.'!#REF!</definedName>
    <definedName name="T11_Copy5" localSheetId="3">'[51]услуги непроизводств.'!#REF!</definedName>
    <definedName name="T11_Copy5" localSheetId="5">'[51]услуги непроизводств.'!#REF!</definedName>
    <definedName name="T11_Copy5">'[51]услуги непроизводств.'!#REF!</definedName>
    <definedName name="T11_Copy6" localSheetId="0">'[51]услуги непроизводств.'!#REF!</definedName>
    <definedName name="T11_Copy6" localSheetId="1">'[51]услуги непроизводств.'!#REF!</definedName>
    <definedName name="T11_Copy6" localSheetId="3">'[51]услуги непроизводств.'!#REF!</definedName>
    <definedName name="T11_Copy6" localSheetId="5">'[51]услуги непроизводств.'!#REF!</definedName>
    <definedName name="T11_Copy6">'[51]услуги непроизводств.'!#REF!</definedName>
    <definedName name="T11_Copy7.1" localSheetId="0">'[51]услуги непроизводств.'!#REF!</definedName>
    <definedName name="T11_Copy7.1" localSheetId="1">'[51]услуги непроизводств.'!#REF!</definedName>
    <definedName name="T11_Copy7.1" localSheetId="3">'[51]услуги непроизводств.'!#REF!</definedName>
    <definedName name="T11_Copy7.1" localSheetId="5">'[51]услуги непроизводств.'!#REF!</definedName>
    <definedName name="T11_Copy7.1">'[51]услуги непроизводств.'!#REF!</definedName>
    <definedName name="T11_Copy7.2" localSheetId="0">'[51]услуги непроизводств.'!#REF!</definedName>
    <definedName name="T11_Copy7.2" localSheetId="1">'[51]услуги непроизводств.'!#REF!</definedName>
    <definedName name="T11_Copy7.2" localSheetId="3">'[51]услуги непроизводств.'!#REF!</definedName>
    <definedName name="T11_Copy7.2" localSheetId="5">'[51]услуги непроизводств.'!#REF!</definedName>
    <definedName name="T11_Copy7.2">'[51]услуги непроизводств.'!#REF!</definedName>
    <definedName name="T11_Copy8" localSheetId="0">'[51]услуги непроизводств.'!#REF!</definedName>
    <definedName name="T11_Copy8" localSheetId="1">'[51]услуги непроизводств.'!#REF!</definedName>
    <definedName name="T11_Copy8" localSheetId="3">'[51]услуги непроизводств.'!#REF!</definedName>
    <definedName name="T11_Copy8" localSheetId="5">'[51]услуги непроизводств.'!#REF!</definedName>
    <definedName name="T11_Copy8">'[51]услуги непроизводств.'!#REF!</definedName>
    <definedName name="T11_Copy9" localSheetId="0">'[51]услуги непроизводств.'!#REF!</definedName>
    <definedName name="T11_Copy9" localSheetId="1">'[51]услуги непроизводств.'!#REF!</definedName>
    <definedName name="T11_Copy9" localSheetId="3">'[51]услуги непроизводств.'!#REF!</definedName>
    <definedName name="T11_Copy9" localSheetId="5">'[51]услуги непроизводств.'!#REF!</definedName>
    <definedName name="T11_Copy9">'[51]услуги непроизводств.'!#REF!</definedName>
    <definedName name="T12?axis?R?ДОГОВОР" localSheetId="0">#REF!</definedName>
    <definedName name="T12?axis?R?ДОГОВОР" localSheetId="1">#REF!</definedName>
    <definedName name="T12?axis?R?ДОГОВОР" localSheetId="3">#REF!</definedName>
    <definedName name="T12?axis?R?ДОГОВОР" localSheetId="5">#REF!</definedName>
    <definedName name="T12?axis?R?ДОГОВОР">#REF!</definedName>
    <definedName name="T12?axis?R?ДОГОВОР?" localSheetId="0">#REF!</definedName>
    <definedName name="T12?axis?R?ДОГОВОР?" localSheetId="1">#REF!</definedName>
    <definedName name="T12?axis?R?ДОГОВОР?" localSheetId="3">#REF!</definedName>
    <definedName name="T12?axis?R?ДОГОВОР?" localSheetId="5">#REF!</definedName>
    <definedName name="T12?axis?R?ДОГОВОР?">#REF!</definedName>
    <definedName name="T12?axis?ПРД?БАЗ">'[36]12'!$J$6:$K$20,'[36]12'!$G$6:$H$20</definedName>
    <definedName name="T12?axis?ПРД?ПРЕД">'[36]12'!$L$6:$M$20,'[36]12'!$E$6:$F$20</definedName>
    <definedName name="T12?axis?ПРД?РЕГ" localSheetId="0">#REF!</definedName>
    <definedName name="T12?axis?ПРД?РЕГ" localSheetId="1">#REF!</definedName>
    <definedName name="T12?axis?ПРД?РЕГ" localSheetId="3">#REF!</definedName>
    <definedName name="T12?axis?ПРД?РЕГ" localSheetId="5">#REF!</definedName>
    <definedName name="T12?axis?ПРД?РЕГ">#REF!</definedName>
    <definedName name="T12?axis?ПФ?ПЛАН">'[36]12'!$J$6:$J$20,'[36]12'!$E$6:$E$20,'[36]12'!$L$6:$L$20,'[36]12'!$G$6:$G$20</definedName>
    <definedName name="T12?axis?ПФ?ФАКТ">'[36]12'!$K$6:$K$20,'[36]12'!$F$6:$F$20,'[36]12'!$M$6:$M$20,'[36]12'!$H$6:$H$20</definedName>
    <definedName name="T12?Data">'[36]12'!$E$6:$M$9,  '[36]12'!$E$11:$M$18,  '[36]12'!$E$20:$M$20</definedName>
    <definedName name="T12?item_ext?РОСТ" localSheetId="0">#REF!</definedName>
    <definedName name="T12?item_ext?РОСТ" localSheetId="1">#REF!</definedName>
    <definedName name="T12?item_ext?РОСТ" localSheetId="3">#REF!</definedName>
    <definedName name="T12?item_ext?РОСТ" localSheetId="5">#REF!</definedName>
    <definedName name="T12?item_ext?РОСТ">#REF!</definedName>
    <definedName name="T12?L1" localSheetId="0">#REF!</definedName>
    <definedName name="T12?L1" localSheetId="1">#REF!</definedName>
    <definedName name="T12?L1" localSheetId="3">#REF!</definedName>
    <definedName name="T12?L1" localSheetId="5">#REF!</definedName>
    <definedName name="T12?L1">#REF!</definedName>
    <definedName name="T12?L1.1" localSheetId="0">#REF!</definedName>
    <definedName name="T12?L1.1" localSheetId="1">#REF!</definedName>
    <definedName name="T12?L1.1" localSheetId="3">#REF!</definedName>
    <definedName name="T12?L1.1" localSheetId="5">#REF!</definedName>
    <definedName name="T12?L1.1">#REF!</definedName>
    <definedName name="T12?L2" localSheetId="0">#REF!</definedName>
    <definedName name="T12?L2" localSheetId="1">#REF!</definedName>
    <definedName name="T12?L2" localSheetId="3">#REF!</definedName>
    <definedName name="T12?L2" localSheetId="5">#REF!</definedName>
    <definedName name="T12?L2">#REF!</definedName>
    <definedName name="T12?L2.1" localSheetId="0">#REF!</definedName>
    <definedName name="T12?L2.1" localSheetId="1">#REF!</definedName>
    <definedName name="T12?L2.1" localSheetId="3">#REF!</definedName>
    <definedName name="T12?L2.1" localSheetId="5">#REF!</definedName>
    <definedName name="T12?L2.1">#REF!</definedName>
    <definedName name="T12?L2.1.x">'[36]12'!$A$16:$M$16, '[36]12'!$A$14:$M$14, '[36]12'!$A$12:$M$12, '[36]12'!$A$18:$M$18</definedName>
    <definedName name="T12?L2.x">'[36]12'!$A$15:$M$15, '[36]12'!$A$13:$M$13, '[36]12'!$A$11:$M$11, '[36]12'!$A$17:$M$17</definedName>
    <definedName name="T12?L3" localSheetId="0">#REF!</definedName>
    <definedName name="T12?L3" localSheetId="1">#REF!</definedName>
    <definedName name="T12?L3" localSheetId="3">#REF!</definedName>
    <definedName name="T12?L3" localSheetId="5">#REF!</definedName>
    <definedName name="T12?L3">#REF!</definedName>
    <definedName name="T12?Name" localSheetId="0">#REF!</definedName>
    <definedName name="T12?Name" localSheetId="1">#REF!</definedName>
    <definedName name="T12?Name" localSheetId="3">#REF!</definedName>
    <definedName name="T12?Name" localSheetId="5">#REF!</definedName>
    <definedName name="T12?Name">#REF!</definedName>
    <definedName name="T12?Table" localSheetId="0">#REF!</definedName>
    <definedName name="T12?Table" localSheetId="1">#REF!</definedName>
    <definedName name="T12?Table" localSheetId="3">#REF!</definedName>
    <definedName name="T12?Table" localSheetId="5">#REF!</definedName>
    <definedName name="T12?Table">#REF!</definedName>
    <definedName name="T12?Title" localSheetId="0">#REF!</definedName>
    <definedName name="T12?Title" localSheetId="1">#REF!</definedName>
    <definedName name="T12?Title" localSheetId="3">#REF!</definedName>
    <definedName name="T12?Title" localSheetId="5">#REF!</definedName>
    <definedName name="T12?Title">#REF!</definedName>
    <definedName name="T12?unit?ГА">'[36]12'!$E$16:$I$16, '[36]12'!$E$14:$I$14, '[36]12'!$E$9:$I$9, '[36]12'!$E$12:$I$12, '[36]12'!$E$18:$I$18, '[36]12'!$E$7:$I$7</definedName>
    <definedName name="T12?unit?ПРЦ" localSheetId="0">#REF!</definedName>
    <definedName name="T12?unit?ПРЦ" localSheetId="1">#REF!</definedName>
    <definedName name="T12?unit?ПРЦ" localSheetId="3">#REF!</definedName>
    <definedName name="T12?unit?ПРЦ" localSheetId="5">#REF!</definedName>
    <definedName name="T12?unit?ПРЦ">#REF!</definedName>
    <definedName name="T12?unit?ТРУБ">'[36]12'!$E$15:$I$15, '[36]12'!$E$13:$I$13, '[36]12'!$E$6:$I$6, '[36]12'!$E$8:$I$8, '[36]12'!$E$11:$I$11, '[36]12'!$E$17:$I$17, '[36]12'!$E$20:$I$20</definedName>
    <definedName name="T12_Copy" localSheetId="0">#REF!</definedName>
    <definedName name="T12_Copy" localSheetId="1">#REF!</definedName>
    <definedName name="T12_Copy" localSheetId="3">#REF!</definedName>
    <definedName name="T12_Copy" localSheetId="5">#REF!</definedName>
    <definedName name="T12_Copy">#REF!</definedName>
    <definedName name="T13?axis?ПРД?БАЗ">'[36]13'!$I$6:$J$16,'[36]13'!$F$6:$G$16</definedName>
    <definedName name="T13?axis?ПРД?ПРЕД">'[36]13'!$K$6:$L$16,'[36]13'!$D$6:$E$16</definedName>
    <definedName name="T13?axis?ПРД?РЕГ" localSheetId="0">#REF!</definedName>
    <definedName name="T13?axis?ПРД?РЕГ" localSheetId="1">#REF!</definedName>
    <definedName name="T13?axis?ПРД?РЕГ" localSheetId="3">#REF!</definedName>
    <definedName name="T13?axis?ПРД?РЕГ" localSheetId="5">#REF!</definedName>
    <definedName name="T13?axis?ПРД?РЕГ">#REF!</definedName>
    <definedName name="T13?axis?ПФ?ПЛАН">'[36]13'!$I$6:$I$16,'[36]13'!$D$6:$D$16,'[36]13'!$K$6:$K$16,'[36]13'!$F$6:$F$16</definedName>
    <definedName name="T13?axis?ПФ?ФАКТ">'[36]13'!$J$6:$J$16,'[36]13'!$E$6:$E$16,'[36]13'!$L$6:$L$16,'[36]13'!$G$6:$G$16</definedName>
    <definedName name="T13?Data">'[36]13'!$D$6:$L$7, '[36]13'!$D$8:$L$8, '[36]13'!$D$9:$L$16</definedName>
    <definedName name="T13?item_ext?РОСТ" localSheetId="0">#REF!</definedName>
    <definedName name="T13?item_ext?РОСТ" localSheetId="1">#REF!</definedName>
    <definedName name="T13?item_ext?РОСТ" localSheetId="3">#REF!</definedName>
    <definedName name="T13?item_ext?РОСТ" localSheetId="5">#REF!</definedName>
    <definedName name="T13?item_ext?РОСТ">#REF!</definedName>
    <definedName name="T13?L1.1" localSheetId="0">#REF!</definedName>
    <definedName name="T13?L1.1" localSheetId="1">#REF!</definedName>
    <definedName name="T13?L1.1" localSheetId="3">#REF!</definedName>
    <definedName name="T13?L1.1" localSheetId="5">#REF!</definedName>
    <definedName name="T13?L1.1">#REF!</definedName>
    <definedName name="T13?L1.2" localSheetId="0">#REF!</definedName>
    <definedName name="T13?L1.2" localSheetId="1">#REF!</definedName>
    <definedName name="T13?L1.2" localSheetId="3">#REF!</definedName>
    <definedName name="T13?L1.2" localSheetId="5">#REF!</definedName>
    <definedName name="T13?L1.2">#REF!</definedName>
    <definedName name="T13?L2" localSheetId="0">#REF!</definedName>
    <definedName name="T13?L2" localSheetId="1">#REF!</definedName>
    <definedName name="T13?L2" localSheetId="3">#REF!</definedName>
    <definedName name="T13?L2" localSheetId="5">#REF!</definedName>
    <definedName name="T13?L2">#REF!</definedName>
    <definedName name="T13?L2.1" localSheetId="0">#REF!</definedName>
    <definedName name="T13?L2.1" localSheetId="1">#REF!</definedName>
    <definedName name="T13?L2.1" localSheetId="3">#REF!</definedName>
    <definedName name="T13?L2.1" localSheetId="5">#REF!</definedName>
    <definedName name="T13?L2.1">#REF!</definedName>
    <definedName name="T13?L2.1.1" localSheetId="0">#REF!</definedName>
    <definedName name="T13?L2.1.1" localSheetId="1">#REF!</definedName>
    <definedName name="T13?L2.1.1" localSheetId="3">#REF!</definedName>
    <definedName name="T13?L2.1.1" localSheetId="5">#REF!</definedName>
    <definedName name="T13?L2.1.1">#REF!</definedName>
    <definedName name="T13?L2.1.2" localSheetId="0">#REF!</definedName>
    <definedName name="T13?L2.1.2" localSheetId="1">#REF!</definedName>
    <definedName name="T13?L2.1.2" localSheetId="3">#REF!</definedName>
    <definedName name="T13?L2.1.2" localSheetId="5">#REF!</definedName>
    <definedName name="T13?L2.1.2">#REF!</definedName>
    <definedName name="T13?L2.2" localSheetId="0">#REF!</definedName>
    <definedName name="T13?L2.2" localSheetId="1">#REF!</definedName>
    <definedName name="T13?L2.2" localSheetId="3">#REF!</definedName>
    <definedName name="T13?L2.2" localSheetId="5">#REF!</definedName>
    <definedName name="T13?L2.2">#REF!</definedName>
    <definedName name="T13?L2.2.1" localSheetId="0">#REF!</definedName>
    <definedName name="T13?L2.2.1" localSheetId="1">#REF!</definedName>
    <definedName name="T13?L2.2.1" localSheetId="3">#REF!</definedName>
    <definedName name="T13?L2.2.1" localSheetId="5">#REF!</definedName>
    <definedName name="T13?L2.2.1">#REF!</definedName>
    <definedName name="T13?L2.2.2" localSheetId="0">#REF!</definedName>
    <definedName name="T13?L2.2.2" localSheetId="1">#REF!</definedName>
    <definedName name="T13?L2.2.2" localSheetId="3">#REF!</definedName>
    <definedName name="T13?L2.2.2" localSheetId="5">#REF!</definedName>
    <definedName name="T13?L2.2.2">#REF!</definedName>
    <definedName name="T13?L3" localSheetId="0">#REF!</definedName>
    <definedName name="T13?L3" localSheetId="1">#REF!</definedName>
    <definedName name="T13?L3" localSheetId="3">#REF!</definedName>
    <definedName name="T13?L3" localSheetId="5">#REF!</definedName>
    <definedName name="T13?L3">#REF!</definedName>
    <definedName name="T13?L4" localSheetId="0">#REF!</definedName>
    <definedName name="T13?L4" localSheetId="1">#REF!</definedName>
    <definedName name="T13?L4" localSheetId="3">#REF!</definedName>
    <definedName name="T13?L4" localSheetId="5">#REF!</definedName>
    <definedName name="T13?L4">#REF!</definedName>
    <definedName name="T13?Name" localSheetId="0">#REF!</definedName>
    <definedName name="T13?Name" localSheetId="1">#REF!</definedName>
    <definedName name="T13?Name" localSheetId="3">#REF!</definedName>
    <definedName name="T13?Name" localSheetId="5">#REF!</definedName>
    <definedName name="T13?Name">#REF!</definedName>
    <definedName name="T13?Table" localSheetId="0">#REF!</definedName>
    <definedName name="T13?Table" localSheetId="1">#REF!</definedName>
    <definedName name="T13?Table" localSheetId="3">#REF!</definedName>
    <definedName name="T13?Table" localSheetId="5">#REF!</definedName>
    <definedName name="T13?Table">#REF!</definedName>
    <definedName name="T13?Title" localSheetId="0">#REF!</definedName>
    <definedName name="T13?Title" localSheetId="1">#REF!</definedName>
    <definedName name="T13?Title" localSheetId="3">#REF!</definedName>
    <definedName name="T13?Title" localSheetId="5">#REF!</definedName>
    <definedName name="T13?Title">#REF!</definedName>
    <definedName name="T13?unit?МКВТЧ" localSheetId="0">#REF!</definedName>
    <definedName name="T13?unit?МКВТЧ" localSheetId="1">#REF!</definedName>
    <definedName name="T13?unit?МКВТЧ" localSheetId="3">#REF!</definedName>
    <definedName name="T13?unit?МКВТЧ" localSheetId="5">#REF!</definedName>
    <definedName name="T13?unit?МКВТЧ">#REF!</definedName>
    <definedName name="T13?unit?ПРЦ" localSheetId="0">#REF!</definedName>
    <definedName name="T13?unit?ПРЦ" localSheetId="1">#REF!</definedName>
    <definedName name="T13?unit?ПРЦ" localSheetId="3">#REF!</definedName>
    <definedName name="T13?unit?ПРЦ" localSheetId="5">#REF!</definedName>
    <definedName name="T13?unit?ПРЦ">#REF!</definedName>
    <definedName name="T13?unit?РУБ.ТМКБ">'[36]13'!$D$14:$H$14,'[36]13'!$D$11:$H$11</definedName>
    <definedName name="T13?unit?ТГКАЛ" localSheetId="0">#REF!</definedName>
    <definedName name="T13?unit?ТГКАЛ" localSheetId="1">#REF!</definedName>
    <definedName name="T13?unit?ТГКАЛ" localSheetId="3">#REF!</definedName>
    <definedName name="T13?unit?ТГКАЛ" localSheetId="5">#REF!</definedName>
    <definedName name="T13?unit?ТГКАЛ">#REF!</definedName>
    <definedName name="T13?unit?ТМКБ">'[36]13'!$D$13:$H$13,'[36]13'!$D$10:$H$10</definedName>
    <definedName name="T13?unit?ТРУБ">'[36]13'!$D$12:$H$12,'[36]13'!$D$15:$H$16,'[36]13'!$D$8:$H$9</definedName>
    <definedName name="T14?axis?R?ВРАС" localSheetId="0">#REF!</definedName>
    <definedName name="T14?axis?R?ВРАС" localSheetId="1">#REF!</definedName>
    <definedName name="T14?axis?R?ВРАС" localSheetId="3">#REF!</definedName>
    <definedName name="T14?axis?R?ВРАС" localSheetId="5">#REF!</definedName>
    <definedName name="T14?axis?R?ВРАС">#REF!</definedName>
    <definedName name="T14?axis?R?ВРАС?" localSheetId="0">#REF!</definedName>
    <definedName name="T14?axis?R?ВРАС?" localSheetId="1">#REF!</definedName>
    <definedName name="T14?axis?R?ВРАС?" localSheetId="3">#REF!</definedName>
    <definedName name="T14?axis?R?ВРАС?" localSheetId="5">#REF!</definedName>
    <definedName name="T14?axis?R?ВРАС?">#REF!</definedName>
    <definedName name="T14?axis?ПРД?БАЗ">'[36]14'!$J$6:$K$20,'[36]14'!$G$6:$H$20</definedName>
    <definedName name="T14?axis?ПРД?ПРЕД">'[36]14'!$L$6:$M$20,'[36]14'!$E$6:$F$20</definedName>
    <definedName name="T14?axis?ПРД?РЕГ" localSheetId="0">#REF!</definedName>
    <definedName name="T14?axis?ПРД?РЕГ" localSheetId="1">#REF!</definedName>
    <definedName name="T14?axis?ПРД?РЕГ" localSheetId="3">#REF!</definedName>
    <definedName name="T14?axis?ПРД?РЕГ" localSheetId="5">#REF!</definedName>
    <definedName name="T14?axis?ПРД?РЕГ">#REF!</definedName>
    <definedName name="T14?axis?ПФ?ПЛАН">'[36]14'!$G$6:$G$20,'[36]14'!$J$6:$J$20,'[36]14'!$L$6:$L$20,'[36]14'!$E$6:$E$20</definedName>
    <definedName name="T14?axis?ПФ?ФАКТ">'[36]14'!$H$6:$H$20,'[36]14'!$K$6:$K$20,'[36]14'!$M$6:$M$20,'[36]14'!$F$6:$F$20</definedName>
    <definedName name="T14?Data">'[36]14'!$E$7:$M$18,  '[36]14'!$E$20:$M$20</definedName>
    <definedName name="T14?item_ext?РОСТ" localSheetId="0">#REF!</definedName>
    <definedName name="T14?item_ext?РОСТ" localSheetId="1">#REF!</definedName>
    <definedName name="T14?item_ext?РОСТ" localSheetId="3">#REF!</definedName>
    <definedName name="T14?item_ext?РОСТ" localSheetId="5">#REF!</definedName>
    <definedName name="T14?item_ext?РОСТ">#REF!</definedName>
    <definedName name="T14?L1">'[36]14'!$A$13:$M$13, '[36]14'!$A$10:$M$10, '[36]14'!$A$7:$M$7, '[36]14'!$A$16:$M$16</definedName>
    <definedName name="T14?L1.1">'[36]14'!$A$14:$M$14, '[36]14'!$A$11:$M$11, '[36]14'!$A$8:$M$8, '[36]14'!$A$17:$M$17</definedName>
    <definedName name="T14?L1.2">'[36]14'!$A$15:$M$15, '[36]14'!$A$12:$M$12, '[36]14'!$A$9:$M$9, '[36]14'!$A$18:$M$18</definedName>
    <definedName name="T14?L2" localSheetId="0">#REF!</definedName>
    <definedName name="T14?L2" localSheetId="1">#REF!</definedName>
    <definedName name="T14?L2" localSheetId="3">#REF!</definedName>
    <definedName name="T14?L2" localSheetId="5">#REF!</definedName>
    <definedName name="T14?L2">#REF!</definedName>
    <definedName name="T14?Name" localSheetId="0">#REF!</definedName>
    <definedName name="T14?Name" localSheetId="1">#REF!</definedName>
    <definedName name="T14?Name" localSheetId="3">#REF!</definedName>
    <definedName name="T14?Name" localSheetId="5">#REF!</definedName>
    <definedName name="T14?Name">#REF!</definedName>
    <definedName name="T14?Table" localSheetId="0">#REF!</definedName>
    <definedName name="T14?Table" localSheetId="1">#REF!</definedName>
    <definedName name="T14?Table" localSheetId="3">#REF!</definedName>
    <definedName name="T14?Table" localSheetId="5">#REF!</definedName>
    <definedName name="T14?Table">#REF!</definedName>
    <definedName name="T14?Title" localSheetId="0">#REF!</definedName>
    <definedName name="T14?Title" localSheetId="1">#REF!</definedName>
    <definedName name="T14?Title" localSheetId="3">#REF!</definedName>
    <definedName name="T14?Title" localSheetId="5">#REF!</definedName>
    <definedName name="T14?Title">#REF!</definedName>
    <definedName name="T14?unit?ПРЦ">'[36]14'!$E$15:$I$15, '[36]14'!$E$12:$I$12, '[36]14'!$E$9:$I$9, '[36]14'!$E$18:$I$18, '[36]14'!$J$6:$M$20</definedName>
    <definedName name="T14?unit?ТРУБ">'[36]14'!$E$13:$I$14, '[36]14'!$E$10:$I$11, '[36]14'!$E$7:$I$8, '[36]14'!$E$16:$I$17, '[36]14'!$E$20:$I$20</definedName>
    <definedName name="T14_Copy" localSheetId="0">#REF!</definedName>
    <definedName name="T14_Copy" localSheetId="1">#REF!</definedName>
    <definedName name="T14_Copy" localSheetId="3">#REF!</definedName>
    <definedName name="T14_Copy" localSheetId="5">#REF!</definedName>
    <definedName name="T14_Copy">#REF!</definedName>
    <definedName name="T15?axis?ПРД?БАЗ">'[36]15'!$I$6:$J$11,'[36]15'!$F$6:$G$11</definedName>
    <definedName name="T15?axis?ПРД?ПРЕД">'[36]15'!$K$6:$L$11,'[36]15'!$D$6:$E$11</definedName>
    <definedName name="T15?axis?ПФ?ПЛАН">'[36]15'!$I$6:$I$11,'[36]15'!$D$6:$D$11,'[36]15'!$K$6:$K$11,'[36]15'!$F$6:$F$11</definedName>
    <definedName name="T15?axis?ПФ?ФАКТ">'[36]15'!$J$6:$J$11,'[36]15'!$E$6:$E$11,'[36]15'!$L$6:$L$11,'[36]15'!$G$6:$G$11</definedName>
    <definedName name="T15?Columns" localSheetId="0">#REF!</definedName>
    <definedName name="T15?Columns" localSheetId="1">#REF!</definedName>
    <definedName name="T15?Columns" localSheetId="3">#REF!</definedName>
    <definedName name="T15?Columns" localSheetId="5">#REF!</definedName>
    <definedName name="T15?Columns">#REF!</definedName>
    <definedName name="T15?item_ext?РОСТ" localSheetId="0">[51]экология!#REF!</definedName>
    <definedName name="T15?item_ext?РОСТ" localSheetId="1">[51]экология!#REF!</definedName>
    <definedName name="T15?item_ext?РОСТ" localSheetId="3">[51]экология!#REF!</definedName>
    <definedName name="T15?item_ext?РОСТ" localSheetId="5">[51]экология!#REF!</definedName>
    <definedName name="T15?item_ext?РОСТ">[51]экология!#REF!</definedName>
    <definedName name="T15?ItemComments" localSheetId="0">#REF!</definedName>
    <definedName name="T15?ItemComments" localSheetId="1">#REF!</definedName>
    <definedName name="T15?ItemComments" localSheetId="3">#REF!</definedName>
    <definedName name="T15?ItemComments" localSheetId="5">#REF!</definedName>
    <definedName name="T15?ItemComments">#REF!</definedName>
    <definedName name="T15?Items" localSheetId="0">#REF!</definedName>
    <definedName name="T15?Items" localSheetId="1">#REF!</definedName>
    <definedName name="T15?Items" localSheetId="3">#REF!</definedName>
    <definedName name="T15?Items" localSheetId="5">#REF!</definedName>
    <definedName name="T15?Items">#REF!</definedName>
    <definedName name="T15?Name" localSheetId="0">[51]экология!#REF!</definedName>
    <definedName name="T15?Name" localSheetId="1">[51]экология!#REF!</definedName>
    <definedName name="T15?Name" localSheetId="3">[51]экология!#REF!</definedName>
    <definedName name="T15?Name" localSheetId="5">[51]экология!#REF!</definedName>
    <definedName name="T15?Name">[51]экология!#REF!</definedName>
    <definedName name="T15?Scope" localSheetId="0">#REF!</definedName>
    <definedName name="T15?Scope" localSheetId="1">#REF!</definedName>
    <definedName name="T15?Scope" localSheetId="3">#REF!</definedName>
    <definedName name="T15?Scope" localSheetId="5">#REF!</definedName>
    <definedName name="T15?Scope">#REF!</definedName>
    <definedName name="T15?unit?ПРЦ" localSheetId="0">[51]экология!#REF!</definedName>
    <definedName name="T15?unit?ПРЦ" localSheetId="1">[51]экология!#REF!</definedName>
    <definedName name="T15?unit?ПРЦ" localSheetId="3">[51]экология!#REF!</definedName>
    <definedName name="T15?unit?ПРЦ" localSheetId="5">[51]экология!#REF!</definedName>
    <definedName name="T15?unit?ПРЦ">[51]экология!#REF!</definedName>
    <definedName name="T15?ВРАС" localSheetId="0">#REF!</definedName>
    <definedName name="T15?ВРАС" localSheetId="1">#REF!</definedName>
    <definedName name="T15?ВРАС" localSheetId="3">#REF!</definedName>
    <definedName name="T15?ВРАС" localSheetId="5">#REF!</definedName>
    <definedName name="T15?ВРАС">#REF!</definedName>
    <definedName name="T15_Protect">'[35]15'!$E$25:$I$29,'[35]15'!$E$31:$I$34,'[35]15'!$E$36:$I$40,'[35]15'!$E$44:$I$45,'[35]15'!$E$9:$I$17,'[35]15'!$B$36:$B$40,'[35]15'!$E$19:$I$21</definedName>
    <definedName name="T16?axis?R?ДОГОВОР" localSheetId="0">'[36]16'!$E$40:$M$40,'[36]16'!$E$60:$M$60,'[36]16'!$E$36:$M$36,'[36]16'!$E$32:$M$32,'[36]16'!$E$28:$M$28,'[36]16'!$E$24:$M$24,'[36]16'!$E$68:$M$68,'[36]16'!$E$56:$M$56,'[36]16'!$E$20:$M$20,P1_T16?axis?R?ДОГОВОР</definedName>
    <definedName name="T16?axis?R?ДОГОВОР" localSheetId="1">'[36]16'!$E$40:$M$40,'[36]16'!$E$60:$M$60,'[36]16'!$E$36:$M$36,'[36]16'!$E$32:$M$32,'[36]16'!$E$28:$M$28,'[36]16'!$E$24:$M$24,'[36]16'!$E$68:$M$68,'[36]16'!$E$56:$M$56,'[36]16'!$E$20:$M$20,P1_T16?axis?R?ДОГОВОР</definedName>
    <definedName name="T16?axis?R?ДОГОВОР" localSheetId="2">'[36]16'!$E$40:$M$40,'[36]16'!$E$60:$M$60,'[36]16'!$E$36:$M$36,'[36]16'!$E$32:$M$32,'[36]16'!$E$28:$M$28,'[36]16'!$E$24:$M$24,'[36]16'!$E$68:$M$68,'[36]16'!$E$56:$M$56,'[36]16'!$E$20:$M$20,P1_T16?axis?R?ДОГОВОР</definedName>
    <definedName name="T16?axis?R?ДОГОВОР" localSheetId="3">'[36]16'!$E$40:$M$40,'[36]16'!$E$60:$M$60,'[36]16'!$E$36:$M$36,'[36]16'!$E$32:$M$32,'[36]16'!$E$28:$M$28,'[36]16'!$E$24:$M$24,'[36]16'!$E$68:$M$68,'[36]16'!$E$56:$M$56,'[36]16'!$E$20:$M$20,P1_T16?axis?R?ДОГОВОР</definedName>
    <definedName name="T16?axis?R?ДОГОВОР" localSheetId="4">'[36]16'!$E$40:$M$40,'[36]16'!$E$60:$M$60,'[36]16'!$E$36:$M$36,'[36]16'!$E$32:$M$32,'[36]16'!$E$28:$M$28,'[36]16'!$E$24:$M$24,'[36]16'!$E$68:$M$68,'[36]16'!$E$56:$M$56,'[36]16'!$E$20:$M$20,P1_T16?axis?R?ДОГОВОР</definedName>
    <definedName name="T16?axis?R?ДОГОВОР" localSheetId="5">'[36]16'!$E$40:$M$40,'[36]16'!$E$60:$M$60,'[36]16'!$E$36:$M$36,'[36]16'!$E$32:$M$32,'[36]16'!$E$28:$M$28,'[36]16'!$E$24:$M$24,'[36]16'!$E$68:$M$68,'[36]16'!$E$56:$M$56,'[36]16'!$E$20:$M$20,P1_T16?axis?R?ДОГОВОР</definedName>
    <definedName name="T16?axis?R?ДОГОВОР">'[36]16'!$E$40:$M$40,'[36]16'!$E$60:$M$60,'[36]16'!$E$36:$M$36,'[36]16'!$E$32:$M$32,'[36]16'!$E$28:$M$28,'[36]16'!$E$24:$M$24,'[36]16'!$E$68:$M$68,'[36]16'!$E$56:$M$56,'[36]16'!$E$20:$M$20,P1_T16?axis?R?ДОГОВОР</definedName>
    <definedName name="T16?axis?R?ДОГОВОР?" localSheetId="0">'[36]16'!$A$8,'[36]16'!$A$12,'[36]16'!$A$16,P1_T16?axis?R?ДОГОВОР?</definedName>
    <definedName name="T16?axis?R?ДОГОВОР?" localSheetId="1">'[36]16'!$A$8,'[36]16'!$A$12,'[36]16'!$A$16,P1_T16?axis?R?ДОГОВОР?</definedName>
    <definedName name="T16?axis?R?ДОГОВОР?" localSheetId="2">'[36]16'!$A$8,'[36]16'!$A$12,'[36]16'!$A$16,P1_T16?axis?R?ДОГОВОР?</definedName>
    <definedName name="T16?axis?R?ДОГОВОР?" localSheetId="3">'[36]16'!$A$8,'[36]16'!$A$12,'[36]16'!$A$16,P1_T16?axis?R?ДОГОВОР?</definedName>
    <definedName name="T16?axis?R?ДОГОВОР?" localSheetId="4">'[36]16'!$A$8,'[36]16'!$A$12,'[36]16'!$A$16,P1_T16?axis?R?ДОГОВОР?</definedName>
    <definedName name="T16?axis?R?ДОГОВОР?" localSheetId="5">'[36]16'!$A$8,'[36]16'!$A$12,'[36]16'!$A$16,P1_T16?axis?R?ДОГОВОР?</definedName>
    <definedName name="T16?axis?R?ДОГОВОР?">'[36]16'!$A$8,'[36]16'!$A$12,'[36]16'!$A$16,P1_T16?axis?R?ДОГОВОР?</definedName>
    <definedName name="T16?axis?R?ОРГ" localSheetId="0">#REF!</definedName>
    <definedName name="T16?axis?R?ОРГ" localSheetId="1">#REF!</definedName>
    <definedName name="T16?axis?R?ОРГ" localSheetId="3">#REF!</definedName>
    <definedName name="T16?axis?R?ОРГ" localSheetId="5">#REF!</definedName>
    <definedName name="T16?axis?R?ОРГ">#REF!</definedName>
    <definedName name="T16?axis?R?ОРГ?" localSheetId="0">#REF!</definedName>
    <definedName name="T16?axis?R?ОРГ?" localSheetId="1">#REF!</definedName>
    <definedName name="T16?axis?R?ОРГ?" localSheetId="3">#REF!</definedName>
    <definedName name="T16?axis?R?ОРГ?" localSheetId="5">#REF!</definedName>
    <definedName name="T16?axis?R?ОРГ?">#REF!</definedName>
    <definedName name="T16?axis?ПРД?БАЗ">'[36]16'!$J$6:$K$88,               '[36]16'!$G$6:$H$88</definedName>
    <definedName name="T16?axis?ПРД?ПРЕД">'[36]16'!$L$6:$M$88,               '[36]16'!$E$6:$F$88</definedName>
    <definedName name="T16?axis?ПРД?РЕГ" localSheetId="0">#REF!</definedName>
    <definedName name="T16?axis?ПРД?РЕГ" localSheetId="1">#REF!</definedName>
    <definedName name="T16?axis?ПРД?РЕГ" localSheetId="3">#REF!</definedName>
    <definedName name="T16?axis?ПРД?РЕГ" localSheetId="5">#REF!</definedName>
    <definedName name="T16?axis?ПРД?РЕГ">#REF!</definedName>
    <definedName name="T16?axis?ПФ?ПЛАН">'[36]16'!$J$6:$J$88,               '[36]16'!$E$6:$E$88,               '[36]16'!$L$6:$L$88,               '[36]16'!$G$6:$G$88</definedName>
    <definedName name="T16?axis?ПФ?ФАКТ">'[36]16'!$K$6:$K$88,               '[36]16'!$F$6:$F$88,               '[36]16'!$M$6:$M$88,               '[36]16'!$H$6:$H$88</definedName>
    <definedName name="T16?Columns" localSheetId="0">#REF!</definedName>
    <definedName name="T16?Columns" localSheetId="2">#REF!</definedName>
    <definedName name="T16?Columns" localSheetId="4">#REF!</definedName>
    <definedName name="T16?Columns">#REF!</definedName>
    <definedName name="T16?Data" localSheetId="0">#REF!</definedName>
    <definedName name="T16?Data" localSheetId="1">#REF!</definedName>
    <definedName name="T16?Data" localSheetId="3">#REF!</definedName>
    <definedName name="T16?Data" localSheetId="5">#REF!</definedName>
    <definedName name="T16?Data">#REF!</definedName>
    <definedName name="T16?item_ext?РОСТ" localSheetId="0">#REF!</definedName>
    <definedName name="T16?item_ext?РОСТ" localSheetId="1">#REF!</definedName>
    <definedName name="T16?item_ext?РОСТ" localSheetId="3">#REF!</definedName>
    <definedName name="T16?item_ext?РОСТ" localSheetId="5">#REF!</definedName>
    <definedName name="T16?item_ext?РОСТ">#REF!</definedName>
    <definedName name="T16?ItemComments" localSheetId="0">#REF!</definedName>
    <definedName name="T16?ItemComments">#REF!</definedName>
    <definedName name="T16?Items" localSheetId="0">#REF!</definedName>
    <definedName name="T16?Items">#REF!</definedName>
    <definedName name="T16?L1" localSheetId="0">'[36]16'!$A$38:$M$38,'[36]16'!$A$58:$M$58,'[36]16'!$A$34:$M$34,'[36]16'!$A$30:$M$30,'[36]16'!$A$26:$M$26,'[36]16'!$A$22:$M$22,'[36]16'!$A$66:$M$66,'[36]16'!$A$54:$M$54,'[36]16'!$A$18:$M$18,P1_T16?L1</definedName>
    <definedName name="T16?L1" localSheetId="1">'[36]16'!$A$38:$M$38,'[36]16'!$A$58:$M$58,'[36]16'!$A$34:$M$34,'[36]16'!$A$30:$M$30,'[36]16'!$A$26:$M$26,'[36]16'!$A$22:$M$22,'[36]16'!$A$66:$M$66,'[36]16'!$A$54:$M$54,'[36]16'!$A$18:$M$18,P1_T16?L1</definedName>
    <definedName name="T16?L1" localSheetId="2">'[36]16'!$A$38:$M$38,'[36]16'!$A$58:$M$58,'[36]16'!$A$34:$M$34,'[36]16'!$A$30:$M$30,'[36]16'!$A$26:$M$26,'[36]16'!$A$22:$M$22,'[36]16'!$A$66:$M$66,'[36]16'!$A$54:$M$54,'[36]16'!$A$18:$M$18,P1_T16?L1</definedName>
    <definedName name="T16?L1" localSheetId="3">'[36]16'!$A$38:$M$38,'[36]16'!$A$58:$M$58,'[36]16'!$A$34:$M$34,'[36]16'!$A$30:$M$30,'[36]16'!$A$26:$M$26,'[36]16'!$A$22:$M$22,'[36]16'!$A$66:$M$66,'[36]16'!$A$54:$M$54,'[36]16'!$A$18:$M$18,P1_T16?L1</definedName>
    <definedName name="T16?L1" localSheetId="4">'[36]16'!$A$38:$M$38,'[36]16'!$A$58:$M$58,'[36]16'!$A$34:$M$34,'[36]16'!$A$30:$M$30,'[36]16'!$A$26:$M$26,'[36]16'!$A$22:$M$22,'[36]16'!$A$66:$M$66,'[36]16'!$A$54:$M$54,'[36]16'!$A$18:$M$18,P1_T16?L1</definedName>
    <definedName name="T16?L1" localSheetId="5">'[36]16'!$A$38:$M$38,'[36]16'!$A$58:$M$58,'[36]16'!$A$34:$M$34,'[36]16'!$A$30:$M$30,'[36]16'!$A$26:$M$26,'[36]16'!$A$22:$M$22,'[36]16'!$A$66:$M$66,'[36]16'!$A$54:$M$54,'[36]16'!$A$18:$M$18,P1_T16?L1</definedName>
    <definedName name="T16?L1">'[36]16'!$A$38:$M$38,'[36]16'!$A$58:$M$58,'[36]16'!$A$34:$M$34,'[36]16'!$A$30:$M$30,'[36]16'!$A$26:$M$26,'[36]16'!$A$22:$M$22,'[36]16'!$A$66:$M$66,'[36]16'!$A$54:$M$54,'[36]16'!$A$18:$M$18,P1_T16?L1</definedName>
    <definedName name="T16?L1.x" localSheetId="0">'[36]16'!$A$40:$M$40,'[36]16'!$A$60:$M$60,'[36]16'!$A$36:$M$36,'[36]16'!$A$32:$M$32,'[36]16'!$A$28:$M$28,'[36]16'!$A$24:$M$24,'[36]16'!$A$68:$M$68,'[36]16'!$A$56:$M$56,'[36]16'!$A$20:$M$20,P1_T16?L1.x</definedName>
    <definedName name="T16?L1.x" localSheetId="1">'[36]16'!$A$40:$M$40,'[36]16'!$A$60:$M$60,'[36]16'!$A$36:$M$36,'[36]16'!$A$32:$M$32,'[36]16'!$A$28:$M$28,'[36]16'!$A$24:$M$24,'[36]16'!$A$68:$M$68,'[36]16'!$A$56:$M$56,'[36]16'!$A$20:$M$20,P1_T16?L1.x</definedName>
    <definedName name="T16?L1.x" localSheetId="2">'[36]16'!$A$40:$M$40,'[36]16'!$A$60:$M$60,'[36]16'!$A$36:$M$36,'[36]16'!$A$32:$M$32,'[36]16'!$A$28:$M$28,'[36]16'!$A$24:$M$24,'[36]16'!$A$68:$M$68,'[36]16'!$A$56:$M$56,'[36]16'!$A$20:$M$20,P1_T16?L1.x</definedName>
    <definedName name="T16?L1.x" localSheetId="3">'[36]16'!$A$40:$M$40,'[36]16'!$A$60:$M$60,'[36]16'!$A$36:$M$36,'[36]16'!$A$32:$M$32,'[36]16'!$A$28:$M$28,'[36]16'!$A$24:$M$24,'[36]16'!$A$68:$M$68,'[36]16'!$A$56:$M$56,'[36]16'!$A$20:$M$20,P1_T16?L1.x</definedName>
    <definedName name="T16?L1.x" localSheetId="4">'[36]16'!$A$40:$M$40,'[36]16'!$A$60:$M$60,'[36]16'!$A$36:$M$36,'[36]16'!$A$32:$M$32,'[36]16'!$A$28:$M$28,'[36]16'!$A$24:$M$24,'[36]16'!$A$68:$M$68,'[36]16'!$A$56:$M$56,'[36]16'!$A$20:$M$20,P1_T16?L1.x</definedName>
    <definedName name="T16?L1.x" localSheetId="5">'[36]16'!$A$40:$M$40,'[36]16'!$A$60:$M$60,'[36]16'!$A$36:$M$36,'[36]16'!$A$32:$M$32,'[36]16'!$A$28:$M$28,'[36]16'!$A$24:$M$24,'[36]16'!$A$68:$M$68,'[36]16'!$A$56:$M$56,'[36]16'!$A$20:$M$20,P1_T16?L1.x</definedName>
    <definedName name="T16?L1.x">'[36]16'!$A$40:$M$40,'[36]16'!$A$60:$M$60,'[36]16'!$A$36:$M$36,'[36]16'!$A$32:$M$32,'[36]16'!$A$28:$M$28,'[36]16'!$A$24:$M$24,'[36]16'!$A$68:$M$68,'[36]16'!$A$56:$M$56,'[36]16'!$A$20:$M$20,P1_T16?L1.x</definedName>
    <definedName name="T16?L2" localSheetId="0">#REF!</definedName>
    <definedName name="T16?L2" localSheetId="1">#REF!</definedName>
    <definedName name="T16?L2" localSheetId="3">#REF!</definedName>
    <definedName name="T16?L2" localSheetId="5">#REF!</definedName>
    <definedName name="T16?L2">#REF!</definedName>
    <definedName name="T16?Name" localSheetId="0">#REF!</definedName>
    <definedName name="T16?Name" localSheetId="1">#REF!</definedName>
    <definedName name="T16?Name" localSheetId="3">#REF!</definedName>
    <definedName name="T16?Name" localSheetId="5">#REF!</definedName>
    <definedName name="T16?Name">#REF!</definedName>
    <definedName name="T16?Scope" localSheetId="0">#REF!</definedName>
    <definedName name="T16?Scope">#REF!</definedName>
    <definedName name="T16?Table" localSheetId="0">#REF!</definedName>
    <definedName name="T16?Table" localSheetId="1">#REF!</definedName>
    <definedName name="T16?Table" localSheetId="3">#REF!</definedName>
    <definedName name="T16?Table" localSheetId="5">#REF!</definedName>
    <definedName name="T16?Table">#REF!</definedName>
    <definedName name="T16?Title" localSheetId="0">#REF!</definedName>
    <definedName name="T16?Title" localSheetId="1">#REF!</definedName>
    <definedName name="T16?Title" localSheetId="3">#REF!</definedName>
    <definedName name="T16?Title" localSheetId="5">#REF!</definedName>
    <definedName name="T16?Title">#REF!</definedName>
    <definedName name="T16?unit?ПРЦ" localSheetId="0">#REF!</definedName>
    <definedName name="T16?unit?ПРЦ" localSheetId="1">#REF!</definedName>
    <definedName name="T16?unit?ПРЦ" localSheetId="3">#REF!</definedName>
    <definedName name="T16?unit?ПРЦ" localSheetId="5">#REF!</definedName>
    <definedName name="T16?unit?ПРЦ">#REF!</definedName>
    <definedName name="T16?unit?ТРУБ" localSheetId="0">#REF!</definedName>
    <definedName name="T16?unit?ТРУБ" localSheetId="1">#REF!</definedName>
    <definedName name="T16?unit?ТРУБ" localSheetId="3">#REF!</definedName>
    <definedName name="T16?unit?ТРУБ" localSheetId="5">#REF!</definedName>
    <definedName name="T16?unit?ТРУБ">#REF!</definedName>
    <definedName name="T16?Units" localSheetId="0">#REF!</definedName>
    <definedName name="T16?Units">#REF!</definedName>
    <definedName name="T16_Copy" localSheetId="0">#REF!</definedName>
    <definedName name="T16_Copy" localSheetId="1">#REF!</definedName>
    <definedName name="T16_Copy" localSheetId="3">#REF!</definedName>
    <definedName name="T16_Copy" localSheetId="5">#REF!</definedName>
    <definedName name="T16_Copy">#REF!</definedName>
    <definedName name="T16_Copy2" localSheetId="0">#REF!</definedName>
    <definedName name="T16_Copy2" localSheetId="1">#REF!</definedName>
    <definedName name="T16_Copy2" localSheetId="3">#REF!</definedName>
    <definedName name="T16_Copy2" localSheetId="5">#REF!</definedName>
    <definedName name="T16_Copy2">#REF!</definedName>
    <definedName name="T16_Protect" localSheetId="0">'[35]16'!$G$44:$K$44,'[35]16'!$G$7:$K$8,P1_T16_Protect</definedName>
    <definedName name="T16_Protect" localSheetId="1">'[35]16'!$G$44:$K$44,'[35]16'!$G$7:$K$8,P1_T16_Protect</definedName>
    <definedName name="T16_Protect" localSheetId="2">'[35]16'!$G$44:$K$44,'[35]16'!$G$7:$K$8,P1_T16_Protect</definedName>
    <definedName name="T16_Protect" localSheetId="3">'[35]16'!$G$44:$K$44,'[35]16'!$G$7:$K$8,P1_T16_Protect</definedName>
    <definedName name="T16_Protect" localSheetId="4">'[35]16'!$G$44:$K$44,'[35]16'!$G$7:$K$8,P1_T16_Protect</definedName>
    <definedName name="T16_Protect" localSheetId="5">'[35]16'!$G$44:$K$44,'[35]16'!$G$7:$K$8,P1_T16_Protect</definedName>
    <definedName name="T16_Protect">'[35]16'!$G$44:$K$44,'[35]16'!$G$7:$K$8,P1_T16_Protect</definedName>
    <definedName name="T17.1?axis?C?НП">'[36]17.1'!$E$6:$L$16, '[36]17.1'!$E$18:$L$28</definedName>
    <definedName name="T17.1?axis?C?НП?" localSheetId="0">#REF!</definedName>
    <definedName name="T17.1?axis?C?НП?" localSheetId="1">#REF!</definedName>
    <definedName name="T17.1?axis?C?НП?" localSheetId="3">#REF!</definedName>
    <definedName name="T17.1?axis?C?НП?" localSheetId="5">#REF!</definedName>
    <definedName name="T17.1?axis?C?НП?">#REF!</definedName>
    <definedName name="T17.1?axis?ПРД?БАЗ" localSheetId="0">#REF!</definedName>
    <definedName name="T17.1?axis?ПРД?БАЗ" localSheetId="1">#REF!</definedName>
    <definedName name="T17.1?axis?ПРД?БАЗ" localSheetId="3">#REF!</definedName>
    <definedName name="T17.1?axis?ПРД?БАЗ" localSheetId="5">#REF!</definedName>
    <definedName name="T17.1?axis?ПРД?БАЗ">#REF!</definedName>
    <definedName name="T17.1?axis?ПРД?РЕГ" localSheetId="0">#REF!</definedName>
    <definedName name="T17.1?axis?ПРД?РЕГ" localSheetId="1">#REF!</definedName>
    <definedName name="T17.1?axis?ПРД?РЕГ" localSheetId="3">#REF!</definedName>
    <definedName name="T17.1?axis?ПРД?РЕГ" localSheetId="5">#REF!</definedName>
    <definedName name="T17.1?axis?ПРД?РЕГ">#REF!</definedName>
    <definedName name="T17.1?Data">'[36]17.1'!$E$6:$L$16, '[36]17.1'!$N$6:$N$16, '[36]17.1'!$E$18:$L$28, '[36]17.1'!$N$18:$N$28</definedName>
    <definedName name="T17.1?item_ext?ВСЕГО">'[36]17.1'!$N$6:$N$16, '[36]17.1'!$N$18:$N$28</definedName>
    <definedName name="T17.1?L1">'[36]17.1'!$A$6:$N$6, '[36]17.1'!$A$18:$N$18</definedName>
    <definedName name="T17.1?L2">'[36]17.1'!$A$7:$N$7, '[36]17.1'!$A$19:$N$19</definedName>
    <definedName name="T17.1?L3">'[36]17.1'!$A$8:$N$8, '[36]17.1'!$A$20:$N$20</definedName>
    <definedName name="T17.1?L3.1">'[36]17.1'!$A$9:$N$9, '[36]17.1'!$A$21:$N$21</definedName>
    <definedName name="T17.1?L4">'[36]17.1'!$A$10:$N$10, '[36]17.1'!$A$22:$N$22</definedName>
    <definedName name="T17.1?L4.1">'[36]17.1'!$A$11:$N$11, '[36]17.1'!$A$23:$N$23</definedName>
    <definedName name="T17.1?L5">'[36]17.1'!$A$12:$N$12, '[36]17.1'!$A$24:$N$24</definedName>
    <definedName name="T17.1?L5.1">'[36]17.1'!$A$13:$N$13, '[36]17.1'!$A$25:$N$25</definedName>
    <definedName name="T17.1?L6">'[36]17.1'!$A$14:$N$14, '[36]17.1'!$A$26:$N$26</definedName>
    <definedName name="T17.1?L7">'[36]17.1'!$A$15:$N$15, '[36]17.1'!$A$27:$N$27</definedName>
    <definedName name="T17.1?L8">'[36]17.1'!$A$16:$N$16, '[36]17.1'!$A$28:$N$28</definedName>
    <definedName name="T17.1?Name" localSheetId="0">#REF!</definedName>
    <definedName name="T17.1?Name" localSheetId="1">#REF!</definedName>
    <definedName name="T17.1?Name" localSheetId="3">#REF!</definedName>
    <definedName name="T17.1?Name" localSheetId="5">#REF!</definedName>
    <definedName name="T17.1?Name">#REF!</definedName>
    <definedName name="T17.1?Table" localSheetId="0">#REF!</definedName>
    <definedName name="T17.1?Table" localSheetId="1">#REF!</definedName>
    <definedName name="T17.1?Table" localSheetId="3">#REF!</definedName>
    <definedName name="T17.1?Table" localSheetId="5">#REF!</definedName>
    <definedName name="T17.1?Table">#REF!</definedName>
    <definedName name="T17.1?Title" localSheetId="0">#REF!</definedName>
    <definedName name="T17.1?Title" localSheetId="1">#REF!</definedName>
    <definedName name="T17.1?Title" localSheetId="3">#REF!</definedName>
    <definedName name="T17.1?Title" localSheetId="5">#REF!</definedName>
    <definedName name="T17.1?Title">#REF!</definedName>
    <definedName name="T17.1?unit?РУБ">'[36]17.1'!$D$9:$N$9, '[36]17.1'!$D$11:$N$11, '[36]17.1'!$D$13:$N$13, '[36]17.1'!$D$21:$N$21, '[36]17.1'!$D$23:$N$23, '[36]17.1'!$D$25:$N$25</definedName>
    <definedName name="T17.1?unit?ТРУБ">'[36]17.1'!$D$8:$N$8, '[36]17.1'!$D$10:$N$10, '[36]17.1'!$D$12:$N$12, '[36]17.1'!$D$14:$N$16, '[36]17.1'!$D$20:$N$20, '[36]17.1'!$D$22:$N$22, '[36]17.1'!$D$24:$N$24, '[36]17.1'!$D$26:$N$28</definedName>
    <definedName name="T17.1?unit?ЧДН">'[36]17.1'!$D$7:$N$7, '[36]17.1'!$D$19:$N$19</definedName>
    <definedName name="T17.1?unit?ЧЕЛ">'[36]17.1'!$D$18:$N$18, '[36]17.1'!$D$6:$N$6</definedName>
    <definedName name="T17.1_Copy" localSheetId="0">#REF!</definedName>
    <definedName name="T17.1_Copy" localSheetId="1">#REF!</definedName>
    <definedName name="T17.1_Copy" localSheetId="3">#REF!</definedName>
    <definedName name="T17.1_Copy" localSheetId="5">#REF!</definedName>
    <definedName name="T17.1_Copy">#REF!</definedName>
    <definedName name="T17.1_Protect">'[35]17.1'!$D$14:$F$17,'[35]17.1'!$D$19:$F$22,'[35]17.1'!$I$9:$I$12,'[35]17.1'!$I$14:$I$17,'[35]17.1'!$I$19:$I$22,'[35]17.1'!$D$9:$F$12</definedName>
    <definedName name="T17?axis?ПРД?БАЗ">'[36]17'!$I$6:$J$13,'[36]17'!$F$6:$G$13</definedName>
    <definedName name="T17?axis?ПРД?ПРЕД">'[36]17'!$K$6:$L$13,'[36]17'!$D$6:$E$13</definedName>
    <definedName name="T17?axis?ПРД?РЕГ" localSheetId="0">#REF!</definedName>
    <definedName name="T17?axis?ПРД?РЕГ" localSheetId="1">#REF!</definedName>
    <definedName name="T17?axis?ПРД?РЕГ" localSheetId="3">#REF!</definedName>
    <definedName name="T17?axis?ПРД?РЕГ" localSheetId="5">#REF!</definedName>
    <definedName name="T17?axis?ПРД?РЕГ">#REF!</definedName>
    <definedName name="T17?axis?ПФ?ПЛАН">'[36]17'!$I$6:$I$13,'[36]17'!$D$6:$D$13,'[36]17'!$K$6:$K$13,'[36]17'!$F$6:$F$13</definedName>
    <definedName name="T17?axis?ПФ?ФАКТ">'[36]17'!$J$6:$J$13,'[36]17'!$E$6:$E$13,'[36]17'!$L$6:$L$13,'[36]17'!$G$6:$G$13</definedName>
    <definedName name="T17?Data" localSheetId="0">#REF!</definedName>
    <definedName name="T17?Data" localSheetId="1">#REF!</definedName>
    <definedName name="T17?Data" localSheetId="3">#REF!</definedName>
    <definedName name="T17?Data" localSheetId="5">#REF!</definedName>
    <definedName name="T17?Data">#REF!</definedName>
    <definedName name="T17?item_ext?РОСТ" localSheetId="0">#REF!</definedName>
    <definedName name="T17?item_ext?РОСТ" localSheetId="1">#REF!</definedName>
    <definedName name="T17?item_ext?РОСТ" localSheetId="3">#REF!</definedName>
    <definedName name="T17?item_ext?РОСТ" localSheetId="5">#REF!</definedName>
    <definedName name="T17?item_ext?РОСТ">#REF!</definedName>
    <definedName name="T17?L1" localSheetId="0">#REF!</definedName>
    <definedName name="T17?L1" localSheetId="1">#REF!</definedName>
    <definedName name="T17?L1" localSheetId="3">#REF!</definedName>
    <definedName name="T17?L1" localSheetId="5">#REF!</definedName>
    <definedName name="T17?L1">#REF!</definedName>
    <definedName name="T17?L2" localSheetId="0">#REF!</definedName>
    <definedName name="T17?L2" localSheetId="1">#REF!</definedName>
    <definedName name="T17?L2" localSheetId="3">#REF!</definedName>
    <definedName name="T17?L2" localSheetId="5">#REF!</definedName>
    <definedName name="T17?L2">#REF!</definedName>
    <definedName name="T17?L3" localSheetId="0">#REF!</definedName>
    <definedName name="T17?L3" localSheetId="1">#REF!</definedName>
    <definedName name="T17?L3" localSheetId="3">#REF!</definedName>
    <definedName name="T17?L3" localSheetId="5">#REF!</definedName>
    <definedName name="T17?L3">#REF!</definedName>
    <definedName name="T17?L4" localSheetId="0">#REF!</definedName>
    <definedName name="T17?L4" localSheetId="1">#REF!</definedName>
    <definedName name="T17?L4" localSheetId="3">#REF!</definedName>
    <definedName name="T17?L4" localSheetId="5">#REF!</definedName>
    <definedName name="T17?L4">#REF!</definedName>
    <definedName name="T17?L5" localSheetId="0">#REF!</definedName>
    <definedName name="T17?L5" localSheetId="1">#REF!</definedName>
    <definedName name="T17?L5" localSheetId="3">#REF!</definedName>
    <definedName name="T17?L5" localSheetId="5">#REF!</definedName>
    <definedName name="T17?L5">#REF!</definedName>
    <definedName name="T17?L6" localSheetId="0">#REF!</definedName>
    <definedName name="T17?L6" localSheetId="1">#REF!</definedName>
    <definedName name="T17?L6" localSheetId="3">#REF!</definedName>
    <definedName name="T17?L6" localSheetId="5">#REF!</definedName>
    <definedName name="T17?L6">#REF!</definedName>
    <definedName name="T17?L7" localSheetId="0">#REF!</definedName>
    <definedName name="T17?L7" localSheetId="1">#REF!</definedName>
    <definedName name="T17?L7" localSheetId="3">#REF!</definedName>
    <definedName name="T17?L7" localSheetId="5">#REF!</definedName>
    <definedName name="T17?L7">#REF!</definedName>
    <definedName name="T17?L8" localSheetId="0">#REF!</definedName>
    <definedName name="T17?L8" localSheetId="1">#REF!</definedName>
    <definedName name="T17?L8" localSheetId="3">#REF!</definedName>
    <definedName name="T17?L8" localSheetId="5">#REF!</definedName>
    <definedName name="T17?L8">#REF!</definedName>
    <definedName name="T17?Name" localSheetId="0">#REF!</definedName>
    <definedName name="T17?Name" localSheetId="1">#REF!</definedName>
    <definedName name="T17?Name" localSheetId="3">#REF!</definedName>
    <definedName name="T17?Name" localSheetId="5">#REF!</definedName>
    <definedName name="T17?Name">#REF!</definedName>
    <definedName name="T17?Table" localSheetId="0">#REF!</definedName>
    <definedName name="T17?Table" localSheetId="1">#REF!</definedName>
    <definedName name="T17?Table" localSheetId="3">#REF!</definedName>
    <definedName name="T17?Table" localSheetId="5">#REF!</definedName>
    <definedName name="T17?Table">#REF!</definedName>
    <definedName name="T17?Title" localSheetId="0">#REF!</definedName>
    <definedName name="T17?Title" localSheetId="1">#REF!</definedName>
    <definedName name="T17?Title" localSheetId="3">#REF!</definedName>
    <definedName name="T17?Title" localSheetId="5">#REF!</definedName>
    <definedName name="T17?Title">#REF!</definedName>
    <definedName name="T17?unit?ГКАЛЧ">'[22]29'!$M$26:$M$33,'[22]29'!$P$26:$P$33,'[22]29'!$G$52:$G$59,'[22]29'!$J$52:$J$59,'[22]29'!$M$52:$M$59,'[22]29'!$P$52:$P$59,'[22]29'!$G$26:$G$33,'[22]29'!$J$26:$J$33</definedName>
    <definedName name="T17?unit?РУБ.ГКАЛ" localSheetId="0">'[22]29'!$O$18:$O$25,P1_T17?unit?РУБ.ГКАЛ,P2_T17?unit?РУБ.ГКАЛ</definedName>
    <definedName name="T17?unit?РУБ.ГКАЛ" localSheetId="1">'[22]29'!$O$18:$O$25,P1_T17?unit?РУБ.ГКАЛ,P2_T17?unit?РУБ.ГКАЛ</definedName>
    <definedName name="T17?unit?РУБ.ГКАЛ" localSheetId="2">'[22]29'!$O$18:$O$25,P1_T17?unit?РУБ.ГКАЛ,P2_T17?unit?РУБ.ГКАЛ</definedName>
    <definedName name="T17?unit?РУБ.ГКАЛ" localSheetId="3">'[22]29'!$O$18:$O$25,P1_T17?unit?РУБ.ГКАЛ,P2_T17?unit?РУБ.ГКАЛ</definedName>
    <definedName name="T17?unit?РУБ.ГКАЛ" localSheetId="4">'[22]29'!$O$18:$O$25,P1_T17?unit?РУБ.ГКАЛ,P2_T17?unit?РУБ.ГКАЛ</definedName>
    <definedName name="T17?unit?РУБ.ГКАЛ" localSheetId="5">'[22]29'!$O$18:$O$25,P1_T17?unit?РУБ.ГКАЛ,P2_T17?unit?РУБ.ГКАЛ</definedName>
    <definedName name="T17?unit?РУБ.ГКАЛ">'[22]29'!$O$18:$O$25,P1_T17?unit?РУБ.ГКАЛ,P2_T17?unit?РУБ.ГКАЛ</definedName>
    <definedName name="T17?unit?ТГКАЛ" localSheetId="0">'[22]29'!$P$18:$P$25,P1_T17?unit?ТГКАЛ,P2_T17?unit?ТГКАЛ</definedName>
    <definedName name="T17?unit?ТГКАЛ" localSheetId="1">'[22]29'!$P$18:$P$25,P1_T17?unit?ТГКАЛ,P2_T17?unit?ТГКАЛ</definedName>
    <definedName name="T17?unit?ТГКАЛ" localSheetId="2">'[22]29'!$P$18:$P$25,P1_T17?unit?ТГКАЛ,P2_T17?unit?ТГКАЛ</definedName>
    <definedName name="T17?unit?ТГКАЛ" localSheetId="3">'[22]29'!$P$18:$P$25,P1_T17?unit?ТГКАЛ,P2_T17?unit?ТГКАЛ</definedName>
    <definedName name="T17?unit?ТГКАЛ" localSheetId="4">'[22]29'!$P$18:$P$25,P1_T17?unit?ТГКАЛ,P2_T17?unit?ТГКАЛ</definedName>
    <definedName name="T17?unit?ТГКАЛ" localSheetId="5">'[22]29'!$P$18:$P$25,P1_T17?unit?ТГКАЛ,P2_T17?unit?ТГКАЛ</definedName>
    <definedName name="T17?unit?ТГКАЛ">'[22]29'!$P$18:$P$25,P1_T17?unit?ТГКАЛ,P2_T17?unit?ТГКАЛ</definedName>
    <definedName name="T17?unit?ТРУБ" localSheetId="0">#REF!</definedName>
    <definedName name="T17?unit?ТРУБ" localSheetId="1">#REF!</definedName>
    <definedName name="T17?unit?ТРУБ" localSheetId="3">#REF!</definedName>
    <definedName name="T17?unit?ТРУБ" localSheetId="5">#REF!</definedName>
    <definedName name="T17?unit?ТРУБ">#REF!</definedName>
    <definedName name="T17?unit?ТРУБ.ГКАЛЧ.МЕС">'[22]29'!$L$26:$L$33,'[22]29'!$O$26:$O$33,'[22]29'!$F$52:$F$59,'[22]29'!$I$52:$I$59,'[22]29'!$L$52:$L$59,'[22]29'!$O$52:$O$59,'[22]29'!$F$26:$F$33,'[22]29'!$I$26:$I$33</definedName>
    <definedName name="T17?unit?ЧДН" localSheetId="0">#REF!</definedName>
    <definedName name="T17?unit?ЧДН" localSheetId="1">#REF!</definedName>
    <definedName name="T17?unit?ЧДН" localSheetId="3">#REF!</definedName>
    <definedName name="T17?unit?ЧДН" localSheetId="5">#REF!</definedName>
    <definedName name="T17?unit?ЧДН">#REF!</definedName>
    <definedName name="T17?unit?ЧЕЛ" localSheetId="0">#REF!</definedName>
    <definedName name="T17?unit?ЧЕЛ" localSheetId="1">#REF!</definedName>
    <definedName name="T17?unit?ЧЕЛ" localSheetId="3">#REF!</definedName>
    <definedName name="T17?unit?ЧЕЛ" localSheetId="5">#REF!</definedName>
    <definedName name="T17?unit?ЧЕЛ">#REF!</definedName>
    <definedName name="T17_Protect" localSheetId="0">'[35]21.3'!$E$66:$I$69,'[35]21.3'!$E$10:$I$10,P1_T17_Protect</definedName>
    <definedName name="T17_Protect" localSheetId="1">'[35]21.3'!$E$66:$I$69,'[35]21.3'!$E$10:$I$10,P1_T17_Protect</definedName>
    <definedName name="T17_Protect" localSheetId="2">'[35]21.3'!$E$66:$I$69,'[35]21.3'!$E$10:$I$10,P1_T17_Protect</definedName>
    <definedName name="T17_Protect" localSheetId="3">'[35]21.3'!$E$66:$I$69,'[35]21.3'!$E$10:$I$10,P1_T17_Protect</definedName>
    <definedName name="T17_Protect" localSheetId="4">'[35]21.3'!$E$66:$I$69,'[35]21.3'!$E$10:$I$10,P1_T17_Protect</definedName>
    <definedName name="T17_Protect" localSheetId="5">'[35]21.3'!$E$66:$I$69,'[35]21.3'!$E$10:$I$10,P1_T17_Protect</definedName>
    <definedName name="T17_Protect">'[35]21.3'!$E$66:$I$69,'[35]21.3'!$E$10:$I$10,P1_T17_Protect</definedName>
    <definedName name="T17_Protection" localSheetId="0">P2_T17_Protection,P3_T17_Protection,P4_T17_Protection,P5_T17_Protection,'п 7.1'!P6_T17_Protection</definedName>
    <definedName name="T17_Protection" localSheetId="1">P2_T17_Protection,P3_T17_Protection,P4_T17_Protection,P5_T17_Protection,'п 7.2'!P6_T17_Protection</definedName>
    <definedName name="T17_Protection" localSheetId="2">P2_T17_Protection,P3_T17_Protection,P4_T17_Protection,P5_T17_Protection,'п 8 БЕЗ НДС'!P6_T17_Protection</definedName>
    <definedName name="T17_Protection" localSheetId="3">P2_T17_Protection,P3_T17_Protection,P4_T17_Protection,P5_T17_Protection,'п 9'!P6_T17_Protection</definedName>
    <definedName name="T17_Protection" localSheetId="4">P2_T17_Protection,P3_T17_Protection,P4_T17_Protection,P5_T17_Protection,'п. 12'!P6_T17_Protection</definedName>
    <definedName name="T17_Protection" localSheetId="5">P2_T17_Protection,P3_T17_Protection,P4_T17_Protection,P5_T17_Protection,'п. 13'!P6_T17_Protection</definedName>
    <definedName name="T17_Protection">P2_T17_Protection,P3_T17_Protection,P4_T17_Protection,P5_T17_Protection,P6_T17_Protection</definedName>
    <definedName name="T18.1?Data" localSheetId="0">P1_T18.1?Data,P2_T18.1?Data</definedName>
    <definedName name="T18.1?Data" localSheetId="1">P1_T18.1?Data,P2_T18.1?Data</definedName>
    <definedName name="T18.1?Data" localSheetId="2">P1_T18.1?Data,P2_T18.1?Data</definedName>
    <definedName name="T18.1?Data" localSheetId="3">P1_T18.1?Data,P2_T18.1?Data</definedName>
    <definedName name="T18.1?Data" localSheetId="4">P1_T18.1?Data,P2_T18.1?Data</definedName>
    <definedName name="T18.1?Data" localSheetId="5">P1_T18.1?Data,P2_T18.1?Data</definedName>
    <definedName name="T18.1?Data">P1_T18.1?Data,P2_T18.1?Data</definedName>
    <definedName name="T18.2?Columns" localSheetId="0">#REF!</definedName>
    <definedName name="T18.2?Columns" localSheetId="2">#REF!</definedName>
    <definedName name="T18.2?Columns" localSheetId="4">#REF!</definedName>
    <definedName name="T18.2?Columns">#REF!</definedName>
    <definedName name="T18.2?item_ext?СБЫТ" localSheetId="0">'[35]18.2'!#REF!,'[35]18.2'!#REF!</definedName>
    <definedName name="T18.2?item_ext?СБЫТ" localSheetId="1">'[35]18.2'!#REF!,'[35]18.2'!#REF!</definedName>
    <definedName name="T18.2?item_ext?СБЫТ" localSheetId="2">'[35]18.2'!#REF!,'[35]18.2'!#REF!</definedName>
    <definedName name="T18.2?item_ext?СБЫТ" localSheetId="3">'[35]18.2'!#REF!,'[35]18.2'!#REF!</definedName>
    <definedName name="T18.2?item_ext?СБЫТ" localSheetId="5">'[35]18.2'!#REF!,'[35]18.2'!#REF!</definedName>
    <definedName name="T18.2?item_ext?СБЫТ">'[35]18.2'!#REF!,'[35]18.2'!#REF!</definedName>
    <definedName name="T18.2?ItemComments" localSheetId="0">#REF!</definedName>
    <definedName name="T18.2?ItemComments" localSheetId="2">#REF!</definedName>
    <definedName name="T18.2?ItemComments" localSheetId="4">#REF!</definedName>
    <definedName name="T18.2?ItemComments">#REF!</definedName>
    <definedName name="T18.2?Items" localSheetId="0">#REF!</definedName>
    <definedName name="T18.2?Items">#REF!</definedName>
    <definedName name="T18.2?Scope" localSheetId="0">#REF!</definedName>
    <definedName name="T18.2?Scope">#REF!</definedName>
    <definedName name="T18.2?Units" localSheetId="0">#REF!</definedName>
    <definedName name="T18.2?Units">#REF!</definedName>
    <definedName name="T18.2?ВРАС">'[35]18.2'!$B$34:$B$38,'[35]18.2'!$B$28:$B$30</definedName>
    <definedName name="T18.2_Protect" localSheetId="0">'[35]18.2'!$F$58:$J$59,'[35]18.2'!$F$62:$J$62,'[35]18.2'!$F$64:$J$67,'[35]18.2'!$F$6:$J$8,P1_T18.2_Protect</definedName>
    <definedName name="T18.2_Protect" localSheetId="1">'[35]18.2'!$F$58:$J$59,'[35]18.2'!$F$62:$J$62,'[35]18.2'!$F$64:$J$67,'[35]18.2'!$F$6:$J$8,P1_T18.2_Protect</definedName>
    <definedName name="T18.2_Protect" localSheetId="2">'[35]18.2'!$F$58:$J$59,'[35]18.2'!$F$62:$J$62,'[35]18.2'!$F$64:$J$67,'[35]18.2'!$F$6:$J$8,P1_T18.2_Protect</definedName>
    <definedName name="T18.2_Protect" localSheetId="3">'[35]18.2'!$F$58:$J$59,'[35]18.2'!$F$62:$J$62,'[35]18.2'!$F$64:$J$67,'[35]18.2'!$F$6:$J$8,P1_T18.2_Protect</definedName>
    <definedName name="T18.2_Protect" localSheetId="4">'[35]18.2'!$F$58:$J$59,'[35]18.2'!$F$62:$J$62,'[35]18.2'!$F$64:$J$67,'[35]18.2'!$F$6:$J$8,P1_T18.2_Protect</definedName>
    <definedName name="T18.2_Protect" localSheetId="5">'[35]18.2'!$F$58:$J$59,'[35]18.2'!$F$62:$J$62,'[35]18.2'!$F$64:$J$67,'[35]18.2'!$F$6:$J$8,P1_T18.2_Protect</definedName>
    <definedName name="T18.2_Protect">'[35]18.2'!$F$58:$J$59,'[35]18.2'!$F$62:$J$62,'[35]18.2'!$F$64:$J$67,'[35]18.2'!$F$6:$J$8,P1_T18.2_Protect</definedName>
    <definedName name="T18?axis?R?ДОГОВОР">'[36]18'!$D$14:$L$16,'[36]18'!$D$20:$L$22,'[36]18'!$D$26:$L$28,'[36]18'!$D$32:$L$34,'[36]18'!$D$38:$L$40,'[36]18'!$D$8:$L$10</definedName>
    <definedName name="T18?axis?R?ДОГОВОР?">'[36]18'!$B$14:$B$16,'[36]18'!$B$20:$B$22,'[36]18'!$B$26:$B$28,'[36]18'!$B$32:$B$34,'[36]18'!$B$38:$B$40,'[36]18'!$B$8:$B$10</definedName>
    <definedName name="T18?axis?ПРД?БАЗ">'[36]18'!$I$6:$J$42,'[36]18'!$F$6:$G$42</definedName>
    <definedName name="T18?axis?ПРД?ПРЕД">'[36]18'!$K$6:$L$42,'[36]18'!$D$6:$E$42</definedName>
    <definedName name="T18?axis?ПФ?ПЛАН">'[36]18'!$I$6:$I$42,'[36]18'!$D$6:$D$42,'[36]18'!$K$6:$K$42,'[36]18'!$F$6:$F$42</definedName>
    <definedName name="T18?axis?ПФ?ФАКТ">'[36]18'!$J$6:$J$42,'[36]18'!$E$6:$E$42,'[36]18'!$L$6:$L$42,'[36]18'!$G$6:$G$42</definedName>
    <definedName name="T18_Copy1" localSheetId="0">[51]страховые!#REF!</definedName>
    <definedName name="T18_Copy1" localSheetId="1">[51]страховые!#REF!</definedName>
    <definedName name="T18_Copy1" localSheetId="3">[51]страховые!#REF!</definedName>
    <definedName name="T18_Copy1" localSheetId="5">[51]страховые!#REF!</definedName>
    <definedName name="T18_Copy1">[51]страховые!#REF!</definedName>
    <definedName name="T18_Copy2" localSheetId="0">[51]страховые!#REF!</definedName>
    <definedName name="T18_Copy2" localSheetId="1">[51]страховые!#REF!</definedName>
    <definedName name="T18_Copy2" localSheetId="3">[51]страховые!#REF!</definedName>
    <definedName name="T18_Copy2" localSheetId="5">[51]страховые!#REF!</definedName>
    <definedName name="T18_Copy2">[51]страховые!#REF!</definedName>
    <definedName name="T18_Copy3" localSheetId="0">[51]страховые!#REF!</definedName>
    <definedName name="T18_Copy3" localSheetId="1">[51]страховые!#REF!</definedName>
    <definedName name="T18_Copy3" localSheetId="3">[51]страховые!#REF!</definedName>
    <definedName name="T18_Copy3" localSheetId="5">[51]страховые!#REF!</definedName>
    <definedName name="T18_Copy3">[51]страховые!#REF!</definedName>
    <definedName name="T18_Copy4" localSheetId="0">[51]страховые!#REF!</definedName>
    <definedName name="T18_Copy4" localSheetId="1">[51]страховые!#REF!</definedName>
    <definedName name="T18_Copy4" localSheetId="3">[51]страховые!#REF!</definedName>
    <definedName name="T18_Copy4" localSheetId="5">[51]страховые!#REF!</definedName>
    <definedName name="T18_Copy4">[51]страховые!#REF!</definedName>
    <definedName name="T18_Copy5" localSheetId="0">[51]страховые!#REF!</definedName>
    <definedName name="T18_Copy5" localSheetId="1">[51]страховые!#REF!</definedName>
    <definedName name="T18_Copy5" localSheetId="3">[51]страховые!#REF!</definedName>
    <definedName name="T18_Copy5" localSheetId="5">[51]страховые!#REF!</definedName>
    <definedName name="T18_Copy5">[51]страховые!#REF!</definedName>
    <definedName name="T18_Copy6" localSheetId="0">[51]страховые!#REF!</definedName>
    <definedName name="T18_Copy6" localSheetId="1">[51]страховые!#REF!</definedName>
    <definedName name="T18_Copy6" localSheetId="3">[51]страховые!#REF!</definedName>
    <definedName name="T18_Copy6" localSheetId="5">[51]страховые!#REF!</definedName>
    <definedName name="T18_Copy6">[51]страховые!#REF!</definedName>
    <definedName name="T19.1.1?Data" localSheetId="0">P1_T19.1.1?Data,P2_T19.1.1?Data</definedName>
    <definedName name="T19.1.1?Data" localSheetId="1">P1_T19.1.1?Data,P2_T19.1.1?Data</definedName>
    <definedName name="T19.1.1?Data" localSheetId="2">P1_T19.1.1?Data,P2_T19.1.1?Data</definedName>
    <definedName name="T19.1.1?Data" localSheetId="3">P1_T19.1.1?Data,P2_T19.1.1?Data</definedName>
    <definedName name="T19.1.1?Data" localSheetId="4">P1_T19.1.1?Data,P2_T19.1.1?Data</definedName>
    <definedName name="T19.1.1?Data" localSheetId="5">P1_T19.1.1?Data,P2_T19.1.1?Data</definedName>
    <definedName name="T19.1.1?Data">P1_T19.1.1?Data,P2_T19.1.1?Data</definedName>
    <definedName name="T19.1.2?Data" localSheetId="0">P1_T19.1.2?Data,P2_T19.1.2?Data</definedName>
    <definedName name="T19.1.2?Data" localSheetId="1">P1_T19.1.2?Data,P2_T19.1.2?Data</definedName>
    <definedName name="T19.1.2?Data" localSheetId="2">P1_T19.1.2?Data,P2_T19.1.2?Data</definedName>
    <definedName name="T19.1.2?Data" localSheetId="3">P1_T19.1.2?Data,P2_T19.1.2?Data</definedName>
    <definedName name="T19.1.2?Data" localSheetId="4">P1_T19.1.2?Data,P2_T19.1.2?Data</definedName>
    <definedName name="T19.1.2?Data" localSheetId="5">P1_T19.1.2?Data,P2_T19.1.2?Data</definedName>
    <definedName name="T19.1.2?Data">P1_T19.1.2?Data,P2_T19.1.2?Data</definedName>
    <definedName name="T19.2?Data" localSheetId="0">P1_T19.2?Data,P2_T19.2?Data</definedName>
    <definedName name="T19.2?Data" localSheetId="1">P1_T19.2?Data,P2_T19.2?Data</definedName>
    <definedName name="T19.2?Data" localSheetId="2">P1_T19.2?Data,P2_T19.2?Data</definedName>
    <definedName name="T19.2?Data" localSheetId="3">P1_T19.2?Data,P2_T19.2?Data</definedName>
    <definedName name="T19.2?Data" localSheetId="4">P1_T19.2?Data,P2_T19.2?Data</definedName>
    <definedName name="T19.2?Data" localSheetId="5">P1_T19.2?Data,P2_T19.2?Data</definedName>
    <definedName name="T19.2?Data">P1_T19.2?Data,P2_T19.2?Data</definedName>
    <definedName name="T19?axis?R?ВРАС?" localSheetId="0">[51]НИОКР!#REF!</definedName>
    <definedName name="T19?axis?R?ВРАС?" localSheetId="1">[51]НИОКР!#REF!</definedName>
    <definedName name="T19?axis?R?ВРАС?" localSheetId="2">[51]НИОКР!#REF!</definedName>
    <definedName name="T19?axis?R?ВРАС?" localSheetId="3">[51]НИОКР!#REF!</definedName>
    <definedName name="T19?axis?R?ВРАС?" localSheetId="4">[51]НИОКР!#REF!</definedName>
    <definedName name="T19?axis?R?ВРАС?" localSheetId="5">[51]НИОКР!#REF!</definedName>
    <definedName name="T19?axis?R?ВРАС?">[51]НИОКР!#REF!</definedName>
    <definedName name="T19?axis?R?ДОГОВОР">'[36]19'!$E$8:$M$9,'[36]19'!$E$13:$M$14,'[36]19'!$E$18:$M$18,'[36]19'!$E$26:$M$27,'[36]19'!$E$22:$M$22</definedName>
    <definedName name="T19?axis?R?ДОГОВОР?">'[36]19'!$A$8:$A$9,'[36]19'!$A$13:$A$14,'[36]19'!$A$18,'[36]19'!$A$26:$A$27,'[36]19'!$A$22</definedName>
    <definedName name="T19?axis?ПРД?БАЗ">'[36]19'!$J$6:$K$30,'[36]19'!$G$6:$H$30</definedName>
    <definedName name="T19?axis?ПРД?ПРЕД">'[36]19'!$L$6:$M$30,'[36]19'!$E$6:$F$30</definedName>
    <definedName name="T19?axis?ПФ?ПЛАН">'[36]19'!$J$6:$J$30,'[36]19'!$E$6:$E$30,'[36]19'!$L$6:$L$30,'[36]19'!$G$6:$G$30</definedName>
    <definedName name="T19?axis?ПФ?ФАКТ">'[36]19'!$K$6:$K$30,'[36]19'!$F$6:$F$30,'[36]19'!$M$6:$M$30,'[36]19'!$H$6:$H$30</definedName>
    <definedName name="T19?Data">'[22]19'!$J$8:$M$16,'[22]19'!$C$8:$H$16</definedName>
    <definedName name="T19?item_ext?РОСТ" localSheetId="0">[51]НИОКР!#REF!</definedName>
    <definedName name="T19?item_ext?РОСТ" localSheetId="1">[51]НИОКР!#REF!</definedName>
    <definedName name="T19?item_ext?РОСТ" localSheetId="3">[51]НИОКР!#REF!</definedName>
    <definedName name="T19?item_ext?РОСТ" localSheetId="5">[51]НИОКР!#REF!</definedName>
    <definedName name="T19?item_ext?РОСТ">[51]НИОКР!#REF!</definedName>
    <definedName name="T19?L1">'[36]19'!$A$16:$M$16, '[36]19'!$A$11:$M$11, '[36]19'!$A$6:$M$6, '[36]19'!$A$20:$M$20, '[36]19'!$A$24:$M$24</definedName>
    <definedName name="T19?L1.x">'[36]19'!$A$18:$M$18, '[36]19'!$A$13:$M$14, '[36]19'!$A$8:$M$9, '[36]19'!$A$22:$M$22, '[36]19'!$A$26:$M$27</definedName>
    <definedName name="T19?Name" localSheetId="0">[51]НИОКР!#REF!</definedName>
    <definedName name="T19?Name" localSheetId="1">[51]НИОКР!#REF!</definedName>
    <definedName name="T19?Name" localSheetId="3">[51]НИОКР!#REF!</definedName>
    <definedName name="T19?Name" localSheetId="5">[51]НИОКР!#REF!</definedName>
    <definedName name="T19?Name">[51]НИОКР!#REF!</definedName>
    <definedName name="T19?unit?ПРЦ" localSheetId="0">[51]НИОКР!#REF!</definedName>
    <definedName name="T19?unit?ПРЦ" localSheetId="1">[51]НИОКР!#REF!</definedName>
    <definedName name="T19?unit?ПРЦ" localSheetId="3">[51]НИОКР!#REF!</definedName>
    <definedName name="T19?unit?ПРЦ" localSheetId="5">[51]НИОКР!#REF!</definedName>
    <definedName name="T19?unit?ПРЦ">[51]НИОКР!#REF!</definedName>
    <definedName name="T19_Copy" localSheetId="0">[51]НИОКР!#REF!</definedName>
    <definedName name="T19_Copy" localSheetId="1">[51]НИОКР!#REF!</definedName>
    <definedName name="T19_Copy" localSheetId="3">[51]НИОКР!#REF!</definedName>
    <definedName name="T19_Copy" localSheetId="5">[51]НИОКР!#REF!</definedName>
    <definedName name="T19_Copy">[51]НИОКР!#REF!</definedName>
    <definedName name="T19_Copy2" localSheetId="0">[51]НИОКР!#REF!</definedName>
    <definedName name="T19_Copy2" localSheetId="1">[51]НИОКР!#REF!</definedName>
    <definedName name="T19_Copy2" localSheetId="3">[51]НИОКР!#REF!</definedName>
    <definedName name="T19_Copy2" localSheetId="5">[51]НИОКР!#REF!</definedName>
    <definedName name="T19_Copy2">[51]НИОКР!#REF!</definedName>
    <definedName name="T19_Protection">'[22]19'!$E$13:$H$13,'[22]19'!$E$15:$H$15,'[22]19'!$J$8:$M$11,'[22]19'!$J$13:$M$13,'[22]19'!$J$15:$M$15,'[22]19'!$E$4:$H$4,'[22]19'!$J$4:$M$4,'[22]19'!$E$8:$H$11</definedName>
    <definedName name="T2.1?Data">#N/A</definedName>
    <definedName name="T2.1?Protection" localSheetId="0">'п 7.1'!P6_T2.1?Protection</definedName>
    <definedName name="T2.1?Protection" localSheetId="1">'п 7.2'!P6_T2.1?Protection</definedName>
    <definedName name="T2.1?Protection" localSheetId="2">'п 8 БЕЗ НДС'!P6_T2.1?Protection</definedName>
    <definedName name="T2.1?Protection" localSheetId="3">'п 9'!P6_T2.1?Protection</definedName>
    <definedName name="T2.1?Protection" localSheetId="4">'п. 12'!P6_T2.1?Protection</definedName>
    <definedName name="T2.1?Protection" localSheetId="5">'п. 13'!P6_T2.1?Protection</definedName>
    <definedName name="T2.1?Protection">P6_T2.1?Protection</definedName>
    <definedName name="T2.3_Protect">'[35]2.3'!$F$30:$G$34,'[35]2.3'!$H$24:$K$28</definedName>
    <definedName name="T2?axis?ПРД?БАЗ">'[36]2'!$I$6:$J$19,'[36]2'!$F$6:$G$19</definedName>
    <definedName name="T2?axis?ПРД?ПРЕД">'[36]2'!$K$6:$L$19,'[36]2'!$D$6:$E$19</definedName>
    <definedName name="T2?axis?ПРД?РЕГ" localSheetId="0">#REF!</definedName>
    <definedName name="T2?axis?ПРД?РЕГ" localSheetId="1">#REF!</definedName>
    <definedName name="T2?axis?ПРД?РЕГ" localSheetId="3">#REF!</definedName>
    <definedName name="T2?axis?ПРД?РЕГ" localSheetId="5">#REF!</definedName>
    <definedName name="T2?axis?ПРД?РЕГ">#REF!</definedName>
    <definedName name="T2?axis?ПФ?ПЛАН">'[36]2'!$I$6:$I$19,'[36]2'!$D$6:$D$19,'[36]2'!$K$6:$K$19,'[36]2'!$F$6:$F$19</definedName>
    <definedName name="T2?axis?ПФ?ФАКТ">'[36]2'!$J$6:$J$19,'[36]2'!$E$6:$E$19,'[36]2'!$L$6:$L$19,'[36]2'!$G$6:$G$19</definedName>
    <definedName name="T2?Data" localSheetId="0">#REF!</definedName>
    <definedName name="T2?Data" localSheetId="1">#REF!</definedName>
    <definedName name="T2?Data" localSheetId="3">#REF!</definedName>
    <definedName name="T2?Data" localSheetId="5">#REF!</definedName>
    <definedName name="T2?Data">#REF!</definedName>
    <definedName name="T2?item_ext?РОСТ" localSheetId="0">#REF!</definedName>
    <definedName name="T2?item_ext?РОСТ" localSheetId="1">#REF!</definedName>
    <definedName name="T2?item_ext?РОСТ" localSheetId="3">#REF!</definedName>
    <definedName name="T2?item_ext?РОСТ" localSheetId="5">#REF!</definedName>
    <definedName name="T2?item_ext?РОСТ">#REF!</definedName>
    <definedName name="T2?L1" localSheetId="0">#REF!</definedName>
    <definedName name="T2?L1" localSheetId="1">#REF!</definedName>
    <definedName name="T2?L1" localSheetId="3">#REF!</definedName>
    <definedName name="T2?L1" localSheetId="5">#REF!</definedName>
    <definedName name="T2?L1">#REF!</definedName>
    <definedName name="T2?L2" localSheetId="0">#REF!</definedName>
    <definedName name="T2?L2" localSheetId="1">#REF!</definedName>
    <definedName name="T2?L2" localSheetId="3">#REF!</definedName>
    <definedName name="T2?L2" localSheetId="5">#REF!</definedName>
    <definedName name="T2?L2">#REF!</definedName>
    <definedName name="T2?L2.1" localSheetId="0">#REF!</definedName>
    <definedName name="T2?L2.1" localSheetId="1">#REF!</definedName>
    <definedName name="T2?L2.1" localSheetId="3">#REF!</definedName>
    <definedName name="T2?L2.1" localSheetId="5">#REF!</definedName>
    <definedName name="T2?L2.1">#REF!</definedName>
    <definedName name="T2?L2.1.ПРЦ" localSheetId="0">#REF!</definedName>
    <definedName name="T2?L2.1.ПРЦ" localSheetId="1">#REF!</definedName>
    <definedName name="T2?L2.1.ПРЦ" localSheetId="3">#REF!</definedName>
    <definedName name="T2?L2.1.ПРЦ" localSheetId="5">#REF!</definedName>
    <definedName name="T2?L2.1.ПРЦ">#REF!</definedName>
    <definedName name="T2?L2.2" localSheetId="0">#REF!</definedName>
    <definedName name="T2?L2.2" localSheetId="1">#REF!</definedName>
    <definedName name="T2?L2.2" localSheetId="3">#REF!</definedName>
    <definedName name="T2?L2.2" localSheetId="5">#REF!</definedName>
    <definedName name="T2?L2.2">#REF!</definedName>
    <definedName name="T2?L2.2.КВТЧ" localSheetId="0">#REF!</definedName>
    <definedName name="T2?L2.2.КВТЧ" localSheetId="1">#REF!</definedName>
    <definedName name="T2?L2.2.КВТЧ" localSheetId="3">#REF!</definedName>
    <definedName name="T2?L2.2.КВТЧ" localSheetId="5">#REF!</definedName>
    <definedName name="T2?L2.2.КВТЧ">#REF!</definedName>
    <definedName name="T2?L3" localSheetId="0">#REF!</definedName>
    <definedName name="T2?L3" localSheetId="1">#REF!</definedName>
    <definedName name="T2?L3" localSheetId="3">#REF!</definedName>
    <definedName name="T2?L3" localSheetId="5">#REF!</definedName>
    <definedName name="T2?L3">#REF!</definedName>
    <definedName name="T2?L4" localSheetId="0">#REF!</definedName>
    <definedName name="T2?L4" localSheetId="1">#REF!</definedName>
    <definedName name="T2?L4" localSheetId="3">#REF!</definedName>
    <definedName name="T2?L4" localSheetId="5">#REF!</definedName>
    <definedName name="T2?L4">#REF!</definedName>
    <definedName name="T2?L4.ПРЦ" localSheetId="0">#REF!</definedName>
    <definedName name="T2?L4.ПРЦ" localSheetId="1">#REF!</definedName>
    <definedName name="T2?L4.ПРЦ" localSheetId="3">#REF!</definedName>
    <definedName name="T2?L4.ПРЦ" localSheetId="5">#REF!</definedName>
    <definedName name="T2?L4.ПРЦ">#REF!</definedName>
    <definedName name="T2?L5" localSheetId="0">#REF!</definedName>
    <definedName name="T2?L5" localSheetId="1">#REF!</definedName>
    <definedName name="T2?L5" localSheetId="3">#REF!</definedName>
    <definedName name="T2?L5" localSheetId="5">#REF!</definedName>
    <definedName name="T2?L5">#REF!</definedName>
    <definedName name="T2?L6" localSheetId="0">#REF!</definedName>
    <definedName name="T2?L6" localSheetId="1">#REF!</definedName>
    <definedName name="T2?L6" localSheetId="3">#REF!</definedName>
    <definedName name="T2?L6" localSheetId="5">#REF!</definedName>
    <definedName name="T2?L6">#REF!</definedName>
    <definedName name="T2?L7" localSheetId="0">#REF!</definedName>
    <definedName name="T2?L7" localSheetId="1">#REF!</definedName>
    <definedName name="T2?L7" localSheetId="3">#REF!</definedName>
    <definedName name="T2?L7" localSheetId="5">#REF!</definedName>
    <definedName name="T2?L7">#REF!</definedName>
    <definedName name="T2?L7.ПРЦ" localSheetId="0">#REF!</definedName>
    <definedName name="T2?L7.ПРЦ" localSheetId="1">#REF!</definedName>
    <definedName name="T2?L7.ПРЦ" localSheetId="3">#REF!</definedName>
    <definedName name="T2?L7.ПРЦ" localSheetId="5">#REF!</definedName>
    <definedName name="T2?L7.ПРЦ">#REF!</definedName>
    <definedName name="T2?L8" localSheetId="0">#REF!</definedName>
    <definedName name="T2?L8" localSheetId="1">#REF!</definedName>
    <definedName name="T2?L8" localSheetId="3">#REF!</definedName>
    <definedName name="T2?L8" localSheetId="5">#REF!</definedName>
    <definedName name="T2?L8">#REF!</definedName>
    <definedName name="T2?Name" localSheetId="0">#REF!</definedName>
    <definedName name="T2?Name" localSheetId="1">#REF!</definedName>
    <definedName name="T2?Name" localSheetId="3">#REF!</definedName>
    <definedName name="T2?Name" localSheetId="5">#REF!</definedName>
    <definedName name="T2?Name">#REF!</definedName>
    <definedName name="T2?Protection" localSheetId="0">P1_T2?Protection,P2_T2?Protection</definedName>
    <definedName name="T2?Protection" localSheetId="1">P1_T2?Protection,P2_T2?Protection</definedName>
    <definedName name="T2?Protection" localSheetId="2">P1_T2?Protection,P2_T2?Protection</definedName>
    <definedName name="T2?Protection" localSheetId="3">P1_T2?Protection,P2_T2?Protection</definedName>
    <definedName name="T2?Protection" localSheetId="4">P1_T2?Protection,P2_T2?Protection</definedName>
    <definedName name="T2?Protection" localSheetId="5">P1_T2?Protection,P2_T2?Protection</definedName>
    <definedName name="T2?Protection">P1_T2?Protection,P2_T2?Protection</definedName>
    <definedName name="T2?Table" localSheetId="0">#REF!</definedName>
    <definedName name="T2?Table" localSheetId="1">#REF!</definedName>
    <definedName name="T2?Table" localSheetId="3">#REF!</definedName>
    <definedName name="T2?Table" localSheetId="5">#REF!</definedName>
    <definedName name="T2?Table">#REF!</definedName>
    <definedName name="T2?Title" localSheetId="0">#REF!</definedName>
    <definedName name="T2?Title" localSheetId="1">#REF!</definedName>
    <definedName name="T2?Title" localSheetId="3">#REF!</definedName>
    <definedName name="T2?Title" localSheetId="5">#REF!</definedName>
    <definedName name="T2?Title">#REF!</definedName>
    <definedName name="T2?unit?КВТЧ.ГКАЛ" localSheetId="0">#REF!</definedName>
    <definedName name="T2?unit?КВТЧ.ГКАЛ" localSheetId="1">#REF!</definedName>
    <definedName name="T2?unit?КВТЧ.ГКАЛ" localSheetId="3">#REF!</definedName>
    <definedName name="T2?unit?КВТЧ.ГКАЛ" localSheetId="5">#REF!</definedName>
    <definedName name="T2?unit?КВТЧ.ГКАЛ">#REF!</definedName>
    <definedName name="T2?unit?МКВТЧ">'[36]2'!$D$6:$H$8,   '[36]2'!$D$10:$H$10,   '[36]2'!$D$12:$H$13,   '[36]2'!$D$15:$H$15</definedName>
    <definedName name="T2?unit?ПРЦ">'[36]2'!$D$9:$H$9,   '[36]2'!$D$14:$H$14,   '[36]2'!$I$6:$L$19,   '[36]2'!$D$18:$H$18</definedName>
    <definedName name="T2?unit?ТГКАЛ">'[36]2'!$D$16:$H$17,   '[36]2'!$D$19:$H$19</definedName>
    <definedName name="T2_" localSheetId="0">#REF!</definedName>
    <definedName name="T2_" localSheetId="1">#REF!</definedName>
    <definedName name="T2_" localSheetId="3">#REF!</definedName>
    <definedName name="T2_" localSheetId="5">#REF!</definedName>
    <definedName name="T2_">#REF!</definedName>
    <definedName name="T2_DiapProt" localSheetId="0">P1_T2_DiapProt,P2_T2_DiapProt</definedName>
    <definedName name="T2_DiapProt" localSheetId="1">P1_T2_DiapProt,P2_T2_DiapProt</definedName>
    <definedName name="T2_DiapProt" localSheetId="2">P1_T2_DiapProt,P2_T2_DiapProt</definedName>
    <definedName name="T2_DiapProt" localSheetId="3">P1_T2_DiapProt,P2_T2_DiapProt</definedName>
    <definedName name="T2_DiapProt" localSheetId="4">P1_T2_DiapProt,P2_T2_DiapProt</definedName>
    <definedName name="T2_DiapProt" localSheetId="5">P1_T2_DiapProt,P2_T2_DiapProt</definedName>
    <definedName name="T2_DiapProt">P1_T2_DiapProt,P2_T2_DiapProt</definedName>
    <definedName name="T20.1?Columns" localSheetId="0">#REF!</definedName>
    <definedName name="T20.1?Columns" localSheetId="2">#REF!</definedName>
    <definedName name="T20.1?Columns" localSheetId="4">#REF!</definedName>
    <definedName name="T20.1?Columns">#REF!</definedName>
    <definedName name="T20.1?Investments" localSheetId="0">#REF!</definedName>
    <definedName name="T20.1?Investments">#REF!</definedName>
    <definedName name="T20.1?Scope" localSheetId="0">#REF!</definedName>
    <definedName name="T20.1?Scope">#REF!</definedName>
    <definedName name="T20.1_Protect" localSheetId="0">#REF!</definedName>
    <definedName name="T20.1_Protect">#REF!</definedName>
    <definedName name="T20?axis?R?ДОГОВОР">'[36]20'!$G$7:$O$26,       '[36]20'!$G$28:$O$41</definedName>
    <definedName name="T20?axis?R?ДОГОВОР?">'[36]20'!$D$7:$D$26,       '[36]20'!$D$28:$D$41</definedName>
    <definedName name="T20?axis?ПРД?БАЗ">'[36]20'!$L$6:$M$42,  '[36]20'!$I$6:$J$42</definedName>
    <definedName name="T20?axis?ПРД?ПРЕД">'[36]20'!$N$6:$O$41,  '[36]20'!$G$6:$H$42</definedName>
    <definedName name="T20?axis?ПФ?ПЛАН">'[36]20'!$L$6:$L$42,  '[36]20'!$G$6:$G$42,  '[36]20'!$N$6:$N$42,  '[36]20'!$I$6:$I$42</definedName>
    <definedName name="T20?axis?ПФ?ФАКТ">'[36]20'!$M$6:$M$42,  '[36]20'!$H$6:$H$42,  '[36]20'!$O$6:$O$42,  '[36]20'!$J$6:$J$42</definedName>
    <definedName name="T20?Columns" localSheetId="0">#REF!</definedName>
    <definedName name="T20?Columns" localSheetId="2">#REF!</definedName>
    <definedName name="T20?Columns" localSheetId="4">#REF!</definedName>
    <definedName name="T20?Columns">#REF!</definedName>
    <definedName name="T20?Data">'[36]20'!$G$6:$O$6,       '[36]20'!$G$8:$O$25,       '[36]20'!$G$27:$O$27,       '[36]20'!$G$29:$O$40,       '[36]20'!$G$42:$O$42</definedName>
    <definedName name="T20?item_ext?РОСТ" localSheetId="0">[51]аренда!#REF!</definedName>
    <definedName name="T20?item_ext?РОСТ" localSheetId="1">[51]аренда!#REF!</definedName>
    <definedName name="T20?item_ext?РОСТ" localSheetId="3">[51]аренда!#REF!</definedName>
    <definedName name="T20?item_ext?РОСТ" localSheetId="5">[51]аренда!#REF!</definedName>
    <definedName name="T20?item_ext?РОСТ">[51]аренда!#REF!</definedName>
    <definedName name="T20?ItemComments" localSheetId="0">#REF!</definedName>
    <definedName name="T20?ItemComments" localSheetId="2">#REF!</definedName>
    <definedName name="T20?ItemComments" localSheetId="4">#REF!</definedName>
    <definedName name="T20?ItemComments">#REF!</definedName>
    <definedName name="T20?Items" localSheetId="0">#REF!</definedName>
    <definedName name="T20?Items">#REF!</definedName>
    <definedName name="T20?L1.1">'[36]20'!$A$20:$O$20,'[36]20'!$A$17:$O$17,'[36]20'!$A$8:$O$8,'[36]20'!$A$11:$O$11,'[36]20'!$A$14:$O$14,'[36]20'!$A$23:$O$23</definedName>
    <definedName name="T20?L1.2">'[36]20'!$A$21:$O$21,'[36]20'!$A$18:$O$18,'[36]20'!$A$9:$O$9,'[36]20'!$A$12:$O$12,'[36]20'!$A$15:$O$15,'[36]20'!$A$24:$O$24</definedName>
    <definedName name="T20?L1.3">'[36]20'!$A$22:$O$22,'[36]20'!$A$19:$O$19,'[36]20'!$A$10:$O$10,'[36]20'!$A$13:$O$13,'[36]20'!$A$16:$O$16,'[36]20'!$A$25:$O$25</definedName>
    <definedName name="T20?L2.1">'[36]20'!$A$29:$O$29,   '[36]20'!$A$32:$O$32,   '[36]20'!$A$35:$O$35,   '[36]20'!$A$38:$O$38</definedName>
    <definedName name="T20?L2.2">'[36]20'!$A$30:$O$30,   '[36]20'!$A$33:$O$33,   '[36]20'!$A$36:$O$36,   '[36]20'!$A$39:$O$39</definedName>
    <definedName name="T20?L2.3">'[36]20'!$A$31:$O$31,   '[36]20'!$A$34:$O$34,   '[36]20'!$A$37:$O$37,   '[36]20'!$A$40:$O$40</definedName>
    <definedName name="T20?Name" localSheetId="0">[51]аренда!#REF!</definedName>
    <definedName name="T20?Name" localSheetId="1">[51]аренда!#REF!</definedName>
    <definedName name="T20?Name" localSheetId="3">[51]аренда!#REF!</definedName>
    <definedName name="T20?Name" localSheetId="5">[51]аренда!#REF!</definedName>
    <definedName name="T20?Name">[51]аренда!#REF!</definedName>
    <definedName name="T20?Scope" localSheetId="0">#REF!</definedName>
    <definedName name="T20?Scope" localSheetId="2">#REF!</definedName>
    <definedName name="T20?Scope" localSheetId="4">#REF!</definedName>
    <definedName name="T20?Scope">#REF!</definedName>
    <definedName name="T20?unit?МКВТЧ">'[22]20'!$C$13:$M$13,'[22]20'!$C$15:$M$19,'[22]20'!$C$8:$M$11</definedName>
    <definedName name="T20?unit?ПРЦ" localSheetId="0">[51]аренда!#REF!</definedName>
    <definedName name="T20?unit?ПРЦ" localSheetId="1">[51]аренда!#REF!</definedName>
    <definedName name="T20?unit?ПРЦ" localSheetId="3">[51]аренда!#REF!</definedName>
    <definedName name="T20?unit?ПРЦ" localSheetId="5">[51]аренда!#REF!</definedName>
    <definedName name="T20?unit?ПРЦ">[51]аренда!#REF!</definedName>
    <definedName name="T20_Copy1" localSheetId="0">[51]аренда!#REF!</definedName>
    <definedName name="T20_Copy1" localSheetId="1">[51]аренда!#REF!</definedName>
    <definedName name="T20_Copy1" localSheetId="3">[51]аренда!#REF!</definedName>
    <definedName name="T20_Copy1" localSheetId="5">[51]аренда!#REF!</definedName>
    <definedName name="T20_Copy1">[51]аренда!#REF!</definedName>
    <definedName name="T20_Copy2" localSheetId="0">[51]аренда!#REF!</definedName>
    <definedName name="T20_Copy2" localSheetId="1">[51]аренда!#REF!</definedName>
    <definedName name="T20_Copy2" localSheetId="3">[51]аренда!#REF!</definedName>
    <definedName name="T20_Copy2" localSheetId="5">[51]аренда!#REF!</definedName>
    <definedName name="T20_Copy2">[51]аренда!#REF!</definedName>
    <definedName name="T20_Protect">'[35]20'!$E$13:$I$20,'[35]20'!$E$9:$I$10</definedName>
    <definedName name="T20_Protection" localSheetId="0">'[22]20'!$E$8:$H$11,P1_T20_Protection</definedName>
    <definedName name="T20_Protection" localSheetId="1">'[22]20'!$E$8:$H$11,P1_T20_Protection</definedName>
    <definedName name="T20_Protection" localSheetId="2">'[22]20'!$E$8:$H$11,P1_T20_Protection</definedName>
    <definedName name="T20_Protection" localSheetId="3">'[22]20'!$E$8:$H$11,P1_T20_Protection</definedName>
    <definedName name="T20_Protection" localSheetId="4">'[22]20'!$E$8:$H$11,P1_T20_Protection</definedName>
    <definedName name="T20_Protection" localSheetId="5">'[22]20'!$E$8:$H$11,P1_T20_Protection</definedName>
    <definedName name="T20_Protection">'[22]20'!$E$8:$H$11,P1_T20_Protection</definedName>
    <definedName name="T21.2.1?Data" localSheetId="0">P1_T21.2.1?Data,P2_T21.2.1?Data</definedName>
    <definedName name="T21.2.1?Data" localSheetId="1">P1_T21.2.1?Data,P2_T21.2.1?Data</definedName>
    <definedName name="T21.2.1?Data" localSheetId="2">P1_T21.2.1?Data,P2_T21.2.1?Data</definedName>
    <definedName name="T21.2.1?Data" localSheetId="3">P1_T21.2.1?Data,P2_T21.2.1?Data</definedName>
    <definedName name="T21.2.1?Data" localSheetId="4">P1_T21.2.1?Data,P2_T21.2.1?Data</definedName>
    <definedName name="T21.2.1?Data" localSheetId="5">P1_T21.2.1?Data,P2_T21.2.1?Data</definedName>
    <definedName name="T21.2.1?Data">P1_T21.2.1?Data,P2_T21.2.1?Data</definedName>
    <definedName name="T21.2.2?Data" localSheetId="0">P1_T21.2.2?Data,P2_T21.2.2?Data</definedName>
    <definedName name="T21.2.2?Data" localSheetId="1">P1_T21.2.2?Data,P2_T21.2.2?Data</definedName>
    <definedName name="T21.2.2?Data" localSheetId="2">P1_T21.2.2?Data,P2_T21.2.2?Data</definedName>
    <definedName name="T21.2.2?Data" localSheetId="3">P1_T21.2.2?Data,P2_T21.2.2?Data</definedName>
    <definedName name="T21.2.2?Data" localSheetId="4">P1_T21.2.2?Data,P2_T21.2.2?Data</definedName>
    <definedName name="T21.2.2?Data" localSheetId="5">P1_T21.2.2?Data,P2_T21.2.2?Data</definedName>
    <definedName name="T21.2.2?Data">P1_T21.2.2?Data,P2_T21.2.2?Data</definedName>
    <definedName name="T21.3?Columns" localSheetId="0">#REF!</definedName>
    <definedName name="T21.3?Columns" localSheetId="1">#REF!</definedName>
    <definedName name="T21.3?Columns" localSheetId="3">#REF!</definedName>
    <definedName name="T21.3?Columns" localSheetId="5">#REF!</definedName>
    <definedName name="T21.3?Columns">#REF!</definedName>
    <definedName name="T21.3?item_ext?СБЫТ" localSheetId="0">'[35]21.3'!#REF!,'[35]21.3'!#REF!</definedName>
    <definedName name="T21.3?item_ext?СБЫТ" localSheetId="1">'[35]21.3'!#REF!,'[35]21.3'!#REF!</definedName>
    <definedName name="T21.3?item_ext?СБЫТ" localSheetId="2">'[35]21.3'!#REF!,'[35]21.3'!#REF!</definedName>
    <definedName name="T21.3?item_ext?СБЫТ" localSheetId="3">'[35]21.3'!#REF!,'[35]21.3'!#REF!</definedName>
    <definedName name="T21.3?item_ext?СБЫТ" localSheetId="5">'[35]21.3'!#REF!,'[35]21.3'!#REF!</definedName>
    <definedName name="T21.3?item_ext?СБЫТ">'[35]21.3'!#REF!,'[35]21.3'!#REF!</definedName>
    <definedName name="T21.3?ItemComments" localSheetId="0">#REF!</definedName>
    <definedName name="T21.3?ItemComments" localSheetId="1">#REF!</definedName>
    <definedName name="T21.3?ItemComments" localSheetId="3">#REF!</definedName>
    <definedName name="T21.3?ItemComments" localSheetId="5">#REF!</definedName>
    <definedName name="T21.3?ItemComments">#REF!</definedName>
    <definedName name="T21.3?Items" localSheetId="0">#REF!</definedName>
    <definedName name="T21.3?Items" localSheetId="1">#REF!</definedName>
    <definedName name="T21.3?Items" localSheetId="3">#REF!</definedName>
    <definedName name="T21.3?Items" localSheetId="5">#REF!</definedName>
    <definedName name="T21.3?Items">#REF!</definedName>
    <definedName name="T21.3?Scope" localSheetId="0">#REF!</definedName>
    <definedName name="T21.3?Scope" localSheetId="1">#REF!</definedName>
    <definedName name="T21.3?Scope" localSheetId="3">#REF!</definedName>
    <definedName name="T21.3?Scope" localSheetId="5">#REF!</definedName>
    <definedName name="T21.3?Scope">#REF!</definedName>
    <definedName name="T21.3?ВРАС">'[35]21.3'!$B$28:$B$42,'[35]21.3'!$B$60:$B$62</definedName>
    <definedName name="T21.3_Protect">'[35]21.3'!$E$19:$I$22,'[35]21.3'!$E$24:$I$25,'[35]21.3'!$B$28:$I$42,'[35]21.3'!$E$44:$I$44,'[35]21.3'!$E$47:$I$57,'[35]21.3'!$B$60:$I$62,'[35]21.3'!$E$13:$I$17</definedName>
    <definedName name="T21.4?Data" localSheetId="0">P1_T21.4?Data,P2_T21.4?Data</definedName>
    <definedName name="T21.4?Data" localSheetId="1">P1_T21.4?Data,P2_T21.4?Data</definedName>
    <definedName name="T21.4?Data" localSheetId="2">P1_T21.4?Data,P2_T21.4?Data</definedName>
    <definedName name="T21.4?Data" localSheetId="3">P1_T21.4?Data,P2_T21.4?Data</definedName>
    <definedName name="T21.4?Data" localSheetId="4">P1_T21.4?Data,P2_T21.4?Data</definedName>
    <definedName name="T21.4?Data" localSheetId="5">P1_T21.4?Data,P2_T21.4?Data</definedName>
    <definedName name="T21.4?Data">P1_T21.4?Data,P2_T21.4?Data</definedName>
    <definedName name="T21?axis?R?ДОГОВОР" localSheetId="0">#REF!</definedName>
    <definedName name="T21?axis?R?ДОГОВОР" localSheetId="1">#REF!</definedName>
    <definedName name="T21?axis?R?ДОГОВОР" localSheetId="3">#REF!</definedName>
    <definedName name="T21?axis?R?ДОГОВОР" localSheetId="5">#REF!</definedName>
    <definedName name="T21?axis?R?ДОГОВОР">#REF!</definedName>
    <definedName name="T21?axis?R?ДОГОВОР?" localSheetId="0">#REF!</definedName>
    <definedName name="T21?axis?R?ДОГОВОР?" localSheetId="1">#REF!</definedName>
    <definedName name="T21?axis?R?ДОГОВОР?" localSheetId="3">#REF!</definedName>
    <definedName name="T21?axis?R?ДОГОВОР?" localSheetId="5">#REF!</definedName>
    <definedName name="T21?axis?R?ДОГОВОР?">#REF!</definedName>
    <definedName name="T21?axis?R?ПЭ">'[22]21'!$D$14:$S$16,'[22]21'!$D$26:$S$28,'[22]21'!$D$20:$S$22</definedName>
    <definedName name="T21?axis?R?ПЭ?">'[22]21'!$B$14:$B$16,'[22]21'!$B$26:$B$28,'[22]21'!$B$20:$B$22</definedName>
    <definedName name="T21?axis?ПРД?БАЗ">'[36]21'!$I$6:$J$18,'[36]21'!$F$6:$G$18</definedName>
    <definedName name="T21?axis?ПРД?ПРЕД">'[36]21'!$K$6:$L$18,'[36]21'!$D$6:$E$18</definedName>
    <definedName name="T21?axis?ПРД?РЕГ" localSheetId="0">#REF!</definedName>
    <definedName name="T21?axis?ПРД?РЕГ" localSheetId="1">#REF!</definedName>
    <definedName name="T21?axis?ПРД?РЕГ" localSheetId="3">#REF!</definedName>
    <definedName name="T21?axis?ПРД?РЕГ" localSheetId="5">#REF!</definedName>
    <definedName name="T21?axis?ПРД?РЕГ">#REF!</definedName>
    <definedName name="T21?axis?ПФ?ПЛАН">'[36]21'!$I$6:$I$18,'[36]21'!$D$6:$D$18,'[36]21'!$K$6:$K$18,'[36]21'!$F$6:$F$18</definedName>
    <definedName name="T21?axis?ПФ?ФАКТ">'[36]21'!$J$6:$J$18,'[36]21'!$E$6:$E$18,'[36]21'!$L$6:$L$18,'[36]21'!$G$6:$G$18</definedName>
    <definedName name="T21?Data">'[36]21'!$D$6:$L$9, '[36]21'!$D$11:$L$14, '[36]21'!$D$16:$L$18</definedName>
    <definedName name="T21?item_ext?РОСТ" localSheetId="0">#REF!</definedName>
    <definedName name="T21?item_ext?РОСТ" localSheetId="1">#REF!</definedName>
    <definedName name="T21?item_ext?РОСТ" localSheetId="3">#REF!</definedName>
    <definedName name="T21?item_ext?РОСТ" localSheetId="5">#REF!</definedName>
    <definedName name="T21?item_ext?РОСТ">#REF!</definedName>
    <definedName name="T21?L1" localSheetId="0">#REF!</definedName>
    <definedName name="T21?L1" localSheetId="1">#REF!</definedName>
    <definedName name="T21?L1" localSheetId="3">#REF!</definedName>
    <definedName name="T21?L1" localSheetId="5">#REF!</definedName>
    <definedName name="T21?L1">#REF!</definedName>
    <definedName name="T21?L2" localSheetId="0">#REF!</definedName>
    <definedName name="T21?L2" localSheetId="1">#REF!</definedName>
    <definedName name="T21?L2" localSheetId="3">#REF!</definedName>
    <definedName name="T21?L2" localSheetId="5">#REF!</definedName>
    <definedName name="T21?L2">#REF!</definedName>
    <definedName name="T21?L3" localSheetId="0">#REF!</definedName>
    <definedName name="T21?L3" localSheetId="1">#REF!</definedName>
    <definedName name="T21?L3" localSheetId="3">#REF!</definedName>
    <definedName name="T21?L3" localSheetId="5">#REF!</definedName>
    <definedName name="T21?L3">#REF!</definedName>
    <definedName name="T21?L4" localSheetId="0">#REF!</definedName>
    <definedName name="T21?L4" localSheetId="1">#REF!</definedName>
    <definedName name="T21?L4" localSheetId="3">#REF!</definedName>
    <definedName name="T21?L4" localSheetId="5">#REF!</definedName>
    <definedName name="T21?L4">#REF!</definedName>
    <definedName name="T21?L4.x" localSheetId="0">#REF!</definedName>
    <definedName name="T21?L4.x" localSheetId="1">#REF!</definedName>
    <definedName name="T21?L4.x" localSheetId="3">#REF!</definedName>
    <definedName name="T21?L4.x" localSheetId="5">#REF!</definedName>
    <definedName name="T21?L4.x">#REF!</definedName>
    <definedName name="T21?L5" localSheetId="0">#REF!</definedName>
    <definedName name="T21?L5" localSheetId="1">#REF!</definedName>
    <definedName name="T21?L5" localSheetId="3">#REF!</definedName>
    <definedName name="T21?L5" localSheetId="5">#REF!</definedName>
    <definedName name="T21?L5">#REF!</definedName>
    <definedName name="T21?L6" localSheetId="0">#REF!</definedName>
    <definedName name="T21?L6" localSheetId="1">#REF!</definedName>
    <definedName name="T21?L6" localSheetId="3">#REF!</definedName>
    <definedName name="T21?L6" localSheetId="5">#REF!</definedName>
    <definedName name="T21?L6">#REF!</definedName>
    <definedName name="T21?L7" localSheetId="0">#REF!</definedName>
    <definedName name="T21?L7" localSheetId="1">#REF!</definedName>
    <definedName name="T21?L7" localSheetId="3">#REF!</definedName>
    <definedName name="T21?L7" localSheetId="5">#REF!</definedName>
    <definedName name="T21?L7">#REF!</definedName>
    <definedName name="T21?Name" localSheetId="0">#REF!</definedName>
    <definedName name="T21?Name" localSheetId="1">#REF!</definedName>
    <definedName name="T21?Name" localSheetId="3">#REF!</definedName>
    <definedName name="T21?Name" localSheetId="5">#REF!</definedName>
    <definedName name="T21?Name">#REF!</definedName>
    <definedName name="T21?Table" localSheetId="0">#REF!</definedName>
    <definedName name="T21?Table" localSheetId="1">#REF!</definedName>
    <definedName name="T21?Table" localSheetId="3">#REF!</definedName>
    <definedName name="T21?Table" localSheetId="5">#REF!</definedName>
    <definedName name="T21?Table">#REF!</definedName>
    <definedName name="T21?Title" localSheetId="0">#REF!</definedName>
    <definedName name="T21?Title" localSheetId="1">#REF!</definedName>
    <definedName name="T21?Title" localSheetId="3">#REF!</definedName>
    <definedName name="T21?Title" localSheetId="5">#REF!</definedName>
    <definedName name="T21?Title">#REF!</definedName>
    <definedName name="T21?unit?ПРЦ" localSheetId="0">#REF!</definedName>
    <definedName name="T21?unit?ПРЦ" localSheetId="1">#REF!</definedName>
    <definedName name="T21?unit?ПРЦ" localSheetId="3">#REF!</definedName>
    <definedName name="T21?unit?ПРЦ" localSheetId="5">#REF!</definedName>
    <definedName name="T21?unit?ПРЦ">#REF!</definedName>
    <definedName name="T21?unit?ТРУБ" localSheetId="0">#REF!</definedName>
    <definedName name="T21?unit?ТРУБ" localSheetId="1">#REF!</definedName>
    <definedName name="T21?unit?ТРУБ" localSheetId="3">#REF!</definedName>
    <definedName name="T21?unit?ТРУБ" localSheetId="5">#REF!</definedName>
    <definedName name="T21?unit?ТРУБ">#REF!</definedName>
    <definedName name="T21_Copy" localSheetId="0">#REF!</definedName>
    <definedName name="T21_Copy" localSheetId="1">#REF!</definedName>
    <definedName name="T21_Copy" localSheetId="3">#REF!</definedName>
    <definedName name="T21_Copy" localSheetId="5">#REF!</definedName>
    <definedName name="T21_Copy">#REF!</definedName>
    <definedName name="T21_Protection" localSheetId="0">P2_T21_Protection,'п 7.1'!P3_T21_Protection</definedName>
    <definedName name="T21_Protection" localSheetId="1">P2_T21_Protection,'п 7.2'!P3_T21_Protection</definedName>
    <definedName name="T21_Protection" localSheetId="2">P2_T21_Protection,'п 8 БЕЗ НДС'!P3_T21_Protection</definedName>
    <definedName name="T21_Protection" localSheetId="3">P2_T21_Protection,'п 9'!P3_T21_Protection</definedName>
    <definedName name="T21_Protection" localSheetId="4">P2_T21_Protection,'п. 12'!P3_T21_Protection</definedName>
    <definedName name="T21_Protection" localSheetId="5">P2_T21_Protection,'п. 13'!P3_T21_Protection</definedName>
    <definedName name="T21_Protection">P2_T21_Protection,P3_T21_Protection</definedName>
    <definedName name="T22?axis?R?ДОГОВОР">'[36]22'!$E$8:$M$9,'[36]22'!$E$13:$M$14,'[36]22'!$E$22:$M$23,'[36]22'!$E$18:$M$18</definedName>
    <definedName name="T22?axis?R?ДОГОВОР?">'[36]22'!$A$8:$A$9,'[36]22'!$A$13:$A$14,'[36]22'!$A$22:$A$23,'[36]22'!$A$18</definedName>
    <definedName name="T22?axis?ПРД?БАЗ">'[36]22'!$J$6:$K$26, '[36]22'!$G$6:$H$26</definedName>
    <definedName name="T22?axis?ПРД?ПРЕД">'[36]22'!$L$6:$M$26, '[36]22'!$E$6:$F$26</definedName>
    <definedName name="T22?axis?ПФ?ПЛАН">'[36]22'!$J$6:$J$26,'[36]22'!$E$6:$E$26,'[36]22'!$L$6:$L$26,'[36]22'!$G$6:$G$26</definedName>
    <definedName name="T22?axis?ПФ?ФАКТ">'[36]22'!$K$6:$K$26,'[36]22'!$F$6:$F$26,'[36]22'!$M$6:$M$26,'[36]22'!$H$6:$H$26</definedName>
    <definedName name="T22?item_ext?ВСЕГО">'[22]22'!$E$8:$F$31,'[22]22'!$I$8:$J$31</definedName>
    <definedName name="T22?item_ext?РОСТ" localSheetId="0">'[51]другие затраты с-ст'!#REF!</definedName>
    <definedName name="T22?item_ext?РОСТ" localSheetId="1">'[51]другие затраты с-ст'!#REF!</definedName>
    <definedName name="T22?item_ext?РОСТ" localSheetId="3">'[51]другие затраты с-ст'!#REF!</definedName>
    <definedName name="T22?item_ext?РОСТ" localSheetId="5">'[51]другие затраты с-ст'!#REF!</definedName>
    <definedName name="T22?item_ext?РОСТ">'[51]другие затраты с-ст'!#REF!</definedName>
    <definedName name="T22?item_ext?ЭС">'[22]22'!$K$8:$L$31,'[22]22'!$G$8:$H$31</definedName>
    <definedName name="T22?L1" xml:space="preserve"> '[36]22'!$A$11:$M$11,    '[36]22'!$A$6:$M$6,    '[36]22'!$A$16:$M$16,    '[36]22'!$A$20:$M$20</definedName>
    <definedName name="T22?L1.x">'[36]22'!$A$13:$M$14, '[36]22'!$A$8:$M$9, '[36]22'!$A$18:$M$18, '[36]22'!$A$22:$M$23</definedName>
    <definedName name="T22?L2" localSheetId="0">'[51]другие затраты с-ст'!#REF!</definedName>
    <definedName name="T22?L2" localSheetId="1">'[51]другие затраты с-ст'!#REF!</definedName>
    <definedName name="T22?L2" localSheetId="3">'[51]другие затраты с-ст'!#REF!</definedName>
    <definedName name="T22?L2" localSheetId="5">'[51]другие затраты с-ст'!#REF!</definedName>
    <definedName name="T22?L2">'[51]другие затраты с-ст'!#REF!</definedName>
    <definedName name="T22?Name" localSheetId="0">'[51]другие затраты с-ст'!#REF!</definedName>
    <definedName name="T22?Name" localSheetId="1">'[51]другие затраты с-ст'!#REF!</definedName>
    <definedName name="T22?Name" localSheetId="3">'[51]другие затраты с-ст'!#REF!</definedName>
    <definedName name="T22?Name" localSheetId="5">'[51]другие затраты с-ст'!#REF!</definedName>
    <definedName name="T22?Name">'[51]другие затраты с-ст'!#REF!</definedName>
    <definedName name="T22?unit?ГКАЛ.Ч">'[22]22'!$G$8:$G$31,'[22]22'!$I$8:$I$31,'[22]22'!$K$8:$K$31,'[22]22'!$E$8:$E$31</definedName>
    <definedName name="T22?unit?ПРЦ" localSheetId="0">'[51]другие затраты с-ст'!#REF!</definedName>
    <definedName name="T22?unit?ПРЦ" localSheetId="1">'[51]другие затраты с-ст'!#REF!</definedName>
    <definedName name="T22?unit?ПРЦ" localSheetId="3">'[51]другие затраты с-ст'!#REF!</definedName>
    <definedName name="T22?unit?ПРЦ" localSheetId="5">'[51]другие затраты с-ст'!#REF!</definedName>
    <definedName name="T22?unit?ПРЦ">'[51]другие затраты с-ст'!#REF!</definedName>
    <definedName name="T22?unit?ТГКАЛ">'[22]22'!$H$8:$H$31,'[22]22'!$J$8:$J$31,'[22]22'!$L$8:$L$31,'[22]22'!$F$8:$F$31</definedName>
    <definedName name="T22_Copy" localSheetId="0">'[51]другие затраты с-ст'!#REF!</definedName>
    <definedName name="T22_Copy" localSheetId="1">'[51]другие затраты с-ст'!#REF!</definedName>
    <definedName name="T22_Copy" localSheetId="3">'[51]другие затраты с-ст'!#REF!</definedName>
    <definedName name="T22_Copy" localSheetId="5">'[51]другие затраты с-ст'!#REF!</definedName>
    <definedName name="T22_Copy">'[51]другие затраты с-ст'!#REF!</definedName>
    <definedName name="T22_Copy2" localSheetId="0">'[51]другие затраты с-ст'!#REF!</definedName>
    <definedName name="T22_Copy2" localSheetId="1">'[51]другие затраты с-ст'!#REF!</definedName>
    <definedName name="T22_Copy2" localSheetId="3">'[51]другие затраты с-ст'!#REF!</definedName>
    <definedName name="T22_Copy2" localSheetId="5">'[51]другие затраты с-ст'!#REF!</definedName>
    <definedName name="T22_Copy2">'[51]другие затраты с-ст'!#REF!</definedName>
    <definedName name="T22_Protection">'[22]22'!$E$19:$L$23,'[22]22'!$E$25:$L$25,'[22]22'!$E$27:$L$31,'[22]22'!$E$17:$L$17</definedName>
    <definedName name="T23?axis?R?ВТОП">'[22]23'!$E$8:$P$30,'[22]23'!$E$36:$P$58</definedName>
    <definedName name="T23?axis?R?ВТОП?">'[22]23'!$C$8:$C$30,'[22]23'!$C$36:$C$58</definedName>
    <definedName name="T23?axis?R?ПЭ">'[22]23'!$E$8:$P$30,'[22]23'!$E$36:$P$58</definedName>
    <definedName name="T23?axis?R?ПЭ?">'[22]23'!$B$8:$B$30,'[22]23'!$B$36:$B$58</definedName>
    <definedName name="T23?axis?R?СЦТ">'[22]23'!$E$32:$P$34,'[22]23'!$E$60:$P$62</definedName>
    <definedName name="T23?axis?R?СЦТ?">'[22]23'!$A$60:$A$62,'[22]23'!$A$32:$A$34</definedName>
    <definedName name="T23?axis?ПРД?БАЗ">'[36]23'!$I$6:$J$13,'[36]23'!$F$6:$G$13</definedName>
    <definedName name="T23?axis?ПРД?ПРЕД">'[36]23'!$K$6:$L$13,'[36]23'!$D$6:$E$13</definedName>
    <definedName name="T23?axis?ПРД?РЕГ" localSheetId="0">'[51]налоги в с-ст'!#REF!</definedName>
    <definedName name="T23?axis?ПРД?РЕГ" localSheetId="1">'[51]налоги в с-ст'!#REF!</definedName>
    <definedName name="T23?axis?ПРД?РЕГ" localSheetId="3">'[51]налоги в с-ст'!#REF!</definedName>
    <definedName name="T23?axis?ПРД?РЕГ" localSheetId="5">'[51]налоги в с-ст'!#REF!</definedName>
    <definedName name="T23?axis?ПРД?РЕГ">'[51]налоги в с-ст'!#REF!</definedName>
    <definedName name="T23?axis?ПФ?ПЛАН">'[36]23'!$I$6:$I$13,'[36]23'!$D$6:$D$13,'[36]23'!$K$6:$K$13,'[36]23'!$F$6:$F$13</definedName>
    <definedName name="T23?axis?ПФ?ФАКТ">'[36]23'!$J$6:$J$13,'[36]23'!$E$6:$E$13,'[36]23'!$L$6:$L$13,'[36]23'!$G$6:$G$13</definedName>
    <definedName name="T23?Data">'[36]23'!$D$9:$L$9,'[36]23'!$D$11:$L$13,'[36]23'!$D$6:$L$7</definedName>
    <definedName name="T23?item_ext?ВСЕГО">'[22]23'!$A$55:$P$58,'[22]23'!$A$27:$P$30</definedName>
    <definedName name="T23?item_ext?ИТОГО">'[22]23'!$A$59:$P$59,'[22]23'!$A$31:$P$31</definedName>
    <definedName name="T23?item_ext?РОСТ" localSheetId="0">'[51]налоги в с-ст'!#REF!</definedName>
    <definedName name="T23?item_ext?РОСТ" localSheetId="1">'[51]налоги в с-ст'!#REF!</definedName>
    <definedName name="T23?item_ext?РОСТ" localSheetId="3">'[51]налоги в с-ст'!#REF!</definedName>
    <definedName name="T23?item_ext?РОСТ" localSheetId="5">'[51]налоги в с-ст'!#REF!</definedName>
    <definedName name="T23?item_ext?РОСТ">'[51]налоги в с-ст'!#REF!</definedName>
    <definedName name="T23?item_ext?СЦТ">'[22]23'!$A$60:$P$62,'[22]23'!$A$32:$P$34</definedName>
    <definedName name="T23?L1" localSheetId="0">'[51]налоги в с-ст'!#REF!</definedName>
    <definedName name="T23?L1" localSheetId="1">'[51]налоги в с-ст'!#REF!</definedName>
    <definedName name="T23?L1" localSheetId="3">'[51]налоги в с-ст'!#REF!</definedName>
    <definedName name="T23?L1" localSheetId="5">'[51]налоги в с-ст'!#REF!</definedName>
    <definedName name="T23?L1">'[51]налоги в с-ст'!#REF!</definedName>
    <definedName name="T23?L1.1" localSheetId="0">'[51]налоги в с-ст'!#REF!</definedName>
    <definedName name="T23?L1.1" localSheetId="1">'[51]налоги в с-ст'!#REF!</definedName>
    <definedName name="T23?L1.1" localSheetId="3">'[51]налоги в с-ст'!#REF!</definedName>
    <definedName name="T23?L1.1" localSheetId="5">'[51]налоги в с-ст'!#REF!</definedName>
    <definedName name="T23?L1.1">'[51]налоги в с-ст'!#REF!</definedName>
    <definedName name="T23?L1.2" localSheetId="0">'[51]налоги в с-ст'!#REF!</definedName>
    <definedName name="T23?L1.2" localSheetId="1">'[51]налоги в с-ст'!#REF!</definedName>
    <definedName name="T23?L1.2" localSheetId="3">'[51]налоги в с-ст'!#REF!</definedName>
    <definedName name="T23?L1.2" localSheetId="5">'[51]налоги в с-ст'!#REF!</definedName>
    <definedName name="T23?L1.2">'[51]налоги в с-ст'!#REF!</definedName>
    <definedName name="T23?L2" localSheetId="0">'[51]налоги в с-ст'!#REF!</definedName>
    <definedName name="T23?L2" localSheetId="1">'[51]налоги в с-ст'!#REF!</definedName>
    <definedName name="T23?L2" localSheetId="3">'[51]налоги в с-ст'!#REF!</definedName>
    <definedName name="T23?L2" localSheetId="5">'[51]налоги в с-ст'!#REF!</definedName>
    <definedName name="T23?L2">'[51]налоги в с-ст'!#REF!</definedName>
    <definedName name="T23?L3" localSheetId="0">'[51]налоги в с-ст'!#REF!</definedName>
    <definedName name="T23?L3" localSheetId="1">'[51]налоги в с-ст'!#REF!</definedName>
    <definedName name="T23?L3" localSheetId="3">'[51]налоги в с-ст'!#REF!</definedName>
    <definedName name="T23?L3" localSheetId="5">'[51]налоги в с-ст'!#REF!</definedName>
    <definedName name="T23?L3">'[51]налоги в с-ст'!#REF!</definedName>
    <definedName name="T23?L4" localSheetId="0">'[51]налоги в с-ст'!#REF!</definedName>
    <definedName name="T23?L4" localSheetId="1">'[51]налоги в с-ст'!#REF!</definedName>
    <definedName name="T23?L4" localSheetId="3">'[51]налоги в с-ст'!#REF!</definedName>
    <definedName name="T23?L4" localSheetId="5">'[51]налоги в с-ст'!#REF!</definedName>
    <definedName name="T23?L4">'[51]налоги в с-ст'!#REF!</definedName>
    <definedName name="T23?Name" localSheetId="0">'[51]налоги в с-ст'!#REF!</definedName>
    <definedName name="T23?Name" localSheetId="1">'[51]налоги в с-ст'!#REF!</definedName>
    <definedName name="T23?Name" localSheetId="3">'[51]налоги в с-ст'!#REF!</definedName>
    <definedName name="T23?Name" localSheetId="5">'[51]налоги в с-ст'!#REF!</definedName>
    <definedName name="T23?Name">'[51]налоги в с-ст'!#REF!</definedName>
    <definedName name="T23?Table" localSheetId="0">'[51]налоги в с-ст'!#REF!</definedName>
    <definedName name="T23?Table" localSheetId="1">'[51]налоги в с-ст'!#REF!</definedName>
    <definedName name="T23?Table" localSheetId="3">'[51]налоги в с-ст'!#REF!</definedName>
    <definedName name="T23?Table" localSheetId="5">'[51]налоги в с-ст'!#REF!</definedName>
    <definedName name="T23?Table">'[51]налоги в с-ст'!#REF!</definedName>
    <definedName name="T23?Title" localSheetId="0">'[51]налоги в с-ст'!#REF!</definedName>
    <definedName name="T23?Title" localSheetId="1">'[51]налоги в с-ст'!#REF!</definedName>
    <definedName name="T23?Title" localSheetId="3">'[51]налоги в с-ст'!#REF!</definedName>
    <definedName name="T23?Title" localSheetId="5">'[51]налоги в с-ст'!#REF!</definedName>
    <definedName name="T23?Title">'[51]налоги в с-ст'!#REF!</definedName>
    <definedName name="T23?unit?ПРЦ">'[36]23'!$D$12:$H$12,'[36]23'!$I$6:$L$13</definedName>
    <definedName name="T23?unit?ТРУБ">'[36]23'!$D$9:$H$9,'[36]23'!$D$11:$H$11,'[36]23'!$D$13:$H$13,'[36]23'!$D$6:$H$7</definedName>
    <definedName name="T23_Protection" localSheetId="0">'[22]23'!$A$60:$A$62,'[22]23'!$F$60:$J$62,'[22]23'!$O$60:$P$62,'[22]23'!$A$9:$A$25,P1_T23_Protection</definedName>
    <definedName name="T23_Protection" localSheetId="1">'[22]23'!$A$60:$A$62,'[22]23'!$F$60:$J$62,'[22]23'!$O$60:$P$62,'[22]23'!$A$9:$A$25,P1_T23_Protection</definedName>
    <definedName name="T23_Protection" localSheetId="2">'[22]23'!$A$60:$A$62,'[22]23'!$F$60:$J$62,'[22]23'!$O$60:$P$62,'[22]23'!$A$9:$A$25,P1_T23_Protection</definedName>
    <definedName name="T23_Protection" localSheetId="3">'[22]23'!$A$60:$A$62,'[22]23'!$F$60:$J$62,'[22]23'!$O$60:$P$62,'[22]23'!$A$9:$A$25,P1_T23_Protection</definedName>
    <definedName name="T23_Protection" localSheetId="4">'[22]23'!$A$60:$A$62,'[22]23'!$F$60:$J$62,'[22]23'!$O$60:$P$62,'[22]23'!$A$9:$A$25,P1_T23_Protection</definedName>
    <definedName name="T23_Protection" localSheetId="5">'[22]23'!$A$60:$A$62,'[22]23'!$F$60:$J$62,'[22]23'!$O$60:$P$62,'[22]23'!$A$9:$A$25,P1_T23_Protection</definedName>
    <definedName name="T23_Protection">'[22]23'!$A$60:$A$62,'[22]23'!$F$60:$J$62,'[22]23'!$O$60:$P$62,'[22]23'!$A$9:$A$25,P1_T23_Protection</definedName>
    <definedName name="T24.1?Data">'[36]24.1'!$E$6:$J$21, '[36]24.1'!$E$23, '[36]24.1'!$H$23:$J$23, '[36]24.1'!$E$28:$J$42, '[36]24.1'!$E$44, '[36]24.1'!$H$44:$J$44</definedName>
    <definedName name="T24.1?unit?ТРУБ">'[36]24.1'!$E$5:$E$44, '[36]24.1'!$J$5:$J$44</definedName>
    <definedName name="T24.1_Copy1" localSheetId="0">'[51]% за кредит'!#REF!</definedName>
    <definedName name="T24.1_Copy1" localSheetId="1">'[51]% за кредит'!#REF!</definedName>
    <definedName name="T24.1_Copy1" localSheetId="3">'[51]% за кредит'!#REF!</definedName>
    <definedName name="T24.1_Copy1" localSheetId="5">'[51]% за кредит'!#REF!</definedName>
    <definedName name="T24.1_Copy1">'[51]% за кредит'!#REF!</definedName>
    <definedName name="T24.1_Copy2" localSheetId="0">'[51]% за кредит'!#REF!</definedName>
    <definedName name="T24.1_Copy2" localSheetId="1">'[51]% за кредит'!#REF!</definedName>
    <definedName name="T24.1_Copy2" localSheetId="3">'[51]% за кредит'!#REF!</definedName>
    <definedName name="T24.1_Copy2" localSheetId="5">'[51]% за кредит'!#REF!</definedName>
    <definedName name="T24.1_Copy2">'[51]% за кредит'!#REF!</definedName>
    <definedName name="T24?axis?R?ДОГОВОР">'[36]24'!$D$27:$L$37,'[36]24'!$D$8:$L$18</definedName>
    <definedName name="T24?axis?R?ДОГОВОР?">'[36]24'!$B$27:$B$37,'[36]24'!$B$8:$B$18</definedName>
    <definedName name="T24?axis?ПРД?БАЗ">'[36]24'!$I$6:$J$39,'[36]24'!$F$6:$G$39</definedName>
    <definedName name="T24?axis?ПРД?ПРЕД">'[36]24'!$K$6:$L$39,'[36]24'!$D$6:$E$39</definedName>
    <definedName name="T24?axis?ПРД?РЕГ" localSheetId="0">#REF!</definedName>
    <definedName name="T24?axis?ПРД?РЕГ" localSheetId="1">#REF!</definedName>
    <definedName name="T24?axis?ПРД?РЕГ" localSheetId="3">#REF!</definedName>
    <definedName name="T24?axis?ПРД?РЕГ" localSheetId="5">#REF!</definedName>
    <definedName name="T24?axis?ПРД?РЕГ">#REF!</definedName>
    <definedName name="T24?axis?ПФ?ПЛАН">'[36]24'!$I$6:$I$39,'[36]24'!$D$6:$D$39,'[36]24'!$K$6:$K$39,'[36]24'!$F$6:$F$38</definedName>
    <definedName name="T24?axis?ПФ?ФАКТ">'[36]24'!$J$6:$J$39,'[36]24'!$E$6:$E$39,'[36]24'!$L$6:$L$39,'[36]24'!$G$6:$G$39</definedName>
    <definedName name="T24?Data">'[36]24'!$D$6:$L$6, '[36]24'!$D$8:$L$18, '[36]24'!$D$20:$L$25, '[36]24'!$D$27:$L$37, '[36]24'!$D$39:$L$39</definedName>
    <definedName name="T24?item_ext?РОСТ" localSheetId="0">#REF!</definedName>
    <definedName name="T24?item_ext?РОСТ" localSheetId="1">#REF!</definedName>
    <definedName name="T24?item_ext?РОСТ" localSheetId="3">#REF!</definedName>
    <definedName name="T24?item_ext?РОСТ" localSheetId="5">#REF!</definedName>
    <definedName name="T24?item_ext?РОСТ">#REF!</definedName>
    <definedName name="T24?L1" localSheetId="0">#REF!</definedName>
    <definedName name="T24?L1" localSheetId="1">#REF!</definedName>
    <definedName name="T24?L1" localSheetId="3">#REF!</definedName>
    <definedName name="T24?L1" localSheetId="5">#REF!</definedName>
    <definedName name="T24?L1">#REF!</definedName>
    <definedName name="T24?L1.x" localSheetId="0">#REF!</definedName>
    <definedName name="T24?L1.x" localSheetId="1">#REF!</definedName>
    <definedName name="T24?L1.x" localSheetId="3">#REF!</definedName>
    <definedName name="T24?L1.x" localSheetId="5">#REF!</definedName>
    <definedName name="T24?L1.x">#REF!</definedName>
    <definedName name="T24?L2" localSheetId="0">#REF!</definedName>
    <definedName name="T24?L2" localSheetId="1">#REF!</definedName>
    <definedName name="T24?L2" localSheetId="3">#REF!</definedName>
    <definedName name="T24?L2" localSheetId="5">#REF!</definedName>
    <definedName name="T24?L2">#REF!</definedName>
    <definedName name="T24?L2.1" localSheetId="0">#REF!</definedName>
    <definedName name="T24?L2.1" localSheetId="1">#REF!</definedName>
    <definedName name="T24?L2.1" localSheetId="3">#REF!</definedName>
    <definedName name="T24?L2.1" localSheetId="5">#REF!</definedName>
    <definedName name="T24?L2.1">#REF!</definedName>
    <definedName name="T24?L2.2" localSheetId="0">#REF!</definedName>
    <definedName name="T24?L2.2" localSheetId="1">#REF!</definedName>
    <definedName name="T24?L2.2" localSheetId="3">#REF!</definedName>
    <definedName name="T24?L2.2" localSheetId="5">#REF!</definedName>
    <definedName name="T24?L2.2">#REF!</definedName>
    <definedName name="T24?L3" localSheetId="0">#REF!</definedName>
    <definedName name="T24?L3" localSheetId="1">#REF!</definedName>
    <definedName name="T24?L3" localSheetId="3">#REF!</definedName>
    <definedName name="T24?L3" localSheetId="5">#REF!</definedName>
    <definedName name="T24?L3">#REF!</definedName>
    <definedName name="T24?L4" localSheetId="0">#REF!</definedName>
    <definedName name="T24?L4" localSheetId="1">#REF!</definedName>
    <definedName name="T24?L4" localSheetId="3">#REF!</definedName>
    <definedName name="T24?L4" localSheetId="5">#REF!</definedName>
    <definedName name="T24?L4">#REF!</definedName>
    <definedName name="T24?L5" localSheetId="0">#REF!</definedName>
    <definedName name="T24?L5" localSheetId="1">#REF!</definedName>
    <definedName name="T24?L5" localSheetId="3">#REF!</definedName>
    <definedName name="T24?L5" localSheetId="5">#REF!</definedName>
    <definedName name="T24?L5">#REF!</definedName>
    <definedName name="T24?L5.x" localSheetId="0">#REF!</definedName>
    <definedName name="T24?L5.x" localSheetId="1">#REF!</definedName>
    <definedName name="T24?L5.x" localSheetId="3">#REF!</definedName>
    <definedName name="T24?L5.x" localSheetId="5">#REF!</definedName>
    <definedName name="T24?L5.x">#REF!</definedName>
    <definedName name="T24?L6" localSheetId="0">#REF!</definedName>
    <definedName name="T24?L6" localSheetId="1">#REF!</definedName>
    <definedName name="T24?L6" localSheetId="3">#REF!</definedName>
    <definedName name="T24?L6" localSheetId="5">#REF!</definedName>
    <definedName name="T24?L6">#REF!</definedName>
    <definedName name="T24?Name" localSheetId="0">#REF!</definedName>
    <definedName name="T24?Name" localSheetId="1">#REF!</definedName>
    <definedName name="T24?Name" localSheetId="3">#REF!</definedName>
    <definedName name="T24?Name" localSheetId="5">#REF!</definedName>
    <definedName name="T24?Name">#REF!</definedName>
    <definedName name="T24?Table" localSheetId="0">#REF!</definedName>
    <definedName name="T24?Table" localSheetId="1">#REF!</definedName>
    <definedName name="T24?Table" localSheetId="3">#REF!</definedName>
    <definedName name="T24?Table" localSheetId="5">#REF!</definedName>
    <definedName name="T24?Table">#REF!</definedName>
    <definedName name="T24?Title" localSheetId="0">#REF!</definedName>
    <definedName name="T24?Title" localSheetId="1">#REF!</definedName>
    <definedName name="T24?Title" localSheetId="3">#REF!</definedName>
    <definedName name="T24?Title" localSheetId="5">#REF!</definedName>
    <definedName name="T24?Title">#REF!</definedName>
    <definedName name="T24?unit?ПРЦ">'[36]24'!$D$22:$H$22, '[36]24'!$I$6:$L$6, '[36]24'!$I$8:$L$18, '[36]24'!$I$20:$L$25, '[36]24'!$I$27:$L$37, '[36]24'!$I$39:$L$39</definedName>
    <definedName name="T24?unit?ТРУБ">'[36]24'!$D$6:$H$6, '[36]24'!$D$8:$H$18, '[36]24'!$D$20:$H$21, '[36]24'!$D$23:$H$25, '[36]24'!$D$27:$H$37, '[36]24'!$D$39:$H$39</definedName>
    <definedName name="T24_Copy1" localSheetId="0">#REF!</definedName>
    <definedName name="T24_Copy1" localSheetId="1">#REF!</definedName>
    <definedName name="T24_Copy1" localSheetId="3">#REF!</definedName>
    <definedName name="T24_Copy1" localSheetId="5">#REF!</definedName>
    <definedName name="T24_Copy1">#REF!</definedName>
    <definedName name="T24_Copy2" localSheetId="0">#REF!</definedName>
    <definedName name="T24_Copy2" localSheetId="1">#REF!</definedName>
    <definedName name="T24_Copy2" localSheetId="3">#REF!</definedName>
    <definedName name="T24_Copy2" localSheetId="5">#REF!</definedName>
    <definedName name="T24_Copy2">#REF!</definedName>
    <definedName name="T24_Protection">'[22]24'!$E$24:$H$37,'[22]24'!$B$35:$B$37,'[22]24'!$E$41:$H$42,'[22]24'!$J$8:$M$21,'[22]24'!$J$24:$M$37,'[22]24'!$J$41:$M$42,'[22]24'!$E$8:$H$21</definedName>
    <definedName name="T25?axis?R?ВРАС" localSheetId="0">#REF!</definedName>
    <definedName name="T25?axis?R?ВРАС" localSheetId="1">#REF!</definedName>
    <definedName name="T25?axis?R?ВРАС" localSheetId="3">#REF!</definedName>
    <definedName name="T25?axis?R?ВРАС" localSheetId="5">#REF!</definedName>
    <definedName name="T25?axis?R?ВРАС">#REF!</definedName>
    <definedName name="T25?axis?R?ВРАС?" localSheetId="0">#REF!</definedName>
    <definedName name="T25?axis?R?ВРАС?" localSheetId="1">#REF!</definedName>
    <definedName name="T25?axis?R?ВРАС?" localSheetId="3">#REF!</definedName>
    <definedName name="T25?axis?R?ВРАС?" localSheetId="5">#REF!</definedName>
    <definedName name="T25?axis?R?ВРАС?">#REF!</definedName>
    <definedName name="T25?axis?R?ДОГОВОР">'[36]25'!$G$19:$O$20, '[36]25'!$G$9:$O$10, '[36]25'!$G$14:$O$15, '[36]25'!$G$24:$O$24, '[36]25'!$G$29:$O$34, '[36]25'!$G$38:$O$40</definedName>
    <definedName name="T25?axis?R?ДОГОВОР?">'[36]25'!$E$19:$E$20, '[36]25'!$E$9:$E$10, '[36]25'!$E$14:$E$15, '[36]25'!$E$24, '[36]25'!$E$29:$E$34, '[36]25'!$E$38:$E$40</definedName>
    <definedName name="T25?axis?ПРД?БАЗ" localSheetId="0">#REF!</definedName>
    <definedName name="T25?axis?ПРД?БАЗ" localSheetId="1">#REF!</definedName>
    <definedName name="T25?axis?ПРД?БАЗ" localSheetId="3">#REF!</definedName>
    <definedName name="T25?axis?ПРД?БАЗ" localSheetId="5">#REF!</definedName>
    <definedName name="T25?axis?ПРД?БАЗ">#REF!</definedName>
    <definedName name="T25?axis?ПРД?ПРЕД" localSheetId="0">#REF!</definedName>
    <definedName name="T25?axis?ПРД?ПРЕД" localSheetId="1">#REF!</definedName>
    <definedName name="T25?axis?ПРД?ПРЕД" localSheetId="3">#REF!</definedName>
    <definedName name="T25?axis?ПРД?ПРЕД" localSheetId="5">#REF!</definedName>
    <definedName name="T25?axis?ПРД?ПРЕД">#REF!</definedName>
    <definedName name="T25?axis?ПРД?РЕГ" localSheetId="0">#REF!</definedName>
    <definedName name="T25?axis?ПРД?РЕГ" localSheetId="1">#REF!</definedName>
    <definedName name="T25?axis?ПРД?РЕГ" localSheetId="3">#REF!</definedName>
    <definedName name="T25?axis?ПРД?РЕГ" localSheetId="5">#REF!</definedName>
    <definedName name="T25?axis?ПРД?РЕГ">#REF!</definedName>
    <definedName name="T25?axis?ПФ?ПЛАН">'[36]25'!$I$7:$I$51,         '[36]25'!$L$7:$L$51</definedName>
    <definedName name="T25?axis?ПФ?ФАКТ">'[36]25'!$J$7:$J$51,         '[36]25'!$M$7:$M$51</definedName>
    <definedName name="T25?Data" localSheetId="0">#REF!</definedName>
    <definedName name="T25?Data" localSheetId="1">#REF!</definedName>
    <definedName name="T25?Data" localSheetId="3">#REF!</definedName>
    <definedName name="T25?Data" localSheetId="5">#REF!</definedName>
    <definedName name="T25?Data">#REF!</definedName>
    <definedName name="T25?item_ext?РОСТ" localSheetId="0">#REF!</definedName>
    <definedName name="T25?item_ext?РОСТ" localSheetId="1">#REF!</definedName>
    <definedName name="T25?item_ext?РОСТ" localSheetId="3">#REF!</definedName>
    <definedName name="T25?item_ext?РОСТ" localSheetId="5">#REF!</definedName>
    <definedName name="T25?item_ext?РОСТ">#REF!</definedName>
    <definedName name="T25?item_ext?РОСТ2" localSheetId="0">#REF!</definedName>
    <definedName name="T25?item_ext?РОСТ2" localSheetId="1">#REF!</definedName>
    <definedName name="T25?item_ext?РОСТ2" localSheetId="3">#REF!</definedName>
    <definedName name="T25?item_ext?РОСТ2" localSheetId="5">#REF!</definedName>
    <definedName name="T25?item_ext?РОСТ2">#REF!</definedName>
    <definedName name="T25?L1" xml:space="preserve"> '[36]25'!$A$17:$O$17,  '[36]25'!$A$7:$O$7,  '[36]25'!$A$12:$O$12,  '[36]25'!$A$22:$O$22,  '[36]25'!$A$26:$O$26,  '[36]25'!$A$36:$O$36</definedName>
    <definedName name="T25?L1.1">'[36]25'!$A$19:$O$20, '[36]25'!$A$31:$O$31, '[36]25'!$A$9:$O$10, '[36]25'!$A$14:$O$15, '[36]25'!$A$24:$O$24, '[36]25'!$A$29:$O$29, '[36]25'!$A$33:$O$33, '[36]25'!$A$38:$O$40</definedName>
    <definedName name="T25?L1.2" localSheetId="0">#REF!</definedName>
    <definedName name="T25?L1.2" localSheetId="1">#REF!</definedName>
    <definedName name="T25?L1.2" localSheetId="3">#REF!</definedName>
    <definedName name="T25?L1.2" localSheetId="5">#REF!</definedName>
    <definedName name="T25?L1.2">#REF!</definedName>
    <definedName name="T25?L1.2.1" xml:space="preserve"> '[36]25'!$A$32:$O$32,     '[36]25'!$A$30:$O$30,     '[36]25'!$A$34:$O$34</definedName>
    <definedName name="T25?L2" localSheetId="0">#REF!</definedName>
    <definedName name="T25?L2" localSheetId="1">#REF!</definedName>
    <definedName name="T25?L2" localSheetId="3">#REF!</definedName>
    <definedName name="T25?L2" localSheetId="5">#REF!</definedName>
    <definedName name="T25?L2">#REF!</definedName>
    <definedName name="T25?L2.1" localSheetId="0">#REF!</definedName>
    <definedName name="T25?L2.1" localSheetId="1">#REF!</definedName>
    <definedName name="T25?L2.1" localSheetId="3">#REF!</definedName>
    <definedName name="T25?L2.1" localSheetId="5">#REF!</definedName>
    <definedName name="T25?L2.1">#REF!</definedName>
    <definedName name="T25?L2.1.1" localSheetId="0">#REF!</definedName>
    <definedName name="T25?L2.1.1" localSheetId="1">#REF!</definedName>
    <definedName name="T25?L2.1.1" localSheetId="3">#REF!</definedName>
    <definedName name="T25?L2.1.1" localSheetId="5">#REF!</definedName>
    <definedName name="T25?L2.1.1">#REF!</definedName>
    <definedName name="T25?L2.1.2" localSheetId="0">#REF!</definedName>
    <definedName name="T25?L2.1.2" localSheetId="1">#REF!</definedName>
    <definedName name="T25?L2.1.2" localSheetId="3">#REF!</definedName>
    <definedName name="T25?L2.1.2" localSheetId="5">#REF!</definedName>
    <definedName name="T25?L2.1.2">#REF!</definedName>
    <definedName name="T25?L2.2" localSheetId="0">#REF!</definedName>
    <definedName name="T25?L2.2" localSheetId="1">#REF!</definedName>
    <definedName name="T25?L2.2" localSheetId="3">#REF!</definedName>
    <definedName name="T25?L2.2" localSheetId="5">#REF!</definedName>
    <definedName name="T25?L2.2">#REF!</definedName>
    <definedName name="T25?L2.2.1" localSheetId="0">#REF!</definedName>
    <definedName name="T25?L2.2.1" localSheetId="1">#REF!</definedName>
    <definedName name="T25?L2.2.1" localSheetId="3">#REF!</definedName>
    <definedName name="T25?L2.2.1" localSheetId="5">#REF!</definedName>
    <definedName name="T25?L2.2.1">#REF!</definedName>
    <definedName name="T25?L2.2.2" localSheetId="0">#REF!</definedName>
    <definedName name="T25?L2.2.2" localSheetId="1">#REF!</definedName>
    <definedName name="T25?L2.2.2" localSheetId="3">#REF!</definedName>
    <definedName name="T25?L2.2.2" localSheetId="5">#REF!</definedName>
    <definedName name="T25?L2.2.2">#REF!</definedName>
    <definedName name="T25?L2.2.3" localSheetId="0">#REF!</definedName>
    <definedName name="T25?L2.2.3" localSheetId="1">#REF!</definedName>
    <definedName name="T25?L2.2.3" localSheetId="3">#REF!</definedName>
    <definedName name="T25?L2.2.3" localSheetId="5">#REF!</definedName>
    <definedName name="T25?L2.2.3">#REF!</definedName>
    <definedName name="T25?L2.2.4" localSheetId="0">#REF!</definedName>
    <definedName name="T25?L2.2.4" localSheetId="1">#REF!</definedName>
    <definedName name="T25?L2.2.4" localSheetId="3">#REF!</definedName>
    <definedName name="T25?L2.2.4" localSheetId="5">#REF!</definedName>
    <definedName name="T25?L2.2.4">#REF!</definedName>
    <definedName name="T25?Name" localSheetId="0">#REF!</definedName>
    <definedName name="T25?Name" localSheetId="1">#REF!</definedName>
    <definedName name="T25?Name" localSheetId="3">#REF!</definedName>
    <definedName name="T25?Name" localSheetId="5">#REF!</definedName>
    <definedName name="T25?Name">#REF!</definedName>
    <definedName name="T25?Table" localSheetId="0">#REF!</definedName>
    <definedName name="T25?Table" localSheetId="1">#REF!</definedName>
    <definedName name="T25?Table" localSheetId="3">#REF!</definedName>
    <definedName name="T25?Table" localSheetId="5">#REF!</definedName>
    <definedName name="T25?Table">#REF!</definedName>
    <definedName name="T25?Title" localSheetId="0">#REF!</definedName>
    <definedName name="T25?Title" localSheetId="1">#REF!</definedName>
    <definedName name="T25?Title" localSheetId="3">#REF!</definedName>
    <definedName name="T25?Title" localSheetId="5">#REF!</definedName>
    <definedName name="T25?Title">#REF!</definedName>
    <definedName name="T25?unit?ГА" xml:space="preserve"> '[36]25'!$G$32:$K$32,     '[36]25'!$G$27:$K$27,     '[36]25'!$G$30:$K$30,     '[36]25'!$G$34:$K$34</definedName>
    <definedName name="T25?unit?ПРЦ" localSheetId="0">#REF!</definedName>
    <definedName name="T25?unit?ПРЦ" localSheetId="1">#REF!</definedName>
    <definedName name="T25?unit?ПРЦ" localSheetId="3">#REF!</definedName>
    <definedName name="T25?unit?ПРЦ" localSheetId="5">#REF!</definedName>
    <definedName name="T25?unit?ПРЦ">#REF!</definedName>
    <definedName name="T25?unit?ТРУБ" xml:space="preserve"> '[36]25'!$G$31:$K$31,     '[36]25'!$G$6:$K$26,     '[36]25'!$G$29:$K$29,     '[36]25'!$G$33:$K$33,     '[36]25'!$G$36:$K$51</definedName>
    <definedName name="T25_Copy1" localSheetId="0">#REF!</definedName>
    <definedName name="T25_Copy1" localSheetId="1">#REF!</definedName>
    <definedName name="T25_Copy1" localSheetId="3">#REF!</definedName>
    <definedName name="T25_Copy1" localSheetId="5">#REF!</definedName>
    <definedName name="T25_Copy1">#REF!</definedName>
    <definedName name="T25_Copy2" localSheetId="0">#REF!</definedName>
    <definedName name="T25_Copy2" localSheetId="1">#REF!</definedName>
    <definedName name="T25_Copy2" localSheetId="3">#REF!</definedName>
    <definedName name="T25_Copy2" localSheetId="5">#REF!</definedName>
    <definedName name="T25_Copy2">#REF!</definedName>
    <definedName name="T25_Copy3" localSheetId="0">#REF!</definedName>
    <definedName name="T25_Copy3" localSheetId="1">#REF!</definedName>
    <definedName name="T25_Copy3" localSheetId="3">#REF!</definedName>
    <definedName name="T25_Copy3" localSheetId="5">#REF!</definedName>
    <definedName name="T25_Copy3">#REF!</definedName>
    <definedName name="T25_Copy4" localSheetId="0">#REF!</definedName>
    <definedName name="T25_Copy4" localSheetId="1">#REF!</definedName>
    <definedName name="T25_Copy4" localSheetId="3">#REF!</definedName>
    <definedName name="T25_Copy4" localSheetId="5">#REF!</definedName>
    <definedName name="T25_Copy4">#REF!</definedName>
    <definedName name="T25_protection" localSheetId="0">P1_T25_protection,P2_T25_protection</definedName>
    <definedName name="T25_protection" localSheetId="1">P1_T25_protection,P2_T25_protection</definedName>
    <definedName name="T25_protection" localSheetId="2">P1_T25_protection,P2_T25_protection</definedName>
    <definedName name="T25_protection" localSheetId="3">P1_T25_protection,P2_T25_protection</definedName>
    <definedName name="T25_protection" localSheetId="4">P1_T25_protection,P2_T25_protection</definedName>
    <definedName name="T25_protection" localSheetId="5">P1_T25_protection,P2_T25_protection</definedName>
    <definedName name="T25_protection">P1_T25_protection,P2_T25_protection</definedName>
    <definedName name="T26?axis?R?ВРАС">'[22]26'!$C$34:$N$36,'[22]26'!$C$22:$N$24</definedName>
    <definedName name="T26?axis?R?ВРАС?">'[22]26'!$B$34:$B$36,'[22]26'!$B$22:$B$24</definedName>
    <definedName name="T26?axis?ПРД?БАЗ">'[36]26'!$I$6:$J$20,'[36]26'!$F$6:$G$20</definedName>
    <definedName name="T26?axis?ПРД?ПРЕД">'[36]26'!$K$6:$L$20,'[36]26'!$D$6:$E$20</definedName>
    <definedName name="T26?axis?ПФ?ПЛАН">'[36]26'!$I$6:$I$20,'[36]26'!$D$6:$D$20,'[36]26'!$K$6:$K$20,'[36]26'!$F$6:$F$20</definedName>
    <definedName name="T26?axis?ПФ?ФАКТ">'[36]26'!$J$6:$J$20,'[36]26'!$E$6:$E$20,'[36]26'!$L$6:$L$20,'[36]26'!$G$6:$G$20</definedName>
    <definedName name="T26?Data">'[36]26'!$D$6:$L$8, '[36]26'!$D$10:$L$20</definedName>
    <definedName name="T26?item_ext?РОСТ" localSheetId="0">'[51]поощрение (ДВ)'!#REF!</definedName>
    <definedName name="T26?item_ext?РОСТ" localSheetId="1">'[51]поощрение (ДВ)'!#REF!</definedName>
    <definedName name="T26?item_ext?РОСТ" localSheetId="3">'[51]поощрение (ДВ)'!#REF!</definedName>
    <definedName name="T26?item_ext?РОСТ" localSheetId="5">'[51]поощрение (ДВ)'!#REF!</definedName>
    <definedName name="T26?item_ext?РОСТ">'[51]поощрение (ДВ)'!#REF!</definedName>
    <definedName name="T26?L1">'[22]26'!$F$8:$N$8,'[22]26'!$C$8:$D$8</definedName>
    <definedName name="T26?L1.1">'[22]26'!$F$10:$N$10,'[22]26'!$C$10:$D$10</definedName>
    <definedName name="T26?L2">'[22]26'!$F$11:$N$11,'[22]26'!$C$11:$D$11</definedName>
    <definedName name="T26?L2.1">'[22]26'!$F$13:$N$13,'[22]26'!$C$13:$D$13</definedName>
    <definedName name="T26?L2.2" localSheetId="0">'[52]26'!#REF!</definedName>
    <definedName name="T26?L2.2">'[52]26'!#REF!</definedName>
    <definedName name="T26?L2.3" localSheetId="0">'[52]26'!#REF!</definedName>
    <definedName name="T26?L2.3">'[52]26'!#REF!</definedName>
    <definedName name="T26?L2.4" localSheetId="0">'[52]26'!#REF!</definedName>
    <definedName name="T26?L2.4">'[52]26'!#REF!</definedName>
    <definedName name="T26?L2.7" localSheetId="0">'[51]поощрение (ДВ)'!#REF!</definedName>
    <definedName name="T26?L2.7" localSheetId="1">'[51]поощрение (ДВ)'!#REF!</definedName>
    <definedName name="T26?L2.7" localSheetId="3">'[51]поощрение (ДВ)'!#REF!</definedName>
    <definedName name="T26?L2.7" localSheetId="5">'[51]поощрение (ДВ)'!#REF!</definedName>
    <definedName name="T26?L2.7">'[51]поощрение (ДВ)'!#REF!</definedName>
    <definedName name="T26?L2.8" localSheetId="0">'[51]поощрение (ДВ)'!#REF!</definedName>
    <definedName name="T26?L2.8" localSheetId="1">'[51]поощрение (ДВ)'!#REF!</definedName>
    <definedName name="T26?L2.8" localSheetId="3">'[51]поощрение (ДВ)'!#REF!</definedName>
    <definedName name="T26?L2.8" localSheetId="5">'[51]поощрение (ДВ)'!#REF!</definedName>
    <definedName name="T26?L2.8">'[51]поощрение (ДВ)'!#REF!</definedName>
    <definedName name="T26?L3" localSheetId="0">'[51]поощрение (ДВ)'!#REF!</definedName>
    <definedName name="T26?L3" localSheetId="1">'[51]поощрение (ДВ)'!#REF!</definedName>
    <definedName name="T26?L3" localSheetId="3">'[51]поощрение (ДВ)'!#REF!</definedName>
    <definedName name="T26?L3" localSheetId="5">'[51]поощрение (ДВ)'!#REF!</definedName>
    <definedName name="T26?L3">'[51]поощрение (ДВ)'!#REF!</definedName>
    <definedName name="T26?L4">'[22]26'!$F$15:$N$15,'[22]26'!$C$15:$D$15</definedName>
    <definedName name="T26?L5">'[22]26'!$F$16:$N$16,'[22]26'!$C$16:$D$16</definedName>
    <definedName name="T26?L5.1">'[22]26'!$F$18:$N$18,'[22]26'!$C$18:$D$18</definedName>
    <definedName name="T26?L5.2">'[22]26'!$F$19:$N$19,'[22]26'!$C$19:$D$19</definedName>
    <definedName name="T26?L5.3">'[22]26'!$F$20:$N$20,'[22]26'!$C$20:$D$20</definedName>
    <definedName name="T26?L5.3.x">'[22]26'!$F$22:$N$24,'[22]26'!$C$22:$D$24</definedName>
    <definedName name="T26?L6">'[22]26'!$F$26:$N$26,'[22]26'!$C$26:$D$26</definedName>
    <definedName name="T26?L7">'[22]26'!$F$27:$N$27,'[22]26'!$C$27:$D$27</definedName>
    <definedName name="T26?L7.1">'[22]26'!$F$29:$N$29,'[22]26'!$C$29:$D$29</definedName>
    <definedName name="T26?L7.2">'[22]26'!$F$30:$N$30,'[22]26'!$C$30:$D$30</definedName>
    <definedName name="T26?L7.3">'[22]26'!$F$31:$N$31,'[22]26'!$C$31:$D$31</definedName>
    <definedName name="T26?L7.4">'[22]26'!$F$32:$N$32,'[22]26'!$C$32:$D$32</definedName>
    <definedName name="T26?L7.4.x">'[22]26'!$F$34:$N$36,'[22]26'!$C$34:$D$36</definedName>
    <definedName name="T26?L8">'[22]26'!$F$38:$N$38,'[22]26'!$C$38:$D$38</definedName>
    <definedName name="T26?Name" localSheetId="0">'[51]поощрение (ДВ)'!#REF!</definedName>
    <definedName name="T26?Name" localSheetId="1">'[51]поощрение (ДВ)'!#REF!</definedName>
    <definedName name="T26?Name" localSheetId="3">'[51]поощрение (ДВ)'!#REF!</definedName>
    <definedName name="T26?Name" localSheetId="5">'[51]поощрение (ДВ)'!#REF!</definedName>
    <definedName name="T26?Name">'[51]поощрение (ДВ)'!#REF!</definedName>
    <definedName name="T26?unit?ПРЦ" localSheetId="0">'[51]поощрение (ДВ)'!#REF!</definedName>
    <definedName name="T26?unit?ПРЦ" localSheetId="1">'[51]поощрение (ДВ)'!#REF!</definedName>
    <definedName name="T26?unit?ПРЦ" localSheetId="3">'[51]поощрение (ДВ)'!#REF!</definedName>
    <definedName name="T26?unit?ПРЦ" localSheetId="5">'[51]поощрение (ДВ)'!#REF!</definedName>
    <definedName name="T26?unit?ПРЦ">'[51]поощрение (ДВ)'!#REF!</definedName>
    <definedName name="T26_Protection" localSheetId="0">'[22]26'!$K$34:$N$36,'[22]26'!$B$22:$B$24,P1_T26_Protection,P2_T26_Protection</definedName>
    <definedName name="T26_Protection" localSheetId="1">'[22]26'!$K$34:$N$36,'[22]26'!$B$22:$B$24,P1_T26_Protection,P2_T26_Protection</definedName>
    <definedName name="T26_Protection" localSheetId="2">'[22]26'!$K$34:$N$36,'[22]26'!$B$22:$B$24,P1_T26_Protection,P2_T26_Protection</definedName>
    <definedName name="T26_Protection" localSheetId="3">'[22]26'!$K$34:$N$36,'[22]26'!$B$22:$B$24,P1_T26_Protection,P2_T26_Protection</definedName>
    <definedName name="T26_Protection" localSheetId="4">'[22]26'!$K$34:$N$36,'[22]26'!$B$22:$B$24,P1_T26_Protection,P2_T26_Protection</definedName>
    <definedName name="T26_Protection" localSheetId="5">'[22]26'!$K$34:$N$36,'[22]26'!$B$22:$B$24,P1_T26_Protection,P2_T26_Protection</definedName>
    <definedName name="T26_Protection">'[22]26'!$K$34:$N$36,'[22]26'!$B$22:$B$24,P1_T26_Protection,P2_T26_Protection</definedName>
    <definedName name="T27?axis?R?ВРАС">'[22]27'!$C$34:$S$36,'[22]27'!$C$22:$S$24</definedName>
    <definedName name="T27?axis?R?ВРАС?">'[22]27'!$B$34:$B$36,'[22]27'!$B$22:$B$24</definedName>
    <definedName name="T27?axis?ПРД?БАЗ">'[36]27'!$I$6:$J$11,'[36]27'!$F$6:$G$11</definedName>
    <definedName name="T27?axis?ПРД?ПРЕД">'[36]27'!$K$6:$L$11,'[36]27'!$D$6:$E$11</definedName>
    <definedName name="T27?axis?ПРД?РЕГ" localSheetId="0">#REF!</definedName>
    <definedName name="T27?axis?ПРД?РЕГ" localSheetId="1">#REF!</definedName>
    <definedName name="T27?axis?ПРД?РЕГ" localSheetId="3">#REF!</definedName>
    <definedName name="T27?axis?ПРД?РЕГ" localSheetId="5">#REF!</definedName>
    <definedName name="T27?axis?ПРД?РЕГ">#REF!</definedName>
    <definedName name="T27?axis?ПФ?ПЛАН">'[36]27'!$I$6:$I$11,'[36]27'!$D$6:$D$11,'[36]27'!$K$6:$K$11,'[36]27'!$F$6:$F$11</definedName>
    <definedName name="T27?axis?ПФ?ФАКТ">'[36]27'!$J$6:$J$11,'[36]27'!$E$6:$E$11,'[36]27'!$L$6:$L$11,'[36]27'!$G$6:$G$11</definedName>
    <definedName name="T27?Data" localSheetId="0">#REF!</definedName>
    <definedName name="T27?Data" localSheetId="1">#REF!</definedName>
    <definedName name="T27?Data" localSheetId="3">#REF!</definedName>
    <definedName name="T27?Data" localSheetId="5">#REF!</definedName>
    <definedName name="T27?Data">#REF!</definedName>
    <definedName name="T27?item_ext?РОСТ" localSheetId="0">#REF!</definedName>
    <definedName name="T27?item_ext?РОСТ" localSheetId="1">#REF!</definedName>
    <definedName name="T27?item_ext?РОСТ" localSheetId="3">#REF!</definedName>
    <definedName name="T27?item_ext?РОСТ" localSheetId="5">#REF!</definedName>
    <definedName name="T27?item_ext?РОСТ">#REF!</definedName>
    <definedName name="T27?L1" localSheetId="0">#REF!</definedName>
    <definedName name="T27?L1" localSheetId="1">#REF!</definedName>
    <definedName name="T27?L1" localSheetId="3">#REF!</definedName>
    <definedName name="T27?L1" localSheetId="5">#REF!</definedName>
    <definedName name="T27?L1">#REF!</definedName>
    <definedName name="T27?L1.1">'[22]27'!$F$10:$S$10,'[22]27'!$C$10:$D$10</definedName>
    <definedName name="T27?L2" localSheetId="0">#REF!</definedName>
    <definedName name="T27?L2" localSheetId="1">#REF!</definedName>
    <definedName name="T27?L2" localSheetId="3">#REF!</definedName>
    <definedName name="T27?L2" localSheetId="5">#REF!</definedName>
    <definedName name="T27?L2">#REF!</definedName>
    <definedName name="T27?L2.1">'[22]27'!$F$13:$S$13,'[22]27'!$C$13:$D$13</definedName>
    <definedName name="T27?L3" localSheetId="0">#REF!</definedName>
    <definedName name="T27?L3" localSheetId="1">#REF!</definedName>
    <definedName name="T27?L3" localSheetId="3">#REF!</definedName>
    <definedName name="T27?L3" localSheetId="5">#REF!</definedName>
    <definedName name="T27?L3">#REF!</definedName>
    <definedName name="T27?L4" localSheetId="0">#REF!</definedName>
    <definedName name="T27?L4" localSheetId="1">#REF!</definedName>
    <definedName name="T27?L4" localSheetId="3">#REF!</definedName>
    <definedName name="T27?L4" localSheetId="5">#REF!</definedName>
    <definedName name="T27?L4">#REF!</definedName>
    <definedName name="T27?L5" localSheetId="0">#REF!</definedName>
    <definedName name="T27?L5" localSheetId="1">#REF!</definedName>
    <definedName name="T27?L5" localSheetId="3">#REF!</definedName>
    <definedName name="T27?L5" localSheetId="5">#REF!</definedName>
    <definedName name="T27?L5">#REF!</definedName>
    <definedName name="T27?L5.3">'[22]27'!$F$20:$S$20,'[22]27'!$C$20:$D$20</definedName>
    <definedName name="T27?L5.3.x">'[22]27'!$F$22:$S$24,'[22]27'!$C$22:$D$24</definedName>
    <definedName name="T27?L6" localSheetId="0">#REF!</definedName>
    <definedName name="T27?L6" localSheetId="1">#REF!</definedName>
    <definedName name="T27?L6" localSheetId="3">#REF!</definedName>
    <definedName name="T27?L6" localSheetId="5">#REF!</definedName>
    <definedName name="T27?L6">#REF!</definedName>
    <definedName name="T27?L7">'[22]27'!$F$27:$S$27,'[22]27'!$C$27:$D$27</definedName>
    <definedName name="T27?L7.1">'[22]27'!$F$29:$S$29,'[22]27'!$C$29:$D$29</definedName>
    <definedName name="T27?L7.2">'[22]27'!$F$30:$S$30,'[22]27'!$C$30:$D$30</definedName>
    <definedName name="T27?L7.3">'[22]27'!$F$31:$S$31,'[22]27'!$C$31:$D$31</definedName>
    <definedName name="T27?L7.4">'[22]27'!$F$32:$S$32,'[22]27'!$C$32:$D$32</definedName>
    <definedName name="T27?L7.4.x">'[22]27'!$F$34:$S$36,'[22]27'!$C$34:$D$36</definedName>
    <definedName name="T27?L8">'[22]27'!$F$38:$S$38,'[22]27'!$C$38:$D$38</definedName>
    <definedName name="T27?Name" localSheetId="0">#REF!</definedName>
    <definedName name="T27?Name" localSheetId="1">#REF!</definedName>
    <definedName name="T27?Name" localSheetId="3">#REF!</definedName>
    <definedName name="T27?Name" localSheetId="5">#REF!</definedName>
    <definedName name="T27?Name">#REF!</definedName>
    <definedName name="T27?Table" localSheetId="0">#REF!</definedName>
    <definedName name="T27?Table" localSheetId="1">#REF!</definedName>
    <definedName name="T27?Table" localSheetId="3">#REF!</definedName>
    <definedName name="T27?Table" localSheetId="5">#REF!</definedName>
    <definedName name="T27?Table">#REF!</definedName>
    <definedName name="T27?Title" localSheetId="0">#REF!</definedName>
    <definedName name="T27?Title" localSheetId="1">#REF!</definedName>
    <definedName name="T27?Title" localSheetId="3">#REF!</definedName>
    <definedName name="T27?Title" localSheetId="5">#REF!</definedName>
    <definedName name="T27?Title">#REF!</definedName>
    <definedName name="T27?unit?ПРЦ">'[36]27'!$D$7:$H$7, '[36]27'!$I$6:$L$11</definedName>
    <definedName name="T27?unit?ТРУБ">'[36]27'!$D$6:$H$6, '[36]27'!$D$8:$H$11</definedName>
    <definedName name="T27_Protect">'[35]27'!$E$12:$E$13,'[35]27'!$K$4:$AH$4,'[35]27'!$AK$12:$AK$13</definedName>
    <definedName name="T27_Protection" localSheetId="0">'[22]27'!$P$34:$S$36,'[22]27'!$B$22:$B$24,P1_T27_Protection,P2_T27_Protection,P3_T27_Protection</definedName>
    <definedName name="T27_Protection" localSheetId="1">'[22]27'!$P$34:$S$36,'[22]27'!$B$22:$B$24,P1_T27_Protection,P2_T27_Protection,P3_T27_Protection</definedName>
    <definedName name="T27_Protection" localSheetId="2">'[22]27'!$P$34:$S$36,'[22]27'!$B$22:$B$24,P1_T27_Protection,P2_T27_Protection,P3_T27_Protection</definedName>
    <definedName name="T27_Protection" localSheetId="3">'[22]27'!$P$34:$S$36,'[22]27'!$B$22:$B$24,P1_T27_Protection,P2_T27_Protection,P3_T27_Protection</definedName>
    <definedName name="T27_Protection" localSheetId="4">'[22]27'!$P$34:$S$36,'[22]27'!$B$22:$B$24,P1_T27_Protection,P2_T27_Protection,P3_T27_Protection</definedName>
    <definedName name="T27_Protection" localSheetId="5">'[22]27'!$P$34:$S$36,'[22]27'!$B$22:$B$24,P1_T27_Protection,P2_T27_Protection,P3_T27_Protection</definedName>
    <definedName name="T27_Protection">'[22]27'!$P$34:$S$36,'[22]27'!$B$22:$B$24,P1_T27_Protection,P2_T27_Protection,P3_T27_Protection</definedName>
    <definedName name="T28.3?unit?РУБ.ГКАЛ" localSheetId="0">P1_T28.3?unit?РУБ.ГКАЛ,P2_T28.3?unit?РУБ.ГКАЛ</definedName>
    <definedName name="T28.3?unit?РУБ.ГКАЛ" localSheetId="1">P1_T28.3?unit?РУБ.ГКАЛ,P2_T28.3?unit?РУБ.ГКАЛ</definedName>
    <definedName name="T28.3?unit?РУБ.ГКАЛ" localSheetId="2">P1_T28.3?unit?РУБ.ГКАЛ,P2_T28.3?unit?РУБ.ГКАЛ</definedName>
    <definedName name="T28.3?unit?РУБ.ГКАЛ" localSheetId="3">P1_T28.3?unit?РУБ.ГКАЛ,P2_T28.3?unit?РУБ.ГКАЛ</definedName>
    <definedName name="T28.3?unit?РУБ.ГКАЛ" localSheetId="4">P1_T28.3?unit?РУБ.ГКАЛ,P2_T28.3?unit?РУБ.ГКАЛ</definedName>
    <definedName name="T28.3?unit?РУБ.ГКАЛ" localSheetId="5">P1_T28.3?unit?РУБ.ГКАЛ,P2_T28.3?unit?РУБ.ГКАЛ</definedName>
    <definedName name="T28.3?unit?РУБ.ГКАЛ">P1_T28.3?unit?РУБ.ГКАЛ,P2_T28.3?unit?РУБ.ГКАЛ</definedName>
    <definedName name="T28?axis?R?ПЭ" localSheetId="0">P2_T28?axis?R?ПЭ,P3_T28?axis?R?ПЭ,P4_T28?axis?R?ПЭ,P5_T28?axis?R?ПЭ,'п 7.1'!P6_T28?axis?R?ПЭ</definedName>
    <definedName name="T28?axis?R?ПЭ" localSheetId="1">P2_T28?axis?R?ПЭ,P3_T28?axis?R?ПЭ,P4_T28?axis?R?ПЭ,P5_T28?axis?R?ПЭ,'п 7.2'!P6_T28?axis?R?ПЭ</definedName>
    <definedName name="T28?axis?R?ПЭ" localSheetId="2">P2_T28?axis?R?ПЭ,P3_T28?axis?R?ПЭ,P4_T28?axis?R?ПЭ,P5_T28?axis?R?ПЭ,'п 8 БЕЗ НДС'!P6_T28?axis?R?ПЭ</definedName>
    <definedName name="T28?axis?R?ПЭ" localSheetId="3">P2_T28?axis?R?ПЭ,P3_T28?axis?R?ПЭ,P4_T28?axis?R?ПЭ,P5_T28?axis?R?ПЭ,'п 9'!P6_T28?axis?R?ПЭ</definedName>
    <definedName name="T28?axis?R?ПЭ" localSheetId="4">P2_T28?axis?R?ПЭ,P3_T28?axis?R?ПЭ,P4_T28?axis?R?ПЭ,P5_T28?axis?R?ПЭ,'п. 12'!P6_T28?axis?R?ПЭ</definedName>
    <definedName name="T28?axis?R?ПЭ" localSheetId="5">P2_T28?axis?R?ПЭ,P3_T28?axis?R?ПЭ,P4_T28?axis?R?ПЭ,P5_T28?axis?R?ПЭ,'п. 13'!P6_T28?axis?R?ПЭ</definedName>
    <definedName name="T28?axis?R?ПЭ">P2_T28?axis?R?ПЭ,P3_T28?axis?R?ПЭ,P4_T28?axis?R?ПЭ,P5_T28?axis?R?ПЭ,P6_T28?axis?R?ПЭ</definedName>
    <definedName name="T28?axis?R?ПЭ?" localSheetId="0">P2_T28?axis?R?ПЭ?,P3_T28?axis?R?ПЭ?,P4_T28?axis?R?ПЭ?,P5_T28?axis?R?ПЭ?,'п 7.1'!P6_T28?axis?R?ПЭ?</definedName>
    <definedName name="T28?axis?R?ПЭ?" localSheetId="1">P2_T28?axis?R?ПЭ?,P3_T28?axis?R?ПЭ?,P4_T28?axis?R?ПЭ?,P5_T28?axis?R?ПЭ?,'п 7.2'!P6_T28?axis?R?ПЭ?</definedName>
    <definedName name="T28?axis?R?ПЭ?" localSheetId="2">P2_T28?axis?R?ПЭ?,P3_T28?axis?R?ПЭ?,P4_T28?axis?R?ПЭ?,P5_T28?axis?R?ПЭ?,'п 8 БЕЗ НДС'!P6_T28?axis?R?ПЭ?</definedName>
    <definedName name="T28?axis?R?ПЭ?" localSheetId="3">P2_T28?axis?R?ПЭ?,P3_T28?axis?R?ПЭ?,P4_T28?axis?R?ПЭ?,P5_T28?axis?R?ПЭ?,'п 9'!P6_T28?axis?R?ПЭ?</definedName>
    <definedName name="T28?axis?R?ПЭ?" localSheetId="4">P2_T28?axis?R?ПЭ?,P3_T28?axis?R?ПЭ?,P4_T28?axis?R?ПЭ?,P5_T28?axis?R?ПЭ?,'п. 12'!P6_T28?axis?R?ПЭ?</definedName>
    <definedName name="T28?axis?R?ПЭ?" localSheetId="5">P2_T28?axis?R?ПЭ?,P3_T28?axis?R?ПЭ?,P4_T28?axis?R?ПЭ?,P5_T28?axis?R?ПЭ?,'п. 13'!P6_T28?axis?R?ПЭ?</definedName>
    <definedName name="T28?axis?R?ПЭ?">P2_T28?axis?R?ПЭ?,P3_T28?axis?R?ПЭ?,P4_T28?axis?R?ПЭ?,P5_T28?axis?R?ПЭ?,P6_T28?axis?R?ПЭ?</definedName>
    <definedName name="T28?axis?ПРД?БАЗ">'[36]28'!$I$6:$J$17,'[36]28'!$F$6:$G$17</definedName>
    <definedName name="T28?axis?ПРД?ПРЕД">'[36]28'!$K$6:$L$17,'[36]28'!$D$6:$E$17</definedName>
    <definedName name="T28?axis?ПРД?РЕГ" localSheetId="0">'[51]другие из прибыли'!#REF!</definedName>
    <definedName name="T28?axis?ПРД?РЕГ" localSheetId="1">'[51]другие из прибыли'!#REF!</definedName>
    <definedName name="T28?axis?ПРД?РЕГ" localSheetId="3">'[51]другие из прибыли'!#REF!</definedName>
    <definedName name="T28?axis?ПРД?РЕГ" localSheetId="5">'[51]другие из прибыли'!#REF!</definedName>
    <definedName name="T28?axis?ПРД?РЕГ">'[51]другие из прибыли'!#REF!</definedName>
    <definedName name="T28?axis?ПФ?ПЛАН">'[36]28'!$I$6:$I$17,'[36]28'!$D$6:$D$17,'[36]28'!$K$6:$K$17,'[36]28'!$F$6:$F$17</definedName>
    <definedName name="T28?axis?ПФ?ФАКТ">'[36]28'!$J$6:$J$17,'[36]28'!$E$6:$E$17,'[36]28'!$L$6:$L$17,'[36]28'!$G$6:$G$17</definedName>
    <definedName name="T28?Data">'[36]28'!$D$7:$L$15, '[36]28'!$D$17:$L$17</definedName>
    <definedName name="T28?item_ext?ВСЕГО">'[22]28'!$I$8:$I$292,'[22]28'!$F$8:$F$292</definedName>
    <definedName name="T28?item_ext?ТЭ">'[22]28'!$E$8:$E$292,'[22]28'!$H$8:$H$292</definedName>
    <definedName name="T28?item_ext?ЭЭ">'[22]28'!$D$8:$D$292,'[22]28'!$G$8:$G$292</definedName>
    <definedName name="T28?L1.1.x">'[22]28'!$D$16:$I$18,'[22]28'!$D$11:$I$13</definedName>
    <definedName name="T28?L10.1.x">'[22]28'!$D$250:$I$252,'[22]28'!$D$245:$I$247</definedName>
    <definedName name="T28?L11.1.x">'[22]28'!$D$276:$I$278,'[22]28'!$D$271:$I$273</definedName>
    <definedName name="T28?L2.1.x">'[22]28'!$D$42:$I$44,'[22]28'!$D$37:$I$39</definedName>
    <definedName name="T28?L3.1.x">'[22]28'!$D$68:$I$70,'[22]28'!$D$63:$I$65</definedName>
    <definedName name="T28?L4.1.x">'[22]28'!$D$94:$I$96,'[22]28'!$D$89:$I$91</definedName>
    <definedName name="T28?L5.1.x">'[22]28'!$D$120:$I$122,'[22]28'!$D$115:$I$117</definedName>
    <definedName name="T28?L6.1.x">'[22]28'!$D$146:$I$148,'[22]28'!$D$141:$I$143</definedName>
    <definedName name="T28?L7.1.x">'[22]28'!$D$172:$I$174,'[22]28'!$D$167:$I$169</definedName>
    <definedName name="T28?L8.1.x">'[22]28'!$D$198:$I$200,'[22]28'!$D$193:$I$195</definedName>
    <definedName name="T28?L9.1.x">'[22]28'!$D$224:$I$226,'[22]28'!$D$219:$I$221</definedName>
    <definedName name="T28?Name" localSheetId="0">'[51]другие из прибыли'!#REF!</definedName>
    <definedName name="T28?Name" localSheetId="1">'[51]другие из прибыли'!#REF!</definedName>
    <definedName name="T28?Name" localSheetId="3">'[51]другие из прибыли'!#REF!</definedName>
    <definedName name="T28?Name" localSheetId="5">'[51]другие из прибыли'!#REF!</definedName>
    <definedName name="T28?Name">'[51]другие из прибыли'!#REF!</definedName>
    <definedName name="T28?unit?ГКАЛЧ">'[22]28'!$H$164:$H$187,'[22]28'!$E$164:$E$187</definedName>
    <definedName name="T28?unit?МКВТЧ">'[22]28'!$G$190:$G$213,'[22]28'!$D$190:$D$213</definedName>
    <definedName name="T28?unit?РУБ.ГКАЛ">'[22]28'!$E$216:$E$239,'[22]28'!$E$268:$E$292,'[22]28'!$H$268:$H$292,'[22]28'!$H$216:$H$239</definedName>
    <definedName name="T28?unit?РУБ.ГКАЛЧ.МЕС">'[22]28'!$H$242:$H$265,'[22]28'!$E$242:$E$265</definedName>
    <definedName name="T28?unit?РУБ.ТКВТ.МЕС">'[22]28'!$G$242:$G$265,'[22]28'!$D$242:$D$265</definedName>
    <definedName name="T28?unit?РУБ.ТКВТЧ">'[22]28'!$G$216:$G$239,'[22]28'!$D$268:$D$292,'[22]28'!$G$268:$G$292,'[22]28'!$D$216:$D$239</definedName>
    <definedName name="T28?unit?ТГКАЛ">'[22]28'!$H$190:$H$213,'[22]28'!$E$190:$E$213</definedName>
    <definedName name="T28?unit?ТКВТ">'[22]28'!$G$164:$G$187,'[22]28'!$D$164:$D$187</definedName>
    <definedName name="T28?unit?ТРУБ">'[22]28'!$D$138:$I$161,'[22]28'!$D$8:$I$109</definedName>
    <definedName name="T28_Copy" localSheetId="0">'[51]другие из прибыли'!#REF!</definedName>
    <definedName name="T28_Copy" localSheetId="1">'[51]другие из прибыли'!#REF!</definedName>
    <definedName name="T28_Copy" localSheetId="3">'[51]другие из прибыли'!#REF!</definedName>
    <definedName name="T28_Copy" localSheetId="5">'[51]другие из прибыли'!#REF!</definedName>
    <definedName name="T28_Copy">'[51]другие из прибыли'!#REF!</definedName>
    <definedName name="T28_Protection" localSheetId="0">P9_T28_Protection,P10_T28_Protection,P11_T28_Protection,'п 7.1'!P12_T28_Protection</definedName>
    <definedName name="T28_Protection" localSheetId="1">P9_T28_Protection,P10_T28_Protection,P11_T28_Protection,'п 7.2'!P12_T28_Protection</definedName>
    <definedName name="T28_Protection" localSheetId="2">P9_T28_Protection,P10_T28_Protection,P11_T28_Protection,'п 8 БЕЗ НДС'!P12_T28_Protection</definedName>
    <definedName name="T28_Protection" localSheetId="3">P9_T28_Protection,P10_T28_Protection,P11_T28_Protection,'п 9'!P12_T28_Protection</definedName>
    <definedName name="T28_Protection" localSheetId="4">P9_T28_Protection,P10_T28_Protection,P11_T28_Protection,'п. 12'!P12_T28_Protection</definedName>
    <definedName name="T28_Protection" localSheetId="5">P9_T28_Protection,P10_T28_Protection,P11_T28_Protection,'п. 13'!P12_T28_Protection</definedName>
    <definedName name="T28_Protection">P9_T28_Protection,P10_T28_Protection,P11_T28_Protection,P12_T28_Protection</definedName>
    <definedName name="T29?axis?ПФ?ПЛАН">'[36]29'!$F$5:$F$11,'[36]29'!$D$5:$D$11</definedName>
    <definedName name="T29?axis?ПФ?ФАКТ">'[36]29'!$G$5:$G$11,'[36]29'!$E$5:$E$11</definedName>
    <definedName name="T29?Data">'[36]29'!$D$6:$H$9, '[36]29'!$D$11:$H$11</definedName>
    <definedName name="T29?item_ext?1СТ" localSheetId="0">P1_T29?item_ext?1СТ</definedName>
    <definedName name="T29?item_ext?1СТ" localSheetId="1">P1_T29?item_ext?1СТ</definedName>
    <definedName name="T29?item_ext?1СТ" localSheetId="2">P1_T29?item_ext?1СТ</definedName>
    <definedName name="T29?item_ext?1СТ" localSheetId="3">P1_T29?item_ext?1СТ</definedName>
    <definedName name="T29?item_ext?1СТ" localSheetId="4">P1_T29?item_ext?1СТ</definedName>
    <definedName name="T29?item_ext?1СТ" localSheetId="5">P1_T29?item_ext?1СТ</definedName>
    <definedName name="T29?item_ext?1СТ">P1_T29?item_ext?1СТ</definedName>
    <definedName name="T29?item_ext?2СТ.М" localSheetId="0">P1_T29?item_ext?2СТ.М</definedName>
    <definedName name="T29?item_ext?2СТ.М" localSheetId="1">P1_T29?item_ext?2СТ.М</definedName>
    <definedName name="T29?item_ext?2СТ.М" localSheetId="2">P1_T29?item_ext?2СТ.М</definedName>
    <definedName name="T29?item_ext?2СТ.М" localSheetId="3">P1_T29?item_ext?2СТ.М</definedName>
    <definedName name="T29?item_ext?2СТ.М" localSheetId="4">P1_T29?item_ext?2СТ.М</definedName>
    <definedName name="T29?item_ext?2СТ.М" localSheetId="5">P1_T29?item_ext?2СТ.М</definedName>
    <definedName name="T29?item_ext?2СТ.М">P1_T29?item_ext?2СТ.М</definedName>
    <definedName name="T29?item_ext?2СТ.Э" localSheetId="0">P1_T29?item_ext?2СТ.Э</definedName>
    <definedName name="T29?item_ext?2СТ.Э" localSheetId="1">P1_T29?item_ext?2СТ.Э</definedName>
    <definedName name="T29?item_ext?2СТ.Э" localSheetId="2">P1_T29?item_ext?2СТ.Э</definedName>
    <definedName name="T29?item_ext?2СТ.Э" localSheetId="3">P1_T29?item_ext?2СТ.Э</definedName>
    <definedName name="T29?item_ext?2СТ.Э" localSheetId="4">P1_T29?item_ext?2СТ.Э</definedName>
    <definedName name="T29?item_ext?2СТ.Э" localSheetId="5">P1_T29?item_ext?2СТ.Э</definedName>
    <definedName name="T29?item_ext?2СТ.Э">P1_T29?item_ext?2СТ.Э</definedName>
    <definedName name="T29?L10" localSheetId="0">P1_T29?L10</definedName>
    <definedName name="T29?L10" localSheetId="1">P1_T29?L10</definedName>
    <definedName name="T29?L10" localSheetId="2">P1_T29?L10</definedName>
    <definedName name="T29?L10" localSheetId="3">P1_T29?L10</definedName>
    <definedName name="T29?L10" localSheetId="4">P1_T29?L10</definedName>
    <definedName name="T29?L10" localSheetId="5">P1_T29?L10</definedName>
    <definedName name="T29?L10">P1_T29?L10</definedName>
    <definedName name="T29_Copy" localSheetId="0">[51]выпадающие!#REF!</definedName>
    <definedName name="T29_Copy" localSheetId="1">[51]выпадающие!#REF!</definedName>
    <definedName name="T29_Copy" localSheetId="3">[51]выпадающие!#REF!</definedName>
    <definedName name="T29_Copy" localSheetId="5">[51]выпадающие!#REF!</definedName>
    <definedName name="T29_Copy">[51]выпадающие!#REF!</definedName>
    <definedName name="T3?axis?ПРД?БАЗ">'[36]3'!$I$6:$J$20,'[36]3'!$F$6:$G$20</definedName>
    <definedName name="T3?axis?ПРД?ПРЕД">'[36]3'!$K$6:$L$20,'[36]3'!$D$6:$E$20</definedName>
    <definedName name="T3?axis?ПРД?РЕГ" localSheetId="0">#REF!</definedName>
    <definedName name="T3?axis?ПРД?РЕГ" localSheetId="1">#REF!</definedName>
    <definedName name="T3?axis?ПРД?РЕГ" localSheetId="3">#REF!</definedName>
    <definedName name="T3?axis?ПРД?РЕГ" localSheetId="5">#REF!</definedName>
    <definedName name="T3?axis?ПРД?РЕГ">#REF!</definedName>
    <definedName name="T3?axis?ПФ?ПЛАН">'[36]3'!$I$6:$I$20,'[36]3'!$D$6:$D$20,'[36]3'!$K$6:$K$20,'[36]3'!$F$6:$F$20</definedName>
    <definedName name="T3?axis?ПФ?ФАКТ">'[36]3'!$J$6:$J$20,'[36]3'!$E$6:$E$20,'[36]3'!$L$6:$L$20,'[36]3'!$G$6:$G$20</definedName>
    <definedName name="T3?Data" localSheetId="0">#REF!</definedName>
    <definedName name="T3?Data" localSheetId="1">#REF!</definedName>
    <definedName name="T3?Data" localSheetId="3">#REF!</definedName>
    <definedName name="T3?Data" localSheetId="5">#REF!</definedName>
    <definedName name="T3?Data">#REF!</definedName>
    <definedName name="T3?item_ext?РОСТ" localSheetId="0">#REF!</definedName>
    <definedName name="T3?item_ext?РОСТ" localSheetId="1">#REF!</definedName>
    <definedName name="T3?item_ext?РОСТ" localSheetId="3">#REF!</definedName>
    <definedName name="T3?item_ext?РОСТ" localSheetId="5">#REF!</definedName>
    <definedName name="T3?item_ext?РОСТ">#REF!</definedName>
    <definedName name="T3?L1" localSheetId="0">#REF!</definedName>
    <definedName name="T3?L1" localSheetId="1">#REF!</definedName>
    <definedName name="T3?L1" localSheetId="3">#REF!</definedName>
    <definedName name="T3?L1" localSheetId="5">#REF!</definedName>
    <definedName name="T3?L1">#REF!</definedName>
    <definedName name="T3?L1.1" localSheetId="0">#REF!</definedName>
    <definedName name="T3?L1.1" localSheetId="1">#REF!</definedName>
    <definedName name="T3?L1.1" localSheetId="3">#REF!</definedName>
    <definedName name="T3?L1.1" localSheetId="5">#REF!</definedName>
    <definedName name="T3?L1.1">#REF!</definedName>
    <definedName name="T3?L10" localSheetId="0">#REF!</definedName>
    <definedName name="T3?L10" localSheetId="1">#REF!</definedName>
    <definedName name="T3?L10" localSheetId="3">#REF!</definedName>
    <definedName name="T3?L10" localSheetId="5">#REF!</definedName>
    <definedName name="T3?L10">#REF!</definedName>
    <definedName name="T3?L11" localSheetId="0">#REF!</definedName>
    <definedName name="T3?L11" localSheetId="1">#REF!</definedName>
    <definedName name="T3?L11" localSheetId="3">#REF!</definedName>
    <definedName name="T3?L11" localSheetId="5">#REF!</definedName>
    <definedName name="T3?L11">#REF!</definedName>
    <definedName name="T3?L12" localSheetId="0">#REF!</definedName>
    <definedName name="T3?L12" localSheetId="1">#REF!</definedName>
    <definedName name="T3?L12" localSheetId="3">#REF!</definedName>
    <definedName name="T3?L12" localSheetId="5">#REF!</definedName>
    <definedName name="T3?L12">#REF!</definedName>
    <definedName name="T3?L2" localSheetId="0">#REF!</definedName>
    <definedName name="T3?L2" localSheetId="1">#REF!</definedName>
    <definedName name="T3?L2" localSheetId="3">#REF!</definedName>
    <definedName name="T3?L2" localSheetId="5">#REF!</definedName>
    <definedName name="T3?L2">#REF!</definedName>
    <definedName name="T3?L2.1" localSheetId="0">#REF!</definedName>
    <definedName name="T3?L2.1" localSheetId="1">#REF!</definedName>
    <definedName name="T3?L2.1" localSheetId="3">#REF!</definedName>
    <definedName name="T3?L2.1" localSheetId="5">#REF!</definedName>
    <definedName name="T3?L2.1">#REF!</definedName>
    <definedName name="T3?L3" localSheetId="0">#REF!</definedName>
    <definedName name="T3?L3" localSheetId="1">#REF!</definedName>
    <definedName name="T3?L3" localSheetId="3">#REF!</definedName>
    <definedName name="T3?L3" localSheetId="5">#REF!</definedName>
    <definedName name="T3?L3">#REF!</definedName>
    <definedName name="T3?L3.1" localSheetId="0">#REF!</definedName>
    <definedName name="T3?L3.1" localSheetId="1">#REF!</definedName>
    <definedName name="T3?L3.1" localSheetId="3">#REF!</definedName>
    <definedName name="T3?L3.1" localSheetId="5">#REF!</definedName>
    <definedName name="T3?L3.1">#REF!</definedName>
    <definedName name="T3?L4" localSheetId="0">#REF!</definedName>
    <definedName name="T3?L4" localSheetId="1">#REF!</definedName>
    <definedName name="T3?L4" localSheetId="3">#REF!</definedName>
    <definedName name="T3?L4" localSheetId="5">#REF!</definedName>
    <definedName name="T3?L4">#REF!</definedName>
    <definedName name="T3?L5" localSheetId="0">#REF!</definedName>
    <definedName name="T3?L5" localSheetId="1">#REF!</definedName>
    <definedName name="T3?L5" localSheetId="3">#REF!</definedName>
    <definedName name="T3?L5" localSheetId="5">#REF!</definedName>
    <definedName name="T3?L5">#REF!</definedName>
    <definedName name="T3?L6" localSheetId="0">#REF!</definedName>
    <definedName name="T3?L6" localSheetId="1">#REF!</definedName>
    <definedName name="T3?L6" localSheetId="3">#REF!</definedName>
    <definedName name="T3?L6" localSheetId="5">#REF!</definedName>
    <definedName name="T3?L6">#REF!</definedName>
    <definedName name="T3?L7" localSheetId="0">#REF!</definedName>
    <definedName name="T3?L7" localSheetId="1">#REF!</definedName>
    <definedName name="T3?L7" localSheetId="3">#REF!</definedName>
    <definedName name="T3?L7" localSheetId="5">#REF!</definedName>
    <definedName name="T3?L7">#REF!</definedName>
    <definedName name="T3?L8" localSheetId="0">#REF!</definedName>
    <definedName name="T3?L8" localSheetId="1">#REF!</definedName>
    <definedName name="T3?L8" localSheetId="3">#REF!</definedName>
    <definedName name="T3?L8" localSheetId="5">#REF!</definedName>
    <definedName name="T3?L8">#REF!</definedName>
    <definedName name="T3?L9" localSheetId="0">#REF!</definedName>
    <definedName name="T3?L9" localSheetId="1">#REF!</definedName>
    <definedName name="T3?L9" localSheetId="3">#REF!</definedName>
    <definedName name="T3?L9" localSheetId="5">#REF!</definedName>
    <definedName name="T3?L9">#REF!</definedName>
    <definedName name="T3?Name" localSheetId="0">#REF!</definedName>
    <definedName name="T3?Name" localSheetId="1">#REF!</definedName>
    <definedName name="T3?Name" localSheetId="3">#REF!</definedName>
    <definedName name="T3?Name" localSheetId="5">#REF!</definedName>
    <definedName name="T3?Name">#REF!</definedName>
    <definedName name="T3?Table" localSheetId="0">#REF!</definedName>
    <definedName name="T3?Table" localSheetId="1">#REF!</definedName>
    <definedName name="T3?Table" localSheetId="3">#REF!</definedName>
    <definedName name="T3?Table" localSheetId="5">#REF!</definedName>
    <definedName name="T3?Table">#REF!</definedName>
    <definedName name="T3?Title" localSheetId="0">#REF!</definedName>
    <definedName name="T3?Title" localSheetId="1">#REF!</definedName>
    <definedName name="T3?Title" localSheetId="3">#REF!</definedName>
    <definedName name="T3?Title" localSheetId="5">#REF!</definedName>
    <definedName name="T3?Title">#REF!</definedName>
    <definedName name="T3?unit?Г.КВТЧ" localSheetId="0">#REF!</definedName>
    <definedName name="T3?unit?Г.КВТЧ" localSheetId="1">#REF!</definedName>
    <definedName name="T3?unit?Г.КВТЧ" localSheetId="3">#REF!</definedName>
    <definedName name="T3?unit?Г.КВТЧ" localSheetId="5">#REF!</definedName>
    <definedName name="T3?unit?Г.КВТЧ">#REF!</definedName>
    <definedName name="T3?unit?КГ.ГКАЛ">'[36]3'!$D$13:$H$13,   '[36]3'!$D$16:$H$16</definedName>
    <definedName name="T3?unit?МКВТЧ" localSheetId="0">#REF!</definedName>
    <definedName name="T3?unit?МКВТЧ" localSheetId="1">#REF!</definedName>
    <definedName name="T3?unit?МКВТЧ" localSheetId="3">#REF!</definedName>
    <definedName name="T3?unit?МКВТЧ" localSheetId="5">#REF!</definedName>
    <definedName name="T3?unit?МКВТЧ">#REF!</definedName>
    <definedName name="T3?unit?ПРЦ">'[36]3'!$D$20:$H$20,   '[36]3'!$I$6:$L$20</definedName>
    <definedName name="T3?unit?ТГКАЛ">'[36]3'!$D$12:$H$12,   '[36]3'!$D$15:$H$15</definedName>
    <definedName name="T3?unit?ТТУТ">'[36]3'!$D$10:$H$11,   '[36]3'!$D$14:$H$14,   '[36]3'!$D$17:$H$19</definedName>
    <definedName name="T4.1?axis?R?ВТОП">'[36]4.1'!$E$5:$I$8, '[36]4.1'!$E$12:$I$15, '[36]4.1'!$E$18:$I$21</definedName>
    <definedName name="T4.1?axis?R?ВТОП?">'[36]4.1'!$C$5:$C$8, '[36]4.1'!$C$12:$C$15, '[36]4.1'!$C$18:$C$21</definedName>
    <definedName name="T4.1?axis?ПРД?БАЗ" localSheetId="0">#REF!</definedName>
    <definedName name="T4.1?axis?ПРД?БАЗ" localSheetId="1">#REF!</definedName>
    <definedName name="T4.1?axis?ПРД?БАЗ" localSheetId="3">#REF!</definedName>
    <definedName name="T4.1?axis?ПРД?БАЗ" localSheetId="5">#REF!</definedName>
    <definedName name="T4.1?axis?ПРД?БАЗ">#REF!</definedName>
    <definedName name="T4.1?axis?ПРД?ПРЕД" localSheetId="0">#REF!</definedName>
    <definedName name="T4.1?axis?ПРД?ПРЕД" localSheetId="1">#REF!</definedName>
    <definedName name="T4.1?axis?ПРД?ПРЕД" localSheetId="3">#REF!</definedName>
    <definedName name="T4.1?axis?ПРД?ПРЕД" localSheetId="5">#REF!</definedName>
    <definedName name="T4.1?axis?ПРД?ПРЕД">#REF!</definedName>
    <definedName name="T4.1?axis?ПРД?ПРЕД2" localSheetId="0">#REF!</definedName>
    <definedName name="T4.1?axis?ПРД?ПРЕД2" localSheetId="1">#REF!</definedName>
    <definedName name="T4.1?axis?ПРД?ПРЕД2" localSheetId="3">#REF!</definedName>
    <definedName name="T4.1?axis?ПРД?ПРЕД2" localSheetId="5">#REF!</definedName>
    <definedName name="T4.1?axis?ПРД?ПРЕД2">#REF!</definedName>
    <definedName name="T4.1?axis?ПРД?РЕГ" localSheetId="0">#REF!</definedName>
    <definedName name="T4.1?axis?ПРД?РЕГ" localSheetId="1">#REF!</definedName>
    <definedName name="T4.1?axis?ПРД?РЕГ" localSheetId="3">#REF!</definedName>
    <definedName name="T4.1?axis?ПРД?РЕГ" localSheetId="5">#REF!</definedName>
    <definedName name="T4.1?axis?ПРД?РЕГ">#REF!</definedName>
    <definedName name="T4.1?Data">'[36]4.1'!$E$4:$I$9, '[36]4.1'!$E$11:$I$15, '[36]4.1'!$E$18:$I$21</definedName>
    <definedName name="T4.1?item_ext?СРПРЕД3" localSheetId="0">#REF!</definedName>
    <definedName name="T4.1?item_ext?СРПРЕД3" localSheetId="1">#REF!</definedName>
    <definedName name="T4.1?item_ext?СРПРЕД3" localSheetId="3">#REF!</definedName>
    <definedName name="T4.1?item_ext?СРПРЕД3" localSheetId="5">#REF!</definedName>
    <definedName name="T4.1?item_ext?СРПРЕД3">#REF!</definedName>
    <definedName name="T4.1?L1" localSheetId="0">#REF!</definedName>
    <definedName name="T4.1?L1" localSheetId="1">#REF!</definedName>
    <definedName name="T4.1?L1" localSheetId="3">#REF!</definedName>
    <definedName name="T4.1?L1" localSheetId="5">#REF!</definedName>
    <definedName name="T4.1?L1">#REF!</definedName>
    <definedName name="T4.1?L1.1" localSheetId="0">#REF!</definedName>
    <definedName name="T4.1?L1.1" localSheetId="1">#REF!</definedName>
    <definedName name="T4.1?L1.1" localSheetId="3">#REF!</definedName>
    <definedName name="T4.1?L1.1" localSheetId="5">#REF!</definedName>
    <definedName name="T4.1?L1.1">#REF!</definedName>
    <definedName name="T4.1?L1.2" localSheetId="0">#REF!</definedName>
    <definedName name="T4.1?L1.2" localSheetId="1">#REF!</definedName>
    <definedName name="T4.1?L1.2" localSheetId="3">#REF!</definedName>
    <definedName name="T4.1?L1.2" localSheetId="5">#REF!</definedName>
    <definedName name="T4.1?L1.2">#REF!</definedName>
    <definedName name="T4.1?L2" localSheetId="0">#REF!</definedName>
    <definedName name="T4.1?L2" localSheetId="1">#REF!</definedName>
    <definedName name="T4.1?L2" localSheetId="3">#REF!</definedName>
    <definedName name="T4.1?L2" localSheetId="5">#REF!</definedName>
    <definedName name="T4.1?L2">#REF!</definedName>
    <definedName name="T4.1?L3.1" localSheetId="0">#REF!</definedName>
    <definedName name="T4.1?L3.1" localSheetId="1">#REF!</definedName>
    <definedName name="T4.1?L3.1" localSheetId="3">#REF!</definedName>
    <definedName name="T4.1?L3.1" localSheetId="5">#REF!</definedName>
    <definedName name="T4.1?L3.1">#REF!</definedName>
    <definedName name="T4.1?Name" localSheetId="0">#REF!</definedName>
    <definedName name="T4.1?Name" localSheetId="1">#REF!</definedName>
    <definedName name="T4.1?Name" localSheetId="3">#REF!</definedName>
    <definedName name="T4.1?Name" localSheetId="5">#REF!</definedName>
    <definedName name="T4.1?Name">#REF!</definedName>
    <definedName name="T4.1?Table" localSheetId="0">#REF!</definedName>
    <definedName name="T4.1?Table" localSheetId="1">#REF!</definedName>
    <definedName name="T4.1?Table" localSheetId="3">#REF!</definedName>
    <definedName name="T4.1?Table" localSheetId="5">#REF!</definedName>
    <definedName name="T4.1?Table">#REF!</definedName>
    <definedName name="T4.1?Title" localSheetId="0">#REF!</definedName>
    <definedName name="T4.1?Title" localSheetId="1">#REF!</definedName>
    <definedName name="T4.1?Title" localSheetId="3">#REF!</definedName>
    <definedName name="T4.1?Title" localSheetId="5">#REF!</definedName>
    <definedName name="T4.1?Title">#REF!</definedName>
    <definedName name="T4.1?unit?ПРЦ" localSheetId="0">#REF!</definedName>
    <definedName name="T4.1?unit?ПРЦ" localSheetId="1">#REF!</definedName>
    <definedName name="T4.1?unit?ПРЦ" localSheetId="3">#REF!</definedName>
    <definedName name="T4.1?unit?ПРЦ" localSheetId="5">#REF!</definedName>
    <definedName name="T4.1?unit?ПРЦ">#REF!</definedName>
    <definedName name="T4.1?unit?ТТУТ" localSheetId="0">#REF!</definedName>
    <definedName name="T4.1?unit?ТТУТ" localSheetId="1">#REF!</definedName>
    <definedName name="T4.1?unit?ТТУТ" localSheetId="3">#REF!</definedName>
    <definedName name="T4.1?unit?ТТУТ" localSheetId="5">#REF!</definedName>
    <definedName name="T4.1?unit?ТТУТ">#REF!</definedName>
    <definedName name="T4?axis?R?ВТОП">'[36]4'!$E$7:$M$10,   '[36]4'!$E$14:$M$17,   '[36]4'!$E$20:$M$23,   '[36]4'!$E$26:$M$29,   '[36]4'!$E$32:$M$35,   '[36]4'!$E$38:$M$41,   '[36]4'!$E$45:$M$48,   '[36]4'!$E$51:$M$54,   '[36]4'!$E$58:$M$61,   '[36]4'!$E$65:$M$68,   '[36]4'!$E$72:$M$75</definedName>
    <definedName name="T4?axis?R?ВТОП?">'[36]4'!$C$7:$C$10,   '[36]4'!$C$14:$C$17,   '[36]4'!$C$20:$C$23,   '[36]4'!$C$26:$C$29,   '[36]4'!$C$32:$C$35,   '[36]4'!$C$38:$C$41,   '[36]4'!$C$45:$C$48,   '[36]4'!$C$51:$C$54,   '[36]4'!$C$58:$C$61,   '[36]4'!$C$65:$C$68,   '[36]4'!$C$72:$C$75</definedName>
    <definedName name="T4?axis?ПРД?БАЗ">'[36]4'!$J$6:$K$81,'[36]4'!$G$6:$H$81</definedName>
    <definedName name="T4?axis?ПРД?ПРЕД">'[36]4'!$L$6:$M$81,'[36]4'!$E$6:$F$81</definedName>
    <definedName name="T4?axis?ПРД?РЕГ" localSheetId="0">#REF!</definedName>
    <definedName name="T4?axis?ПРД?РЕГ" localSheetId="1">#REF!</definedName>
    <definedName name="T4?axis?ПРД?РЕГ" localSheetId="3">#REF!</definedName>
    <definedName name="T4?axis?ПРД?РЕГ" localSheetId="5">#REF!</definedName>
    <definedName name="T4?axis?ПРД?РЕГ">#REF!</definedName>
    <definedName name="T4?axis?ПФ?ПЛАН">'[36]4'!$J$6:$J$81,'[36]4'!$E$6:$E$81,'[36]4'!$L$6:$L$81,'[36]4'!$G$6:$G$81</definedName>
    <definedName name="T4?axis?ПФ?ФАКТ">'[36]4'!$K$6:$K$81,'[36]4'!$F$6:$F$81,'[36]4'!$M$6:$M$81,'[36]4'!$H$6:$H$81</definedName>
    <definedName name="T4?Data">'[36]4'!$E$6:$M$11, '[36]4'!$E$13:$M$17, '[36]4'!$E$20:$M$23, '[36]4'!$E$26:$M$29, '[36]4'!$E$32:$M$35, '[36]4'!$E$37:$M$42, '[36]4'!$E$45:$M$48, '[36]4'!$E$50:$M$55, '[36]4'!$E$57:$M$62, '[36]4'!$E$64:$M$69, '[36]4'!$E$72:$M$75, '[36]4'!$E$77:$M$78, '[36]4'!$E$80:$M$80</definedName>
    <definedName name="T4?item_ext?РОСТ" localSheetId="0">#REF!</definedName>
    <definedName name="T4?item_ext?РОСТ" localSheetId="1">#REF!</definedName>
    <definedName name="T4?item_ext?РОСТ" localSheetId="3">#REF!</definedName>
    <definedName name="T4?item_ext?РОСТ" localSheetId="5">#REF!</definedName>
    <definedName name="T4?item_ext?РОСТ">#REF!</definedName>
    <definedName name="T4?L1" localSheetId="0">#REF!</definedName>
    <definedName name="T4?L1" localSheetId="1">#REF!</definedName>
    <definedName name="T4?L1" localSheetId="3">#REF!</definedName>
    <definedName name="T4?L1" localSheetId="5">#REF!</definedName>
    <definedName name="T4?L1">#REF!</definedName>
    <definedName name="T4?L1.1" localSheetId="0">#REF!</definedName>
    <definedName name="T4?L1.1" localSheetId="1">#REF!</definedName>
    <definedName name="T4?L1.1" localSheetId="3">#REF!</definedName>
    <definedName name="T4?L1.1" localSheetId="5">#REF!</definedName>
    <definedName name="T4?L1.1">#REF!</definedName>
    <definedName name="T4?L1.2" localSheetId="0">#REF!</definedName>
    <definedName name="T4?L1.2" localSheetId="1">#REF!</definedName>
    <definedName name="T4?L1.2" localSheetId="3">#REF!</definedName>
    <definedName name="T4?L1.2" localSheetId="5">#REF!</definedName>
    <definedName name="T4?L1.2">#REF!</definedName>
    <definedName name="T4?L10" localSheetId="0">#REF!</definedName>
    <definedName name="T4?L10" localSheetId="1">#REF!</definedName>
    <definedName name="T4?L10" localSheetId="3">#REF!</definedName>
    <definedName name="T4?L10" localSheetId="5">#REF!</definedName>
    <definedName name="T4?L10">#REF!</definedName>
    <definedName name="T4?L10.1" localSheetId="0">#REF!</definedName>
    <definedName name="T4?L10.1" localSheetId="1">#REF!</definedName>
    <definedName name="T4?L10.1" localSheetId="3">#REF!</definedName>
    <definedName name="T4?L10.1" localSheetId="5">#REF!</definedName>
    <definedName name="T4?L10.1">#REF!</definedName>
    <definedName name="T4?L10.2" localSheetId="0">#REF!</definedName>
    <definedName name="T4?L10.2" localSheetId="1">#REF!</definedName>
    <definedName name="T4?L10.2" localSheetId="3">#REF!</definedName>
    <definedName name="T4?L10.2" localSheetId="5">#REF!</definedName>
    <definedName name="T4?L10.2">#REF!</definedName>
    <definedName name="T4?L11.1" localSheetId="0">#REF!</definedName>
    <definedName name="T4?L11.1" localSheetId="1">#REF!</definedName>
    <definedName name="T4?L11.1" localSheetId="3">#REF!</definedName>
    <definedName name="T4?L11.1" localSheetId="5">#REF!</definedName>
    <definedName name="T4?L11.1">#REF!</definedName>
    <definedName name="T4?L12" localSheetId="0">#REF!</definedName>
    <definedName name="T4?L12" localSheetId="1">#REF!</definedName>
    <definedName name="T4?L12" localSheetId="3">#REF!</definedName>
    <definedName name="T4?L12" localSheetId="5">#REF!</definedName>
    <definedName name="T4?L12">#REF!</definedName>
    <definedName name="T4?L13" localSheetId="0">#REF!</definedName>
    <definedName name="T4?L13" localSheetId="1">#REF!</definedName>
    <definedName name="T4?L13" localSheetId="3">#REF!</definedName>
    <definedName name="T4?L13" localSheetId="5">#REF!</definedName>
    <definedName name="T4?L13">#REF!</definedName>
    <definedName name="T4?L14" localSheetId="0">#REF!</definedName>
    <definedName name="T4?L14" localSheetId="1">#REF!</definedName>
    <definedName name="T4?L14" localSheetId="3">#REF!</definedName>
    <definedName name="T4?L14" localSheetId="5">#REF!</definedName>
    <definedName name="T4?L14">#REF!</definedName>
    <definedName name="T4?L2" localSheetId="0">#REF!</definedName>
    <definedName name="T4?L2" localSheetId="1">#REF!</definedName>
    <definedName name="T4?L2" localSheetId="3">#REF!</definedName>
    <definedName name="T4?L2" localSheetId="5">#REF!</definedName>
    <definedName name="T4?L2">#REF!</definedName>
    <definedName name="T4?L2.1" localSheetId="0">#REF!</definedName>
    <definedName name="T4?L2.1" localSheetId="1">#REF!</definedName>
    <definedName name="T4?L2.1" localSheetId="3">#REF!</definedName>
    <definedName name="T4?L2.1" localSheetId="5">#REF!</definedName>
    <definedName name="T4?L2.1">#REF!</definedName>
    <definedName name="T4?L3.1" localSheetId="0">#REF!</definedName>
    <definedName name="T4?L3.1" localSheetId="1">#REF!</definedName>
    <definedName name="T4?L3.1" localSheetId="3">#REF!</definedName>
    <definedName name="T4?L3.1" localSheetId="5">#REF!</definedName>
    <definedName name="T4?L3.1">#REF!</definedName>
    <definedName name="T4?L4.1" localSheetId="0">#REF!</definedName>
    <definedName name="T4?L4.1" localSheetId="1">#REF!</definedName>
    <definedName name="T4?L4.1" localSheetId="3">#REF!</definedName>
    <definedName name="T4?L4.1" localSheetId="5">#REF!</definedName>
    <definedName name="T4?L4.1">#REF!</definedName>
    <definedName name="T4?L5.1" localSheetId="0">#REF!</definedName>
    <definedName name="T4?L5.1" localSheetId="1">#REF!</definedName>
    <definedName name="T4?L5.1" localSheetId="3">#REF!</definedName>
    <definedName name="T4?L5.1" localSheetId="5">#REF!</definedName>
    <definedName name="T4?L5.1">#REF!</definedName>
    <definedName name="T4?L6" localSheetId="0">#REF!</definedName>
    <definedName name="T4?L6" localSheetId="1">#REF!</definedName>
    <definedName name="T4?L6" localSheetId="3">#REF!</definedName>
    <definedName name="T4?L6" localSheetId="5">#REF!</definedName>
    <definedName name="T4?L6">#REF!</definedName>
    <definedName name="T4?L6.1" localSheetId="0">#REF!</definedName>
    <definedName name="T4?L6.1" localSheetId="1">#REF!</definedName>
    <definedName name="T4?L6.1" localSheetId="3">#REF!</definedName>
    <definedName name="T4?L6.1" localSheetId="5">#REF!</definedName>
    <definedName name="T4?L6.1">#REF!</definedName>
    <definedName name="T4?L6.2" localSheetId="0">#REF!</definedName>
    <definedName name="T4?L6.2" localSheetId="1">#REF!</definedName>
    <definedName name="T4?L6.2" localSheetId="3">#REF!</definedName>
    <definedName name="T4?L6.2" localSheetId="5">#REF!</definedName>
    <definedName name="T4?L6.2">#REF!</definedName>
    <definedName name="T4?L7.1" localSheetId="0">#REF!</definedName>
    <definedName name="T4?L7.1" localSheetId="1">#REF!</definedName>
    <definedName name="T4?L7.1" localSheetId="3">#REF!</definedName>
    <definedName name="T4?L7.1" localSheetId="5">#REF!</definedName>
    <definedName name="T4?L7.1">#REF!</definedName>
    <definedName name="T4?L8" localSheetId="0">#REF!</definedName>
    <definedName name="T4?L8" localSheetId="1">#REF!</definedName>
    <definedName name="T4?L8" localSheetId="3">#REF!</definedName>
    <definedName name="T4?L8" localSheetId="5">#REF!</definedName>
    <definedName name="T4?L8">#REF!</definedName>
    <definedName name="T4?L8.1" localSheetId="0">#REF!</definedName>
    <definedName name="T4?L8.1" localSheetId="1">#REF!</definedName>
    <definedName name="T4?L8.1" localSheetId="3">#REF!</definedName>
    <definedName name="T4?L8.1" localSheetId="5">#REF!</definedName>
    <definedName name="T4?L8.1">#REF!</definedName>
    <definedName name="T4?L8.2" localSheetId="0">#REF!</definedName>
    <definedName name="T4?L8.2" localSheetId="1">#REF!</definedName>
    <definedName name="T4?L8.2" localSheetId="3">#REF!</definedName>
    <definedName name="T4?L8.2" localSheetId="5">#REF!</definedName>
    <definedName name="T4?L8.2">#REF!</definedName>
    <definedName name="T4?L9" localSheetId="0">#REF!</definedName>
    <definedName name="T4?L9" localSheetId="1">#REF!</definedName>
    <definedName name="T4?L9" localSheetId="3">#REF!</definedName>
    <definedName name="T4?L9" localSheetId="5">#REF!</definedName>
    <definedName name="T4?L9">#REF!</definedName>
    <definedName name="T4?L9.1" localSheetId="0">#REF!</definedName>
    <definedName name="T4?L9.1" localSheetId="1">#REF!</definedName>
    <definedName name="T4?L9.1" localSheetId="3">#REF!</definedName>
    <definedName name="T4?L9.1" localSheetId="5">#REF!</definedName>
    <definedName name="T4?L9.1">#REF!</definedName>
    <definedName name="T4?L9.2" localSheetId="0">#REF!</definedName>
    <definedName name="T4?L9.2" localSheetId="1">#REF!</definedName>
    <definedName name="T4?L9.2" localSheetId="3">#REF!</definedName>
    <definedName name="T4?L9.2" localSheetId="5">#REF!</definedName>
    <definedName name="T4?L9.2">#REF!</definedName>
    <definedName name="T4?Name" localSheetId="0">#REF!</definedName>
    <definedName name="T4?Name" localSheetId="1">#REF!</definedName>
    <definedName name="T4?Name" localSheetId="3">#REF!</definedName>
    <definedName name="T4?Name" localSheetId="5">#REF!</definedName>
    <definedName name="T4?Name">#REF!</definedName>
    <definedName name="T4?Table" localSheetId="0">#REF!</definedName>
    <definedName name="T4?Table" localSheetId="1">#REF!</definedName>
    <definedName name="T4?Table" localSheetId="3">#REF!</definedName>
    <definedName name="T4?Table" localSheetId="5">#REF!</definedName>
    <definedName name="T4?Table">#REF!</definedName>
    <definedName name="T4?Title" localSheetId="0">#REF!</definedName>
    <definedName name="T4?Title" localSheetId="1">#REF!</definedName>
    <definedName name="T4?Title" localSheetId="3">#REF!</definedName>
    <definedName name="T4?Title" localSheetId="5">#REF!</definedName>
    <definedName name="T4?Title">#REF!</definedName>
    <definedName name="T4?unit?МКВТЧ" localSheetId="0">#REF!</definedName>
    <definedName name="T4?unit?МКВТЧ" localSheetId="1">#REF!</definedName>
    <definedName name="T4?unit?МКВТЧ" localSheetId="3">#REF!</definedName>
    <definedName name="T4?unit?МКВТЧ" localSheetId="5">#REF!</definedName>
    <definedName name="T4?unit?МКВТЧ">#REF!</definedName>
    <definedName name="T4?unit?ММКБ" localSheetId="0">#REF!</definedName>
    <definedName name="T4?unit?ММКБ" localSheetId="1">#REF!</definedName>
    <definedName name="T4?unit?ММКБ" localSheetId="3">#REF!</definedName>
    <definedName name="T4?unit?ММКБ" localSheetId="5">#REF!</definedName>
    <definedName name="T4?unit?ММКБ">#REF!</definedName>
    <definedName name="T4?unit?ПРЦ">'[36]4'!$J$6:$M$81, '[36]4'!$E$13:$I$17, '[36]4'!$E$78:$I$78</definedName>
    <definedName name="T4?unit?РУБ.МКБ">'[36]4'!$E$34:$I$34, '[36]4'!$E$47:$I$47, '[36]4'!$E$74:$I$74</definedName>
    <definedName name="T4?unit?РУБ.ТКВТЧ" localSheetId="0">#REF!</definedName>
    <definedName name="T4?unit?РУБ.ТКВТЧ" localSheetId="1">#REF!</definedName>
    <definedName name="T4?unit?РУБ.ТКВТЧ" localSheetId="3">#REF!</definedName>
    <definedName name="T4?unit?РУБ.ТКВТЧ" localSheetId="5">#REF!</definedName>
    <definedName name="T4?unit?РУБ.ТКВТЧ">#REF!</definedName>
    <definedName name="T4?unit?РУБ.ТНТ">'[36]4'!$E$32:$I$33, '[36]4'!$E$35:$I$35, '[36]4'!$E$45:$I$46, '[36]4'!$E$48:$I$48, '[36]4'!$E$72:$I$73, '[36]4'!$E$75:$I$75</definedName>
    <definedName name="T4?unit?РУБ.ТУТ" localSheetId="0">#REF!</definedName>
    <definedName name="T4?unit?РУБ.ТУТ" localSheetId="1">#REF!</definedName>
    <definedName name="T4?unit?РУБ.ТУТ" localSheetId="3">#REF!</definedName>
    <definedName name="T4?unit?РУБ.ТУТ" localSheetId="5">#REF!</definedName>
    <definedName name="T4?unit?РУБ.ТУТ">#REF!</definedName>
    <definedName name="T4?unit?ТРУБ">'[36]4'!$E$37:$I$42, '[36]4'!$E$50:$I$55, '[36]4'!$E$57:$I$62</definedName>
    <definedName name="T4?unit?ТТНТ">'[36]4'!$E$26:$I$27, '[36]4'!$E$29:$I$29</definedName>
    <definedName name="T4?unit?ТТУТ" localSheetId="0">#REF!</definedName>
    <definedName name="T4?unit?ТТУТ" localSheetId="1">#REF!</definedName>
    <definedName name="T4?unit?ТТУТ" localSheetId="3">#REF!</definedName>
    <definedName name="T4?unit?ТТУТ" localSheetId="5">#REF!</definedName>
    <definedName name="T4?unit?ТТУТ">#REF!</definedName>
    <definedName name="T4_Protect" localSheetId="0">'[35]4'!$AA$24:$AD$28,'[35]4'!$G$11:$J$17,P1_T4_Protect,P2_T4_Protect</definedName>
    <definedName name="T4_Protect" localSheetId="1">'[35]4'!$AA$24:$AD$28,'[35]4'!$G$11:$J$17,P1_T4_Protect,P2_T4_Protect</definedName>
    <definedName name="T4_Protect" localSheetId="2">'[35]4'!$AA$24:$AD$28,'[35]4'!$G$11:$J$17,P1_T4_Protect,P2_T4_Protect</definedName>
    <definedName name="T4_Protect" localSheetId="3">'[35]4'!$AA$24:$AD$28,'[35]4'!$G$11:$J$17,P1_T4_Protect,P2_T4_Protect</definedName>
    <definedName name="T4_Protect" localSheetId="4">'[35]4'!$AA$24:$AD$28,'[35]4'!$G$11:$J$17,P1_T4_Protect,P2_T4_Protect</definedName>
    <definedName name="T4_Protect" localSheetId="5">'[35]4'!$AA$24:$AD$28,'[35]4'!$G$11:$J$17,P1_T4_Protect,P2_T4_Protect</definedName>
    <definedName name="T4_Protect">'[35]4'!$AA$24:$AD$28,'[35]4'!$G$11:$J$17,P1_T4_Protect,P2_T4_Protect</definedName>
    <definedName name="T5?axis?R?ОС">'[36]5'!$E$7:$Q$18, '[36]5'!$E$21:$Q$32, '[36]5'!$E$35:$Q$46, '[36]5'!$E$49:$Q$60, '[36]5'!$E$63:$Q$74, '[36]5'!$E$77:$Q$88</definedName>
    <definedName name="T5?axis?R?ОС?">'[36]5'!$C$77:$C$88, '[36]5'!$C$63:$C$74, '[36]5'!$C$49:$C$60, '[36]5'!$C$35:$C$46, '[36]5'!$C$21:$C$32, '[36]5'!$C$7:$C$18</definedName>
    <definedName name="T5?axis?ПРД?БАЗ">'[36]5'!$N$6:$O$89,'[36]5'!$G$6:$H$89</definedName>
    <definedName name="T5?axis?ПРД?ПРЕД">'[36]5'!$P$6:$Q$89,'[36]5'!$E$6:$F$89</definedName>
    <definedName name="T5?axis?ПРД?РЕГ" localSheetId="0">#REF!</definedName>
    <definedName name="T5?axis?ПРД?РЕГ" localSheetId="1">#REF!</definedName>
    <definedName name="T5?axis?ПРД?РЕГ" localSheetId="3">#REF!</definedName>
    <definedName name="T5?axis?ПРД?РЕГ" localSheetId="5">#REF!</definedName>
    <definedName name="T5?axis?ПРД?РЕГ">#REF!</definedName>
    <definedName name="T5?axis?ПРД?РЕГ.КВ1" localSheetId="0">#REF!</definedName>
    <definedName name="T5?axis?ПРД?РЕГ.КВ1" localSheetId="1">#REF!</definedName>
    <definedName name="T5?axis?ПРД?РЕГ.КВ1" localSheetId="3">#REF!</definedName>
    <definedName name="T5?axis?ПРД?РЕГ.КВ1" localSheetId="5">#REF!</definedName>
    <definedName name="T5?axis?ПРД?РЕГ.КВ1">#REF!</definedName>
    <definedName name="T5?axis?ПРД?РЕГ.КВ2" localSheetId="0">#REF!</definedName>
    <definedName name="T5?axis?ПРД?РЕГ.КВ2" localSheetId="1">#REF!</definedName>
    <definedName name="T5?axis?ПРД?РЕГ.КВ2" localSheetId="3">#REF!</definedName>
    <definedName name="T5?axis?ПРД?РЕГ.КВ2" localSheetId="5">#REF!</definedName>
    <definedName name="T5?axis?ПРД?РЕГ.КВ2">#REF!</definedName>
    <definedName name="T5?axis?ПРД?РЕГ.КВ3" localSheetId="0">#REF!</definedName>
    <definedName name="T5?axis?ПРД?РЕГ.КВ3" localSheetId="1">#REF!</definedName>
    <definedName name="T5?axis?ПРД?РЕГ.КВ3" localSheetId="3">#REF!</definedName>
    <definedName name="T5?axis?ПРД?РЕГ.КВ3" localSheetId="5">#REF!</definedName>
    <definedName name="T5?axis?ПРД?РЕГ.КВ3">#REF!</definedName>
    <definedName name="T5?axis?ПРД?РЕГ.КВ4" localSheetId="0">#REF!</definedName>
    <definedName name="T5?axis?ПРД?РЕГ.КВ4" localSheetId="1">#REF!</definedName>
    <definedName name="T5?axis?ПРД?РЕГ.КВ4" localSheetId="3">#REF!</definedName>
    <definedName name="T5?axis?ПРД?РЕГ.КВ4" localSheetId="5">#REF!</definedName>
    <definedName name="T5?axis?ПРД?РЕГ.КВ4">#REF!</definedName>
    <definedName name="T5?Data">'[36]5'!$E$6:$Q$18, '[36]5'!$E$20:$Q$32, '[36]5'!$E$34:$Q$46, '[36]5'!$E$48:$Q$60, '[36]5'!$E$63:$Q$74, '[36]5'!$E$76:$Q$88</definedName>
    <definedName name="T5?item_ext?РОСТ" localSheetId="0">#REF!</definedName>
    <definedName name="T5?item_ext?РОСТ" localSheetId="1">#REF!</definedName>
    <definedName name="T5?item_ext?РОСТ" localSheetId="3">#REF!</definedName>
    <definedName name="T5?item_ext?РОСТ" localSheetId="5">#REF!</definedName>
    <definedName name="T5?item_ext?РОСТ">#REF!</definedName>
    <definedName name="T5?L1" localSheetId="0">#REF!</definedName>
    <definedName name="T5?L1" localSheetId="1">#REF!</definedName>
    <definedName name="T5?L1" localSheetId="3">#REF!</definedName>
    <definedName name="T5?L1" localSheetId="5">#REF!</definedName>
    <definedName name="T5?L1">#REF!</definedName>
    <definedName name="T5?L1.1" localSheetId="0">#REF!</definedName>
    <definedName name="T5?L1.1" localSheetId="1">#REF!</definedName>
    <definedName name="T5?L1.1" localSheetId="3">#REF!</definedName>
    <definedName name="T5?L1.1" localSheetId="5">#REF!</definedName>
    <definedName name="T5?L1.1">#REF!</definedName>
    <definedName name="T5?L2" localSheetId="0">#REF!</definedName>
    <definedName name="T5?L2" localSheetId="1">#REF!</definedName>
    <definedName name="T5?L2" localSheetId="3">#REF!</definedName>
    <definedName name="T5?L2" localSheetId="5">#REF!</definedName>
    <definedName name="T5?L2">#REF!</definedName>
    <definedName name="T5?L2.1" localSheetId="0">#REF!</definedName>
    <definedName name="T5?L2.1" localSheetId="1">#REF!</definedName>
    <definedName name="T5?L2.1" localSheetId="3">#REF!</definedName>
    <definedName name="T5?L2.1" localSheetId="5">#REF!</definedName>
    <definedName name="T5?L2.1">#REF!</definedName>
    <definedName name="T5?L3" localSheetId="0">#REF!</definedName>
    <definedName name="T5?L3" localSheetId="1">#REF!</definedName>
    <definedName name="T5?L3" localSheetId="3">#REF!</definedName>
    <definedName name="T5?L3" localSheetId="5">#REF!</definedName>
    <definedName name="T5?L3">#REF!</definedName>
    <definedName name="T5?L3.1" localSheetId="0">#REF!</definedName>
    <definedName name="T5?L3.1" localSheetId="1">#REF!</definedName>
    <definedName name="T5?L3.1" localSheetId="3">#REF!</definedName>
    <definedName name="T5?L3.1" localSheetId="5">#REF!</definedName>
    <definedName name="T5?L3.1">#REF!</definedName>
    <definedName name="T5?L4" localSheetId="0">#REF!</definedName>
    <definedName name="T5?L4" localSheetId="1">#REF!</definedName>
    <definedName name="T5?L4" localSheetId="3">#REF!</definedName>
    <definedName name="T5?L4" localSheetId="5">#REF!</definedName>
    <definedName name="T5?L4">#REF!</definedName>
    <definedName name="T5?L4.1" localSheetId="0">#REF!</definedName>
    <definedName name="T5?L4.1" localSheetId="1">#REF!</definedName>
    <definedName name="T5?L4.1" localSheetId="3">#REF!</definedName>
    <definedName name="T5?L4.1" localSheetId="5">#REF!</definedName>
    <definedName name="T5?L4.1">#REF!</definedName>
    <definedName name="T5?L5.1" localSheetId="0">#REF!</definedName>
    <definedName name="T5?L5.1" localSheetId="1">#REF!</definedName>
    <definedName name="T5?L5.1" localSheetId="3">#REF!</definedName>
    <definedName name="T5?L5.1" localSheetId="5">#REF!</definedName>
    <definedName name="T5?L5.1">#REF!</definedName>
    <definedName name="T5?L6" localSheetId="0">#REF!</definedName>
    <definedName name="T5?L6" localSheetId="1">#REF!</definedName>
    <definedName name="T5?L6" localSheetId="3">#REF!</definedName>
    <definedName name="T5?L6" localSheetId="5">#REF!</definedName>
    <definedName name="T5?L6">#REF!</definedName>
    <definedName name="T5?L6.1" localSheetId="0">#REF!</definedName>
    <definedName name="T5?L6.1" localSheetId="1">#REF!</definedName>
    <definedName name="T5?L6.1" localSheetId="3">#REF!</definedName>
    <definedName name="T5?L6.1" localSheetId="5">#REF!</definedName>
    <definedName name="T5?L6.1">#REF!</definedName>
    <definedName name="T5?Name" localSheetId="0">#REF!</definedName>
    <definedName name="T5?Name" localSheetId="1">#REF!</definedName>
    <definedName name="T5?Name" localSheetId="3">#REF!</definedName>
    <definedName name="T5?Name" localSheetId="5">#REF!</definedName>
    <definedName name="T5?Name">#REF!</definedName>
    <definedName name="T5?Table" localSheetId="0">#REF!</definedName>
    <definedName name="T5?Table" localSheetId="1">#REF!</definedName>
    <definedName name="T5?Table" localSheetId="3">#REF!</definedName>
    <definedName name="T5?Table" localSheetId="5">#REF!</definedName>
    <definedName name="T5?Table">#REF!</definedName>
    <definedName name="T5?Title" localSheetId="0">#REF!</definedName>
    <definedName name="T5?Title" localSheetId="1">#REF!</definedName>
    <definedName name="T5?Title" localSheetId="3">#REF!</definedName>
    <definedName name="T5?Title" localSheetId="5">#REF!</definedName>
    <definedName name="T5?Title">#REF!</definedName>
    <definedName name="T5?unit?ПРЦ">'[36]5'!$N$6:$Q$18, '[36]5'!$N$20:$Q$32, '[36]5'!$N$34:$Q$46, '[36]5'!$N$48:$Q$60, '[36]5'!$E$63:$Q$74, '[36]5'!$N$76:$Q$88</definedName>
    <definedName name="T5?unit?ТРУБ">'[36]5'!$E$76:$M$88, '[36]5'!$E$48:$M$60, '[36]5'!$E$34:$M$46, '[36]5'!$E$20:$M$32, '[36]5'!$E$6:$M$18</definedName>
    <definedName name="T6.1?axis?ПРД?БАЗ.КВ1" localSheetId="0">#REF!</definedName>
    <definedName name="T6.1?axis?ПРД?БАЗ.КВ1" localSheetId="1">#REF!</definedName>
    <definedName name="T6.1?axis?ПРД?БАЗ.КВ1" localSheetId="3">#REF!</definedName>
    <definedName name="T6.1?axis?ПРД?БАЗ.КВ1" localSheetId="5">#REF!</definedName>
    <definedName name="T6.1?axis?ПРД?БАЗ.КВ1">#REF!</definedName>
    <definedName name="T6.1?axis?ПРД?БАЗ.КВ2" localSheetId="0">#REF!</definedName>
    <definedName name="T6.1?axis?ПРД?БАЗ.КВ2" localSheetId="1">#REF!</definedName>
    <definedName name="T6.1?axis?ПРД?БАЗ.КВ2" localSheetId="3">#REF!</definedName>
    <definedName name="T6.1?axis?ПРД?БАЗ.КВ2" localSheetId="5">#REF!</definedName>
    <definedName name="T6.1?axis?ПРД?БАЗ.КВ2">#REF!</definedName>
    <definedName name="T6.1?axis?ПРД?БАЗ.КВ3" localSheetId="0">#REF!</definedName>
    <definedName name="T6.1?axis?ПРД?БАЗ.КВ3" localSheetId="1">#REF!</definedName>
    <definedName name="T6.1?axis?ПРД?БАЗ.КВ3" localSheetId="3">#REF!</definedName>
    <definedName name="T6.1?axis?ПРД?БАЗ.КВ3" localSheetId="5">#REF!</definedName>
    <definedName name="T6.1?axis?ПРД?БАЗ.КВ3">#REF!</definedName>
    <definedName name="T6.1?axis?ПРД?БАЗ.КВ4" localSheetId="0">#REF!</definedName>
    <definedName name="T6.1?axis?ПРД?БАЗ.КВ4" localSheetId="1">#REF!</definedName>
    <definedName name="T6.1?axis?ПРД?БАЗ.КВ4" localSheetId="3">#REF!</definedName>
    <definedName name="T6.1?axis?ПРД?БАЗ.КВ4" localSheetId="5">#REF!</definedName>
    <definedName name="T6.1?axis?ПРД?БАЗ.КВ4">#REF!</definedName>
    <definedName name="T6.1?axis?ПРД?РЕГ" localSheetId="0">#REF!</definedName>
    <definedName name="T6.1?axis?ПРД?РЕГ" localSheetId="1">#REF!</definedName>
    <definedName name="T6.1?axis?ПРД?РЕГ" localSheetId="3">#REF!</definedName>
    <definedName name="T6.1?axis?ПРД?РЕГ" localSheetId="5">#REF!</definedName>
    <definedName name="T6.1?axis?ПРД?РЕГ">#REF!</definedName>
    <definedName name="T6.1?axis?ПРД?РЕГ.КВ1" localSheetId="0">#REF!</definedName>
    <definedName name="T6.1?axis?ПРД?РЕГ.КВ1" localSheetId="1">#REF!</definedName>
    <definedName name="T6.1?axis?ПРД?РЕГ.КВ1" localSheetId="3">#REF!</definedName>
    <definedName name="T6.1?axis?ПРД?РЕГ.КВ1" localSheetId="5">#REF!</definedName>
    <definedName name="T6.1?axis?ПРД?РЕГ.КВ1">#REF!</definedName>
    <definedName name="T6.1?axis?ПРД?РЕГ.КВ2" localSheetId="0">#REF!</definedName>
    <definedName name="T6.1?axis?ПРД?РЕГ.КВ2" localSheetId="1">#REF!</definedName>
    <definedName name="T6.1?axis?ПРД?РЕГ.КВ2" localSheetId="3">#REF!</definedName>
    <definedName name="T6.1?axis?ПРД?РЕГ.КВ2" localSheetId="5">#REF!</definedName>
    <definedName name="T6.1?axis?ПРД?РЕГ.КВ2">#REF!</definedName>
    <definedName name="T6.1?axis?ПРД?РЕГ.КВ3" localSheetId="0">#REF!</definedName>
    <definedName name="T6.1?axis?ПРД?РЕГ.КВ3" localSheetId="1">#REF!</definedName>
    <definedName name="T6.1?axis?ПРД?РЕГ.КВ3" localSheetId="3">#REF!</definedName>
    <definedName name="T6.1?axis?ПРД?РЕГ.КВ3" localSheetId="5">#REF!</definedName>
    <definedName name="T6.1?axis?ПРД?РЕГ.КВ3">#REF!</definedName>
    <definedName name="T6.1?axis?ПРД?РЕГ.КВ4" localSheetId="0">#REF!</definedName>
    <definedName name="T6.1?axis?ПРД?РЕГ.КВ4" localSheetId="1">#REF!</definedName>
    <definedName name="T6.1?axis?ПРД?РЕГ.КВ4" localSheetId="3">#REF!</definedName>
    <definedName name="T6.1?axis?ПРД?РЕГ.КВ4" localSheetId="5">#REF!</definedName>
    <definedName name="T6.1?axis?ПРД?РЕГ.КВ4">#REF!</definedName>
    <definedName name="T6.1?Data" localSheetId="0">#REF!</definedName>
    <definedName name="T6.1?Data" localSheetId="1">#REF!</definedName>
    <definedName name="T6.1?Data" localSheetId="3">#REF!</definedName>
    <definedName name="T6.1?Data" localSheetId="5">#REF!</definedName>
    <definedName name="T6.1?Data">#REF!</definedName>
    <definedName name="T6.1?L1" localSheetId="0">#REF!</definedName>
    <definedName name="T6.1?L1" localSheetId="1">#REF!</definedName>
    <definedName name="T6.1?L1" localSheetId="3">#REF!</definedName>
    <definedName name="T6.1?L1" localSheetId="5">#REF!</definedName>
    <definedName name="T6.1?L1">#REF!</definedName>
    <definedName name="T6.1?L2" localSheetId="0">#REF!</definedName>
    <definedName name="T6.1?L2" localSheetId="1">#REF!</definedName>
    <definedName name="T6.1?L2" localSheetId="3">#REF!</definedName>
    <definedName name="T6.1?L2" localSheetId="5">#REF!</definedName>
    <definedName name="T6.1?L2">#REF!</definedName>
    <definedName name="T6.1?Name" localSheetId="0">#REF!</definedName>
    <definedName name="T6.1?Name" localSheetId="1">#REF!</definedName>
    <definedName name="T6.1?Name" localSheetId="3">#REF!</definedName>
    <definedName name="T6.1?Name" localSheetId="5">#REF!</definedName>
    <definedName name="T6.1?Name">#REF!</definedName>
    <definedName name="T6.1?Table" localSheetId="0">#REF!</definedName>
    <definedName name="T6.1?Table" localSheetId="1">#REF!</definedName>
    <definedName name="T6.1?Table" localSheetId="3">#REF!</definedName>
    <definedName name="T6.1?Table" localSheetId="5">#REF!</definedName>
    <definedName name="T6.1?Table">#REF!</definedName>
    <definedName name="T6.1?Title" localSheetId="0">#REF!</definedName>
    <definedName name="T6.1?Title" localSheetId="1">#REF!</definedName>
    <definedName name="T6.1?Title" localSheetId="3">#REF!</definedName>
    <definedName name="T6.1?Title" localSheetId="5">#REF!</definedName>
    <definedName name="T6.1?Title">#REF!</definedName>
    <definedName name="T6.1?unit?ПРЦ" localSheetId="0">#REF!</definedName>
    <definedName name="T6.1?unit?ПРЦ" localSheetId="1">#REF!</definedName>
    <definedName name="T6.1?unit?ПРЦ" localSheetId="3">#REF!</definedName>
    <definedName name="T6.1?unit?ПРЦ" localSheetId="5">#REF!</definedName>
    <definedName name="T6.1?unit?ПРЦ">#REF!</definedName>
    <definedName name="T6.1?unit?РУБ" localSheetId="0">#REF!</definedName>
    <definedName name="T6.1?unit?РУБ" localSheetId="1">#REF!</definedName>
    <definedName name="T6.1?unit?РУБ" localSheetId="3">#REF!</definedName>
    <definedName name="T6.1?unit?РУБ" localSheetId="5">#REF!</definedName>
    <definedName name="T6.1?unit?РУБ">#REF!</definedName>
    <definedName name="T6?axis?ПРД?БАЗ">'[36]6'!$I$6:$J$47,'[36]6'!$F$6:$G$47</definedName>
    <definedName name="T6?axis?ПРД?ПРЕД">'[36]6'!$K$6:$L$47,'[36]6'!$D$6:$E$47</definedName>
    <definedName name="T6?axis?ПРД?РЕГ" localSheetId="0">#REF!</definedName>
    <definedName name="T6?axis?ПРД?РЕГ" localSheetId="1">#REF!</definedName>
    <definedName name="T6?axis?ПРД?РЕГ" localSheetId="3">#REF!</definedName>
    <definedName name="T6?axis?ПРД?РЕГ" localSheetId="5">#REF!</definedName>
    <definedName name="T6?axis?ПРД?РЕГ">#REF!</definedName>
    <definedName name="T6?axis?ПФ?ПЛАН">'[36]6'!$I$6:$I$47,'[36]6'!$D$6:$D$47,'[36]6'!$K$6:$K$47,'[36]6'!$F$6:$F$47</definedName>
    <definedName name="T6?axis?ПФ?ФАКТ">'[36]6'!$J$6:$J$47,'[36]6'!$L$6:$L$47,'[36]6'!$E$6:$E$47,'[36]6'!$G$6:$G$47</definedName>
    <definedName name="T6?Data">'[36]6'!$D$7:$L$14, '[36]6'!$D$16:$L$19, '[36]6'!$D$21:$L$22, '[36]6'!$D$24:$L$25, '[36]6'!$D$27:$L$28, '[36]6'!$D$30:$L$31, '[36]6'!$D$33:$L$35, '[36]6'!$D$37:$L$39, '[36]6'!$D$41:$L$47</definedName>
    <definedName name="T6?item_ext?РОСТ" localSheetId="0">#REF!</definedName>
    <definedName name="T6?item_ext?РОСТ" localSheetId="1">#REF!</definedName>
    <definedName name="T6?item_ext?РОСТ" localSheetId="3">#REF!</definedName>
    <definedName name="T6?item_ext?РОСТ" localSheetId="5">#REF!</definedName>
    <definedName name="T6?item_ext?РОСТ">#REF!</definedName>
    <definedName name="T6?L1.1" localSheetId="0">#REF!</definedName>
    <definedName name="T6?L1.1" localSheetId="1">#REF!</definedName>
    <definedName name="T6?L1.1" localSheetId="3">#REF!</definedName>
    <definedName name="T6?L1.1" localSheetId="5">#REF!</definedName>
    <definedName name="T6?L1.1">#REF!</definedName>
    <definedName name="T6?L1.1.1" localSheetId="0">#REF!</definedName>
    <definedName name="T6?L1.1.1" localSheetId="1">#REF!</definedName>
    <definedName name="T6?L1.1.1" localSheetId="3">#REF!</definedName>
    <definedName name="T6?L1.1.1" localSheetId="5">#REF!</definedName>
    <definedName name="T6?L1.1.1">#REF!</definedName>
    <definedName name="T6?L1.2" localSheetId="0">#REF!</definedName>
    <definedName name="T6?L1.2" localSheetId="1">#REF!</definedName>
    <definedName name="T6?L1.2" localSheetId="3">#REF!</definedName>
    <definedName name="T6?L1.2" localSheetId="5">#REF!</definedName>
    <definedName name="T6?L1.2">#REF!</definedName>
    <definedName name="T6?L1.2.1" localSheetId="0">#REF!</definedName>
    <definedName name="T6?L1.2.1" localSheetId="1">#REF!</definedName>
    <definedName name="T6?L1.2.1" localSheetId="3">#REF!</definedName>
    <definedName name="T6?L1.2.1" localSheetId="5">#REF!</definedName>
    <definedName name="T6?L1.2.1">#REF!</definedName>
    <definedName name="T6?L1.3" localSheetId="0">#REF!</definedName>
    <definedName name="T6?L1.3" localSheetId="1">#REF!</definedName>
    <definedName name="T6?L1.3" localSheetId="3">#REF!</definedName>
    <definedName name="T6?L1.3" localSheetId="5">#REF!</definedName>
    <definedName name="T6?L1.3">#REF!</definedName>
    <definedName name="T6?L1.3.1" localSheetId="0">#REF!</definedName>
    <definedName name="T6?L1.3.1" localSheetId="1">#REF!</definedName>
    <definedName name="T6?L1.3.1" localSheetId="3">#REF!</definedName>
    <definedName name="T6?L1.3.1" localSheetId="5">#REF!</definedName>
    <definedName name="T6?L1.3.1">#REF!</definedName>
    <definedName name="T6?L1.4" localSheetId="0">#REF!</definedName>
    <definedName name="T6?L1.4" localSheetId="1">#REF!</definedName>
    <definedName name="T6?L1.4" localSheetId="3">#REF!</definedName>
    <definedName name="T6?L1.4" localSheetId="5">#REF!</definedName>
    <definedName name="T6?L1.4">#REF!</definedName>
    <definedName name="T6?L1.5" localSheetId="0">#REF!</definedName>
    <definedName name="T6?L1.5" localSheetId="1">#REF!</definedName>
    <definedName name="T6?L1.5" localSheetId="3">#REF!</definedName>
    <definedName name="T6?L1.5" localSheetId="5">#REF!</definedName>
    <definedName name="T6?L1.5">#REF!</definedName>
    <definedName name="T6?L2.1" localSheetId="0">#REF!</definedName>
    <definedName name="T6?L2.1" localSheetId="1">#REF!</definedName>
    <definedName name="T6?L2.1" localSheetId="3">#REF!</definedName>
    <definedName name="T6?L2.1" localSheetId="5">#REF!</definedName>
    <definedName name="T6?L2.1">#REF!</definedName>
    <definedName name="T6?L2.10" localSheetId="0">#REF!</definedName>
    <definedName name="T6?L2.10" localSheetId="1">#REF!</definedName>
    <definedName name="T6?L2.10" localSheetId="3">#REF!</definedName>
    <definedName name="T6?L2.10" localSheetId="5">#REF!</definedName>
    <definedName name="T6?L2.10">#REF!</definedName>
    <definedName name="T6?L2.2" localSheetId="0">#REF!</definedName>
    <definedName name="T6?L2.2" localSheetId="1">#REF!</definedName>
    <definedName name="T6?L2.2" localSheetId="3">#REF!</definedName>
    <definedName name="T6?L2.2" localSheetId="5">#REF!</definedName>
    <definedName name="T6?L2.2">#REF!</definedName>
    <definedName name="T6?L2.3" localSheetId="0">#REF!</definedName>
    <definedName name="T6?L2.3" localSheetId="1">#REF!</definedName>
    <definedName name="T6?L2.3" localSheetId="3">#REF!</definedName>
    <definedName name="T6?L2.3" localSheetId="5">#REF!</definedName>
    <definedName name="T6?L2.3">#REF!</definedName>
    <definedName name="T6?L2.4" localSheetId="0">#REF!</definedName>
    <definedName name="T6?L2.4" localSheetId="1">#REF!</definedName>
    <definedName name="T6?L2.4" localSheetId="3">#REF!</definedName>
    <definedName name="T6?L2.4" localSheetId="5">#REF!</definedName>
    <definedName name="T6?L2.4">#REF!</definedName>
    <definedName name="T6?L2.5.1" localSheetId="0">#REF!</definedName>
    <definedName name="T6?L2.5.1" localSheetId="1">#REF!</definedName>
    <definedName name="T6?L2.5.1" localSheetId="3">#REF!</definedName>
    <definedName name="T6?L2.5.1" localSheetId="5">#REF!</definedName>
    <definedName name="T6?L2.5.1">#REF!</definedName>
    <definedName name="T6?L2.5.2" localSheetId="0">#REF!</definedName>
    <definedName name="T6?L2.5.2" localSheetId="1">#REF!</definedName>
    <definedName name="T6?L2.5.2" localSheetId="3">#REF!</definedName>
    <definedName name="T6?L2.5.2" localSheetId="5">#REF!</definedName>
    <definedName name="T6?L2.5.2">#REF!</definedName>
    <definedName name="T6?L2.6.1" localSheetId="0">#REF!</definedName>
    <definedName name="T6?L2.6.1" localSheetId="1">#REF!</definedName>
    <definedName name="T6?L2.6.1" localSheetId="3">#REF!</definedName>
    <definedName name="T6?L2.6.1" localSheetId="5">#REF!</definedName>
    <definedName name="T6?L2.6.1">#REF!</definedName>
    <definedName name="T6?L2.6.2" localSheetId="0">#REF!</definedName>
    <definedName name="T6?L2.6.2" localSheetId="1">#REF!</definedName>
    <definedName name="T6?L2.6.2" localSheetId="3">#REF!</definedName>
    <definedName name="T6?L2.6.2" localSheetId="5">#REF!</definedName>
    <definedName name="T6?L2.6.2">#REF!</definedName>
    <definedName name="T6?L2.7.1" localSheetId="0">#REF!</definedName>
    <definedName name="T6?L2.7.1" localSheetId="1">#REF!</definedName>
    <definedName name="T6?L2.7.1" localSheetId="3">#REF!</definedName>
    <definedName name="T6?L2.7.1" localSheetId="5">#REF!</definedName>
    <definedName name="T6?L2.7.1">#REF!</definedName>
    <definedName name="T6?L2.7.2" localSheetId="0">#REF!</definedName>
    <definedName name="T6?L2.7.2" localSheetId="1">#REF!</definedName>
    <definedName name="T6?L2.7.2" localSheetId="3">#REF!</definedName>
    <definedName name="T6?L2.7.2" localSheetId="5">#REF!</definedName>
    <definedName name="T6?L2.7.2">#REF!</definedName>
    <definedName name="T6?L2.8.1" localSheetId="0">#REF!</definedName>
    <definedName name="T6?L2.8.1" localSheetId="1">#REF!</definedName>
    <definedName name="T6?L2.8.1" localSheetId="3">#REF!</definedName>
    <definedName name="T6?L2.8.1" localSheetId="5">#REF!</definedName>
    <definedName name="T6?L2.8.1">#REF!</definedName>
    <definedName name="T6?L2.8.2" localSheetId="0">#REF!</definedName>
    <definedName name="T6?L2.8.2" localSheetId="1">#REF!</definedName>
    <definedName name="T6?L2.8.2" localSheetId="3">#REF!</definedName>
    <definedName name="T6?L2.8.2" localSheetId="5">#REF!</definedName>
    <definedName name="T6?L2.8.2">#REF!</definedName>
    <definedName name="T6?L2.9.1" localSheetId="0">#REF!</definedName>
    <definedName name="T6?L2.9.1" localSheetId="1">#REF!</definedName>
    <definedName name="T6?L2.9.1" localSheetId="3">#REF!</definedName>
    <definedName name="T6?L2.9.1" localSheetId="5">#REF!</definedName>
    <definedName name="T6?L2.9.1">#REF!</definedName>
    <definedName name="T6?L2.9.2" localSheetId="0">#REF!</definedName>
    <definedName name="T6?L2.9.2" localSheetId="1">#REF!</definedName>
    <definedName name="T6?L2.9.2" localSheetId="3">#REF!</definedName>
    <definedName name="T6?L2.9.2" localSheetId="5">#REF!</definedName>
    <definedName name="T6?L2.9.2">#REF!</definedName>
    <definedName name="T6?L3.1" localSheetId="0">#REF!</definedName>
    <definedName name="T6?L3.1" localSheetId="1">#REF!</definedName>
    <definedName name="T6?L3.1" localSheetId="3">#REF!</definedName>
    <definedName name="T6?L3.1" localSheetId="5">#REF!</definedName>
    <definedName name="T6?L3.1">#REF!</definedName>
    <definedName name="T6?L3.2" localSheetId="0">#REF!</definedName>
    <definedName name="T6?L3.2" localSheetId="1">#REF!</definedName>
    <definedName name="T6?L3.2" localSheetId="3">#REF!</definedName>
    <definedName name="T6?L3.2" localSheetId="5">#REF!</definedName>
    <definedName name="T6?L3.2">#REF!</definedName>
    <definedName name="T6?L3.3" localSheetId="0">#REF!</definedName>
    <definedName name="T6?L3.3" localSheetId="1">#REF!</definedName>
    <definedName name="T6?L3.3" localSheetId="3">#REF!</definedName>
    <definedName name="T6?L3.3" localSheetId="5">#REF!</definedName>
    <definedName name="T6?L3.3">#REF!</definedName>
    <definedName name="T6?L4.1" localSheetId="0">#REF!</definedName>
    <definedName name="T6?L4.1" localSheetId="1">#REF!</definedName>
    <definedName name="T6?L4.1" localSheetId="3">#REF!</definedName>
    <definedName name="T6?L4.1" localSheetId="5">#REF!</definedName>
    <definedName name="T6?L4.1">#REF!</definedName>
    <definedName name="T6?L4.2" localSheetId="0">#REF!</definedName>
    <definedName name="T6?L4.2" localSheetId="1">#REF!</definedName>
    <definedName name="T6?L4.2" localSheetId="3">#REF!</definedName>
    <definedName name="T6?L4.2" localSheetId="5">#REF!</definedName>
    <definedName name="T6?L4.2">#REF!</definedName>
    <definedName name="T6?L4.3" localSheetId="0">#REF!</definedName>
    <definedName name="T6?L4.3" localSheetId="1">#REF!</definedName>
    <definedName name="T6?L4.3" localSheetId="3">#REF!</definedName>
    <definedName name="T6?L4.3" localSheetId="5">#REF!</definedName>
    <definedName name="T6?L4.3">#REF!</definedName>
    <definedName name="T6?L4.4" localSheetId="0">#REF!</definedName>
    <definedName name="T6?L4.4" localSheetId="1">#REF!</definedName>
    <definedName name="T6?L4.4" localSheetId="3">#REF!</definedName>
    <definedName name="T6?L4.4" localSheetId="5">#REF!</definedName>
    <definedName name="T6?L4.4">#REF!</definedName>
    <definedName name="T6?L4.5" localSheetId="0">#REF!</definedName>
    <definedName name="T6?L4.5" localSheetId="1">#REF!</definedName>
    <definedName name="T6?L4.5" localSheetId="3">#REF!</definedName>
    <definedName name="T6?L4.5" localSheetId="5">#REF!</definedName>
    <definedName name="T6?L4.5">#REF!</definedName>
    <definedName name="T6?L4.6" localSheetId="0">#REF!</definedName>
    <definedName name="T6?L4.6" localSheetId="1">#REF!</definedName>
    <definedName name="T6?L4.6" localSheetId="3">#REF!</definedName>
    <definedName name="T6?L4.6" localSheetId="5">#REF!</definedName>
    <definedName name="T6?L4.6">#REF!</definedName>
    <definedName name="T6?L4.7" localSheetId="0">#REF!</definedName>
    <definedName name="T6?L4.7" localSheetId="1">#REF!</definedName>
    <definedName name="T6?L4.7" localSheetId="3">#REF!</definedName>
    <definedName name="T6?L4.7" localSheetId="5">#REF!</definedName>
    <definedName name="T6?L4.7">#REF!</definedName>
    <definedName name="T6?Name" localSheetId="0">#REF!</definedName>
    <definedName name="T6?Name" localSheetId="1">#REF!</definedName>
    <definedName name="T6?Name" localSheetId="3">#REF!</definedName>
    <definedName name="T6?Name" localSheetId="5">#REF!</definedName>
    <definedName name="T6?Name">#REF!</definedName>
    <definedName name="T6?Table" localSheetId="0">#REF!</definedName>
    <definedName name="T6?Table" localSheetId="1">#REF!</definedName>
    <definedName name="T6?Table" localSheetId="3">#REF!</definedName>
    <definedName name="T6?Table" localSheetId="5">#REF!</definedName>
    <definedName name="T6?Table">#REF!</definedName>
    <definedName name="T6?Title" localSheetId="0">#REF!</definedName>
    <definedName name="T6?Title" localSheetId="1">#REF!</definedName>
    <definedName name="T6?Title" localSheetId="3">#REF!</definedName>
    <definedName name="T6?Title" localSheetId="5">#REF!</definedName>
    <definedName name="T6?Title">#REF!</definedName>
    <definedName name="T6?unit?ПРЦ">'[36]6'!$D$12:$H$12, '[36]6'!$D$21:$H$21, '[36]6'!$D$24:$H$24, '[36]6'!$D$27:$H$27, '[36]6'!$D$30:$H$30, '[36]6'!$D$33:$H$33, '[36]6'!$D$47:$H$47, '[36]6'!$I$7:$L$47</definedName>
    <definedName name="T6?unit?РУБ">'[36]6'!$D$16:$H$16, '[36]6'!$D$19:$H$19, '[36]6'!$D$22:$H$22, '[36]6'!$D$25:$H$25, '[36]6'!$D$28:$H$28, '[36]6'!$D$31:$H$31, '[36]6'!$D$34:$H$35, '[36]6'!$D$43:$H$43</definedName>
    <definedName name="T6?unit?ТРУБ">'[36]6'!$D$37:$H$39, '[36]6'!$D$44:$H$46</definedName>
    <definedName name="T6?unit?ЧЕЛ">'[36]6'!$D$41:$H$42, '[36]6'!$D$13:$H$14, '[36]6'!$D$7:$H$11</definedName>
    <definedName name="T6_Protect" localSheetId="0">'[35]6'!$B$28:$B$37,'[35]6'!$D$28:$H$37,'[35]6'!$J$28:$N$37,'[35]6'!$D$39:$H$41,'[35]6'!$J$39:$N$41,'[35]6'!$B$46:$B$55,P1_T6_Protect</definedName>
    <definedName name="T6_Protect" localSheetId="1">'[35]6'!$B$28:$B$37,'[35]6'!$D$28:$H$37,'[35]6'!$J$28:$N$37,'[35]6'!$D$39:$H$41,'[35]6'!$J$39:$N$41,'[35]6'!$B$46:$B$55,P1_T6_Protect</definedName>
    <definedName name="T6_Protect" localSheetId="2">'[35]6'!$B$28:$B$37,'[35]6'!$D$28:$H$37,'[35]6'!$J$28:$N$37,'[35]6'!$D$39:$H$41,'[35]6'!$J$39:$N$41,'[35]6'!$B$46:$B$55,P1_T6_Protect</definedName>
    <definedName name="T6_Protect" localSheetId="3">'[35]6'!$B$28:$B$37,'[35]6'!$D$28:$H$37,'[35]6'!$J$28:$N$37,'[35]6'!$D$39:$H$41,'[35]6'!$J$39:$N$41,'[35]6'!$B$46:$B$55,P1_T6_Protect</definedName>
    <definedName name="T6_Protect" localSheetId="4">'[35]6'!$B$28:$B$37,'[35]6'!$D$28:$H$37,'[35]6'!$J$28:$N$37,'[35]6'!$D$39:$H$41,'[35]6'!$J$39:$N$41,'[35]6'!$B$46:$B$55,P1_T6_Protect</definedName>
    <definedName name="T6_Protect" localSheetId="5">'[35]6'!$B$28:$B$37,'[35]6'!$D$28:$H$37,'[35]6'!$J$28:$N$37,'[35]6'!$D$39:$H$41,'[35]6'!$J$39:$N$41,'[35]6'!$B$46:$B$55,P1_T6_Protect</definedName>
    <definedName name="T6_Protect">'[35]6'!$B$28:$B$37,'[35]6'!$D$28:$H$37,'[35]6'!$J$28:$N$37,'[35]6'!$D$39:$H$41,'[35]6'!$J$39:$N$41,'[35]6'!$B$46:$B$55,P1_T6_Protect</definedName>
    <definedName name="T7?axis?ПРД?БАЗ">[51]материалы!$K$6:$L$10,[51]материалы!$H$6:$I$10</definedName>
    <definedName name="T7?axis?ПРД?ПРЕД">[51]материалы!$M$6:$N$10,[51]материалы!$F$6:$G$10</definedName>
    <definedName name="T7?axis?ПФ?ПЛАН">[51]материалы!$K$6:$K$10,[51]материалы!$F$6:$F$10,[51]материалы!$M$6:$M$10,[51]материалы!$H$6:$H$10</definedName>
    <definedName name="T7?axis?ПФ?ФАКТ">[51]материалы!$L$6:$L$10,[51]материалы!$G$6:$G$10,[51]материалы!$N$6:$N$10,[51]материалы!$I$6:$I$10</definedName>
    <definedName name="T7?Data">#N/A</definedName>
    <definedName name="T7?L3" localSheetId="0">[51]материалы!#REF!</definedName>
    <definedName name="T7?L3" localSheetId="1">[51]материалы!#REF!</definedName>
    <definedName name="T7?L3" localSheetId="3">[51]материалы!#REF!</definedName>
    <definedName name="T7?L3" localSheetId="5">[51]материалы!#REF!</definedName>
    <definedName name="T7?L3">[51]материалы!#REF!</definedName>
    <definedName name="T7?L4" localSheetId="0">[51]материалы!#REF!</definedName>
    <definedName name="T7?L4" localSheetId="1">[51]материалы!#REF!</definedName>
    <definedName name="T7?L4" localSheetId="3">[51]материалы!#REF!</definedName>
    <definedName name="T7?L4" localSheetId="5">[51]материалы!#REF!</definedName>
    <definedName name="T7?L4">[51]материалы!#REF!</definedName>
    <definedName name="T8?axis?ПРД?БАЗ">'[36]8'!$I$6:$J$42, '[36]8'!$F$6:$G$42</definedName>
    <definedName name="T8?axis?ПРД?ПРЕД">'[36]8'!$K$6:$L$42, '[36]8'!$D$6:$E$42</definedName>
    <definedName name="T8?axis?ПФ?ПЛАН">'[36]8'!$I$6:$I$42, '[36]8'!$D$6:$D$42, '[36]8'!$K$6:$K$42, '[36]8'!$F$6:$F$42</definedName>
    <definedName name="T8?axis?ПФ?ФАКТ">'[36]8'!$G$6:$G$42, '[36]8'!$J$6:$J$42, '[36]8'!$L$6:$L$42, '[36]8'!$E$6:$E$42</definedName>
    <definedName name="T8?Data">'[36]8'!$D$10:$L$12,'[36]8'!$D$14:$L$16,'[36]8'!$D$18:$L$20,'[36]8'!$D$22:$L$24,'[36]8'!$D$26:$L$28,'[36]8'!$D$30:$L$32,'[36]8'!$D$36:$L$38,'[36]8'!$D$40:$L$42,'[36]8'!$D$6:$L$8</definedName>
    <definedName name="T8?item_ext?РОСТ" localSheetId="0">[51]ремонты!#REF!</definedName>
    <definedName name="T8?item_ext?РОСТ" localSheetId="1">[51]ремонты!#REF!</definedName>
    <definedName name="T8?item_ext?РОСТ" localSheetId="3">[51]ремонты!#REF!</definedName>
    <definedName name="T8?item_ext?РОСТ" localSheetId="5">[51]ремонты!#REF!</definedName>
    <definedName name="T8?item_ext?РОСТ">[51]ремонты!#REF!</definedName>
    <definedName name="T8?Name" localSheetId="0">[51]ремонты!#REF!</definedName>
    <definedName name="T8?Name" localSheetId="1">[51]ремонты!#REF!</definedName>
    <definedName name="T8?Name" localSheetId="3">[51]ремонты!#REF!</definedName>
    <definedName name="T8?Name" localSheetId="5">[51]ремонты!#REF!</definedName>
    <definedName name="T8?Name">[51]ремонты!#REF!</definedName>
    <definedName name="T8?unit?ПРЦ" localSheetId="0">[51]ремонты!#REF!</definedName>
    <definedName name="T8?unit?ПРЦ" localSheetId="1">[51]ремонты!#REF!</definedName>
    <definedName name="T8?unit?ПРЦ" localSheetId="3">[51]ремонты!#REF!</definedName>
    <definedName name="T8?unit?ПРЦ" localSheetId="5">[51]ремонты!#REF!</definedName>
    <definedName name="T8?unit?ПРЦ">[51]ремонты!#REF!</definedName>
    <definedName name="T8?unit?ТРУБ">'[36]8'!$D$40:$H$42,'[36]8'!$D$6:$H$32</definedName>
    <definedName name="T9?axis?ПРД?БАЗ">'[36]9'!$I$6:$J$16,'[36]9'!$F$6:$G$16</definedName>
    <definedName name="T9?axis?ПРД?ПРЕД">'[36]9'!$K$6:$L$16,'[36]9'!$D$6:$E$16</definedName>
    <definedName name="T9?axis?ПРД?РЕГ" localSheetId="0">#REF!</definedName>
    <definedName name="T9?axis?ПРД?РЕГ" localSheetId="1">#REF!</definedName>
    <definedName name="T9?axis?ПРД?РЕГ" localSheetId="3">#REF!</definedName>
    <definedName name="T9?axis?ПРД?РЕГ" localSheetId="5">#REF!</definedName>
    <definedName name="T9?axis?ПРД?РЕГ">#REF!</definedName>
    <definedName name="T9?axis?ПФ?ПЛАН">'[36]9'!$I$6:$I$16,'[36]9'!$D$6:$D$16,'[36]9'!$K$6:$K$16,'[36]9'!$F$6:$F$16</definedName>
    <definedName name="T9?axis?ПФ?ФАКТ">'[36]9'!$J$6:$J$16,'[36]9'!$E$6:$E$16,'[36]9'!$L$6:$L$16,'[36]9'!$G$6:$G$16</definedName>
    <definedName name="T9?Data">'[36]9'!$D$6:$L$6, '[36]9'!$D$8:$L$9, '[36]9'!$D$11:$L$16</definedName>
    <definedName name="T9?item_ext?РОСТ" localSheetId="0">#REF!</definedName>
    <definedName name="T9?item_ext?РОСТ" localSheetId="1">#REF!</definedName>
    <definedName name="T9?item_ext?РОСТ" localSheetId="3">#REF!</definedName>
    <definedName name="T9?item_ext?РОСТ" localSheetId="5">#REF!</definedName>
    <definedName name="T9?item_ext?РОСТ">#REF!</definedName>
    <definedName name="T9?L1" localSheetId="0">#REF!</definedName>
    <definedName name="T9?L1" localSheetId="1">#REF!</definedName>
    <definedName name="T9?L1" localSheetId="3">#REF!</definedName>
    <definedName name="T9?L1" localSheetId="5">#REF!</definedName>
    <definedName name="T9?L1">#REF!</definedName>
    <definedName name="T9?L2.1" localSheetId="0">#REF!</definedName>
    <definedName name="T9?L2.1" localSheetId="1">#REF!</definedName>
    <definedName name="T9?L2.1" localSheetId="3">#REF!</definedName>
    <definedName name="T9?L2.1" localSheetId="5">#REF!</definedName>
    <definedName name="T9?L2.1">#REF!</definedName>
    <definedName name="T9?L2.2" localSheetId="0">#REF!</definedName>
    <definedName name="T9?L2.2" localSheetId="1">#REF!</definedName>
    <definedName name="T9?L2.2" localSheetId="3">#REF!</definedName>
    <definedName name="T9?L2.2" localSheetId="5">#REF!</definedName>
    <definedName name="T9?L2.2">#REF!</definedName>
    <definedName name="T9?L3.1" localSheetId="0">#REF!</definedName>
    <definedName name="T9?L3.1" localSheetId="1">#REF!</definedName>
    <definedName name="T9?L3.1" localSheetId="3">#REF!</definedName>
    <definedName name="T9?L3.1" localSheetId="5">#REF!</definedName>
    <definedName name="T9?L3.1">#REF!</definedName>
    <definedName name="T9?L3.2" localSheetId="0">#REF!</definedName>
    <definedName name="T9?L3.2" localSheetId="1">#REF!</definedName>
    <definedName name="T9?L3.2" localSheetId="3">#REF!</definedName>
    <definedName name="T9?L3.2" localSheetId="5">#REF!</definedName>
    <definedName name="T9?L3.2">#REF!</definedName>
    <definedName name="T9?L4.1" localSheetId="0">#REF!</definedName>
    <definedName name="T9?L4.1" localSheetId="1">#REF!</definedName>
    <definedName name="T9?L4.1" localSheetId="3">#REF!</definedName>
    <definedName name="T9?L4.1" localSheetId="5">#REF!</definedName>
    <definedName name="T9?L4.1">#REF!</definedName>
    <definedName name="T9?L4.2" localSheetId="0">#REF!</definedName>
    <definedName name="T9?L4.2" localSheetId="1">#REF!</definedName>
    <definedName name="T9?L4.2" localSheetId="3">#REF!</definedName>
    <definedName name="T9?L4.2" localSheetId="5">#REF!</definedName>
    <definedName name="T9?L4.2">#REF!</definedName>
    <definedName name="T9?L5" localSheetId="0">#REF!</definedName>
    <definedName name="T9?L5" localSheetId="1">#REF!</definedName>
    <definedName name="T9?L5" localSheetId="3">#REF!</definedName>
    <definedName name="T9?L5" localSheetId="5">#REF!</definedName>
    <definedName name="T9?L5">#REF!</definedName>
    <definedName name="T9?Name" localSheetId="0">#REF!</definedName>
    <definedName name="T9?Name" localSheetId="1">#REF!</definedName>
    <definedName name="T9?Name" localSheetId="3">#REF!</definedName>
    <definedName name="T9?Name" localSheetId="5">#REF!</definedName>
    <definedName name="T9?Name">#REF!</definedName>
    <definedName name="T9?Table" localSheetId="0">#REF!</definedName>
    <definedName name="T9?Table" localSheetId="1">#REF!</definedName>
    <definedName name="T9?Table" localSheetId="3">#REF!</definedName>
    <definedName name="T9?Table" localSheetId="5">#REF!</definedName>
    <definedName name="T9?Table">#REF!</definedName>
    <definedName name="T9?Title" localSheetId="0">#REF!</definedName>
    <definedName name="T9?Title" localSheetId="1">#REF!</definedName>
    <definedName name="T9?Title" localSheetId="3">#REF!</definedName>
    <definedName name="T9?Title" localSheetId="5">#REF!</definedName>
    <definedName name="T9?Title">#REF!</definedName>
    <definedName name="T9?unit?МВТЧ" localSheetId="0">#REF!</definedName>
    <definedName name="T9?unit?МВТЧ" localSheetId="1">#REF!</definedName>
    <definedName name="T9?unit?МВТЧ" localSheetId="3">#REF!</definedName>
    <definedName name="T9?unit?МВТЧ" localSheetId="5">#REF!</definedName>
    <definedName name="T9?unit?МВТЧ">#REF!</definedName>
    <definedName name="T9?unit?ПРЦ" localSheetId="0">#REF!</definedName>
    <definedName name="T9?unit?ПРЦ" localSheetId="1">#REF!</definedName>
    <definedName name="T9?unit?ПРЦ" localSheetId="3">#REF!</definedName>
    <definedName name="T9?unit?ПРЦ" localSheetId="5">#REF!</definedName>
    <definedName name="T9?unit?ПРЦ">#REF!</definedName>
    <definedName name="T9?unit?РУБ.МВТЧ">'[36]9'!$D$8:$H$8, '[36]9'!$D$11:$H$11</definedName>
    <definedName name="T9?unit?ТРУБ">'[36]9'!$D$9:$H$9, '[36]9'!$D$12:$H$16</definedName>
    <definedName name="Table" localSheetId="0">#REF!</definedName>
    <definedName name="Table" localSheetId="1">#REF!</definedName>
    <definedName name="Table" localSheetId="3">#REF!</definedName>
    <definedName name="Table" localSheetId="5">#REF!</definedName>
    <definedName name="Table">#REF!</definedName>
    <definedName name="TARGET">[53]TEHSHEET!$I$42:$I$45</definedName>
    <definedName name="tek_formula_yes">[6]!tek_formula_yes</definedName>
    <definedName name="TEMP" localSheetId="0">#REF!,#REF!</definedName>
    <definedName name="TEMP" localSheetId="1">#REF!,#REF!</definedName>
    <definedName name="TEMP" localSheetId="3">#REF!,#REF!</definedName>
    <definedName name="TEMP" localSheetId="5">#REF!,#REF!</definedName>
    <definedName name="TEMP">#REF!,#REF!</definedName>
    <definedName name="TES" localSheetId="0">#REF!</definedName>
    <definedName name="TES" localSheetId="1">#REF!</definedName>
    <definedName name="TES" localSheetId="3">#REF!</definedName>
    <definedName name="TES" localSheetId="5">#REF!</definedName>
    <definedName name="TES">#REF!</definedName>
    <definedName name="TES_DATA" localSheetId="0">#REF!</definedName>
    <definedName name="TES_DATA" localSheetId="1">#REF!</definedName>
    <definedName name="TES_DATA" localSheetId="3">#REF!</definedName>
    <definedName name="TES_DATA" localSheetId="5">#REF!</definedName>
    <definedName name="TES_DATA">#REF!</definedName>
    <definedName name="TES_LIST" localSheetId="0">#REF!</definedName>
    <definedName name="TES_LIST" localSheetId="1">#REF!</definedName>
    <definedName name="TES_LIST" localSheetId="3">#REF!</definedName>
    <definedName name="TES_LIST" localSheetId="5">#REF!</definedName>
    <definedName name="TES_LIST">#REF!</definedName>
    <definedName name="theClose">[6]!theClose</definedName>
    <definedName name="theHide">[6]!theHide</definedName>
    <definedName name="theHide1">[6]!_1Модуль12_.theHide</definedName>
    <definedName name="theShow">[6]!theShow</definedName>
    <definedName name="TIP">[14]TEHSHEET!$F$8:$F$9</definedName>
    <definedName name="TITLE_CONTACTS_DATA">[54]Титульный!$F$49:$F$50,[54]Титульный!$F$52:$F$53,[54]Титульный!$F$55:$F$56,[54]Титульный!$F$58:$F$61</definedName>
    <definedName name="tofglf" localSheetId="0">'[41]Прил 5'!#REF!</definedName>
    <definedName name="tofglf">'[41]Прил 5'!#REF!</definedName>
    <definedName name="TP2.1_Protect">[55]P2.1!$F$28:$G$37,[55]P2.1!$F$40:$G$43,[55]P2.1!$F$7:$G$26</definedName>
    <definedName name="tt" localSheetId="0">'п 7.1'!tt</definedName>
    <definedName name="tt" localSheetId="2">'п 8 БЕЗ НДС'!tt</definedName>
    <definedName name="tt" localSheetId="4">'п. 12'!tt</definedName>
    <definedName name="tt">[0]!tt</definedName>
    <definedName name="TTT" localSheetId="0">#REF!</definedName>
    <definedName name="TTT" localSheetId="1">#REF!</definedName>
    <definedName name="TTT" localSheetId="3">#REF!</definedName>
    <definedName name="TTT" localSheetId="5">#REF!</definedName>
    <definedName name="TTT">#REF!</definedName>
    <definedName name="tuk">[17]!_xlbgnm.M8</definedName>
    <definedName name="u" localSheetId="0">'[56]Форма 7 (Скважины)'!#REF!</definedName>
    <definedName name="u">'[56]Форма 7 (Скважины)'!#REF!</definedName>
    <definedName name="upr" localSheetId="0">'п 7.1'!upr</definedName>
    <definedName name="upr" localSheetId="1">'п 7.2'!upr</definedName>
    <definedName name="upr" localSheetId="2">'п 8 БЕЗ НДС'!upr</definedName>
    <definedName name="upr" localSheetId="3">'п 9'!upr</definedName>
    <definedName name="upr" localSheetId="4">'п. 12'!upr</definedName>
    <definedName name="upr" localSheetId="5">'п. 13'!upr</definedName>
    <definedName name="upr">[0]!upr</definedName>
    <definedName name="ůůů" localSheetId="0">'п 7.1'!ůůů</definedName>
    <definedName name="ůůů" localSheetId="1">'п 7.2'!ůůů</definedName>
    <definedName name="ůůů" localSheetId="2">'п 8 БЕЗ НДС'!ůůů</definedName>
    <definedName name="ůůů" localSheetId="3">'п 9'!ůůů</definedName>
    <definedName name="ůůů" localSheetId="4">'п. 12'!ůůů</definedName>
    <definedName name="ůůů" localSheetId="5">'п. 13'!ůůů</definedName>
    <definedName name="ůůů">[0]!ůůů</definedName>
    <definedName name="VDOC" localSheetId="0">#REF!</definedName>
    <definedName name="VDOC" localSheetId="1">#REF!</definedName>
    <definedName name="VDOC" localSheetId="3">#REF!</definedName>
    <definedName name="VDOC" localSheetId="5">#REF!</definedName>
    <definedName name="VDOC">#REF!</definedName>
    <definedName name="version" localSheetId="0">#REF!</definedName>
    <definedName name="version">#REF!</definedName>
    <definedName name="vid_all1">[6]!vid_all1</definedName>
    <definedName name="vid_all2">[6]!vid_all2</definedName>
    <definedName name="videl_list">[6]!videl_list</definedName>
    <definedName name="VV" localSheetId="0">'п 7.1'!VV</definedName>
    <definedName name="VV" localSheetId="1">'п 7.2'!VV</definedName>
    <definedName name="VV" localSheetId="2">'п 8 БЕЗ НДС'!VV</definedName>
    <definedName name="VV" localSheetId="3">'п 9'!VV</definedName>
    <definedName name="VV" localSheetId="4">'п. 12'!VV</definedName>
    <definedName name="VV" localSheetId="5">'п. 13'!VV</definedName>
    <definedName name="VV">[0]!VV</definedName>
    <definedName name="vvv" localSheetId="0">'п 7.1'!vvv</definedName>
    <definedName name="vvv" localSheetId="2">'п 8 БЕЗ НДС'!vvv</definedName>
    <definedName name="vvv" localSheetId="4">'п. 12'!vvv</definedName>
    <definedName name="vvv">[0]!vvv</definedName>
    <definedName name="vybhjukl" localSheetId="0" hidden="1">#REF!,#REF!,#REF!,#REF!,#REF!,#REF!,#REF!</definedName>
    <definedName name="vybhjukl" localSheetId="1" hidden="1">#REF!,#REF!,#REF!,#REF!,#REF!,#REF!,#REF!</definedName>
    <definedName name="vybhjukl" localSheetId="3" hidden="1">#REF!,#REF!,#REF!,#REF!,#REF!,#REF!,#REF!</definedName>
    <definedName name="vybhjukl" localSheetId="5" hidden="1">#REF!,#REF!,#REF!,#REF!,#REF!,#REF!,#REF!</definedName>
    <definedName name="vybhjukl" hidden="1">#REF!,#REF!,#REF!,#REF!,#REF!,#REF!,#REF!</definedName>
    <definedName name="we" localSheetId="0">'п 7.1'!we</definedName>
    <definedName name="we" localSheetId="1">'п 7.2'!we</definedName>
    <definedName name="we" localSheetId="2">'п 8 БЕЗ НДС'!we</definedName>
    <definedName name="we" localSheetId="3">'п 9'!we</definedName>
    <definedName name="we" localSheetId="4">'п. 12'!we</definedName>
    <definedName name="we" localSheetId="5">'п. 13'!we</definedName>
    <definedName name="we">[0]!we</definedName>
    <definedName name="wes">#N/A</definedName>
    <definedName name="wrn" localSheetId="0" hidden="1">{"glc1",#N/A,FALSE,"GLC";"glc2",#N/A,FALSE,"GLC";"glc3",#N/A,FALSE,"GLC";"glc4",#N/A,FALSE,"GLC";"glc5",#N/A,FALSE,"GLC"}</definedName>
    <definedName name="wrn" localSheetId="2" hidden="1">{"glc1",#N/A,FALSE,"GLC";"glc2",#N/A,FALSE,"GLC";"glc3",#N/A,FALSE,"GLC";"glc4",#N/A,FALSE,"GLC";"glc5",#N/A,FALSE,"GLC"}</definedName>
    <definedName name="wrn" localSheetId="4" hidden="1">{"glc1",#N/A,FALSE,"GLC";"glc2",#N/A,FALSE,"GLC";"glc3",#N/A,FALSE,"GLC";"glc4",#N/A,FALSE,"GLC";"glc5",#N/A,FALSE,"GLC"}</definedName>
    <definedName name="wrn" hidden="1">{"glc1",#N/A,FALSE,"GLC";"glc2",#N/A,FALSE,"GLC";"glc3",#N/A,FALSE,"GLC";"glc4",#N/A,FALSE,"GLC";"glc5",#N/A,FALSE,"GLC"}</definedName>
    <definedName name="wrn.Aging._.and._.Trend._.Analysis." localSheetId="0" hidden="1">{#N/A,#N/A,FALSE,"Aging Summary";#N/A,#N/A,FALSE,"Ratio Analysis";#N/A,#N/A,FALSE,"Test 120 Day Accts";#N/A,#N/A,FALSE,"Tickmarks"}</definedName>
    <definedName name="wrn.Aging._.and._.Trend._.Analysis." localSheetId="2" hidden="1">{#N/A,#N/A,FALSE,"Aging Summary";#N/A,#N/A,FALSE,"Ratio Analysis";#N/A,#N/A,FALSE,"Test 120 Day Accts";#N/A,#N/A,FALSE,"Tickmarks"}</definedName>
    <definedName name="wrn.Aging._.and._.Trend._.Analysis." localSheetId="4" hidden="1">{#N/A,#N/A,FALSE,"Aging Summary";#N/A,#N/A,FALSE,"Ratio Analysis";#N/A,#N/A,FALSE,"Test 120 Day Accts";#N/A,#N/A,FALSE,"Tickmarks"}</definedName>
    <definedName name="wrn.Aging._.and._.Trend._.Analysis." hidden="1">{#N/A,#N/A,FALSE,"Aging Summary";#N/A,#N/A,FALSE,"Ratio Analysis";#N/A,#N/A,FALSE,"Test 120 Day Accts";#N/A,#N/A,FALSE,"Tickmarks"}</definedName>
    <definedName name="wrn.Aging.and._Trend._.Analysis.2" localSheetId="0" hidden="1">{#N/A,#N/A,FALSE,"Aging Summary";#N/A,#N/A,FALSE,"Ratio Analysis";#N/A,#N/A,FALSE,"Test 120 Day Accts";#N/A,#N/A,FALSE,"Tickmarks"}</definedName>
    <definedName name="wrn.Aging.and._Trend._.Analysis.2" localSheetId="2" hidden="1">{#N/A,#N/A,FALSE,"Aging Summary";#N/A,#N/A,FALSE,"Ratio Analysis";#N/A,#N/A,FALSE,"Test 120 Day Accts";#N/A,#N/A,FALSE,"Tickmarks"}</definedName>
    <definedName name="wrn.Aging.and._Trend._.Analysis.2" localSheetId="4" hidden="1">{#N/A,#N/A,FALSE,"Aging Summary";#N/A,#N/A,FALSE,"Ratio Analysis";#N/A,#N/A,FALSE,"Test 120 Day Accts";#N/A,#N/A,FALSE,"Tickmarks"}</definedName>
    <definedName name="wrn.Aging.and._Trend._.Analysis.2" hidden="1">{#N/A,#N/A,FALSE,"Aging Summary";#N/A,#N/A,FALSE,"Ratio Analysis";#N/A,#N/A,FALSE,"Test 120 Day Accts";#N/A,#N/A,FALSE,"Tickmarks"}</definedName>
    <definedName name="wrn.basicfin." localSheetId="0" hidden="1">{"assets",#N/A,FALSE,"historicBS";"liab",#N/A,FALSE,"historicBS";"is",#N/A,FALSE,"historicIS";"ratios",#N/A,FALSE,"ratios"}</definedName>
    <definedName name="wrn.basicfin." localSheetId="2" hidden="1">{"assets",#N/A,FALSE,"historicBS";"liab",#N/A,FALSE,"historicBS";"is",#N/A,FALSE,"historicIS";"ratios",#N/A,FALSE,"ratios"}</definedName>
    <definedName name="wrn.basicfin." localSheetId="4" hidden="1">{"assets",#N/A,FALSE,"historicBS";"liab",#N/A,FALSE,"historicBS";"is",#N/A,FALSE,"historicIS";"ratios",#N/A,FALSE,"ratios"}</definedName>
    <definedName name="wrn.basicfin." hidden="1">{"assets",#N/A,FALSE,"historicBS";"liab",#N/A,FALSE,"historicBS";"is",#N/A,FALSE,"historicIS";"ratios",#N/A,FALSE,"ratios"}</definedName>
    <definedName name="wrn.basicfin.2" localSheetId="0" hidden="1">{"assets",#N/A,FALSE,"historicBS";"liab",#N/A,FALSE,"historicBS";"is",#N/A,FALSE,"historicIS";"ratios",#N/A,FALSE,"ratios"}</definedName>
    <definedName name="wrn.basicfin.2" localSheetId="2" hidden="1">{"assets",#N/A,FALSE,"historicBS";"liab",#N/A,FALSE,"historicBS";"is",#N/A,FALSE,"historicIS";"ratios",#N/A,FALSE,"ratios"}</definedName>
    <definedName name="wrn.basicfin.2" localSheetId="4" hidden="1">{"assets",#N/A,FALSE,"historicBS";"liab",#N/A,FALSE,"historicBS";"is",#N/A,FALSE,"historicIS";"ratios",#N/A,FALSE,"ratios"}</definedName>
    <definedName name="wrn.basicfin.2" hidden="1">{"assets",#N/A,FALSE,"historicBS";"liab",#N/A,FALSE,"historicBS";"is",#N/A,FALSE,"historicIS";"ratios",#N/A,FALSE,"ratios"}</definedName>
    <definedName name="wrn.glc." localSheetId="0" hidden="1">{"glcbs",#N/A,FALSE,"GLCBS";"glccsbs",#N/A,FALSE,"GLCCSBS";"glcis",#N/A,FALSE,"GLCIS";"glccsis",#N/A,FALSE,"GLCCSIS";"glcrat1",#N/A,FALSE,"GLC-ratios1"}</definedName>
    <definedName name="wrn.glc." localSheetId="2" hidden="1">{"glcbs",#N/A,FALSE,"GLCBS";"glccsbs",#N/A,FALSE,"GLCCSBS";"glcis",#N/A,FALSE,"GLCIS";"glccsis",#N/A,FALSE,"GLCCSIS";"glcrat1",#N/A,FALSE,"GLC-ratios1"}</definedName>
    <definedName name="wrn.glc." localSheetId="4" hidden="1">{"glcbs",#N/A,FALSE,"GLCBS";"glccsbs",#N/A,FALSE,"GLCCSBS";"glcis",#N/A,FALSE,"GLCIS";"glccsis",#N/A,FALSE,"GLCCSIS";"glcrat1",#N/A,FALSE,"GLC-ratios1"}</definedName>
    <definedName name="wrn.glc." hidden="1">{"glcbs",#N/A,FALSE,"GLCBS";"glccsbs",#N/A,FALSE,"GLCCSBS";"glcis",#N/A,FALSE,"GLCIS";"glccsis",#N/A,FALSE,"GLCCSIS";"glcrat1",#N/A,FALSE,"GLC-ratios1"}</definedName>
    <definedName name="wrn.glcpromonte." localSheetId="0" hidden="1">{"glc1",#N/A,FALSE,"GLC";"glc2",#N/A,FALSE,"GLC";"glc3",#N/A,FALSE,"GLC";"glc4",#N/A,FALSE,"GLC";"glc5",#N/A,FALSE,"GLC"}</definedName>
    <definedName name="wrn.glcpromonte." localSheetId="2" hidden="1">{"glc1",#N/A,FALSE,"GLC";"glc2",#N/A,FALSE,"GLC";"glc3",#N/A,FALSE,"GLC";"glc4",#N/A,FALSE,"GLC";"glc5",#N/A,FALSE,"GLC"}</definedName>
    <definedName name="wrn.glcpromonte." localSheetId="4" hidden="1">{"glc1",#N/A,FALSE,"GLC";"glc2",#N/A,FALSE,"GLC";"glc3",#N/A,FALSE,"GLC";"glc4",#N/A,FALSE,"GLC";"glc5",#N/A,FALSE,"GLC"}</definedName>
    <definedName name="wrn.glcpromonte." hidden="1">{"glc1",#N/A,FALSE,"GLC";"glc2",#N/A,FALSE,"GLC";"glc3",#N/A,FALSE,"GLC";"glc4",#N/A,FALSE,"GLC";"glc5",#N/A,FALSE,"GLC"}</definedName>
    <definedName name="wrn.print." localSheetId="0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wrn.print." localSheetId="2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wrn.print." localSheetId="4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wrn.print.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wrn.Отчет._.о._.ДДС._.за._.декабрь._.2002." localSheetId="0" hidden="1">{#N/A,#N/A,FALSE,"Отчет о ДДС за дек"}</definedName>
    <definedName name="wrn.Отчет._.о._.ДДС._.за._.декабрь._.2002." localSheetId="2" hidden="1">{#N/A,#N/A,FALSE,"Отчет о ДДС за дек"}</definedName>
    <definedName name="wrn.Отчет._.о._.ДДС._.за._.декабрь._.2002." localSheetId="4" hidden="1">{#N/A,#N/A,FALSE,"Отчет о ДДС за дек"}</definedName>
    <definedName name="wrn.Отчет._.о._.ДДС._.за._.декабрь._.2002." hidden="1">{#N/A,#N/A,FALSE,"Отчет о ДДС за дек"}</definedName>
    <definedName name="wrn.Сравнение._.с._.отраслями." localSheetId="0" hidden="1">{#N/A,#N/A,TRUE,"Лист1";#N/A,#N/A,TRUE,"Лист2";#N/A,#N/A,TRUE,"Лист3"}</definedName>
    <definedName name="wrn.Сравнение._.с._.отраслями." localSheetId="1" hidden="1">{#N/A,#N/A,TRUE,"Лист1";#N/A,#N/A,TRUE,"Лист2";#N/A,#N/A,TRUE,"Лист3"}</definedName>
    <definedName name="wrn.Сравнение._.с._.отраслями." localSheetId="2" hidden="1">{#N/A,#N/A,TRUE,"Лист1";#N/A,#N/A,TRUE,"Лист2";#N/A,#N/A,TRUE,"Лист3"}</definedName>
    <definedName name="wrn.Сравнение._.с._.отраслями." localSheetId="3" hidden="1">{#N/A,#N/A,TRUE,"Лист1";#N/A,#N/A,TRUE,"Лист2";#N/A,#N/A,TRUE,"Лист3"}</definedName>
    <definedName name="wrn.Сравнение._.с._.отраслями." localSheetId="4" hidden="1">{#N/A,#N/A,TRUE,"Лист1";#N/A,#N/A,TRUE,"Лист2";#N/A,#N/A,TRUE,"Лист3"}</definedName>
    <definedName name="wrn.Сравнение._.с._.отраслями." localSheetId="5" hidden="1">{#N/A,#N/A,TRUE,"Лист1";#N/A,#N/A,TRUE,"Лист2";#N/A,#N/A,TRUE,"Лист3"}</definedName>
    <definedName name="wrn.Сравнение._.с._.отраслями." hidden="1">{#N/A,#N/A,TRUE,"Лист1";#N/A,#N/A,TRUE,"Лист2";#N/A,#N/A,TRUE,"Лист3"}</definedName>
    <definedName name="ww" localSheetId="0">'п 7.1'!ww</definedName>
    <definedName name="ww" localSheetId="2">'п 8 БЕЗ НДС'!ww</definedName>
    <definedName name="ww" localSheetId="4">'п. 12'!ww</definedName>
    <definedName name="ww">[0]!ww</definedName>
    <definedName name="xc">#N/A</definedName>
    <definedName name="xxx" localSheetId="0">'п 7.1'!xxx</definedName>
    <definedName name="xxx" localSheetId="2">'п 8 БЕЗ НДС'!xxx</definedName>
    <definedName name="xxx" localSheetId="4">'п. 12'!xxx</definedName>
    <definedName name="xxx">[0]!xxx</definedName>
    <definedName name="y" localSheetId="0">'[56]Форма 7 (Скважины)'!#REF!</definedName>
    <definedName name="y" localSheetId="2">'[56]Форма 7 (Скважины)'!#REF!</definedName>
    <definedName name="y" localSheetId="4">'[56]Форма 7 (Скважины)'!#REF!</definedName>
    <definedName name="y">'[56]Форма 7 (Скважины)'!#REF!</definedName>
    <definedName name="YEAR" localSheetId="0">#REF!</definedName>
    <definedName name="YEAR" localSheetId="1">#REF!</definedName>
    <definedName name="YEAR" localSheetId="3">#REF!</definedName>
    <definedName name="YEAR" localSheetId="5">#REF!</definedName>
    <definedName name="YEAR">#REF!</definedName>
    <definedName name="year_list">[57]TEHSHEET!$B$2:$B$7</definedName>
    <definedName name="yh">#N/A</definedName>
    <definedName name="yu">#N/A</definedName>
    <definedName name="yyy" localSheetId="0">'п 7.1'!yyy</definedName>
    <definedName name="yyy" localSheetId="2">'п 8 БЕЗ НДС'!yyy</definedName>
    <definedName name="yyy" localSheetId="4">'п. 12'!yyy</definedName>
    <definedName name="yyy">[0]!yyy</definedName>
    <definedName name="yyyy" localSheetId="0">'п 7.1'!yyyy</definedName>
    <definedName name="yyyy" localSheetId="2">'п 8 БЕЗ НДС'!yyyy</definedName>
    <definedName name="yyyy" localSheetId="4">'п. 12'!yyyy</definedName>
    <definedName name="yyyy">[0]!yyyy</definedName>
    <definedName name="ZERO" localSheetId="0">#REF!</definedName>
    <definedName name="ZERO" localSheetId="1">#REF!</definedName>
    <definedName name="ZERO" localSheetId="3">#REF!</definedName>
    <definedName name="ZERO" localSheetId="5">#REF!</definedName>
    <definedName name="ZERO">#REF!</definedName>
    <definedName name="zsa">#N/A</definedName>
    <definedName name="zxd">#N/A</definedName>
    <definedName name="а">[6]!sp_add</definedName>
    <definedName name="а1" localSheetId="0">#REF!</definedName>
    <definedName name="а1" localSheetId="1">#REF!</definedName>
    <definedName name="а1" localSheetId="3">#REF!</definedName>
    <definedName name="а1" localSheetId="5">#REF!</definedName>
    <definedName name="а1">#REF!</definedName>
    <definedName name="А8" localSheetId="0">#REF!</definedName>
    <definedName name="А8" localSheetId="1">#REF!</definedName>
    <definedName name="А8" localSheetId="3">#REF!</definedName>
    <definedName name="А8" localSheetId="5">#REF!</definedName>
    <definedName name="А8">#REF!</definedName>
    <definedName name="аа" localSheetId="0">'п 7.1'!аа</definedName>
    <definedName name="аа" localSheetId="1">'п 7.2'!аа</definedName>
    <definedName name="аа" localSheetId="2">'п 8 БЕЗ НДС'!аа</definedName>
    <definedName name="аа" localSheetId="3">'п 9'!аа</definedName>
    <definedName name="аа" localSheetId="4">'п. 12'!аа</definedName>
    <definedName name="аа" localSheetId="5">'п. 13'!аа</definedName>
    <definedName name="аа">[0]!аа</definedName>
    <definedName name="ааааа">[6]!clik1</definedName>
    <definedName name="АААААААА" localSheetId="0">'п 7.1'!АААААААА</definedName>
    <definedName name="АААААААА" localSheetId="1">'п 7.2'!АААААААА</definedName>
    <definedName name="АААААААА" localSheetId="2">'п 8 БЕЗ НДС'!АААААААА</definedName>
    <definedName name="АААААААА" localSheetId="3">'п 9'!АААААААА</definedName>
    <definedName name="АААААААА" localSheetId="4">'п. 12'!АААААААА</definedName>
    <definedName name="АААААААА" localSheetId="5">'п. 13'!АААААААА</definedName>
    <definedName name="АААААААА">[0]!АААААААА</definedName>
    <definedName name="аааааааааааа">[6]!sp_change</definedName>
    <definedName name="Абоненты">[58]Реестр!$A$3:$BX$1060</definedName>
    <definedName name="ав" localSheetId="0">'п 7.1'!ав</definedName>
    <definedName name="ав" localSheetId="1">'п 7.2'!ав</definedName>
    <definedName name="ав" localSheetId="2">'п 8 БЕЗ НДС'!ав</definedName>
    <definedName name="ав" localSheetId="3">'п 9'!ав</definedName>
    <definedName name="ав" localSheetId="4">'п. 12'!ав</definedName>
    <definedName name="ав" localSheetId="5">'п. 13'!ав</definedName>
    <definedName name="ав">[0]!ав</definedName>
    <definedName name="авг" localSheetId="0">#REF!</definedName>
    <definedName name="авг" localSheetId="1">#REF!</definedName>
    <definedName name="авг" localSheetId="3">#REF!</definedName>
    <definedName name="авг" localSheetId="5">#REF!</definedName>
    <definedName name="авг">#REF!</definedName>
    <definedName name="авг2" localSheetId="0">#REF!</definedName>
    <definedName name="авг2" localSheetId="1">#REF!</definedName>
    <definedName name="авг2" localSheetId="3">#REF!</definedName>
    <definedName name="авг2" localSheetId="5">#REF!</definedName>
    <definedName name="авг2">#REF!</definedName>
    <definedName name="авп" localSheetId="0">'п 7.1'!авп</definedName>
    <definedName name="авп" localSheetId="2">'п 8 БЕЗ НДС'!авп</definedName>
    <definedName name="авп" localSheetId="4">'п. 12'!авп</definedName>
    <definedName name="авп">[0]!авп</definedName>
    <definedName name="ап" localSheetId="0">'п 7.1'!ап</definedName>
    <definedName name="ап" localSheetId="1">'п 7.2'!ап</definedName>
    <definedName name="ап" localSheetId="2">'п 8 БЕЗ НДС'!ап</definedName>
    <definedName name="ап" localSheetId="3">'п 9'!ап</definedName>
    <definedName name="ап" localSheetId="4">'п. 12'!ап</definedName>
    <definedName name="ап" localSheetId="5">'п. 13'!ап</definedName>
    <definedName name="ап">[0]!ап</definedName>
    <definedName name="апр" localSheetId="0">#REF!</definedName>
    <definedName name="апр" localSheetId="1">#REF!</definedName>
    <definedName name="апр" localSheetId="3">#REF!</definedName>
    <definedName name="апр" localSheetId="5">#REF!</definedName>
    <definedName name="апр">#REF!</definedName>
    <definedName name="апр2" localSheetId="0">#REF!</definedName>
    <definedName name="апр2" localSheetId="1">#REF!</definedName>
    <definedName name="апр2" localSheetId="3">#REF!</definedName>
    <definedName name="апр2" localSheetId="5">#REF!</definedName>
    <definedName name="апр2">#REF!</definedName>
    <definedName name="АТП" localSheetId="0">#REF!</definedName>
    <definedName name="АТП" localSheetId="1">#REF!</definedName>
    <definedName name="АТП" localSheetId="3">#REF!</definedName>
    <definedName name="АТП" localSheetId="5">#REF!</definedName>
    <definedName name="АТП">#REF!</definedName>
    <definedName name="аяыпамыпмипи" localSheetId="0">'п 7.1'!аяыпамыпмипи</definedName>
    <definedName name="аяыпамыпмипи" localSheetId="1">'п 7.2'!аяыпамыпмипи</definedName>
    <definedName name="аяыпамыпмипи" localSheetId="2">'п 8 БЕЗ НДС'!аяыпамыпмипи</definedName>
    <definedName name="аяыпамыпмипи" localSheetId="3">'п 9'!аяыпамыпмипи</definedName>
    <definedName name="аяыпамыпмипи" localSheetId="4">'п. 12'!аяыпамыпмипи</definedName>
    <definedName name="аяыпамыпмипи" localSheetId="5">'п. 13'!аяыпамыпмипи</definedName>
    <definedName name="аяыпамыпмипи">[0]!аяыпамыпмипи</definedName>
    <definedName name="база">[59]SHPZ!$A$1:$BC$4313</definedName>
    <definedName name="_xlnm.Database" localSheetId="0">#REF!</definedName>
    <definedName name="_xlnm.Database" localSheetId="1">#REF!</definedName>
    <definedName name="_xlnm.Database" localSheetId="3">#REF!</definedName>
    <definedName name="_xlnm.Database" localSheetId="5">#REF!</definedName>
    <definedName name="_xlnm.Database">#REF!</definedName>
    <definedName name="Базовые">'[60]Производство электроэнергии'!$A$95</definedName>
    <definedName name="БазовыйПериод">[11]Заголовок2!$B$15</definedName>
    <definedName name="бб" localSheetId="0">'п 7.1'!бб</definedName>
    <definedName name="бб" localSheetId="1">'п 7.2'!бб</definedName>
    <definedName name="бб" localSheetId="2">'п 8 БЕЗ НДС'!бб</definedName>
    <definedName name="бб" localSheetId="3">'п 9'!бб</definedName>
    <definedName name="бб" localSheetId="4">'п. 12'!бб</definedName>
    <definedName name="бб" localSheetId="5">'п. 13'!бб</definedName>
    <definedName name="бб">[0]!бб</definedName>
    <definedName name="БС">[61]Справочники!$A$4:$A$6</definedName>
    <definedName name="Бухгалтерия">[62]Лист1!$H$14:$H$15</definedName>
    <definedName name="Бюджетные_электроэнергии">'[60]Производство электроэнергии'!$A$111</definedName>
    <definedName name="в" localSheetId="0">'п 7.1'!в</definedName>
    <definedName name="в" localSheetId="1">'п 7.2'!в</definedName>
    <definedName name="в" localSheetId="2">'п 8 БЕЗ НДС'!в</definedName>
    <definedName name="в" localSheetId="3">'п 9'!в</definedName>
    <definedName name="в" localSheetId="4">'п. 12'!в</definedName>
    <definedName name="в" localSheetId="5">'п. 13'!в</definedName>
    <definedName name="в">[0]!в</definedName>
    <definedName name="в23ё" localSheetId="0">'п 7.1'!в23ё</definedName>
    <definedName name="в23ё" localSheetId="1">'п 7.2'!в23ё</definedName>
    <definedName name="в23ё" localSheetId="2">'п 8 БЕЗ НДС'!в23ё</definedName>
    <definedName name="в23ё" localSheetId="3">'п 9'!в23ё</definedName>
    <definedName name="в23ё" localSheetId="4">'п. 12'!в23ё</definedName>
    <definedName name="в23ё" localSheetId="5">'п. 13'!в23ё</definedName>
    <definedName name="в23ё">[0]!в23ё</definedName>
    <definedName name="вап" localSheetId="0">'п 7.1'!вап</definedName>
    <definedName name="вап" localSheetId="1">'п 7.2'!вап</definedName>
    <definedName name="вап" localSheetId="2">'п 8 БЕЗ НДС'!вап</definedName>
    <definedName name="вап" localSheetId="3">'п 9'!вап</definedName>
    <definedName name="вап" localSheetId="4">'п. 12'!вап</definedName>
    <definedName name="вап" localSheetId="5">'п. 13'!вап</definedName>
    <definedName name="вап">[0]!вап</definedName>
    <definedName name="вапрк" localSheetId="0">'п 7.1'!вапрк</definedName>
    <definedName name="вапрк" localSheetId="2">'п 8 БЕЗ НДС'!вапрк</definedName>
    <definedName name="вапрк" localSheetId="4">'п. 12'!вапрк</definedName>
    <definedName name="вапрк">[0]!вапрк</definedName>
    <definedName name="Вар.их" localSheetId="0">'п 7.1'!Вар.их</definedName>
    <definedName name="Вар.их" localSheetId="1">'п 7.2'!Вар.их</definedName>
    <definedName name="Вар.их" localSheetId="2">'п 8 БЕЗ НДС'!Вар.их</definedName>
    <definedName name="Вар.их" localSheetId="3">'п 9'!Вар.их</definedName>
    <definedName name="Вар.их" localSheetId="4">'п. 12'!Вар.их</definedName>
    <definedName name="Вар.их" localSheetId="5">'п. 13'!Вар.их</definedName>
    <definedName name="Вар.их">[0]!Вар.их</definedName>
    <definedName name="Вар.КАЛМЭ" localSheetId="0">'п 7.1'!Вар.КАЛМЭ</definedName>
    <definedName name="Вар.КАЛМЭ" localSheetId="1">'п 7.2'!Вар.КАЛМЭ</definedName>
    <definedName name="Вар.КАЛМЭ" localSheetId="2">'п 8 БЕЗ НДС'!Вар.КАЛМЭ</definedName>
    <definedName name="Вар.КАЛМЭ" localSheetId="3">'п 9'!Вар.КАЛМЭ</definedName>
    <definedName name="Вар.КАЛМЭ" localSheetId="4">'п. 12'!Вар.КАЛМЭ</definedName>
    <definedName name="Вар.КАЛМЭ" localSheetId="5">'п. 13'!Вар.КАЛМЭ</definedName>
    <definedName name="Вар.КАЛМЭ">[0]!Вар.КАЛМЭ</definedName>
    <definedName name="вв" localSheetId="0">'п 7.1'!вв</definedName>
    <definedName name="вв" localSheetId="1">'п 7.2'!вв</definedName>
    <definedName name="вв" localSheetId="2">'п 8 БЕЗ НДС'!вв</definedName>
    <definedName name="вв" localSheetId="3">'п 9'!вв</definedName>
    <definedName name="вв" localSheetId="4">'п. 12'!вв</definedName>
    <definedName name="вв" localSheetId="5">'п. 13'!вв</definedName>
    <definedName name="вв">[0]!вв</definedName>
    <definedName name="ввв" localSheetId="0">'п 7.1'!ввв</definedName>
    <definedName name="ввв" localSheetId="2">'п 8 БЕЗ НДС'!ввв</definedName>
    <definedName name="ввв" localSheetId="4">'п. 12'!ввв</definedName>
    <definedName name="ввв">[0]!ввв</definedName>
    <definedName name="вввввввв" localSheetId="0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вввввввв" localSheetId="2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вввввввв" localSheetId="4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вввввввв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Вер_безд">[63]Сибнефть!$E$7</definedName>
    <definedName name="Вер_действ">[63]Сибнефть!$E$5</definedName>
    <definedName name="Вер_изм">[63]Сибнефть!$E$6</definedName>
    <definedName name="Вер_конс">[63]Сибнефть!$E$8</definedName>
    <definedName name="Вер_ликв">[63]Сибнефть!$E$9</definedName>
    <definedName name="Верт_ML_долл">[63]Сибнефть!$B$13</definedName>
    <definedName name="вид_деятельности" localSheetId="0">#REF!</definedName>
    <definedName name="вид_деятельности" localSheetId="2">#REF!</definedName>
    <definedName name="вид_деятельности" localSheetId="4">#REF!</definedName>
    <definedName name="вид_деятельности">#REF!</definedName>
    <definedName name="витт" localSheetId="0" hidden="1">{#N/A,#N/A,TRUE,"Лист1";#N/A,#N/A,TRUE,"Лист2";#N/A,#N/A,TRUE,"Лист3"}</definedName>
    <definedName name="витт" localSheetId="1" hidden="1">{#N/A,#N/A,TRUE,"Лист1";#N/A,#N/A,TRUE,"Лист2";#N/A,#N/A,TRUE,"Лист3"}</definedName>
    <definedName name="витт" localSheetId="2" hidden="1">{#N/A,#N/A,TRUE,"Лист1";#N/A,#N/A,TRUE,"Лист2";#N/A,#N/A,TRUE,"Лист3"}</definedName>
    <definedName name="витт" localSheetId="3" hidden="1">{#N/A,#N/A,TRUE,"Лист1";#N/A,#N/A,TRUE,"Лист2";#N/A,#N/A,TRUE,"Лист3"}</definedName>
    <definedName name="витт" localSheetId="4" hidden="1">{#N/A,#N/A,TRUE,"Лист1";#N/A,#N/A,TRUE,"Лист2";#N/A,#N/A,TRUE,"Лист3"}</definedName>
    <definedName name="витт" localSheetId="5" hidden="1">{#N/A,#N/A,TRUE,"Лист1";#N/A,#N/A,TRUE,"Лист2";#N/A,#N/A,TRUE,"Лист3"}</definedName>
    <definedName name="витт" hidden="1">{#N/A,#N/A,TRUE,"Лист1";#N/A,#N/A,TRUE,"Лист2";#N/A,#N/A,TRUE,"Лист3"}</definedName>
    <definedName name="вм" localSheetId="0">'п 7.1'!вм</definedName>
    <definedName name="вм" localSheetId="1">'п 7.2'!вм</definedName>
    <definedName name="вм" localSheetId="2">'п 8 БЕЗ НДС'!вм</definedName>
    <definedName name="вм" localSheetId="3">'п 9'!вм</definedName>
    <definedName name="вм" localSheetId="4">'п. 12'!вм</definedName>
    <definedName name="вм" localSheetId="5">'п. 13'!вм</definedName>
    <definedName name="вм">[0]!вм</definedName>
    <definedName name="вмивртвр" localSheetId="0">'п 7.1'!вмивртвр</definedName>
    <definedName name="вмивртвр" localSheetId="1">'п 7.2'!вмивртвр</definedName>
    <definedName name="вмивртвр" localSheetId="2">'п 8 БЕЗ НДС'!вмивртвр</definedName>
    <definedName name="вмивртвр" localSheetId="3">'п 9'!вмивртвр</definedName>
    <definedName name="вмивртвр" localSheetId="4">'п. 12'!вмивртвр</definedName>
    <definedName name="вмивртвр" localSheetId="5">'п. 13'!вмивртвр</definedName>
    <definedName name="вмивртвр">[0]!вмивртвр</definedName>
    <definedName name="Водозаборная">[63]Сибнефть!$B$21</definedName>
    <definedName name="Возв_Налогов" localSheetId="0">#REF!</definedName>
    <definedName name="Возв_Налогов" localSheetId="2">#REF!</definedName>
    <definedName name="Возв_Налогов" localSheetId="4">#REF!</definedName>
    <definedName name="Возв_Налогов">#REF!</definedName>
    <definedName name="ВОЗМ_РАСХ_КР" localSheetId="0">#REF!</definedName>
    <definedName name="ВОЗМ_РАСХ_КР">#REF!</definedName>
    <definedName name="восемь" localSheetId="0">#REF!</definedName>
    <definedName name="восемь" localSheetId="1">#REF!</definedName>
    <definedName name="восемь" localSheetId="3">#REF!</definedName>
    <definedName name="восемь" localSheetId="5">#REF!</definedName>
    <definedName name="восемь">#REF!</definedName>
    <definedName name="Вост_Вынгаяхинское" localSheetId="0">[63]Сибнефть!#REF!</definedName>
    <definedName name="Вост_Вынгаяхинское">[63]Сибнефть!#REF!</definedName>
    <definedName name="Восточно_Пякутинское" localSheetId="0">[63]Сибнефть!#REF!</definedName>
    <definedName name="Восточно_Пякутинское">[63]Сибнефть!#REF!</definedName>
    <definedName name="Восточно_Саимлорское" localSheetId="0">[63]Сибнефть!#REF!</definedName>
    <definedName name="Восточно_Саимлорское">[63]Сибнефть!#REF!</definedName>
    <definedName name="вртт" localSheetId="0">'п 7.1'!вртт</definedName>
    <definedName name="вртт" localSheetId="1">'п 7.2'!вртт</definedName>
    <definedName name="вртт" localSheetId="2">'п 8 БЕЗ НДС'!вртт</definedName>
    <definedName name="вртт" localSheetId="3">'п 9'!вртт</definedName>
    <definedName name="вртт" localSheetId="4">'п. 12'!вртт</definedName>
    <definedName name="вртт" localSheetId="5">'п. 13'!вртт</definedName>
    <definedName name="вртт">[0]!вртт</definedName>
    <definedName name="вс" localSheetId="0">[64]расшифровка!#REF!</definedName>
    <definedName name="вс" localSheetId="1">[64]расшифровка!#REF!</definedName>
    <definedName name="вс" localSheetId="3">[64]расшифровка!#REF!</definedName>
    <definedName name="вс" localSheetId="5">[64]расшифровка!#REF!</definedName>
    <definedName name="вс">[64]расшифровка!#REF!</definedName>
    <definedName name="Все" localSheetId="0">#REF!</definedName>
    <definedName name="Все" localSheetId="2">#REF!</definedName>
    <definedName name="Все" localSheetId="4">#REF!</definedName>
    <definedName name="Все">#REF!</definedName>
    <definedName name="ВТОП" localSheetId="0">#REF!</definedName>
    <definedName name="ВТОП" localSheetId="1">#REF!</definedName>
    <definedName name="ВТОП" localSheetId="3">#REF!</definedName>
    <definedName name="ВТОП" localSheetId="5">#REF!</definedName>
    <definedName name="ВТОП">#REF!</definedName>
    <definedName name="второй" localSheetId="0">#REF!</definedName>
    <definedName name="второй" localSheetId="1">#REF!</definedName>
    <definedName name="второй" localSheetId="3">#REF!</definedName>
    <definedName name="второй" localSheetId="5">#REF!</definedName>
    <definedName name="второй">#REF!</definedName>
    <definedName name="вуув" localSheetId="0" hidden="1">{#N/A,#N/A,TRUE,"Лист1";#N/A,#N/A,TRUE,"Лист2";#N/A,#N/A,TRUE,"Лист3"}</definedName>
    <definedName name="вуув" localSheetId="1" hidden="1">{#N/A,#N/A,TRUE,"Лист1";#N/A,#N/A,TRUE,"Лист2";#N/A,#N/A,TRUE,"Лист3"}</definedName>
    <definedName name="вуув" localSheetId="2" hidden="1">{#N/A,#N/A,TRUE,"Лист1";#N/A,#N/A,TRUE,"Лист2";#N/A,#N/A,TRUE,"Лист3"}</definedName>
    <definedName name="вуув" localSheetId="3" hidden="1">{#N/A,#N/A,TRUE,"Лист1";#N/A,#N/A,TRUE,"Лист2";#N/A,#N/A,TRUE,"Лист3"}</definedName>
    <definedName name="вуув" localSheetId="4" hidden="1">{#N/A,#N/A,TRUE,"Лист1";#N/A,#N/A,TRUE,"Лист2";#N/A,#N/A,TRUE,"Лист3"}</definedName>
    <definedName name="вуув" localSheetId="5" hidden="1">{#N/A,#N/A,TRUE,"Лист1";#N/A,#N/A,TRUE,"Лист2";#N/A,#N/A,TRUE,"Лист3"}</definedName>
    <definedName name="вуув" hidden="1">{#N/A,#N/A,TRUE,"Лист1";#N/A,#N/A,TRUE,"Лист2";#N/A,#N/A,TRUE,"Лист3"}</definedName>
    <definedName name="Вынгапуровское" localSheetId="0">[63]Сибнефть!#REF!</definedName>
    <definedName name="Вынгапуровское">[63]Сибнефть!#REF!</definedName>
    <definedName name="Вынгаяхинское" localSheetId="0">[63]Сибнефть!#REF!</definedName>
    <definedName name="Вынгаяхинское">[63]Сибнефть!#REF!</definedName>
    <definedName name="ВЫРУЧКА" localSheetId="0">#REF!</definedName>
    <definedName name="ВЫРУЧКА" localSheetId="2">#REF!</definedName>
    <definedName name="ВЫРУЧКА" localSheetId="4">#REF!</definedName>
    <definedName name="ВЫРУЧКА">#REF!</definedName>
    <definedName name="Г" localSheetId="0">'[56]Форма 7 (Скважины)'!#REF!</definedName>
    <definedName name="Г" localSheetId="2">'[56]Форма 7 (Скважины)'!#REF!</definedName>
    <definedName name="Г" localSheetId="4">'[56]Форма 7 (Скважины)'!#REF!</definedName>
    <definedName name="Г">'[56]Форма 7 (Скважины)'!#REF!</definedName>
    <definedName name="Гл_Вост_Вынгаях" localSheetId="0">[63]Сибнефть!#REF!</definedName>
    <definedName name="Гл_Вост_Вынгаях">[63]Сибнефть!#REF!</definedName>
    <definedName name="Гл_Вост_Пякут" localSheetId="0">[63]Сибнефть!#REF!</definedName>
    <definedName name="Гл_Вост_Пякут">[63]Сибнефть!#REF!</definedName>
    <definedName name="Гл_Вост_Саимлор" localSheetId="0">[63]Сибнефть!#REF!</definedName>
    <definedName name="Гл_Вост_Саимлор">[63]Сибнефть!#REF!</definedName>
    <definedName name="Гл_Вынгапур" localSheetId="0">[63]Сибнефть!#REF!</definedName>
    <definedName name="Гл_Вынгапур">[63]Сибнефть!#REF!</definedName>
    <definedName name="Гл_Вынгаях" localSheetId="0">[63]Сибнефть!#REF!</definedName>
    <definedName name="Гл_Вынгаях">[63]Сибнефть!#REF!</definedName>
    <definedName name="Гл_Еты_Пур" localSheetId="0">[63]Сибнефть!#REF!</definedName>
    <definedName name="Гл_Еты_Пур">[63]Сибнефть!#REF!</definedName>
    <definedName name="Гл_Зап_Ноябр" localSheetId="0">[63]Сибнефть!#REF!</definedName>
    <definedName name="Гл_Зап_Ноябр">[63]Сибнефть!#REF!</definedName>
    <definedName name="Гл_Зап_Суторм" localSheetId="0">[63]Сибнефть!#REF!</definedName>
    <definedName name="Гл_Зап_Суторм">[63]Сибнефть!#REF!</definedName>
    <definedName name="Гл_Источ" localSheetId="0">[63]Сибнефть!#REF!</definedName>
    <definedName name="Гл_Источ">[63]Сибнефть!#REF!</definedName>
    <definedName name="Гл_Карамовское" localSheetId="0">[63]Сибнефть!#REF!</definedName>
    <definedName name="Гл_Карамовское">[63]Сибнефть!#REF!</definedName>
    <definedName name="Гл_Крайнее" localSheetId="0">[63]Сибнефть!#REF!</definedName>
    <definedName name="Гл_Крайнее">[63]Сибнефть!#REF!</definedName>
    <definedName name="Гл_Лимбаях" localSheetId="0">[63]Сибнефть!#REF!</definedName>
    <definedName name="Гл_Лимбаях">[63]Сибнефть!#REF!</definedName>
    <definedName name="Гл_Муравл" localSheetId="0">[63]Сибнефть!#REF!</definedName>
    <definedName name="Гл_Муравл">[63]Сибнефть!#REF!</definedName>
    <definedName name="Гл_Новогод" localSheetId="0">[63]Сибнефть!#REF!</definedName>
    <definedName name="Гл_Новогод">[63]Сибнефть!#REF!</definedName>
    <definedName name="Гл_Пайсят" localSheetId="0">[63]Сибнефть!#REF!</definedName>
    <definedName name="Гл_Пайсят">[63]Сибнефть!#REF!</definedName>
    <definedName name="Гл_Пограничное" localSheetId="0">[63]Сибнефть!#REF!</definedName>
    <definedName name="Гл_Пограничное">[63]Сибнефть!#REF!</definedName>
    <definedName name="Гл_Пякутин" localSheetId="0">[63]Сибнефть!#REF!</definedName>
    <definedName name="Гл_Пякутин">[63]Сибнефть!#REF!</definedName>
    <definedName name="Гл_Саимлор" localSheetId="0">[63]Сибнефть!#REF!</definedName>
    <definedName name="Гл_Саимлор">[63]Сибнефть!#REF!</definedName>
    <definedName name="Гл_Сев_Карам" localSheetId="0">[63]Сибнефть!#REF!</definedName>
    <definedName name="Гл_Сев_Карам">[63]Сибнефть!#REF!</definedName>
    <definedName name="Гл_Сев_Памалиях" localSheetId="0">[63]Сибнефть!#REF!</definedName>
    <definedName name="Гл_Сев_Памалиях">[63]Сибнефть!#REF!</definedName>
    <definedName name="Гл_Сев_Пякут" localSheetId="0">[63]Сибнефть!#REF!</definedName>
    <definedName name="Гл_Сев_Пякут">[63]Сибнефть!#REF!</definedName>
    <definedName name="Гл_Сев_Янгтин" localSheetId="0">[63]Сибнефть!#REF!</definedName>
    <definedName name="Гл_Сев_Янгтин">[63]Сибнефть!#REF!</definedName>
    <definedName name="Гл_Спорыш" localSheetId="0">[63]Сибнефть!#REF!</definedName>
    <definedName name="Гл_Спорыш">[63]Сибнефть!#REF!</definedName>
    <definedName name="Гл_Ср_Итур" localSheetId="0">[63]Сибнефть!#REF!</definedName>
    <definedName name="Гл_Ср_Итур">[63]Сибнефть!#REF!</definedName>
    <definedName name="Гл_Сугмут" localSheetId="0">[63]Сибнефть!#REF!</definedName>
    <definedName name="Гл_Сугмут">[63]Сибнефть!#REF!</definedName>
    <definedName name="Гл_Суторм" localSheetId="0">[63]Сибнефть!#REF!</definedName>
    <definedName name="Гл_Суторм">[63]Сибнефть!#REF!</definedName>
    <definedName name="Гл_Умсей" localSheetId="0">[63]Сибнефть!#REF!</definedName>
    <definedName name="Гл_Умсей">[63]Сибнефть!#REF!</definedName>
    <definedName name="Гл_Холмогорское" localSheetId="0">[63]Сибнефть!#REF!</definedName>
    <definedName name="Гл_Холмогорское">[63]Сибнефть!#REF!</definedName>
    <definedName name="Гл_Южно_Пурпей" localSheetId="0">[63]Сибнефть!#REF!</definedName>
    <definedName name="Гл_Южно_Пурпей">[63]Сибнефть!#REF!</definedName>
    <definedName name="Гл_Южно_Пякут" localSheetId="0">[63]Сибнефть!#REF!</definedName>
    <definedName name="Гл_Южно_Пякут">[63]Сибнефть!#REF!</definedName>
    <definedName name="Гл_Ярайнер" localSheetId="0">[63]Сибнефть!#REF!</definedName>
    <definedName name="Гл_Ярайнер">[63]Сибнефть!#REF!</definedName>
    <definedName name="гнлзщ" localSheetId="0">'п 7.1'!гнлзщ</definedName>
    <definedName name="гнлзщ" localSheetId="1">'п 7.2'!гнлзщ</definedName>
    <definedName name="гнлзщ" localSheetId="2">'п 8 БЕЗ НДС'!гнлзщ</definedName>
    <definedName name="гнлзщ" localSheetId="3">'п 9'!гнлзщ</definedName>
    <definedName name="гнлзщ" localSheetId="4">'п. 12'!гнлзщ</definedName>
    <definedName name="гнлзщ" localSheetId="5">'п. 13'!гнлзщ</definedName>
    <definedName name="гнлзщ">[0]!гнлзщ</definedName>
    <definedName name="Год">[65]Лист1!$B$3:$D$14</definedName>
    <definedName name="Гор_ML_долл">[63]Сибнефть!$C$14</definedName>
    <definedName name="ГР_СТ_ДДС" localSheetId="0">#REF!</definedName>
    <definedName name="ГР_СТ_ДДС" localSheetId="2">#REF!</definedName>
    <definedName name="ГР_СТ_ДДС" localSheetId="4">#REF!</definedName>
    <definedName name="ГР_СТ_ДДС">#REF!</definedName>
    <definedName name="грприрцфв00ав98" localSheetId="0" hidden="1">{#N/A,#N/A,TRUE,"Лист1";#N/A,#N/A,TRUE,"Лист2";#N/A,#N/A,TRUE,"Лист3"}</definedName>
    <definedName name="грприрцфв00ав98" localSheetId="1" hidden="1">{#N/A,#N/A,TRUE,"Лист1";#N/A,#N/A,TRUE,"Лист2";#N/A,#N/A,TRUE,"Лист3"}</definedName>
    <definedName name="грприрцфв00ав98" localSheetId="2" hidden="1">{#N/A,#N/A,TRUE,"Лист1";#N/A,#N/A,TRUE,"Лист2";#N/A,#N/A,TRUE,"Лист3"}</definedName>
    <definedName name="грприрцфв00ав98" localSheetId="3" hidden="1">{#N/A,#N/A,TRUE,"Лист1";#N/A,#N/A,TRUE,"Лист2";#N/A,#N/A,TRUE,"Лист3"}</definedName>
    <definedName name="грприрцфв00ав98" localSheetId="4" hidden="1">{#N/A,#N/A,TRUE,"Лист1";#N/A,#N/A,TRUE,"Лист2";#N/A,#N/A,TRUE,"Лист3"}</definedName>
    <definedName name="грприрцфв00ав98" localSheetId="5" hidden="1">{#N/A,#N/A,TRUE,"Лист1";#N/A,#N/A,TRUE,"Лист2";#N/A,#N/A,TRUE,"Лист3"}</definedName>
    <definedName name="грприрцфв00ав98" hidden="1">{#N/A,#N/A,TRUE,"Лист1";#N/A,#N/A,TRUE,"Лист2";#N/A,#N/A,TRUE,"Лист3"}</definedName>
    <definedName name="грфинцкавг98Х" localSheetId="0" hidden="1">{#N/A,#N/A,TRUE,"Лист1";#N/A,#N/A,TRUE,"Лист2";#N/A,#N/A,TRUE,"Лист3"}</definedName>
    <definedName name="грфинцкавг98Х" localSheetId="1" hidden="1">{#N/A,#N/A,TRUE,"Лист1";#N/A,#N/A,TRUE,"Лист2";#N/A,#N/A,TRUE,"Лист3"}</definedName>
    <definedName name="грфинцкавг98Х" localSheetId="2" hidden="1">{#N/A,#N/A,TRUE,"Лист1";#N/A,#N/A,TRUE,"Лист2";#N/A,#N/A,TRUE,"Лист3"}</definedName>
    <definedName name="грфинцкавг98Х" localSheetId="3" hidden="1">{#N/A,#N/A,TRUE,"Лист1";#N/A,#N/A,TRUE,"Лист2";#N/A,#N/A,TRUE,"Лист3"}</definedName>
    <definedName name="грфинцкавг98Х" localSheetId="4" hidden="1">{#N/A,#N/A,TRUE,"Лист1";#N/A,#N/A,TRUE,"Лист2";#N/A,#N/A,TRUE,"Лист3"}</definedName>
    <definedName name="грфинцкавг98Х" localSheetId="5" hidden="1">{#N/A,#N/A,TRUE,"Лист1";#N/A,#N/A,TRUE,"Лист2";#N/A,#N/A,TRUE,"Лист3"}</definedName>
    <definedName name="грфинцкавг98Х" hidden="1">{#N/A,#N/A,TRUE,"Лист1";#N/A,#N/A,TRUE,"Лист2";#N/A,#N/A,TRUE,"Лист3"}</definedName>
    <definedName name="гшгш" localSheetId="0" hidden="1">{#N/A,#N/A,TRUE,"Лист1";#N/A,#N/A,TRUE,"Лист2";#N/A,#N/A,TRUE,"Лист3"}</definedName>
    <definedName name="гшгш" localSheetId="1" hidden="1">{#N/A,#N/A,TRUE,"Лист1";#N/A,#N/A,TRUE,"Лист2";#N/A,#N/A,TRUE,"Лист3"}</definedName>
    <definedName name="гшгш" localSheetId="2" hidden="1">{#N/A,#N/A,TRUE,"Лист1";#N/A,#N/A,TRUE,"Лист2";#N/A,#N/A,TRUE,"Лист3"}</definedName>
    <definedName name="гшгш" localSheetId="3" hidden="1">{#N/A,#N/A,TRUE,"Лист1";#N/A,#N/A,TRUE,"Лист2";#N/A,#N/A,TRUE,"Лист3"}</definedName>
    <definedName name="гшгш" localSheetId="4" hidden="1">{#N/A,#N/A,TRUE,"Лист1";#N/A,#N/A,TRUE,"Лист2";#N/A,#N/A,TRUE,"Лист3"}</definedName>
    <definedName name="гшгш" localSheetId="5" hidden="1">{#N/A,#N/A,TRUE,"Лист1";#N/A,#N/A,TRUE,"Лист2";#N/A,#N/A,TRUE,"Лист3"}</definedName>
    <definedName name="гшгш" hidden="1">{#N/A,#N/A,TRUE,"Лист1";#N/A,#N/A,TRUE,"Лист2";#N/A,#N/A,TRUE,"Лист3"}</definedName>
    <definedName name="д" localSheetId="0" hidden="1">#REF!</definedName>
    <definedName name="д" hidden="1">#REF!</definedName>
    <definedName name="дата" localSheetId="0">#REF!</definedName>
    <definedName name="дата">#REF!</definedName>
    <definedName name="дд" localSheetId="0" hidden="1">#REF!</definedName>
    <definedName name="дд" hidden="1">#REF!</definedName>
    <definedName name="ддд" localSheetId="0">#REF!</definedName>
    <definedName name="ддд">#REF!</definedName>
    <definedName name="дддд" localSheetId="0" hidden="1">#REF!</definedName>
    <definedName name="дддд" hidden="1">#REF!</definedName>
    <definedName name="Дебет">[66]Дебет_Кредит!$A$4:$AC$33</definedName>
    <definedName name="дек" localSheetId="0">#REF!</definedName>
    <definedName name="дек" localSheetId="1">#REF!</definedName>
    <definedName name="дек" localSheetId="3">#REF!</definedName>
    <definedName name="дек" localSheetId="5">#REF!</definedName>
    <definedName name="дек">#REF!</definedName>
    <definedName name="дек2" localSheetId="0">#REF!</definedName>
    <definedName name="дек2" localSheetId="1">#REF!</definedName>
    <definedName name="дек2" localSheetId="3">#REF!</definedName>
    <definedName name="дек2" localSheetId="5">#REF!</definedName>
    <definedName name="дек2">#REF!</definedName>
    <definedName name="дж" localSheetId="0">'п 7.1'!дж</definedName>
    <definedName name="дж" localSheetId="1">'п 7.2'!дж</definedName>
    <definedName name="дж" localSheetId="2">'п 8 БЕЗ НДС'!дж</definedName>
    <definedName name="дж" localSheetId="3">'п 9'!дж</definedName>
    <definedName name="дж" localSheetId="4">'п. 12'!дж</definedName>
    <definedName name="дж" localSheetId="5">'п. 13'!дж</definedName>
    <definedName name="дж">[0]!дж</definedName>
    <definedName name="ДиапазонЗащиты" localSheetId="0">#REF!,#REF!,#REF!,#REF!,[0]!P1_ДиапазонЗащиты,[0]!P2_ДиапазонЗащиты,[0]!P3_ДиапазонЗащиты,[0]!P4_ДиапазонЗащиты</definedName>
    <definedName name="ДиапазонЗащиты" localSheetId="1">#REF!,#REF!,#REF!,#REF!,[0]!P1_ДиапазонЗащиты,[0]!P2_ДиапазонЗащиты,[0]!P3_ДиапазонЗащиты,[0]!P4_ДиапазонЗащиты</definedName>
    <definedName name="ДиапазонЗащиты" localSheetId="2">#REF!,#REF!,#REF!,#REF!,[0]!P1_ДиапазонЗащиты,[0]!P2_ДиапазонЗащиты,[0]!P3_ДиапазонЗащиты,[0]!P4_ДиапазонЗащиты</definedName>
    <definedName name="ДиапазонЗащиты" localSheetId="3">#REF!,#REF!,#REF!,#REF!,[0]!P1_ДиапазонЗащиты,[0]!P2_ДиапазонЗащиты,[0]!P3_ДиапазонЗащиты,[0]!P4_ДиапазонЗащиты</definedName>
    <definedName name="ДиапазонЗащиты" localSheetId="4">#REF!,#REF!,#REF!,#REF!,[0]!P1_ДиапазонЗащиты,[0]!P2_ДиапазонЗащиты,[0]!P3_ДиапазонЗащиты,[0]!P4_ДиапазонЗащиты</definedName>
    <definedName name="ДиапазонЗащиты" localSheetId="5">#REF!,#REF!,#REF!,#REF!,[0]!P1_ДиапазонЗащиты,[0]!P2_ДиапазонЗащиты,[0]!P3_ДиапазонЗащиты,[0]!P4_ДиапазонЗащиты</definedName>
    <definedName name="ДиапазонЗащиты">#REF!,#REF!,#REF!,#REF!,[0]!P1_ДиапазонЗащиты,[0]!P2_ДиапазонЗащиты,[0]!P3_ДиапазонЗащиты,[0]!P4_ДиапазонЗащиты</definedName>
    <definedName name="дог" localSheetId="0">[0]!P1_SCOPE_SV_PRT,[0]!P2_SCOPE_SV_PRT,[0]!P3_SCOPE_SV_PRT</definedName>
    <definedName name="дог" localSheetId="1">[0]!P1_SCOPE_SV_PRT,[0]!P2_SCOPE_SV_PRT,[0]!P3_SCOPE_SV_PRT</definedName>
    <definedName name="дог" localSheetId="2">[0]!P1_SCOPE_SV_PRT,[0]!P2_SCOPE_SV_PRT,[0]!P3_SCOPE_SV_PRT</definedName>
    <definedName name="дог" localSheetId="3">[0]!P1_SCOPE_SV_PRT,[0]!P2_SCOPE_SV_PRT,[0]!P3_SCOPE_SV_PRT</definedName>
    <definedName name="дог" localSheetId="4">[0]!P1_SCOPE_SV_PRT,[0]!P2_SCOPE_SV_PRT,[0]!P3_SCOPE_SV_PRT</definedName>
    <definedName name="дог" localSheetId="5">[0]!P1_SCOPE_SV_PRT,[0]!P2_SCOPE_SV_PRT,[0]!P3_SCOPE_SV_PRT</definedName>
    <definedName name="дог">[0]!P1_SCOPE_SV_PRT,[0]!P2_SCOPE_SV_PRT,[0]!P3_SCOPE_SV_PRT</definedName>
    <definedName name="ДОГОВОРЫ_1">[67]Договоры!$F$4:$F$945</definedName>
    <definedName name="доли1">'[68]эл ст'!$A$368:$IV$368</definedName>
    <definedName name="Доля_скв_качал">[63]Сибнефть!$B$16</definedName>
    <definedName name="Доля_скв_ЭЦН">[63]Сибнефть!$B$15</definedName>
    <definedName name="доопатмо" localSheetId="0">'п 7.1'!доопатмо</definedName>
    <definedName name="доопатмо" localSheetId="1">'п 7.2'!доопатмо</definedName>
    <definedName name="доопатмо" localSheetId="2">'п 8 БЕЗ НДС'!доопатмо</definedName>
    <definedName name="доопатмо" localSheetId="3">'п 9'!доопатмо</definedName>
    <definedName name="доопатмо" localSheetId="4">'п. 12'!доопатмо</definedName>
    <definedName name="доопатмо" localSheetId="5">'п. 13'!доопатмо</definedName>
    <definedName name="доопатмо">[0]!доопатмо</definedName>
    <definedName name="Дополнение" localSheetId="0">'п 7.1'!Дополнение</definedName>
    <definedName name="Дополнение" localSheetId="1">'п 7.2'!Дополнение</definedName>
    <definedName name="Дополнение" localSheetId="2">'п 8 БЕЗ НДС'!Дополнение</definedName>
    <definedName name="Дополнение" localSheetId="3">'п 9'!Дополнение</definedName>
    <definedName name="Дополнение" localSheetId="4">'п. 12'!Дополнение</definedName>
    <definedName name="Дополнение" localSheetId="5">'п. 13'!Дополнение</definedName>
    <definedName name="Дополнение">[0]!Дополнение</definedName>
    <definedName name="ДОХ_АРЕНДА" localSheetId="0">#REF!</definedName>
    <definedName name="ДОХ_АРЕНДА" localSheetId="2">#REF!</definedName>
    <definedName name="ДОХ_АРЕНДА" localSheetId="4">#REF!</definedName>
    <definedName name="ДОХ_АРЕНДА">#REF!</definedName>
    <definedName name="дох_расх" localSheetId="0">#REF!</definedName>
    <definedName name="дох_расх">#REF!</definedName>
    <definedName name="ДРУГОЕ">[69]Справочники!$A$26:$A$28</definedName>
    <definedName name="е" localSheetId="0">'[56]Форма 7 (Скважины)'!#REF!</definedName>
    <definedName name="е">'[56]Форма 7 (Скважины)'!#REF!</definedName>
    <definedName name="Еты_Пуровское" localSheetId="0">[63]Сибнефть!#REF!</definedName>
    <definedName name="Еты_Пуровское">[63]Сибнефть!#REF!</definedName>
    <definedName name="еще" localSheetId="0">'п 7.1'!еще</definedName>
    <definedName name="еще" localSheetId="1">'п 7.2'!еще</definedName>
    <definedName name="еще" localSheetId="2">'п 8 БЕЗ НДС'!еще</definedName>
    <definedName name="еще" localSheetId="3">'п 9'!еще</definedName>
    <definedName name="еще" localSheetId="4">'п. 12'!еще</definedName>
    <definedName name="еще" localSheetId="5">'п. 13'!еще</definedName>
    <definedName name="еще">[0]!еще</definedName>
    <definedName name="ж" localSheetId="0">'п 7.1'!ж</definedName>
    <definedName name="ж" localSheetId="1">'п 7.2'!ж</definedName>
    <definedName name="ж" localSheetId="2">'п 8 БЕЗ НДС'!ж</definedName>
    <definedName name="ж" localSheetId="3">'п 9'!ж</definedName>
    <definedName name="ж" localSheetId="4">'п. 12'!ж</definedName>
    <definedName name="ж" localSheetId="5">'п. 13'!ж</definedName>
    <definedName name="ж">[0]!ж</definedName>
    <definedName name="жд" localSheetId="0">'п 7.1'!жд</definedName>
    <definedName name="жд" localSheetId="1">'п 7.2'!жд</definedName>
    <definedName name="жд" localSheetId="2">'п 8 БЕЗ НДС'!жд</definedName>
    <definedName name="жд" localSheetId="3">'п 9'!жд</definedName>
    <definedName name="жд" localSheetId="4">'п. 12'!жд</definedName>
    <definedName name="жд" localSheetId="5">'п. 13'!жд</definedName>
    <definedName name="жд">[0]!жд</definedName>
    <definedName name="ждот" localSheetId="0">#REF!</definedName>
    <definedName name="ждот" localSheetId="2">#REF!</definedName>
    <definedName name="ждот" localSheetId="4">#REF!</definedName>
    <definedName name="ждот">#REF!</definedName>
    <definedName name="з" localSheetId="0">#REF!</definedName>
    <definedName name="з">#REF!</definedName>
    <definedName name="з4" localSheetId="0">#REF!</definedName>
    <definedName name="з4" localSheetId="1">#REF!</definedName>
    <definedName name="з4" localSheetId="3">#REF!</definedName>
    <definedName name="з4" localSheetId="5">#REF!</definedName>
    <definedName name="з4">#REF!</definedName>
    <definedName name="За_компл__ЭЦН" localSheetId="0">[63]Сибнефть!#REF!</definedName>
    <definedName name="За_компл__ЭЦН">[63]Сибнефть!#REF!</definedName>
    <definedName name="За_пм_НКТ" localSheetId="0">[63]Сибнефть!#REF!</definedName>
    <definedName name="За_пм_НКТ">[63]Сибнефть!#REF!</definedName>
    <definedName name="За_пм_погр_каб" localSheetId="0">[63]Сибнефть!#REF!</definedName>
    <definedName name="За_пм_погр_каб">[63]Сибнефть!#REF!</definedName>
    <definedName name="За_пм_штанг" localSheetId="0">[63]Сибнефть!#REF!</definedName>
    <definedName name="За_пм_штанг">[63]Сибнефть!#REF!</definedName>
    <definedName name="За_шт_качалок" localSheetId="0">[63]Сибнефть!#REF!</definedName>
    <definedName name="За_шт_качалок">[63]Сибнефть!#REF!</definedName>
    <definedName name="За_шт_ФА" localSheetId="0">[63]Сибнефть!#REF!</definedName>
    <definedName name="За_шт_ФА">[63]Сибнефть!#REF!</definedName>
    <definedName name="За_шт_ШН" localSheetId="0">[63]Сибнефть!#REF!</definedName>
    <definedName name="За_шт_ШН">[63]Сибнефть!#REF!</definedName>
    <definedName name="_xlnm.Print_Titles" localSheetId="0">'п 7.1'!$10:$13</definedName>
    <definedName name="_xlnm.Print_Titles" localSheetId="1">'п 7.2'!$15:$18</definedName>
    <definedName name="_xlnm.Print_Titles" localSheetId="2">#REF!</definedName>
    <definedName name="_xlnm.Print_Titles" localSheetId="3">'п 9'!$12:$18</definedName>
    <definedName name="_xlnm.Print_Titles" localSheetId="4">#REF!</definedName>
    <definedName name="_xlnm.Print_Titles" localSheetId="5">'п. 13'!$12:$15</definedName>
    <definedName name="_xlnm.Print_Titles">#REF!</definedName>
    <definedName name="Зап_оз" localSheetId="0">[63]Сибнефть!#REF!</definedName>
    <definedName name="Зап_оз">[63]Сибнефть!#REF!</definedName>
    <definedName name="Западно_Ноябрьское" localSheetId="0">[63]Сибнефть!#REF!</definedName>
    <definedName name="Западно_Ноябрьское">[63]Сибнефть!#REF!</definedName>
    <definedName name="Западно_Озерное">[70]Коррект!$E$14</definedName>
    <definedName name="Западно_Суторминское" localSheetId="0">[63]Сибнефть!#REF!</definedName>
    <definedName name="Западно_Суторминское">[63]Сибнефть!#REF!</definedName>
    <definedName name="Затр_безд">[63]Сибнефть!$C$7</definedName>
    <definedName name="Затр_действ">[63]Сибнефть!$C$5</definedName>
    <definedName name="Затр_изм">[63]Сибнефть!$C$6</definedName>
    <definedName name="Затр_конс">[63]Сибнефть!$C$8</definedName>
    <definedName name="Затр_ликв">[63]Сибнефть!$C$9</definedName>
    <definedName name="ЗП1">[71]Лист13!$A$2</definedName>
    <definedName name="ЗП2">[71]Лист13!$B$2</definedName>
    <definedName name="ЗП3">[71]Лист13!$C$2</definedName>
    <definedName name="ЗП4">[71]Лист13!$D$2</definedName>
    <definedName name="И" localSheetId="0">'п 7.1'!И</definedName>
    <definedName name="И" localSheetId="2">'п 8 БЕЗ НДС'!И</definedName>
    <definedName name="И" localSheetId="4">'п. 12'!И</definedName>
    <definedName name="И">[0]!И</definedName>
    <definedName name="и_эсо_вн" localSheetId="0">#REF!</definedName>
    <definedName name="и_эсо_вн" localSheetId="1">#REF!</definedName>
    <definedName name="и_эсо_вн" localSheetId="3">#REF!</definedName>
    <definedName name="и_эсо_вн" localSheetId="5">#REF!</definedName>
    <definedName name="и_эсо_вн">#REF!</definedName>
    <definedName name="и_эсо_сн1" localSheetId="0">#REF!</definedName>
    <definedName name="и_эсо_сн1" localSheetId="1">#REF!</definedName>
    <definedName name="и_эсо_сн1" localSheetId="3">#REF!</definedName>
    <definedName name="и_эсо_сн1" localSheetId="5">#REF!</definedName>
    <definedName name="и_эсо_сн1">#REF!</definedName>
    <definedName name="ИД_Дох_РеалОС" localSheetId="0">#REF!</definedName>
    <definedName name="ИД_Дох_РеалОС">#REF!</definedName>
    <definedName name="ИД_Дох_РеалЦБ" localSheetId="0">#REF!</definedName>
    <definedName name="ИД_Дох_РеалЦБ">#REF!</definedName>
    <definedName name="ИД_расх_ИНВПРОГР" localSheetId="0">#REF!</definedName>
    <definedName name="ИД_расх_ИНВПРОГР">#REF!</definedName>
    <definedName name="ИД_Расх_ИНВПРОГР_ЮТЭК" localSheetId="0">#REF!</definedName>
    <definedName name="ИД_Расх_ИНВПРОГР_ЮТЭК">#REF!</definedName>
    <definedName name="ИД_Расх_КапВложОС" localSheetId="0">#REF!</definedName>
    <definedName name="ИД_Расх_КапВложОС">#REF!</definedName>
    <definedName name="Извлечение_ИМ" localSheetId="0">#REF!</definedName>
    <definedName name="Извлечение_ИМ" localSheetId="1">#REF!</definedName>
    <definedName name="Извлечение_ИМ" localSheetId="3">#REF!</definedName>
    <definedName name="Извлечение_ИМ" localSheetId="5">#REF!</definedName>
    <definedName name="Извлечение_ИМ">#REF!</definedName>
    <definedName name="_xlnm.Extract" localSheetId="0">#REF!</definedName>
    <definedName name="_xlnm.Extract" localSheetId="1">#REF!</definedName>
    <definedName name="_xlnm.Extract" localSheetId="3">#REF!</definedName>
    <definedName name="_xlnm.Extract" localSheetId="5">#REF!</definedName>
    <definedName name="_xlnm.Extract">#REF!</definedName>
    <definedName name="ий" localSheetId="0">'п 7.1'!ий</definedName>
    <definedName name="ий" localSheetId="1">'п 7.2'!ий</definedName>
    <definedName name="ий" localSheetId="2">'п 8 БЕЗ НДС'!ий</definedName>
    <definedName name="ий" localSheetId="3">'п 9'!ий</definedName>
    <definedName name="ий" localSheetId="4">'п. 12'!ий</definedName>
    <definedName name="ий" localSheetId="5">'п. 13'!ий</definedName>
    <definedName name="ий">[0]!ий</definedName>
    <definedName name="индцкавг98" localSheetId="0" hidden="1">{#N/A,#N/A,TRUE,"Лист1";#N/A,#N/A,TRUE,"Лист2";#N/A,#N/A,TRUE,"Лист3"}</definedName>
    <definedName name="индцкавг98" localSheetId="1" hidden="1">{#N/A,#N/A,TRUE,"Лист1";#N/A,#N/A,TRUE,"Лист2";#N/A,#N/A,TRUE,"Лист3"}</definedName>
    <definedName name="индцкавг98" localSheetId="2" hidden="1">{#N/A,#N/A,TRUE,"Лист1";#N/A,#N/A,TRUE,"Лист2";#N/A,#N/A,TRUE,"Лист3"}</definedName>
    <definedName name="индцкавг98" localSheetId="3" hidden="1">{#N/A,#N/A,TRUE,"Лист1";#N/A,#N/A,TRUE,"Лист2";#N/A,#N/A,TRUE,"Лист3"}</definedName>
    <definedName name="индцкавг98" localSheetId="4" hidden="1">{#N/A,#N/A,TRUE,"Лист1";#N/A,#N/A,TRUE,"Лист2";#N/A,#N/A,TRUE,"Лист3"}</definedName>
    <definedName name="индцкавг98" localSheetId="5" hidden="1">{#N/A,#N/A,TRUE,"Лист1";#N/A,#N/A,TRUE,"Лист2";#N/A,#N/A,TRUE,"Лист3"}</definedName>
    <definedName name="индцкавг98" hidden="1">{#N/A,#N/A,TRUE,"Лист1";#N/A,#N/A,TRUE,"Лист2";#N/A,#N/A,TRUE,"Лист3"}</definedName>
    <definedName name="Исполн">[72]Data!$A$31</definedName>
    <definedName name="Источное" localSheetId="0">[63]Сибнефть!#REF!</definedName>
    <definedName name="Источное">[63]Сибнефть!#REF!</definedName>
    <definedName name="июл" localSheetId="0">#REF!</definedName>
    <definedName name="июл" localSheetId="1">#REF!</definedName>
    <definedName name="июл" localSheetId="3">#REF!</definedName>
    <definedName name="июл" localSheetId="5">#REF!</definedName>
    <definedName name="июл">#REF!</definedName>
    <definedName name="июл2" localSheetId="0">#REF!</definedName>
    <definedName name="июл2" localSheetId="1">#REF!</definedName>
    <definedName name="июл2" localSheetId="3">#REF!</definedName>
    <definedName name="июл2" localSheetId="5">#REF!</definedName>
    <definedName name="июл2">#REF!</definedName>
    <definedName name="июн" localSheetId="0">#REF!</definedName>
    <definedName name="июн" localSheetId="1">#REF!</definedName>
    <definedName name="июн" localSheetId="3">#REF!</definedName>
    <definedName name="июн" localSheetId="5">#REF!</definedName>
    <definedName name="июн">#REF!</definedName>
    <definedName name="июн2" localSheetId="0">#REF!</definedName>
    <definedName name="июн2" localSheetId="1">#REF!</definedName>
    <definedName name="июн2" localSheetId="3">#REF!</definedName>
    <definedName name="июн2" localSheetId="5">#REF!</definedName>
    <definedName name="июн2">#REF!</definedName>
    <definedName name="й" localSheetId="0">'п 7.1'!й</definedName>
    <definedName name="й" localSheetId="1">'п 7.2'!й</definedName>
    <definedName name="й" localSheetId="2">'п 8 БЕЗ НДС'!й</definedName>
    <definedName name="й" localSheetId="3">'п 9'!й</definedName>
    <definedName name="й" localSheetId="4">'п. 12'!й</definedName>
    <definedName name="й" localSheetId="5">'п. 13'!й</definedName>
    <definedName name="й">[0]!й</definedName>
    <definedName name="й11" localSheetId="0">'п 7.1'!й11</definedName>
    <definedName name="й11" localSheetId="1">'п 7.2'!й11</definedName>
    <definedName name="й11" localSheetId="2">'п 8 БЕЗ НДС'!й11</definedName>
    <definedName name="й11" localSheetId="3">'п 9'!й11</definedName>
    <definedName name="й11" localSheetId="4">'п. 12'!й11</definedName>
    <definedName name="й11" localSheetId="5">'п. 13'!й11</definedName>
    <definedName name="й11">[0]!й11</definedName>
    <definedName name="йй" localSheetId="0">'п 7.1'!йй</definedName>
    <definedName name="йй" localSheetId="1">'п 7.2'!йй</definedName>
    <definedName name="йй" localSheetId="2">'п 8 БЕЗ НДС'!йй</definedName>
    <definedName name="йй" localSheetId="3">'п 9'!йй</definedName>
    <definedName name="йй" localSheetId="4">'п. 12'!йй</definedName>
    <definedName name="йй" localSheetId="5">'п. 13'!йй</definedName>
    <definedName name="йй">[0]!йй</definedName>
    <definedName name="йфц" localSheetId="0">'п 7.1'!йфц</definedName>
    <definedName name="йфц" localSheetId="1">'п 7.2'!йфц</definedName>
    <definedName name="йфц" localSheetId="2">'п 8 БЕЗ НДС'!йфц</definedName>
    <definedName name="йфц" localSheetId="3">'п 9'!йфц</definedName>
    <definedName name="йфц" localSheetId="4">'п. 12'!йфц</definedName>
    <definedName name="йфц" localSheetId="5">'п. 13'!йфц</definedName>
    <definedName name="йфц">[0]!йфц</definedName>
    <definedName name="йц" localSheetId="0">'п 7.1'!йц</definedName>
    <definedName name="йц" localSheetId="1">'п 7.2'!йц</definedName>
    <definedName name="йц" localSheetId="2">'п 8 БЕЗ НДС'!йц</definedName>
    <definedName name="йц" localSheetId="3">'п 9'!йц</definedName>
    <definedName name="йц" localSheetId="4">'п. 12'!йц</definedName>
    <definedName name="йц" localSheetId="5">'п. 13'!йц</definedName>
    <definedName name="йц">[0]!йц</definedName>
    <definedName name="йцу" localSheetId="0">'п 7.1'!йцу</definedName>
    <definedName name="йцу" localSheetId="1">'п 7.2'!йцу</definedName>
    <definedName name="йцу" localSheetId="2">'п 8 БЕЗ НДС'!йцу</definedName>
    <definedName name="йцу" localSheetId="3">'п 9'!йцу</definedName>
    <definedName name="йцу" localSheetId="4">'п. 12'!йцу</definedName>
    <definedName name="йцу" localSheetId="5">'п. 13'!йцу</definedName>
    <definedName name="йцу">[0]!йцу</definedName>
    <definedName name="к" localSheetId="0">'[56]Форма 7 (Скважины)'!#REF!</definedName>
    <definedName name="к" localSheetId="2">'[56]Форма 7 (Скважины)'!#REF!</definedName>
    <definedName name="к" localSheetId="4">'[56]Форма 7 (Скважины)'!#REF!</definedName>
    <definedName name="к">'[56]Форма 7 (Скважины)'!#REF!</definedName>
    <definedName name="Карамовское" localSheetId="0">[63]Сибнефть!#REF!</definedName>
    <definedName name="Карамовское">[63]Сибнефть!#REF!</definedName>
    <definedName name="Карасев" localSheetId="0">[63]Сибнефть!#REF!</definedName>
    <definedName name="Карасев">[63]Сибнефть!#REF!</definedName>
    <definedName name="Карасевское">[73]Коррект!$E$14</definedName>
    <definedName name="ке" localSheetId="0">'п 7.1'!ке</definedName>
    <definedName name="ке" localSheetId="1">'п 7.2'!ке</definedName>
    <definedName name="ке" localSheetId="2">'п 8 БЕЗ НДС'!ке</definedName>
    <definedName name="ке" localSheetId="3">'п 9'!ке</definedName>
    <definedName name="ке" localSheetId="4">'п. 12'!ке</definedName>
    <definedName name="ке" localSheetId="5">'п. 13'!ке</definedName>
    <definedName name="ке">[0]!ке</definedName>
    <definedName name="кеппппппппппп" localSheetId="0" hidden="1">{#N/A,#N/A,TRUE,"Лист1";#N/A,#N/A,TRUE,"Лист2";#N/A,#N/A,TRUE,"Лист3"}</definedName>
    <definedName name="кеппппппппппп" localSheetId="1" hidden="1">{#N/A,#N/A,TRUE,"Лист1";#N/A,#N/A,TRUE,"Лист2";#N/A,#N/A,TRUE,"Лист3"}</definedName>
    <definedName name="кеппппппппппп" localSheetId="2" hidden="1">{#N/A,#N/A,TRUE,"Лист1";#N/A,#N/A,TRUE,"Лист2";#N/A,#N/A,TRUE,"Лист3"}</definedName>
    <definedName name="кеппппппппппп" localSheetId="3" hidden="1">{#N/A,#N/A,TRUE,"Лист1";#N/A,#N/A,TRUE,"Лист2";#N/A,#N/A,TRUE,"Лист3"}</definedName>
    <definedName name="кеппппппппппп" localSheetId="4" hidden="1">{#N/A,#N/A,TRUE,"Лист1";#N/A,#N/A,TRUE,"Лист2";#N/A,#N/A,TRUE,"Лист3"}</definedName>
    <definedName name="кеппппппппппп" localSheetId="5" hidden="1">{#N/A,#N/A,TRUE,"Лист1";#N/A,#N/A,TRUE,"Лист2";#N/A,#N/A,TRUE,"Лист3"}</definedName>
    <definedName name="кеппппппппппп" hidden="1">{#N/A,#N/A,TRUE,"Лист1";#N/A,#N/A,TRUE,"Лист2";#N/A,#N/A,TRUE,"Лист3"}</definedName>
    <definedName name="ккк" localSheetId="0">[74]тар!#REF!</definedName>
    <definedName name="ккк" localSheetId="1">[74]тар!#REF!</definedName>
    <definedName name="ккк" localSheetId="3">[74]тар!#REF!</definedName>
    <definedName name="ккк" localSheetId="5">[74]тар!#REF!</definedName>
    <definedName name="ккк">[74]тар!#REF!</definedName>
    <definedName name="кккккккккккк">[6]!sp_zam</definedName>
    <definedName name="компенсация" localSheetId="0">'п 7.1'!компенсация</definedName>
    <definedName name="компенсация" localSheetId="1">'п 7.2'!компенсация</definedName>
    <definedName name="компенсация" localSheetId="2">'п 8 БЕЗ НДС'!компенсация</definedName>
    <definedName name="компенсация" localSheetId="3">'п 9'!компенсация</definedName>
    <definedName name="компенсация" localSheetId="4">'п. 12'!компенсация</definedName>
    <definedName name="компенсация" localSheetId="5">'п. 13'!компенсация</definedName>
    <definedName name="компенсация">[0]!компенсация</definedName>
    <definedName name="Копьева1">[62]Лист1!$J$29:$J$36</definedName>
    <definedName name="кп" localSheetId="0">'п 7.1'!кп</definedName>
    <definedName name="кп" localSheetId="1">'п 7.2'!кп</definedName>
    <definedName name="кп" localSheetId="2">'п 8 БЕЗ НДС'!кп</definedName>
    <definedName name="кп" localSheetId="3">'п 9'!кп</definedName>
    <definedName name="кп" localSheetId="4">'п. 12'!кп</definedName>
    <definedName name="кп" localSheetId="5">'п. 13'!кп</definedName>
    <definedName name="кп">[0]!кп</definedName>
    <definedName name="кпнрг" localSheetId="0">'п 7.1'!кпнрг</definedName>
    <definedName name="кпнрг" localSheetId="1">'п 7.2'!кпнрг</definedName>
    <definedName name="кпнрг" localSheetId="2">'п 8 БЕЗ НДС'!кпнрг</definedName>
    <definedName name="кпнрг" localSheetId="3">'п 9'!кпнрг</definedName>
    <definedName name="кпнрг" localSheetId="4">'п. 12'!кпнрг</definedName>
    <definedName name="кпнрг" localSheetId="5">'п. 13'!кпнрг</definedName>
    <definedName name="кпнрг">[0]!кпнрг</definedName>
    <definedName name="Крайнее" localSheetId="0">[63]Сибнефть!#REF!</definedName>
    <definedName name="Крайнее" localSheetId="2">[63]Сибнефть!#REF!</definedName>
    <definedName name="Крайнее" localSheetId="4">[63]Сибнефть!#REF!</definedName>
    <definedName name="Крайнее">[63]Сибнефть!#REF!</definedName>
    <definedName name="Крапив" localSheetId="0">[63]Сибнефть!#REF!</definedName>
    <definedName name="Крапив" localSheetId="4">[63]Сибнефть!#REF!</definedName>
    <definedName name="Крапив">[63]Сибнефть!#REF!</definedName>
    <definedName name="Крапивинское">[75]Коррект!$E$17</definedName>
    <definedName name="Краснол" localSheetId="0">[63]Сибнефть!#REF!</definedName>
    <definedName name="Краснол">[63]Сибнефть!#REF!</definedName>
    <definedName name="Красноленинское">[76]Коррект!$E$15</definedName>
    <definedName name="_xlnm.Criteria" localSheetId="0">#REF!</definedName>
    <definedName name="_xlnm.Criteria" localSheetId="1">#REF!</definedName>
    <definedName name="_xlnm.Criteria" localSheetId="3">#REF!</definedName>
    <definedName name="_xlnm.Criteria" localSheetId="5">#REF!</definedName>
    <definedName name="_xlnm.Criteria">#REF!</definedName>
    <definedName name="Критерии_ИМ" localSheetId="0">#REF!</definedName>
    <definedName name="Критерии_ИМ" localSheetId="1">#REF!</definedName>
    <definedName name="Критерии_ИМ" localSheetId="3">#REF!</definedName>
    <definedName name="Критерии_ИМ" localSheetId="5">#REF!</definedName>
    <definedName name="Критерии_ИМ">#REF!</definedName>
    <definedName name="критерий" localSheetId="0">#REF!</definedName>
    <definedName name="критерий" localSheetId="1">#REF!</definedName>
    <definedName name="критерий" localSheetId="3">#REF!</definedName>
    <definedName name="критерий" localSheetId="5">#REF!</definedName>
    <definedName name="критерий">#REF!</definedName>
    <definedName name="ктджщз" localSheetId="0">'п 7.1'!ктджщз</definedName>
    <definedName name="ктджщз" localSheetId="1">'п 7.2'!ктджщз</definedName>
    <definedName name="ктджщз" localSheetId="2">'п 8 БЕЗ НДС'!ктджщз</definedName>
    <definedName name="ктджщз" localSheetId="3">'п 9'!ктджщз</definedName>
    <definedName name="ктджщз" localSheetId="4">'п. 12'!ктджщз</definedName>
    <definedName name="ктджщз" localSheetId="5">'п. 13'!ктджщз</definedName>
    <definedName name="ктджщз">[0]!ктджщз</definedName>
    <definedName name="Курс">[77]Матрица!$A$1</definedName>
    <definedName name="курс_2004">[63]Усинск_Роснефть!$A$1</definedName>
    <definedName name="Курс_311204" localSheetId="0">[78]Данные!#REF!</definedName>
    <definedName name="Курс_311204">[78]Данные!#REF!</definedName>
    <definedName name="л" localSheetId="0">#REF!</definedName>
    <definedName name="л" localSheetId="2">#REF!</definedName>
    <definedName name="л" localSheetId="4">#REF!</definedName>
    <definedName name="л">#REF!</definedName>
    <definedName name="лара" localSheetId="0">'п 7.1'!лара</definedName>
    <definedName name="лара" localSheetId="1">'п 7.2'!лара</definedName>
    <definedName name="лара" localSheetId="2">'п 8 БЕЗ НДС'!лара</definedName>
    <definedName name="лара" localSheetId="3">'п 9'!лара</definedName>
    <definedName name="лара" localSheetId="4">'п. 12'!лара</definedName>
    <definedName name="лара" localSheetId="5">'п. 13'!лара</definedName>
    <definedName name="лара">[0]!лара</definedName>
    <definedName name="Лимбаяхское" localSheetId="0">[63]Сибнефть!#REF!</definedName>
    <definedName name="Лимбаяхское" localSheetId="2">[63]Сибнефть!#REF!</definedName>
    <definedName name="Лимбаяхское" localSheetId="4">[63]Сибнефть!#REF!</definedName>
    <definedName name="Лимбаяхское">[63]Сибнефть!#REF!</definedName>
    <definedName name="Лист1?prefix?">"T1"</definedName>
    <definedName name="лист10" localSheetId="0">#REF!</definedName>
    <definedName name="лист10">#REF!</definedName>
    <definedName name="Лист10?prefix?">"T4.5"</definedName>
    <definedName name="Лист11?prefix?">"T4.6"</definedName>
    <definedName name="Лист12?prefix?">"T4.7"</definedName>
    <definedName name="Лист13?prefix?">"T4.8"</definedName>
    <definedName name="Лист14?prefix?">"T4.9"</definedName>
    <definedName name="Лист15?prefix?">"T4.10"</definedName>
    <definedName name="Лист16?prefix?">"T4.11"</definedName>
    <definedName name="Лист17?prefix?">"T4.12"</definedName>
    <definedName name="Лист19?prefix?">"T21.3"</definedName>
    <definedName name="Лист2?prefix?">"T2"</definedName>
    <definedName name="Лист21?prefix?">"T108"</definedName>
    <definedName name="Лист3?prefix?">"T3"</definedName>
    <definedName name="Лист4?prefix?">"T2.1"</definedName>
    <definedName name="Лист5?prefix?">"T4"</definedName>
    <definedName name="Лист6?prefix?">"T2.2"</definedName>
    <definedName name="Лист7?prefix?">"T4.2"</definedName>
    <definedName name="Лист8?prefix?">"T4.3"</definedName>
    <definedName name="Лист9?prefix?">"T5"</definedName>
    <definedName name="лл">#N/A</definedName>
    <definedName name="ллллш" localSheetId="0">'п 7.1'!ллллш</definedName>
    <definedName name="ллллш" localSheetId="2">'п 8 БЕЗ НДС'!ллллш</definedName>
    <definedName name="ллллш" localSheetId="4">'п. 12'!ллллш</definedName>
    <definedName name="ллллш">[0]!ллллш</definedName>
    <definedName name="ло" localSheetId="0">'п 7.1'!ло</definedName>
    <definedName name="ло" localSheetId="1">'п 7.2'!ло</definedName>
    <definedName name="ло" localSheetId="2">'п 8 БЕЗ НДС'!ло</definedName>
    <definedName name="ло" localSheetId="3">'п 9'!ло</definedName>
    <definedName name="ло" localSheetId="4">'п. 12'!ло</definedName>
    <definedName name="ло" localSheetId="5">'п. 13'!ло</definedName>
    <definedName name="ло">[0]!ло</definedName>
    <definedName name="лор" localSheetId="0">'п 7.1'!лор</definedName>
    <definedName name="лор" localSheetId="1">'п 7.2'!лор</definedName>
    <definedName name="лор" localSheetId="2">'п 8 БЕЗ НДС'!лор</definedName>
    <definedName name="лор" localSheetId="3">'п 9'!лор</definedName>
    <definedName name="лор" localSheetId="4">'п. 12'!лор</definedName>
    <definedName name="лор" localSheetId="5">'п. 13'!лор</definedName>
    <definedName name="лор">[0]!лор</definedName>
    <definedName name="лщжо" localSheetId="0" hidden="1">{#N/A,#N/A,TRUE,"Лист1";#N/A,#N/A,TRUE,"Лист2";#N/A,#N/A,TRUE,"Лист3"}</definedName>
    <definedName name="лщжо" localSheetId="1" hidden="1">{#N/A,#N/A,TRUE,"Лист1";#N/A,#N/A,TRUE,"Лист2";#N/A,#N/A,TRUE,"Лист3"}</definedName>
    <definedName name="лщжо" localSheetId="2" hidden="1">{#N/A,#N/A,TRUE,"Лист1";#N/A,#N/A,TRUE,"Лист2";#N/A,#N/A,TRUE,"Лист3"}</definedName>
    <definedName name="лщжо" localSheetId="3" hidden="1">{#N/A,#N/A,TRUE,"Лист1";#N/A,#N/A,TRUE,"Лист2";#N/A,#N/A,TRUE,"Лист3"}</definedName>
    <definedName name="лщжо" localSheetId="4" hidden="1">{#N/A,#N/A,TRUE,"Лист1";#N/A,#N/A,TRUE,"Лист2";#N/A,#N/A,TRUE,"Лист3"}</definedName>
    <definedName name="лщжо" localSheetId="5" hidden="1">{#N/A,#N/A,TRUE,"Лист1";#N/A,#N/A,TRUE,"Лист2";#N/A,#N/A,TRUE,"Лист3"}</definedName>
    <definedName name="лщжо" hidden="1">{#N/A,#N/A,TRUE,"Лист1";#N/A,#N/A,TRUE,"Лист2";#N/A,#N/A,TRUE,"Лист3"}</definedName>
    <definedName name="май" localSheetId="0">#REF!</definedName>
    <definedName name="май" localSheetId="1">#REF!</definedName>
    <definedName name="май" localSheetId="3">#REF!</definedName>
    <definedName name="май" localSheetId="5">#REF!</definedName>
    <definedName name="май">#REF!</definedName>
    <definedName name="май2" localSheetId="0">#REF!</definedName>
    <definedName name="май2" localSheetId="1">#REF!</definedName>
    <definedName name="май2" localSheetId="3">#REF!</definedName>
    <definedName name="май2" localSheetId="5">#REF!</definedName>
    <definedName name="май2">#REF!</definedName>
    <definedName name="Макрос_Сортировка_Номеров">[79]!Макрос_Сортировка_Номеров</definedName>
    <definedName name="Макрос_Сортировка_Типа">[79]!Макрос_Сортировка_Типа</definedName>
    <definedName name="Малопяк" localSheetId="0">[63]Сибнефть!#REF!</definedName>
    <definedName name="Малопяк">[63]Сибнефть!#REF!</definedName>
    <definedName name="Малопякутинское">[75]Коррект!$E$16</definedName>
    <definedName name="мам" localSheetId="0">'п 7.1'!мам</definedName>
    <definedName name="мам" localSheetId="1">'п 7.2'!мам</definedName>
    <definedName name="мам" localSheetId="2">'п 8 БЕЗ НДС'!мам</definedName>
    <definedName name="мам" localSheetId="3">'п 9'!мам</definedName>
    <definedName name="мам" localSheetId="4">'п. 12'!мам</definedName>
    <definedName name="мам" localSheetId="5">'п. 13'!мам</definedName>
    <definedName name="мам">[0]!мам</definedName>
    <definedName name="мар" localSheetId="0">#REF!</definedName>
    <definedName name="мар" localSheetId="1">#REF!</definedName>
    <definedName name="мар" localSheetId="3">#REF!</definedName>
    <definedName name="мар" localSheetId="5">#REF!</definedName>
    <definedName name="мар">#REF!</definedName>
    <definedName name="мар2" localSheetId="0">#REF!</definedName>
    <definedName name="мар2" localSheetId="1">#REF!</definedName>
    <definedName name="мар2" localSheetId="3">#REF!</definedName>
    <definedName name="мар2" localSheetId="5">#REF!</definedName>
    <definedName name="мар2">#REF!</definedName>
    <definedName name="Меретоя" localSheetId="0">[63]Сибнефть!#REF!</definedName>
    <definedName name="Меретоя">[63]Сибнефть!#REF!</definedName>
    <definedName name="Меретояхинское">[73]Коррект!$E$15</definedName>
    <definedName name="Модуль12.theHide">[6]!Модуль12.theHide</definedName>
    <definedName name="Модуль9.theHide">[6]!Модуль9.theHide</definedName>
    <definedName name="мое" localSheetId="0">P1_T18.1?Data,P2_T18.1?Data</definedName>
    <definedName name="мое" localSheetId="2">P1_T18.1?Data,P2_T18.1?Data</definedName>
    <definedName name="мое" localSheetId="4">P1_T18.1?Data,P2_T18.1?Data</definedName>
    <definedName name="мое">P1_T18.1?Data,P2_T18.1?Data</definedName>
    <definedName name="МР" localSheetId="0">#REF!</definedName>
    <definedName name="МР" localSheetId="1">#REF!</definedName>
    <definedName name="МР" localSheetId="3">#REF!</definedName>
    <definedName name="МР" localSheetId="5">#REF!</definedName>
    <definedName name="МР">#REF!</definedName>
    <definedName name="МТО">[80]ПРОГР_МТО!$B$5:$B$24</definedName>
    <definedName name="Муравленковское" localSheetId="0">[63]Сибнефть!#REF!</definedName>
    <definedName name="Муравленковское">[63]Сибнефть!#REF!</definedName>
    <definedName name="мым" localSheetId="0">'п 7.1'!мым</definedName>
    <definedName name="мым" localSheetId="1">'п 7.2'!мым</definedName>
    <definedName name="мым" localSheetId="2">'п 8 БЕЗ НДС'!мым</definedName>
    <definedName name="мым" localSheetId="3">'п 9'!мым</definedName>
    <definedName name="мым" localSheetId="4">'п. 12'!мым</definedName>
    <definedName name="мым" localSheetId="5">'п. 13'!мым</definedName>
    <definedName name="мым">[0]!мым</definedName>
    <definedName name="н" localSheetId="0">'[56]Форма 7 (Скважины)'!#REF!</definedName>
    <definedName name="н" localSheetId="2">'[56]Форма 7 (Скважины)'!#REF!</definedName>
    <definedName name="н" localSheetId="4">'[56]Форма 7 (Скважины)'!#REF!</definedName>
    <definedName name="н">'[56]Форма 7 (Скважины)'!#REF!</definedName>
    <definedName name="Н5">[79]Данные!$I$7</definedName>
    <definedName name="Население">'[60]Производство электроэнергии'!$A$124</definedName>
    <definedName name="Начис_опл" localSheetId="0">#REF!</definedName>
    <definedName name="Начис_опл" localSheetId="2">#REF!</definedName>
    <definedName name="Начис_опл" localSheetId="4">#REF!</definedName>
    <definedName name="Начис_опл">#REF!</definedName>
    <definedName name="нг" localSheetId="0" hidden="1">{"'D'!$A$1:$E$13"}</definedName>
    <definedName name="нг" localSheetId="2" hidden="1">{"'D'!$A$1:$E$13"}</definedName>
    <definedName name="нг" localSheetId="4" hidden="1">{"'D'!$A$1:$E$13"}</definedName>
    <definedName name="нг" hidden="1">{"'D'!$A$1:$E$13"}</definedName>
    <definedName name="нгг" localSheetId="0">'п 7.1'!нгг</definedName>
    <definedName name="нгг" localSheetId="1">'п 7.2'!нгг</definedName>
    <definedName name="нгг" localSheetId="2">'п 8 БЕЗ НДС'!нгг</definedName>
    <definedName name="нгг" localSheetId="3">'п 9'!нгг</definedName>
    <definedName name="нгг" localSheetId="4">'п. 12'!нгг</definedName>
    <definedName name="нгг" localSheetId="5">'п. 13'!нгг</definedName>
    <definedName name="нгг">[0]!нгг</definedName>
    <definedName name="Новогоднее" localSheetId="0">[63]Сибнефть!#REF!</definedName>
    <definedName name="Новогоднее" localSheetId="2">[63]Сибнефть!#REF!</definedName>
    <definedName name="Новогоднее" localSheetId="4">[63]Сибнефть!#REF!</definedName>
    <definedName name="Новогоднее">[63]Сибнефть!#REF!</definedName>
    <definedName name="ноль">#N/A</definedName>
    <definedName name="Норм">[81]Рабочая!$AJ$2:$AJ$8</definedName>
    <definedName name="ноя" localSheetId="0">#REF!</definedName>
    <definedName name="ноя" localSheetId="1">#REF!</definedName>
    <definedName name="ноя" localSheetId="3">#REF!</definedName>
    <definedName name="ноя" localSheetId="5">#REF!</definedName>
    <definedName name="ноя">#REF!</definedName>
    <definedName name="ноя2" localSheetId="0">#REF!</definedName>
    <definedName name="ноя2" localSheetId="1">#REF!</definedName>
    <definedName name="ноя2" localSheetId="3">#REF!</definedName>
    <definedName name="ноя2" localSheetId="5">#REF!</definedName>
    <definedName name="ноя2">#REF!</definedName>
    <definedName name="НП">[82]Исходные!$H$5</definedName>
    <definedName name="НСРФ" localSheetId="0">#REF!</definedName>
    <definedName name="НСРФ" localSheetId="1">#REF!</definedName>
    <definedName name="НСРФ" localSheetId="3">#REF!</definedName>
    <definedName name="НСРФ" localSheetId="5">#REF!</definedName>
    <definedName name="НСРФ">#REF!</definedName>
    <definedName name="НСРФ2" localSheetId="0">#REF!</definedName>
    <definedName name="НСРФ2" localSheetId="1">#REF!</definedName>
    <definedName name="НСРФ2" localSheetId="3">#REF!</definedName>
    <definedName name="НСРФ2" localSheetId="5">#REF!</definedName>
    <definedName name="НСРФ2">#REF!</definedName>
    <definedName name="ншш" localSheetId="0" hidden="1">{#N/A,#N/A,TRUE,"Лист1";#N/A,#N/A,TRUE,"Лист2";#N/A,#N/A,TRUE,"Лист3"}</definedName>
    <definedName name="ншш" localSheetId="1" hidden="1">{#N/A,#N/A,TRUE,"Лист1";#N/A,#N/A,TRUE,"Лист2";#N/A,#N/A,TRUE,"Лист3"}</definedName>
    <definedName name="ншш" localSheetId="2" hidden="1">{#N/A,#N/A,TRUE,"Лист1";#N/A,#N/A,TRUE,"Лист2";#N/A,#N/A,TRUE,"Лист3"}</definedName>
    <definedName name="ншш" localSheetId="3" hidden="1">{#N/A,#N/A,TRUE,"Лист1";#N/A,#N/A,TRUE,"Лист2";#N/A,#N/A,TRUE,"Лист3"}</definedName>
    <definedName name="ншш" localSheetId="4" hidden="1">{#N/A,#N/A,TRUE,"Лист1";#N/A,#N/A,TRUE,"Лист2";#N/A,#N/A,TRUE,"Лист3"}</definedName>
    <definedName name="ншш" localSheetId="5" hidden="1">{#N/A,#N/A,TRUE,"Лист1";#N/A,#N/A,TRUE,"Лист2";#N/A,#N/A,TRUE,"Лист3"}</definedName>
    <definedName name="ншш" hidden="1">{#N/A,#N/A,TRUE,"Лист1";#N/A,#N/A,TRUE,"Лист2";#N/A,#N/A,TRUE,"Лист3"}</definedName>
    <definedName name="о" localSheetId="0" hidden="1">{#N/A,#N/A,TRUE,"Лист1";#N/A,#N/A,TRUE,"Лист2";#N/A,#N/A,TRUE,"Лист3"}</definedName>
    <definedName name="о" localSheetId="2" hidden="1">{#N/A,#N/A,TRUE,"Лист1";#N/A,#N/A,TRUE,"Лист2";#N/A,#N/A,TRUE,"Лист3"}</definedName>
    <definedName name="о" localSheetId="4" hidden="1">{#N/A,#N/A,TRUE,"Лист1";#N/A,#N/A,TRUE,"Лист2";#N/A,#N/A,TRUE,"Лист3"}</definedName>
    <definedName name="о" hidden="1">{#N/A,#N/A,TRUE,"Лист1";#N/A,#N/A,TRUE,"Лист2";#N/A,#N/A,TRUE,"Лист3"}</definedName>
    <definedName name="_xlnm.Print_Area" localSheetId="0">'п 7.1'!$A$1:$V$186</definedName>
    <definedName name="_xlnm.Print_Area" localSheetId="1">'п 7.2'!$A$1:$AJ$179</definedName>
    <definedName name="_xlnm.Print_Area" localSheetId="2">'п 8 БЕЗ НДС'!#REF!</definedName>
    <definedName name="_xlnm.Print_Area" localSheetId="3">'п 9'!$A$1:$AQ$176</definedName>
    <definedName name="_xlnm.Print_Area" localSheetId="4">#REF!</definedName>
    <definedName name="_xlnm.Print_Area" localSheetId="5">'п. 13'!$A$1:$K$173</definedName>
    <definedName name="_xlnm.Print_Area">#REF!</definedName>
    <definedName name="ОБЛїРСЬ_МГХїСЖ" localSheetId="0">#REF!</definedName>
    <definedName name="ОБЛїРСЬ_МГХїСЖ" localSheetId="2">#REF!</definedName>
    <definedName name="ОБЛїРСЬ_МГХїСЖ" localSheetId="4">#REF!</definedName>
    <definedName name="ОБЛїРСЬ_МГХїСЖ">#REF!</definedName>
    <definedName name="Обнуление_818">[6]!Обнуление_818</definedName>
    <definedName name="Оборотка">[83]ОБ!$A$4:$O$816</definedName>
    <definedName name="ог">#N/A</definedName>
    <definedName name="окрг1">[84]Data!$C$29</definedName>
    <definedName name="окт" localSheetId="0">#REF!</definedName>
    <definedName name="окт" localSheetId="1">#REF!</definedName>
    <definedName name="окт" localSheetId="3">#REF!</definedName>
    <definedName name="окт" localSheetId="5">#REF!</definedName>
    <definedName name="окт">#REF!</definedName>
    <definedName name="окт2" localSheetId="0">#REF!</definedName>
    <definedName name="окт2" localSheetId="1">#REF!</definedName>
    <definedName name="окт2" localSheetId="3">#REF!</definedName>
    <definedName name="окт2" localSheetId="5">#REF!</definedName>
    <definedName name="окт2">#REF!</definedName>
    <definedName name="олло" localSheetId="0">'п 7.1'!олло</definedName>
    <definedName name="олло" localSheetId="1">'п 7.2'!олло</definedName>
    <definedName name="олло" localSheetId="2">'п 8 БЕЗ НДС'!олло</definedName>
    <definedName name="олло" localSheetId="3">'п 9'!олло</definedName>
    <definedName name="олло" localSheetId="4">'п. 12'!олло</definedName>
    <definedName name="олло" localSheetId="5">'п. 13'!олло</definedName>
    <definedName name="олло">[0]!олло</definedName>
    <definedName name="олр" localSheetId="0">#REF!</definedName>
    <definedName name="олр" localSheetId="2">#REF!</definedName>
    <definedName name="олр" localSheetId="4">#REF!</definedName>
    <definedName name="олр">#REF!</definedName>
    <definedName name="олс" localSheetId="0">'п 7.1'!олс</definedName>
    <definedName name="олс" localSheetId="1">'п 7.2'!олс</definedName>
    <definedName name="олс" localSheetId="2">'п 8 БЕЗ НДС'!олс</definedName>
    <definedName name="олс" localSheetId="3">'п 9'!олс</definedName>
    <definedName name="олс" localSheetId="4">'п. 12'!олс</definedName>
    <definedName name="олс" localSheetId="5">'п. 13'!олс</definedName>
    <definedName name="олс">[0]!олс</definedName>
    <definedName name="ооо" localSheetId="0">'п 7.1'!ооо</definedName>
    <definedName name="ооо" localSheetId="1">'п 7.2'!ооо</definedName>
    <definedName name="ооо" localSheetId="2">'п 8 БЕЗ НДС'!ооо</definedName>
    <definedName name="ооо" localSheetId="3">'п 9'!ооо</definedName>
    <definedName name="ооо" localSheetId="4">'п. 12'!ооо</definedName>
    <definedName name="ооо" localSheetId="5">'п. 13'!ооо</definedName>
    <definedName name="ооо">[0]!ооо</definedName>
    <definedName name="ооооооооооооо">[6]!redak_el_d9</definedName>
    <definedName name="Операция" localSheetId="0">#REF!</definedName>
    <definedName name="Операция" localSheetId="1">#REF!</definedName>
    <definedName name="Операция" localSheetId="3">#REF!</definedName>
    <definedName name="Операция" localSheetId="5">#REF!</definedName>
    <definedName name="Операция">#REF!</definedName>
    <definedName name="ОРГ" localSheetId="0">#REF!</definedName>
    <definedName name="ОРГ" localSheetId="1">#REF!</definedName>
    <definedName name="ОРГ" localSheetId="3">#REF!</definedName>
    <definedName name="ОРГ" localSheetId="5">#REF!</definedName>
    <definedName name="ОРГ">#REF!</definedName>
    <definedName name="ОРГАНИЗАЦИЯ" localSheetId="0">#REF!</definedName>
    <definedName name="ОРГАНИЗАЦИЯ" localSheetId="1">#REF!</definedName>
    <definedName name="ОРГАНИЗАЦИЯ" localSheetId="3">#REF!</definedName>
    <definedName name="ОРГАНИЗАЦИЯ" localSheetId="5">#REF!</definedName>
    <definedName name="ОРГАНИЗАЦИЯ">#REF!</definedName>
    <definedName name="ОРГПРАВ_ФОРМА">[67]ОПФ!$B$5:$B$20</definedName>
    <definedName name="ОС" localSheetId="0">[85]Вопросник!#REF!</definedName>
    <definedName name="ОС">[85]Вопросник!#REF!</definedName>
    <definedName name="отпуск" localSheetId="0">'п 7.1'!отпуск</definedName>
    <definedName name="отпуск" localSheetId="1">'п 7.2'!отпуск</definedName>
    <definedName name="отпуск" localSheetId="2">'п 8 БЕЗ НДС'!отпуск</definedName>
    <definedName name="отпуск" localSheetId="3">'п 9'!отпуск</definedName>
    <definedName name="отпуск" localSheetId="4">'п. 12'!отпуск</definedName>
    <definedName name="отпуск" localSheetId="5">'п. 13'!отпуск</definedName>
    <definedName name="отпуск">[0]!отпуск</definedName>
    <definedName name="Очистить">[86]Реестр!$AB$23:$AB$30,[86]Реестр!$AB$33:$AB$387</definedName>
    <definedName name="п_авг" localSheetId="0">#REF!</definedName>
    <definedName name="п_авг" localSheetId="1">#REF!</definedName>
    <definedName name="п_авг" localSheetId="3">#REF!</definedName>
    <definedName name="п_авг" localSheetId="5">#REF!</definedName>
    <definedName name="п_авг">#REF!</definedName>
    <definedName name="п_апр" localSheetId="0">#REF!</definedName>
    <definedName name="п_апр" localSheetId="1">#REF!</definedName>
    <definedName name="п_апр" localSheetId="3">#REF!</definedName>
    <definedName name="п_апр" localSheetId="5">#REF!</definedName>
    <definedName name="п_апр">#REF!</definedName>
    <definedName name="п_дек" localSheetId="0">#REF!</definedName>
    <definedName name="п_дек" localSheetId="1">#REF!</definedName>
    <definedName name="п_дек" localSheetId="3">#REF!</definedName>
    <definedName name="п_дек" localSheetId="5">#REF!</definedName>
    <definedName name="п_дек">#REF!</definedName>
    <definedName name="п_июл" localSheetId="0">#REF!</definedName>
    <definedName name="п_июл" localSheetId="1">#REF!</definedName>
    <definedName name="п_июл" localSheetId="3">#REF!</definedName>
    <definedName name="п_июл" localSheetId="5">#REF!</definedName>
    <definedName name="п_июл">#REF!</definedName>
    <definedName name="п_июн" localSheetId="0">#REF!</definedName>
    <definedName name="п_июн" localSheetId="1">#REF!</definedName>
    <definedName name="п_июн" localSheetId="3">#REF!</definedName>
    <definedName name="п_июн" localSheetId="5">#REF!</definedName>
    <definedName name="п_июн">#REF!</definedName>
    <definedName name="п_май" localSheetId="0">#REF!</definedName>
    <definedName name="п_май" localSheetId="1">#REF!</definedName>
    <definedName name="п_май" localSheetId="3">#REF!</definedName>
    <definedName name="п_май" localSheetId="5">#REF!</definedName>
    <definedName name="п_май">#REF!</definedName>
    <definedName name="п_мар" localSheetId="0">#REF!</definedName>
    <definedName name="п_мар" localSheetId="1">#REF!</definedName>
    <definedName name="п_мар" localSheetId="3">#REF!</definedName>
    <definedName name="п_мар" localSheetId="5">#REF!</definedName>
    <definedName name="п_мар">#REF!</definedName>
    <definedName name="п_ноя" localSheetId="0">#REF!</definedName>
    <definedName name="п_ноя" localSheetId="1">#REF!</definedName>
    <definedName name="п_ноя" localSheetId="3">#REF!</definedName>
    <definedName name="п_ноя" localSheetId="5">#REF!</definedName>
    <definedName name="п_ноя">#REF!</definedName>
    <definedName name="п_окт" localSheetId="0">#REF!</definedName>
    <definedName name="п_окт" localSheetId="1">#REF!</definedName>
    <definedName name="п_окт" localSheetId="3">#REF!</definedName>
    <definedName name="п_окт" localSheetId="5">#REF!</definedName>
    <definedName name="п_окт">#REF!</definedName>
    <definedName name="п_сен" localSheetId="0">#REF!</definedName>
    <definedName name="п_сен" localSheetId="1">#REF!</definedName>
    <definedName name="п_сен" localSheetId="3">#REF!</definedName>
    <definedName name="п_сен" localSheetId="5">#REF!</definedName>
    <definedName name="п_сен">#REF!</definedName>
    <definedName name="п_фев" localSheetId="0">#REF!</definedName>
    <definedName name="п_фев" localSheetId="1">#REF!</definedName>
    <definedName name="п_фев" localSheetId="3">#REF!</definedName>
    <definedName name="п_фев" localSheetId="5">#REF!</definedName>
    <definedName name="п_фев">#REF!</definedName>
    <definedName name="п_янв" localSheetId="0">#REF!</definedName>
    <definedName name="п_янв" localSheetId="1">#REF!</definedName>
    <definedName name="п_янв" localSheetId="3">#REF!</definedName>
    <definedName name="п_янв" localSheetId="5">#REF!</definedName>
    <definedName name="п_янв">#REF!</definedName>
    <definedName name="п8" localSheetId="0">'п 7.1'!п8</definedName>
    <definedName name="п8" localSheetId="1">'п 7.2'!п8</definedName>
    <definedName name="п8" localSheetId="2">'п 8 БЕЗ НДС'!п8</definedName>
    <definedName name="п8" localSheetId="3">'п 9'!п8</definedName>
    <definedName name="п8" localSheetId="4">'п. 12'!п8</definedName>
    <definedName name="п8" localSheetId="5">'п. 13'!п8</definedName>
    <definedName name="п8">[0]!п8</definedName>
    <definedName name="павапп" localSheetId="0">'п 7.1'!павапп</definedName>
    <definedName name="павапп" localSheetId="2">'п 8 БЕЗ НДС'!павапп</definedName>
    <definedName name="павапп" localSheetId="4">'п. 12'!павапп</definedName>
    <definedName name="павапп">[0]!павапп</definedName>
    <definedName name="Пайсятское" localSheetId="0">[63]Сибнефть!#REF!</definedName>
    <definedName name="Пайсятское" localSheetId="2">[63]Сибнефть!#REF!</definedName>
    <definedName name="Пайсятское" localSheetId="4">[63]Сибнефть!#REF!</definedName>
    <definedName name="Пайсятское">[63]Сибнефть!#REF!</definedName>
    <definedName name="первый" localSheetId="0">#REF!</definedName>
    <definedName name="первый" localSheetId="1">#REF!</definedName>
    <definedName name="первый" localSheetId="3">#REF!</definedName>
    <definedName name="первый" localSheetId="5">#REF!</definedName>
    <definedName name="первый">#REF!</definedName>
    <definedName name="ПериодРегулирования">[87]Заголовок!$B$14</definedName>
    <definedName name="Периоды_18_2" localSheetId="0">'[35]18.2'!#REF!</definedName>
    <definedName name="Периоды_18_2" localSheetId="1">'[35]18.2'!#REF!</definedName>
    <definedName name="Периоды_18_2" localSheetId="3">'[35]18.2'!#REF!</definedName>
    <definedName name="Периоды_18_2" localSheetId="5">'[35]18.2'!#REF!</definedName>
    <definedName name="Периоды_18_2">'[35]18.2'!#REF!</definedName>
    <definedName name="периоды_3" localSheetId="0">'[88]18.2'!#REF!</definedName>
    <definedName name="периоды_3">'[88]18.2'!#REF!</definedName>
    <definedName name="План">[89]План!$A$1:$X$817</definedName>
    <definedName name="План_2">[90]План_Сводн!$B$4:$X$1722</definedName>
    <definedName name="план56" localSheetId="0">'п 7.1'!план56</definedName>
    <definedName name="план56" localSheetId="1">'п 7.2'!план56</definedName>
    <definedName name="план56" localSheetId="2">'п 8 БЕЗ НДС'!план56</definedName>
    <definedName name="план56" localSheetId="3">'п 9'!план56</definedName>
    <definedName name="план56" localSheetId="4">'п. 12'!план56</definedName>
    <definedName name="план56" localSheetId="5">'п. 13'!план56</definedName>
    <definedName name="план56">[0]!план56</definedName>
    <definedName name="пм_НКТ" localSheetId="0">[63]Сибнефть!#REF!</definedName>
    <definedName name="пм_НКТ" localSheetId="2">[63]Сибнефть!#REF!</definedName>
    <definedName name="пм_НКТ" localSheetId="4">[63]Сибнефть!#REF!</definedName>
    <definedName name="пм_НКТ">[63]Сибнефть!#REF!</definedName>
    <definedName name="ПМС" localSheetId="0">'п 7.1'!ПМС</definedName>
    <definedName name="ПМС" localSheetId="1">'п 7.2'!ПМС</definedName>
    <definedName name="ПМС" localSheetId="2">'п 8 БЕЗ НДС'!ПМС</definedName>
    <definedName name="ПМС" localSheetId="3">'п 9'!ПМС</definedName>
    <definedName name="ПМС" localSheetId="4">'п. 12'!ПМС</definedName>
    <definedName name="ПМС" localSheetId="5">'п. 13'!ПМС</definedName>
    <definedName name="ПМС">[0]!ПМС</definedName>
    <definedName name="ПМС1" localSheetId="0">'п 7.1'!ПМС1</definedName>
    <definedName name="ПМС1" localSheetId="1">'п 7.2'!ПМС1</definedName>
    <definedName name="ПМС1" localSheetId="2">'п 8 БЕЗ НДС'!ПМС1</definedName>
    <definedName name="ПМС1" localSheetId="3">'п 9'!ПМС1</definedName>
    <definedName name="ПМС1" localSheetId="4">'п. 12'!ПМС1</definedName>
    <definedName name="ПМС1" localSheetId="5">'п. 13'!ПМС1</definedName>
    <definedName name="ПМС1">[0]!ПМС1</definedName>
    <definedName name="ПН">[91]Исходные!$H$5</definedName>
    <definedName name="по_б_вн" localSheetId="0">#REF!</definedName>
    <definedName name="по_б_вн" localSheetId="1">#REF!</definedName>
    <definedName name="по_б_вн" localSheetId="3">#REF!</definedName>
    <definedName name="по_б_вн" localSheetId="5">#REF!</definedName>
    <definedName name="по_б_вн">#REF!</definedName>
    <definedName name="по_б_всего" localSheetId="0">#REF!</definedName>
    <definedName name="по_б_всего" localSheetId="1">#REF!</definedName>
    <definedName name="по_б_всего" localSheetId="3">#REF!</definedName>
    <definedName name="по_б_всего" localSheetId="5">#REF!</definedName>
    <definedName name="по_б_всего">#REF!</definedName>
    <definedName name="по_б_нн" localSheetId="0">#REF!</definedName>
    <definedName name="по_б_нн" localSheetId="1">#REF!</definedName>
    <definedName name="по_б_нн" localSheetId="3">#REF!</definedName>
    <definedName name="по_б_нн" localSheetId="5">#REF!</definedName>
    <definedName name="по_б_нн">#REF!</definedName>
    <definedName name="по_б_сн1" localSheetId="0">#REF!</definedName>
    <definedName name="по_б_сн1" localSheetId="1">#REF!</definedName>
    <definedName name="по_б_сн1" localSheetId="3">#REF!</definedName>
    <definedName name="по_б_сн1" localSheetId="5">#REF!</definedName>
    <definedName name="по_б_сн1">#REF!</definedName>
    <definedName name="по_б_сн2" localSheetId="0">#REF!</definedName>
    <definedName name="по_б_сн2" localSheetId="1">#REF!</definedName>
    <definedName name="по_б_сн2" localSheetId="3">#REF!</definedName>
    <definedName name="по_б_сн2" localSheetId="5">#REF!</definedName>
    <definedName name="по_б_сн2">#REF!</definedName>
    <definedName name="по_нас_всего" localSheetId="0">#REF!</definedName>
    <definedName name="по_нас_всего" localSheetId="1">#REF!</definedName>
    <definedName name="по_нас_всего" localSheetId="3">#REF!</definedName>
    <definedName name="по_нас_всего" localSheetId="5">#REF!</definedName>
    <definedName name="по_нас_всего">#REF!</definedName>
    <definedName name="по_насел_сн2" localSheetId="0">#REF!</definedName>
    <definedName name="по_насел_сн2" localSheetId="1">#REF!</definedName>
    <definedName name="по_насел_сн2" localSheetId="3">#REF!</definedName>
    <definedName name="по_насел_сн2" localSheetId="5">#REF!</definedName>
    <definedName name="по_насел_сн2">#REF!</definedName>
    <definedName name="Пограничное" localSheetId="0">[63]Сибнефть!#REF!</definedName>
    <definedName name="Пограничное">[63]Сибнефть!#REF!</definedName>
    <definedName name="ПодГрСтатДДС_Ур2" localSheetId="0">#REF!</definedName>
    <definedName name="ПодГрСтатДДС_Ур2" localSheetId="2">#REF!</definedName>
    <definedName name="ПодГрСтатДДС_Ур2" localSheetId="4">#REF!</definedName>
    <definedName name="ПодГрСтатДДС_Ур2">#REF!</definedName>
    <definedName name="ПодГрСтатьиДДС_1" localSheetId="0">#REF!</definedName>
    <definedName name="ПодГрСтатьиДДС_1">#REF!</definedName>
    <definedName name="Подоперация" localSheetId="0">#REF!</definedName>
    <definedName name="Подоперация" localSheetId="1">#REF!</definedName>
    <definedName name="Подоперация" localSheetId="3">#REF!</definedName>
    <definedName name="Подоперация" localSheetId="5">#REF!</definedName>
    <definedName name="Подоперация">#REF!</definedName>
    <definedName name="Пок_Элэн_техпот" localSheetId="0">#REF!</definedName>
    <definedName name="Пок_Элэн_техпот">#REF!</definedName>
    <definedName name="ПОКАЗАТЕЛИ_ДОЛГОСР.ПРОГНОЗА" localSheetId="0">'[92]2002(v2)'!#REF!</definedName>
    <definedName name="ПОКАЗАТЕЛИ_ДОЛГОСР.ПРОГНОЗА">'[92]2002(v2)'!#REF!</definedName>
    <definedName name="пол_нас_нн" localSheetId="0">#REF!</definedName>
    <definedName name="пол_нас_нн" localSheetId="1">#REF!</definedName>
    <definedName name="пол_нас_нн" localSheetId="3">#REF!</definedName>
    <definedName name="пол_нас_нн" localSheetId="5">#REF!</definedName>
    <definedName name="пол_нас_нн">#REF!</definedName>
    <definedName name="полбезпот" localSheetId="0">'[74]т1.15(смета8а)'!#REF!</definedName>
    <definedName name="полбезпот" localSheetId="1">'[74]т1.15(смета8а)'!#REF!</definedName>
    <definedName name="полбезпот" localSheetId="3">'[74]т1.15(смета8а)'!#REF!</definedName>
    <definedName name="полбезпот" localSheetId="5">'[74]т1.15(смета8а)'!#REF!</definedName>
    <definedName name="полбезпот">'[74]т1.15(смета8а)'!#REF!</definedName>
    <definedName name="полпот" localSheetId="0">'[74]т1.15(смета8а)'!#REF!</definedName>
    <definedName name="полпот" localSheetId="1">'[74]т1.15(смета8а)'!#REF!</definedName>
    <definedName name="полпот" localSheetId="3">'[74]т1.15(смета8а)'!#REF!</definedName>
    <definedName name="полпот" localSheetId="5">'[74]т1.15(смета8а)'!#REF!</definedName>
    <definedName name="полпот">'[74]т1.15(смета8а)'!#REF!</definedName>
    <definedName name="ПоследнийГод">[87]Заголовок!$B$16</definedName>
    <definedName name="пппп" localSheetId="0">'п 7.1'!пппп</definedName>
    <definedName name="пппп" localSheetId="1">'п 7.2'!пппп</definedName>
    <definedName name="пппп" localSheetId="2">'п 8 БЕЗ НДС'!пппп</definedName>
    <definedName name="пппп" localSheetId="3">'п 9'!пппп</definedName>
    <definedName name="пппп" localSheetId="4">'п. 12'!пппп</definedName>
    <definedName name="пппп" localSheetId="5">'п. 13'!пппп</definedName>
    <definedName name="пппп">[0]!пппп</definedName>
    <definedName name="пппппппппп">[6]!sbros_all2</definedName>
    <definedName name="пр" localSheetId="0">'п 7.1'!пр</definedName>
    <definedName name="пр" localSheetId="1">'п 7.2'!пр</definedName>
    <definedName name="пр" localSheetId="2">'п 8 БЕЗ НДС'!пр</definedName>
    <definedName name="пр" localSheetId="3">'п 9'!пр</definedName>
    <definedName name="пр" localSheetId="4">'п. 12'!пр</definedName>
    <definedName name="пр" localSheetId="5">'п. 13'!пр</definedName>
    <definedName name="пр">[0]!пр</definedName>
    <definedName name="ПР_ДОХ" localSheetId="0">#REF!</definedName>
    <definedName name="ПР_ДОХ" localSheetId="2">#REF!</definedName>
    <definedName name="ПР_ДОХ" localSheetId="4">#REF!</definedName>
    <definedName name="ПР_ДОХ">#REF!</definedName>
    <definedName name="ПР_ПостДС" localSheetId="0">#REF!</definedName>
    <definedName name="ПР_ПостДС">#REF!</definedName>
    <definedName name="ПР№10" localSheetId="0">#REF!</definedName>
    <definedName name="ПР№10">#REF!</definedName>
    <definedName name="прибыль3" localSheetId="0" hidden="1">{#N/A,#N/A,TRUE,"Лист1";#N/A,#N/A,TRUE,"Лист2";#N/A,#N/A,TRUE,"Лист3"}</definedName>
    <definedName name="прибыль3" localSheetId="1" hidden="1">{#N/A,#N/A,TRUE,"Лист1";#N/A,#N/A,TRUE,"Лист2";#N/A,#N/A,TRUE,"Лист3"}</definedName>
    <definedName name="прибыль3" localSheetId="2" hidden="1">{#N/A,#N/A,TRUE,"Лист1";#N/A,#N/A,TRUE,"Лист2";#N/A,#N/A,TRUE,"Лист3"}</definedName>
    <definedName name="прибыль3" localSheetId="3" hidden="1">{#N/A,#N/A,TRUE,"Лист1";#N/A,#N/A,TRUE,"Лист2";#N/A,#N/A,TRUE,"Лист3"}</definedName>
    <definedName name="прибыль3" localSheetId="4" hidden="1">{#N/A,#N/A,TRUE,"Лист1";#N/A,#N/A,TRUE,"Лист2";#N/A,#N/A,TRUE,"Лист3"}</definedName>
    <definedName name="прибыль3" localSheetId="5" hidden="1">{#N/A,#N/A,TRUE,"Лист1";#N/A,#N/A,TRUE,"Лист2";#N/A,#N/A,TRUE,"Лист3"}</definedName>
    <definedName name="прибыль3" hidden="1">{#N/A,#N/A,TRUE,"Лист1";#N/A,#N/A,TRUE,"Лист2";#N/A,#N/A,TRUE,"Лист3"}</definedName>
    <definedName name="Прилож_скр" localSheetId="0">#REF!</definedName>
    <definedName name="Прилож_скр">#REF!</definedName>
    <definedName name="Приобское" localSheetId="0">[63]Сибнефть!#REF!</definedName>
    <definedName name="Приобское">[63]Сибнефть!#REF!</definedName>
    <definedName name="Приход_расход" localSheetId="0">#REF!</definedName>
    <definedName name="Приход_расход" localSheetId="1">#REF!</definedName>
    <definedName name="Приход_расход" localSheetId="3">#REF!</definedName>
    <definedName name="Приход_расход" localSheetId="5">#REF!</definedName>
    <definedName name="Приход_расход">#REF!</definedName>
    <definedName name="про">[6]!add2_el_d9</definedName>
    <definedName name="прое">[6]!dialog10_no</definedName>
    <definedName name="проек">[6]!dialog10_yes</definedName>
    <definedName name="Проект" localSheetId="0">#REF!</definedName>
    <definedName name="Проект" localSheetId="1">#REF!</definedName>
    <definedName name="Проект" localSheetId="3">#REF!</definedName>
    <definedName name="Проект" localSheetId="5">#REF!</definedName>
    <definedName name="Проект">#REF!</definedName>
    <definedName name="Проценты" localSheetId="0" hidden="1">{#N/A,#N/A,FALSE,"Отчет о ДДС за дек"}</definedName>
    <definedName name="Проценты" localSheetId="2" hidden="1">{#N/A,#N/A,FALSE,"Отчет о ДДС за дек"}</definedName>
    <definedName name="Проценты" localSheetId="4" hidden="1">{#N/A,#N/A,FALSE,"Отчет о ДДС за дек"}</definedName>
    <definedName name="Проценты" hidden="1">{#N/A,#N/A,FALSE,"Отчет о ДДС за дек"}</definedName>
    <definedName name="Прочие_электроэнергии">'[60]Производство электроэнергии'!$A$132</definedName>
    <definedName name="прош_год" localSheetId="0">#REF!</definedName>
    <definedName name="прош_год" localSheetId="1">#REF!</definedName>
    <definedName name="прош_год" localSheetId="3">#REF!</definedName>
    <definedName name="прош_год" localSheetId="5">#REF!</definedName>
    <definedName name="прош_год">#REF!</definedName>
    <definedName name="прп" localSheetId="0">#REF!</definedName>
    <definedName name="прп">#REF!</definedName>
    <definedName name="прямые_и_косвенные">[81]Рабочая!$B$2:$B$3</definedName>
    <definedName name="ПС" localSheetId="0">#REF!</definedName>
    <definedName name="ПС" localSheetId="2">#REF!</definedName>
    <definedName name="ПС" localSheetId="4">#REF!</definedName>
    <definedName name="ПС">#REF!</definedName>
    <definedName name="ПЭ">[69]Справочники!$A$10:$A$12</definedName>
    <definedName name="Пяк2" localSheetId="0">[63]Сибнефть!#REF!</definedName>
    <definedName name="Пяк2">[63]Сибнефть!#REF!</definedName>
    <definedName name="Пякутинское" localSheetId="0">[63]Сибнефть!#REF!</definedName>
    <definedName name="Пякутинское">[63]Сибнефть!#REF!</definedName>
    <definedName name="р">[6]!vid_all2</definedName>
    <definedName name="Разведочная_1пм">[63]Сибнефть!$B$20</definedName>
    <definedName name="РАО" localSheetId="0">'п 7.1'!РАО</definedName>
    <definedName name="РАО" localSheetId="2">'п 8 БЕЗ НДС'!РАО</definedName>
    <definedName name="РАО" localSheetId="4">'п. 12'!РАО</definedName>
    <definedName name="РАО">[0]!РАО</definedName>
    <definedName name="Расстановка">[93]Рабочий!$A$1:$A$6</definedName>
    <definedName name="Расх_Аренда" localSheetId="0">#REF!</definedName>
    <definedName name="Расх_Аренда" localSheetId="2">#REF!</definedName>
    <definedName name="Расх_Аренда" localSheetId="4">#REF!</definedName>
    <definedName name="Расх_Аренда">#REF!</definedName>
    <definedName name="Расх_ЗарплСоцвыпл" localSheetId="0">#REF!</definedName>
    <definedName name="Расх_ЗарплСоцвыпл">#REF!</definedName>
    <definedName name="Расх_ИнфКонсУслуги" localSheetId="0">#REF!</definedName>
    <definedName name="Расх_ИнфКонсУслуги">#REF!</definedName>
    <definedName name="Расх_Кадры" localSheetId="0">#REF!</definedName>
    <definedName name="Расх_Кадры">#REF!</definedName>
    <definedName name="Расх_Материалы" localSheetId="0">#REF!</definedName>
    <definedName name="Расх_Материалы">#REF!</definedName>
    <definedName name="Расх_НаймЖилья" localSheetId="0">#REF!</definedName>
    <definedName name="Расх_НаймЖилья">#REF!</definedName>
    <definedName name="Расх_Налоги" localSheetId="0">#REF!</definedName>
    <definedName name="Расх_Налоги">#REF!</definedName>
    <definedName name="Расх_ОбслАвто" localSheetId="0">#REF!</definedName>
    <definedName name="Расх_ОбслАвто">#REF!</definedName>
    <definedName name="Расх_ОтчислВнебюдФ" localSheetId="0">#REF!</definedName>
    <definedName name="Расх_ОтчислВнебюдФ">#REF!</definedName>
    <definedName name="Расх_ОхрОфиса" localSheetId="0">#REF!</definedName>
    <definedName name="Расх_ОхрОфиса">#REF!</definedName>
    <definedName name="Расх_ОхрТруда" localSheetId="0">#REF!</definedName>
    <definedName name="Расх_ОхрТруда">#REF!</definedName>
    <definedName name="Расх_ПОиБД" localSheetId="0">#REF!</definedName>
    <definedName name="Расх_ПОиБД">#REF!</definedName>
    <definedName name="Расх_Почта" localSheetId="0">#REF!</definedName>
    <definedName name="Расх_Почта">#REF!</definedName>
    <definedName name="Расх_Представительские" localSheetId="0">#REF!</definedName>
    <definedName name="Расх_Представительские">#REF!</definedName>
    <definedName name="Расх_ПрСписДС" localSheetId="0">#REF!</definedName>
    <definedName name="Расх_ПрСписДС">#REF!</definedName>
    <definedName name="Расх_ПрУсл" localSheetId="0">#REF!</definedName>
    <definedName name="Расх_ПрУсл">#REF!</definedName>
    <definedName name="Расх_РеклУслуги" localSheetId="0">#REF!</definedName>
    <definedName name="Расх_РеклУслуги">#REF!</definedName>
    <definedName name="Расх_Связь" localSheetId="0">#REF!</definedName>
    <definedName name="Расх_Связь">#REF!</definedName>
    <definedName name="Расх_Страхование" localSheetId="0">#REF!</definedName>
    <definedName name="Расх_Страхование">#REF!</definedName>
    <definedName name="Расх_ТехнОбслКомпТехники" localSheetId="0">#REF!</definedName>
    <definedName name="Расх_ТехнОбслКомпТехники">#REF!</definedName>
    <definedName name="Расх_Транспорт" localSheetId="0">#REF!</definedName>
    <definedName name="Расх_Транспорт">#REF!</definedName>
    <definedName name="Расх_УслБанка" localSheetId="0">#REF!</definedName>
    <definedName name="Расх_УслБанка">#REF!</definedName>
    <definedName name="Расходы_2008_БП">[94]ДоходыРасходы!$C$28</definedName>
    <definedName name="Расходы_2009_БП">[94]ДоходыРасходы!$D$28</definedName>
    <definedName name="расчет" localSheetId="0">'[95]18.2'!#REF!</definedName>
    <definedName name="расчет">'[95]18.2'!#REF!</definedName>
    <definedName name="РГК">[69]Справочники!$A$4:$A$4</definedName>
    <definedName name="Реестр" localSheetId="0">#REF!</definedName>
    <definedName name="Реестр" localSheetId="2">#REF!</definedName>
    <definedName name="Реестр" localSheetId="4">#REF!</definedName>
    <definedName name="Реестр">#REF!</definedName>
    <definedName name="Реестр_СТ_ДДС" localSheetId="0">#REF!</definedName>
    <definedName name="Реестр_СТ_ДДС">#REF!</definedName>
    <definedName name="рис1" localSheetId="0" hidden="1">{#N/A,#N/A,TRUE,"Лист1";#N/A,#N/A,TRUE,"Лист2";#N/A,#N/A,TRUE,"Лист3"}</definedName>
    <definedName name="рис1" localSheetId="1" hidden="1">{#N/A,#N/A,TRUE,"Лист1";#N/A,#N/A,TRUE,"Лист2";#N/A,#N/A,TRUE,"Лист3"}</definedName>
    <definedName name="рис1" localSheetId="2" hidden="1">{#N/A,#N/A,TRUE,"Лист1";#N/A,#N/A,TRUE,"Лист2";#N/A,#N/A,TRUE,"Лист3"}</definedName>
    <definedName name="рис1" localSheetId="3" hidden="1">{#N/A,#N/A,TRUE,"Лист1";#N/A,#N/A,TRUE,"Лист2";#N/A,#N/A,TRUE,"Лист3"}</definedName>
    <definedName name="рис1" localSheetId="4" hidden="1">{#N/A,#N/A,TRUE,"Лист1";#N/A,#N/A,TRUE,"Лист2";#N/A,#N/A,TRUE,"Лист3"}</definedName>
    <definedName name="рис1" localSheetId="5" hidden="1">{#N/A,#N/A,TRUE,"Лист1";#N/A,#N/A,TRUE,"Лист2";#N/A,#N/A,TRUE,"Лист3"}</definedName>
    <definedName name="рис1" hidden="1">{#N/A,#N/A,TRUE,"Лист1";#N/A,#N/A,TRUE,"Лист2";#N/A,#N/A,TRUE,"Лист3"}</definedName>
    <definedName name="рлд">[6]!del_el_d9</definedName>
    <definedName name="Романовское" localSheetId="0">[63]Сибнефть!#REF!</definedName>
    <definedName name="Романовское">[63]Сибнефть!#REF!</definedName>
    <definedName name="роп" localSheetId="0">#REF!</definedName>
    <definedName name="роп" localSheetId="2">#REF!</definedName>
    <definedName name="роп" localSheetId="4">#REF!</definedName>
    <definedName name="роп">#REF!</definedName>
    <definedName name="рощощощж" localSheetId="0">'п 7.1'!рощощощж</definedName>
    <definedName name="рощощощж" localSheetId="2">'п 8 БЕЗ НДС'!рощощощж</definedName>
    <definedName name="рощощощж" localSheetId="4">'п. 12'!рощощощж</definedName>
    <definedName name="рощощощж">[0]!рощощощж</definedName>
    <definedName name="рпопл">[6]!рпопл</definedName>
    <definedName name="рр">[6]!vid_all1</definedName>
    <definedName name="ррр">[6]!vid_all2</definedName>
    <definedName name="рррррррррррр">[6]!sbros_all1</definedName>
    <definedName name="рсср" localSheetId="0">'п 7.1'!рсср</definedName>
    <definedName name="рсср" localSheetId="1">'п 7.2'!рсср</definedName>
    <definedName name="рсср" localSheetId="2">'п 8 БЕЗ НДС'!рсср</definedName>
    <definedName name="рсср" localSheetId="3">'п 9'!рсср</definedName>
    <definedName name="рсср" localSheetId="4">'п. 12'!рсср</definedName>
    <definedName name="рсср" localSheetId="5">'п. 13'!рсср</definedName>
    <definedName name="рсср">[0]!рсср</definedName>
    <definedName name="с" localSheetId="0">'п 7.1'!с</definedName>
    <definedName name="с" localSheetId="1">'п 7.2'!с</definedName>
    <definedName name="с" localSheetId="2">'п 8 БЕЗ НДС'!с</definedName>
    <definedName name="с" localSheetId="3">'п 9'!с</definedName>
    <definedName name="с" localSheetId="4">'п. 12'!с</definedName>
    <definedName name="с" localSheetId="5">'п. 13'!с</definedName>
    <definedName name="с">[0]!с</definedName>
    <definedName name="с1" localSheetId="0">'п 7.1'!с1</definedName>
    <definedName name="с1" localSheetId="1">'п 7.2'!с1</definedName>
    <definedName name="с1" localSheetId="2">'п 8 БЕЗ НДС'!с1</definedName>
    <definedName name="с1" localSheetId="3">'п 9'!с1</definedName>
    <definedName name="с1" localSheetId="4">'п. 12'!с1</definedName>
    <definedName name="с1" localSheetId="5">'п. 13'!с1</definedName>
    <definedName name="с1">[0]!с1</definedName>
    <definedName name="Саимлорское" localSheetId="0">[63]Сибнефть!#REF!</definedName>
    <definedName name="Саимлорское" localSheetId="2">[63]Сибнефть!#REF!</definedName>
    <definedName name="Саимлорское" localSheetId="4">[63]Сибнефть!#REF!</definedName>
    <definedName name="Саимлорское">[63]Сибнефть!#REF!</definedName>
    <definedName name="сваеррта" localSheetId="0">'п 7.1'!сваеррта</definedName>
    <definedName name="сваеррта" localSheetId="1">'п 7.2'!сваеррта</definedName>
    <definedName name="сваеррта" localSheetId="2">'п 8 БЕЗ НДС'!сваеррта</definedName>
    <definedName name="сваеррта" localSheetId="3">'п 9'!сваеррта</definedName>
    <definedName name="сваеррта" localSheetId="4">'п. 12'!сваеррта</definedName>
    <definedName name="сваеррта" localSheetId="5">'п. 13'!сваеррта</definedName>
    <definedName name="сваеррта">[0]!сваеррта</definedName>
    <definedName name="свмпвппв" localSheetId="0">'п 7.1'!свмпвппв</definedName>
    <definedName name="свмпвппв" localSheetId="1">'п 7.2'!свмпвппв</definedName>
    <definedName name="свмпвппв" localSheetId="2">'п 8 БЕЗ НДС'!свмпвппв</definedName>
    <definedName name="свмпвппв" localSheetId="3">'п 9'!свмпвппв</definedName>
    <definedName name="свмпвппв" localSheetId="4">'п. 12'!свмпвппв</definedName>
    <definedName name="свмпвппв" localSheetId="5">'п. 13'!свмпвппв</definedName>
    <definedName name="свмпвппв">[0]!свмпвппв</definedName>
    <definedName name="Сводная" localSheetId="0">P1_T28_Protection,P2_T28_Protection,P3_T28_Protection,P4_T28_Protection,P5_T28_Protection,P6_T28_Protection,P7_T28_Protection,P8_T28_Protection</definedName>
    <definedName name="Сводная" localSheetId="2">P1_T28_Protection,P2_T28_Protection,P3_T28_Protection,P4_T28_Protection,P5_T28_Protection,P6_T28_Protection,P7_T28_Protection,P8_T28_Protection</definedName>
    <definedName name="Сводная" localSheetId="4">P1_T28_Protection,P2_T28_Protection,P3_T28_Protection,P4_T28_Protection,P5_T28_Protection,P6_T28_Protection,P7_T28_Protection,P8_T28_Protection</definedName>
    <definedName name="Сводная">P1_T28_Protection,P2_T28_Protection,P3_T28_Protection,P4_T28_Protection,P5_T28_Protection,P6_T28_Protection,P7_T28_Protection,P8_T28_Protection</definedName>
    <definedName name="себестоимость2" localSheetId="0">'п 7.1'!себестоимость2</definedName>
    <definedName name="себестоимость2" localSheetId="1">'п 7.2'!себестоимость2</definedName>
    <definedName name="себестоимость2" localSheetId="2">'п 8 БЕЗ НДС'!себестоимость2</definedName>
    <definedName name="себестоимость2" localSheetId="3">'п 9'!себестоимость2</definedName>
    <definedName name="себестоимость2" localSheetId="4">'п. 12'!себестоимость2</definedName>
    <definedName name="себестоимость2" localSheetId="5">'п. 13'!себестоимость2</definedName>
    <definedName name="себестоимость2">[0]!себестоимость2</definedName>
    <definedName name="Северо_Карамовское" localSheetId="0">[63]Сибнефть!#REF!</definedName>
    <definedName name="Северо_Карамовское" localSheetId="2">[63]Сибнефть!#REF!</definedName>
    <definedName name="Северо_Карамовское" localSheetId="4">[63]Сибнефть!#REF!</definedName>
    <definedName name="Северо_Карамовское">[63]Сибнефть!#REF!</definedName>
    <definedName name="Северо_Пякутинское" localSheetId="0">[63]Сибнефть!#REF!</definedName>
    <definedName name="Северо_Пякутинское" localSheetId="2">[63]Сибнефть!#REF!</definedName>
    <definedName name="Северо_Пякутинское" localSheetId="4">[63]Сибнефть!#REF!</definedName>
    <definedName name="Северо_Пякутинское">[63]Сибнефть!#REF!</definedName>
    <definedName name="Северо_Пямалияхское" localSheetId="0">[63]Сибнефть!#REF!</definedName>
    <definedName name="Северо_Пямалияхское" localSheetId="2">[63]Сибнефть!#REF!</definedName>
    <definedName name="Северо_Пямалияхское" localSheetId="4">[63]Сибнефть!#REF!</definedName>
    <definedName name="Северо_Пямалияхское">[63]Сибнефть!#REF!</definedName>
    <definedName name="Северо_Янгтинское" localSheetId="0">[63]Сибнефть!#REF!</definedName>
    <definedName name="Северо_Янгтинское" localSheetId="2">[63]Сибнефть!#REF!</definedName>
    <definedName name="Северо_Янгтинское" localSheetId="4">[63]Сибнефть!#REF!</definedName>
    <definedName name="Северо_Янгтинское">[63]Сибнефть!#REF!</definedName>
    <definedName name="семь" localSheetId="0">#REF!</definedName>
    <definedName name="семь" localSheetId="1">#REF!</definedName>
    <definedName name="семь" localSheetId="3">#REF!</definedName>
    <definedName name="семь" localSheetId="5">#REF!</definedName>
    <definedName name="семь">#REF!</definedName>
    <definedName name="сен" localSheetId="0">#REF!</definedName>
    <definedName name="сен" localSheetId="1">#REF!</definedName>
    <definedName name="сен" localSheetId="3">#REF!</definedName>
    <definedName name="сен" localSheetId="5">#REF!</definedName>
    <definedName name="сен">#REF!</definedName>
    <definedName name="сен2" localSheetId="0">#REF!</definedName>
    <definedName name="сен2" localSheetId="1">#REF!</definedName>
    <definedName name="сен2" localSheetId="3">#REF!</definedName>
    <definedName name="сен2" localSheetId="5">#REF!</definedName>
    <definedName name="сен2">#REF!</definedName>
    <definedName name="ск" localSheetId="0">'п 7.1'!ск</definedName>
    <definedName name="ск" localSheetId="1">'п 7.2'!ск</definedName>
    <definedName name="ск" localSheetId="2">'п 8 БЕЗ НДС'!ск</definedName>
    <definedName name="ск" localSheetId="3">'п 9'!ск</definedName>
    <definedName name="ск" localSheetId="4">'п. 12'!ск</definedName>
    <definedName name="ск" localSheetId="5">'п. 13'!ск</definedName>
    <definedName name="ск">[0]!ск</definedName>
    <definedName name="Собст">'[68]эл ст'!$A$360:$IV$360</definedName>
    <definedName name="Собств">'[68]эл ст'!$A$369:$IV$369</definedName>
    <definedName name="сокращение" localSheetId="0">'п 7.1'!сокращение</definedName>
    <definedName name="сокращение" localSheetId="1">'п 7.2'!сокращение</definedName>
    <definedName name="сокращение" localSheetId="2">'п 8 БЕЗ НДС'!сокращение</definedName>
    <definedName name="сокращение" localSheetId="3">'п 9'!сокращение</definedName>
    <definedName name="сокращение" localSheetId="4">'п. 12'!сокращение</definedName>
    <definedName name="сокращение" localSheetId="5">'п. 13'!сокращение</definedName>
    <definedName name="сокращение">[0]!сокращение</definedName>
    <definedName name="сомп" localSheetId="0">'п 7.1'!сомп</definedName>
    <definedName name="сомп" localSheetId="1">'п 7.2'!сомп</definedName>
    <definedName name="сомп" localSheetId="2">'п 8 БЕЗ НДС'!сомп</definedName>
    <definedName name="сомп" localSheetId="3">'п 9'!сомп</definedName>
    <definedName name="сомп" localSheetId="4">'п. 12'!сомп</definedName>
    <definedName name="сомп" localSheetId="5">'п. 13'!сомп</definedName>
    <definedName name="сомп">[0]!сомп</definedName>
    <definedName name="сомпас" localSheetId="0">'п 7.1'!сомпас</definedName>
    <definedName name="сомпас" localSheetId="1">'п 7.2'!сомпас</definedName>
    <definedName name="сомпас" localSheetId="2">'п 8 БЕЗ НДС'!сомпас</definedName>
    <definedName name="сомпас" localSheetId="3">'п 9'!сомпас</definedName>
    <definedName name="сомпас" localSheetId="4">'п. 12'!сомпас</definedName>
    <definedName name="сомпас" localSheetId="5">'п. 13'!сомпас</definedName>
    <definedName name="сомпас">[0]!сомпас</definedName>
    <definedName name="Сортировка_по_подстанциям">[79]!Сортировка_по_подстанциям</definedName>
    <definedName name="соь">[6]!del_sp2</definedName>
    <definedName name="спо">#N/A</definedName>
    <definedName name="Спорышевское" localSheetId="0">[63]Сибнефть!#REF!</definedName>
    <definedName name="Спорышевское">[63]Сибнефть!#REF!</definedName>
    <definedName name="справка">#N/A</definedName>
    <definedName name="Ср_гл_скв_СН_ННГ">[63]Сибнефть!$B$17</definedName>
    <definedName name="Средне_Итурское" localSheetId="0">[63]Сибнефть!#REF!</definedName>
    <definedName name="Средне_Итурское">[63]Сибнефть!#REF!</definedName>
    <definedName name="сс" localSheetId="0">'п 7.1'!сс</definedName>
    <definedName name="сс" localSheetId="1">'п 7.2'!сс</definedName>
    <definedName name="сс" localSheetId="2">'п 8 БЕЗ НДС'!сс</definedName>
    <definedName name="сс" localSheetId="3">'п 9'!сс</definedName>
    <definedName name="сс" localSheetId="4">'п. 12'!сс</definedName>
    <definedName name="сс" localSheetId="5">'п. 13'!сс</definedName>
    <definedName name="сс">[0]!сс</definedName>
    <definedName name="сс19">#N/A</definedName>
    <definedName name="сссс" localSheetId="0">'п 7.1'!сссс</definedName>
    <definedName name="сссс" localSheetId="1">'п 7.2'!сссс</definedName>
    <definedName name="сссс" localSheetId="2">'п 8 БЕЗ НДС'!сссс</definedName>
    <definedName name="сссс" localSheetId="3">'п 9'!сссс</definedName>
    <definedName name="сссс" localSheetId="4">'п. 12'!сссс</definedName>
    <definedName name="сссс" localSheetId="5">'п. 13'!сссс</definedName>
    <definedName name="сссс">[0]!сссс</definedName>
    <definedName name="сссссссссс">[6]!dialog8_yes</definedName>
    <definedName name="ссссссссссссссссссссс">[6]!poisk</definedName>
    <definedName name="ссы" localSheetId="0">'п 7.1'!ссы</definedName>
    <definedName name="ссы" localSheetId="1">'п 7.2'!ссы</definedName>
    <definedName name="ссы" localSheetId="2">'п 8 БЕЗ НДС'!ссы</definedName>
    <definedName name="ссы" localSheetId="3">'п 9'!ссы</definedName>
    <definedName name="ссы" localSheetId="4">'п. 12'!ссы</definedName>
    <definedName name="ссы" localSheetId="5">'п. 13'!ссы</definedName>
    <definedName name="ссы">[0]!ссы</definedName>
    <definedName name="ссы2" localSheetId="0">'п 7.1'!ссы2</definedName>
    <definedName name="ссы2" localSheetId="1">'п 7.2'!ссы2</definedName>
    <definedName name="ссы2" localSheetId="2">'п 8 БЕЗ НДС'!ссы2</definedName>
    <definedName name="ссы2" localSheetId="3">'п 9'!ссы2</definedName>
    <definedName name="ссы2" localSheetId="4">'п. 12'!ссы2</definedName>
    <definedName name="ссы2" localSheetId="5">'п. 13'!ссы2</definedName>
    <definedName name="ссы2">[0]!ссы2</definedName>
    <definedName name="СТ">'[96]БДР-2013 (1фев.13)'!$AJ$46:$AJ$194</definedName>
    <definedName name="Статьи" localSheetId="0">[81]Рабочая!#REF!</definedName>
    <definedName name="Статьи">[81]Рабочая!#REF!</definedName>
    <definedName name="Статьи_БДР" localSheetId="0">[81]Рабочая!#REF!</definedName>
    <definedName name="Статьи_БДР">[81]Рабочая!#REF!</definedName>
    <definedName name="СТАТЬИ_ДДС">[67]ДДС_Статьи!$G$15:$G$179</definedName>
    <definedName name="СтатьиДДС_Реестр" localSheetId="0">#REF!</definedName>
    <definedName name="СтатьиДДС_Реестр" localSheetId="2">#REF!</definedName>
    <definedName name="СтатьиДДС_Реестр" localSheetId="4">#REF!</definedName>
    <definedName name="СтатьиДДС_Реестр">#REF!</definedName>
    <definedName name="Статья" localSheetId="0">#REF!</definedName>
    <definedName name="Статья" localSheetId="1">#REF!</definedName>
    <definedName name="Статья" localSheetId="3">#REF!</definedName>
    <definedName name="Статья" localSheetId="5">#REF!</definedName>
    <definedName name="Статья">#REF!</definedName>
    <definedName name="Сугмутское" localSheetId="0">[63]Сибнефть!#REF!</definedName>
    <definedName name="Сугмутское">[63]Сибнефть!#REF!</definedName>
    <definedName name="Сумма">[97]Сумма!$A$3:$O$28</definedName>
    <definedName name="Суторминское" localSheetId="0">[63]Сибнефть!#REF!</definedName>
    <definedName name="Суторминское">[63]Сибнефть!#REF!</definedName>
    <definedName name="Счёт_ГОД">[98]Актив!$A$1:$AQ$378</definedName>
    <definedName name="СЧЕТА_дох_ВозврУКС" localSheetId="0">#REF!</definedName>
    <definedName name="СЧЕТА_дох_ВозврУКС" localSheetId="2">#REF!</definedName>
    <definedName name="СЧЕТА_дох_ВозврУКС" localSheetId="4">#REF!</definedName>
    <definedName name="СЧЕТА_дох_ВозврУКС">#REF!</definedName>
    <definedName name="СЧЕТА_Дох_Депозит" localSheetId="0">#REF!</definedName>
    <definedName name="СЧЕТА_Дох_Депозит">#REF!</definedName>
    <definedName name="СЧЕТА_Дох_ПеремРсчРсч" localSheetId="0">#REF!</definedName>
    <definedName name="СЧЕТА_Дох_ПеремРсчРсч">#REF!</definedName>
    <definedName name="СЧЕТА_Расх_ВозмЭксплУКС" localSheetId="0">#REF!</definedName>
    <definedName name="СЧЕТА_Расх_ВозмЭксплУКС">#REF!</definedName>
    <definedName name="СЧЕТА_Расх_Депозит" localSheetId="0">#REF!</definedName>
    <definedName name="СЧЕТА_Расх_Депозит">#REF!</definedName>
    <definedName name="СЧЕТА_Расх_ПополУКС" localSheetId="0">#REF!</definedName>
    <definedName name="СЧЕТА_Расх_ПополУКС">#REF!</definedName>
    <definedName name="СЧЕТА_Расх_ПрПеремРсчРсч" localSheetId="0">#REF!</definedName>
    <definedName name="СЧЕТА_Расх_ПрПеремРсчРсч">#REF!</definedName>
    <definedName name="Счётчик" localSheetId="0">[86]Реестр!#REF!</definedName>
    <definedName name="Счётчик">[86]Реестр!#REF!</definedName>
    <definedName name="т" localSheetId="0">'п 7.1'!т</definedName>
    <definedName name="т" localSheetId="2">'п 8 БЕЗ НДС'!т</definedName>
    <definedName name="т" localSheetId="4">'п. 12'!т</definedName>
    <definedName name="т">[0]!т</definedName>
    <definedName name="т_аб_пл_1" localSheetId="0">'[74]т1.15(смета8а)'!#REF!</definedName>
    <definedName name="т_аб_пл_1" localSheetId="1">'[74]т1.15(смета8а)'!#REF!</definedName>
    <definedName name="т_аб_пл_1" localSheetId="3">'[74]т1.15(смета8а)'!#REF!</definedName>
    <definedName name="т_аб_пл_1" localSheetId="5">'[74]т1.15(смета8а)'!#REF!</definedName>
    <definedName name="т_аб_пл_1">'[74]т1.15(смета8а)'!#REF!</definedName>
    <definedName name="т_сбыт_1" localSheetId="0">'[74]т1.15(смета8а)'!#REF!</definedName>
    <definedName name="т_сбыт_1" localSheetId="1">'[74]т1.15(смета8а)'!#REF!</definedName>
    <definedName name="т_сбыт_1" localSheetId="3">'[74]т1.15(смета8а)'!#REF!</definedName>
    <definedName name="т_сбыт_1" localSheetId="5">'[74]т1.15(смета8а)'!#REF!</definedName>
    <definedName name="т_сбыт_1">'[74]т1.15(смета8а)'!#REF!</definedName>
    <definedName name="таня" localSheetId="0">'п 7.1'!таня</definedName>
    <definedName name="таня" localSheetId="1">'п 7.2'!таня</definedName>
    <definedName name="таня" localSheetId="2">'п 8 БЕЗ НДС'!таня</definedName>
    <definedName name="таня" localSheetId="3">'п 9'!таня</definedName>
    <definedName name="таня" localSheetId="4">'п. 12'!таня</definedName>
    <definedName name="таня" localSheetId="5">'п. 13'!таня</definedName>
    <definedName name="таня">[0]!таня</definedName>
    <definedName name="Тариф">'[65]Тарифы _ЗН'!$A$5:$L$280</definedName>
    <definedName name="Тариф_2" localSheetId="0">[86]Реестр!#REF!</definedName>
    <definedName name="Тариф_2">[86]Реестр!#REF!</definedName>
    <definedName name="Тариф_СК">'[65]Тарифы _СК'!$A$4:$N$91</definedName>
    <definedName name="Тарифы">[89]Тарифы!$A$5:$W57</definedName>
    <definedName name="текмес" localSheetId="0">#REF!</definedName>
    <definedName name="текмес" localSheetId="1">#REF!</definedName>
    <definedName name="текмес" localSheetId="3">#REF!</definedName>
    <definedName name="текмес" localSheetId="5">#REF!</definedName>
    <definedName name="текмес">#REF!</definedName>
    <definedName name="текмес2" localSheetId="0">#REF!</definedName>
    <definedName name="текмес2" localSheetId="1">#REF!</definedName>
    <definedName name="текмес2" localSheetId="3">#REF!</definedName>
    <definedName name="текмес2" localSheetId="5">#REF!</definedName>
    <definedName name="текмес2">#REF!</definedName>
    <definedName name="Текст1_Щелкнуть">[99]!Текст1_Щелкнуть</definedName>
    <definedName name="тепло" localSheetId="0">'п 7.1'!тепло</definedName>
    <definedName name="тепло" localSheetId="1">'п 7.2'!тепло</definedName>
    <definedName name="тепло" localSheetId="2">'п 8 БЕЗ НДС'!тепло</definedName>
    <definedName name="тепло" localSheetId="3">'п 9'!тепло</definedName>
    <definedName name="тепло" localSheetId="4">'п. 12'!тепло</definedName>
    <definedName name="тепло" localSheetId="5">'п. 13'!тепло</definedName>
    <definedName name="тепло">[0]!тепло</definedName>
    <definedName name="ТипСчетчика">"Кнопка 4"</definedName>
    <definedName name="Тмапр56" localSheetId="0">#REF!</definedName>
    <definedName name="Тмапр56">#REF!</definedName>
    <definedName name="тп" localSheetId="0" hidden="1">{#N/A,#N/A,TRUE,"Лист1";#N/A,#N/A,TRUE,"Лист2";#N/A,#N/A,TRUE,"Лист3"}</definedName>
    <definedName name="тп" localSheetId="1" hidden="1">{#N/A,#N/A,TRUE,"Лист1";#N/A,#N/A,TRUE,"Лист2";#N/A,#N/A,TRUE,"Лист3"}</definedName>
    <definedName name="тп" localSheetId="2" hidden="1">{#N/A,#N/A,TRUE,"Лист1";#N/A,#N/A,TRUE,"Лист2";#N/A,#N/A,TRUE,"Лист3"}</definedName>
    <definedName name="тп" localSheetId="3" hidden="1">{#N/A,#N/A,TRUE,"Лист1";#N/A,#N/A,TRUE,"Лист2";#N/A,#N/A,TRUE,"Лист3"}</definedName>
    <definedName name="тп" localSheetId="4" hidden="1">{#N/A,#N/A,TRUE,"Лист1";#N/A,#N/A,TRUE,"Лист2";#N/A,#N/A,TRUE,"Лист3"}</definedName>
    <definedName name="тп" localSheetId="5" hidden="1">{#N/A,#N/A,TRUE,"Лист1";#N/A,#N/A,TRUE,"Лист2";#N/A,#N/A,TRUE,"Лист3"}</definedName>
    <definedName name="тп" hidden="1">{#N/A,#N/A,TRUE,"Лист1";#N/A,#N/A,TRUE,"Лист2";#N/A,#N/A,TRUE,"Лист3"}</definedName>
    <definedName name="третий" localSheetId="0">#REF!</definedName>
    <definedName name="третий" localSheetId="1">#REF!</definedName>
    <definedName name="третий" localSheetId="3">#REF!</definedName>
    <definedName name="третий" localSheetId="5">#REF!</definedName>
    <definedName name="третий">#REF!</definedName>
    <definedName name="тт">[100]Реестр!$A$3:$AR$33</definedName>
    <definedName name="ть" localSheetId="0">'п 7.1'!ть</definedName>
    <definedName name="ть" localSheetId="1">'п 7.2'!ть</definedName>
    <definedName name="ть" localSheetId="2">'п 8 БЕЗ НДС'!ть</definedName>
    <definedName name="ть" localSheetId="3">'п 9'!ть</definedName>
    <definedName name="ть" localSheetId="4">'п. 12'!ть</definedName>
    <definedName name="ть" localSheetId="5">'п. 13'!ть</definedName>
    <definedName name="ть">[0]!ть</definedName>
    <definedName name="ТЭП2" localSheetId="0" hidden="1">{#N/A,#N/A,TRUE,"Лист1";#N/A,#N/A,TRUE,"Лист2";#N/A,#N/A,TRUE,"Лист3"}</definedName>
    <definedName name="ТЭП2" localSheetId="1" hidden="1">{#N/A,#N/A,TRUE,"Лист1";#N/A,#N/A,TRUE,"Лист2";#N/A,#N/A,TRUE,"Лист3"}</definedName>
    <definedName name="ТЭП2" localSheetId="2" hidden="1">{#N/A,#N/A,TRUE,"Лист1";#N/A,#N/A,TRUE,"Лист2";#N/A,#N/A,TRUE,"Лист3"}</definedName>
    <definedName name="ТЭП2" localSheetId="3" hidden="1">{#N/A,#N/A,TRUE,"Лист1";#N/A,#N/A,TRUE,"Лист2";#N/A,#N/A,TRUE,"Лист3"}</definedName>
    <definedName name="ТЭП2" localSheetId="4" hidden="1">{#N/A,#N/A,TRUE,"Лист1";#N/A,#N/A,TRUE,"Лист2";#N/A,#N/A,TRUE,"Лист3"}</definedName>
    <definedName name="ТЭП2" localSheetId="5" hidden="1">{#N/A,#N/A,TRUE,"Лист1";#N/A,#N/A,TRUE,"Лист2";#N/A,#N/A,TRUE,"Лист3"}</definedName>
    <definedName name="ТЭП2" hidden="1">{#N/A,#N/A,TRUE,"Лист1";#N/A,#N/A,TRUE,"Лист2";#N/A,#N/A,TRUE,"Лист3"}</definedName>
    <definedName name="Тэс" localSheetId="0">'[101]расчет тарифов'!#REF!</definedName>
    <definedName name="Тэс" localSheetId="1">'[101]расчет тарифов'!#REF!</definedName>
    <definedName name="Тэс" localSheetId="3">'[101]расчет тарифов'!#REF!</definedName>
    <definedName name="Тэс" localSheetId="5">'[101]расчет тарифов'!#REF!</definedName>
    <definedName name="Тэс">'[101]расчет тарифов'!#REF!</definedName>
    <definedName name="у" localSheetId="0">'п 7.1'!у</definedName>
    <definedName name="у" localSheetId="1">'п 7.2'!у</definedName>
    <definedName name="у" localSheetId="2">'п 8 БЕЗ НДС'!у</definedName>
    <definedName name="у" localSheetId="3">'п 9'!у</definedName>
    <definedName name="у" localSheetId="4">'п. 12'!у</definedName>
    <definedName name="у" localSheetId="5">'п. 13'!у</definedName>
    <definedName name="у">[0]!у</definedName>
    <definedName name="у1" localSheetId="0">'п 7.1'!у1</definedName>
    <definedName name="у1" localSheetId="1">'п 7.2'!у1</definedName>
    <definedName name="у1" localSheetId="2">'п 8 БЕЗ НДС'!у1</definedName>
    <definedName name="у1" localSheetId="3">'п 9'!у1</definedName>
    <definedName name="у1" localSheetId="4">'п. 12'!у1</definedName>
    <definedName name="у1" localSheetId="5">'п. 13'!у1</definedName>
    <definedName name="у1">[0]!у1</definedName>
    <definedName name="ув">#N/A</definedName>
    <definedName name="УГОЛЬ">[69]Справочники!$A$19:$A$21</definedName>
    <definedName name="УЕ" localSheetId="0">#REF!,#REF!,#REF!,#REF!,#REF!,#REF!,#REF!,#REF!,#REF!,#REF!,#REF!</definedName>
    <definedName name="УЕ" localSheetId="2">#REF!,#REF!,#REF!,#REF!,#REF!,#REF!,#REF!,#REF!,#REF!,#REF!,#REF!</definedName>
    <definedName name="УЕ" localSheetId="4">#REF!,#REF!,#REF!,#REF!,#REF!,#REF!,#REF!,#REF!,#REF!,#REF!,#REF!</definedName>
    <definedName name="УЕ">#REF!,#REF!,#REF!,#REF!,#REF!,#REF!,#REF!,#REF!,#REF!,#REF!,#REF!</definedName>
    <definedName name="ук" localSheetId="0">'п 7.1'!ук</definedName>
    <definedName name="ук" localSheetId="1">'п 7.2'!ук</definedName>
    <definedName name="ук" localSheetId="2">'п 8 БЕЗ НДС'!ук</definedName>
    <definedName name="ук" localSheetId="3">'п 9'!ук</definedName>
    <definedName name="ук" localSheetId="4">'п. 12'!ук</definedName>
    <definedName name="ук" localSheetId="5">'п. 13'!ук</definedName>
    <definedName name="ук">[0]!ук</definedName>
    <definedName name="укеееукеееееееееееееее" localSheetId="0" hidden="1">{#N/A,#N/A,TRUE,"Лист1";#N/A,#N/A,TRUE,"Лист2";#N/A,#N/A,TRUE,"Лист3"}</definedName>
    <definedName name="укеееукеееееееееееееее" localSheetId="1" hidden="1">{#N/A,#N/A,TRUE,"Лист1";#N/A,#N/A,TRUE,"Лист2";#N/A,#N/A,TRUE,"Лист3"}</definedName>
    <definedName name="укеееукеееееееееееееее" localSheetId="2" hidden="1">{#N/A,#N/A,TRUE,"Лист1";#N/A,#N/A,TRUE,"Лист2";#N/A,#N/A,TRUE,"Лист3"}</definedName>
    <definedName name="укеееукеееееееееееееее" localSheetId="3" hidden="1">{#N/A,#N/A,TRUE,"Лист1";#N/A,#N/A,TRUE,"Лист2";#N/A,#N/A,TRUE,"Лист3"}</definedName>
    <definedName name="укеееукеееееееееееееее" localSheetId="4" hidden="1">{#N/A,#N/A,TRUE,"Лист1";#N/A,#N/A,TRUE,"Лист2";#N/A,#N/A,TRUE,"Лист3"}</definedName>
    <definedName name="укеееукеееееееееееееее" localSheetId="5" hidden="1">{#N/A,#N/A,TRUE,"Лист1";#N/A,#N/A,TRUE,"Лист2";#N/A,#N/A,TRUE,"Лист3"}</definedName>
    <definedName name="укеееукеееееееееееееее" hidden="1">{#N/A,#N/A,TRUE,"Лист1";#N/A,#N/A,TRUE,"Лист2";#N/A,#N/A,TRUE,"Лист3"}</definedName>
    <definedName name="укеукеуеуе" localSheetId="0" hidden="1">{#N/A,#N/A,TRUE,"Лист1";#N/A,#N/A,TRUE,"Лист2";#N/A,#N/A,TRUE,"Лист3"}</definedName>
    <definedName name="укеукеуеуе" localSheetId="1" hidden="1">{#N/A,#N/A,TRUE,"Лист1";#N/A,#N/A,TRUE,"Лист2";#N/A,#N/A,TRUE,"Лист3"}</definedName>
    <definedName name="укеукеуеуе" localSheetId="2" hidden="1">{#N/A,#N/A,TRUE,"Лист1";#N/A,#N/A,TRUE,"Лист2";#N/A,#N/A,TRUE,"Лист3"}</definedName>
    <definedName name="укеукеуеуе" localSheetId="3" hidden="1">{#N/A,#N/A,TRUE,"Лист1";#N/A,#N/A,TRUE,"Лист2";#N/A,#N/A,TRUE,"Лист3"}</definedName>
    <definedName name="укеукеуеуе" localSheetId="4" hidden="1">{#N/A,#N/A,TRUE,"Лист1";#N/A,#N/A,TRUE,"Лист2";#N/A,#N/A,TRUE,"Лист3"}</definedName>
    <definedName name="укеукеуеуе" localSheetId="5" hidden="1">{#N/A,#N/A,TRUE,"Лист1";#N/A,#N/A,TRUE,"Лист2";#N/A,#N/A,TRUE,"Лист3"}</definedName>
    <definedName name="укеукеуеуе" hidden="1">{#N/A,#N/A,TRUE,"Лист1";#N/A,#N/A,TRUE,"Лист2";#N/A,#N/A,TRUE,"Лист3"}</definedName>
    <definedName name="Умсейское" localSheetId="0">[63]Сибнефть!#REF!</definedName>
    <definedName name="Умсейское">[63]Сибнефть!#REF!</definedName>
    <definedName name="УСО_Производственные" localSheetId="0">#REF!</definedName>
    <definedName name="УСО_Производственные" localSheetId="2">#REF!</definedName>
    <definedName name="УСО_Производственные" localSheetId="4">#REF!</definedName>
    <definedName name="УСО_Производственные">#REF!</definedName>
    <definedName name="уу" localSheetId="0">'п 7.1'!уу</definedName>
    <definedName name="уу" localSheetId="1">'п 7.2'!уу</definedName>
    <definedName name="уу" localSheetId="2">'п 8 БЕЗ НДС'!уу</definedName>
    <definedName name="уу" localSheetId="3">'п 9'!уу</definedName>
    <definedName name="уу" localSheetId="4">'п. 12'!уу</definedName>
    <definedName name="уу" localSheetId="5">'п. 13'!уу</definedName>
    <definedName name="уу">[0]!уу</definedName>
    <definedName name="УФ" localSheetId="0">'п 7.1'!УФ</definedName>
    <definedName name="УФ" localSheetId="1">'п 7.2'!УФ</definedName>
    <definedName name="УФ" localSheetId="2">'п 8 БЕЗ НДС'!УФ</definedName>
    <definedName name="УФ" localSheetId="3">'п 9'!УФ</definedName>
    <definedName name="УФ" localSheetId="4">'п. 12'!УФ</definedName>
    <definedName name="УФ" localSheetId="5">'п. 13'!УФ</definedName>
    <definedName name="УФ">[0]!УФ</definedName>
    <definedName name="уыукпе" localSheetId="0">'п 7.1'!уыукпе</definedName>
    <definedName name="уыукпе" localSheetId="1">'п 7.2'!уыукпе</definedName>
    <definedName name="уыукпе" localSheetId="2">'п 8 БЕЗ НДС'!уыукпе</definedName>
    <definedName name="уыукпе" localSheetId="3">'п 9'!уыукпе</definedName>
    <definedName name="уыукпе" localSheetId="4">'п. 12'!уыукпе</definedName>
    <definedName name="уыукпе" localSheetId="5">'п. 13'!уыукпе</definedName>
    <definedName name="уыукпе">[0]!уыукпе</definedName>
    <definedName name="ф" localSheetId="0">#REF!</definedName>
    <definedName name="ф" localSheetId="2">#REF!</definedName>
    <definedName name="ф" localSheetId="4">#REF!</definedName>
    <definedName name="ф">#REF!</definedName>
    <definedName name="ф1" localSheetId="0" hidden="1">{#N/A,#N/A,FALSE,"Aging Summary";#N/A,#N/A,FALSE,"Ratio Analysis";#N/A,#N/A,FALSE,"Test 120 Day Accts";#N/A,#N/A,FALSE,"Tickmarks"}</definedName>
    <definedName name="ф1" localSheetId="2" hidden="1">{#N/A,#N/A,FALSE,"Aging Summary";#N/A,#N/A,FALSE,"Ratio Analysis";#N/A,#N/A,FALSE,"Test 120 Day Accts";#N/A,#N/A,FALSE,"Tickmarks"}</definedName>
    <definedName name="ф1" localSheetId="4" hidden="1">{#N/A,#N/A,FALSE,"Aging Summary";#N/A,#N/A,FALSE,"Ratio Analysis";#N/A,#N/A,FALSE,"Test 120 Day Accts";#N/A,#N/A,FALSE,"Tickmarks"}</definedName>
    <definedName name="ф1" hidden="1">{#N/A,#N/A,FALSE,"Aging Summary";#N/A,#N/A,FALSE,"Ratio Analysis";#N/A,#N/A,FALSE,"Test 120 Day Accts";#N/A,#N/A,FALSE,"Tickmarks"}</definedName>
    <definedName name="ф2">'[102]план 2000'!$G$643</definedName>
    <definedName name="фa1" localSheetId="0">#REF!</definedName>
    <definedName name="фa1" localSheetId="2">#REF!</definedName>
    <definedName name="фa1" localSheetId="4">#REF!</definedName>
    <definedName name="фa1">#REF!</definedName>
    <definedName name="фам" localSheetId="0">'п 7.1'!фам</definedName>
    <definedName name="фам" localSheetId="1">'п 7.2'!фам</definedName>
    <definedName name="фам" localSheetId="2">'п 8 БЕЗ НДС'!фам</definedName>
    <definedName name="фам" localSheetId="3">'п 9'!фам</definedName>
    <definedName name="фам" localSheetId="4">'п. 12'!фам</definedName>
    <definedName name="фам" localSheetId="5">'п. 13'!фам</definedName>
    <definedName name="фам">[0]!фам</definedName>
    <definedName name="ФД_Дох_ВкладУК" localSheetId="0">#REF!</definedName>
    <definedName name="ФД_Дох_ВкладУК" localSheetId="2">#REF!</definedName>
    <definedName name="ФД_Дох_ВкладУК" localSheetId="4">#REF!</definedName>
    <definedName name="ФД_Дох_ВкладУК">#REF!</definedName>
    <definedName name="ФД_Дох_ВозврВыдЗайРабот" localSheetId="0">#REF!</definedName>
    <definedName name="ФД_Дох_ВозврВыдЗайРабот">#REF!</definedName>
    <definedName name="ФД_Дох_ВозрВыдЗаймов" localSheetId="0">#REF!</definedName>
    <definedName name="ФД_Дох_ВозрВыдЗаймов">#REF!</definedName>
    <definedName name="ФД_ДОХ_КредитыБанка" localSheetId="0">#REF!</definedName>
    <definedName name="ФД_ДОХ_КредитыБанка">#REF!</definedName>
    <definedName name="ФД_Дох_ПроцВыдЗаймы" localSheetId="0">#REF!</definedName>
    <definedName name="ФД_Дох_ПроцВыдЗаймы">#REF!</definedName>
    <definedName name="ФД_Дох_Проценты" localSheetId="0">#REF!</definedName>
    <definedName name="ФД_Дох_Проценты">#REF!</definedName>
    <definedName name="ФД_Расх_ВыдЗаймКО" localSheetId="0">#REF!</definedName>
    <definedName name="ФД_Расх_ВыдЗаймКО">#REF!</definedName>
    <definedName name="ФД_Расх_ВыдЗаймРабот" localSheetId="0">#REF!</definedName>
    <definedName name="ФД_Расх_ВыдЗаймРабот">#REF!</definedName>
    <definedName name="ФД_Расх_ВыпДивидендов" localSheetId="0">#REF!</definedName>
    <definedName name="ФД_Расх_ВыпДивидендов">#REF!</definedName>
    <definedName name="ФД_Расх_КредитТело" localSheetId="0">#REF!</definedName>
    <definedName name="ФД_Расх_КредитТело">#REF!</definedName>
    <definedName name="ФД_расх_ПроцентЗайм" localSheetId="0">#REF!</definedName>
    <definedName name="ФД_расх_ПроцентЗайм">#REF!</definedName>
    <definedName name="ФД_Расх_ПроцентыКредит" localSheetId="0">#REF!</definedName>
    <definedName name="ФД_Расх_ПроцентыКредит">#REF!</definedName>
    <definedName name="ФД_Расх_ТелоЗайма" localSheetId="0">#REF!</definedName>
    <definedName name="ФД_Расх_ТелоЗайма">#REF!</definedName>
    <definedName name="фев" localSheetId="0">#REF!</definedName>
    <definedName name="фев" localSheetId="1">#REF!</definedName>
    <definedName name="фев" localSheetId="3">#REF!</definedName>
    <definedName name="фев" localSheetId="5">#REF!</definedName>
    <definedName name="фев">#REF!</definedName>
    <definedName name="фев2" localSheetId="0">#REF!</definedName>
    <definedName name="фев2" localSheetId="1">#REF!</definedName>
    <definedName name="фев2" localSheetId="3">#REF!</definedName>
    <definedName name="фев2" localSheetId="5">#REF!</definedName>
    <definedName name="фев2">#REF!</definedName>
    <definedName name="Филиал" localSheetId="0">#REF!</definedName>
    <definedName name="Филиал">#REF!</definedName>
    <definedName name="Филиалы">[103]Лист1!$B$6:$B$14</definedName>
    <definedName name="Фильтр" localSheetId="0">#REF!</definedName>
    <definedName name="Фильтр" localSheetId="2">#REF!</definedName>
    <definedName name="Фильтр" localSheetId="4">#REF!</definedName>
    <definedName name="Фильтр">#REF!</definedName>
    <definedName name="фо" localSheetId="0">[104]Лист1!#REF!</definedName>
    <definedName name="фо" localSheetId="1">[104]Лист1!#REF!</definedName>
    <definedName name="фо" localSheetId="3">[104]Лист1!#REF!</definedName>
    <definedName name="фо" localSheetId="5">[104]Лист1!#REF!</definedName>
    <definedName name="фо">[104]Лист1!#REF!</definedName>
    <definedName name="ФО_ДОХ_ЗаймыКО" localSheetId="0">#REF!</definedName>
    <definedName name="ФО_ДОХ_ЗаймыКО" localSheetId="2">#REF!</definedName>
    <definedName name="ФО_ДОХ_ЗаймыКО" localSheetId="4">#REF!</definedName>
    <definedName name="ФО_ДОХ_ЗаймыКО">#REF!</definedName>
    <definedName name="Форма" localSheetId="0">'п 7.1'!Форма</definedName>
    <definedName name="Форма" localSheetId="1">'п 7.2'!Форма</definedName>
    <definedName name="Форма" localSheetId="2">'п 8 БЕЗ НДС'!Форма</definedName>
    <definedName name="Форма" localSheetId="3">'п 9'!Форма</definedName>
    <definedName name="Форма" localSheetId="4">'п. 12'!Форма</definedName>
    <definedName name="Форма" localSheetId="5">'п. 13'!Форма</definedName>
    <definedName name="Форма">[0]!Форма</definedName>
    <definedName name="фффффф" localSheetId="0" hidden="1">{#N/A,#N/A,TRUE,"Лист1";#N/A,#N/A,TRUE,"Лист2";#N/A,#N/A,TRUE,"Лист3"}</definedName>
    <definedName name="фффффф" localSheetId="2" hidden="1">{#N/A,#N/A,TRUE,"Лист1";#N/A,#N/A,TRUE,"Лист2";#N/A,#N/A,TRUE,"Лист3"}</definedName>
    <definedName name="фффффф" localSheetId="4" hidden="1">{#N/A,#N/A,TRUE,"Лист1";#N/A,#N/A,TRUE,"Лист2";#N/A,#N/A,TRUE,"Лист3"}</definedName>
    <definedName name="фффффф" hidden="1">{#N/A,#N/A,TRUE,"Лист1";#N/A,#N/A,TRUE,"Лист2";#N/A,#N/A,TRUE,"Лист3"}</definedName>
    <definedName name="фыаспит" localSheetId="0">'п 7.1'!фыаспит</definedName>
    <definedName name="фыаспит" localSheetId="1">'п 7.2'!фыаспит</definedName>
    <definedName name="фыаспит" localSheetId="2">'п 8 БЕЗ НДС'!фыаспит</definedName>
    <definedName name="фыаспит" localSheetId="3">'п 9'!фыаспит</definedName>
    <definedName name="фыаспит" localSheetId="4">'п. 12'!фыаспит</definedName>
    <definedName name="фыаспит" localSheetId="5">'п. 13'!фыаспит</definedName>
    <definedName name="фыаспит">[0]!фыаспит</definedName>
    <definedName name="ФЭ" localSheetId="0">[85]Вопросник!#REF!</definedName>
    <definedName name="ФЭ" localSheetId="2">[85]Вопросник!#REF!</definedName>
    <definedName name="ФЭ" localSheetId="4">[85]Вопросник!#REF!</definedName>
    <definedName name="ФЭ">[85]Вопросник!#REF!</definedName>
    <definedName name="Холмогорское" localSheetId="0">[63]Сибнефть!#REF!</definedName>
    <definedName name="Холмогорское">[63]Сибнефть!#REF!</definedName>
    <definedName name="ц" localSheetId="0">'п 7.1'!ц</definedName>
    <definedName name="ц" localSheetId="1">'п 7.2'!ц</definedName>
    <definedName name="ц" localSheetId="2">'п 8 БЕЗ НДС'!ц</definedName>
    <definedName name="ц" localSheetId="3">'п 9'!ц</definedName>
    <definedName name="ц" localSheetId="4">'п. 12'!ц</definedName>
    <definedName name="ц" localSheetId="5">'п. 13'!ц</definedName>
    <definedName name="ц">[0]!ц</definedName>
    <definedName name="ц1" localSheetId="0">'п 7.1'!ц1</definedName>
    <definedName name="ц1" localSheetId="1">'п 7.2'!ц1</definedName>
    <definedName name="ц1" localSheetId="2">'п 8 БЕЗ НДС'!ц1</definedName>
    <definedName name="ц1" localSheetId="3">'п 9'!ц1</definedName>
    <definedName name="ц1" localSheetId="4">'п. 12'!ц1</definedName>
    <definedName name="ц1" localSheetId="5">'п. 13'!ц1</definedName>
    <definedName name="ц1">[0]!ц1</definedName>
    <definedName name="цу" localSheetId="0">'п 7.1'!цу</definedName>
    <definedName name="цу" localSheetId="1">'п 7.2'!цу</definedName>
    <definedName name="цу" localSheetId="2">'п 8 БЕЗ НДС'!цу</definedName>
    <definedName name="цу" localSheetId="3">'п 9'!цу</definedName>
    <definedName name="цу" localSheetId="4">'п. 12'!цу</definedName>
    <definedName name="цу" localSheetId="5">'п. 13'!цу</definedName>
    <definedName name="цу">[0]!цу</definedName>
    <definedName name="цуа" localSheetId="0">'п 7.1'!цуа</definedName>
    <definedName name="цуа" localSheetId="1">'п 7.2'!цуа</definedName>
    <definedName name="цуа" localSheetId="2">'п 8 БЕЗ НДС'!цуа</definedName>
    <definedName name="цуа" localSheetId="3">'п 9'!цуа</definedName>
    <definedName name="цуа" localSheetId="4">'п. 12'!цуа</definedName>
    <definedName name="цуа" localSheetId="5">'п. 13'!цуа</definedName>
    <definedName name="цуа">[0]!цуа</definedName>
    <definedName name="чвно">[6]!del_el2</definedName>
    <definedName name="черновик" localSheetId="0">'п 7.1'!черновик</definedName>
    <definedName name="черновик" localSheetId="1">'п 7.2'!черновик</definedName>
    <definedName name="черновик" localSheetId="2">'п 8 БЕЗ НДС'!черновик</definedName>
    <definedName name="черновик" localSheetId="3">'п 9'!черновик</definedName>
    <definedName name="черновик" localSheetId="4">'п. 12'!черновик</definedName>
    <definedName name="черновик" localSheetId="5">'п. 13'!черновик</definedName>
    <definedName name="черновик">[0]!черновик</definedName>
    <definedName name="четвертый" localSheetId="0">#REF!</definedName>
    <definedName name="четвертый" localSheetId="1">#REF!</definedName>
    <definedName name="четвертый" localSheetId="3">#REF!</definedName>
    <definedName name="четвертый" localSheetId="5">#REF!</definedName>
    <definedName name="четвертый">#REF!</definedName>
    <definedName name="Ш" localSheetId="0">'[56]Форма 7 (Скважины)'!#REF!</definedName>
    <definedName name="Ш">'[56]Форма 7 (Скважины)'!#REF!</definedName>
    <definedName name="ш1" localSheetId="0">#REF!</definedName>
    <definedName name="ш1" localSheetId="2">#REF!</definedName>
    <definedName name="ш1" localSheetId="4">#REF!</definedName>
    <definedName name="ш1">#REF!</definedName>
    <definedName name="шир_дан" localSheetId="0">#REF!</definedName>
    <definedName name="шир_дан" localSheetId="1">#REF!</definedName>
    <definedName name="шир_дан" localSheetId="3">#REF!</definedName>
    <definedName name="шир_дан" localSheetId="5">#REF!</definedName>
    <definedName name="шир_дан">#REF!</definedName>
    <definedName name="шир_отч" localSheetId="0">#REF!</definedName>
    <definedName name="шир_отч" localSheetId="1">#REF!</definedName>
    <definedName name="шир_отч" localSheetId="3">#REF!</definedName>
    <definedName name="шир_отч" localSheetId="5">#REF!</definedName>
    <definedName name="шир_отч">#REF!</definedName>
    <definedName name="шир_прош" localSheetId="0">#REF!</definedName>
    <definedName name="шир_прош" localSheetId="1">#REF!</definedName>
    <definedName name="шир_прош" localSheetId="3">#REF!</definedName>
    <definedName name="шир_прош" localSheetId="5">#REF!</definedName>
    <definedName name="шир_прош">#REF!</definedName>
    <definedName name="шир_тек" localSheetId="0">#REF!</definedName>
    <definedName name="шир_тек" localSheetId="1">#REF!</definedName>
    <definedName name="шир_тек" localSheetId="3">#REF!</definedName>
    <definedName name="шир_тек" localSheetId="5">#REF!</definedName>
    <definedName name="шир_тек">#REF!</definedName>
    <definedName name="щ" localSheetId="0">'п 7.1'!щ</definedName>
    <definedName name="щ" localSheetId="1">'п 7.2'!щ</definedName>
    <definedName name="щ" localSheetId="2">'п 8 БЕЗ НДС'!щ</definedName>
    <definedName name="щ" localSheetId="3">'п 9'!щ</definedName>
    <definedName name="щ" localSheetId="4">'п. 12'!щ</definedName>
    <definedName name="щ" localSheetId="5">'п. 13'!щ</definedName>
    <definedName name="щ">[0]!щ</definedName>
    <definedName name="ъ" localSheetId="0">#REF!</definedName>
    <definedName name="ъ" localSheetId="2">#REF!</definedName>
    <definedName name="ъ" localSheetId="4">#REF!</definedName>
    <definedName name="ъ">#REF!</definedName>
    <definedName name="ы" localSheetId="0">#REF!</definedName>
    <definedName name="ы">#REF!</definedName>
    <definedName name="ыаппр" localSheetId="0">'п 7.1'!ыаппр</definedName>
    <definedName name="ыаппр" localSheetId="1">'п 7.2'!ыаппр</definedName>
    <definedName name="ыаппр" localSheetId="2">'п 8 БЕЗ НДС'!ыаппр</definedName>
    <definedName name="ыаппр" localSheetId="3">'п 9'!ыаппр</definedName>
    <definedName name="ыаппр" localSheetId="4">'п. 12'!ыаппр</definedName>
    <definedName name="ыаппр" localSheetId="5">'п. 13'!ыаппр</definedName>
    <definedName name="ыаппр">[0]!ыаппр</definedName>
    <definedName name="ыапр" localSheetId="0" hidden="1">{#N/A,#N/A,TRUE,"Лист1";#N/A,#N/A,TRUE,"Лист2";#N/A,#N/A,TRUE,"Лист3"}</definedName>
    <definedName name="ыапр" localSheetId="1" hidden="1">{#N/A,#N/A,TRUE,"Лист1";#N/A,#N/A,TRUE,"Лист2";#N/A,#N/A,TRUE,"Лист3"}</definedName>
    <definedName name="ыапр" localSheetId="2" hidden="1">{#N/A,#N/A,TRUE,"Лист1";#N/A,#N/A,TRUE,"Лист2";#N/A,#N/A,TRUE,"Лист3"}</definedName>
    <definedName name="ыапр" localSheetId="3" hidden="1">{#N/A,#N/A,TRUE,"Лист1";#N/A,#N/A,TRUE,"Лист2";#N/A,#N/A,TRUE,"Лист3"}</definedName>
    <definedName name="ыапр" localSheetId="4" hidden="1">{#N/A,#N/A,TRUE,"Лист1";#N/A,#N/A,TRUE,"Лист2";#N/A,#N/A,TRUE,"Лист3"}</definedName>
    <definedName name="ыапр" localSheetId="5" hidden="1">{#N/A,#N/A,TRUE,"Лист1";#N/A,#N/A,TRUE,"Лист2";#N/A,#N/A,TRUE,"Лист3"}</definedName>
    <definedName name="ыапр" hidden="1">{#N/A,#N/A,TRUE,"Лист1";#N/A,#N/A,TRUE,"Лист2";#N/A,#N/A,TRUE,"Лист3"}</definedName>
    <definedName name="ыаупп" localSheetId="0">'п 7.1'!ыаупп</definedName>
    <definedName name="ыаупп" localSheetId="1">'п 7.2'!ыаупп</definedName>
    <definedName name="ыаупп" localSheetId="2">'п 8 БЕЗ НДС'!ыаупп</definedName>
    <definedName name="ыаупп" localSheetId="3">'п 9'!ыаупп</definedName>
    <definedName name="ыаупп" localSheetId="4">'п. 12'!ыаупп</definedName>
    <definedName name="ыаупп" localSheetId="5">'п. 13'!ыаупп</definedName>
    <definedName name="ыаупп">[0]!ыаупп</definedName>
    <definedName name="ыаыыа" localSheetId="0">'п 7.1'!ыаыыа</definedName>
    <definedName name="ыаыыа" localSheetId="1">'п 7.2'!ыаыыа</definedName>
    <definedName name="ыаыыа" localSheetId="2">'п 8 БЕЗ НДС'!ыаыыа</definedName>
    <definedName name="ыаыыа" localSheetId="3">'п 9'!ыаыыа</definedName>
    <definedName name="ыаыыа" localSheetId="4">'п. 12'!ыаыыа</definedName>
    <definedName name="ыаыыа" localSheetId="5">'п. 13'!ыаыыа</definedName>
    <definedName name="ыаыыа">[0]!ыаыыа</definedName>
    <definedName name="ыв" localSheetId="0">'п 7.1'!ыв</definedName>
    <definedName name="ыв" localSheetId="1">'п 7.2'!ыв</definedName>
    <definedName name="ыв" localSheetId="2">'п 8 БЕЗ НДС'!ыв</definedName>
    <definedName name="ыв" localSheetId="3">'п 9'!ыв</definedName>
    <definedName name="ыв" localSheetId="4">'п. 12'!ыв</definedName>
    <definedName name="ыв" localSheetId="5">'п. 13'!ыв</definedName>
    <definedName name="ыв">[0]!ыв</definedName>
    <definedName name="ыввв" localSheetId="0" hidden="1">#REF!,#REF!,#REF!,#REF!,#REF!,#REF!</definedName>
    <definedName name="ыввв" localSheetId="2" hidden="1">#REF!,#REF!,#REF!,#REF!,#REF!,#REF!</definedName>
    <definedName name="ыввв" localSheetId="4" hidden="1">#REF!,#REF!,#REF!,#REF!,#REF!,#REF!</definedName>
    <definedName name="ыввв" hidden="1">#REF!,#REF!,#REF!,#REF!,#REF!,#REF!</definedName>
    <definedName name="ывпкывк" localSheetId="0">'п 7.1'!ывпкывк</definedName>
    <definedName name="ывпкывк" localSheetId="1">'п 7.2'!ывпкывк</definedName>
    <definedName name="ывпкывк" localSheetId="2">'п 8 БЕЗ НДС'!ывпкывк</definedName>
    <definedName name="ывпкывк" localSheetId="3">'п 9'!ывпкывк</definedName>
    <definedName name="ывпкывк" localSheetId="4">'п. 12'!ывпкывк</definedName>
    <definedName name="ывпкывк" localSheetId="5">'п. 13'!ывпкывк</definedName>
    <definedName name="ывпкывк">[0]!ывпкывк</definedName>
    <definedName name="ывпмьпь" localSheetId="0">'п 7.1'!ывпмьпь</definedName>
    <definedName name="ывпмьпь" localSheetId="1">'п 7.2'!ывпмьпь</definedName>
    <definedName name="ывпмьпь" localSheetId="2">'п 8 БЕЗ НДС'!ывпмьпь</definedName>
    <definedName name="ывпмьпь" localSheetId="3">'п 9'!ывпмьпь</definedName>
    <definedName name="ывпмьпь" localSheetId="4">'п. 12'!ывпмьпь</definedName>
    <definedName name="ывпмьпь" localSheetId="5">'п. 13'!ывпмьпь</definedName>
    <definedName name="ывпмьпь">[0]!ывпмьпь</definedName>
    <definedName name="ывпыпрыр" localSheetId="0" hidden="1">#REF!,#REF!,#REF!,#REF!,#REF!,#REF!</definedName>
    <definedName name="ывпыпрыр" localSheetId="2" hidden="1">#REF!,#REF!,#REF!,#REF!,#REF!,#REF!</definedName>
    <definedName name="ывпыпрыр" localSheetId="4" hidden="1">#REF!,#REF!,#REF!,#REF!,#REF!,#REF!</definedName>
    <definedName name="ывпыпрыр" hidden="1">#REF!,#REF!,#REF!,#REF!,#REF!,#REF!</definedName>
    <definedName name="ымпы" localSheetId="0">'п 7.1'!ымпы</definedName>
    <definedName name="ымпы" localSheetId="1">'п 7.2'!ымпы</definedName>
    <definedName name="ымпы" localSheetId="2">'п 8 БЕЗ НДС'!ымпы</definedName>
    <definedName name="ымпы" localSheetId="3">'п 9'!ымпы</definedName>
    <definedName name="ымпы" localSheetId="4">'п. 12'!ымпы</definedName>
    <definedName name="ымпы" localSheetId="5">'п. 13'!ымпы</definedName>
    <definedName name="ымпы">[0]!ымпы</definedName>
    <definedName name="ыпр" localSheetId="0">'п 7.1'!ыпр</definedName>
    <definedName name="ыпр" localSheetId="1">'п 7.2'!ыпр</definedName>
    <definedName name="ыпр" localSheetId="2">'п 8 БЕЗ НДС'!ыпр</definedName>
    <definedName name="ыпр" localSheetId="3">'п 9'!ыпр</definedName>
    <definedName name="ыпр" localSheetId="4">'п. 12'!ыпр</definedName>
    <definedName name="ыпр" localSheetId="5">'п. 13'!ыпр</definedName>
    <definedName name="ыпр">[0]!ыпр</definedName>
    <definedName name="ыпыим" localSheetId="0" hidden="1">{#N/A,#N/A,TRUE,"Лист1";#N/A,#N/A,TRUE,"Лист2";#N/A,#N/A,TRUE,"Лист3"}</definedName>
    <definedName name="ыпыим" localSheetId="1" hidden="1">{#N/A,#N/A,TRUE,"Лист1";#N/A,#N/A,TRUE,"Лист2";#N/A,#N/A,TRUE,"Лист3"}</definedName>
    <definedName name="ыпыим" localSheetId="2" hidden="1">{#N/A,#N/A,TRUE,"Лист1";#N/A,#N/A,TRUE,"Лист2";#N/A,#N/A,TRUE,"Лист3"}</definedName>
    <definedName name="ыпыим" localSheetId="3" hidden="1">{#N/A,#N/A,TRUE,"Лист1";#N/A,#N/A,TRUE,"Лист2";#N/A,#N/A,TRUE,"Лист3"}</definedName>
    <definedName name="ыпыим" localSheetId="4" hidden="1">{#N/A,#N/A,TRUE,"Лист1";#N/A,#N/A,TRUE,"Лист2";#N/A,#N/A,TRUE,"Лист3"}</definedName>
    <definedName name="ыпыим" localSheetId="5" hidden="1">{#N/A,#N/A,TRUE,"Лист1";#N/A,#N/A,TRUE,"Лист2";#N/A,#N/A,TRUE,"Лист3"}</definedName>
    <definedName name="ыпыим" hidden="1">{#N/A,#N/A,TRUE,"Лист1";#N/A,#N/A,TRUE,"Лист2";#N/A,#N/A,TRUE,"Лист3"}</definedName>
    <definedName name="ыпыпми" localSheetId="0" hidden="1">{#N/A,#N/A,TRUE,"Лист1";#N/A,#N/A,TRUE,"Лист2";#N/A,#N/A,TRUE,"Лист3"}</definedName>
    <definedName name="ыпыпми" localSheetId="1" hidden="1">{#N/A,#N/A,TRUE,"Лист1";#N/A,#N/A,TRUE,"Лист2";#N/A,#N/A,TRUE,"Лист3"}</definedName>
    <definedName name="ыпыпми" localSheetId="2" hidden="1">{#N/A,#N/A,TRUE,"Лист1";#N/A,#N/A,TRUE,"Лист2";#N/A,#N/A,TRUE,"Лист3"}</definedName>
    <definedName name="ыпыпми" localSheetId="3" hidden="1">{#N/A,#N/A,TRUE,"Лист1";#N/A,#N/A,TRUE,"Лист2";#N/A,#N/A,TRUE,"Лист3"}</definedName>
    <definedName name="ыпыпми" localSheetId="4" hidden="1">{#N/A,#N/A,TRUE,"Лист1";#N/A,#N/A,TRUE,"Лист2";#N/A,#N/A,TRUE,"Лист3"}</definedName>
    <definedName name="ыпыпми" localSheetId="5" hidden="1">{#N/A,#N/A,TRUE,"Лист1";#N/A,#N/A,TRUE,"Лист2";#N/A,#N/A,TRUE,"Лист3"}</definedName>
    <definedName name="ыпыпми" hidden="1">{#N/A,#N/A,TRUE,"Лист1";#N/A,#N/A,TRUE,"Лист2";#N/A,#N/A,TRUE,"Лист3"}</definedName>
    <definedName name="ысчпи" localSheetId="0" hidden="1">{#N/A,#N/A,TRUE,"Лист1";#N/A,#N/A,TRUE,"Лист2";#N/A,#N/A,TRUE,"Лист3"}</definedName>
    <definedName name="ысчпи" localSheetId="1" hidden="1">{#N/A,#N/A,TRUE,"Лист1";#N/A,#N/A,TRUE,"Лист2";#N/A,#N/A,TRUE,"Лист3"}</definedName>
    <definedName name="ысчпи" localSheetId="2" hidden="1">{#N/A,#N/A,TRUE,"Лист1";#N/A,#N/A,TRUE,"Лист2";#N/A,#N/A,TRUE,"Лист3"}</definedName>
    <definedName name="ысчпи" localSheetId="3" hidden="1">{#N/A,#N/A,TRUE,"Лист1";#N/A,#N/A,TRUE,"Лист2";#N/A,#N/A,TRUE,"Лист3"}</definedName>
    <definedName name="ысчпи" localSheetId="4" hidden="1">{#N/A,#N/A,TRUE,"Лист1";#N/A,#N/A,TRUE,"Лист2";#N/A,#N/A,TRUE,"Лист3"}</definedName>
    <definedName name="ысчпи" localSheetId="5" hidden="1">{#N/A,#N/A,TRUE,"Лист1";#N/A,#N/A,TRUE,"Лист2";#N/A,#N/A,TRUE,"Лист3"}</definedName>
    <definedName name="ысчпи" hidden="1">{#N/A,#N/A,TRUE,"Лист1";#N/A,#N/A,TRUE,"Лист2";#N/A,#N/A,TRUE,"Лист3"}</definedName>
    <definedName name="ыуаы" localSheetId="0" hidden="1">{#N/A,#N/A,TRUE,"Лист1";#N/A,#N/A,TRUE,"Лист2";#N/A,#N/A,TRUE,"Лист3"}</definedName>
    <definedName name="ыуаы" localSheetId="1" hidden="1">{#N/A,#N/A,TRUE,"Лист1";#N/A,#N/A,TRUE,"Лист2";#N/A,#N/A,TRUE,"Лист3"}</definedName>
    <definedName name="ыуаы" localSheetId="2" hidden="1">{#N/A,#N/A,TRUE,"Лист1";#N/A,#N/A,TRUE,"Лист2";#N/A,#N/A,TRUE,"Лист3"}</definedName>
    <definedName name="ыуаы" localSheetId="3" hidden="1">{#N/A,#N/A,TRUE,"Лист1";#N/A,#N/A,TRUE,"Лист2";#N/A,#N/A,TRUE,"Лист3"}</definedName>
    <definedName name="ыуаы" localSheetId="4" hidden="1">{#N/A,#N/A,TRUE,"Лист1";#N/A,#N/A,TRUE,"Лист2";#N/A,#N/A,TRUE,"Лист3"}</definedName>
    <definedName name="ыуаы" localSheetId="5" hidden="1">{#N/A,#N/A,TRUE,"Лист1";#N/A,#N/A,TRUE,"Лист2";#N/A,#N/A,TRUE,"Лист3"}</definedName>
    <definedName name="ыуаы" hidden="1">{#N/A,#N/A,TRUE,"Лист1";#N/A,#N/A,TRUE,"Лист2";#N/A,#N/A,TRUE,"Лист3"}</definedName>
    <definedName name="ыфса" localSheetId="0">'п 7.1'!ыфса</definedName>
    <definedName name="ыфса" localSheetId="1">'п 7.2'!ыфса</definedName>
    <definedName name="ыфса" localSheetId="2">'п 8 БЕЗ НДС'!ыфса</definedName>
    <definedName name="ыфса" localSheetId="3">'п 9'!ыфса</definedName>
    <definedName name="ыфса" localSheetId="4">'п. 12'!ыфса</definedName>
    <definedName name="ыфса" localSheetId="5">'п. 13'!ыфса</definedName>
    <definedName name="ыфса">[0]!ыфса</definedName>
    <definedName name="ыыыы" localSheetId="0">'п 7.1'!ыыыы</definedName>
    <definedName name="ыыыы" localSheetId="1">'п 7.2'!ыыыы</definedName>
    <definedName name="ыыыы" localSheetId="2">'п 8 БЕЗ НДС'!ыыыы</definedName>
    <definedName name="ыыыы" localSheetId="3">'п 9'!ыыыы</definedName>
    <definedName name="ыыыы" localSheetId="4">'п. 12'!ыыыы</definedName>
    <definedName name="ыыыы" localSheetId="5">'п. 13'!ыыыы</definedName>
    <definedName name="ыыыы">[0]!ыыыы</definedName>
    <definedName name="ыэ" localSheetId="0">'п 7.1'!ыэ</definedName>
    <definedName name="ыэ" localSheetId="2">'п 8 БЕЗ НДС'!ыэ</definedName>
    <definedName name="ыэ" localSheetId="4">'п. 12'!ыэ</definedName>
    <definedName name="ыэ">[0]!ыэ</definedName>
    <definedName name="э" localSheetId="0">#REF!</definedName>
    <definedName name="э" localSheetId="2">#REF!</definedName>
    <definedName name="э" localSheetId="4">#REF!</definedName>
    <definedName name="э">#REF!</definedName>
    <definedName name="ю" localSheetId="0">'п 7.1'!ю</definedName>
    <definedName name="ю" localSheetId="1">'п 7.2'!ю</definedName>
    <definedName name="ю" localSheetId="2">'п 8 БЕЗ НДС'!ю</definedName>
    <definedName name="ю" localSheetId="3">'п 9'!ю</definedName>
    <definedName name="ю" localSheetId="4">'п. 12'!ю</definedName>
    <definedName name="ю" localSheetId="5">'п. 13'!ю</definedName>
    <definedName name="ю">[0]!ю</definedName>
    <definedName name="Южно_Пурпейское" localSheetId="0">[63]Сибнефть!#REF!</definedName>
    <definedName name="Южно_Пурпейское" localSheetId="2">[63]Сибнефть!#REF!</definedName>
    <definedName name="Южно_Пурпейское" localSheetId="4">[63]Сибнефть!#REF!</definedName>
    <definedName name="Южно_Пурпейское">[63]Сибнефть!#REF!</definedName>
    <definedName name="Южно_Пякутинское" localSheetId="0">[63]Сибнефть!#REF!</definedName>
    <definedName name="Южно_Пякутинское" localSheetId="2">[63]Сибнефть!#REF!</definedName>
    <definedName name="Южно_Пякутинское" localSheetId="4">[63]Сибнефть!#REF!</definedName>
    <definedName name="Южно_Пякутинское">[63]Сибнефть!#REF!</definedName>
    <definedName name="юмт" localSheetId="0" hidden="1">{0,0,0,0;0,0,0,0;0,0,0,0;0,0,0,0;0,0,0,0}</definedName>
    <definedName name="юмт" localSheetId="2" hidden="1">{0,0,0,0;0,0,0,0;0,0,0,0;0,0,0,0;0,0,0,0}</definedName>
    <definedName name="юмт" localSheetId="4" hidden="1">{0,0,0,0;0,0,0,0;0,0,0,0;0,0,0,0;0,0,0,0}</definedName>
    <definedName name="юмт" hidden="1">{0,0,0,0;0,0,0,0;0,0,0,0;0,0,0,0;0,0,0,0}</definedName>
    <definedName name="ют" localSheetId="0">#REF!</definedName>
    <definedName name="ют">#REF!</definedName>
    <definedName name="ююююююю" localSheetId="0">'п 7.1'!ююююююю</definedName>
    <definedName name="ююююююю" localSheetId="1">'п 7.2'!ююююююю</definedName>
    <definedName name="ююююююю" localSheetId="2">'п 8 БЕЗ НДС'!ююююююю</definedName>
    <definedName name="ююююююю" localSheetId="3">'п 9'!ююююююю</definedName>
    <definedName name="ююююююю" localSheetId="4">'п. 12'!ююююююю</definedName>
    <definedName name="ююююююю" localSheetId="5">'п. 13'!ююююююю</definedName>
    <definedName name="ююююююю">[0]!ююююююю</definedName>
    <definedName name="я" localSheetId="0">'п 7.1'!я</definedName>
    <definedName name="я" localSheetId="1">'п 7.2'!я</definedName>
    <definedName name="я" localSheetId="2">'п 8 БЕЗ НДС'!я</definedName>
    <definedName name="я" localSheetId="3">'п 9'!я</definedName>
    <definedName name="я" localSheetId="4">'п. 12'!я</definedName>
    <definedName name="я" localSheetId="5">'п. 13'!я</definedName>
    <definedName name="я">[0]!я</definedName>
    <definedName name="янв" localSheetId="0">#REF!</definedName>
    <definedName name="янв" localSheetId="1">#REF!</definedName>
    <definedName name="янв" localSheetId="3">#REF!</definedName>
    <definedName name="янв" localSheetId="5">#REF!</definedName>
    <definedName name="янв">#REF!</definedName>
    <definedName name="янв2" localSheetId="0">#REF!</definedName>
    <definedName name="янв2" localSheetId="1">#REF!</definedName>
    <definedName name="янв2" localSheetId="3">#REF!</definedName>
    <definedName name="янв2" localSheetId="5">#REF!</definedName>
    <definedName name="янв2">#REF!</definedName>
    <definedName name="Ярайнерское" localSheetId="0">[63]Сибнефть!#REF!</definedName>
    <definedName name="Ярайнерское">[63]Сибнефть!#REF!</definedName>
    <definedName name="яя" localSheetId="0">'п 7.1'!яя</definedName>
    <definedName name="яя" localSheetId="1">'п 7.2'!яя</definedName>
    <definedName name="яя" localSheetId="2">'п 8 БЕЗ НДС'!яя</definedName>
    <definedName name="яя" localSheetId="3">'п 9'!яя</definedName>
    <definedName name="яя" localSheetId="4">'п. 12'!яя</definedName>
    <definedName name="яя" localSheetId="5">'п. 13'!яя</definedName>
    <definedName name="яя">[0]!яя</definedName>
    <definedName name="яяя" localSheetId="0">'п 7.1'!яяя</definedName>
    <definedName name="яяя" localSheetId="1">'п 7.2'!яяя</definedName>
    <definedName name="яяя" localSheetId="2">'п 8 БЕЗ НДС'!яяя</definedName>
    <definedName name="яяя" localSheetId="3">'п 9'!яяя</definedName>
    <definedName name="яяя" localSheetId="4">'п. 12'!яяя</definedName>
    <definedName name="яяя" localSheetId="5">'п. 13'!яяя</definedName>
    <definedName name="яяя">[0]!яяя</definedName>
    <definedName name="яяяя" localSheetId="0">#REF!</definedName>
    <definedName name="яяяя" localSheetId="2">#REF!</definedName>
    <definedName name="яяяя" localSheetId="4">#REF!</definedName>
    <definedName name="яяяя">#REF!</definedName>
    <definedName name="яяяяя" localSheetId="0">#REF!</definedName>
    <definedName name="яяяяя">#REF!</definedName>
  </definedNames>
  <calcPr calcId="152511"/>
</workbook>
</file>

<file path=xl/calcChain.xml><?xml version="1.0" encoding="utf-8"?>
<calcChain xmlns="http://schemas.openxmlformats.org/spreadsheetml/2006/main">
  <c r="B46" i="32" l="1"/>
  <c r="B47" i="32" s="1"/>
  <c r="B45" i="32"/>
  <c r="B44" i="32"/>
  <c r="D35" i="31" l="1"/>
  <c r="K34" i="31"/>
  <c r="J34" i="31"/>
  <c r="I34" i="31"/>
  <c r="H34" i="31"/>
  <c r="G34" i="31"/>
  <c r="F34" i="31"/>
  <c r="E34" i="31"/>
  <c r="D34" i="31"/>
  <c r="C34" i="31"/>
  <c r="D33" i="31"/>
  <c r="C33" i="31"/>
  <c r="D32" i="31"/>
  <c r="C32" i="31"/>
  <c r="D31" i="31"/>
  <c r="C31" i="31"/>
  <c r="K30" i="31"/>
  <c r="D30" i="31"/>
  <c r="C30" i="31"/>
  <c r="D29" i="31"/>
  <c r="C29" i="31"/>
  <c r="D28" i="31"/>
  <c r="C28" i="31"/>
  <c r="D27" i="31"/>
  <c r="C27" i="31"/>
  <c r="K26" i="31"/>
  <c r="J26" i="31"/>
  <c r="I26" i="31"/>
  <c r="I18" i="31" s="1"/>
  <c r="I42" i="31" s="1"/>
  <c r="H26" i="31"/>
  <c r="G26" i="31"/>
  <c r="F26" i="31"/>
  <c r="D26" i="31" s="1"/>
  <c r="E26" i="31"/>
  <c r="E18" i="31" s="1"/>
  <c r="E42" i="31" s="1"/>
  <c r="D25" i="31"/>
  <c r="C25" i="31"/>
  <c r="D24" i="31"/>
  <c r="C24" i="31"/>
  <c r="D23" i="31"/>
  <c r="C23" i="31"/>
  <c r="D22" i="31"/>
  <c r="C22" i="31"/>
  <c r="D21" i="31"/>
  <c r="C21" i="31"/>
  <c r="D20" i="31"/>
  <c r="C20" i="31"/>
  <c r="K19" i="31"/>
  <c r="K18" i="31" s="1"/>
  <c r="K42" i="31" s="1"/>
  <c r="J19" i="31"/>
  <c r="J18" i="31" s="1"/>
  <c r="J42" i="31" s="1"/>
  <c r="I19" i="31"/>
  <c r="H19" i="31"/>
  <c r="G19" i="31"/>
  <c r="G18" i="31" s="1"/>
  <c r="G42" i="31" s="1"/>
  <c r="F19" i="31"/>
  <c r="D19" i="31" s="1"/>
  <c r="E19" i="31"/>
  <c r="C19" i="31"/>
  <c r="L18" i="31"/>
  <c r="L42" i="31" s="1"/>
  <c r="H18" i="31"/>
  <c r="H42" i="31" s="1"/>
  <c r="C18" i="31" l="1"/>
  <c r="C42" i="31" s="1"/>
  <c r="D18" i="31"/>
  <c r="D42" i="31" s="1"/>
  <c r="F18" i="31"/>
  <c r="F42" i="31" s="1"/>
  <c r="C26" i="31"/>
  <c r="AC106" i="29" l="1"/>
  <c r="E101" i="23" l="1"/>
  <c r="C101" i="23"/>
  <c r="C100" i="23"/>
  <c r="C99" i="23" s="1"/>
  <c r="E99" i="23"/>
  <c r="E60" i="23"/>
  <c r="C60" i="23"/>
  <c r="E18" i="23"/>
  <c r="C18" i="23"/>
  <c r="C98" i="23" l="1"/>
  <c r="E98" i="23"/>
  <c r="E17" i="23"/>
  <c r="C17" i="23"/>
  <c r="C16" i="23" l="1"/>
  <c r="E16" i="23"/>
  <c r="W176" i="4" l="1"/>
  <c r="W175" i="4"/>
  <c r="W174" i="4"/>
  <c r="W173" i="4"/>
  <c r="W172" i="4"/>
  <c r="W171" i="4"/>
  <c r="W170" i="4"/>
  <c r="W169" i="4"/>
  <c r="W168" i="4"/>
  <c r="W167" i="4"/>
  <c r="W166" i="4"/>
  <c r="W165" i="4"/>
  <c r="W164" i="4"/>
  <c r="W163" i="4"/>
  <c r="W162" i="4"/>
  <c r="W161" i="4"/>
  <c r="W160" i="4"/>
  <c r="W159" i="4"/>
  <c r="W158" i="4"/>
  <c r="W157" i="4"/>
  <c r="W156" i="4"/>
  <c r="W155" i="4"/>
  <c r="W154" i="4"/>
  <c r="W153" i="4"/>
  <c r="W152" i="4"/>
  <c r="W151" i="4"/>
  <c r="W150" i="4"/>
  <c r="W149" i="4"/>
  <c r="W148" i="4"/>
  <c r="W147" i="4"/>
  <c r="W146" i="4"/>
  <c r="W145" i="4"/>
  <c r="W144" i="4"/>
  <c r="W143" i="4"/>
  <c r="W142" i="4"/>
  <c r="W141" i="4"/>
  <c r="W140" i="4"/>
  <c r="W139" i="4"/>
  <c r="W138" i="4"/>
  <c r="W137" i="4"/>
  <c r="W136" i="4"/>
  <c r="W135" i="4"/>
  <c r="W134" i="4"/>
  <c r="W133" i="4"/>
  <c r="W132" i="4"/>
  <c r="W131" i="4"/>
  <c r="W130" i="4"/>
  <c r="W129" i="4"/>
  <c r="W128" i="4"/>
  <c r="W127" i="4"/>
  <c r="W126" i="4"/>
  <c r="W125" i="4"/>
  <c r="W124" i="4"/>
  <c r="W123" i="4"/>
  <c r="W122" i="4"/>
  <c r="W121" i="4"/>
  <c r="W120" i="4"/>
  <c r="W119" i="4"/>
  <c r="W118" i="4"/>
  <c r="W117" i="4"/>
  <c r="W116" i="4"/>
  <c r="W115" i="4"/>
  <c r="W114" i="4"/>
  <c r="W113" i="4"/>
  <c r="W112" i="4"/>
  <c r="W111" i="4"/>
  <c r="W110" i="4"/>
  <c r="W109" i="4"/>
  <c r="W108" i="4"/>
  <c r="W107" i="4"/>
  <c r="W106" i="4"/>
  <c r="W105" i="4"/>
  <c r="W103" i="4"/>
  <c r="W102" i="4" s="1"/>
  <c r="W100" i="4"/>
  <c r="W99" i="4"/>
  <c r="W98" i="4"/>
  <c r="W97" i="4"/>
  <c r="W96" i="4"/>
  <c r="W95" i="4"/>
  <c r="W94" i="4"/>
  <c r="W93" i="4"/>
  <c r="W92" i="4"/>
  <c r="W91" i="4"/>
  <c r="W90" i="4"/>
  <c r="W89" i="4"/>
  <c r="W88" i="4"/>
  <c r="W87" i="4"/>
  <c r="W86" i="4"/>
  <c r="W85" i="4"/>
  <c r="W84" i="4"/>
  <c r="W83" i="4"/>
  <c r="W82" i="4"/>
  <c r="W81" i="4"/>
  <c r="W80" i="4"/>
  <c r="W79" i="4"/>
  <c r="W78" i="4"/>
  <c r="W77" i="4"/>
  <c r="W76" i="4"/>
  <c r="W75" i="4"/>
  <c r="W74" i="4"/>
  <c r="W73" i="4"/>
  <c r="W72" i="4"/>
  <c r="W71" i="4"/>
  <c r="W70" i="4"/>
  <c r="W69" i="4"/>
  <c r="W68" i="4"/>
  <c r="W67" i="4"/>
  <c r="W66" i="4"/>
  <c r="W65" i="4"/>
  <c r="W64" i="4"/>
  <c r="W23" i="4"/>
  <c r="W24" i="4"/>
  <c r="W25" i="4"/>
  <c r="W26" i="4"/>
  <c r="W27" i="4"/>
  <c r="W28" i="4"/>
  <c r="W29" i="4"/>
  <c r="W30" i="4"/>
  <c r="W31" i="4"/>
  <c r="W32" i="4"/>
  <c r="W33" i="4"/>
  <c r="W34" i="4"/>
  <c r="W35" i="4"/>
  <c r="W36" i="4"/>
  <c r="W37" i="4"/>
  <c r="W38" i="4"/>
  <c r="W39" i="4"/>
  <c r="W40" i="4"/>
  <c r="W41" i="4"/>
  <c r="W42" i="4"/>
  <c r="W43" i="4"/>
  <c r="W44" i="4"/>
  <c r="W45" i="4"/>
  <c r="W46" i="4"/>
  <c r="W47" i="4"/>
  <c r="W48" i="4"/>
  <c r="W49" i="4"/>
  <c r="W50" i="4"/>
  <c r="W51" i="4"/>
  <c r="W52" i="4"/>
  <c r="W53" i="4"/>
  <c r="W54" i="4"/>
  <c r="W55" i="4"/>
  <c r="W56" i="4"/>
  <c r="W57" i="4"/>
  <c r="W58" i="4"/>
  <c r="W59" i="4"/>
  <c r="W60" i="4"/>
  <c r="W61" i="4"/>
  <c r="W62" i="4"/>
  <c r="W22" i="4"/>
  <c r="V176" i="4"/>
  <c r="V175" i="4"/>
  <c r="V174" i="4"/>
  <c r="V173" i="4"/>
  <c r="V172" i="4"/>
  <c r="V171" i="4"/>
  <c r="V170" i="4"/>
  <c r="V169" i="4"/>
  <c r="V168" i="4"/>
  <c r="V167" i="4"/>
  <c r="V166" i="4"/>
  <c r="V165" i="4"/>
  <c r="V164" i="4"/>
  <c r="V163" i="4"/>
  <c r="V162" i="4"/>
  <c r="V161" i="4"/>
  <c r="V160" i="4"/>
  <c r="V159" i="4"/>
  <c r="V158" i="4"/>
  <c r="V157" i="4"/>
  <c r="V156" i="4"/>
  <c r="V155" i="4"/>
  <c r="V154" i="4"/>
  <c r="V153" i="4"/>
  <c r="V152" i="4"/>
  <c r="V151" i="4"/>
  <c r="V150" i="4"/>
  <c r="V149" i="4"/>
  <c r="V148" i="4"/>
  <c r="V147" i="4"/>
  <c r="V146" i="4"/>
  <c r="V145" i="4"/>
  <c r="V144" i="4"/>
  <c r="V143" i="4"/>
  <c r="V142" i="4"/>
  <c r="V141" i="4"/>
  <c r="V140" i="4"/>
  <c r="V139" i="4"/>
  <c r="V138" i="4"/>
  <c r="V137" i="4"/>
  <c r="V136" i="4"/>
  <c r="V135" i="4"/>
  <c r="V134" i="4"/>
  <c r="V133" i="4"/>
  <c r="V132" i="4"/>
  <c r="V131" i="4"/>
  <c r="V130" i="4"/>
  <c r="V129" i="4"/>
  <c r="V128" i="4"/>
  <c r="V127" i="4"/>
  <c r="V126" i="4"/>
  <c r="V125" i="4"/>
  <c r="V124" i="4"/>
  <c r="V123" i="4"/>
  <c r="V122" i="4"/>
  <c r="V121" i="4"/>
  <c r="V120" i="4"/>
  <c r="V119" i="4"/>
  <c r="V118" i="4"/>
  <c r="V117" i="4"/>
  <c r="V116" i="4"/>
  <c r="V115" i="4"/>
  <c r="V114" i="4"/>
  <c r="V113" i="4"/>
  <c r="V112" i="4"/>
  <c r="V111" i="4"/>
  <c r="V110" i="4"/>
  <c r="V109" i="4"/>
  <c r="V108" i="4"/>
  <c r="V107" i="4"/>
  <c r="V106" i="4"/>
  <c r="V105" i="4"/>
  <c r="V103" i="4"/>
  <c r="V100" i="4"/>
  <c r="V99" i="4"/>
  <c r="V98" i="4"/>
  <c r="V97" i="4"/>
  <c r="V96" i="4"/>
  <c r="V95" i="4"/>
  <c r="V94" i="4"/>
  <c r="V93" i="4"/>
  <c r="V92" i="4"/>
  <c r="V91" i="4"/>
  <c r="V90" i="4"/>
  <c r="V89" i="4"/>
  <c r="V88" i="4"/>
  <c r="V87" i="4"/>
  <c r="V86" i="4"/>
  <c r="V85" i="4"/>
  <c r="V84" i="4"/>
  <c r="V83" i="4"/>
  <c r="V82" i="4"/>
  <c r="V81" i="4"/>
  <c r="V80" i="4"/>
  <c r="V79" i="4"/>
  <c r="V78" i="4"/>
  <c r="V77" i="4"/>
  <c r="V76" i="4"/>
  <c r="V75" i="4"/>
  <c r="V74" i="4"/>
  <c r="V73" i="4"/>
  <c r="V72" i="4"/>
  <c r="V71" i="4"/>
  <c r="V70" i="4"/>
  <c r="V69" i="4"/>
  <c r="V68" i="4"/>
  <c r="V67" i="4"/>
  <c r="V66" i="4"/>
  <c r="V65" i="4"/>
  <c r="V64" i="4"/>
  <c r="V23" i="4"/>
  <c r="V24" i="4"/>
  <c r="V25" i="4"/>
  <c r="V26" i="4"/>
  <c r="V27" i="4"/>
  <c r="V28" i="4"/>
  <c r="V29" i="4"/>
  <c r="V30" i="4"/>
  <c r="V31" i="4"/>
  <c r="V32" i="4"/>
  <c r="V33" i="4"/>
  <c r="V34" i="4"/>
  <c r="V35" i="4"/>
  <c r="V36" i="4"/>
  <c r="V37" i="4"/>
  <c r="V38" i="4"/>
  <c r="V39" i="4"/>
  <c r="V40" i="4"/>
  <c r="V41" i="4"/>
  <c r="V42" i="4"/>
  <c r="V43" i="4"/>
  <c r="V44" i="4"/>
  <c r="V45" i="4"/>
  <c r="V46" i="4"/>
  <c r="V47" i="4"/>
  <c r="V48" i="4"/>
  <c r="V49" i="4"/>
  <c r="V50" i="4"/>
  <c r="V51" i="4"/>
  <c r="V52" i="4"/>
  <c r="V53" i="4"/>
  <c r="V54" i="4"/>
  <c r="V55" i="4"/>
  <c r="V56" i="4"/>
  <c r="V57" i="4"/>
  <c r="V58" i="4"/>
  <c r="V59" i="4"/>
  <c r="V60" i="4"/>
  <c r="V61" i="4"/>
  <c r="V62" i="4"/>
  <c r="V22" i="4"/>
  <c r="D63" i="4"/>
  <c r="E21" i="4"/>
  <c r="E20" i="4" s="1"/>
  <c r="F21" i="4"/>
  <c r="F20" i="4" s="1"/>
  <c r="G21" i="4"/>
  <c r="G20" i="4" s="1"/>
  <c r="H21" i="4"/>
  <c r="H20" i="4" s="1"/>
  <c r="I21" i="4"/>
  <c r="I20" i="4" s="1"/>
  <c r="J21" i="4"/>
  <c r="J20" i="4" s="1"/>
  <c r="K21" i="4"/>
  <c r="K20" i="4" s="1"/>
  <c r="N21" i="4"/>
  <c r="N20" i="4" s="1"/>
  <c r="O21" i="4"/>
  <c r="O20" i="4" s="1"/>
  <c r="P21" i="4"/>
  <c r="P20" i="4" s="1"/>
  <c r="Q21" i="4"/>
  <c r="Q20" i="4" s="1"/>
  <c r="R21" i="4"/>
  <c r="R20" i="4" s="1"/>
  <c r="S21" i="4"/>
  <c r="S20" i="4" s="1"/>
  <c r="T21" i="4"/>
  <c r="T20" i="4" s="1"/>
  <c r="U21" i="4"/>
  <c r="U20" i="4" s="1"/>
  <c r="X21" i="4"/>
  <c r="X20" i="4" s="1"/>
  <c r="Y21" i="4"/>
  <c r="Y20" i="4" s="1"/>
  <c r="Z21" i="4"/>
  <c r="Z20" i="4" s="1"/>
  <c r="AA21" i="4"/>
  <c r="AA20" i="4" s="1"/>
  <c r="AB21" i="4"/>
  <c r="AB20" i="4" s="1"/>
  <c r="AC21" i="4"/>
  <c r="AC20" i="4" s="1"/>
  <c r="AD21" i="4"/>
  <c r="AD20" i="4" s="1"/>
  <c r="AE21" i="4"/>
  <c r="AE20" i="4" s="1"/>
  <c r="AF21" i="4"/>
  <c r="AF20" i="4" s="1"/>
  <c r="AG21" i="4"/>
  <c r="AG20" i="4" s="1"/>
  <c r="AH21" i="4"/>
  <c r="AH20" i="4" s="1"/>
  <c r="AI21" i="4"/>
  <c r="AI20" i="4" s="1"/>
  <c r="AJ21" i="4"/>
  <c r="AJ20" i="4" s="1"/>
  <c r="AK21" i="4"/>
  <c r="AK20" i="4" s="1"/>
  <c r="AL21" i="4"/>
  <c r="AL20" i="4" s="1"/>
  <c r="AM21" i="4"/>
  <c r="AM20" i="4" s="1"/>
  <c r="AN21" i="4"/>
  <c r="AN20" i="4" s="1"/>
  <c r="AO21" i="4"/>
  <c r="AO20" i="4" s="1"/>
  <c r="AP21" i="4"/>
  <c r="AP20" i="4" s="1"/>
  <c r="AQ21" i="4"/>
  <c r="AQ20" i="4" s="1"/>
  <c r="D21" i="4"/>
  <c r="U102" i="4"/>
  <c r="X102" i="4"/>
  <c r="Y102" i="4"/>
  <c r="Z102" i="4"/>
  <c r="AA102" i="4"/>
  <c r="AB102" i="4"/>
  <c r="AC102" i="4"/>
  <c r="AD102" i="4"/>
  <c r="AE102" i="4"/>
  <c r="AF102" i="4"/>
  <c r="AG102" i="4"/>
  <c r="AH102" i="4"/>
  <c r="AI102" i="4"/>
  <c r="AJ102" i="4"/>
  <c r="AK102" i="4"/>
  <c r="AL102" i="4"/>
  <c r="AM102" i="4"/>
  <c r="AN102" i="4"/>
  <c r="AO102" i="4"/>
  <c r="AP102" i="4"/>
  <c r="AQ102" i="4"/>
  <c r="E104" i="4"/>
  <c r="F104" i="4"/>
  <c r="G104" i="4"/>
  <c r="H104" i="4"/>
  <c r="I104" i="4"/>
  <c r="J104" i="4"/>
  <c r="K104" i="4"/>
  <c r="L104" i="4"/>
  <c r="M104" i="4"/>
  <c r="N104" i="4"/>
  <c r="O104" i="4"/>
  <c r="P104" i="4"/>
  <c r="Q104" i="4"/>
  <c r="R104" i="4"/>
  <c r="S104" i="4"/>
  <c r="T104" i="4"/>
  <c r="U104" i="4"/>
  <c r="X104" i="4"/>
  <c r="Y104" i="4"/>
  <c r="Z104" i="4"/>
  <c r="AA104" i="4"/>
  <c r="AB104" i="4"/>
  <c r="AC104" i="4"/>
  <c r="AD104" i="4"/>
  <c r="AE104" i="4"/>
  <c r="AF104" i="4"/>
  <c r="AG104" i="4"/>
  <c r="AH104" i="4"/>
  <c r="AI104" i="4"/>
  <c r="AJ104" i="4"/>
  <c r="AK104" i="4"/>
  <c r="AL104" i="4"/>
  <c r="AM104" i="4"/>
  <c r="AN104" i="4"/>
  <c r="AO104" i="4"/>
  <c r="AP104" i="4"/>
  <c r="AQ104" i="4"/>
  <c r="D104" i="4"/>
  <c r="L21" i="4"/>
  <c r="L20" i="4" s="1"/>
  <c r="W104" i="4" l="1"/>
  <c r="O102" i="4"/>
  <c r="O101" i="4" s="1"/>
  <c r="O19" i="4" s="1"/>
  <c r="F102" i="4"/>
  <c r="F101" i="4" s="1"/>
  <c r="F19" i="4" s="1"/>
  <c r="H102" i="4"/>
  <c r="D20" i="4"/>
  <c r="AN101" i="4"/>
  <c r="AN19" i="4" s="1"/>
  <c r="S102" i="4"/>
  <c r="N102" i="4"/>
  <c r="N101" i="4" s="1"/>
  <c r="N19" i="4" s="1"/>
  <c r="V104" i="4"/>
  <c r="W21" i="4"/>
  <c r="W20" i="4" s="1"/>
  <c r="AO101" i="4"/>
  <c r="AO19" i="4" s="1"/>
  <c r="AK101" i="4"/>
  <c r="AK19" i="4" s="1"/>
  <c r="R102" i="4"/>
  <c r="R101" i="4" s="1"/>
  <c r="R19" i="4" s="1"/>
  <c r="K102" i="4"/>
  <c r="K101" i="4" s="1"/>
  <c r="K19" i="4" s="1"/>
  <c r="V21" i="4"/>
  <c r="V20" i="4" s="1"/>
  <c r="V102" i="4"/>
  <c r="Q102" i="4"/>
  <c r="Q101" i="4" s="1"/>
  <c r="Q19" i="4" s="1"/>
  <c r="G102" i="4"/>
  <c r="G101" i="4" s="1"/>
  <c r="G19" i="4" s="1"/>
  <c r="J102" i="4"/>
  <c r="M21" i="4"/>
  <c r="M20" i="4" s="1"/>
  <c r="D102" i="4"/>
  <c r="D101" i="4" s="1"/>
  <c r="T102" i="4"/>
  <c r="T101" i="4" s="1"/>
  <c r="T19" i="4" s="1"/>
  <c r="P102" i="4"/>
  <c r="M102" i="4"/>
  <c r="M101" i="4" s="1"/>
  <c r="I102" i="4"/>
  <c r="I101" i="4" s="1"/>
  <c r="I19" i="4" s="1"/>
  <c r="E102" i="4"/>
  <c r="E101" i="4" s="1"/>
  <c r="E19" i="4" s="1"/>
  <c r="L102" i="4"/>
  <c r="L101" i="4" s="1"/>
  <c r="L19" i="4" s="1"/>
  <c r="AP101" i="4"/>
  <c r="AP19" i="4" s="1"/>
  <c r="AQ101" i="4"/>
  <c r="AQ19" i="4" s="1"/>
  <c r="AI101" i="4"/>
  <c r="AI19" i="4" s="1"/>
  <c r="AL101" i="4"/>
  <c r="AL19" i="4" s="1"/>
  <c r="AH101" i="4"/>
  <c r="AH19" i="4" s="1"/>
  <c r="AM101" i="4"/>
  <c r="AM19" i="4" s="1"/>
  <c r="AJ101" i="4"/>
  <c r="AJ19" i="4" s="1"/>
  <c r="W101" i="4"/>
  <c r="AD101" i="4"/>
  <c r="AD19" i="4" s="1"/>
  <c r="Z101" i="4"/>
  <c r="Z19" i="4" s="1"/>
  <c r="J101" i="4"/>
  <c r="J19" i="4" s="1"/>
  <c r="AA101" i="4"/>
  <c r="AA19" i="4" s="1"/>
  <c r="AC101" i="4"/>
  <c r="AC19" i="4" s="1"/>
  <c r="Y101" i="4"/>
  <c r="Y19" i="4" s="1"/>
  <c r="U101" i="4"/>
  <c r="U19" i="4" s="1"/>
  <c r="AE101" i="4"/>
  <c r="AE19" i="4" s="1"/>
  <c r="S101" i="4"/>
  <c r="S19" i="4" s="1"/>
  <c r="AB101" i="4"/>
  <c r="AB19" i="4" s="1"/>
  <c r="X101" i="4"/>
  <c r="X19" i="4" s="1"/>
  <c r="P101" i="4"/>
  <c r="P19" i="4" s="1"/>
  <c r="H101" i="4"/>
  <c r="H19" i="4" s="1"/>
  <c r="AG101" i="4"/>
  <c r="AG19" i="4" s="1"/>
  <c r="AF101" i="4"/>
  <c r="AF19" i="4" s="1"/>
  <c r="D19" i="4" l="1"/>
  <c r="W19" i="4"/>
  <c r="V101" i="4"/>
  <c r="V19" i="4" s="1"/>
  <c r="M19" i="4"/>
</calcChain>
</file>

<file path=xl/comments1.xml><?xml version="1.0" encoding="utf-8"?>
<comments xmlns="http://schemas.openxmlformats.org/spreadsheetml/2006/main">
  <authors>
    <author>Автор</author>
  </authors>
  <commentList>
    <comment ref="B46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10 шт</t>
        </r>
      </text>
    </comment>
  </commentList>
</comments>
</file>

<file path=xl/comments2.xml><?xml version="1.0" encoding="utf-8"?>
<comments xmlns="http://schemas.openxmlformats.org/spreadsheetml/2006/main">
  <authors>
    <author>Автор</author>
  </authors>
  <commentList>
    <comment ref="B48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10 шт</t>
        </r>
      </text>
    </comment>
  </commentList>
</comments>
</file>

<file path=xl/sharedStrings.xml><?xml version="1.0" encoding="utf-8"?>
<sst xmlns="http://schemas.openxmlformats.org/spreadsheetml/2006/main" count="2338" uniqueCount="556">
  <si>
    <t>Приложение № 7.1
к Приказу Минэнерго России
от 24.03.2010 № 114</t>
  </si>
  <si>
    <t>№№</t>
  </si>
  <si>
    <t>Наименование объекта</t>
  </si>
  <si>
    <t xml:space="preserve">Объем финансирования </t>
  </si>
  <si>
    <t>Освоено 
(закрыто актами 
выполненных работ)
млн.рублей</t>
  </si>
  <si>
    <t xml:space="preserve">Введено (оформлено актами ввода в эксплуатацию)
млн.рублей </t>
  </si>
  <si>
    <t>Отклонение ***</t>
  </si>
  <si>
    <t>всего</t>
  </si>
  <si>
    <t>1 кв</t>
  </si>
  <si>
    <t>2 кв</t>
  </si>
  <si>
    <t>3 кв</t>
  </si>
  <si>
    <t>4 кв</t>
  </si>
  <si>
    <t>млн.рублей</t>
  </si>
  <si>
    <t>%</t>
  </si>
  <si>
    <t>в том числе за счет</t>
  </si>
  <si>
    <t>план</t>
  </si>
  <si>
    <t>факт</t>
  </si>
  <si>
    <t>уточнения стоимости по результатам утвержденной ПСД</t>
  </si>
  <si>
    <t>уточнения стоимости по результатам закупочных процедур</t>
  </si>
  <si>
    <t xml:space="preserve">ВСЕГО, </t>
  </si>
  <si>
    <t>Техническое перевооружение и реконструкция</t>
  </si>
  <si>
    <t>1.1.</t>
  </si>
  <si>
    <t>Энергосбережение и повышение энергетической эффективности</t>
  </si>
  <si>
    <t>2.</t>
  </si>
  <si>
    <t>Новое строительство</t>
  </si>
  <si>
    <t>2.1.</t>
  </si>
  <si>
    <t>Приложение № 7.2
к Приказу Минэнерго России
от 24.03.2010 № 114</t>
  </si>
  <si>
    <t>Наименование объекта*</t>
  </si>
  <si>
    <t>Плановый объем финансирования, млн. руб.**</t>
  </si>
  <si>
    <t>Фактический объем финансирования, млн. руб.**</t>
  </si>
  <si>
    <t>Отклонение фактической стоимости работ от плановой стоимости, млн.руб</t>
  </si>
  <si>
    <t>Фактически освоено (закрыто актами выполненых работ), млн.руб.</t>
  </si>
  <si>
    <t>Технические характеристики созданных объектов</t>
  </si>
  <si>
    <t>Генерирующие объекты</t>
  </si>
  <si>
    <t xml:space="preserve">Подстанции </t>
  </si>
  <si>
    <t>Линии электропередачи</t>
  </si>
  <si>
    <t>Иные объекты</t>
  </si>
  <si>
    <t>Всего</t>
  </si>
  <si>
    <t>ПИР</t>
  </si>
  <si>
    <t>СМР</t>
  </si>
  <si>
    <t>оборудование и материалы</t>
  </si>
  <si>
    <t>прочие</t>
  </si>
  <si>
    <t>год ввода в эксплуатацию</t>
  </si>
  <si>
    <t>Нормативный 
срок службы, 
лет</t>
  </si>
  <si>
    <t>мощность, МВт</t>
  </si>
  <si>
    <t>тепловая энергия, 
Гкал/час</t>
  </si>
  <si>
    <t>Количество и марка силовых трансформаторов, шт</t>
  </si>
  <si>
    <t>Мощность, МВА</t>
  </si>
  <si>
    <t>Тип опор</t>
  </si>
  <si>
    <t>Марка кабеля</t>
  </si>
  <si>
    <t>протяженность, км</t>
  </si>
  <si>
    <t>Приложение № 9
к Приказу Минэнерго России
от 24.03.2010 № 114</t>
  </si>
  <si>
    <t xml:space="preserve">         </t>
  </si>
  <si>
    <t>Ввод мощностей</t>
  </si>
  <si>
    <t>Вывод мощностей</t>
  </si>
  <si>
    <t xml:space="preserve">1 квартал </t>
  </si>
  <si>
    <t>2 квартал</t>
  </si>
  <si>
    <t>3 квартал</t>
  </si>
  <si>
    <t>4 квартал</t>
  </si>
  <si>
    <t>Итого</t>
  </si>
  <si>
    <t>км</t>
  </si>
  <si>
    <t>МВА</t>
  </si>
  <si>
    <t>Приложение № 13 
к приказу Минэнерго России 
от "24" марта 2010 №114</t>
  </si>
  <si>
    <t xml:space="preserve">Технические параметры </t>
  </si>
  <si>
    <t>Сроки строительства</t>
  </si>
  <si>
    <t xml:space="preserve">Наличие исходно-разрешительной документации </t>
  </si>
  <si>
    <t>Выработка млн. кВт/ч</t>
  </si>
  <si>
    <t xml:space="preserve">Длина, км </t>
  </si>
  <si>
    <t xml:space="preserve">Год начала строительства </t>
  </si>
  <si>
    <t xml:space="preserve">Год окончания строительства </t>
  </si>
  <si>
    <t>Утвержденная проектно-сметная документация (+-)</t>
  </si>
  <si>
    <t>Заключение экспертизы (+-)</t>
  </si>
  <si>
    <t>Оформленный в соответствии с законодательством землеотвод (+-)</t>
  </si>
  <si>
    <t>Разрешение на строительство (+)</t>
  </si>
  <si>
    <t>-</t>
  </si>
  <si>
    <t>за 4 квартал</t>
  </si>
  <si>
    <t>+</t>
  </si>
  <si>
    <t>не требуется</t>
  </si>
  <si>
    <t>Приложение  № 8</t>
  </si>
  <si>
    <t>к приказу Минэнерго России</t>
  </si>
  <si>
    <t>от «24» марта 2010 г. № 114</t>
  </si>
  <si>
    <t>Утверждаю</t>
  </si>
  <si>
    <t>Директор</t>
  </si>
  <si>
    <t>М.П.</t>
  </si>
  <si>
    <t>Источник финансирования</t>
  </si>
  <si>
    <t>Объем финансирования
 [2018 год]</t>
  </si>
  <si>
    <t>Причины отклонений</t>
  </si>
  <si>
    <t>план*</t>
  </si>
  <si>
    <t>факт**</t>
  </si>
  <si>
    <t>Собственные средства</t>
  </si>
  <si>
    <t>Прибыль, направляемая на инвестиции:</t>
  </si>
  <si>
    <t>1.1.1.</t>
  </si>
  <si>
    <t>в т.ч. инвестиционная составляющая в тарифе</t>
  </si>
  <si>
    <t>1.1.2.</t>
  </si>
  <si>
    <t xml:space="preserve">в т.ч. прибыль со свободного сектора </t>
  </si>
  <si>
    <t>1.1.3.</t>
  </si>
  <si>
    <t>в т.ч. от технологического присоединения (для электросетевых компаний)</t>
  </si>
  <si>
    <t>1.1.3.1.</t>
  </si>
  <si>
    <t>в т.ч. от технологического присоединения генерации</t>
  </si>
  <si>
    <t>1.1.3.2.</t>
  </si>
  <si>
    <t>в т.ч. от технологического присоединения потребителей</t>
  </si>
  <si>
    <t>1.1.4.</t>
  </si>
  <si>
    <t>Прочая прибыль</t>
  </si>
  <si>
    <t>1.2.</t>
  </si>
  <si>
    <t>Амортизация</t>
  </si>
  <si>
    <t>1.2.1.</t>
  </si>
  <si>
    <t>Амортизация, учтенная в тарифе</t>
  </si>
  <si>
    <t>1.2.2.</t>
  </si>
  <si>
    <t>Прочая амортизация</t>
  </si>
  <si>
    <t>1.2.3.</t>
  </si>
  <si>
    <t>Недоиспользованная амортизация прошлых лет</t>
  </si>
  <si>
    <t>1.3.</t>
  </si>
  <si>
    <t>Возврат НДС</t>
  </si>
  <si>
    <t>1.4.</t>
  </si>
  <si>
    <t>Прочие собственные средства</t>
  </si>
  <si>
    <t xml:space="preserve">1.4.1. </t>
  </si>
  <si>
    <t>в т.ч. средства допэмиссии</t>
  </si>
  <si>
    <t>1.5.</t>
  </si>
  <si>
    <t>Остаток собственных средств на начало года</t>
  </si>
  <si>
    <t>Привлеченные средства, в т.ч.:</t>
  </si>
  <si>
    <t>Кредиты</t>
  </si>
  <si>
    <t>2.2.</t>
  </si>
  <si>
    <t>Облигационные займы</t>
  </si>
  <si>
    <t>2.3.</t>
  </si>
  <si>
    <t>Займы организаций</t>
  </si>
  <si>
    <t>2.4.</t>
  </si>
  <si>
    <t>Бюджетное финансирование</t>
  </si>
  <si>
    <t>2.5.</t>
  </si>
  <si>
    <t>Средства внешних инвесторов</t>
  </si>
  <si>
    <t>2.6.</t>
  </si>
  <si>
    <t>Использование лизинга</t>
  </si>
  <si>
    <t>2.7.</t>
  </si>
  <si>
    <t>Прочие привлеченные средства</t>
  </si>
  <si>
    <t>ВСЕГО источников финансирования</t>
  </si>
  <si>
    <t>для ОГК/ТГК, в том числе</t>
  </si>
  <si>
    <t>ДПМ</t>
  </si>
  <si>
    <t>вне ДПМ</t>
  </si>
  <si>
    <t>* план в соответствии с утвержденной инвестиционной программой</t>
  </si>
  <si>
    <t>** накопленным итогом за год</t>
  </si>
  <si>
    <t>Приложение  № 12</t>
  </si>
  <si>
    <t>Форма представления показателей финансовой отчетности 
(представляется ежеквартально)</t>
  </si>
  <si>
    <t>тыс. руб.</t>
  </si>
  <si>
    <t>Наименование показателя</t>
  </si>
  <si>
    <t xml:space="preserve">Метод учета </t>
  </si>
  <si>
    <t xml:space="preserve">На конец 2017 года / За 2017 год </t>
  </si>
  <si>
    <t>Выручка</t>
  </si>
  <si>
    <t>Чистая прибыль</t>
  </si>
  <si>
    <t xml:space="preserve">Направления распределения чистой прибыли: </t>
  </si>
  <si>
    <t>дивиденды</t>
  </si>
  <si>
    <t xml:space="preserve">Дебиторская задолженность, в т.ч.: </t>
  </si>
  <si>
    <t xml:space="preserve">    покупатели и заказчики</t>
  </si>
  <si>
    <t xml:space="preserve">    авансы выданные</t>
  </si>
  <si>
    <t>Собственный капитал</t>
  </si>
  <si>
    <t xml:space="preserve">* Заемный капитал (долгосрочные обязательства), в т.ч.: </t>
  </si>
  <si>
    <t>кредиты</t>
  </si>
  <si>
    <t>облигационные займы</t>
  </si>
  <si>
    <t>займы организаций</t>
  </si>
  <si>
    <t xml:space="preserve">прочее </t>
  </si>
  <si>
    <t>Краткосрочные обязательства, в т.ч.:</t>
  </si>
  <si>
    <t>кредиты и займы*  (вексель)</t>
  </si>
  <si>
    <t xml:space="preserve">кредиторская задолженность, в т.ч.: </t>
  </si>
  <si>
    <t xml:space="preserve"> по строительству</t>
  </si>
  <si>
    <t>по ремонтам</t>
  </si>
  <si>
    <t>по поставкам топлива</t>
  </si>
  <si>
    <t>Сумма процентов, выплаченых по кредитам и займам</t>
  </si>
  <si>
    <t>Оценка обеспеченности инвестиционных программ</t>
  </si>
  <si>
    <t>Всего потребность в финансировании инвестиционной программы</t>
  </si>
  <si>
    <t>Профинансировано на отчетную дату</t>
  </si>
  <si>
    <t xml:space="preserve">Обеспеченность источниками финансирования </t>
  </si>
  <si>
    <t>Дефицит финансирования</t>
  </si>
  <si>
    <t xml:space="preserve">Оценка кредитного потенциала </t>
  </si>
  <si>
    <t xml:space="preserve">Собственная оценка кредитного потенциала: </t>
  </si>
  <si>
    <t xml:space="preserve">    на 2010 г. </t>
  </si>
  <si>
    <t xml:space="preserve">    на период 2010-2012 гг.</t>
  </si>
  <si>
    <t>Пояснения по расчету кредитного потенциала</t>
  </si>
  <si>
    <t>* по кредитам и займам необходимо указать сумму открытых кредитных линий и сумму реально выбранных средств</t>
  </si>
  <si>
    <t>«___»________ 2018 года</t>
  </si>
  <si>
    <t>Реконструкция ТП №1452</t>
  </si>
  <si>
    <t>1.1.1</t>
  </si>
  <si>
    <t>1.1.2</t>
  </si>
  <si>
    <t>1.1.3</t>
  </si>
  <si>
    <t>1.1.4</t>
  </si>
  <si>
    <t>1.1.5</t>
  </si>
  <si>
    <t>1.1.6</t>
  </si>
  <si>
    <t>1.1.7</t>
  </si>
  <si>
    <t>1.1.8</t>
  </si>
  <si>
    <t>1.1.9</t>
  </si>
  <si>
    <t>1.1.10</t>
  </si>
  <si>
    <t>1.1.11</t>
  </si>
  <si>
    <t>1.1.12</t>
  </si>
  <si>
    <t>1.1.13</t>
  </si>
  <si>
    <t>1.1.14</t>
  </si>
  <si>
    <t>1.1.15</t>
  </si>
  <si>
    <t>1.1.16</t>
  </si>
  <si>
    <t>1.1.17</t>
  </si>
  <si>
    <t>1.1.18</t>
  </si>
  <si>
    <t>1.1.19</t>
  </si>
  <si>
    <t>Реконструкция ВЛ-0,4 кВ от ТП №2226</t>
  </si>
  <si>
    <t>Реконструкция ТП №1103</t>
  </si>
  <si>
    <t>Реконструкция ТП №1106</t>
  </si>
  <si>
    <t>Реконструкция ТП №1110</t>
  </si>
  <si>
    <t>Реконструкция ТП №1302</t>
  </si>
  <si>
    <t>Реконструкция ТП №2334</t>
  </si>
  <si>
    <t>Реконструкция ТП №1543</t>
  </si>
  <si>
    <t>Реконструкция ТП №3030</t>
  </si>
  <si>
    <t>Реконструкция ТП №172</t>
  </si>
  <si>
    <t xml:space="preserve">Реконструкция ТП №1202 </t>
  </si>
  <si>
    <t xml:space="preserve">Реконструкция ТП №1412 </t>
  </si>
  <si>
    <t xml:space="preserve">Реконструкция ТП №1431 </t>
  </si>
  <si>
    <t>Реконструкция ТП №1450</t>
  </si>
  <si>
    <t>Реконструкция ТП №2001</t>
  </si>
  <si>
    <t xml:space="preserve">Реконструкция ТП №2013 </t>
  </si>
  <si>
    <t>Реконструкция ТП №2026</t>
  </si>
  <si>
    <t>Реконструкция ТП №2111</t>
  </si>
  <si>
    <t xml:space="preserve">Реконструкция ТП №2332 </t>
  </si>
  <si>
    <t xml:space="preserve">Реконструкция ТП №2412 </t>
  </si>
  <si>
    <t xml:space="preserve">Реконструкция ТП №2502 </t>
  </si>
  <si>
    <t xml:space="preserve">Реконструкция ТП №303 </t>
  </si>
  <si>
    <t xml:space="preserve">Реконструкция ТП №304 </t>
  </si>
  <si>
    <t xml:space="preserve">Реконструкция ТП №3040 </t>
  </si>
  <si>
    <t>Реконструкция ТП №3043</t>
  </si>
  <si>
    <t>Реконструкция ТП №3046</t>
  </si>
  <si>
    <t xml:space="preserve">Реконструкция ТП №4101 </t>
  </si>
  <si>
    <t>Реконструкция ТП №1005</t>
  </si>
  <si>
    <t xml:space="preserve">Реконструкция ВЛ-10 кВ, СОТ "Движенец", СОТ "Авиатор", СОТ "Геолог", СОТ "Родник". </t>
  </si>
  <si>
    <t>Реконструкция сетей ТП-10/0,4 кВ. СОТ "Движенец", СОТ "Авиатор", СОТ "Геолог", СОТ "Родник".</t>
  </si>
  <si>
    <t xml:space="preserve">Реконструкция КЛ-10 кВ. СОТ "Разведчик". </t>
  </si>
  <si>
    <t>Реконструкция ТП-10/0,4 кВ. СОТ "Разведчик".</t>
  </si>
  <si>
    <t xml:space="preserve">Реконструкция КЛ-10 кВ. СОТ "Витамин". </t>
  </si>
  <si>
    <t>Реконструкция ТП-10/0,4 кВ. СОТ "Витамин".</t>
  </si>
  <si>
    <t>Реконструкция 2КЛ-0,4 кВ. КНС по ул. Гагарина, 111.</t>
  </si>
  <si>
    <t xml:space="preserve">Реконструкция ТП-10/0,4 кВ. КНС по ул. Гагарина, 111. </t>
  </si>
  <si>
    <t xml:space="preserve">Реконструкция ТП-10/0,4 кВ. КНС по ул. К. Маркса. </t>
  </si>
  <si>
    <t xml:space="preserve">Реконструкция 2КЛ-0,4 кВ. КНС №6 по ул.Калинина УВД (ИВС). </t>
  </si>
  <si>
    <t xml:space="preserve">Реконструкция 2КЛ-0,4 кВ. КНС №8 по ул.Калинина. </t>
  </si>
  <si>
    <t xml:space="preserve">Реконструкция 2КЛ-0,4 кВ. ДНС по ул. Б. Лосева. </t>
  </si>
  <si>
    <t xml:space="preserve">Реконструкция 2КЛ-0,4 кВ. Насосной станции ТП №2012 "Метеостанция". </t>
  </si>
  <si>
    <t>1.1.20</t>
  </si>
  <si>
    <t>1.1.21</t>
  </si>
  <si>
    <t>1.1.22</t>
  </si>
  <si>
    <t>1.1.23</t>
  </si>
  <si>
    <t>1.1.24</t>
  </si>
  <si>
    <t>1.1.25</t>
  </si>
  <si>
    <t>1.1.26</t>
  </si>
  <si>
    <t>1.1.27</t>
  </si>
  <si>
    <t>1.1.28</t>
  </si>
  <si>
    <t>1.1.29</t>
  </si>
  <si>
    <t>1.1.30</t>
  </si>
  <si>
    <t>1.1.31</t>
  </si>
  <si>
    <t>1.1.32</t>
  </si>
  <si>
    <t>1.1.33</t>
  </si>
  <si>
    <t>1.1.34</t>
  </si>
  <si>
    <t>1.1.35</t>
  </si>
  <si>
    <t>1.1.36</t>
  </si>
  <si>
    <t>1.1.37</t>
  </si>
  <si>
    <t>1.1.38</t>
  </si>
  <si>
    <t>1.1.39</t>
  </si>
  <si>
    <t>1.1.40</t>
  </si>
  <si>
    <t>1.1.41</t>
  </si>
  <si>
    <t>1.2</t>
  </si>
  <si>
    <t>Создание систем телемеханики
и связи</t>
  </si>
  <si>
    <t xml:space="preserve">Оборудование систем телемеханизации на ТП 1101 </t>
  </si>
  <si>
    <t>Оборудование систем телемеханизации на ТП 1206</t>
  </si>
  <si>
    <t>Оборудование систем телемеханизации на ТП 1210</t>
  </si>
  <si>
    <t>Оборудование систем телемеханизации на ТП 1320</t>
  </si>
  <si>
    <t>Оборудование систем телемеханизации на ТП 1420</t>
  </si>
  <si>
    <t>Оборудование систем телемеханизации на ТП 1451</t>
  </si>
  <si>
    <t>Оборудование систем телемеханизации на ТП 1502</t>
  </si>
  <si>
    <t>Оборудование систем телемеханизации на ТП 1535</t>
  </si>
  <si>
    <t>Оборудование систем телемеханизации на ТП 1541</t>
  </si>
  <si>
    <t>Оборудование систем телемеханизации на ТП 205</t>
  </si>
  <si>
    <t>Оборудование систем телемеханизации на ТП 2000</t>
  </si>
  <si>
    <t>Оборудование систем телемеханизации на ТП 2003</t>
  </si>
  <si>
    <t>Оборудование систем телемеханизации на ТП 2031</t>
  </si>
  <si>
    <t>Оборудование систем телемеханизации на ТП 2034</t>
  </si>
  <si>
    <t>Оборудование систем телемеханизации на ТП 2044</t>
  </si>
  <si>
    <t>Оборудование систем телемеханизации на ТП 2054</t>
  </si>
  <si>
    <t>Оборудование систем телемеханизации на ТП 2113</t>
  </si>
  <si>
    <t>Оборудование систем телемеханизации на ТП 2200</t>
  </si>
  <si>
    <t>Оборудование систем телемеханизации на ТП 2201</t>
  </si>
  <si>
    <t>Оборудование систем телемеханизации на ТП 2202</t>
  </si>
  <si>
    <t>Оборудование систем телемеханизации на ТП 2203</t>
  </si>
  <si>
    <t>Оборудование систем телемеханизации на ТП 2210</t>
  </si>
  <si>
    <t>Оборудование систем телемеханизации на ТП 2232</t>
  </si>
  <si>
    <t>Оборудование систем телемеханизации на ТП 2511</t>
  </si>
  <si>
    <t>Оборудование систем телемеханизации на ТП 3010</t>
  </si>
  <si>
    <t>Оборудование систем телемеханизации на ТП 3021</t>
  </si>
  <si>
    <t>Оборудование систем телемеханизации на ТП 3022</t>
  </si>
  <si>
    <t>Оборудование систем телемеханизации на ТП 3045</t>
  </si>
  <si>
    <t>Оборудование систем телемеханизации на ТП 3271</t>
  </si>
  <si>
    <t>Оборудование систем телемеханизации на ТП 405</t>
  </si>
  <si>
    <t>Оборудование систем телемеханизации на ТП 4003</t>
  </si>
  <si>
    <t>Оборудование систем телемеханизации на ТП 4005</t>
  </si>
  <si>
    <t>Оборудование систем телемеханизации на ТП 4007</t>
  </si>
  <si>
    <t>Оборудование систем телемеханизации на ТП 5001</t>
  </si>
  <si>
    <t>Оборудование систем телемеханизации на ТП 5002</t>
  </si>
  <si>
    <t>Оборудование систем телемеханизации на ТП 5003</t>
  </si>
  <si>
    <t>Оборудование систем телемеханизации на ТП 5011</t>
  </si>
  <si>
    <t>2</t>
  </si>
  <si>
    <t>2.1</t>
  </si>
  <si>
    <t>2.1.1</t>
  </si>
  <si>
    <t>2.2</t>
  </si>
  <si>
    <t>2.2.1</t>
  </si>
  <si>
    <t>2.2.2</t>
  </si>
  <si>
    <t>2.2.3</t>
  </si>
  <si>
    <t>2.2.4</t>
  </si>
  <si>
    <t>2.2.5</t>
  </si>
  <si>
    <t>2.2.6</t>
  </si>
  <si>
    <t>2.2.7</t>
  </si>
  <si>
    <t>2.2.8</t>
  </si>
  <si>
    <t>2.2.9</t>
  </si>
  <si>
    <t>2.2.10</t>
  </si>
  <si>
    <t>2.2.11</t>
  </si>
  <si>
    <t>2.2.12</t>
  </si>
  <si>
    <t>2.2.13</t>
  </si>
  <si>
    <t>2.2.14</t>
  </si>
  <si>
    <t>2.2.15</t>
  </si>
  <si>
    <t>2.2.16</t>
  </si>
  <si>
    <t>2.2.17</t>
  </si>
  <si>
    <t>2.2.18</t>
  </si>
  <si>
    <t>2.2.19</t>
  </si>
  <si>
    <t>2.2.20</t>
  </si>
  <si>
    <t>2.2.21</t>
  </si>
  <si>
    <t>2.2.22</t>
  </si>
  <si>
    <t>2.2.23</t>
  </si>
  <si>
    <t>2.2.24</t>
  </si>
  <si>
    <t>2.2.25</t>
  </si>
  <si>
    <t>2.2.26</t>
  </si>
  <si>
    <t>2.2.27</t>
  </si>
  <si>
    <t>2.2.28</t>
  </si>
  <si>
    <t>2.2.29</t>
  </si>
  <si>
    <t>2.2.30</t>
  </si>
  <si>
    <t>2.2.31</t>
  </si>
  <si>
    <t>2.2.32</t>
  </si>
  <si>
    <t>2.2.33</t>
  </si>
  <si>
    <t>2.2.34</t>
  </si>
  <si>
    <t>2.2.35</t>
  </si>
  <si>
    <t>2.2.36</t>
  </si>
  <si>
    <t>2.2.37</t>
  </si>
  <si>
    <t>2.2.38</t>
  </si>
  <si>
    <t>2.2.39</t>
  </si>
  <si>
    <t>2.2.40</t>
  </si>
  <si>
    <t>2.2.41</t>
  </si>
  <si>
    <t>2.2.42</t>
  </si>
  <si>
    <t>2.2.43</t>
  </si>
  <si>
    <t>2.2.44</t>
  </si>
  <si>
    <t>2.2.45</t>
  </si>
  <si>
    <t>2.2.46</t>
  </si>
  <si>
    <t>2.2.47</t>
  </si>
  <si>
    <t>2.2.48</t>
  </si>
  <si>
    <t>2.2.49</t>
  </si>
  <si>
    <t>2.2.50</t>
  </si>
  <si>
    <t>2.2.51</t>
  </si>
  <si>
    <t>2.2.52</t>
  </si>
  <si>
    <t>2.2.53</t>
  </si>
  <si>
    <t>2.2.54</t>
  </si>
  <si>
    <t>2.2.55</t>
  </si>
  <si>
    <t>2.2.56</t>
  </si>
  <si>
    <t>2.2.57</t>
  </si>
  <si>
    <t>2.2.58</t>
  </si>
  <si>
    <t>2.2.59</t>
  </si>
  <si>
    <t>2.2.60</t>
  </si>
  <si>
    <t>2.2.61</t>
  </si>
  <si>
    <t>2.2.62</t>
  </si>
  <si>
    <t>2.2.63</t>
  </si>
  <si>
    <t>2.2.64</t>
  </si>
  <si>
    <t>2.2.65</t>
  </si>
  <si>
    <t>2.2.66</t>
  </si>
  <si>
    <t>2.2.67</t>
  </si>
  <si>
    <t>2.2.68</t>
  </si>
  <si>
    <t>2.2.69</t>
  </si>
  <si>
    <t>2.2.70</t>
  </si>
  <si>
    <t>2.2.71</t>
  </si>
  <si>
    <t>2.2.72</t>
  </si>
  <si>
    <t>Расширение оснащения электрических сетей средствами АИИС КУЭ</t>
  </si>
  <si>
    <t>Прочее новое строительство</t>
  </si>
  <si>
    <t>Сети внешнего электроснабжения мкр. "Береговая зона". КЛ-10 кВ</t>
  </si>
  <si>
    <t>Сети внешнего электроснабжения мкр. "Береговая зона". РП-10/0,4кВ</t>
  </si>
  <si>
    <t>Сети внешнего электроснабжения мкр. "Береговая зона". ТП-10/0,4 кВ (630 кВА)</t>
  </si>
  <si>
    <t>Сети внешнего электроснабжения мкр. "Береговая зона". ТП-10/0,4 кВ (1000 кВА)</t>
  </si>
  <si>
    <t>Сети внешнего электроснабжения мкр. "Береговая зона". ТП-10/0,4 кВ (1250 кВА)</t>
  </si>
  <si>
    <t>Сети внешнего электроснабжения мкр. "Западный". КЛ-10 кВ</t>
  </si>
  <si>
    <t>Сети внешнего электроснабжения мкр. "Западный". РП-10/0,4 кВ (тип  4БКРТП 2х1250 кВА)</t>
  </si>
  <si>
    <t>Сети внешнего электроснабжения мкр. "Западный". ТП-10/0,4 кВ (тип  2БКТП2х1250 кВА)</t>
  </si>
  <si>
    <t>Сети внешнего электроснабжения мкр. "Западный". ТП-10/0,4 кВ (тип  2БКТП2х1000 кВА)</t>
  </si>
  <si>
    <t>Сети внешнего электроснабжения мкр. "Западный". ТП-10/0,4 кВ (тип  2БКТП2х630 кВА)</t>
  </si>
  <si>
    <t>Перевод нагрузок на ПС-110/10 кВ "Пойма". КЛ-10 кВ (I -этап)</t>
  </si>
  <si>
    <t>Перевод нагрузок на ПС-110/10 кВ "Пойма". КЛ-10 кВ (III -этап)</t>
  </si>
  <si>
    <t>Перевод нагрузок на ПС-110/10 кВ "АБЗ" (I-этап)</t>
  </si>
  <si>
    <t>Перевод нагрузок на ПС-110/10 кВ "АБЗ" (II-этап)</t>
  </si>
  <si>
    <t>Перевод нагрузок на ПС-110/10 кВ "АБЗ" (III-этап)</t>
  </si>
  <si>
    <t>Электроснабжение объекта "Окружной центр медицины катастроф" РП10/0,4кВ (тип 2БКРП-1250кВА)</t>
  </si>
  <si>
    <t xml:space="preserve">Строительство отходящих линий и ТП от ПС110/10 "ГИБДД". ВЛ-10кВ </t>
  </si>
  <si>
    <t>Строительство отходящих линий и ТП от  ПС-110/10 кВ "ГИБДД". КЛ-10 кВ</t>
  </si>
  <si>
    <t>Строительство отходящих линий от ПС-110/10 кВ "ГИБДД". 4БКРП-10/0,4 кВ</t>
  </si>
  <si>
    <t>Строительство отходящих линий от ПС-110/10 кВ "ГИБДД". ТП-10/0,4 кВ ( тип КТПН-630 кВА)</t>
  </si>
  <si>
    <t>Строительство 2КЛ-10кВ РП 42-ТП4000</t>
  </si>
  <si>
    <t>Строительство 2КЛ-10кВ РП 42-ТП4006</t>
  </si>
  <si>
    <t>Монтаж 4х линейных ячеек 10кВ в РП 42</t>
  </si>
  <si>
    <t>Электроснабжение лечебного корпуса окружной больницы восстановительного лечения. КЛ-10 кВ (1 этап)</t>
  </si>
  <si>
    <t>Электроснабжение лечебного корпуса окружной больницы восстановительного лечения. ТП-10/0,4 кВ (1 этап)</t>
  </si>
  <si>
    <t>Электроснабжение объекта Специальное (коррекционное) образовательное учреждение для обучающихся, воспитаников с отклонениями в развитии VIII вида. КЛ-10 кВ</t>
  </si>
  <si>
    <t>Электроснабжение объекта Специальное (коррекционное) образовательное учреждение для обучающихся, воспитаников с отклонениями в развитии VIII вида. ТП-10/0,4 кВ</t>
  </si>
  <si>
    <t>Электроснабжение объекта Керлинг-центр. КЛ-10 кВ</t>
  </si>
  <si>
    <t>Электроснабжение объекта Керлинг-центр. ТП-10/0,4 кВ</t>
  </si>
  <si>
    <t>Электроснабжение объекта Школа-детский сад в мкр. Менделеева-Шевченко-Строителей. ТП-10/0,4 кВ (тип ТП К-42-1600 кВа)</t>
  </si>
  <si>
    <t>Окружной казачий кадетский корпус в г. Ханты-Мансийске КЛ-10кВ</t>
  </si>
  <si>
    <t xml:space="preserve">Окружной казачий кадетский корпус в г. Ханты-Мансийске ТП-10/0,4кВ (тип 2БКТП-1000кВа) </t>
  </si>
  <si>
    <t>Электроснабжение горнолыжного комплекса (Центр зимних видов спорта). КЛ-10 кВ</t>
  </si>
  <si>
    <t>Электроснабжение горнолыжного комплекса (Центр зимних видов спорта). ТП-10/0,4 кВ (тип 2БКТП-1000кВА)</t>
  </si>
  <si>
    <t>Окружной лицей информационных технологий(учебный корпус с общежитием) КЛ-10кВ</t>
  </si>
  <si>
    <t>Окружной лицей информационных технологий(учебный корпус с общежитием) ТП-10/0,4кВ (РП тип 2БКРП-630кВа)</t>
  </si>
  <si>
    <t>Реабилитационный центр для детей и подростков с ограниченными возможностями КЛ-10кВ</t>
  </si>
  <si>
    <t>Реабилитационный центр для детей и подростков с ограниченными возможностями ТП-10/0,4кВ (тип 2БКТП-630кВА)</t>
  </si>
  <si>
    <t>Электроснабжение объекта Центр профессиональной патологии (ул.Объездная, 49). КЛ-10 кВ</t>
  </si>
  <si>
    <t>Электроснабжение объекта Центр профессиональной патологии (ул.Объездная, 49). ТП-10/0,4 кВ</t>
  </si>
  <si>
    <t>Электроснабжение объекта Окружной противотуберкулезный диспансер на 300 коек. КЛ-10 кВ</t>
  </si>
  <si>
    <t>Электроснабжение объекта Окружной противотуберкулезный диспансер на 300 коек. ТП-10/0,4 кВ, (тип К-42-1600 кВа)</t>
  </si>
  <si>
    <t>Электроснабжение объекта Окружной противотуберкулезный диспансер на 300 коек. ТП-10/0,4 кВ (1000кВа), (тип 2БКТП-1000+ТМ)</t>
  </si>
  <si>
    <t>Электроснабжение объекта Перинатальный центр на 130 коек ( 2БКТП-1250кВа)</t>
  </si>
  <si>
    <t xml:space="preserve">Электроснабжение объекта "Лечебный корпус больницы востановительного лечения" КЛ-10кВ </t>
  </si>
  <si>
    <t xml:space="preserve">Электроснабжение объекта "Лечебный корпус больницы востановительного лечения" ТП-10кВ  </t>
  </si>
  <si>
    <t>Электроснабжение объекта "Детский реабилитационный центр "Лучик" КЛ-10кВ</t>
  </si>
  <si>
    <t>Электроснабжение объекта "Детский реабилитационный центр "Лучик" ТП-10кВ</t>
  </si>
  <si>
    <t>Электроснабжение комплекса утилизации твердо-бытовых отходов (ТБО). Строительство КЛ-10кВ</t>
  </si>
  <si>
    <t>Электроснабжение комплекса утилизации твердо-бытовых отходов (ТБО). Строительство ТП-10кВ (тип 2БКТП-1000кВА)</t>
  </si>
  <si>
    <t>Государственная библиотека Югры в г. Ханты-Мансийске. Строительство ТП-10кВ</t>
  </si>
  <si>
    <t>Государственная библиотека Югры в г. Ханты-Мансийске. Строительство КЛ-10кВ</t>
  </si>
  <si>
    <t>Региональный центр единоборств в г. Ханты-Мансийске (вынос из пятна застройки) КЛ-10кВ</t>
  </si>
  <si>
    <t>Реконструкция КОС. КЛ-10 кВ</t>
  </si>
  <si>
    <t>Реконструкция КОС. РП-10/0,4 кВ (тип 2БКРП-1250 КВА)</t>
  </si>
  <si>
    <t>Электроснабжение объекта Полигон для утилизации снега (реконструкция РУ-0,4кВ ТП №1106</t>
  </si>
  <si>
    <t>Электроснабжение водозабора "Северный". КЛ-10 кВ</t>
  </si>
  <si>
    <t>Электроснабжение водозабора "Северный". ТП-10/0,4 кВ (тип 2 БКТП-1000 кВА)</t>
  </si>
  <si>
    <t>Реконструкция РП №11 ( замена оборудования РУ-10кВ и трансформаторы на тр-ры 2х1250кВа)</t>
  </si>
  <si>
    <t>Электроснабжение объекта Детский сад по ул. Сирина. КЛ-10 кВ</t>
  </si>
  <si>
    <t>Электроснабжение объекта Детский сад по ул. Сирина. ТП-10/0,4 кВ</t>
  </si>
  <si>
    <t>Электроснабжение объекта База ГРОВД. КЛ-10 кВ</t>
  </si>
  <si>
    <t>Электроснабжение объекта База ГРОВД. ТП-10/0,4 кВ (тип 2БКТП-1250 кВА)</t>
  </si>
  <si>
    <t>Электроснабжение объектов Школа мкр. "Учхоз", детский сад мкр. Учхоз. КЛ-10 кВ</t>
  </si>
  <si>
    <t>Электроснабжение объектов Школа мкр. "Учхоз", детский сад мкр. Учхоз. ТП-10/0,4 кВ (тип 2БКТП-1250 кВА)</t>
  </si>
  <si>
    <t>Электроснабжение объекта Административное здание Сбербанка РФ. КЛ-10 кВ</t>
  </si>
  <si>
    <t>Электроснабжение объекта Административное здание Сбербанка РФ. ТП-10/0,4 кВ (тип 2 БКТП-1000кВА)</t>
  </si>
  <si>
    <t>"Инженерные сети микрорайона "Восточный" 2 этап КЛ-10 кВ.</t>
  </si>
  <si>
    <t>"Инженерные сети микрорайона "Восточный" 2 этап стр-во 2БКТП-1250 кВА.</t>
  </si>
  <si>
    <t>"Инженерные сети микрорайона "Восточный" 2 этап 2БКРП-1250 кВА.</t>
  </si>
  <si>
    <t>"Сети электроснабжения с ЛЭП 10-0,4кВ Северо-Западой коммунально-складской и промышленной территории г.Ханты-Мансийска (2этап)"</t>
  </si>
  <si>
    <t>"Сети электроснабжения с БКТП10/0,4кВ (5 шт) Северо-Западой коммунально-складской и промышленной территории г.Ханты-Мансийска (2этап)"</t>
  </si>
  <si>
    <t>Утверждаю 
Директор
МП "ХМГЭС" 
____________________С.М. Милкин</t>
  </si>
  <si>
    <t xml:space="preserve">Исполнитель: </t>
  </si>
  <si>
    <t>план**</t>
  </si>
  <si>
    <t>факт***</t>
  </si>
  <si>
    <t>Осталось профинансировать по результатам отчетного периода *</t>
  </si>
  <si>
    <t>Остаток стоимости на начало года *</t>
  </si>
  <si>
    <t>*</t>
  </si>
  <si>
    <t>В ценах отчетного года.</t>
  </si>
  <si>
    <t>**</t>
  </si>
  <si>
    <t>План согласно утвержденной инвестиционной программе.</t>
  </si>
  <si>
    <t>***</t>
  </si>
  <si>
    <t>Накопленным итогом за год.</t>
  </si>
  <si>
    <t>2017-2019</t>
  </si>
  <si>
    <t>2016-2019</t>
  </si>
  <si>
    <t>Плановый период реализации проекта ИП</t>
  </si>
  <si>
    <t>МП "ХМГЭС"</t>
  </si>
  <si>
    <t>_____________________С.М. Милкин</t>
  </si>
  <si>
    <r>
      <t xml:space="preserve">Утверждаю 
Директор
МП "ХМГЭС"
</t>
    </r>
    <r>
      <rPr>
        <u/>
        <sz val="10"/>
        <rFont val="Times New Roman"/>
        <family val="1"/>
        <charset val="204"/>
      </rPr>
      <t>____________________С.М. Милкин</t>
    </r>
  </si>
  <si>
    <t>1.2.1</t>
  </si>
  <si>
    <t>1.2.2</t>
  </si>
  <si>
    <t>1.2.3</t>
  </si>
  <si>
    <t>1.2.4</t>
  </si>
  <si>
    <t>1.2.5</t>
  </si>
  <si>
    <t>1.2.6</t>
  </si>
  <si>
    <t>1.2.7</t>
  </si>
  <si>
    <t>1.2.8</t>
  </si>
  <si>
    <t>1.2.9</t>
  </si>
  <si>
    <t>1.2.10</t>
  </si>
  <si>
    <t>1.2.11</t>
  </si>
  <si>
    <t>1.2.12</t>
  </si>
  <si>
    <t>1.2.13</t>
  </si>
  <si>
    <t>1.2.14</t>
  </si>
  <si>
    <t>1.2.15</t>
  </si>
  <si>
    <t>1.2.16</t>
  </si>
  <si>
    <t>1.2.17</t>
  </si>
  <si>
    <t>1.2.18</t>
  </si>
  <si>
    <t>1.2.19</t>
  </si>
  <si>
    <t>1.2.20</t>
  </si>
  <si>
    <t>1.2.21</t>
  </si>
  <si>
    <t>1.2.22</t>
  </si>
  <si>
    <t>1.2.23</t>
  </si>
  <si>
    <t>1.2.24</t>
  </si>
  <si>
    <t>1.2.25</t>
  </si>
  <si>
    <t>1.2.26</t>
  </si>
  <si>
    <t>1.2.27</t>
  </si>
  <si>
    <t>1.2.28</t>
  </si>
  <si>
    <t>1.2.29</t>
  </si>
  <si>
    <t>1.2.30</t>
  </si>
  <si>
    <t>1.2.31</t>
  </si>
  <si>
    <t>1.2.32</t>
  </si>
  <si>
    <t>1.2.33</t>
  </si>
  <si>
    <t>1.2.34</t>
  </si>
  <si>
    <t>1.2.35</t>
  </si>
  <si>
    <t>1.2.36</t>
  </si>
  <si>
    <t>1.2.37</t>
  </si>
  <si>
    <t>ТМГ-1000, 2 шт.</t>
  </si>
  <si>
    <t>ТМГ-1250, 2 шт.</t>
  </si>
  <si>
    <t>ТМГ-630, 2 шт.</t>
  </si>
  <si>
    <t>ТМ, ТМГ, 20 шт.</t>
  </si>
  <si>
    <t>ТМГ-630, 4 шт.</t>
  </si>
  <si>
    <t>ТМГ-630, 6 шт.</t>
  </si>
  <si>
    <t>ТМГ-1000, 6 шт.</t>
  </si>
  <si>
    <t>ТМГ-1250, 10 шт.</t>
  </si>
  <si>
    <t>ТМГ-1250, 12 шт.</t>
  </si>
  <si>
    <t>Ячейка КСО</t>
  </si>
  <si>
    <t>ТМГ-800, 2 шт.</t>
  </si>
  <si>
    <t>DTTH-1000, 4 шт.</t>
  </si>
  <si>
    <t>DTTH-1600, 2 шт.</t>
  </si>
  <si>
    <t>ТМГ-1600, 2 шт.</t>
  </si>
  <si>
    <t>ТМГ-1000, 16 шт.</t>
  </si>
  <si>
    <t>ТМГ-1000, 10 шт.</t>
  </si>
  <si>
    <t>ЖБ</t>
  </si>
  <si>
    <t>СИП-4 4*50</t>
  </si>
  <si>
    <t>дерев с ж/б прист., металл.</t>
  </si>
  <si>
    <t>А, АС-16-35</t>
  </si>
  <si>
    <t>кабель</t>
  </si>
  <si>
    <t>АВВГ 70-150</t>
  </si>
  <si>
    <t>АВВГ 150-240</t>
  </si>
  <si>
    <t xml:space="preserve"> дерев с ж/б прист.</t>
  </si>
  <si>
    <t>А-16</t>
  </si>
  <si>
    <t>нет</t>
  </si>
  <si>
    <t>АВББШв-4-150</t>
  </si>
  <si>
    <t>АВББШв-4-185</t>
  </si>
  <si>
    <t>АВВГ 4х70</t>
  </si>
  <si>
    <t>АВВГ 4х95</t>
  </si>
  <si>
    <t>NA2X3(1-240)</t>
  </si>
  <si>
    <t>ж/б</t>
  </si>
  <si>
    <t>СИП-3-120</t>
  </si>
  <si>
    <t>NA2X3(1х240)</t>
  </si>
  <si>
    <t>финансирование мероприятий инвестпрограммы</t>
  </si>
  <si>
    <t>фактический размер прибыли за 9 месяцев 2018 года</t>
  </si>
  <si>
    <t>наличие прибыли от прочих операционных доходов</t>
  </si>
  <si>
    <t xml:space="preserve">В  НВВ на 2018 год доведен объем  амортизационных отчислений  в размере 142,61 млн. руб. </t>
  </si>
  <si>
    <t>Амортизация неучтенная в тарифе</t>
  </si>
  <si>
    <t>Снижение стоимости привлеченных субподрядных работ по итогам конкурсных процедур</t>
  </si>
  <si>
    <t>Утверждаю 
Директор
МП "ХМГЭС"
____________________С.М. Милкин</t>
  </si>
  <si>
    <t>Справочно:</t>
  </si>
  <si>
    <t>ТМГ-400, 2 шт.</t>
  </si>
  <si>
    <t>«___»________ 2019 года</t>
  </si>
  <si>
    <t xml:space="preserve">Отчет об источниках финансирования инвестиционных программ, млн. рублей 
за 12 месяцев 2018 г. </t>
  </si>
  <si>
    <t>Источники указаны без НДС. С учетом НДС профинансировано 916,05. процент исполнения 74%</t>
  </si>
  <si>
    <t>На конец отчетного 2018 года/ За 2017 год</t>
  </si>
  <si>
    <t>Рентабельность по EBITDA</t>
  </si>
  <si>
    <t>Финансовые показатели за отчетный период  2018 год</t>
  </si>
  <si>
    <t>Отчет о техническом состоянии объектов по исполнению инвестиционной программы МП "ХМГЭС" за  2018 год</t>
  </si>
  <si>
    <t>Отчет о вводах/выводах объектов 
МП "ХМГЭС" за 2018 год</t>
  </si>
  <si>
    <t>Отчет об исполнении основных этапов работ по реализации инвестиционной программы МП "ХМГЭС" за 2018 год с НДС</t>
  </si>
  <si>
    <t xml:space="preserve"> Отчет об исполнении инвестиционной программы МП "ХМГЭС" за 2018 год, млн. рублей с НДС  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</si>
</sst>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9">
    <numFmt numFmtId="43" formatCode="_-* #,##0.00\ _₽_-;\-* #,##0.00\ _₽_-;_-* &quot;-&quot;??\ _₽_-;_-@_-"/>
    <numFmt numFmtId="164" formatCode="_-* #,##0.00\ _р_._-;\-* #,##0.00\ _р_._-;_-* &quot;-&quot;??\ _р_._-;_-@_-"/>
    <numFmt numFmtId="165" formatCode="_-* #,##0.00_р_._-;\-* #,##0.00_р_._-;_-* &quot;-&quot;??_р_._-;_-@_-"/>
    <numFmt numFmtId="166" formatCode="0.00000000"/>
    <numFmt numFmtId="167" formatCode="0.0"/>
    <numFmt numFmtId="168" formatCode="_-* #,##0.00&quot;р.&quot;_-;\-* #,##0.00&quot;р.&quot;_-;_-* &quot;-&quot;??&quot;р.&quot;_-;_-@_-"/>
    <numFmt numFmtId="169" formatCode="0.0%"/>
    <numFmt numFmtId="170" formatCode="0.0%_);\(0.0%\)"/>
    <numFmt numFmtId="171" formatCode="General_)"/>
    <numFmt numFmtId="172" formatCode="_-* #,##0&quot;đ.&quot;_-;\-* #,##0&quot;đ.&quot;_-;_-* &quot;-&quot;&quot;đ.&quot;_-;_-@_-"/>
    <numFmt numFmtId="173" formatCode="_-* #,##0.00&quot;đ.&quot;_-;\-* #,##0.00&quot;đ.&quot;_-;_-* &quot;-&quot;??&quot;đ.&quot;_-;_-@_-"/>
    <numFmt numFmtId="174" formatCode="_-* #,##0_$_-;\-* #,##0_$_-;_-* &quot;-&quot;_$_-;_-@_-"/>
    <numFmt numFmtId="175" formatCode="_-* #,##0.00_$_-;\-* #,##0.00_$_-;_-* &quot;-&quot;??_$_-;_-@_-"/>
    <numFmt numFmtId="176" formatCode="&quot;$&quot;#,##0_);[Red]\(&quot;$&quot;#,##0\)"/>
    <numFmt numFmtId="177" formatCode="_-* #,##0.00&quot;$&quot;_-;\-* #,##0.00&quot;$&quot;_-;_-* &quot;-&quot;??&quot;$&quot;_-;_-@_-"/>
    <numFmt numFmtId="178" formatCode="\$#,##0\ ;\(\$#,##0\)"/>
    <numFmt numFmtId="179" formatCode="_-* #,##0.00[$€-1]_-;\-* #,##0.00[$€-1]_-;_-* &quot;-&quot;??[$€-1]_-"/>
    <numFmt numFmtId="180" formatCode="#,##0_);[Blue]\(#,##0\)"/>
    <numFmt numFmtId="181" formatCode="_-* #,##0_đ_._-;\-* #,##0_đ_._-;_-* &quot;-&quot;_đ_._-;_-@_-"/>
    <numFmt numFmtId="182" formatCode="_-* #,##0.00_đ_._-;\-* #,##0.00_đ_._-;_-* &quot;-&quot;??_đ_._-;_-@_-"/>
    <numFmt numFmtId="183" formatCode="_-* #,##0\ _р_._-;\-* #,##0\ _р_._-;_-* &quot;-&quot;\ _р_._-;_-@_-"/>
    <numFmt numFmtId="184" formatCode="#,##0.0"/>
    <numFmt numFmtId="185" formatCode="_-* #,##0.00\ _р_._-;\-* #,##0.00\ _р_._-;_-* &quot;-&quot;\ _р_._-;_-@_-"/>
    <numFmt numFmtId="186" formatCode="#,##0.000000000"/>
    <numFmt numFmtId="187" formatCode="_-* #,##0.000_р_._-;\-* #,##0.000_р_._-;_-* &quot;-&quot;??_р_._-;_-@_-"/>
    <numFmt numFmtId="188" formatCode="_-* #,##0;\(#,##0\);_-* &quot;-&quot;??;_-@"/>
    <numFmt numFmtId="189" formatCode="_-* #,##0\ _р_._-;\-* #,##0\ _р_._-;_-* &quot;-&quot;??\ _р_._-;_-@_-"/>
    <numFmt numFmtId="190" formatCode="#,##0.00_ ;\-#,##0.00\ "/>
    <numFmt numFmtId="191" formatCode="#,##0.00000"/>
  </numFmts>
  <fonts count="8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Times New Roman"/>
      <family val="1"/>
      <charset val="204"/>
    </font>
    <font>
      <sz val="12"/>
      <name val="Times New Roman"/>
      <family val="1"/>
      <charset val="204"/>
    </font>
    <font>
      <sz val="11"/>
      <name val="Times New Roman"/>
      <family val="1"/>
      <charset val="204"/>
    </font>
    <font>
      <b/>
      <sz val="16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2"/>
      <name val="Times New Roman"/>
      <family val="1"/>
      <charset val="204"/>
    </font>
    <font>
      <sz val="10"/>
      <name val="Helv"/>
    </font>
    <font>
      <sz val="10"/>
      <name val="Arial Cyr"/>
      <charset val="204"/>
    </font>
    <font>
      <sz val="9"/>
      <name val="Times New Roman"/>
      <family val="1"/>
      <charset val="204"/>
    </font>
    <font>
      <b/>
      <sz val="9"/>
      <name val="Times New Roman"/>
      <family val="1"/>
      <charset val="204"/>
    </font>
    <font>
      <u/>
      <sz val="10"/>
      <name val="Times New Roman"/>
      <family val="1"/>
      <charset val="204"/>
    </font>
    <font>
      <sz val="12"/>
      <name val="Times New Roman"/>
      <family val="1"/>
      <charset val="204"/>
    </font>
    <font>
      <sz val="12"/>
      <name val="Times New Roman"/>
      <family val="1"/>
      <charset val="204"/>
    </font>
    <font>
      <sz val="8"/>
      <name val="Arial"/>
      <family val="2"/>
      <charset val="204"/>
    </font>
    <font>
      <sz val="10"/>
      <name val="Arial"/>
      <family val="2"/>
      <charset val="204"/>
    </font>
    <font>
      <sz val="8"/>
      <color indexed="12"/>
      <name val="Arial"/>
      <family val="2"/>
      <charset val="204"/>
    </font>
    <font>
      <sz val="10"/>
      <name val="Helv"/>
      <charset val="204"/>
    </font>
    <font>
      <sz val="1"/>
      <color indexed="8"/>
      <name val="Courier"/>
      <family val="3"/>
    </font>
    <font>
      <b/>
      <sz val="1"/>
      <color indexed="8"/>
      <name val="Courier"/>
      <family val="3"/>
    </font>
    <font>
      <u/>
      <sz val="10"/>
      <color indexed="12"/>
      <name val="Courier"/>
      <family val="3"/>
    </font>
    <font>
      <sz val="10"/>
      <name val="Arial Cyr"/>
      <family val="2"/>
      <charset val="204"/>
    </font>
    <font>
      <sz val="10"/>
      <color indexed="24"/>
      <name val="Arial"/>
      <family val="2"/>
      <charset val="204"/>
    </font>
    <font>
      <b/>
      <sz val="10"/>
      <color indexed="12"/>
      <name val="Arial Cyr"/>
      <family val="2"/>
      <charset val="204"/>
    </font>
    <font>
      <sz val="10"/>
      <name val="MS Sans Serif"/>
      <family val="2"/>
      <charset val="204"/>
    </font>
    <font>
      <sz val="8"/>
      <name val="Arial Cyr"/>
      <charset val="204"/>
    </font>
    <font>
      <u/>
      <sz val="8"/>
      <color indexed="12"/>
      <name val="Arial Cyr"/>
      <charset val="204"/>
    </font>
    <font>
      <sz val="14"/>
      <name val="Times New Roman"/>
      <family val="1"/>
      <charset val="204"/>
    </font>
    <font>
      <b/>
      <sz val="10"/>
      <color indexed="18"/>
      <name val="Arial Cyr"/>
      <charset val="204"/>
    </font>
    <font>
      <b/>
      <sz val="18"/>
      <color indexed="24"/>
      <name val="Arial"/>
      <family val="2"/>
      <charset val="204"/>
    </font>
    <font>
      <b/>
      <sz val="12"/>
      <color indexed="24"/>
      <name val="Arial"/>
      <family val="2"/>
      <charset val="204"/>
    </font>
    <font>
      <b/>
      <sz val="8"/>
      <name val="Arial Cyr"/>
      <charset val="204"/>
    </font>
    <font>
      <sz val="10"/>
      <name val="Courier"/>
      <family val="3"/>
    </font>
    <font>
      <u/>
      <sz val="10"/>
      <color indexed="36"/>
      <name val="Courier"/>
      <family val="3"/>
    </font>
    <font>
      <sz val="8"/>
      <name val="Helv"/>
      <charset val="204"/>
    </font>
    <font>
      <sz val="8"/>
      <name val="Helv"/>
    </font>
    <font>
      <sz val="10"/>
      <color indexed="8"/>
      <name val="Arial"/>
      <family val="2"/>
    </font>
    <font>
      <sz val="10"/>
      <color indexed="39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  <charset val="204"/>
    </font>
    <font>
      <sz val="10"/>
      <color indexed="8"/>
      <name val="Arial"/>
      <family val="2"/>
      <charset val="204"/>
    </font>
    <font>
      <b/>
      <sz val="16"/>
      <color indexed="23"/>
      <name val="Arial"/>
      <family val="2"/>
      <charset val="204"/>
    </font>
    <font>
      <sz val="10"/>
      <color indexed="10"/>
      <name val="Arial"/>
      <family val="2"/>
    </font>
    <font>
      <b/>
      <sz val="8"/>
      <color indexed="9"/>
      <name val="Arial Cyr"/>
      <charset val="204"/>
    </font>
    <font>
      <b/>
      <sz val="14"/>
      <name val="Franklin Gothic Medium"/>
      <family val="2"/>
      <charset val="204"/>
    </font>
    <font>
      <b/>
      <sz val="9"/>
      <name val="Tahoma"/>
      <family val="2"/>
      <charset val="204"/>
    </font>
    <font>
      <sz val="9"/>
      <name val="Tahoma"/>
      <family val="2"/>
      <charset val="204"/>
    </font>
    <font>
      <b/>
      <sz val="14"/>
      <name val="Arial Cyr"/>
      <family val="2"/>
      <charset val="204"/>
    </font>
    <font>
      <b/>
      <sz val="12"/>
      <name val="Arial"/>
      <family val="2"/>
      <charset val="204"/>
    </font>
    <font>
      <b/>
      <sz val="14"/>
      <name val="Arial"/>
      <family val="2"/>
      <charset val="204"/>
    </font>
    <font>
      <sz val="12"/>
      <name val="Arial"/>
      <family val="2"/>
      <charset val="204"/>
    </font>
    <font>
      <sz val="11"/>
      <name val="Times New Roman Cyr"/>
      <family val="1"/>
      <charset val="204"/>
    </font>
    <font>
      <sz val="12"/>
      <color indexed="24"/>
      <name val="Arial"/>
      <family val="2"/>
      <charset val="204"/>
    </font>
    <font>
      <b/>
      <sz val="8"/>
      <name val="Times New Roman"/>
      <family val="1"/>
      <charset val="204"/>
    </font>
    <font>
      <b/>
      <sz val="12"/>
      <color indexed="10"/>
      <name val="Times New Roman"/>
      <family val="1"/>
      <charset val="204"/>
    </font>
    <font>
      <b/>
      <sz val="12"/>
      <color indexed="8"/>
      <name val="Times New Roman"/>
      <family val="1"/>
      <charset val="204"/>
    </font>
    <font>
      <i/>
      <sz val="12"/>
      <name val="Times New Roman"/>
      <family val="1"/>
      <charset val="204"/>
    </font>
    <font>
      <b/>
      <i/>
      <sz val="12"/>
      <name val="Times New Roman"/>
      <family val="1"/>
      <charset val="204"/>
    </font>
    <font>
      <sz val="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scheme val="minor"/>
    </font>
    <font>
      <sz val="10"/>
      <color theme="0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1"/>
      <color rgb="FFFF0000"/>
      <name val="Times New Roman"/>
      <family val="1"/>
      <charset val="204"/>
    </font>
    <font>
      <sz val="10"/>
      <color rgb="FFFF0000"/>
      <name val="Times New Roman"/>
      <family val="1"/>
      <charset val="204"/>
    </font>
    <font>
      <sz val="12"/>
      <color rgb="FFFF0000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b/>
      <sz val="14"/>
      <color theme="1"/>
      <name val="Calibri"/>
      <family val="2"/>
      <charset val="204"/>
      <scheme val="minor"/>
    </font>
    <font>
      <b/>
      <sz val="10"/>
      <color theme="0"/>
      <name val="Times New Roman"/>
      <family val="1"/>
      <charset val="204"/>
    </font>
    <font>
      <sz val="12"/>
      <color theme="0"/>
      <name val="Times New Roman"/>
      <family val="1"/>
      <charset val="204"/>
    </font>
    <font>
      <sz val="10"/>
      <color theme="1"/>
      <name val="Calibri"/>
      <family val="2"/>
      <scheme val="minor"/>
    </font>
    <font>
      <b/>
      <sz val="22"/>
      <color theme="1"/>
      <name val="Times New Roman"/>
      <family val="1"/>
      <charset val="204"/>
    </font>
    <font>
      <b/>
      <sz val="16"/>
      <color theme="1"/>
      <name val="Calibri"/>
      <family val="2"/>
      <charset val="204"/>
      <scheme val="minor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b/>
      <sz val="12"/>
      <color theme="1"/>
      <name val="Times New Roman"/>
      <family val="1"/>
      <charset val="204"/>
    </font>
  </fonts>
  <fills count="30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0000"/>
        <bgColor indexed="64"/>
      </patternFill>
    </fill>
  </fills>
  <borders count="33">
    <border>
      <left/>
      <right/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</borders>
  <cellStyleXfs count="658">
    <xf numFmtId="0" fontId="0" fillId="0" borderId="0"/>
    <xf numFmtId="169" fontId="17" fillId="0" borderId="0">
      <alignment vertical="top"/>
    </xf>
    <xf numFmtId="169" fontId="19" fillId="0" borderId="0">
      <alignment vertical="top"/>
    </xf>
    <xf numFmtId="170" fontId="19" fillId="2" borderId="0">
      <alignment vertical="top"/>
    </xf>
    <xf numFmtId="169" fontId="19" fillId="3" borderId="0">
      <alignment vertical="top"/>
    </xf>
    <xf numFmtId="38" fontId="17" fillId="0" borderId="0">
      <alignment vertical="top"/>
    </xf>
    <xf numFmtId="38" fontId="17" fillId="0" borderId="0">
      <alignment vertical="top"/>
    </xf>
    <xf numFmtId="0" fontId="20" fillId="0" borderId="0"/>
    <xf numFmtId="0" fontId="10" fillId="0" borderId="0"/>
    <xf numFmtId="38" fontId="17" fillId="0" borderId="0">
      <alignment vertical="top"/>
    </xf>
    <xf numFmtId="0" fontId="10" fillId="0" borderId="0"/>
    <xf numFmtId="0" fontId="10" fillId="0" borderId="0"/>
    <xf numFmtId="0" fontId="20" fillId="0" borderId="0"/>
    <xf numFmtId="38" fontId="17" fillId="0" borderId="0">
      <alignment vertical="top"/>
    </xf>
    <xf numFmtId="0" fontId="20" fillId="0" borderId="0"/>
    <xf numFmtId="0" fontId="20" fillId="0" borderId="0"/>
    <xf numFmtId="0" fontId="20" fillId="0" borderId="0"/>
    <xf numFmtId="38" fontId="17" fillId="0" borderId="0">
      <alignment vertical="top"/>
    </xf>
    <xf numFmtId="38" fontId="17" fillId="0" borderId="0">
      <alignment vertical="top"/>
    </xf>
    <xf numFmtId="0" fontId="20" fillId="0" borderId="0"/>
    <xf numFmtId="0" fontId="10" fillId="0" borderId="0"/>
    <xf numFmtId="0" fontId="10" fillId="0" borderId="0"/>
    <xf numFmtId="0" fontId="20" fillId="0" borderId="0"/>
    <xf numFmtId="0" fontId="10" fillId="0" borderId="0"/>
    <xf numFmtId="0" fontId="10" fillId="0" borderId="0"/>
    <xf numFmtId="168" fontId="21" fillId="0" borderId="0">
      <protection locked="0"/>
    </xf>
    <xf numFmtId="168" fontId="21" fillId="0" borderId="0">
      <protection locked="0"/>
    </xf>
    <xf numFmtId="168" fontId="21" fillId="0" borderId="0">
      <protection locked="0"/>
    </xf>
    <xf numFmtId="0" fontId="22" fillId="0" borderId="0">
      <protection locked="0"/>
    </xf>
    <xf numFmtId="0" fontId="22" fillId="0" borderId="0">
      <protection locked="0"/>
    </xf>
    <xf numFmtId="0" fontId="21" fillId="0" borderId="1">
      <protection locked="0"/>
    </xf>
    <xf numFmtId="0" fontId="23" fillId="0" borderId="0" applyNumberFormat="0" applyFill="0" applyBorder="0" applyAlignment="0" applyProtection="0">
      <alignment vertical="top"/>
      <protection locked="0"/>
    </xf>
    <xf numFmtId="171" fontId="24" fillId="0" borderId="2">
      <protection locked="0"/>
    </xf>
    <xf numFmtId="172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4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3" fontId="25" fillId="0" borderId="0" applyFont="0" applyFill="0" applyBorder="0" applyAlignment="0" applyProtection="0"/>
    <xf numFmtId="171" fontId="26" fillId="4" borderId="2"/>
    <xf numFmtId="176" fontId="2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25" fillId="0" borderId="0" applyFont="0" applyFill="0" applyBorder="0" applyAlignment="0" applyProtection="0"/>
    <xf numFmtId="0" fontId="25" fillId="0" borderId="0" applyFont="0" applyFill="0" applyBorder="0" applyAlignment="0" applyProtection="0"/>
    <xf numFmtId="14" fontId="28" fillId="0" borderId="0">
      <alignment vertical="top"/>
    </xf>
    <xf numFmtId="38" fontId="29" fillId="0" borderId="0">
      <alignment vertical="top"/>
    </xf>
    <xf numFmtId="179" fontId="30" fillId="0" borderId="0" applyFont="0" applyFill="0" applyBorder="0" applyAlignment="0" applyProtection="0"/>
    <xf numFmtId="2" fontId="25" fillId="0" borderId="0" applyFont="0" applyFill="0" applyBorder="0" applyAlignment="0" applyProtection="0"/>
    <xf numFmtId="0" fontId="31" fillId="0" borderId="0">
      <alignment vertical="top"/>
    </xf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38" fontId="34" fillId="0" borderId="0">
      <alignment vertical="top"/>
    </xf>
    <xf numFmtId="171" fontId="35" fillId="0" borderId="0"/>
    <xf numFmtId="0" fontId="36" fillId="0" borderId="0" applyNumberFormat="0" applyFill="0" applyBorder="0" applyAlignment="0" applyProtection="0">
      <alignment vertical="top"/>
      <protection locked="0"/>
    </xf>
    <xf numFmtId="38" fontId="19" fillId="0" borderId="0">
      <alignment vertical="top"/>
    </xf>
    <xf numFmtId="38" fontId="19" fillId="2" borderId="0">
      <alignment vertical="top"/>
    </xf>
    <xf numFmtId="180" fontId="19" fillId="3" borderId="0">
      <alignment vertical="top"/>
    </xf>
    <xf numFmtId="0" fontId="11" fillId="0" borderId="0"/>
    <xf numFmtId="0" fontId="37" fillId="0" borderId="0"/>
    <xf numFmtId="181" fontId="11" fillId="0" borderId="0" applyFont="0" applyFill="0" applyBorder="0" applyAlignment="0" applyProtection="0"/>
    <xf numFmtId="182" fontId="11" fillId="0" borderId="0" applyFont="0" applyFill="0" applyBorder="0" applyAlignment="0" applyProtection="0"/>
    <xf numFmtId="0" fontId="38" fillId="0" borderId="0" applyNumberFormat="0">
      <alignment horizontal="left"/>
    </xf>
    <xf numFmtId="4" fontId="39" fillId="5" borderId="3" applyNumberFormat="0" applyProtection="0">
      <alignment vertical="center"/>
    </xf>
    <xf numFmtId="4" fontId="40" fillId="5" borderId="3" applyNumberFormat="0" applyProtection="0">
      <alignment vertical="center"/>
    </xf>
    <xf numFmtId="4" fontId="39" fillId="5" borderId="3" applyNumberFormat="0" applyProtection="0">
      <alignment horizontal="left" vertical="center" indent="1"/>
    </xf>
    <xf numFmtId="4" fontId="39" fillId="5" borderId="3" applyNumberFormat="0" applyProtection="0">
      <alignment horizontal="left" vertical="center" indent="1"/>
    </xf>
    <xf numFmtId="0" fontId="18" fillId="6" borderId="3" applyNumberFormat="0" applyProtection="0">
      <alignment horizontal="left" vertical="center" indent="1"/>
    </xf>
    <xf numFmtId="4" fontId="39" fillId="7" borderId="3" applyNumberFormat="0" applyProtection="0">
      <alignment horizontal="right" vertical="center"/>
    </xf>
    <xf numFmtId="4" fontId="39" fillId="8" borderId="3" applyNumberFormat="0" applyProtection="0">
      <alignment horizontal="right" vertical="center"/>
    </xf>
    <xf numFmtId="4" fontId="39" fillId="9" borderId="3" applyNumberFormat="0" applyProtection="0">
      <alignment horizontal="right" vertical="center"/>
    </xf>
    <xf numFmtId="4" fontId="39" fillId="10" borderId="3" applyNumberFormat="0" applyProtection="0">
      <alignment horizontal="right" vertical="center"/>
    </xf>
    <xf numFmtId="4" fontId="39" fillId="11" borderId="3" applyNumberFormat="0" applyProtection="0">
      <alignment horizontal="right" vertical="center"/>
    </xf>
    <xf numFmtId="4" fontId="39" fillId="12" borderId="3" applyNumberFormat="0" applyProtection="0">
      <alignment horizontal="right" vertical="center"/>
    </xf>
    <xf numFmtId="4" fontId="39" fillId="13" borderId="3" applyNumberFormat="0" applyProtection="0">
      <alignment horizontal="right" vertical="center"/>
    </xf>
    <xf numFmtId="4" fontId="39" fillId="14" borderId="3" applyNumberFormat="0" applyProtection="0">
      <alignment horizontal="right" vertical="center"/>
    </xf>
    <xf numFmtId="4" fontId="39" fillId="15" borderId="3" applyNumberFormat="0" applyProtection="0">
      <alignment horizontal="right" vertical="center"/>
    </xf>
    <xf numFmtId="4" fontId="41" fillId="16" borderId="3" applyNumberFormat="0" applyProtection="0">
      <alignment horizontal="left" vertical="center" indent="1"/>
    </xf>
    <xf numFmtId="4" fontId="39" fillId="17" borderId="4" applyNumberFormat="0" applyProtection="0">
      <alignment horizontal="left" vertical="center" indent="1"/>
    </xf>
    <xf numFmtId="4" fontId="42" fillId="18" borderId="0" applyNumberFormat="0" applyProtection="0">
      <alignment horizontal="left" vertical="center" indent="1"/>
    </xf>
    <xf numFmtId="0" fontId="18" fillId="6" borderId="3" applyNumberFormat="0" applyProtection="0">
      <alignment horizontal="left" vertical="center" indent="1"/>
    </xf>
    <xf numFmtId="4" fontId="43" fillId="17" borderId="3" applyNumberFormat="0" applyProtection="0">
      <alignment horizontal="left" vertical="center" indent="1"/>
    </xf>
    <xf numFmtId="4" fontId="43" fillId="19" borderId="3" applyNumberFormat="0" applyProtection="0">
      <alignment horizontal="left" vertical="center" indent="1"/>
    </xf>
    <xf numFmtId="0" fontId="18" fillId="19" borderId="3" applyNumberFormat="0" applyProtection="0">
      <alignment horizontal="left" vertical="center" indent="1"/>
    </xf>
    <xf numFmtId="0" fontId="18" fillId="19" borderId="3" applyNumberFormat="0" applyProtection="0">
      <alignment horizontal="left" vertical="center" indent="1"/>
    </xf>
    <xf numFmtId="0" fontId="18" fillId="20" borderId="3" applyNumberFormat="0" applyProtection="0">
      <alignment horizontal="left" vertical="center" indent="1"/>
    </xf>
    <xf numFmtId="0" fontId="18" fillId="20" borderId="3" applyNumberFormat="0" applyProtection="0">
      <alignment horizontal="left" vertical="center" indent="1"/>
    </xf>
    <xf numFmtId="0" fontId="18" fillId="2" borderId="3" applyNumberFormat="0" applyProtection="0">
      <alignment horizontal="left" vertical="center" indent="1"/>
    </xf>
    <xf numFmtId="0" fontId="18" fillId="2" borderId="3" applyNumberFormat="0" applyProtection="0">
      <alignment horizontal="left" vertical="center" indent="1"/>
    </xf>
    <xf numFmtId="0" fontId="18" fillId="6" borderId="3" applyNumberFormat="0" applyProtection="0">
      <alignment horizontal="left" vertical="center" indent="1"/>
    </xf>
    <xf numFmtId="0" fontId="18" fillId="6" borderId="3" applyNumberFormat="0" applyProtection="0">
      <alignment horizontal="left" vertical="center" indent="1"/>
    </xf>
    <xf numFmtId="0" fontId="11" fillId="0" borderId="0"/>
    <xf numFmtId="4" fontId="39" fillId="21" borderId="3" applyNumberFormat="0" applyProtection="0">
      <alignment vertical="center"/>
    </xf>
    <xf numFmtId="4" fontId="40" fillId="21" borderId="3" applyNumberFormat="0" applyProtection="0">
      <alignment vertical="center"/>
    </xf>
    <xf numFmtId="4" fontId="39" fillId="21" borderId="3" applyNumberFormat="0" applyProtection="0">
      <alignment horizontal="left" vertical="center" indent="1"/>
    </xf>
    <xf numFmtId="4" fontId="39" fillId="21" borderId="3" applyNumberFormat="0" applyProtection="0">
      <alignment horizontal="left" vertical="center" indent="1"/>
    </xf>
    <xf numFmtId="4" fontId="39" fillId="17" borderId="3" applyNumberFormat="0" applyProtection="0">
      <alignment horizontal="right" vertical="center"/>
    </xf>
    <xf numFmtId="4" fontId="40" fillId="17" borderId="3" applyNumberFormat="0" applyProtection="0">
      <alignment horizontal="right" vertical="center"/>
    </xf>
    <xf numFmtId="0" fontId="18" fillId="6" borderId="3" applyNumberFormat="0" applyProtection="0">
      <alignment horizontal="left" vertical="center" indent="1"/>
    </xf>
    <xf numFmtId="0" fontId="18" fillId="6" borderId="3" applyNumberFormat="0" applyProtection="0">
      <alignment horizontal="left" vertical="center" indent="1"/>
    </xf>
    <xf numFmtId="0" fontId="44" fillId="0" borderId="0"/>
    <xf numFmtId="4" fontId="45" fillId="17" borderId="3" applyNumberFormat="0" applyProtection="0">
      <alignment horizontal="right" vertical="center"/>
    </xf>
    <xf numFmtId="38" fontId="46" fillId="22" borderId="0">
      <alignment horizontal="right" vertical="top"/>
    </xf>
    <xf numFmtId="0" fontId="25" fillId="0" borderId="5" applyNumberFormat="0" applyFont="0" applyFill="0" applyAlignment="0" applyProtection="0"/>
    <xf numFmtId="171" fontId="24" fillId="0" borderId="2">
      <protection locked="0"/>
    </xf>
    <xf numFmtId="0" fontId="47" fillId="0" borderId="0" applyBorder="0">
      <alignment horizontal="center" vertical="center" wrapText="1"/>
    </xf>
    <xf numFmtId="0" fontId="48" fillId="0" borderId="6" applyBorder="0">
      <alignment horizontal="center" vertical="center" wrapText="1"/>
    </xf>
    <xf numFmtId="171" fontId="26" fillId="4" borderId="2"/>
    <xf numFmtId="4" fontId="49" fillId="5" borderId="7" applyBorder="0">
      <alignment horizontal="right"/>
    </xf>
    <xf numFmtId="49" fontId="50" fillId="0" borderId="0" applyBorder="0">
      <alignment vertical="center"/>
    </xf>
    <xf numFmtId="3" fontId="26" fillId="0" borderId="7" applyBorder="0">
      <alignment vertical="center"/>
    </xf>
    <xf numFmtId="0" fontId="51" fillId="0" borderId="0">
      <alignment horizontal="center" vertical="top" wrapText="1"/>
    </xf>
    <xf numFmtId="0" fontId="52" fillId="0" borderId="0">
      <alignment horizontal="centerContinuous" vertical="center" wrapText="1"/>
    </xf>
    <xf numFmtId="0" fontId="53" fillId="3" borderId="0" applyFill="0">
      <alignment wrapText="1"/>
    </xf>
    <xf numFmtId="0" fontId="63" fillId="0" borderId="0"/>
    <xf numFmtId="0" fontId="63" fillId="0" borderId="0"/>
    <xf numFmtId="0" fontId="63" fillId="0" borderId="0"/>
    <xf numFmtId="0" fontId="63" fillId="0" borderId="0"/>
    <xf numFmtId="0" fontId="61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18" fillId="0" borderId="0"/>
    <xf numFmtId="0" fontId="63" fillId="0" borderId="0"/>
    <xf numFmtId="0" fontId="63" fillId="0" borderId="0"/>
    <xf numFmtId="0" fontId="63" fillId="0" borderId="0"/>
    <xf numFmtId="0" fontId="4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49" fontId="49" fillId="0" borderId="0" applyBorder="0">
      <alignment vertical="top"/>
    </xf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11" fillId="0" borderId="0"/>
    <xf numFmtId="0" fontId="15" fillId="0" borderId="0"/>
    <xf numFmtId="0" fontId="4" fillId="0" borderId="0"/>
    <xf numFmtId="0" fontId="4" fillId="0" borderId="0"/>
    <xf numFmtId="0" fontId="11" fillId="0" borderId="0"/>
    <xf numFmtId="0" fontId="11" fillId="0" borderId="0"/>
    <xf numFmtId="0" fontId="16" fillId="0" borderId="0"/>
    <xf numFmtId="0" fontId="4" fillId="0" borderId="0"/>
    <xf numFmtId="0" fontId="18" fillId="0" borderId="0"/>
    <xf numFmtId="0" fontId="18" fillId="0" borderId="0"/>
    <xf numFmtId="0" fontId="4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11" fillId="0" borderId="0"/>
    <xf numFmtId="0" fontId="61" fillId="0" borderId="0"/>
    <xf numFmtId="0" fontId="11" fillId="0" borderId="0" applyFont="0" applyFill="0" applyBorder="0" applyProtection="0">
      <alignment horizontal="center" vertical="center" wrapText="1"/>
    </xf>
    <xf numFmtId="0" fontId="11" fillId="0" borderId="0" applyNumberFormat="0" applyFont="0" applyFill="0" applyBorder="0" applyProtection="0">
      <alignment horizontal="justify" vertical="center" wrapText="1"/>
    </xf>
    <xf numFmtId="167" fontId="54" fillId="5" borderId="8" applyNumberFormat="0" applyBorder="0" applyAlignment="0">
      <alignment vertical="center"/>
      <protection locked="0"/>
    </xf>
    <xf numFmtId="9" fontId="1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0" fillId="0" borderId="0"/>
    <xf numFmtId="38" fontId="17" fillId="0" borderId="0">
      <alignment vertical="top"/>
    </xf>
    <xf numFmtId="3" fontId="55" fillId="0" borderId="0"/>
    <xf numFmtId="49" fontId="53" fillId="0" borderId="0">
      <alignment horizontal="center"/>
    </xf>
    <xf numFmtId="183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5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164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164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165" fontId="11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165" fontId="63" fillId="0" borderId="0" applyFont="0" applyFill="0" applyBorder="0" applyAlignment="0" applyProtection="0"/>
    <xf numFmtId="165" fontId="63" fillId="0" borderId="0" applyFont="0" applyFill="0" applyBorder="0" applyAlignment="0" applyProtection="0"/>
    <xf numFmtId="165" fontId="63" fillId="0" borderId="0" applyFont="0" applyFill="0" applyBorder="0" applyAlignment="0" applyProtection="0"/>
    <xf numFmtId="165" fontId="63" fillId="0" borderId="0" applyFont="0" applyFill="0" applyBorder="0" applyAlignment="0" applyProtection="0"/>
    <xf numFmtId="165" fontId="63" fillId="0" borderId="0" applyFont="0" applyFill="0" applyBorder="0" applyAlignment="0" applyProtection="0"/>
    <xf numFmtId="165" fontId="63" fillId="0" borderId="0" applyFont="0" applyFill="0" applyBorder="0" applyAlignment="0" applyProtection="0"/>
    <xf numFmtId="165" fontId="63" fillId="0" borderId="0" applyFont="0" applyFill="0" applyBorder="0" applyAlignment="0" applyProtection="0"/>
    <xf numFmtId="165" fontId="63" fillId="0" borderId="0" applyFont="0" applyFill="0" applyBorder="0" applyAlignment="0" applyProtection="0"/>
    <xf numFmtId="165" fontId="63" fillId="0" borderId="0" applyFont="0" applyFill="0" applyBorder="0" applyAlignment="0" applyProtection="0"/>
    <xf numFmtId="165" fontId="63" fillId="0" borderId="0" applyFont="0" applyFill="0" applyBorder="0" applyAlignment="0" applyProtection="0"/>
    <xf numFmtId="165" fontId="63" fillId="0" borderId="0" applyFont="0" applyFill="0" applyBorder="0" applyAlignment="0" applyProtection="0"/>
    <xf numFmtId="165" fontId="63" fillId="0" borderId="0" applyFont="0" applyFill="0" applyBorder="0" applyAlignment="0" applyProtection="0"/>
    <xf numFmtId="165" fontId="63" fillId="0" borderId="0" applyFont="0" applyFill="0" applyBorder="0" applyAlignment="0" applyProtection="0"/>
    <xf numFmtId="165" fontId="63" fillId="0" borderId="0" applyFont="0" applyFill="0" applyBorder="0" applyAlignment="0" applyProtection="0"/>
    <xf numFmtId="165" fontId="63" fillId="0" borderId="0" applyFont="0" applyFill="0" applyBorder="0" applyAlignment="0" applyProtection="0"/>
    <xf numFmtId="165" fontId="63" fillId="0" borderId="0" applyFont="0" applyFill="0" applyBorder="0" applyAlignment="0" applyProtection="0"/>
    <xf numFmtId="165" fontId="63" fillId="0" borderId="0" applyFont="0" applyFill="0" applyBorder="0" applyAlignment="0" applyProtection="0"/>
    <xf numFmtId="165" fontId="63" fillId="0" borderId="0" applyFont="0" applyFill="0" applyBorder="0" applyAlignment="0" applyProtection="0"/>
    <xf numFmtId="165" fontId="63" fillId="0" borderId="0" applyFont="0" applyFill="0" applyBorder="0" applyAlignment="0" applyProtection="0"/>
    <xf numFmtId="165" fontId="63" fillId="0" borderId="0" applyFont="0" applyFill="0" applyBorder="0" applyAlignment="0" applyProtection="0"/>
    <xf numFmtId="165" fontId="63" fillId="0" borderId="0" applyFont="0" applyFill="0" applyBorder="0" applyAlignment="0" applyProtection="0"/>
    <xf numFmtId="165" fontId="63" fillId="0" borderId="0" applyFont="0" applyFill="0" applyBorder="0" applyAlignment="0" applyProtection="0"/>
    <xf numFmtId="165" fontId="63" fillId="0" borderId="0" applyFont="0" applyFill="0" applyBorder="0" applyAlignment="0" applyProtection="0"/>
    <xf numFmtId="165" fontId="63" fillId="0" borderId="0" applyFont="0" applyFill="0" applyBorder="0" applyAlignment="0" applyProtection="0"/>
    <xf numFmtId="165" fontId="63" fillId="0" borderId="0" applyFont="0" applyFill="0" applyBorder="0" applyAlignment="0" applyProtection="0"/>
    <xf numFmtId="165" fontId="63" fillId="0" borderId="0" applyFont="0" applyFill="0" applyBorder="0" applyAlignment="0" applyProtection="0"/>
    <xf numFmtId="165" fontId="63" fillId="0" borderId="0" applyFont="0" applyFill="0" applyBorder="0" applyAlignment="0" applyProtection="0"/>
    <xf numFmtId="165" fontId="63" fillId="0" borderId="0" applyFont="0" applyFill="0" applyBorder="0" applyAlignment="0" applyProtection="0"/>
    <xf numFmtId="165" fontId="63" fillId="0" borderId="0" applyFont="0" applyFill="0" applyBorder="0" applyAlignment="0" applyProtection="0"/>
    <xf numFmtId="165" fontId="63" fillId="0" borderId="0" applyFont="0" applyFill="0" applyBorder="0" applyAlignment="0" applyProtection="0"/>
    <xf numFmtId="165" fontId="63" fillId="0" borderId="0" applyFont="0" applyFill="0" applyBorder="0" applyAlignment="0" applyProtection="0"/>
    <xf numFmtId="165" fontId="63" fillId="0" borderId="0" applyFont="0" applyFill="0" applyBorder="0" applyAlignment="0" applyProtection="0"/>
    <xf numFmtId="165" fontId="63" fillId="0" borderId="0" applyFont="0" applyFill="0" applyBorder="0" applyAlignment="0" applyProtection="0"/>
    <xf numFmtId="165" fontId="63" fillId="0" borderId="0" applyFont="0" applyFill="0" applyBorder="0" applyAlignment="0" applyProtection="0"/>
    <xf numFmtId="165" fontId="63" fillId="0" borderId="0" applyFont="0" applyFill="0" applyBorder="0" applyAlignment="0" applyProtection="0"/>
    <xf numFmtId="165" fontId="63" fillId="0" borderId="0" applyFont="0" applyFill="0" applyBorder="0" applyAlignment="0" applyProtection="0"/>
    <xf numFmtId="165" fontId="63" fillId="0" borderId="0" applyFont="0" applyFill="0" applyBorder="0" applyAlignment="0" applyProtection="0"/>
    <xf numFmtId="165" fontId="63" fillId="0" borderId="0" applyFont="0" applyFill="0" applyBorder="0" applyAlignment="0" applyProtection="0"/>
    <xf numFmtId="165" fontId="63" fillId="0" borderId="0" applyFont="0" applyFill="0" applyBorder="0" applyAlignment="0" applyProtection="0"/>
    <xf numFmtId="165" fontId="63" fillId="0" borderId="0" applyFont="0" applyFill="0" applyBorder="0" applyAlignment="0" applyProtection="0"/>
    <xf numFmtId="165" fontId="63" fillId="0" borderId="0" applyFont="0" applyFill="0" applyBorder="0" applyAlignment="0" applyProtection="0"/>
    <xf numFmtId="165" fontId="63" fillId="0" borderId="0" applyFont="0" applyFill="0" applyBorder="0" applyAlignment="0" applyProtection="0"/>
    <xf numFmtId="165" fontId="63" fillId="0" borderId="0" applyFont="0" applyFill="0" applyBorder="0" applyAlignment="0" applyProtection="0"/>
    <xf numFmtId="165" fontId="63" fillId="0" borderId="0" applyFont="0" applyFill="0" applyBorder="0" applyAlignment="0" applyProtection="0"/>
    <xf numFmtId="165" fontId="63" fillId="0" borderId="0" applyFont="0" applyFill="0" applyBorder="0" applyAlignment="0" applyProtection="0"/>
    <xf numFmtId="165" fontId="63" fillId="0" borderId="0" applyFont="0" applyFill="0" applyBorder="0" applyAlignment="0" applyProtection="0"/>
    <xf numFmtId="165" fontId="63" fillId="0" borderId="0" applyFont="0" applyFill="0" applyBorder="0" applyAlignment="0" applyProtection="0"/>
    <xf numFmtId="165" fontId="63" fillId="0" borderId="0" applyFont="0" applyFill="0" applyBorder="0" applyAlignment="0" applyProtection="0"/>
    <xf numFmtId="165" fontId="63" fillId="0" borderId="0" applyFont="0" applyFill="0" applyBorder="0" applyAlignment="0" applyProtection="0"/>
    <xf numFmtId="165" fontId="63" fillId="0" borderId="0" applyFont="0" applyFill="0" applyBorder="0" applyAlignment="0" applyProtection="0"/>
    <xf numFmtId="165" fontId="63" fillId="0" borderId="0" applyFont="0" applyFill="0" applyBorder="0" applyAlignment="0" applyProtection="0"/>
    <xf numFmtId="165" fontId="63" fillId="0" borderId="0" applyFont="0" applyFill="0" applyBorder="0" applyAlignment="0" applyProtection="0"/>
    <xf numFmtId="165" fontId="63" fillId="0" borderId="0" applyFont="0" applyFill="0" applyBorder="0" applyAlignment="0" applyProtection="0"/>
    <xf numFmtId="165" fontId="63" fillId="0" borderId="0" applyFont="0" applyFill="0" applyBorder="0" applyAlignment="0" applyProtection="0"/>
    <xf numFmtId="165" fontId="63" fillId="0" borderId="0" applyFont="0" applyFill="0" applyBorder="0" applyAlignment="0" applyProtection="0"/>
    <xf numFmtId="165" fontId="63" fillId="0" borderId="0" applyFont="0" applyFill="0" applyBorder="0" applyAlignment="0" applyProtection="0"/>
    <xf numFmtId="165" fontId="63" fillId="0" borderId="0" applyFont="0" applyFill="0" applyBorder="0" applyAlignment="0" applyProtection="0"/>
    <xf numFmtId="165" fontId="63" fillId="0" borderId="0" applyFont="0" applyFill="0" applyBorder="0" applyAlignment="0" applyProtection="0"/>
    <xf numFmtId="165" fontId="63" fillId="0" borderId="0" applyFont="0" applyFill="0" applyBorder="0" applyAlignment="0" applyProtection="0"/>
    <xf numFmtId="165" fontId="63" fillId="0" borderId="0" applyFont="0" applyFill="0" applyBorder="0" applyAlignment="0" applyProtection="0"/>
    <xf numFmtId="165" fontId="63" fillId="0" borderId="0" applyFont="0" applyFill="0" applyBorder="0" applyAlignment="0" applyProtection="0"/>
    <xf numFmtId="165" fontId="63" fillId="0" borderId="0" applyFont="0" applyFill="0" applyBorder="0" applyAlignment="0" applyProtection="0"/>
    <xf numFmtId="165" fontId="63" fillId="0" borderId="0" applyFont="0" applyFill="0" applyBorder="0" applyAlignment="0" applyProtection="0"/>
    <xf numFmtId="165" fontId="63" fillId="0" borderId="0" applyFont="0" applyFill="0" applyBorder="0" applyAlignment="0" applyProtection="0"/>
    <xf numFmtId="165" fontId="63" fillId="0" borderId="0" applyFont="0" applyFill="0" applyBorder="0" applyAlignment="0" applyProtection="0"/>
    <xf numFmtId="165" fontId="63" fillId="0" borderId="0" applyFont="0" applyFill="0" applyBorder="0" applyAlignment="0" applyProtection="0"/>
    <xf numFmtId="165" fontId="63" fillId="0" borderId="0" applyFont="0" applyFill="0" applyBorder="0" applyAlignment="0" applyProtection="0"/>
    <xf numFmtId="165" fontId="63" fillId="0" borderId="0" applyFont="0" applyFill="0" applyBorder="0" applyAlignment="0" applyProtection="0"/>
    <xf numFmtId="165" fontId="63" fillId="0" borderId="0" applyFont="0" applyFill="0" applyBorder="0" applyAlignment="0" applyProtection="0"/>
    <xf numFmtId="165" fontId="63" fillId="0" borderId="0" applyFont="0" applyFill="0" applyBorder="0" applyAlignment="0" applyProtection="0"/>
    <xf numFmtId="165" fontId="63" fillId="0" borderId="0" applyFont="0" applyFill="0" applyBorder="0" applyAlignment="0" applyProtection="0"/>
    <xf numFmtId="165" fontId="63" fillId="0" borderId="0" applyFont="0" applyFill="0" applyBorder="0" applyAlignment="0" applyProtection="0"/>
    <xf numFmtId="165" fontId="63" fillId="0" borderId="0" applyFont="0" applyFill="0" applyBorder="0" applyAlignment="0" applyProtection="0"/>
    <xf numFmtId="165" fontId="63" fillId="0" borderId="0" applyFont="0" applyFill="0" applyBorder="0" applyAlignment="0" applyProtection="0"/>
    <xf numFmtId="165" fontId="63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63" fillId="0" borderId="0" applyFont="0" applyFill="0" applyBorder="0" applyAlignment="0" applyProtection="0"/>
    <xf numFmtId="165" fontId="63" fillId="0" borderId="0" applyFont="0" applyFill="0" applyBorder="0" applyAlignment="0" applyProtection="0"/>
    <xf numFmtId="165" fontId="63" fillId="0" borderId="0" applyFont="0" applyFill="0" applyBorder="0" applyAlignment="0" applyProtection="0"/>
    <xf numFmtId="165" fontId="4" fillId="0" borderId="0" applyFont="0" applyFill="0" applyBorder="0" applyAlignment="0" applyProtection="0"/>
    <xf numFmtId="4" fontId="49" fillId="3" borderId="0" applyBorder="0">
      <alignment horizontal="right"/>
    </xf>
    <xf numFmtId="4" fontId="49" fillId="3" borderId="0" applyBorder="0">
      <alignment horizontal="right"/>
    </xf>
    <xf numFmtId="4" fontId="49" fillId="3" borderId="0" applyBorder="0">
      <alignment horizontal="right"/>
    </xf>
    <xf numFmtId="4" fontId="49" fillId="23" borderId="9" applyBorder="0">
      <alignment horizontal="right"/>
    </xf>
    <xf numFmtId="4" fontId="49" fillId="3" borderId="7" applyFont="0" applyBorder="0">
      <alignment horizontal="right"/>
    </xf>
    <xf numFmtId="184" fontId="11" fillId="0" borderId="7" applyFont="0" applyFill="0" applyBorder="0" applyProtection="0">
      <alignment horizontal="center" vertical="center"/>
    </xf>
    <xf numFmtId="168" fontId="21" fillId="0" borderId="0">
      <protection locked="0"/>
    </xf>
    <xf numFmtId="0" fontId="24" fillId="0" borderId="7" applyBorder="0">
      <alignment horizontal="center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1" fillId="0" borderId="0"/>
  </cellStyleXfs>
  <cellXfs count="497">
    <xf numFmtId="0" fontId="0" fillId="0" borderId="0" xfId="0"/>
    <xf numFmtId="0" fontId="3" fillId="0" borderId="0" xfId="0" applyFont="1"/>
    <xf numFmtId="0" fontId="4" fillId="0" borderId="0" xfId="0" applyFont="1" applyAlignment="1"/>
    <xf numFmtId="165" fontId="3" fillId="0" borderId="0" xfId="0" applyNumberFormat="1" applyFont="1" applyAlignment="1">
      <alignment horizontal="center" vertical="center"/>
    </xf>
    <xf numFmtId="0" fontId="4" fillId="0" borderId="0" xfId="0" applyFont="1" applyAlignment="1">
      <alignment wrapText="1"/>
    </xf>
    <xf numFmtId="165" fontId="3" fillId="0" borderId="0" xfId="0" applyNumberFormat="1" applyFont="1"/>
    <xf numFmtId="0" fontId="6" fillId="0" borderId="0" xfId="0" applyFont="1" applyAlignment="1">
      <alignment horizontal="center" vertical="center"/>
    </xf>
    <xf numFmtId="0" fontId="0" fillId="0" borderId="0" xfId="0" applyAlignment="1">
      <alignment vertical="center" wrapText="1"/>
    </xf>
    <xf numFmtId="0" fontId="0" fillId="0" borderId="0" xfId="0" applyFill="1"/>
    <xf numFmtId="0" fontId="0" fillId="0" borderId="10" xfId="0" applyBorder="1" applyAlignment="1">
      <alignment vertical="center" wrapText="1"/>
    </xf>
    <xf numFmtId="0" fontId="64" fillId="0" borderId="0" xfId="0" applyFont="1"/>
    <xf numFmtId="0" fontId="4" fillId="0" borderId="7" xfId="0" applyNumberFormat="1" applyFont="1" applyFill="1" applyBorder="1" applyAlignment="1">
      <alignment horizontal="left" vertical="center" wrapText="1"/>
    </xf>
    <xf numFmtId="43" fontId="0" fillId="0" borderId="0" xfId="0" applyNumberFormat="1" applyFill="1"/>
    <xf numFmtId="0" fontId="0" fillId="0" borderId="0" xfId="0" applyBorder="1"/>
    <xf numFmtId="0" fontId="4" fillId="0" borderId="7" xfId="0" applyFont="1" applyFill="1" applyBorder="1" applyAlignment="1">
      <alignment horizontal="left" vertical="center" wrapText="1"/>
    </xf>
    <xf numFmtId="0" fontId="4" fillId="0" borderId="7" xfId="0" applyNumberFormat="1" applyFont="1" applyFill="1" applyBorder="1" applyAlignment="1" applyProtection="1">
      <alignment horizontal="left" vertical="center" wrapText="1"/>
    </xf>
    <xf numFmtId="0" fontId="4" fillId="0" borderId="7" xfId="0" applyFont="1" applyFill="1" applyBorder="1" applyAlignment="1" applyProtection="1">
      <alignment horizontal="left" vertical="center" wrapText="1"/>
    </xf>
    <xf numFmtId="0" fontId="0" fillId="0" borderId="0" xfId="0" applyFill="1" applyBorder="1" applyAlignment="1"/>
    <xf numFmtId="165" fontId="3" fillId="0" borderId="0" xfId="0" applyNumberFormat="1" applyFont="1" applyAlignment="1">
      <alignment horizontal="right" wrapText="1"/>
    </xf>
    <xf numFmtId="0" fontId="0" fillId="0" borderId="0" xfId="0" applyAlignment="1">
      <alignment horizontal="right"/>
    </xf>
    <xf numFmtId="165" fontId="65" fillId="0" borderId="0" xfId="0" applyNumberFormat="1" applyFont="1" applyAlignment="1"/>
    <xf numFmtId="0" fontId="6" fillId="0" borderId="0" xfId="0" applyFont="1" applyAlignment="1">
      <alignment vertical="center" wrapText="1"/>
    </xf>
    <xf numFmtId="0" fontId="6" fillId="0" borderId="0" xfId="0" applyFont="1" applyAlignment="1">
      <alignment vertical="center"/>
    </xf>
    <xf numFmtId="165" fontId="7" fillId="0" borderId="0" xfId="0" applyNumberFormat="1" applyFont="1" applyFill="1" applyAlignment="1"/>
    <xf numFmtId="0" fontId="7" fillId="0" borderId="0" xfId="0" applyFont="1" applyFill="1" applyBorder="1" applyAlignment="1">
      <alignment horizontal="center" vertical="center" wrapText="1"/>
    </xf>
    <xf numFmtId="0" fontId="0" fillId="0" borderId="0" xfId="0" applyFill="1" applyBorder="1" applyAlignment="1">
      <alignment horizontal="center" vertical="center"/>
    </xf>
    <xf numFmtId="165" fontId="7" fillId="0" borderId="0" xfId="0" applyNumberFormat="1" applyFont="1" applyFill="1" applyBorder="1" applyAlignment="1">
      <alignment horizontal="center" vertical="center"/>
    </xf>
    <xf numFmtId="0" fontId="0" fillId="0" borderId="0" xfId="0" applyFill="1" applyBorder="1" applyAlignment="1">
      <alignment horizontal="center" vertical="center" wrapText="1"/>
    </xf>
    <xf numFmtId="165" fontId="7" fillId="0" borderId="0" xfId="0" applyNumberFormat="1" applyFont="1" applyFill="1" applyBorder="1" applyAlignment="1">
      <alignment horizontal="center" vertical="center" wrapText="1"/>
    </xf>
    <xf numFmtId="165" fontId="13" fillId="0" borderId="0" xfId="0" applyNumberFormat="1" applyFont="1" applyFill="1" applyBorder="1" applyAlignment="1">
      <alignment horizontal="center" vertical="center" wrapText="1"/>
    </xf>
    <xf numFmtId="0" fontId="12" fillId="0" borderId="0" xfId="0" applyFont="1" applyFill="1" applyBorder="1" applyAlignment="1">
      <alignment horizontal="center" vertical="center" wrapText="1"/>
    </xf>
    <xf numFmtId="43" fontId="67" fillId="0" borderId="0" xfId="0" applyNumberFormat="1" applyFont="1" applyBorder="1" applyAlignment="1">
      <alignment horizontal="center" vertical="center"/>
    </xf>
    <xf numFmtId="0" fontId="8" fillId="0" borderId="0" xfId="0" applyFont="1"/>
    <xf numFmtId="0" fontId="8" fillId="0" borderId="0" xfId="0" applyFont="1" applyAlignment="1">
      <alignment horizontal="center"/>
    </xf>
    <xf numFmtId="2" fontId="5" fillId="0" borderId="0" xfId="0" applyNumberFormat="1" applyFont="1" applyAlignment="1">
      <alignment horizontal="center" vertical="center"/>
    </xf>
    <xf numFmtId="2" fontId="3" fillId="0" borderId="0" xfId="0" applyNumberFormat="1" applyFont="1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9" fillId="0" borderId="0" xfId="0" applyFont="1" applyFill="1" applyAlignment="1">
      <alignment horizontal="center" wrapText="1"/>
    </xf>
    <xf numFmtId="166" fontId="5" fillId="0" borderId="0" xfId="0" applyNumberFormat="1" applyFont="1" applyBorder="1" applyAlignment="1">
      <alignment vertical="center" wrapText="1"/>
    </xf>
    <xf numFmtId="0" fontId="5" fillId="0" borderId="0" xfId="0" applyFont="1"/>
    <xf numFmtId="2" fontId="68" fillId="0" borderId="0" xfId="0" applyNumberFormat="1" applyFont="1" applyAlignment="1">
      <alignment horizontal="center" vertical="center"/>
    </xf>
    <xf numFmtId="1" fontId="7" fillId="0" borderId="7" xfId="0" applyNumberFormat="1" applyFont="1" applyBorder="1" applyAlignment="1">
      <alignment horizontal="center" vertical="center" wrapText="1"/>
    </xf>
    <xf numFmtId="0" fontId="3" fillId="0" borderId="0" xfId="0" applyNumberFormat="1" applyFont="1" applyFill="1" applyBorder="1" applyAlignment="1">
      <alignment horizontal="center" vertical="center" wrapText="1"/>
    </xf>
    <xf numFmtId="0" fontId="9" fillId="0" borderId="0" xfId="0" applyFont="1" applyFill="1" applyBorder="1" applyAlignment="1">
      <alignment horizontal="left" vertical="center" wrapText="1"/>
    </xf>
    <xf numFmtId="0" fontId="4" fillId="0" borderId="0" xfId="0" applyNumberFormat="1" applyFont="1" applyFill="1" applyBorder="1" applyAlignment="1">
      <alignment horizontal="left" vertical="center" wrapText="1"/>
    </xf>
    <xf numFmtId="0" fontId="7" fillId="0" borderId="0" xfId="0" applyNumberFormat="1" applyFont="1" applyFill="1" applyBorder="1" applyAlignment="1">
      <alignment horizontal="center" vertical="center" wrapText="1"/>
    </xf>
    <xf numFmtId="0" fontId="7" fillId="0" borderId="0" xfId="0" applyNumberFormat="1" applyFont="1" applyFill="1" applyBorder="1" applyAlignment="1">
      <alignment horizontal="center" vertical="center"/>
    </xf>
    <xf numFmtId="0" fontId="9" fillId="0" borderId="0" xfId="0" applyFont="1" applyFill="1" applyBorder="1" applyAlignment="1">
      <alignment vertical="center"/>
    </xf>
    <xf numFmtId="0" fontId="3" fillId="0" borderId="0" xfId="0" applyNumberFormat="1" applyFont="1" applyFill="1" applyBorder="1" applyAlignment="1">
      <alignment horizontal="center" vertical="center"/>
    </xf>
    <xf numFmtId="0" fontId="4" fillId="0" borderId="0" xfId="0" applyNumberFormat="1" applyFont="1" applyFill="1" applyBorder="1" applyAlignment="1" applyProtection="1">
      <alignment vertical="center" wrapText="1" shrinkToFit="1"/>
    </xf>
    <xf numFmtId="0" fontId="4" fillId="0" borderId="0" xfId="0" applyNumberFormat="1" applyFont="1" applyFill="1" applyBorder="1" applyAlignment="1" applyProtection="1">
      <alignment horizontal="justify" vertical="center" wrapText="1" shrinkToFit="1"/>
    </xf>
    <xf numFmtId="0" fontId="9" fillId="0" borderId="0" xfId="0" applyFont="1" applyFill="1" applyBorder="1" applyAlignment="1">
      <alignment vertical="center" wrapText="1"/>
    </xf>
    <xf numFmtId="3" fontId="4" fillId="0" borderId="0" xfId="0" applyNumberFormat="1" applyFont="1" applyFill="1" applyBorder="1" applyAlignment="1">
      <alignment vertical="center" wrapText="1"/>
    </xf>
    <xf numFmtId="0" fontId="4" fillId="0" borderId="0" xfId="0" applyFont="1" applyFill="1" applyBorder="1" applyAlignment="1">
      <alignment vertical="center" wrapText="1"/>
    </xf>
    <xf numFmtId="0" fontId="4" fillId="0" borderId="0" xfId="0" applyFont="1" applyFill="1" applyBorder="1" applyAlignment="1" applyProtection="1">
      <alignment horizontal="left" vertical="center" wrapText="1"/>
    </xf>
    <xf numFmtId="0" fontId="4" fillId="0" borderId="0" xfId="0" applyFont="1" applyFill="1" applyBorder="1" applyAlignment="1">
      <alignment horizontal="left" vertical="center" wrapText="1"/>
    </xf>
    <xf numFmtId="0" fontId="9" fillId="0" borderId="0" xfId="0" applyFont="1" applyFill="1" applyBorder="1" applyAlignment="1">
      <alignment horizontal="center" vertical="center" wrapText="1"/>
    </xf>
    <xf numFmtId="0" fontId="4" fillId="0" borderId="0" xfId="0" applyFont="1" applyFill="1" applyBorder="1" applyAlignment="1" applyProtection="1">
      <alignment vertical="center" wrapText="1"/>
    </xf>
    <xf numFmtId="0" fontId="4" fillId="0" borderId="0" xfId="239" applyFont="1" applyFill="1" applyBorder="1" applyAlignment="1">
      <alignment vertical="center" wrapText="1"/>
    </xf>
    <xf numFmtId="0" fontId="4" fillId="0" borderId="0" xfId="0" applyNumberFormat="1" applyFont="1" applyFill="1" applyBorder="1" applyAlignment="1" applyProtection="1">
      <alignment horizontal="left" vertical="center" wrapText="1"/>
    </xf>
    <xf numFmtId="0" fontId="69" fillId="0" borderId="0" xfId="0" applyNumberFormat="1" applyFont="1" applyFill="1" applyBorder="1" applyAlignment="1">
      <alignment horizontal="center" vertical="center"/>
    </xf>
    <xf numFmtId="0" fontId="70" fillId="0" borderId="0" xfId="0" applyNumberFormat="1" applyFont="1" applyFill="1" applyBorder="1" applyAlignment="1" applyProtection="1">
      <alignment horizontal="justify" vertical="center" wrapText="1" shrinkToFit="1"/>
    </xf>
    <xf numFmtId="49" fontId="4" fillId="0" borderId="0" xfId="225" applyNumberFormat="1" applyFont="1" applyFill="1" applyBorder="1" applyAlignment="1">
      <alignment vertical="center" wrapText="1"/>
    </xf>
    <xf numFmtId="49" fontId="70" fillId="0" borderId="0" xfId="225" applyNumberFormat="1" applyFont="1" applyFill="1" applyBorder="1" applyAlignment="1">
      <alignment vertical="center" wrapText="1"/>
    </xf>
    <xf numFmtId="0" fontId="70" fillId="0" borderId="0" xfId="0" applyFont="1" applyFill="1" applyBorder="1" applyAlignment="1">
      <alignment vertical="center" wrapText="1"/>
    </xf>
    <xf numFmtId="0" fontId="4" fillId="0" borderId="0" xfId="0" applyNumberFormat="1" applyFont="1" applyFill="1" applyBorder="1" applyAlignment="1" applyProtection="1">
      <alignment vertical="center" wrapText="1"/>
    </xf>
    <xf numFmtId="0" fontId="69" fillId="0" borderId="0" xfId="0" applyNumberFormat="1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vertical="center"/>
    </xf>
    <xf numFmtId="0" fontId="7" fillId="0" borderId="0" xfId="0" applyNumberFormat="1" applyFont="1" applyFill="1" applyBorder="1" applyAlignment="1">
      <alignment horizontal="left" vertical="center"/>
    </xf>
    <xf numFmtId="0" fontId="9" fillId="0" borderId="0" xfId="0" applyFont="1" applyFill="1" applyBorder="1" applyAlignment="1">
      <alignment horizontal="left" vertical="center"/>
    </xf>
    <xf numFmtId="0" fontId="66" fillId="0" borderId="0" xfId="0" applyFont="1" applyFill="1" applyBorder="1"/>
    <xf numFmtId="0" fontId="71" fillId="0" borderId="0" xfId="0" applyFont="1" applyFill="1" applyBorder="1"/>
    <xf numFmtId="1" fontId="3" fillId="0" borderId="0" xfId="0" applyNumberFormat="1" applyFont="1" applyFill="1" applyBorder="1" applyAlignment="1">
      <alignment horizontal="center" vertical="center"/>
    </xf>
    <xf numFmtId="164" fontId="4" fillId="0" borderId="7" xfId="247" applyFont="1" applyFill="1" applyBorder="1" applyAlignment="1">
      <alignment vertical="center"/>
    </xf>
    <xf numFmtId="164" fontId="4" fillId="0" borderId="7" xfId="247" applyFont="1" applyFill="1" applyBorder="1" applyAlignment="1">
      <alignment horizontal="center" vertical="center"/>
    </xf>
    <xf numFmtId="164" fontId="4" fillId="0" borderId="7" xfId="247" applyFont="1" applyFill="1" applyBorder="1" applyAlignment="1">
      <alignment vertical="center" wrapText="1"/>
    </xf>
    <xf numFmtId="43" fontId="0" fillId="0" borderId="0" xfId="0" applyNumberFormat="1"/>
    <xf numFmtId="0" fontId="0" fillId="0" borderId="0" xfId="0"/>
    <xf numFmtId="4" fontId="3" fillId="0" borderId="0" xfId="0" applyNumberFormat="1" applyFont="1"/>
    <xf numFmtId="3" fontId="3" fillId="24" borderId="7" xfId="0" applyNumberFormat="1" applyFont="1" applyFill="1" applyBorder="1" applyAlignment="1">
      <alignment horizontal="center" vertical="center" wrapText="1"/>
    </xf>
    <xf numFmtId="4" fontId="0" fillId="0" borderId="0" xfId="0" applyNumberFormat="1"/>
    <xf numFmtId="0" fontId="0" fillId="0" borderId="0" xfId="0" applyAlignment="1">
      <alignment shrinkToFit="1"/>
    </xf>
    <xf numFmtId="0" fontId="3" fillId="0" borderId="0" xfId="0" applyFont="1" applyAlignment="1">
      <alignment shrinkToFit="1"/>
    </xf>
    <xf numFmtId="165" fontId="3" fillId="0" borderId="0" xfId="0" applyNumberFormat="1" applyFont="1" applyAlignment="1">
      <alignment horizontal="center" vertical="center" shrinkToFit="1"/>
    </xf>
    <xf numFmtId="0" fontId="6" fillId="0" borderId="0" xfId="0" applyFont="1" applyAlignment="1">
      <alignment horizontal="center" vertical="center" shrinkToFit="1"/>
    </xf>
    <xf numFmtId="0" fontId="6" fillId="0" borderId="0" xfId="0" applyFont="1" applyAlignment="1">
      <alignment vertical="center" shrinkToFit="1"/>
    </xf>
    <xf numFmtId="43" fontId="67" fillId="0" borderId="0" xfId="0" applyNumberFormat="1" applyFont="1" applyBorder="1" applyAlignment="1">
      <alignment horizontal="center" vertical="center" shrinkToFit="1"/>
    </xf>
    <xf numFmtId="4" fontId="0" fillId="0" borderId="0" xfId="0" applyNumberFormat="1" applyFont="1"/>
    <xf numFmtId="0" fontId="0" fillId="0" borderId="0" xfId="0" applyFont="1"/>
    <xf numFmtId="164" fontId="9" fillId="0" borderId="7" xfId="247" applyFont="1" applyFill="1" applyBorder="1" applyAlignment="1">
      <alignment vertical="center"/>
    </xf>
    <xf numFmtId="164" fontId="9" fillId="0" borderId="7" xfId="247" applyFont="1" applyFill="1" applyBorder="1" applyAlignment="1">
      <alignment vertical="center" wrapText="1"/>
    </xf>
    <xf numFmtId="2" fontId="4" fillId="0" borderId="7" xfId="247" applyNumberFormat="1" applyFont="1" applyFill="1" applyBorder="1" applyAlignment="1">
      <alignment horizontal="center" vertical="center"/>
    </xf>
    <xf numFmtId="0" fontId="0" fillId="0" borderId="0" xfId="0" applyBorder="1" applyAlignment="1">
      <alignment vertical="center" wrapText="1"/>
    </xf>
    <xf numFmtId="3" fontId="5" fillId="24" borderId="7" xfId="0" applyNumberFormat="1" applyFont="1" applyFill="1" applyBorder="1" applyAlignment="1">
      <alignment horizontal="center" vertical="center" wrapText="1"/>
    </xf>
    <xf numFmtId="165" fontId="62" fillId="0" borderId="0" xfId="245" applyFont="1"/>
    <xf numFmtId="4" fontId="0" fillId="0" borderId="0" xfId="0" applyNumberFormat="1" applyBorder="1" applyAlignment="1">
      <alignment vertical="center" wrapText="1"/>
    </xf>
    <xf numFmtId="0" fontId="0" fillId="0" borderId="0" xfId="0"/>
    <xf numFmtId="0" fontId="64" fillId="0" borderId="0" xfId="0" applyFont="1"/>
    <xf numFmtId="0" fontId="4" fillId="0" borderId="7" xfId="0" applyFont="1" applyFill="1" applyBorder="1" applyAlignment="1">
      <alignment vertical="center" wrapText="1"/>
    </xf>
    <xf numFmtId="43" fontId="0" fillId="0" borderId="0" xfId="0" applyNumberFormat="1" applyBorder="1"/>
    <xf numFmtId="4" fontId="0" fillId="0" borderId="0" xfId="0" applyNumberFormat="1" applyBorder="1"/>
    <xf numFmtId="0" fontId="0" fillId="0" borderId="0" xfId="0" applyFont="1" applyAlignment="1">
      <alignment shrinkToFit="1"/>
    </xf>
    <xf numFmtId="0" fontId="8" fillId="0" borderId="0" xfId="0" applyFont="1" applyAlignment="1">
      <alignment horizontal="center" vertical="center" shrinkToFit="1"/>
    </xf>
    <xf numFmtId="0" fontId="64" fillId="0" borderId="0" xfId="0" applyFont="1" applyAlignment="1">
      <alignment shrinkToFit="1"/>
    </xf>
    <xf numFmtId="0" fontId="7" fillId="0" borderId="0" xfId="0" applyFont="1" applyAlignment="1">
      <alignment shrinkToFit="1"/>
    </xf>
    <xf numFmtId="165" fontId="7" fillId="0" borderId="0" xfId="0" applyNumberFormat="1" applyFont="1" applyAlignment="1">
      <alignment shrinkToFit="1"/>
    </xf>
    <xf numFmtId="165" fontId="7" fillId="0" borderId="0" xfId="0" applyNumberFormat="1" applyFont="1" applyAlignment="1">
      <alignment horizontal="center" vertical="center"/>
    </xf>
    <xf numFmtId="165" fontId="7" fillId="0" borderId="0" xfId="0" applyNumberFormat="1" applyFont="1" applyAlignment="1"/>
    <xf numFmtId="43" fontId="72" fillId="0" borderId="0" xfId="0" applyNumberFormat="1" applyFont="1" applyBorder="1" applyAlignment="1">
      <alignment horizontal="center" vertical="center"/>
    </xf>
    <xf numFmtId="0" fontId="4" fillId="0" borderId="7" xfId="0" applyNumberFormat="1" applyFont="1" applyFill="1" applyBorder="1" applyAlignment="1">
      <alignment horizontal="center" vertical="center" wrapText="1"/>
    </xf>
    <xf numFmtId="0" fontId="4" fillId="0" borderId="7" xfId="0" applyNumberFormat="1" applyFont="1" applyFill="1" applyBorder="1" applyAlignment="1">
      <alignment horizontal="center" vertical="center"/>
    </xf>
    <xf numFmtId="0" fontId="67" fillId="0" borderId="0" xfId="0" applyFont="1" applyFill="1" applyAlignment="1"/>
    <xf numFmtId="0" fontId="9" fillId="0" borderId="0" xfId="0" applyFont="1" applyFill="1" applyAlignment="1">
      <alignment horizontal="center" vertical="center" wrapText="1"/>
    </xf>
    <xf numFmtId="164" fontId="4" fillId="24" borderId="7" xfId="247" applyFont="1" applyFill="1" applyBorder="1" applyAlignment="1">
      <alignment vertical="center"/>
    </xf>
    <xf numFmtId="164" fontId="4" fillId="24" borderId="7" xfId="247" applyFont="1" applyFill="1" applyBorder="1" applyAlignment="1">
      <alignment horizontal="center" vertical="center"/>
    </xf>
    <xf numFmtId="0" fontId="9" fillId="0" borderId="7" xfId="0" applyNumberFormat="1" applyFont="1" applyFill="1" applyBorder="1" applyAlignment="1">
      <alignment horizontal="center" vertical="center" wrapText="1"/>
    </xf>
    <xf numFmtId="0" fontId="9" fillId="0" borderId="7" xfId="0" applyNumberFormat="1" applyFont="1" applyFill="1" applyBorder="1" applyAlignment="1">
      <alignment horizontal="center" vertical="center"/>
    </xf>
    <xf numFmtId="0" fontId="0" fillId="0" borderId="0" xfId="0" applyFill="1" applyBorder="1"/>
    <xf numFmtId="164" fontId="3" fillId="0" borderId="0" xfId="247" applyNumberFormat="1" applyFont="1" applyFill="1" applyBorder="1" applyAlignment="1">
      <alignment horizontal="center" vertical="center"/>
    </xf>
    <xf numFmtId="164" fontId="5" fillId="0" borderId="0" xfId="247" applyNumberFormat="1" applyFont="1" applyFill="1" applyBorder="1" applyAlignment="1">
      <alignment horizontal="center" vertical="center"/>
    </xf>
    <xf numFmtId="164" fontId="9" fillId="0" borderId="0" xfId="247" applyNumberFormat="1" applyFont="1" applyFill="1" applyBorder="1" applyAlignment="1">
      <alignment horizontal="center" vertical="center"/>
    </xf>
    <xf numFmtId="43" fontId="72" fillId="0" borderId="0" xfId="0" applyNumberFormat="1" applyFont="1" applyFill="1" applyBorder="1" applyAlignment="1">
      <alignment horizontal="center" vertical="center" shrinkToFit="1"/>
    </xf>
    <xf numFmtId="165" fontId="4" fillId="24" borderId="7" xfId="245" applyFont="1" applyFill="1" applyBorder="1" applyAlignment="1">
      <alignment horizontal="center" vertical="center"/>
    </xf>
    <xf numFmtId="0" fontId="73" fillId="0" borderId="0" xfId="0" applyFont="1" applyFill="1" applyBorder="1"/>
    <xf numFmtId="0" fontId="0" fillId="0" borderId="0" xfId="0" applyAlignment="1">
      <alignment horizontal="center" vertical="center"/>
    </xf>
    <xf numFmtId="0" fontId="0" fillId="0" borderId="0" xfId="0" applyAlignment="1">
      <alignment horizontal="center"/>
    </xf>
    <xf numFmtId="2" fontId="9" fillId="0" borderId="0" xfId="0" applyNumberFormat="1" applyFont="1" applyAlignment="1">
      <alignment horizontal="center" vertical="center"/>
    </xf>
    <xf numFmtId="2" fontId="9" fillId="0" borderId="0" xfId="209" applyNumberFormat="1" applyFont="1" applyAlignment="1">
      <alignment horizontal="center" vertical="center"/>
    </xf>
    <xf numFmtId="43" fontId="0" fillId="0" borderId="0" xfId="0" applyNumberFormat="1" applyAlignment="1">
      <alignment horizontal="center" vertical="center"/>
    </xf>
    <xf numFmtId="43" fontId="0" fillId="0" borderId="0" xfId="0" applyNumberFormat="1" applyBorder="1" applyAlignment="1">
      <alignment vertical="center" wrapText="1"/>
    </xf>
    <xf numFmtId="43" fontId="0" fillId="0" borderId="0" xfId="0" applyNumberFormat="1" applyBorder="1" applyAlignment="1">
      <alignment horizontal="center" vertical="center"/>
    </xf>
    <xf numFmtId="165" fontId="72" fillId="0" borderId="7" xfId="245" applyFont="1" applyFill="1" applyBorder="1" applyAlignment="1">
      <alignment horizontal="center" vertical="center"/>
    </xf>
    <xf numFmtId="0" fontId="0" fillId="0" borderId="0" xfId="0"/>
    <xf numFmtId="0" fontId="0" fillId="0" borderId="0" xfId="0" applyFill="1"/>
    <xf numFmtId="0" fontId="3" fillId="24" borderId="7" xfId="0" applyFont="1" applyFill="1" applyBorder="1" applyAlignment="1">
      <alignment horizontal="center" vertical="center" wrapText="1"/>
    </xf>
    <xf numFmtId="0" fontId="64" fillId="0" borderId="0" xfId="0" applyFont="1" applyFill="1"/>
    <xf numFmtId="165" fontId="67" fillId="0" borderId="7" xfId="245" applyFont="1" applyFill="1" applyBorder="1" applyAlignment="1">
      <alignment horizontal="center" vertical="center"/>
    </xf>
    <xf numFmtId="185" fontId="67" fillId="0" borderId="7" xfId="245" applyNumberFormat="1" applyFont="1" applyFill="1" applyBorder="1" applyAlignment="1">
      <alignment horizontal="center" vertical="center"/>
    </xf>
    <xf numFmtId="0" fontId="4" fillId="24" borderId="7" xfId="0" applyNumberFormat="1" applyFont="1" applyFill="1" applyBorder="1" applyAlignment="1">
      <alignment horizontal="center" vertical="center" wrapText="1"/>
    </xf>
    <xf numFmtId="0" fontId="4" fillId="24" borderId="7" xfId="0" applyNumberFormat="1" applyFont="1" applyFill="1" applyBorder="1" applyAlignment="1">
      <alignment horizontal="left" vertical="center" wrapText="1"/>
    </xf>
    <xf numFmtId="164" fontId="4" fillId="24" borderId="7" xfId="247" applyNumberFormat="1" applyFont="1" applyFill="1" applyBorder="1" applyAlignment="1">
      <alignment horizontal="center" vertical="center"/>
    </xf>
    <xf numFmtId="0" fontId="0" fillId="0" borderId="0" xfId="0" applyFont="1" applyFill="1"/>
    <xf numFmtId="165" fontId="71" fillId="0" borderId="7" xfId="245" applyFont="1" applyFill="1" applyBorder="1" applyAlignment="1">
      <alignment horizontal="center" vertical="center"/>
    </xf>
    <xf numFmtId="0" fontId="4" fillId="0" borderId="0" xfId="208" applyFont="1"/>
    <xf numFmtId="0" fontId="9" fillId="0" borderId="0" xfId="208" applyFont="1"/>
    <xf numFmtId="188" fontId="9" fillId="0" borderId="15" xfId="208" applyNumberFormat="1" applyFont="1" applyBorder="1" applyAlignment="1">
      <alignment horizontal="center" vertical="center" wrapText="1"/>
    </xf>
    <xf numFmtId="188" fontId="9" fillId="0" borderId="7" xfId="208" applyNumberFormat="1" applyFont="1" applyBorder="1" applyAlignment="1">
      <alignment horizontal="center" wrapText="1"/>
    </xf>
    <xf numFmtId="0" fontId="57" fillId="0" borderId="7" xfId="208" applyFont="1" applyBorder="1" applyAlignment="1">
      <alignment horizontal="center"/>
    </xf>
    <xf numFmtId="188" fontId="9" fillId="2" borderId="7" xfId="208" applyNumberFormat="1" applyFont="1" applyFill="1" applyBorder="1" applyAlignment="1">
      <alignment horizontal="center" vertical="center" wrapText="1"/>
    </xf>
    <xf numFmtId="188" fontId="9" fillId="2" borderId="7" xfId="208" applyNumberFormat="1" applyFont="1" applyFill="1" applyBorder="1" applyAlignment="1">
      <alignment horizontal="center" wrapText="1"/>
    </xf>
    <xf numFmtId="188" fontId="58" fillId="2" borderId="7" xfId="208" applyNumberFormat="1" applyFont="1" applyFill="1" applyBorder="1" applyAlignment="1">
      <alignment horizontal="center" wrapText="1"/>
    </xf>
    <xf numFmtId="188" fontId="4" fillId="0" borderId="7" xfId="208" applyNumberFormat="1" applyFont="1" applyBorder="1" applyAlignment="1">
      <alignment wrapText="1"/>
    </xf>
    <xf numFmtId="188" fontId="4" fillId="0" borderId="7" xfId="208" applyNumberFormat="1" applyFont="1" applyBorder="1" applyAlignment="1">
      <alignment horizontal="left" wrapText="1" indent="1"/>
    </xf>
    <xf numFmtId="188" fontId="4" fillId="0" borderId="7" xfId="208" applyNumberFormat="1" applyFont="1" applyFill="1" applyBorder="1" applyAlignment="1">
      <alignment wrapText="1"/>
    </xf>
    <xf numFmtId="188" fontId="59" fillId="0" borderId="7" xfId="208" applyNumberFormat="1" applyFont="1" applyBorder="1" applyAlignment="1">
      <alignment horizontal="left" wrapText="1" indent="2"/>
    </xf>
    <xf numFmtId="188" fontId="4" fillId="0" borderId="7" xfId="208" applyNumberFormat="1" applyFont="1" applyBorder="1"/>
    <xf numFmtId="188" fontId="4" fillId="0" borderId="7" xfId="208" applyNumberFormat="1" applyFont="1" applyBorder="1" applyAlignment="1">
      <alignment vertical="center"/>
    </xf>
    <xf numFmtId="188" fontId="17" fillId="0" borderId="0" xfId="208" applyNumberFormat="1" applyFont="1" applyAlignment="1">
      <alignment wrapText="1"/>
    </xf>
    <xf numFmtId="2" fontId="4" fillId="0" borderId="0" xfId="0" applyNumberFormat="1" applyFont="1" applyAlignment="1">
      <alignment horizontal="center"/>
    </xf>
    <xf numFmtId="4" fontId="18" fillId="0" borderId="23" xfId="226" applyNumberFormat="1" applyFont="1" applyBorder="1" applyAlignment="1">
      <alignment horizontal="right" vertical="top"/>
    </xf>
    <xf numFmtId="0" fontId="0" fillId="0" borderId="0" xfId="0" applyNumberFormat="1"/>
    <xf numFmtId="2" fontId="0" fillId="0" borderId="0" xfId="0" applyNumberFormat="1"/>
    <xf numFmtId="165" fontId="62" fillId="0" borderId="0" xfId="245" applyFont="1" applyBorder="1"/>
    <xf numFmtId="165" fontId="71" fillId="0" borderId="17" xfId="245" applyFont="1" applyFill="1" applyBorder="1" applyAlignment="1">
      <alignment horizontal="center" vertical="center"/>
    </xf>
    <xf numFmtId="165" fontId="78" fillId="0" borderId="0" xfId="245" applyFont="1"/>
    <xf numFmtId="0" fontId="4" fillId="25" borderId="7" xfId="0" applyNumberFormat="1" applyFont="1" applyFill="1" applyBorder="1" applyAlignment="1">
      <alignment horizontal="center" vertical="center" wrapText="1"/>
    </xf>
    <xf numFmtId="0" fontId="4" fillId="25" borderId="7" xfId="0" applyFont="1" applyFill="1" applyBorder="1" applyAlignment="1">
      <alignment vertical="center" wrapText="1"/>
    </xf>
    <xf numFmtId="165" fontId="4" fillId="25" borderId="7" xfId="245" applyFont="1" applyFill="1" applyBorder="1" applyAlignment="1">
      <alignment horizontal="center" vertical="center"/>
    </xf>
    <xf numFmtId="164" fontId="4" fillId="25" borderId="7" xfId="247" applyFont="1" applyFill="1" applyBorder="1" applyAlignment="1">
      <alignment vertical="center"/>
    </xf>
    <xf numFmtId="0" fontId="4" fillId="26" borderId="7" xfId="0" applyNumberFormat="1" applyFont="1" applyFill="1" applyBorder="1" applyAlignment="1">
      <alignment horizontal="center" vertical="center" wrapText="1"/>
    </xf>
    <xf numFmtId="0" fontId="4" fillId="26" borderId="7" xfId="0" applyFont="1" applyFill="1" applyBorder="1" applyAlignment="1">
      <alignment vertical="center" wrapText="1"/>
    </xf>
    <xf numFmtId="165" fontId="4" fillId="26" borderId="7" xfId="245" applyFont="1" applyFill="1" applyBorder="1" applyAlignment="1">
      <alignment horizontal="center" vertical="center"/>
    </xf>
    <xf numFmtId="164" fontId="4" fillId="26" borderId="7" xfId="247" applyFont="1" applyFill="1" applyBorder="1" applyAlignment="1">
      <alignment vertical="center"/>
    </xf>
    <xf numFmtId="0" fontId="9" fillId="25" borderId="7" xfId="0" applyNumberFormat="1" applyFont="1" applyFill="1" applyBorder="1" applyAlignment="1">
      <alignment horizontal="center" vertical="center" wrapText="1"/>
    </xf>
    <xf numFmtId="0" fontId="9" fillId="25" borderId="7" xfId="0" applyFont="1" applyFill="1" applyBorder="1" applyAlignment="1">
      <alignment horizontal="center" vertical="center" wrapText="1"/>
    </xf>
    <xf numFmtId="164" fontId="9" fillId="25" borderId="7" xfId="247" applyFont="1" applyFill="1" applyBorder="1" applyAlignment="1">
      <alignment vertical="center"/>
    </xf>
    <xf numFmtId="0" fontId="9" fillId="26" borderId="7" xfId="0" applyNumberFormat="1" applyFont="1" applyFill="1" applyBorder="1" applyAlignment="1">
      <alignment horizontal="center" vertical="center" wrapText="1"/>
    </xf>
    <xf numFmtId="0" fontId="9" fillId="26" borderId="7" xfId="0" applyFont="1" applyFill="1" applyBorder="1" applyAlignment="1">
      <alignment horizontal="center" vertical="center" wrapText="1"/>
    </xf>
    <xf numFmtId="164" fontId="9" fillId="26" borderId="7" xfId="247" applyFont="1" applyFill="1" applyBorder="1" applyAlignment="1">
      <alignment horizontal="center" vertical="center"/>
    </xf>
    <xf numFmtId="0" fontId="9" fillId="27" borderId="7" xfId="0" applyNumberFormat="1" applyFont="1" applyFill="1" applyBorder="1" applyAlignment="1">
      <alignment horizontal="center" vertical="center" wrapText="1"/>
    </xf>
    <xf numFmtId="4" fontId="9" fillId="27" borderId="7" xfId="0" applyNumberFormat="1" applyFont="1" applyFill="1" applyBorder="1" applyAlignment="1">
      <alignment horizontal="center" vertical="center" wrapText="1"/>
    </xf>
    <xf numFmtId="164" fontId="9" fillId="27" borderId="7" xfId="247" applyFont="1" applyFill="1" applyBorder="1" applyAlignment="1">
      <alignment horizontal="center" vertical="center"/>
    </xf>
    <xf numFmtId="4" fontId="67" fillId="0" borderId="7" xfId="0" applyNumberFormat="1" applyFont="1" applyFill="1" applyBorder="1" applyAlignment="1">
      <alignment horizontal="center" vertical="center" wrapText="1"/>
    </xf>
    <xf numFmtId="0" fontId="67" fillId="0" borderId="7" xfId="0" applyFont="1" applyFill="1" applyBorder="1" applyAlignment="1">
      <alignment horizontal="center" vertical="center" wrapText="1"/>
    </xf>
    <xf numFmtId="165" fontId="67" fillId="0" borderId="7" xfId="245" applyFont="1" applyFill="1" applyBorder="1" applyAlignment="1">
      <alignment horizontal="center" vertical="center" wrapText="1"/>
    </xf>
    <xf numFmtId="0" fontId="4" fillId="0" borderId="7" xfId="0" applyFont="1" applyFill="1" applyBorder="1" applyAlignment="1">
      <alignment horizontal="center" vertical="center" wrapText="1"/>
    </xf>
    <xf numFmtId="0" fontId="4" fillId="0" borderId="7" xfId="0" applyFont="1" applyFill="1" applyBorder="1" applyAlignment="1">
      <alignment horizontal="left" vertical="center"/>
    </xf>
    <xf numFmtId="0" fontId="4" fillId="0" borderId="7" xfId="112" applyFont="1" applyFill="1" applyBorder="1" applyAlignment="1">
      <alignment horizontal="left" vertical="center" wrapText="1"/>
    </xf>
    <xf numFmtId="164" fontId="9" fillId="27" borderId="7" xfId="247" applyFont="1" applyFill="1" applyBorder="1" applyAlignment="1">
      <alignment vertical="center"/>
    </xf>
    <xf numFmtId="2" fontId="9" fillId="27" borderId="7" xfId="247" applyNumberFormat="1" applyFont="1" applyFill="1" applyBorder="1" applyAlignment="1">
      <alignment horizontal="center" vertical="center"/>
    </xf>
    <xf numFmtId="164" fontId="9" fillId="26" borderId="7" xfId="247" applyFont="1" applyFill="1" applyBorder="1" applyAlignment="1">
      <alignment vertical="center"/>
    </xf>
    <xf numFmtId="4" fontId="0" fillId="0" borderId="0" xfId="0" applyNumberFormat="1" applyFill="1"/>
    <xf numFmtId="164" fontId="4" fillId="25" borderId="7" xfId="247" applyNumberFormat="1" applyFont="1" applyFill="1" applyBorder="1" applyAlignment="1">
      <alignment horizontal="center" vertical="center"/>
    </xf>
    <xf numFmtId="165" fontId="67" fillId="25" borderId="7" xfId="245" applyFont="1" applyFill="1" applyBorder="1" applyAlignment="1">
      <alignment horizontal="center" vertical="center"/>
    </xf>
    <xf numFmtId="164" fontId="4" fillId="26" borderId="7" xfId="247" applyNumberFormat="1" applyFont="1" applyFill="1" applyBorder="1" applyAlignment="1">
      <alignment horizontal="center" vertical="center"/>
    </xf>
    <xf numFmtId="165" fontId="67" fillId="26" borderId="7" xfId="245" applyFont="1" applyFill="1" applyBorder="1" applyAlignment="1">
      <alignment horizontal="center" vertical="center"/>
    </xf>
    <xf numFmtId="43" fontId="8" fillId="0" borderId="7" xfId="0" applyNumberFormat="1" applyFont="1" applyFill="1" applyBorder="1" applyAlignment="1">
      <alignment horizontal="center" vertical="center" wrapText="1"/>
    </xf>
    <xf numFmtId="4" fontId="8" fillId="0" borderId="7" xfId="0" applyNumberFormat="1" applyFont="1" applyFill="1" applyBorder="1" applyAlignment="1">
      <alignment horizontal="center" vertical="center" wrapText="1"/>
    </xf>
    <xf numFmtId="0" fontId="56" fillId="0" borderId="7" xfId="0" applyFont="1" applyFill="1" applyBorder="1" applyAlignment="1">
      <alignment horizontal="center" vertical="center" wrapText="1"/>
    </xf>
    <xf numFmtId="165" fontId="56" fillId="0" borderId="7" xfId="0" applyNumberFormat="1" applyFont="1" applyFill="1" applyBorder="1" applyAlignment="1">
      <alignment horizontal="center" vertical="center" wrapText="1"/>
    </xf>
    <xf numFmtId="2" fontId="9" fillId="0" borderId="7" xfId="247" applyNumberFormat="1" applyFont="1" applyFill="1" applyBorder="1" applyAlignment="1">
      <alignment vertical="center"/>
    </xf>
    <xf numFmtId="2" fontId="4" fillId="0" borderId="7" xfId="247" applyNumberFormat="1" applyFont="1" applyFill="1" applyBorder="1" applyAlignment="1">
      <alignment vertical="center"/>
    </xf>
    <xf numFmtId="2" fontId="4" fillId="24" borderId="7" xfId="245" applyNumberFormat="1" applyFont="1" applyFill="1" applyBorder="1" applyAlignment="1">
      <alignment horizontal="center" vertical="center"/>
    </xf>
    <xf numFmtId="2" fontId="8" fillId="0" borderId="7" xfId="0" applyNumberFormat="1" applyFont="1" applyFill="1" applyBorder="1" applyAlignment="1">
      <alignment horizontal="center" vertical="center" wrapText="1"/>
    </xf>
    <xf numFmtId="2" fontId="7" fillId="0" borderId="7" xfId="0" applyNumberFormat="1" applyFont="1" applyFill="1" applyBorder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0" fontId="4" fillId="0" borderId="0" xfId="0" applyFont="1"/>
    <xf numFmtId="0" fontId="71" fillId="0" borderId="0" xfId="0" applyFont="1" applyFill="1" applyBorder="1" applyAlignment="1">
      <alignment horizontal="right"/>
    </xf>
    <xf numFmtId="0" fontId="4" fillId="25" borderId="7" xfId="0" applyFont="1" applyFill="1" applyBorder="1" applyAlignment="1">
      <alignment horizontal="center" vertical="center" wrapText="1"/>
    </xf>
    <xf numFmtId="0" fontId="4" fillId="0" borderId="7" xfId="0" applyFont="1" applyFill="1" applyBorder="1" applyAlignment="1">
      <alignment horizontal="center" vertical="center"/>
    </xf>
    <xf numFmtId="0" fontId="4" fillId="0" borderId="7" xfId="0" applyFont="1" applyFill="1" applyBorder="1" applyAlignment="1" applyProtection="1">
      <alignment horizontal="center" vertical="center" wrapText="1"/>
    </xf>
    <xf numFmtId="0" fontId="4" fillId="0" borderId="7" xfId="112" applyFont="1" applyFill="1" applyBorder="1" applyAlignment="1">
      <alignment horizontal="center" vertical="center" wrapText="1"/>
    </xf>
    <xf numFmtId="0" fontId="4" fillId="0" borderId="7" xfId="0" applyNumberFormat="1" applyFont="1" applyFill="1" applyBorder="1" applyAlignment="1" applyProtection="1">
      <alignment horizontal="center" vertical="center" wrapText="1"/>
    </xf>
    <xf numFmtId="0" fontId="60" fillId="0" borderId="0" xfId="0" applyFont="1" applyFill="1" applyBorder="1" applyAlignment="1">
      <alignment horizontal="left" vertical="center" wrapText="1"/>
    </xf>
    <xf numFmtId="0" fontId="4" fillId="0" borderId="15" xfId="0" applyNumberFormat="1" applyFont="1" applyFill="1" applyBorder="1" applyAlignment="1">
      <alignment horizontal="center" vertical="center"/>
    </xf>
    <xf numFmtId="0" fontId="0" fillId="0" borderId="18" xfId="0" applyFill="1" applyBorder="1" applyAlignment="1"/>
    <xf numFmtId="0" fontId="4" fillId="29" borderId="7" xfId="0" applyNumberFormat="1" applyFont="1" applyFill="1" applyBorder="1" applyAlignment="1">
      <alignment horizontal="left" vertical="center" wrapText="1"/>
    </xf>
    <xf numFmtId="0" fontId="4" fillId="27" borderId="7" xfId="0" applyFont="1" applyFill="1" applyBorder="1" applyAlignment="1">
      <alignment vertical="center" wrapText="1"/>
    </xf>
    <xf numFmtId="0" fontId="4" fillId="29" borderId="7" xfId="0" applyFont="1" applyFill="1" applyBorder="1" applyAlignment="1">
      <alignment horizontal="left" vertical="center"/>
    </xf>
    <xf numFmtId="0" fontId="4" fillId="27" borderId="7" xfId="0" applyFont="1" applyFill="1" applyBorder="1" applyAlignment="1">
      <alignment horizontal="left" vertical="center" wrapText="1"/>
    </xf>
    <xf numFmtId="0" fontId="4" fillId="29" borderId="7" xfId="0" applyFont="1" applyFill="1" applyBorder="1" applyAlignment="1">
      <alignment horizontal="left" vertical="center" wrapText="1"/>
    </xf>
    <xf numFmtId="0" fontId="4" fillId="29" borderId="7" xfId="0" applyFont="1" applyFill="1" applyBorder="1" applyAlignment="1" applyProtection="1">
      <alignment horizontal="left" vertical="center" wrapText="1"/>
    </xf>
    <xf numFmtId="0" fontId="4" fillId="29" borderId="7" xfId="112" applyFont="1" applyFill="1" applyBorder="1" applyAlignment="1">
      <alignment horizontal="left" vertical="center" wrapText="1"/>
    </xf>
    <xf numFmtId="0" fontId="4" fillId="28" borderId="7" xfId="0" applyNumberFormat="1" applyFont="1" applyFill="1" applyBorder="1" applyAlignment="1">
      <alignment horizontal="left" vertical="center" wrapText="1"/>
    </xf>
    <xf numFmtId="2" fontId="9" fillId="26" borderId="7" xfId="247" applyNumberFormat="1" applyFont="1" applyFill="1" applyBorder="1" applyAlignment="1">
      <alignment horizontal="center" vertical="center"/>
    </xf>
    <xf numFmtId="2" fontId="4" fillId="25" borderId="7" xfId="245" applyNumberFormat="1" applyFont="1" applyFill="1" applyBorder="1" applyAlignment="1">
      <alignment horizontal="center" vertical="center"/>
    </xf>
    <xf numFmtId="2" fontId="4" fillId="26" borderId="7" xfId="245" applyNumberFormat="1" applyFont="1" applyFill="1" applyBorder="1" applyAlignment="1">
      <alignment horizontal="center" vertical="center"/>
    </xf>
    <xf numFmtId="4" fontId="4" fillId="0" borderId="7" xfId="247" applyNumberFormat="1" applyFont="1" applyFill="1" applyBorder="1" applyAlignment="1">
      <alignment horizontal="center" vertical="center"/>
    </xf>
    <xf numFmtId="49" fontId="4" fillId="25" borderId="7" xfId="0" applyNumberFormat="1" applyFont="1" applyFill="1" applyBorder="1" applyAlignment="1">
      <alignment horizontal="center" vertical="center" wrapText="1"/>
    </xf>
    <xf numFmtId="49" fontId="4" fillId="0" borderId="7" xfId="0" applyNumberFormat="1" applyFont="1" applyFill="1" applyBorder="1" applyAlignment="1">
      <alignment horizontal="center" vertical="center" wrapText="1"/>
    </xf>
    <xf numFmtId="2" fontId="9" fillId="25" borderId="7" xfId="247" applyNumberFormat="1" applyFont="1" applyFill="1" applyBorder="1" applyAlignment="1">
      <alignment horizontal="center" vertical="center"/>
    </xf>
    <xf numFmtId="189" fontId="4" fillId="24" borderId="7" xfId="247" applyNumberFormat="1" applyFont="1" applyFill="1" applyBorder="1" applyAlignment="1">
      <alignment vertical="center"/>
    </xf>
    <xf numFmtId="189" fontId="4" fillId="24" borderId="7" xfId="247" applyNumberFormat="1" applyFont="1" applyFill="1" applyBorder="1" applyAlignment="1">
      <alignment horizontal="center" vertical="center"/>
    </xf>
    <xf numFmtId="189" fontId="4" fillId="0" borderId="7" xfId="247" applyNumberFormat="1" applyFont="1" applyFill="1" applyBorder="1" applyAlignment="1">
      <alignment vertical="center"/>
    </xf>
    <xf numFmtId="189" fontId="9" fillId="0" borderId="7" xfId="247" applyNumberFormat="1" applyFont="1" applyFill="1" applyBorder="1" applyAlignment="1">
      <alignment vertical="center"/>
    </xf>
    <xf numFmtId="189" fontId="4" fillId="0" borderId="7" xfId="247" applyNumberFormat="1" applyFont="1" applyFill="1" applyBorder="1" applyAlignment="1">
      <alignment vertical="center" wrapText="1"/>
    </xf>
    <xf numFmtId="165" fontId="13" fillId="0" borderId="7" xfId="0" applyNumberFormat="1" applyFont="1" applyFill="1" applyBorder="1" applyAlignment="1">
      <alignment horizontal="center" vertical="center" wrapText="1" shrinkToFit="1"/>
    </xf>
    <xf numFmtId="0" fontId="12" fillId="0" borderId="7" xfId="0" applyFont="1" applyFill="1" applyBorder="1" applyAlignment="1">
      <alignment horizontal="center" vertical="center" wrapText="1" shrinkToFit="1"/>
    </xf>
    <xf numFmtId="0" fontId="5" fillId="0" borderId="7" xfId="0" applyFont="1" applyFill="1" applyBorder="1" applyAlignment="1">
      <alignment horizontal="center" vertical="center" wrapText="1" shrinkToFit="1"/>
    </xf>
    <xf numFmtId="0" fontId="8" fillId="0" borderId="7" xfId="0" applyFont="1" applyFill="1" applyBorder="1" applyAlignment="1">
      <alignment horizontal="center" vertical="center" wrapText="1" shrinkToFit="1"/>
    </xf>
    <xf numFmtId="165" fontId="13" fillId="0" borderId="7" xfId="0" applyNumberFormat="1" applyFont="1" applyFill="1" applyBorder="1" applyAlignment="1">
      <alignment horizontal="center" vertical="center" wrapText="1"/>
    </xf>
    <xf numFmtId="0" fontId="12" fillId="0" borderId="7" xfId="0" applyFont="1" applyFill="1" applyBorder="1" applyAlignment="1">
      <alignment horizontal="center" vertical="center" wrapText="1"/>
    </xf>
    <xf numFmtId="0" fontId="3" fillId="0" borderId="7" xfId="0" applyFont="1" applyFill="1" applyBorder="1" applyAlignment="1">
      <alignment horizontal="center" vertical="center" wrapText="1"/>
    </xf>
    <xf numFmtId="0" fontId="66" fillId="0" borderId="7" xfId="0" applyFont="1" applyFill="1" applyBorder="1" applyAlignment="1">
      <alignment horizontal="center" vertical="center" shrinkToFit="1"/>
    </xf>
    <xf numFmtId="0" fontId="67" fillId="0" borderId="7" xfId="0" applyFont="1" applyFill="1" applyBorder="1" applyAlignment="1">
      <alignment horizontal="center" vertical="center" shrinkToFit="1"/>
    </xf>
    <xf numFmtId="0" fontId="66" fillId="0" borderId="7" xfId="0" applyFont="1" applyFill="1" applyBorder="1" applyAlignment="1">
      <alignment horizontal="center" vertical="center"/>
    </xf>
    <xf numFmtId="2" fontId="71" fillId="24" borderId="16" xfId="0" applyNumberFormat="1" applyFont="1" applyFill="1" applyBorder="1" applyAlignment="1">
      <alignment horizontal="center" vertical="center" wrapText="1"/>
    </xf>
    <xf numFmtId="43" fontId="71" fillId="0" borderId="0" xfId="0" applyNumberFormat="1" applyFont="1" applyFill="1"/>
    <xf numFmtId="0" fontId="71" fillId="0" borderId="0" xfId="0" applyFont="1" applyFill="1"/>
    <xf numFmtId="165" fontId="9" fillId="25" borderId="7" xfId="245" applyFont="1" applyFill="1" applyBorder="1" applyAlignment="1">
      <alignment horizontal="center" vertical="center" wrapText="1"/>
    </xf>
    <xf numFmtId="165" fontId="9" fillId="0" borderId="7" xfId="245" applyFont="1" applyFill="1" applyBorder="1" applyAlignment="1">
      <alignment horizontal="center" vertical="center" wrapText="1"/>
    </xf>
    <xf numFmtId="165" fontId="4" fillId="0" borderId="7" xfId="245" applyFont="1" applyFill="1" applyBorder="1" applyAlignment="1">
      <alignment horizontal="center" vertical="center" wrapText="1"/>
    </xf>
    <xf numFmtId="165" fontId="9" fillId="0" borderId="7" xfId="245" applyFont="1" applyFill="1" applyBorder="1" applyAlignment="1">
      <alignment horizontal="center" vertical="center"/>
    </xf>
    <xf numFmtId="43" fontId="81" fillId="0" borderId="0" xfId="0" applyNumberFormat="1" applyFont="1" applyFill="1"/>
    <xf numFmtId="0" fontId="81" fillId="0" borderId="0" xfId="0" applyFont="1" applyFill="1"/>
    <xf numFmtId="165" fontId="4" fillId="25" borderId="7" xfId="245" applyFont="1" applyFill="1" applyBorder="1" applyAlignment="1">
      <alignment horizontal="center" vertical="center" wrapText="1"/>
    </xf>
    <xf numFmtId="165" fontId="81" fillId="25" borderId="14" xfId="245" applyFont="1" applyFill="1" applyBorder="1" applyAlignment="1">
      <alignment horizontal="center" vertical="center" shrinkToFit="1"/>
    </xf>
    <xf numFmtId="190" fontId="4" fillId="0" borderId="7" xfId="245" applyNumberFormat="1" applyFont="1" applyFill="1" applyBorder="1" applyAlignment="1">
      <alignment horizontal="center" vertical="center" wrapText="1"/>
    </xf>
    <xf numFmtId="190" fontId="9" fillId="0" borderId="7" xfId="245" applyNumberFormat="1" applyFont="1" applyFill="1" applyBorder="1" applyAlignment="1">
      <alignment horizontal="center" vertical="center" wrapText="1"/>
    </xf>
    <xf numFmtId="190" fontId="9" fillId="0" borderId="7" xfId="245" applyNumberFormat="1" applyFont="1" applyFill="1" applyBorder="1" applyAlignment="1">
      <alignment horizontal="center" vertical="center"/>
    </xf>
    <xf numFmtId="190" fontId="4" fillId="0" borderId="7" xfId="245" applyNumberFormat="1" applyFont="1" applyFill="1" applyBorder="1" applyAlignment="1">
      <alignment horizontal="center" vertical="center"/>
    </xf>
    <xf numFmtId="190" fontId="4" fillId="25" borderId="7" xfId="245" applyNumberFormat="1" applyFont="1" applyFill="1" applyBorder="1" applyAlignment="1">
      <alignment horizontal="center" vertical="center" wrapText="1"/>
    </xf>
    <xf numFmtId="190" fontId="9" fillId="25" borderId="7" xfId="245" applyNumberFormat="1" applyFont="1" applyFill="1" applyBorder="1" applyAlignment="1">
      <alignment horizontal="center" vertical="center" wrapText="1"/>
    </xf>
    <xf numFmtId="190" fontId="4" fillId="26" borderId="7" xfId="245" applyNumberFormat="1" applyFont="1" applyFill="1" applyBorder="1" applyAlignment="1">
      <alignment horizontal="center" vertical="center" wrapText="1"/>
    </xf>
    <xf numFmtId="190" fontId="9" fillId="26" borderId="7" xfId="245" applyNumberFormat="1" applyFont="1" applyFill="1" applyBorder="1" applyAlignment="1">
      <alignment horizontal="center" vertical="center" wrapText="1"/>
    </xf>
    <xf numFmtId="2" fontId="9" fillId="27" borderId="7" xfId="245" applyNumberFormat="1" applyFont="1" applyFill="1" applyBorder="1" applyAlignment="1">
      <alignment horizontal="center" vertical="center" wrapText="1"/>
    </xf>
    <xf numFmtId="4" fontId="9" fillId="27" borderId="7" xfId="247" applyNumberFormat="1" applyFont="1" applyFill="1" applyBorder="1" applyAlignment="1">
      <alignment horizontal="center" vertical="center"/>
    </xf>
    <xf numFmtId="4" fontId="9" fillId="26" borderId="7" xfId="247" applyNumberFormat="1" applyFont="1" applyFill="1" applyBorder="1" applyAlignment="1">
      <alignment horizontal="center" vertical="center"/>
    </xf>
    <xf numFmtId="4" fontId="9" fillId="25" borderId="7" xfId="247" applyNumberFormat="1" applyFont="1" applyFill="1" applyBorder="1" applyAlignment="1">
      <alignment vertical="center"/>
    </xf>
    <xf numFmtId="4" fontId="9" fillId="25" borderId="7" xfId="247" applyNumberFormat="1" applyFont="1" applyFill="1" applyBorder="1" applyAlignment="1">
      <alignment horizontal="center" vertical="center"/>
    </xf>
    <xf numFmtId="4" fontId="4" fillId="0" borderId="7" xfId="247" applyNumberFormat="1" applyFont="1" applyFill="1" applyBorder="1" applyAlignment="1">
      <alignment vertical="center"/>
    </xf>
    <xf numFmtId="4" fontId="9" fillId="0" borderId="7" xfId="247" applyNumberFormat="1" applyFont="1" applyFill="1" applyBorder="1" applyAlignment="1">
      <alignment vertical="center"/>
    </xf>
    <xf numFmtId="4" fontId="4" fillId="0" borderId="7" xfId="247" applyNumberFormat="1" applyFont="1" applyFill="1" applyBorder="1" applyAlignment="1">
      <alignment vertical="center" wrapText="1"/>
    </xf>
    <xf numFmtId="4" fontId="4" fillId="0" borderId="7" xfId="247" applyNumberFormat="1" applyFont="1" applyFill="1" applyBorder="1" applyAlignment="1">
      <alignment horizontal="center" vertical="center" wrapText="1"/>
    </xf>
    <xf numFmtId="4" fontId="9" fillId="0" borderId="7" xfId="247" applyNumberFormat="1" applyFont="1" applyFill="1" applyBorder="1" applyAlignment="1">
      <alignment vertical="center" wrapText="1"/>
    </xf>
    <xf numFmtId="4" fontId="4" fillId="25" borderId="7" xfId="247" applyNumberFormat="1" applyFont="1" applyFill="1" applyBorder="1" applyAlignment="1">
      <alignment vertical="center"/>
    </xf>
    <xf numFmtId="4" fontId="4" fillId="25" borderId="7" xfId="0" applyNumberFormat="1" applyFont="1" applyFill="1" applyBorder="1" applyAlignment="1">
      <alignment horizontal="center" vertical="center"/>
    </xf>
    <xf numFmtId="4" fontId="4" fillId="25" borderId="7" xfId="247" applyNumberFormat="1" applyFont="1" applyFill="1" applyBorder="1" applyAlignment="1">
      <alignment horizontal="center" vertical="center" wrapText="1"/>
    </xf>
    <xf numFmtId="4" fontId="4" fillId="25" borderId="7" xfId="247" applyNumberFormat="1" applyFont="1" applyFill="1" applyBorder="1" applyAlignment="1">
      <alignment horizontal="center" vertical="center"/>
    </xf>
    <xf numFmtId="4" fontId="4" fillId="26" borderId="7" xfId="247" applyNumberFormat="1" applyFont="1" applyFill="1" applyBorder="1" applyAlignment="1">
      <alignment vertical="center"/>
    </xf>
    <xf numFmtId="4" fontId="4" fillId="26" borderId="7" xfId="0" applyNumberFormat="1" applyFont="1" applyFill="1" applyBorder="1" applyAlignment="1">
      <alignment horizontal="center" vertical="center"/>
    </xf>
    <xf numFmtId="4" fontId="4" fillId="26" borderId="7" xfId="247" applyNumberFormat="1" applyFont="1" applyFill="1" applyBorder="1" applyAlignment="1">
      <alignment horizontal="center" vertical="center"/>
    </xf>
    <xf numFmtId="4" fontId="4" fillId="26" borderId="7" xfId="247" applyNumberFormat="1" applyFont="1" applyFill="1" applyBorder="1" applyAlignment="1">
      <alignment horizontal="center" vertical="center" wrapText="1"/>
    </xf>
    <xf numFmtId="2" fontId="4" fillId="24" borderId="7" xfId="0" applyNumberFormat="1" applyFont="1" applyFill="1" applyBorder="1" applyAlignment="1">
      <alignment horizontal="center" vertical="center" wrapText="1"/>
    </xf>
    <xf numFmtId="3" fontId="4" fillId="0" borderId="7" xfId="247" applyNumberFormat="1" applyFont="1" applyFill="1" applyBorder="1" applyAlignment="1">
      <alignment horizontal="center" vertical="center"/>
    </xf>
    <xf numFmtId="0" fontId="4" fillId="0" borderId="7" xfId="247" applyNumberFormat="1" applyFont="1" applyFill="1" applyBorder="1" applyAlignment="1">
      <alignment horizontal="center" vertical="center"/>
    </xf>
    <xf numFmtId="0" fontId="4" fillId="0" borderId="11" xfId="247" applyNumberFormat="1" applyFont="1" applyFill="1" applyBorder="1" applyAlignment="1">
      <alignment horizontal="center" vertical="center"/>
    </xf>
    <xf numFmtId="0" fontId="4" fillId="0" borderId="7" xfId="179" applyNumberFormat="1" applyFont="1" applyFill="1" applyBorder="1" applyAlignment="1">
      <alignment horizontal="center" vertical="center" wrapText="1"/>
    </xf>
    <xf numFmtId="0" fontId="4" fillId="0" borderId="7" xfId="247" applyNumberFormat="1" applyFont="1" applyFill="1" applyBorder="1" applyAlignment="1">
      <alignment horizontal="center" vertical="center" wrapText="1"/>
    </xf>
    <xf numFmtId="0" fontId="4" fillId="0" borderId="7" xfId="248" applyNumberFormat="1" applyFont="1" applyFill="1" applyBorder="1" applyAlignment="1">
      <alignment horizontal="center" vertical="center"/>
    </xf>
    <xf numFmtId="0" fontId="0" fillId="0" borderId="7" xfId="0" applyBorder="1"/>
    <xf numFmtId="0" fontId="0" fillId="0" borderId="7" xfId="0" applyFont="1" applyBorder="1"/>
    <xf numFmtId="0" fontId="64" fillId="0" borderId="7" xfId="0" applyFont="1" applyBorder="1"/>
    <xf numFmtId="2" fontId="4" fillId="0" borderId="16" xfId="0" applyNumberFormat="1" applyFont="1" applyBorder="1" applyAlignment="1">
      <alignment horizontal="center" vertical="center"/>
    </xf>
    <xf numFmtId="0" fontId="5" fillId="0" borderId="7" xfId="0" applyFont="1" applyFill="1" applyBorder="1" applyAlignment="1">
      <alignment horizontal="center" vertical="center" wrapText="1"/>
    </xf>
    <xf numFmtId="4" fontId="4" fillId="0" borderId="7" xfId="247" quotePrefix="1" applyNumberFormat="1" applyFont="1" applyFill="1" applyBorder="1" applyAlignment="1">
      <alignment horizontal="center" vertical="center"/>
    </xf>
    <xf numFmtId="4" fontId="9" fillId="0" borderId="7" xfId="247" quotePrefix="1" applyNumberFormat="1" applyFont="1" applyFill="1" applyBorder="1" applyAlignment="1">
      <alignment horizontal="center" vertical="center"/>
    </xf>
    <xf numFmtId="2" fontId="71" fillId="0" borderId="7" xfId="245" applyNumberFormat="1" applyFont="1" applyFill="1" applyBorder="1" applyAlignment="1">
      <alignment horizontal="center" vertical="center"/>
    </xf>
    <xf numFmtId="2" fontId="4" fillId="24" borderId="7" xfId="247" applyNumberFormat="1" applyFont="1" applyFill="1" applyBorder="1" applyAlignment="1">
      <alignment vertical="center"/>
    </xf>
    <xf numFmtId="4" fontId="4" fillId="0" borderId="7" xfId="208" applyNumberFormat="1" applyFont="1" applyBorder="1" applyAlignment="1">
      <alignment wrapText="1"/>
    </xf>
    <xf numFmtId="0" fontId="9" fillId="0" borderId="0" xfId="208" applyFont="1" applyAlignment="1">
      <alignment horizontal="right"/>
    </xf>
    <xf numFmtId="2" fontId="8" fillId="0" borderId="7" xfId="0" applyNumberFormat="1" applyFont="1" applyFill="1" applyBorder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0" fontId="71" fillId="0" borderId="0" xfId="0" applyFont="1" applyFill="1" applyAlignment="1">
      <alignment horizontal="center"/>
    </xf>
    <xf numFmtId="2" fontId="71" fillId="0" borderId="7" xfId="0" applyNumberFormat="1" applyFont="1" applyFill="1" applyBorder="1" applyAlignment="1">
      <alignment horizontal="center"/>
    </xf>
    <xf numFmtId="0" fontId="4" fillId="24" borderId="7" xfId="0" applyFont="1" applyFill="1" applyBorder="1" applyAlignment="1">
      <alignment horizontal="center" vertical="center" wrapText="1"/>
    </xf>
    <xf numFmtId="2" fontId="9" fillId="0" borderId="7" xfId="0" applyNumberFormat="1" applyFont="1" applyFill="1" applyBorder="1" applyAlignment="1">
      <alignment horizontal="center" vertical="center" wrapText="1"/>
    </xf>
    <xf numFmtId="43" fontId="71" fillId="0" borderId="0" xfId="0" applyNumberFormat="1" applyFont="1" applyAlignment="1">
      <alignment horizontal="center"/>
    </xf>
    <xf numFmtId="0" fontId="71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4" fillId="0" borderId="7" xfId="0" applyNumberFormat="1" applyFont="1" applyFill="1" applyBorder="1" applyAlignment="1">
      <alignment horizontal="left" vertical="center" wrapText="1"/>
    </xf>
    <xf numFmtId="0" fontId="4" fillId="0" borderId="7" xfId="0" applyFont="1" applyFill="1" applyBorder="1" applyAlignment="1">
      <alignment horizontal="left" vertical="center" wrapText="1"/>
    </xf>
    <xf numFmtId="0" fontId="4" fillId="0" borderId="7" xfId="0" applyNumberFormat="1" applyFont="1" applyFill="1" applyBorder="1" applyAlignment="1" applyProtection="1">
      <alignment horizontal="left" vertical="center" wrapText="1"/>
    </xf>
    <xf numFmtId="0" fontId="4" fillId="0" borderId="7" xfId="0" applyFont="1" applyFill="1" applyBorder="1" applyAlignment="1" applyProtection="1">
      <alignment horizontal="left" vertical="center" wrapText="1"/>
    </xf>
    <xf numFmtId="164" fontId="4" fillId="0" borderId="7" xfId="247" applyFont="1" applyFill="1" applyBorder="1" applyAlignment="1">
      <alignment vertical="center"/>
    </xf>
    <xf numFmtId="2" fontId="4" fillId="0" borderId="7" xfId="247" applyNumberFormat="1" applyFont="1" applyFill="1" applyBorder="1" applyAlignment="1">
      <alignment horizontal="center" vertical="center"/>
    </xf>
    <xf numFmtId="0" fontId="4" fillId="0" borderId="7" xfId="0" applyFont="1" applyFill="1" applyBorder="1" applyAlignment="1">
      <alignment vertical="center" wrapText="1"/>
    </xf>
    <xf numFmtId="164" fontId="4" fillId="0" borderId="7" xfId="247" applyNumberFormat="1" applyFont="1" applyFill="1" applyBorder="1" applyAlignment="1">
      <alignment horizontal="center" vertical="center"/>
    </xf>
    <xf numFmtId="0" fontId="0" fillId="0" borderId="0" xfId="0" applyFill="1" applyBorder="1"/>
    <xf numFmtId="0" fontId="4" fillId="0" borderId="0" xfId="156" applyFont="1"/>
    <xf numFmtId="0" fontId="4" fillId="0" borderId="0" xfId="156" applyFont="1" applyAlignment="1">
      <alignment horizontal="right"/>
    </xf>
    <xf numFmtId="0" fontId="4" fillId="0" borderId="0" xfId="208" applyFont="1" applyAlignment="1">
      <alignment horizontal="right"/>
    </xf>
    <xf numFmtId="0" fontId="4" fillId="0" borderId="0" xfId="156" applyFont="1" applyBorder="1"/>
    <xf numFmtId="2" fontId="74" fillId="24" borderId="0" xfId="156" applyNumberFormat="1" applyFont="1" applyFill="1" applyBorder="1" applyAlignment="1">
      <alignment horizontal="center" vertical="center" wrapText="1"/>
    </xf>
    <xf numFmtId="0" fontId="9" fillId="0" borderId="0" xfId="156" applyFont="1"/>
    <xf numFmtId="0" fontId="4" fillId="0" borderId="7" xfId="156" applyFont="1" applyFill="1" applyBorder="1" applyAlignment="1">
      <alignment horizontal="left" vertical="center" wrapText="1"/>
    </xf>
    <xf numFmtId="165" fontId="4" fillId="0" borderId="0" xfId="400" applyFont="1"/>
    <xf numFmtId="165" fontId="4" fillId="0" borderId="0" xfId="156" applyNumberFormat="1" applyFont="1"/>
    <xf numFmtId="4" fontId="4" fillId="0" borderId="7" xfId="156" applyNumberFormat="1" applyFont="1" applyFill="1" applyBorder="1" applyAlignment="1">
      <alignment horizontal="center" vertical="center" wrapText="1"/>
    </xf>
    <xf numFmtId="187" fontId="4" fillId="0" borderId="0" xfId="156" applyNumberFormat="1" applyFont="1"/>
    <xf numFmtId="0" fontId="4" fillId="0" borderId="7" xfId="156" applyFont="1" applyFill="1" applyBorder="1" applyAlignment="1">
      <alignment horizontal="right" vertical="center" wrapText="1"/>
    </xf>
    <xf numFmtId="0" fontId="4" fillId="0" borderId="0" xfId="156" applyFont="1" applyFill="1" applyBorder="1" applyAlignment="1">
      <alignment horizontal="left" vertical="center"/>
    </xf>
    <xf numFmtId="0" fontId="4" fillId="0" borderId="0" xfId="156" applyFont="1" applyFill="1" applyBorder="1" applyAlignment="1">
      <alignment horizontal="right" vertical="center" wrapText="1"/>
    </xf>
    <xf numFmtId="0" fontId="4" fillId="0" borderId="0" xfId="156" applyFont="1" applyFill="1" applyBorder="1"/>
    <xf numFmtId="0" fontId="9" fillId="0" borderId="0" xfId="156" applyFont="1" applyBorder="1" applyAlignment="1">
      <alignment horizontal="center" vertical="center" wrapText="1"/>
    </xf>
    <xf numFmtId="0" fontId="4" fillId="0" borderId="0" xfId="156" applyFont="1" applyFill="1" applyBorder="1" applyAlignment="1">
      <alignment horizontal="center" vertical="center" wrapText="1"/>
    </xf>
    <xf numFmtId="2" fontId="4" fillId="0" borderId="0" xfId="156" applyNumberFormat="1" applyFont="1" applyAlignment="1">
      <alignment vertical="top"/>
    </xf>
    <xf numFmtId="49" fontId="4" fillId="0" borderId="0" xfId="156" applyNumberFormat="1" applyFont="1" applyBorder="1" applyAlignment="1">
      <alignment horizontal="left" vertical="top"/>
    </xf>
    <xf numFmtId="2" fontId="4" fillId="0" borderId="0" xfId="156" applyNumberFormat="1" applyFont="1" applyAlignment="1">
      <alignment vertical="top" wrapText="1"/>
    </xf>
    <xf numFmtId="2" fontId="4" fillId="0" borderId="0" xfId="156" applyNumberFormat="1" applyFont="1" applyAlignment="1">
      <alignment horizontal="center" vertical="top" wrapText="1"/>
    </xf>
    <xf numFmtId="2" fontId="4" fillId="0" borderId="0" xfId="156" applyNumberFormat="1" applyFont="1" applyAlignment="1">
      <alignment horizontal="center" vertical="top"/>
    </xf>
    <xf numFmtId="0" fontId="9" fillId="0" borderId="0" xfId="156" applyFont="1" applyAlignment="1">
      <alignment horizontal="center"/>
    </xf>
    <xf numFmtId="0" fontId="9" fillId="0" borderId="29" xfId="156" applyFont="1" applyBorder="1" applyAlignment="1">
      <alignment horizontal="center" vertical="center" wrapText="1"/>
    </xf>
    <xf numFmtId="0" fontId="4" fillId="0" borderId="31" xfId="156" applyFont="1" applyFill="1" applyBorder="1" applyAlignment="1">
      <alignment horizontal="center" vertical="center" wrapText="1"/>
    </xf>
    <xf numFmtId="0" fontId="4" fillId="0" borderId="14" xfId="156" applyFont="1" applyFill="1" applyBorder="1" applyAlignment="1">
      <alignment horizontal="left" vertical="center" wrapText="1"/>
    </xf>
    <xf numFmtId="0" fontId="4" fillId="0" borderId="26" xfId="156" applyFont="1" applyFill="1" applyBorder="1" applyAlignment="1">
      <alignment horizontal="center" vertical="center"/>
    </xf>
    <xf numFmtId="0" fontId="70" fillId="0" borderId="27" xfId="156" applyFont="1" applyFill="1" applyBorder="1"/>
    <xf numFmtId="0" fontId="4" fillId="0" borderId="27" xfId="156" applyFont="1" applyFill="1" applyBorder="1"/>
    <xf numFmtId="0" fontId="4" fillId="0" borderId="28" xfId="156" applyFont="1" applyFill="1" applyBorder="1" applyAlignment="1">
      <alignment horizontal="center" vertical="center"/>
    </xf>
    <xf numFmtId="0" fontId="4" fillId="0" borderId="29" xfId="156" applyFont="1" applyFill="1" applyBorder="1" applyAlignment="1">
      <alignment horizontal="left" vertical="center" wrapText="1"/>
    </xf>
    <xf numFmtId="0" fontId="4" fillId="0" borderId="31" xfId="156" applyFont="1" applyFill="1" applyBorder="1" applyAlignment="1">
      <alignment horizontal="center" vertical="center"/>
    </xf>
    <xf numFmtId="0" fontId="4" fillId="0" borderId="32" xfId="156" applyFont="1" applyFill="1" applyBorder="1"/>
    <xf numFmtId="0" fontId="4" fillId="0" borderId="26" xfId="156" applyNumberFormat="1" applyFont="1" applyFill="1" applyBorder="1" applyAlignment="1">
      <alignment horizontal="center" vertical="center"/>
    </xf>
    <xf numFmtId="0" fontId="4" fillId="0" borderId="27" xfId="156" applyFont="1" applyBorder="1"/>
    <xf numFmtId="0" fontId="4" fillId="0" borderId="30" xfId="156" applyFont="1" applyBorder="1"/>
    <xf numFmtId="0" fontId="9" fillId="0" borderId="31" xfId="156" applyFont="1" applyFill="1" applyBorder="1" applyAlignment="1">
      <alignment horizontal="left" vertical="center"/>
    </xf>
    <xf numFmtId="0" fontId="9" fillId="0" borderId="14" xfId="156" applyFont="1" applyFill="1" applyBorder="1" applyAlignment="1">
      <alignment horizontal="left" vertical="center" wrapText="1"/>
    </xf>
    <xf numFmtId="0" fontId="4" fillId="0" borderId="26" xfId="156" applyFont="1" applyFill="1" applyBorder="1" applyAlignment="1">
      <alignment horizontal="left" vertical="center"/>
    </xf>
    <xf numFmtId="0" fontId="4" fillId="0" borderId="28" xfId="156" applyFont="1" applyFill="1" applyBorder="1" applyAlignment="1">
      <alignment horizontal="left" vertical="center"/>
    </xf>
    <xf numFmtId="0" fontId="4" fillId="0" borderId="29" xfId="156" applyFont="1" applyFill="1" applyBorder="1" applyAlignment="1">
      <alignment horizontal="right" vertical="center" wrapText="1"/>
    </xf>
    <xf numFmtId="4" fontId="9" fillId="25" borderId="7" xfId="0" applyNumberFormat="1" applyFont="1" applyFill="1" applyBorder="1" applyAlignment="1">
      <alignment horizontal="center" vertical="center" wrapText="1"/>
    </xf>
    <xf numFmtId="0" fontId="4" fillId="0" borderId="7" xfId="0" applyFont="1" applyFill="1" applyBorder="1" applyAlignment="1">
      <alignment horizontal="left" vertical="center"/>
    </xf>
    <xf numFmtId="4" fontId="9" fillId="27" borderId="16" xfId="0" applyNumberFormat="1" applyFont="1" applyFill="1" applyBorder="1" applyAlignment="1">
      <alignment horizontal="center" vertical="center"/>
    </xf>
    <xf numFmtId="4" fontId="9" fillId="26" borderId="16" xfId="0" applyNumberFormat="1" applyFont="1" applyFill="1" applyBorder="1" applyAlignment="1">
      <alignment horizontal="center" vertical="center" wrapText="1"/>
    </xf>
    <xf numFmtId="4" fontId="9" fillId="25" borderId="16" xfId="0" applyNumberFormat="1" applyFont="1" applyFill="1" applyBorder="1" applyAlignment="1">
      <alignment horizontal="center" vertical="center" wrapText="1"/>
    </xf>
    <xf numFmtId="4" fontId="9" fillId="26" borderId="7" xfId="0" applyNumberFormat="1" applyFont="1" applyFill="1" applyBorder="1" applyAlignment="1">
      <alignment horizontal="center" vertical="center"/>
    </xf>
    <xf numFmtId="4" fontId="9" fillId="25" borderId="7" xfId="0" applyNumberFormat="1" applyFont="1" applyFill="1" applyBorder="1" applyAlignment="1">
      <alignment horizontal="center" vertical="center"/>
    </xf>
    <xf numFmtId="4" fontId="4" fillId="0" borderId="7" xfId="0" applyNumberFormat="1" applyFont="1" applyFill="1" applyBorder="1" applyAlignment="1">
      <alignment horizontal="center" vertical="center" wrapText="1"/>
    </xf>
    <xf numFmtId="2" fontId="4" fillId="24" borderId="7" xfId="247" applyNumberFormat="1" applyFont="1" applyFill="1" applyBorder="1" applyAlignment="1">
      <alignment horizontal="center" vertical="center"/>
    </xf>
    <xf numFmtId="2" fontId="4" fillId="0" borderId="7" xfId="245" applyNumberFormat="1" applyFont="1" applyFill="1" applyBorder="1" applyAlignment="1">
      <alignment horizontal="center" vertical="center" wrapText="1"/>
    </xf>
    <xf numFmtId="2" fontId="4" fillId="0" borderId="7" xfId="247" applyNumberFormat="1" applyFont="1" applyFill="1" applyBorder="1" applyAlignment="1">
      <alignment horizontal="center" vertical="center" wrapText="1"/>
    </xf>
    <xf numFmtId="2" fontId="4" fillId="0" borderId="7" xfId="247" applyNumberFormat="1" applyFont="1" applyFill="1" applyBorder="1" applyAlignment="1">
      <alignment vertical="center"/>
    </xf>
    <xf numFmtId="2" fontId="71" fillId="0" borderId="7" xfId="245" applyNumberFormat="1" applyFont="1" applyFill="1" applyBorder="1" applyAlignment="1">
      <alignment horizontal="center" vertical="center"/>
    </xf>
    <xf numFmtId="2" fontId="4" fillId="24" borderId="7" xfId="247" applyNumberFormat="1" applyFont="1" applyFill="1" applyBorder="1" applyAlignment="1">
      <alignment vertical="center"/>
    </xf>
    <xf numFmtId="4" fontId="9" fillId="0" borderId="7" xfId="156" applyNumberFormat="1" applyFont="1" applyFill="1" applyBorder="1" applyAlignment="1">
      <alignment horizontal="center" vertical="center" wrapText="1"/>
    </xf>
    <xf numFmtId="4" fontId="4" fillId="0" borderId="29" xfId="156" applyNumberFormat="1" applyFont="1" applyFill="1" applyBorder="1" applyAlignment="1">
      <alignment horizontal="center" vertical="center" wrapText="1"/>
    </xf>
    <xf numFmtId="4" fontId="9" fillId="0" borderId="14" xfId="156" applyNumberFormat="1" applyFont="1" applyFill="1" applyBorder="1" applyAlignment="1">
      <alignment horizontal="center" vertical="center" wrapText="1"/>
    </xf>
    <xf numFmtId="4" fontId="4" fillId="0" borderId="7" xfId="156" applyNumberFormat="1" applyFont="1" applyFill="1" applyBorder="1" applyAlignment="1">
      <alignment horizontal="center"/>
    </xf>
    <xf numFmtId="4" fontId="4" fillId="0" borderId="7" xfId="156" applyNumberFormat="1" applyFont="1" applyBorder="1" applyAlignment="1">
      <alignment horizontal="center"/>
    </xf>
    <xf numFmtId="4" fontId="4" fillId="0" borderId="29" xfId="156" applyNumberFormat="1" applyFont="1" applyFill="1" applyBorder="1" applyAlignment="1">
      <alignment horizontal="center"/>
    </xf>
    <xf numFmtId="4" fontId="4" fillId="0" borderId="29" xfId="156" applyNumberFormat="1" applyFont="1" applyBorder="1" applyAlignment="1">
      <alignment horizontal="center"/>
    </xf>
    <xf numFmtId="4" fontId="4" fillId="0" borderId="14" xfId="156" applyNumberFormat="1" applyFont="1" applyFill="1" applyBorder="1" applyAlignment="1">
      <alignment horizontal="center"/>
    </xf>
    <xf numFmtId="4" fontId="4" fillId="0" borderId="15" xfId="156" applyNumberFormat="1" applyFont="1" applyFill="1" applyBorder="1" applyAlignment="1">
      <alignment horizontal="center" vertical="center" wrapText="1"/>
    </xf>
    <xf numFmtId="4" fontId="4" fillId="0" borderId="24" xfId="156" applyNumberFormat="1" applyFont="1" applyFill="1" applyBorder="1" applyAlignment="1">
      <alignment horizontal="center" vertical="center" wrapText="1"/>
    </xf>
    <xf numFmtId="167" fontId="75" fillId="0" borderId="16" xfId="156" applyNumberFormat="1" applyFont="1" applyFill="1" applyBorder="1" applyAlignment="1">
      <alignment wrapText="1"/>
    </xf>
    <xf numFmtId="0" fontId="4" fillId="0" borderId="0" xfId="208" quotePrefix="1" applyFont="1" applyFill="1" applyAlignment="1">
      <alignment wrapText="1"/>
    </xf>
    <xf numFmtId="0" fontId="75" fillId="0" borderId="27" xfId="156" applyFont="1" applyFill="1" applyBorder="1" applyAlignment="1">
      <alignment wrapText="1"/>
    </xf>
    <xf numFmtId="0" fontId="4" fillId="0" borderId="27" xfId="156" applyFont="1" applyFill="1" applyBorder="1" applyAlignment="1">
      <alignment wrapText="1"/>
    </xf>
    <xf numFmtId="0" fontId="4" fillId="0" borderId="30" xfId="156" applyFont="1" applyFill="1" applyBorder="1" applyAlignment="1">
      <alignment wrapText="1"/>
    </xf>
    <xf numFmtId="186" fontId="4" fillId="0" borderId="7" xfId="156" applyNumberFormat="1" applyFont="1" applyFill="1" applyBorder="1" applyAlignment="1">
      <alignment horizontal="left" vertical="center" wrapText="1"/>
    </xf>
    <xf numFmtId="0" fontId="9" fillId="0" borderId="0" xfId="208" applyFont="1" applyAlignment="1">
      <alignment horizontal="center"/>
    </xf>
    <xf numFmtId="2" fontId="0" fillId="0" borderId="0" xfId="0" applyNumberFormat="1" applyFill="1"/>
    <xf numFmtId="4" fontId="64" fillId="0" borderId="0" xfId="0" applyNumberFormat="1" applyFont="1" applyFill="1"/>
    <xf numFmtId="4" fontId="9" fillId="0" borderId="0" xfId="0" applyNumberFormat="1" applyFont="1" applyFill="1" applyBorder="1" applyAlignment="1">
      <alignment horizontal="center" vertical="center"/>
    </xf>
    <xf numFmtId="191" fontId="64" fillId="0" borderId="0" xfId="0" applyNumberFormat="1" applyFont="1" applyFill="1"/>
    <xf numFmtId="4" fontId="9" fillId="0" borderId="0" xfId="0" applyNumberFormat="1" applyFont="1" applyFill="1" applyBorder="1" applyAlignment="1">
      <alignment horizontal="center" vertical="center" wrapText="1"/>
    </xf>
    <xf numFmtId="2" fontId="67" fillId="0" borderId="7" xfId="245" applyNumberFormat="1" applyFont="1" applyFill="1" applyBorder="1" applyAlignment="1">
      <alignment horizontal="center" vertical="center"/>
    </xf>
    <xf numFmtId="164" fontId="9" fillId="0" borderId="7" xfId="247" applyFont="1" applyFill="1" applyBorder="1" applyAlignment="1">
      <alignment horizontal="center" vertical="center"/>
    </xf>
    <xf numFmtId="0" fontId="64" fillId="0" borderId="0" xfId="0" applyFont="1" applyFill="1" applyAlignment="1">
      <alignment horizontal="center"/>
    </xf>
    <xf numFmtId="43" fontId="0" fillId="0" borderId="0" xfId="0" applyNumberFormat="1" applyFont="1" applyFill="1"/>
    <xf numFmtId="2" fontId="0" fillId="0" borderId="0" xfId="0" applyNumberFormat="1" applyFont="1" applyFill="1"/>
    <xf numFmtId="4" fontId="0" fillId="0" borderId="0" xfId="0" applyNumberFormat="1" applyFont="1" applyFill="1"/>
    <xf numFmtId="0" fontId="4" fillId="0" borderId="7" xfId="657" applyFont="1" applyFill="1" applyBorder="1" applyAlignment="1">
      <alignment horizontal="left" vertical="center" wrapText="1"/>
    </xf>
    <xf numFmtId="4" fontId="4" fillId="0" borderId="32" xfId="156" applyNumberFormat="1" applyFont="1" applyFill="1" applyBorder="1" applyAlignment="1">
      <alignment horizontal="center" vertical="center" wrapText="1"/>
    </xf>
    <xf numFmtId="2" fontId="4" fillId="0" borderId="32" xfId="156" applyNumberFormat="1" applyFont="1" applyBorder="1" applyAlignment="1">
      <alignment wrapText="1"/>
    </xf>
    <xf numFmtId="0" fontId="8" fillId="0" borderId="7" xfId="0" applyFont="1" applyFill="1" applyBorder="1" applyAlignment="1">
      <alignment horizontal="center" vertical="center" wrapText="1"/>
    </xf>
    <xf numFmtId="0" fontId="71" fillId="0" borderId="0" xfId="0" applyFont="1" applyFill="1" applyBorder="1" applyAlignment="1">
      <alignment horizontal="left" vertical="top" wrapText="1"/>
    </xf>
    <xf numFmtId="0" fontId="71" fillId="0" borderId="0" xfId="0" applyFont="1" applyFill="1" applyBorder="1" applyAlignment="1">
      <alignment horizontal="left" vertical="top"/>
    </xf>
    <xf numFmtId="2" fontId="8" fillId="0" borderId="7" xfId="0" applyNumberFormat="1" applyFont="1" applyFill="1" applyBorder="1" applyAlignment="1">
      <alignment horizontal="center" vertical="center" wrapText="1"/>
    </xf>
    <xf numFmtId="2" fontId="7" fillId="0" borderId="7" xfId="0" applyNumberFormat="1" applyFont="1" applyFill="1" applyBorder="1" applyAlignment="1">
      <alignment horizontal="center" vertical="center" wrapText="1"/>
    </xf>
    <xf numFmtId="2" fontId="7" fillId="0" borderId="12" xfId="0" applyNumberFormat="1" applyFont="1" applyFill="1" applyBorder="1" applyAlignment="1">
      <alignment horizontal="center" vertical="center" wrapText="1"/>
    </xf>
    <xf numFmtId="2" fontId="7" fillId="0" borderId="19" xfId="0" applyNumberFormat="1" applyFont="1" applyFill="1" applyBorder="1" applyAlignment="1">
      <alignment horizontal="center" vertical="center" wrapText="1"/>
    </xf>
    <xf numFmtId="2" fontId="7" fillId="0" borderId="13" xfId="0" applyNumberFormat="1" applyFont="1" applyFill="1" applyBorder="1" applyAlignment="1">
      <alignment horizontal="center" vertical="center" wrapText="1"/>
    </xf>
    <xf numFmtId="2" fontId="7" fillId="0" borderId="21" xfId="0" applyNumberFormat="1" applyFont="1" applyFill="1" applyBorder="1" applyAlignment="1">
      <alignment horizontal="center" vertical="center" wrapText="1"/>
    </xf>
    <xf numFmtId="2" fontId="8" fillId="0" borderId="11" xfId="0" applyNumberFormat="1" applyFont="1" applyFill="1" applyBorder="1" applyAlignment="1">
      <alignment horizontal="center" vertical="center" wrapText="1"/>
    </xf>
    <xf numFmtId="0" fontId="0" fillId="0" borderId="16" xfId="0" applyFont="1" applyFill="1" applyBorder="1" applyAlignment="1">
      <alignment horizontal="center" vertical="center" wrapText="1"/>
    </xf>
    <xf numFmtId="2" fontId="8" fillId="0" borderId="7" xfId="0" applyNumberFormat="1" applyFont="1" applyFill="1" applyBorder="1" applyAlignment="1">
      <alignment horizontal="center" vertical="center"/>
    </xf>
    <xf numFmtId="0" fontId="5" fillId="0" borderId="0" xfId="0" applyFont="1" applyAlignment="1">
      <alignment horizontal="right" vertical="top" wrapText="1"/>
    </xf>
    <xf numFmtId="0" fontId="0" fillId="0" borderId="0" xfId="0" applyFont="1" applyAlignment="1">
      <alignment horizontal="right" vertical="top" wrapText="1"/>
    </xf>
    <xf numFmtId="0" fontId="6" fillId="0" borderId="0" xfId="0" applyFont="1" applyAlignment="1">
      <alignment horizontal="center" vertical="center" wrapText="1"/>
    </xf>
    <xf numFmtId="0" fontId="67" fillId="0" borderId="0" xfId="0" applyFont="1" applyFill="1" applyAlignment="1">
      <alignment horizontal="right" wrapText="1"/>
    </xf>
    <xf numFmtId="0" fontId="67" fillId="0" borderId="0" xfId="0" applyFont="1" applyFill="1" applyAlignment="1">
      <alignment horizontal="right"/>
    </xf>
    <xf numFmtId="0" fontId="7" fillId="0" borderId="7" xfId="0" applyFont="1" applyFill="1" applyBorder="1" applyAlignment="1">
      <alignment horizontal="center" vertical="center" wrapText="1"/>
    </xf>
    <xf numFmtId="0" fontId="76" fillId="0" borderId="7" xfId="0" applyFont="1" applyFill="1" applyBorder="1" applyAlignment="1">
      <alignment horizontal="center" vertical="center" wrapText="1"/>
    </xf>
    <xf numFmtId="0" fontId="0" fillId="0" borderId="7" xfId="0" applyFont="1" applyFill="1" applyBorder="1" applyAlignment="1">
      <alignment horizontal="center" vertical="center" wrapText="1"/>
    </xf>
    <xf numFmtId="0" fontId="66" fillId="0" borderId="7" xfId="0" applyFont="1" applyFill="1" applyBorder="1" applyAlignment="1">
      <alignment horizontal="center" vertical="center" wrapText="1"/>
    </xf>
    <xf numFmtId="0" fontId="67" fillId="0" borderId="7" xfId="0" applyFont="1" applyFill="1" applyBorder="1" applyAlignment="1">
      <alignment horizontal="center" vertical="center" wrapText="1"/>
    </xf>
    <xf numFmtId="0" fontId="67" fillId="0" borderId="0" xfId="0" applyFont="1" applyAlignment="1">
      <alignment horizontal="right" vertical="top" wrapText="1"/>
    </xf>
    <xf numFmtId="0" fontId="77" fillId="0" borderId="0" xfId="0" applyFont="1" applyAlignment="1">
      <alignment horizontal="center" vertical="center" wrapText="1"/>
    </xf>
    <xf numFmtId="0" fontId="67" fillId="0" borderId="0" xfId="0" applyFont="1" applyAlignment="1"/>
    <xf numFmtId="0" fontId="67" fillId="0" borderId="0" xfId="0" applyFont="1" applyFill="1" applyAlignment="1">
      <alignment horizontal="right" vertical="top" wrapText="1"/>
    </xf>
    <xf numFmtId="0" fontId="67" fillId="0" borderId="0" xfId="0" applyFont="1" applyFill="1" applyAlignment="1"/>
    <xf numFmtId="0" fontId="9" fillId="0" borderId="0" xfId="156" applyFont="1" applyAlignment="1">
      <alignment horizontal="center" wrapText="1"/>
    </xf>
    <xf numFmtId="0" fontId="9" fillId="0" borderId="0" xfId="156" applyFont="1" applyAlignment="1">
      <alignment horizontal="center"/>
    </xf>
    <xf numFmtId="0" fontId="9" fillId="0" borderId="9" xfId="156" applyFont="1" applyBorder="1" applyAlignment="1">
      <alignment horizontal="center" vertical="center" wrapText="1"/>
    </xf>
    <xf numFmtId="0" fontId="9" fillId="0" borderId="26" xfId="156" applyFont="1" applyBorder="1" applyAlignment="1">
      <alignment horizontal="center" vertical="center" wrapText="1"/>
    </xf>
    <xf numFmtId="0" fontId="9" fillId="0" borderId="28" xfId="156" applyFont="1" applyBorder="1" applyAlignment="1">
      <alignment horizontal="center" vertical="center" wrapText="1"/>
    </xf>
    <xf numFmtId="0" fontId="9" fillId="0" borderId="24" xfId="156" applyFont="1" applyBorder="1" applyAlignment="1">
      <alignment horizontal="center" vertical="center" wrapText="1"/>
    </xf>
    <xf numFmtId="0" fontId="9" fillId="0" borderId="7" xfId="156" applyFont="1" applyBorder="1" applyAlignment="1">
      <alignment horizontal="center" vertical="center" wrapText="1"/>
    </xf>
    <xf numFmtId="0" fontId="9" fillId="0" borderId="29" xfId="156" applyFont="1" applyBorder="1" applyAlignment="1">
      <alignment horizontal="center" vertical="center" wrapText="1"/>
    </xf>
    <xf numFmtId="0" fontId="9" fillId="0" borderId="25" xfId="156" applyFont="1" applyBorder="1" applyAlignment="1">
      <alignment horizontal="center" vertical="center" wrapText="1"/>
    </xf>
    <xf numFmtId="0" fontId="9" fillId="0" borderId="27" xfId="156" applyFont="1" applyBorder="1" applyAlignment="1">
      <alignment horizontal="center" vertical="center" wrapText="1"/>
    </xf>
    <xf numFmtId="0" fontId="9" fillId="0" borderId="30" xfId="156" applyFont="1" applyBorder="1" applyAlignment="1">
      <alignment horizontal="center" vertical="center" wrapText="1"/>
    </xf>
    <xf numFmtId="165" fontId="7" fillId="0" borderId="0" xfId="209" applyNumberFormat="1" applyFont="1" applyAlignment="1"/>
    <xf numFmtId="0" fontId="6" fillId="0" borderId="0" xfId="0" applyFont="1" applyAlignment="1">
      <alignment horizontal="center" vertical="center"/>
    </xf>
    <xf numFmtId="0" fontId="0" fillId="0" borderId="0" xfId="0" applyFont="1" applyAlignment="1"/>
    <xf numFmtId="0" fontId="0" fillId="0" borderId="10" xfId="0" applyBorder="1" applyAlignment="1">
      <alignment horizontal="center" vertical="center" wrapText="1" shrinkToFit="1"/>
    </xf>
    <xf numFmtId="165" fontId="7" fillId="0" borderId="7" xfId="0" applyNumberFormat="1" applyFont="1" applyFill="1" applyBorder="1" applyAlignment="1">
      <alignment horizontal="center" vertical="center" wrapText="1"/>
    </xf>
    <xf numFmtId="0" fontId="76" fillId="0" borderId="7" xfId="0" applyFont="1" applyFill="1" applyBorder="1" applyAlignment="1"/>
    <xf numFmtId="0" fontId="0" fillId="0" borderId="7" xfId="0" applyFill="1" applyBorder="1" applyAlignment="1"/>
    <xf numFmtId="0" fontId="7" fillId="0" borderId="12" xfId="0" applyFont="1" applyFill="1" applyBorder="1" applyAlignment="1">
      <alignment horizontal="center" vertical="center" wrapText="1" shrinkToFit="1"/>
    </xf>
    <xf numFmtId="0" fontId="0" fillId="0" borderId="18" xfId="0" applyFill="1" applyBorder="1" applyAlignment="1">
      <alignment shrinkToFit="1"/>
    </xf>
    <xf numFmtId="0" fontId="0" fillId="0" borderId="19" xfId="0" applyFill="1" applyBorder="1" applyAlignment="1">
      <alignment shrinkToFit="1"/>
    </xf>
    <xf numFmtId="0" fontId="0" fillId="0" borderId="20" xfId="0" applyFill="1" applyBorder="1" applyAlignment="1">
      <alignment shrinkToFit="1"/>
    </xf>
    <xf numFmtId="0" fontId="0" fillId="0" borderId="0" xfId="0" applyFill="1" applyBorder="1" applyAlignment="1">
      <alignment shrinkToFit="1"/>
    </xf>
    <xf numFmtId="0" fontId="0" fillId="0" borderId="8" xfId="0" applyFill="1" applyBorder="1" applyAlignment="1">
      <alignment shrinkToFit="1"/>
    </xf>
    <xf numFmtId="0" fontId="0" fillId="0" borderId="13" xfId="0" applyFill="1" applyBorder="1" applyAlignment="1">
      <alignment shrinkToFit="1"/>
    </xf>
    <xf numFmtId="0" fontId="0" fillId="0" borderId="10" xfId="0" applyFill="1" applyBorder="1" applyAlignment="1">
      <alignment shrinkToFit="1"/>
    </xf>
    <xf numFmtId="0" fontId="0" fillId="0" borderId="21" xfId="0" applyFill="1" applyBorder="1" applyAlignment="1">
      <alignment shrinkToFit="1"/>
    </xf>
    <xf numFmtId="0" fontId="7" fillId="0" borderId="11" xfId="0" applyFont="1" applyFill="1" applyBorder="1" applyAlignment="1">
      <alignment horizontal="center" vertical="center" wrapText="1" shrinkToFit="1"/>
    </xf>
    <xf numFmtId="0" fontId="0" fillId="0" borderId="22" xfId="0" applyFill="1" applyBorder="1" applyAlignment="1">
      <alignment horizontal="center" vertical="center" shrinkToFit="1"/>
    </xf>
    <xf numFmtId="0" fontId="0" fillId="0" borderId="16" xfId="0" applyFill="1" applyBorder="1" applyAlignment="1">
      <alignment horizontal="center" vertical="center" shrinkToFit="1"/>
    </xf>
    <xf numFmtId="0" fontId="7" fillId="0" borderId="7" xfId="0" applyFont="1" applyFill="1" applyBorder="1" applyAlignment="1">
      <alignment horizontal="center" vertical="center" wrapText="1" shrinkToFit="1"/>
    </xf>
    <xf numFmtId="0" fontId="8" fillId="0" borderId="15" xfId="0" applyFont="1" applyFill="1" applyBorder="1" applyAlignment="1">
      <alignment horizontal="center" vertical="center" wrapText="1"/>
    </xf>
    <xf numFmtId="0" fontId="8" fillId="0" borderId="17" xfId="0" applyFont="1" applyFill="1" applyBorder="1" applyAlignment="1">
      <alignment horizontal="center" vertical="center" wrapText="1"/>
    </xf>
    <xf numFmtId="0" fontId="8" fillId="0" borderId="14" xfId="0" applyFont="1" applyFill="1" applyBorder="1" applyAlignment="1">
      <alignment horizontal="center" vertical="center" wrapText="1"/>
    </xf>
    <xf numFmtId="0" fontId="0" fillId="0" borderId="7" xfId="0" applyFill="1" applyBorder="1" applyAlignment="1">
      <alignment horizontal="center" vertical="center"/>
    </xf>
    <xf numFmtId="0" fontId="8" fillId="0" borderId="7" xfId="0" applyFont="1" applyFill="1" applyBorder="1" applyAlignment="1">
      <alignment horizontal="center" vertical="center" wrapText="1" shrinkToFit="1"/>
    </xf>
    <xf numFmtId="165" fontId="8" fillId="0" borderId="7" xfId="0" applyNumberFormat="1" applyFont="1" applyFill="1" applyBorder="1" applyAlignment="1">
      <alignment horizontal="center" vertical="center" wrapText="1" shrinkToFit="1"/>
    </xf>
    <xf numFmtId="165" fontId="3" fillId="0" borderId="0" xfId="0" applyNumberFormat="1" applyFont="1" applyAlignment="1">
      <alignment horizontal="right" vertical="top" wrapText="1"/>
    </xf>
    <xf numFmtId="0" fontId="0" fillId="0" borderId="0" xfId="0" applyAlignment="1">
      <alignment horizontal="right" vertical="top"/>
    </xf>
    <xf numFmtId="165" fontId="7" fillId="0" borderId="7" xfId="0" applyNumberFormat="1" applyFont="1" applyFill="1" applyBorder="1" applyAlignment="1">
      <alignment horizontal="center" vertical="center" wrapText="1" shrinkToFit="1"/>
    </xf>
    <xf numFmtId="188" fontId="18" fillId="0" borderId="0" xfId="208" applyNumberFormat="1" applyFont="1" applyAlignment="1">
      <alignment horizontal="left" wrapText="1"/>
    </xf>
    <xf numFmtId="188" fontId="4" fillId="0" borderId="11" xfId="208" applyNumberFormat="1" applyFont="1" applyBorder="1" applyAlignment="1">
      <alignment horizontal="right" wrapText="1"/>
    </xf>
    <xf numFmtId="188" fontId="4" fillId="0" borderId="16" xfId="208" applyNumberFormat="1" applyFont="1" applyBorder="1" applyAlignment="1">
      <alignment horizontal="right" wrapText="1"/>
    </xf>
    <xf numFmtId="188" fontId="60" fillId="2" borderId="7" xfId="208" applyNumberFormat="1" applyFont="1" applyFill="1" applyBorder="1" applyAlignment="1">
      <alignment horizontal="center" wrapText="1"/>
    </xf>
    <xf numFmtId="188" fontId="4" fillId="0" borderId="7" xfId="208" applyNumberFormat="1" applyFont="1" applyBorder="1" applyAlignment="1">
      <alignment horizontal="center" wrapText="1"/>
    </xf>
    <xf numFmtId="0" fontId="9" fillId="0" borderId="0" xfId="208" applyFont="1" applyAlignment="1">
      <alignment horizontal="center"/>
    </xf>
    <xf numFmtId="188" fontId="4" fillId="0" borderId="11" xfId="208" applyNumberFormat="1" applyFont="1" applyBorder="1" applyAlignment="1">
      <alignment horizontal="center" wrapText="1"/>
    </xf>
    <xf numFmtId="188" fontId="4" fillId="0" borderId="16" xfId="208" applyNumberFormat="1" applyFont="1" applyBorder="1" applyAlignment="1">
      <alignment horizontal="center" wrapText="1"/>
    </xf>
    <xf numFmtId="188" fontId="4" fillId="0" borderId="11" xfId="231" applyNumberFormat="1" applyFont="1" applyBorder="1" applyAlignment="1">
      <alignment horizontal="right" wrapText="1"/>
    </xf>
    <xf numFmtId="9" fontId="4" fillId="0" borderId="16" xfId="231" applyFont="1" applyBorder="1" applyAlignment="1">
      <alignment horizontal="right" wrapText="1"/>
    </xf>
    <xf numFmtId="2" fontId="3" fillId="0" borderId="0" xfId="0" applyNumberFormat="1" applyFont="1" applyAlignment="1">
      <alignment horizontal="right" vertical="top" wrapText="1"/>
    </xf>
    <xf numFmtId="2" fontId="3" fillId="0" borderId="0" xfId="0" applyNumberFormat="1" applyFont="1" applyAlignment="1">
      <alignment horizontal="right" vertical="top"/>
    </xf>
    <xf numFmtId="0" fontId="0" fillId="0" borderId="0" xfId="0" applyFont="1" applyAlignment="1">
      <alignment horizontal="right" vertical="top"/>
    </xf>
    <xf numFmtId="0" fontId="8" fillId="0" borderId="0" xfId="0" applyFont="1" applyAlignment="1">
      <alignment horizontal="center" vertical="center" wrapText="1"/>
    </xf>
    <xf numFmtId="2" fontId="8" fillId="0" borderId="12" xfId="0" applyNumberFormat="1" applyFont="1" applyFill="1" applyBorder="1" applyAlignment="1">
      <alignment horizontal="center" vertical="center" wrapText="1"/>
    </xf>
    <xf numFmtId="0" fontId="0" fillId="0" borderId="18" xfId="0" applyFill="1" applyBorder="1" applyAlignment="1">
      <alignment horizontal="center" vertical="center" wrapText="1"/>
    </xf>
    <xf numFmtId="0" fontId="0" fillId="0" borderId="19" xfId="0" applyFill="1" applyBorder="1" applyAlignment="1">
      <alignment horizontal="center" vertical="center" wrapText="1"/>
    </xf>
    <xf numFmtId="0" fontId="0" fillId="0" borderId="13" xfId="0" applyFill="1" applyBorder="1" applyAlignment="1">
      <alignment horizontal="center" vertical="center" wrapText="1"/>
    </xf>
    <xf numFmtId="0" fontId="0" fillId="0" borderId="10" xfId="0" applyFill="1" applyBorder="1" applyAlignment="1">
      <alignment horizontal="center" vertical="center" wrapText="1"/>
    </xf>
    <xf numFmtId="0" fontId="0" fillId="0" borderId="21" xfId="0" applyFill="1" applyBorder="1" applyAlignment="1">
      <alignment horizontal="center" vertical="center" wrapText="1"/>
    </xf>
    <xf numFmtId="2" fontId="7" fillId="0" borderId="18" xfId="0" applyNumberFormat="1" applyFont="1" applyFill="1" applyBorder="1" applyAlignment="1">
      <alignment horizontal="center" vertical="center" wrapText="1"/>
    </xf>
    <xf numFmtId="2" fontId="7" fillId="0" borderId="10" xfId="0" applyNumberFormat="1" applyFont="1" applyFill="1" applyBorder="1" applyAlignment="1">
      <alignment horizontal="center" vertical="center" wrapText="1"/>
    </xf>
    <xf numFmtId="188" fontId="9" fillId="2" borderId="7" xfId="208" applyNumberFormat="1" applyFont="1" applyFill="1" applyBorder="1" applyAlignment="1">
      <alignment vertical="center" wrapText="1"/>
    </xf>
    <xf numFmtId="188" fontId="9" fillId="2" borderId="7" xfId="208" applyNumberFormat="1" applyFont="1" applyFill="1" applyBorder="1" applyAlignment="1">
      <alignment wrapText="1"/>
    </xf>
    <xf numFmtId="188" fontId="58" fillId="2" borderId="7" xfId="208" applyNumberFormat="1" applyFont="1" applyFill="1" applyBorder="1" applyAlignment="1">
      <alignment wrapText="1"/>
    </xf>
  </cellXfs>
  <cellStyles count="658">
    <cellStyle name="%" xfId="1"/>
    <cellStyle name="%_Inputs" xfId="2"/>
    <cellStyle name="%_Inputs (const)" xfId="3"/>
    <cellStyle name="%_Inputs Co" xfId="4"/>
    <cellStyle name="_Model_RAB Мой" xfId="5"/>
    <cellStyle name="_Model_RAB_MRSK_svod" xfId="6"/>
    <cellStyle name="_выручка по присоединениям2" xfId="7"/>
    <cellStyle name="_Исходные данные для модели" xfId="8"/>
    <cellStyle name="_МОДЕЛЬ_1 (2)" xfId="9"/>
    <cellStyle name="_НВВ 2009 постатейно свод по филиалам_09_02_09" xfId="10"/>
    <cellStyle name="_НВВ 2009 постатейно свод по филиалам_для Валентина" xfId="11"/>
    <cellStyle name="_Омск" xfId="12"/>
    <cellStyle name="_пр 5 тариф RAB" xfId="13"/>
    <cellStyle name="_Предожение _ДБП_2009 г ( согласованные БП)  (2)" xfId="14"/>
    <cellStyle name="_Приложение МТС-3-КС" xfId="15"/>
    <cellStyle name="_Приложение-МТС--2-1" xfId="16"/>
    <cellStyle name="_Расчет RAB_22072008" xfId="17"/>
    <cellStyle name="_Расчет RAB_Лен и МОЭСК_с 2010 года_14.04.2009_со сглаж_version 3.0_без ФСК" xfId="18"/>
    <cellStyle name="_Свод по ИПР (2)" xfId="19"/>
    <cellStyle name="_таблицы для расчетов28-04-08_2006-2009_прибыль корр_по ИА" xfId="20"/>
    <cellStyle name="_таблицы для расчетов28-04-08_2006-2009с ИА" xfId="21"/>
    <cellStyle name="_Форма 6  РТК.xls(отчет по Адр пр. ЛО)" xfId="22"/>
    <cellStyle name="_Формат разбивки по МРСК_РСК" xfId="23"/>
    <cellStyle name="_Формат_для Согласования" xfId="24"/>
    <cellStyle name="”ќђќ‘ћ‚›‰" xfId="25"/>
    <cellStyle name="”љ‘ђћ‚ђќќ›‰" xfId="26"/>
    <cellStyle name="„…ќ…†ќ›‰" xfId="27"/>
    <cellStyle name="‡ђѓћ‹ћ‚ћљ1" xfId="28"/>
    <cellStyle name="‡ђѓћ‹ћ‚ћљ2" xfId="29"/>
    <cellStyle name="’ћѓћ‚›‰" xfId="30"/>
    <cellStyle name="Ăčďĺđńńűëęŕ" xfId="31"/>
    <cellStyle name="Áĺççŕůčňíűé" xfId="32"/>
    <cellStyle name="Äĺíĺćíűé [0]_(ňŕá 3č)" xfId="33"/>
    <cellStyle name="Äĺíĺćíűé_(ňŕá 3č)" xfId="34"/>
    <cellStyle name="Comma [0]_laroux" xfId="35"/>
    <cellStyle name="Comma_laroux" xfId="36"/>
    <cellStyle name="Comma0" xfId="37"/>
    <cellStyle name="Çŕůčňíűé" xfId="38"/>
    <cellStyle name="Currency [0]" xfId="39"/>
    <cellStyle name="Currency_laroux" xfId="40"/>
    <cellStyle name="Currency0" xfId="41"/>
    <cellStyle name="Date" xfId="42"/>
    <cellStyle name="Dates" xfId="43"/>
    <cellStyle name="E-mail" xfId="44"/>
    <cellStyle name="Euro" xfId="45"/>
    <cellStyle name="Fixed" xfId="46"/>
    <cellStyle name="Heading" xfId="47"/>
    <cellStyle name="Heading 1" xfId="48"/>
    <cellStyle name="Heading 2" xfId="49"/>
    <cellStyle name="Heading2" xfId="50"/>
    <cellStyle name="Îáű÷íűé__FES" xfId="51"/>
    <cellStyle name="Îňęđűâŕâřŕ˙ń˙ ăčďĺđńńűëęŕ" xfId="52"/>
    <cellStyle name="Inputs" xfId="53"/>
    <cellStyle name="Inputs (const)" xfId="54"/>
    <cellStyle name="Inputs Co" xfId="55"/>
    <cellStyle name="Normal_38" xfId="56"/>
    <cellStyle name="Normal1" xfId="57"/>
    <cellStyle name="Ôčíŕíńîâűé [0]_(ňŕá 3č)" xfId="58"/>
    <cellStyle name="Ôčíŕíńîâűé_(ňŕá 3č)" xfId="59"/>
    <cellStyle name="Price_Body" xfId="60"/>
    <cellStyle name="SAPBEXaggData" xfId="61"/>
    <cellStyle name="SAPBEXaggDataEmph" xfId="62"/>
    <cellStyle name="SAPBEXaggItem" xfId="63"/>
    <cellStyle name="SAPBEXaggItemX" xfId="64"/>
    <cellStyle name="SAPBEXchaText" xfId="65"/>
    <cellStyle name="SAPBEXexcBad7" xfId="66"/>
    <cellStyle name="SAPBEXexcBad8" xfId="67"/>
    <cellStyle name="SAPBEXexcBad9" xfId="68"/>
    <cellStyle name="SAPBEXexcCritical4" xfId="69"/>
    <cellStyle name="SAPBEXexcCritical5" xfId="70"/>
    <cellStyle name="SAPBEXexcCritical6" xfId="71"/>
    <cellStyle name="SAPBEXexcGood1" xfId="72"/>
    <cellStyle name="SAPBEXexcGood2" xfId="73"/>
    <cellStyle name="SAPBEXexcGood3" xfId="74"/>
    <cellStyle name="SAPBEXfilterDrill" xfId="75"/>
    <cellStyle name="SAPBEXfilterItem" xfId="76"/>
    <cellStyle name="SAPBEXfilterText" xfId="77"/>
    <cellStyle name="SAPBEXformats" xfId="78"/>
    <cellStyle name="SAPBEXheaderItem" xfId="79"/>
    <cellStyle name="SAPBEXheaderText" xfId="80"/>
    <cellStyle name="SAPBEXHLevel0" xfId="81"/>
    <cellStyle name="SAPBEXHLevel0X" xfId="82"/>
    <cellStyle name="SAPBEXHLevel1" xfId="83"/>
    <cellStyle name="SAPBEXHLevel1X" xfId="84"/>
    <cellStyle name="SAPBEXHLevel2" xfId="85"/>
    <cellStyle name="SAPBEXHLevel2X" xfId="86"/>
    <cellStyle name="SAPBEXHLevel3" xfId="87"/>
    <cellStyle name="SAPBEXHLevel3X" xfId="88"/>
    <cellStyle name="SAPBEXinputData" xfId="89"/>
    <cellStyle name="SAPBEXresData" xfId="90"/>
    <cellStyle name="SAPBEXresDataEmph" xfId="91"/>
    <cellStyle name="SAPBEXresItem" xfId="92"/>
    <cellStyle name="SAPBEXresItemX" xfId="93"/>
    <cellStyle name="SAPBEXstdData" xfId="94"/>
    <cellStyle name="SAPBEXstdDataEmph" xfId="95"/>
    <cellStyle name="SAPBEXstdItem" xfId="96"/>
    <cellStyle name="SAPBEXstdItemX" xfId="97"/>
    <cellStyle name="SAPBEXtitle" xfId="98"/>
    <cellStyle name="SAPBEXundefined" xfId="99"/>
    <cellStyle name="Table Heading" xfId="100"/>
    <cellStyle name="Total" xfId="101"/>
    <cellStyle name="Беззащитный" xfId="102"/>
    <cellStyle name="Заголовок" xfId="103"/>
    <cellStyle name="ЗаголовокСтолбца" xfId="104"/>
    <cellStyle name="Защитный" xfId="105"/>
    <cellStyle name="Значение" xfId="106"/>
    <cellStyle name="Зоголовок" xfId="107"/>
    <cellStyle name="Итого" xfId="108"/>
    <cellStyle name="Мои наименования показателей" xfId="111"/>
    <cellStyle name="Мой заголовок" xfId="109"/>
    <cellStyle name="Мой заголовок листа" xfId="110"/>
    <cellStyle name="Обычный" xfId="0" builtinId="0"/>
    <cellStyle name="Обычный 10" xfId="112"/>
    <cellStyle name="Обычный 10 2" xfId="113"/>
    <cellStyle name="Обычный 10 2 2" xfId="114"/>
    <cellStyle name="Обычный 10 2 2 2" xfId="411"/>
    <cellStyle name="Обычный 10 2 3" xfId="410"/>
    <cellStyle name="Обычный 10 3" xfId="115"/>
    <cellStyle name="Обычный 10 3 2" xfId="412"/>
    <cellStyle name="Обычный 10 4" xfId="409"/>
    <cellStyle name="Обычный 10 5" xfId="657"/>
    <cellStyle name="Обычный 11" xfId="116"/>
    <cellStyle name="Обычный 2" xfId="117"/>
    <cellStyle name="Обычный 2 10" xfId="118"/>
    <cellStyle name="Обычный 2 10 2" xfId="414"/>
    <cellStyle name="Обычный 2 11" xfId="413"/>
    <cellStyle name="Обычный 2 2" xfId="119"/>
    <cellStyle name="Обычный 2 2 2" xfId="120"/>
    <cellStyle name="Обычный 2 2 2 2" xfId="121"/>
    <cellStyle name="Обычный 2 2 2 2 2" xfId="122"/>
    <cellStyle name="Обычный 2 2 2 2 2 2" xfId="123"/>
    <cellStyle name="Обычный 2 2 2 2 2 2 2" xfId="419"/>
    <cellStyle name="Обычный 2 2 2 2 2 3" xfId="418"/>
    <cellStyle name="Обычный 2 2 2 2 3" xfId="124"/>
    <cellStyle name="Обычный 2 2 2 2 3 2" xfId="420"/>
    <cellStyle name="Обычный 2 2 2 2 4" xfId="417"/>
    <cellStyle name="Обычный 2 2 2 3" xfId="125"/>
    <cellStyle name="Обычный 2 2 2 3 2" xfId="126"/>
    <cellStyle name="Обычный 2 2 2 3 2 2" xfId="127"/>
    <cellStyle name="Обычный 2 2 2 3 2 2 2" xfId="423"/>
    <cellStyle name="Обычный 2 2 2 3 2 3" xfId="422"/>
    <cellStyle name="Обычный 2 2 2 3 3" xfId="128"/>
    <cellStyle name="Обычный 2 2 2 3 3 2" xfId="424"/>
    <cellStyle name="Обычный 2 2 2 3 4" xfId="421"/>
    <cellStyle name="Обычный 2 2 2 4" xfId="129"/>
    <cellStyle name="Обычный 2 2 2 4 2" xfId="130"/>
    <cellStyle name="Обычный 2 2 2 4 2 2" xfId="426"/>
    <cellStyle name="Обычный 2 2 2 4 3" xfId="425"/>
    <cellStyle name="Обычный 2 2 2 5" xfId="131"/>
    <cellStyle name="Обычный 2 2 2 5 2" xfId="427"/>
    <cellStyle name="Обычный 2 2 2 6" xfId="416"/>
    <cellStyle name="Обычный 2 2 3" xfId="132"/>
    <cellStyle name="Обычный 2 2 3 2" xfId="133"/>
    <cellStyle name="Обычный 2 2 3 2 2" xfId="134"/>
    <cellStyle name="Обычный 2 2 3 2 2 2" xfId="135"/>
    <cellStyle name="Обычный 2 2 3 2 2 2 2" xfId="431"/>
    <cellStyle name="Обычный 2 2 3 2 2 3" xfId="430"/>
    <cellStyle name="Обычный 2 2 3 2 3" xfId="136"/>
    <cellStyle name="Обычный 2 2 3 2 3 2" xfId="432"/>
    <cellStyle name="Обычный 2 2 3 2 4" xfId="429"/>
    <cellStyle name="Обычный 2 2 3 3" xfId="137"/>
    <cellStyle name="Обычный 2 2 3 3 2" xfId="138"/>
    <cellStyle name="Обычный 2 2 3 3 2 2" xfId="139"/>
    <cellStyle name="Обычный 2 2 3 3 2 2 2" xfId="435"/>
    <cellStyle name="Обычный 2 2 3 3 2 3" xfId="434"/>
    <cellStyle name="Обычный 2 2 3 3 3" xfId="140"/>
    <cellStyle name="Обычный 2 2 3 3 3 2" xfId="436"/>
    <cellStyle name="Обычный 2 2 3 3 4" xfId="433"/>
    <cellStyle name="Обычный 2 2 3 4" xfId="141"/>
    <cellStyle name="Обычный 2 2 3 4 2" xfId="142"/>
    <cellStyle name="Обычный 2 2 3 4 2 2" xfId="438"/>
    <cellStyle name="Обычный 2 2 3 4 3" xfId="437"/>
    <cellStyle name="Обычный 2 2 3 5" xfId="143"/>
    <cellStyle name="Обычный 2 2 3 5 2" xfId="439"/>
    <cellStyle name="Обычный 2 2 3 6" xfId="428"/>
    <cellStyle name="Обычный 2 2 4" xfId="144"/>
    <cellStyle name="Обычный 2 2 4 2" xfId="145"/>
    <cellStyle name="Обычный 2 2 4 2 2" xfId="146"/>
    <cellStyle name="Обычный 2 2 4 2 2 2" xfId="442"/>
    <cellStyle name="Обычный 2 2 4 2 3" xfId="441"/>
    <cellStyle name="Обычный 2 2 4 3" xfId="147"/>
    <cellStyle name="Обычный 2 2 4 3 2" xfId="443"/>
    <cellStyle name="Обычный 2 2 4 4" xfId="440"/>
    <cellStyle name="Обычный 2 2 5" xfId="148"/>
    <cellStyle name="Обычный 2 2 5 2" xfId="149"/>
    <cellStyle name="Обычный 2 2 5 2 2" xfId="150"/>
    <cellStyle name="Обычный 2 2 5 2 2 2" xfId="446"/>
    <cellStyle name="Обычный 2 2 5 2 3" xfId="445"/>
    <cellStyle name="Обычный 2 2 5 3" xfId="151"/>
    <cellStyle name="Обычный 2 2 5 3 2" xfId="447"/>
    <cellStyle name="Обычный 2 2 5 4" xfId="444"/>
    <cellStyle name="Обычный 2 2 6" xfId="152"/>
    <cellStyle name="Обычный 2 2 7" xfId="153"/>
    <cellStyle name="Обычный 2 2 7 2" xfId="154"/>
    <cellStyle name="Обычный 2 2 7 2 2" xfId="449"/>
    <cellStyle name="Обычный 2 2 7 3" xfId="448"/>
    <cellStyle name="Обычный 2 2 8" xfId="155"/>
    <cellStyle name="Обычный 2 2 8 2" xfId="450"/>
    <cellStyle name="Обычный 2 2 9" xfId="415"/>
    <cellStyle name="Обычный 2 3" xfId="156"/>
    <cellStyle name="Обычный 2 4" xfId="157"/>
    <cellStyle name="Обычный 2 4 2" xfId="158"/>
    <cellStyle name="Обычный 2 4 2 2" xfId="159"/>
    <cellStyle name="Обычный 2 4 2 2 2" xfId="160"/>
    <cellStyle name="Обычный 2 4 2 2 2 2" xfId="454"/>
    <cellStyle name="Обычный 2 4 2 2 3" xfId="453"/>
    <cellStyle name="Обычный 2 4 2 3" xfId="161"/>
    <cellStyle name="Обычный 2 4 2 3 2" xfId="455"/>
    <cellStyle name="Обычный 2 4 2 4" xfId="452"/>
    <cellStyle name="Обычный 2 4 3" xfId="162"/>
    <cellStyle name="Обычный 2 4 3 2" xfId="163"/>
    <cellStyle name="Обычный 2 4 3 2 2" xfId="164"/>
    <cellStyle name="Обычный 2 4 3 2 2 2" xfId="458"/>
    <cellStyle name="Обычный 2 4 3 2 3" xfId="457"/>
    <cellStyle name="Обычный 2 4 3 3" xfId="165"/>
    <cellStyle name="Обычный 2 4 3 3 2" xfId="459"/>
    <cellStyle name="Обычный 2 4 3 4" xfId="456"/>
    <cellStyle name="Обычный 2 4 4" xfId="166"/>
    <cellStyle name="Обычный 2 4 5" xfId="167"/>
    <cellStyle name="Обычный 2 4 5 2" xfId="168"/>
    <cellStyle name="Обычный 2 4 5 2 2" xfId="461"/>
    <cellStyle name="Обычный 2 4 5 3" xfId="460"/>
    <cellStyle name="Обычный 2 4 6" xfId="169"/>
    <cellStyle name="Обычный 2 4 6 2" xfId="462"/>
    <cellStyle name="Обычный 2 4 7" xfId="451"/>
    <cellStyle name="Обычный 2 5" xfId="170"/>
    <cellStyle name="Обычный 2 5 2" xfId="171"/>
    <cellStyle name="Обычный 2 5 2 2" xfId="172"/>
    <cellStyle name="Обычный 2 5 2 2 2" xfId="173"/>
    <cellStyle name="Обычный 2 5 2 2 2 2" xfId="174"/>
    <cellStyle name="Обычный 2 5 2 2 2 2 2" xfId="467"/>
    <cellStyle name="Обычный 2 5 2 2 2 3" xfId="466"/>
    <cellStyle name="Обычный 2 5 2 2 3" xfId="175"/>
    <cellStyle name="Обычный 2 5 2 2 3 2" xfId="468"/>
    <cellStyle name="Обычный 2 5 2 2 4" xfId="465"/>
    <cellStyle name="Обычный 2 5 2 3" xfId="176"/>
    <cellStyle name="Обычный 2 5 2 3 2" xfId="469"/>
    <cellStyle name="Обычный 2 5 2 4" xfId="464"/>
    <cellStyle name="Обычный 2 5 3" xfId="177"/>
    <cellStyle name="Обычный 2 5 3 2" xfId="178"/>
    <cellStyle name="Обычный 2 5 3 2 2" xfId="179"/>
    <cellStyle name="Обычный 2 5 3 2 2 2" xfId="180"/>
    <cellStyle name="Обычный 2 5 3 2 2 2 2" xfId="473"/>
    <cellStyle name="Обычный 2 5 3 2 2 3" xfId="472"/>
    <cellStyle name="Обычный 2 5 3 2 3" xfId="181"/>
    <cellStyle name="Обычный 2 5 3 2 3 2" xfId="474"/>
    <cellStyle name="Обычный 2 5 3 2 4" xfId="471"/>
    <cellStyle name="Обычный 2 5 3 3" xfId="182"/>
    <cellStyle name="Обычный 2 5 3 3 2" xfId="183"/>
    <cellStyle name="Обычный 2 5 3 3 2 2" xfId="476"/>
    <cellStyle name="Обычный 2 5 3 3 3" xfId="475"/>
    <cellStyle name="Обычный 2 5 3 4" xfId="184"/>
    <cellStyle name="Обычный 2 5 3 4 2" xfId="477"/>
    <cellStyle name="Обычный 2 5 3 5" xfId="470"/>
    <cellStyle name="Обычный 2 5 4" xfId="185"/>
    <cellStyle name="Обычный 2 5 4 2" xfId="186"/>
    <cellStyle name="Обычный 2 5 4 2 2" xfId="187"/>
    <cellStyle name="Обычный 2 5 4 2 2 2" xfId="480"/>
    <cellStyle name="Обычный 2 5 4 2 3" xfId="479"/>
    <cellStyle name="Обычный 2 5 4 3" xfId="188"/>
    <cellStyle name="Обычный 2 5 4 3 2" xfId="481"/>
    <cellStyle name="Обычный 2 5 4 4" xfId="478"/>
    <cellStyle name="Обычный 2 5 5" xfId="189"/>
    <cellStyle name="Обычный 2 5 5 2" xfId="190"/>
    <cellStyle name="Обычный 2 5 5 2 2" xfId="483"/>
    <cellStyle name="Обычный 2 5 5 3" xfId="482"/>
    <cellStyle name="Обычный 2 5 6" xfId="191"/>
    <cellStyle name="Обычный 2 5 6 2" xfId="484"/>
    <cellStyle name="Обычный 2 5 7" xfId="463"/>
    <cellStyle name="Обычный 2 6" xfId="192"/>
    <cellStyle name="Обычный 2 6 2" xfId="193"/>
    <cellStyle name="Обычный 2 6 2 2" xfId="194"/>
    <cellStyle name="Обычный 2 6 2 2 2" xfId="487"/>
    <cellStyle name="Обычный 2 6 2 3" xfId="486"/>
    <cellStyle name="Обычный 2 6 3" xfId="195"/>
    <cellStyle name="Обычный 2 6 3 2" xfId="488"/>
    <cellStyle name="Обычный 2 6 4" xfId="485"/>
    <cellStyle name="Обычный 2 7" xfId="196"/>
    <cellStyle name="Обычный 2 7 2" xfId="197"/>
    <cellStyle name="Обычный 2 7 2 2" xfId="198"/>
    <cellStyle name="Обычный 2 7 2 2 2" xfId="491"/>
    <cellStyle name="Обычный 2 7 2 3" xfId="490"/>
    <cellStyle name="Обычный 2 7 3" xfId="199"/>
    <cellStyle name="Обычный 2 7 3 2" xfId="492"/>
    <cellStyle name="Обычный 2 7 4" xfId="489"/>
    <cellStyle name="Обычный 2 8" xfId="200"/>
    <cellStyle name="Обычный 2 8 2" xfId="201"/>
    <cellStyle name="Обычный 2 8 2 2" xfId="202"/>
    <cellStyle name="Обычный 2 8 2 2 2" xfId="495"/>
    <cellStyle name="Обычный 2 8 2 3" xfId="494"/>
    <cellStyle name="Обычный 2 8 3" xfId="203"/>
    <cellStyle name="Обычный 2 8 3 2" xfId="496"/>
    <cellStyle name="Обычный 2 8 4" xfId="493"/>
    <cellStyle name="Обычный 2 9" xfId="204"/>
    <cellStyle name="Обычный 2 9 2" xfId="205"/>
    <cellStyle name="Обычный 2 9 2 2" xfId="498"/>
    <cellStyle name="Обычный 2 9 3" xfId="497"/>
    <cellStyle name="Обычный 2_НВВ - сети долгосрочный (15.07) - передано на оформление 2" xfId="206"/>
    <cellStyle name="Обычный 3" xfId="207"/>
    <cellStyle name="Обычный 3 2" xfId="208"/>
    <cellStyle name="Обычный 4" xfId="209"/>
    <cellStyle name="Обычный 4 2" xfId="210"/>
    <cellStyle name="Обычный 4_Исходные данные для модели" xfId="211"/>
    <cellStyle name="Обычный 5" xfId="212"/>
    <cellStyle name="Обычный 5 2" xfId="213"/>
    <cellStyle name="Обычный 5 3" xfId="214"/>
    <cellStyle name="Обычный 6" xfId="215"/>
    <cellStyle name="Обычный 7" xfId="216"/>
    <cellStyle name="Обычный 8" xfId="217"/>
    <cellStyle name="Обычный 8 2" xfId="218"/>
    <cellStyle name="Обычный 8 2 2" xfId="219"/>
    <cellStyle name="Обычный 8 2 2 2" xfId="501"/>
    <cellStyle name="Обычный 8 2 3" xfId="500"/>
    <cellStyle name="Обычный 8 3" xfId="220"/>
    <cellStyle name="Обычный 8 3 2" xfId="502"/>
    <cellStyle name="Обычный 8 4" xfId="499"/>
    <cellStyle name="Обычный 9" xfId="221"/>
    <cellStyle name="Обычный 9 2" xfId="222"/>
    <cellStyle name="Обычный 9 2 2" xfId="223"/>
    <cellStyle name="Обычный 9 2 2 2" xfId="505"/>
    <cellStyle name="Обычный 9 2 3" xfId="504"/>
    <cellStyle name="Обычный 9 3" xfId="224"/>
    <cellStyle name="Обычный 9 3 2" xfId="506"/>
    <cellStyle name="Обычный 9 4" xfId="503"/>
    <cellStyle name="Обычный_Инвестиции Сети Сбыты ЭСО" xfId="225"/>
    <cellStyle name="Обычный_п 7.1" xfId="226"/>
    <cellStyle name="По центру с переносом" xfId="227"/>
    <cellStyle name="По ширине с переносом" xfId="228"/>
    <cellStyle name="Поле ввода" xfId="229"/>
    <cellStyle name="Процентный 2" xfId="230"/>
    <cellStyle name="Процентный 2 2" xfId="231"/>
    <cellStyle name="Процентный 2 2 2" xfId="232"/>
    <cellStyle name="Процентный 2 3" xfId="233"/>
    <cellStyle name="Процентный 3" xfId="234"/>
    <cellStyle name="Процентный 3 2" xfId="235"/>
    <cellStyle name="Процентный 4" xfId="236"/>
    <cellStyle name="Процентный 4 2" xfId="237"/>
    <cellStyle name="Процентный 5" xfId="238"/>
    <cellStyle name="Стиль 1" xfId="239"/>
    <cellStyle name="Стиль 1 2" xfId="240"/>
    <cellStyle name="ТЕКСТ" xfId="241"/>
    <cellStyle name="Текстовый" xfId="242"/>
    <cellStyle name="Тысячи [0]_22гк" xfId="243"/>
    <cellStyle name="Тысячи_22гк" xfId="244"/>
    <cellStyle name="Финансовый" xfId="245" builtinId="3"/>
    <cellStyle name="Финансовый 2" xfId="246"/>
    <cellStyle name="Финансовый 2 10" xfId="507"/>
    <cellStyle name="Финансовый 2 2" xfId="247"/>
    <cellStyle name="Финансовый 2 2 2" xfId="248"/>
    <cellStyle name="Финансовый 2 2 2 2" xfId="249"/>
    <cellStyle name="Финансовый 2 2 2 2 2" xfId="250"/>
    <cellStyle name="Финансовый 2 2 2 2 2 2" xfId="251"/>
    <cellStyle name="Финансовый 2 2 2 2 2 2 2" xfId="252"/>
    <cellStyle name="Финансовый 2 2 2 2 2 2 2 2" xfId="512"/>
    <cellStyle name="Финансовый 2 2 2 2 2 2 3" xfId="511"/>
    <cellStyle name="Финансовый 2 2 2 2 2 3" xfId="253"/>
    <cellStyle name="Финансовый 2 2 2 2 2 3 2" xfId="513"/>
    <cellStyle name="Финансовый 2 2 2 2 2 4" xfId="510"/>
    <cellStyle name="Финансовый 2 2 2 2 3" xfId="254"/>
    <cellStyle name="Финансовый 2 2 2 2 3 2" xfId="255"/>
    <cellStyle name="Финансовый 2 2 2 2 3 2 2" xfId="256"/>
    <cellStyle name="Финансовый 2 2 2 2 3 2 2 2" xfId="516"/>
    <cellStyle name="Финансовый 2 2 2 2 3 2 3" xfId="515"/>
    <cellStyle name="Финансовый 2 2 2 2 3 3" xfId="257"/>
    <cellStyle name="Финансовый 2 2 2 2 3 3 2" xfId="517"/>
    <cellStyle name="Финансовый 2 2 2 2 3 4" xfId="514"/>
    <cellStyle name="Финансовый 2 2 2 2 4" xfId="258"/>
    <cellStyle name="Финансовый 2 2 2 2 4 2" xfId="259"/>
    <cellStyle name="Финансовый 2 2 2 2 4 2 2" xfId="519"/>
    <cellStyle name="Финансовый 2 2 2 2 4 3" xfId="518"/>
    <cellStyle name="Финансовый 2 2 2 2 5" xfId="260"/>
    <cellStyle name="Финансовый 2 2 2 2 5 2" xfId="520"/>
    <cellStyle name="Финансовый 2 2 2 2 6" xfId="509"/>
    <cellStyle name="Финансовый 2 2 2 3" xfId="261"/>
    <cellStyle name="Финансовый 2 2 2 3 2" xfId="262"/>
    <cellStyle name="Финансовый 2 2 2 3 2 2" xfId="263"/>
    <cellStyle name="Финансовый 2 2 2 3 2 2 2" xfId="264"/>
    <cellStyle name="Финансовый 2 2 2 3 2 2 2 2" xfId="524"/>
    <cellStyle name="Финансовый 2 2 2 3 2 2 3" xfId="523"/>
    <cellStyle name="Финансовый 2 2 2 3 2 3" xfId="265"/>
    <cellStyle name="Финансовый 2 2 2 3 2 3 2" xfId="525"/>
    <cellStyle name="Финансовый 2 2 2 3 2 4" xfId="522"/>
    <cellStyle name="Финансовый 2 2 2 3 3" xfId="266"/>
    <cellStyle name="Финансовый 2 2 2 3 3 2" xfId="267"/>
    <cellStyle name="Финансовый 2 2 2 3 3 2 2" xfId="268"/>
    <cellStyle name="Финансовый 2 2 2 3 3 2 2 2" xfId="528"/>
    <cellStyle name="Финансовый 2 2 2 3 3 2 3" xfId="527"/>
    <cellStyle name="Финансовый 2 2 2 3 3 3" xfId="269"/>
    <cellStyle name="Финансовый 2 2 2 3 3 3 2" xfId="529"/>
    <cellStyle name="Финансовый 2 2 2 3 3 4" xfId="526"/>
    <cellStyle name="Финансовый 2 2 2 3 4" xfId="270"/>
    <cellStyle name="Финансовый 2 2 2 3 4 2" xfId="271"/>
    <cellStyle name="Финансовый 2 2 2 3 4 2 2" xfId="531"/>
    <cellStyle name="Финансовый 2 2 2 3 4 3" xfId="530"/>
    <cellStyle name="Финансовый 2 2 2 3 5" xfId="272"/>
    <cellStyle name="Финансовый 2 2 2 3 5 2" xfId="532"/>
    <cellStyle name="Финансовый 2 2 2 3 6" xfId="521"/>
    <cellStyle name="Финансовый 2 2 2 4" xfId="273"/>
    <cellStyle name="Финансовый 2 2 2 4 2" xfId="274"/>
    <cellStyle name="Финансовый 2 2 2 4 2 2" xfId="275"/>
    <cellStyle name="Финансовый 2 2 2 4 2 2 2" xfId="535"/>
    <cellStyle name="Финансовый 2 2 2 4 2 3" xfId="534"/>
    <cellStyle name="Финансовый 2 2 2 4 3" xfId="276"/>
    <cellStyle name="Финансовый 2 2 2 4 3 2" xfId="536"/>
    <cellStyle name="Финансовый 2 2 2 4 4" xfId="533"/>
    <cellStyle name="Финансовый 2 2 2 5" xfId="277"/>
    <cellStyle name="Финансовый 2 2 2 5 2" xfId="278"/>
    <cellStyle name="Финансовый 2 2 2 5 2 2" xfId="279"/>
    <cellStyle name="Финансовый 2 2 2 5 2 2 2" xfId="539"/>
    <cellStyle name="Финансовый 2 2 2 5 2 3" xfId="538"/>
    <cellStyle name="Финансовый 2 2 2 5 3" xfId="280"/>
    <cellStyle name="Финансовый 2 2 2 5 3 2" xfId="540"/>
    <cellStyle name="Финансовый 2 2 2 5 4" xfId="537"/>
    <cellStyle name="Финансовый 2 2 2 6" xfId="281"/>
    <cellStyle name="Финансовый 2 2 2 6 2" xfId="282"/>
    <cellStyle name="Финансовый 2 2 2 6 2 2" xfId="542"/>
    <cellStyle name="Финансовый 2 2 2 6 3" xfId="541"/>
    <cellStyle name="Финансовый 2 2 2 7" xfId="283"/>
    <cellStyle name="Финансовый 2 2 2 7 2" xfId="543"/>
    <cellStyle name="Финансовый 2 2 2 8" xfId="508"/>
    <cellStyle name="Финансовый 2 3" xfId="284"/>
    <cellStyle name="Финансовый 2 3 2" xfId="285"/>
    <cellStyle name="Финансовый 2 3 2 2" xfId="286"/>
    <cellStyle name="Финансовый 2 3 2 2 2" xfId="287"/>
    <cellStyle name="Финансовый 2 3 2 2 2 2" xfId="547"/>
    <cellStyle name="Финансовый 2 3 2 2 3" xfId="546"/>
    <cellStyle name="Финансовый 2 3 2 3" xfId="288"/>
    <cellStyle name="Финансовый 2 3 2 3 2" xfId="548"/>
    <cellStyle name="Финансовый 2 3 2 4" xfId="545"/>
    <cellStyle name="Финансовый 2 3 3" xfId="289"/>
    <cellStyle name="Финансовый 2 3 3 2" xfId="290"/>
    <cellStyle name="Финансовый 2 3 3 2 2" xfId="291"/>
    <cellStyle name="Финансовый 2 3 3 2 2 2" xfId="551"/>
    <cellStyle name="Финансовый 2 3 3 2 3" xfId="550"/>
    <cellStyle name="Финансовый 2 3 3 3" xfId="292"/>
    <cellStyle name="Финансовый 2 3 3 3 2" xfId="552"/>
    <cellStyle name="Финансовый 2 3 3 4" xfId="549"/>
    <cellStyle name="Финансовый 2 3 4" xfId="293"/>
    <cellStyle name="Финансовый 2 3 5" xfId="294"/>
    <cellStyle name="Финансовый 2 3 5 2" xfId="295"/>
    <cellStyle name="Финансовый 2 3 5 2 2" xfId="554"/>
    <cellStyle name="Финансовый 2 3 5 3" xfId="553"/>
    <cellStyle name="Финансовый 2 3 6" xfId="296"/>
    <cellStyle name="Финансовый 2 3 6 2" xfId="555"/>
    <cellStyle name="Финансовый 2 3 7" xfId="544"/>
    <cellStyle name="Финансовый 2 4" xfId="297"/>
    <cellStyle name="Финансовый 2 4 2" xfId="298"/>
    <cellStyle name="Финансовый 2 4 2 2" xfId="299"/>
    <cellStyle name="Финансовый 2 4 2 2 2" xfId="300"/>
    <cellStyle name="Финансовый 2 4 2 2 2 2" xfId="559"/>
    <cellStyle name="Финансовый 2 4 2 2 3" xfId="558"/>
    <cellStyle name="Финансовый 2 4 2 3" xfId="301"/>
    <cellStyle name="Финансовый 2 4 2 3 2" xfId="560"/>
    <cellStyle name="Финансовый 2 4 2 4" xfId="557"/>
    <cellStyle name="Финансовый 2 4 3" xfId="302"/>
    <cellStyle name="Финансовый 2 4 3 2" xfId="303"/>
    <cellStyle name="Финансовый 2 4 3 2 2" xfId="304"/>
    <cellStyle name="Финансовый 2 4 3 2 2 2" xfId="563"/>
    <cellStyle name="Финансовый 2 4 3 2 3" xfId="562"/>
    <cellStyle name="Финансовый 2 4 3 3" xfId="305"/>
    <cellStyle name="Финансовый 2 4 3 3 2" xfId="564"/>
    <cellStyle name="Финансовый 2 4 3 4" xfId="561"/>
    <cellStyle name="Финансовый 2 4 4" xfId="306"/>
    <cellStyle name="Финансовый 2 4 4 2" xfId="307"/>
    <cellStyle name="Финансовый 2 4 4 2 2" xfId="566"/>
    <cellStyle name="Финансовый 2 4 4 3" xfId="565"/>
    <cellStyle name="Финансовый 2 4 5" xfId="308"/>
    <cellStyle name="Финансовый 2 4 5 2" xfId="567"/>
    <cellStyle name="Финансовый 2 4 6" xfId="556"/>
    <cellStyle name="Финансовый 2 5" xfId="309"/>
    <cellStyle name="Финансовый 2 5 2" xfId="310"/>
    <cellStyle name="Финансовый 2 5 2 2" xfId="311"/>
    <cellStyle name="Финансовый 2 5 2 2 2" xfId="570"/>
    <cellStyle name="Финансовый 2 5 2 3" xfId="569"/>
    <cellStyle name="Финансовый 2 5 3" xfId="312"/>
    <cellStyle name="Финансовый 2 5 3 2" xfId="571"/>
    <cellStyle name="Финансовый 2 5 4" xfId="568"/>
    <cellStyle name="Финансовый 2 6" xfId="313"/>
    <cellStyle name="Финансовый 2 6 2" xfId="314"/>
    <cellStyle name="Финансовый 2 6 2 2" xfId="315"/>
    <cellStyle name="Финансовый 2 6 2 2 2" xfId="574"/>
    <cellStyle name="Финансовый 2 6 2 3" xfId="573"/>
    <cellStyle name="Финансовый 2 6 3" xfId="316"/>
    <cellStyle name="Финансовый 2 6 3 2" xfId="575"/>
    <cellStyle name="Финансовый 2 6 4" xfId="572"/>
    <cellStyle name="Финансовый 2 7" xfId="317"/>
    <cellStyle name="Финансовый 2 8" xfId="318"/>
    <cellStyle name="Финансовый 2 8 2" xfId="319"/>
    <cellStyle name="Финансовый 2 8 2 2" xfId="577"/>
    <cellStyle name="Финансовый 2 8 3" xfId="576"/>
    <cellStyle name="Финансовый 2 9" xfId="320"/>
    <cellStyle name="Финансовый 2 9 2" xfId="578"/>
    <cellStyle name="Финансовый 3" xfId="321"/>
    <cellStyle name="Финансовый 3 10" xfId="579"/>
    <cellStyle name="Финансовый 3 2" xfId="322"/>
    <cellStyle name="Финансовый 3 2 2" xfId="323"/>
    <cellStyle name="Финансовый 3 2 2 2" xfId="324"/>
    <cellStyle name="Финансовый 3 2 2 2 2" xfId="325"/>
    <cellStyle name="Финансовый 3 2 2 2 2 2" xfId="326"/>
    <cellStyle name="Финансовый 3 2 2 2 2 2 2" xfId="584"/>
    <cellStyle name="Финансовый 3 2 2 2 2 3" xfId="583"/>
    <cellStyle name="Финансовый 3 2 2 2 3" xfId="327"/>
    <cellStyle name="Финансовый 3 2 2 2 3 2" xfId="585"/>
    <cellStyle name="Финансовый 3 2 2 2 4" xfId="582"/>
    <cellStyle name="Финансовый 3 2 2 3" xfId="328"/>
    <cellStyle name="Финансовый 3 2 2 3 2" xfId="329"/>
    <cellStyle name="Финансовый 3 2 2 3 2 2" xfId="330"/>
    <cellStyle name="Финансовый 3 2 2 3 2 2 2" xfId="588"/>
    <cellStyle name="Финансовый 3 2 2 3 2 3" xfId="587"/>
    <cellStyle name="Финансовый 3 2 2 3 3" xfId="331"/>
    <cellStyle name="Финансовый 3 2 2 3 3 2" xfId="589"/>
    <cellStyle name="Финансовый 3 2 2 3 4" xfId="586"/>
    <cellStyle name="Финансовый 3 2 2 4" xfId="332"/>
    <cellStyle name="Финансовый 3 2 2 4 2" xfId="333"/>
    <cellStyle name="Финансовый 3 2 2 4 2 2" xfId="591"/>
    <cellStyle name="Финансовый 3 2 2 4 3" xfId="590"/>
    <cellStyle name="Финансовый 3 2 2 5" xfId="334"/>
    <cellStyle name="Финансовый 3 2 2 5 2" xfId="592"/>
    <cellStyle name="Финансовый 3 2 2 6" xfId="581"/>
    <cellStyle name="Финансовый 3 2 3" xfId="335"/>
    <cellStyle name="Финансовый 3 2 3 2" xfId="336"/>
    <cellStyle name="Финансовый 3 2 3 2 2" xfId="337"/>
    <cellStyle name="Финансовый 3 2 3 2 2 2" xfId="338"/>
    <cellStyle name="Финансовый 3 2 3 2 2 2 2" xfId="596"/>
    <cellStyle name="Финансовый 3 2 3 2 2 3" xfId="595"/>
    <cellStyle name="Финансовый 3 2 3 2 3" xfId="339"/>
    <cellStyle name="Финансовый 3 2 3 2 3 2" xfId="597"/>
    <cellStyle name="Финансовый 3 2 3 2 4" xfId="594"/>
    <cellStyle name="Финансовый 3 2 3 3" xfId="340"/>
    <cellStyle name="Финансовый 3 2 3 3 2" xfId="341"/>
    <cellStyle name="Финансовый 3 2 3 3 2 2" xfId="342"/>
    <cellStyle name="Финансовый 3 2 3 3 2 2 2" xfId="600"/>
    <cellStyle name="Финансовый 3 2 3 3 2 3" xfId="599"/>
    <cellStyle name="Финансовый 3 2 3 3 3" xfId="343"/>
    <cellStyle name="Финансовый 3 2 3 3 3 2" xfId="601"/>
    <cellStyle name="Финансовый 3 2 3 3 4" xfId="598"/>
    <cellStyle name="Финансовый 3 2 3 4" xfId="344"/>
    <cellStyle name="Финансовый 3 2 3 4 2" xfId="345"/>
    <cellStyle name="Финансовый 3 2 3 4 2 2" xfId="603"/>
    <cellStyle name="Финансовый 3 2 3 4 3" xfId="602"/>
    <cellStyle name="Финансовый 3 2 3 5" xfId="346"/>
    <cellStyle name="Финансовый 3 2 3 5 2" xfId="604"/>
    <cellStyle name="Финансовый 3 2 3 6" xfId="593"/>
    <cellStyle name="Финансовый 3 2 4" xfId="347"/>
    <cellStyle name="Финансовый 3 2 4 2" xfId="348"/>
    <cellStyle name="Финансовый 3 2 4 2 2" xfId="349"/>
    <cellStyle name="Финансовый 3 2 4 2 2 2" xfId="607"/>
    <cellStyle name="Финансовый 3 2 4 2 3" xfId="606"/>
    <cellStyle name="Финансовый 3 2 4 3" xfId="350"/>
    <cellStyle name="Финансовый 3 2 4 3 2" xfId="608"/>
    <cellStyle name="Финансовый 3 2 4 4" xfId="605"/>
    <cellStyle name="Финансовый 3 2 5" xfId="351"/>
    <cellStyle name="Финансовый 3 2 5 2" xfId="352"/>
    <cellStyle name="Финансовый 3 2 5 2 2" xfId="353"/>
    <cellStyle name="Финансовый 3 2 5 2 2 2" xfId="611"/>
    <cellStyle name="Финансовый 3 2 5 2 3" xfId="610"/>
    <cellStyle name="Финансовый 3 2 5 3" xfId="354"/>
    <cellStyle name="Финансовый 3 2 5 3 2" xfId="612"/>
    <cellStyle name="Финансовый 3 2 5 4" xfId="609"/>
    <cellStyle name="Финансовый 3 2 6" xfId="355"/>
    <cellStyle name="Финансовый 3 2 6 2" xfId="356"/>
    <cellStyle name="Финансовый 3 2 6 2 2" xfId="614"/>
    <cellStyle name="Финансовый 3 2 6 3" xfId="613"/>
    <cellStyle name="Финансовый 3 2 7" xfId="357"/>
    <cellStyle name="Финансовый 3 2 7 2" xfId="615"/>
    <cellStyle name="Финансовый 3 2 8" xfId="580"/>
    <cellStyle name="Финансовый 3 3" xfId="358"/>
    <cellStyle name="Финансовый 3 3 2" xfId="359"/>
    <cellStyle name="Финансовый 3 3 2 2" xfId="360"/>
    <cellStyle name="Финансовый 3 3 2 2 2" xfId="361"/>
    <cellStyle name="Финансовый 3 3 2 2 2 2" xfId="362"/>
    <cellStyle name="Финансовый 3 3 2 2 2 2 2" xfId="620"/>
    <cellStyle name="Финансовый 3 3 2 2 2 3" xfId="619"/>
    <cellStyle name="Финансовый 3 3 2 2 3" xfId="363"/>
    <cellStyle name="Финансовый 3 3 2 2 3 2" xfId="621"/>
    <cellStyle name="Финансовый 3 3 2 2 4" xfId="618"/>
    <cellStyle name="Финансовый 3 3 2 3" xfId="364"/>
    <cellStyle name="Финансовый 3 3 2 3 2" xfId="622"/>
    <cellStyle name="Финансовый 3 3 2 4" xfId="617"/>
    <cellStyle name="Финансовый 3 3 3" xfId="365"/>
    <cellStyle name="Финансовый 3 3 3 2" xfId="366"/>
    <cellStyle name="Финансовый 3 3 3 2 2" xfId="367"/>
    <cellStyle name="Финансовый 3 3 3 2 2 2" xfId="625"/>
    <cellStyle name="Финансовый 3 3 3 2 3" xfId="624"/>
    <cellStyle name="Финансовый 3 3 3 3" xfId="368"/>
    <cellStyle name="Финансовый 3 3 3 3 2" xfId="626"/>
    <cellStyle name="Финансовый 3 3 3 4" xfId="623"/>
    <cellStyle name="Финансовый 3 3 4" xfId="369"/>
    <cellStyle name="Финансовый 3 3 4 2" xfId="370"/>
    <cellStyle name="Финансовый 3 3 4 2 2" xfId="371"/>
    <cellStyle name="Финансовый 3 3 4 2 2 2" xfId="629"/>
    <cellStyle name="Финансовый 3 3 4 2 3" xfId="628"/>
    <cellStyle name="Финансовый 3 3 4 3" xfId="372"/>
    <cellStyle name="Финансовый 3 3 4 3 2" xfId="630"/>
    <cellStyle name="Финансовый 3 3 4 4" xfId="627"/>
    <cellStyle name="Финансовый 3 3 5" xfId="373"/>
    <cellStyle name="Финансовый 3 3 5 2" xfId="374"/>
    <cellStyle name="Финансовый 3 3 5 2 2" xfId="632"/>
    <cellStyle name="Финансовый 3 3 5 3" xfId="631"/>
    <cellStyle name="Финансовый 3 3 6" xfId="375"/>
    <cellStyle name="Финансовый 3 3 6 2" xfId="633"/>
    <cellStyle name="Финансовый 3 3 7" xfId="616"/>
    <cellStyle name="Финансовый 3 4" xfId="376"/>
    <cellStyle name="Финансовый 3 4 2" xfId="377"/>
    <cellStyle name="Финансовый 3 4 2 2" xfId="378"/>
    <cellStyle name="Финансовый 3 4 2 2 2" xfId="379"/>
    <cellStyle name="Финансовый 3 4 2 2 2 2" xfId="637"/>
    <cellStyle name="Финансовый 3 4 2 2 3" xfId="636"/>
    <cellStyle name="Финансовый 3 4 2 3" xfId="380"/>
    <cellStyle name="Финансовый 3 4 2 3 2" xfId="638"/>
    <cellStyle name="Финансовый 3 4 2 4" xfId="635"/>
    <cellStyle name="Финансовый 3 4 3" xfId="381"/>
    <cellStyle name="Финансовый 3 4 3 2" xfId="382"/>
    <cellStyle name="Финансовый 3 4 3 2 2" xfId="383"/>
    <cellStyle name="Финансовый 3 4 3 2 2 2" xfId="641"/>
    <cellStyle name="Финансовый 3 4 3 2 3" xfId="640"/>
    <cellStyle name="Финансовый 3 4 3 3" xfId="384"/>
    <cellStyle name="Финансовый 3 4 3 3 2" xfId="642"/>
    <cellStyle name="Финансовый 3 4 3 4" xfId="639"/>
    <cellStyle name="Финансовый 3 4 4" xfId="385"/>
    <cellStyle name="Финансовый 3 4 4 2" xfId="386"/>
    <cellStyle name="Финансовый 3 4 4 2 2" xfId="644"/>
    <cellStyle name="Финансовый 3 4 4 3" xfId="643"/>
    <cellStyle name="Финансовый 3 4 5" xfId="387"/>
    <cellStyle name="Финансовый 3 4 5 2" xfId="645"/>
    <cellStyle name="Финансовый 3 4 6" xfId="634"/>
    <cellStyle name="Финансовый 3 5" xfId="388"/>
    <cellStyle name="Финансовый 3 5 2" xfId="389"/>
    <cellStyle name="Финансовый 3 5 2 2" xfId="390"/>
    <cellStyle name="Финансовый 3 5 2 2 2" xfId="648"/>
    <cellStyle name="Финансовый 3 5 2 3" xfId="647"/>
    <cellStyle name="Финансовый 3 5 3" xfId="391"/>
    <cellStyle name="Финансовый 3 5 3 2" xfId="649"/>
    <cellStyle name="Финансовый 3 5 4" xfId="646"/>
    <cellStyle name="Финансовый 3 6" xfId="392"/>
    <cellStyle name="Финансовый 3 6 2" xfId="393"/>
    <cellStyle name="Финансовый 3 6 2 2" xfId="394"/>
    <cellStyle name="Финансовый 3 6 2 2 2" xfId="652"/>
    <cellStyle name="Финансовый 3 6 2 3" xfId="651"/>
    <cellStyle name="Финансовый 3 6 3" xfId="395"/>
    <cellStyle name="Финансовый 3 6 3 2" xfId="653"/>
    <cellStyle name="Финансовый 3 6 4" xfId="650"/>
    <cellStyle name="Финансовый 3 7" xfId="396"/>
    <cellStyle name="Финансовый 3 8" xfId="397"/>
    <cellStyle name="Финансовый 3 8 2" xfId="398"/>
    <cellStyle name="Финансовый 3 8 2 2" xfId="655"/>
    <cellStyle name="Финансовый 3 8 3" xfId="654"/>
    <cellStyle name="Финансовый 3 9" xfId="399"/>
    <cellStyle name="Финансовый 3 9 2" xfId="656"/>
    <cellStyle name="Финансовый 4" xfId="400"/>
    <cellStyle name="Формула" xfId="401"/>
    <cellStyle name="Формула 2" xfId="402"/>
    <cellStyle name="Формула_A РТ 2009 Рязаньэнерго" xfId="403"/>
    <cellStyle name="ФормулаВБ" xfId="404"/>
    <cellStyle name="ФормулаНаКонтроль" xfId="405"/>
    <cellStyle name="Цифры по центру с десятыми" xfId="406"/>
    <cellStyle name="Џђћ–…ќ’ќ›‰" xfId="407"/>
    <cellStyle name="Шапка таблицы" xfId="408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20.xml"/><Relationship Id="rId21" Type="http://schemas.openxmlformats.org/officeDocument/2006/relationships/externalLink" Target="externalLinks/externalLink15.xml"/><Relationship Id="rId42" Type="http://schemas.openxmlformats.org/officeDocument/2006/relationships/externalLink" Target="externalLinks/externalLink36.xml"/><Relationship Id="rId47" Type="http://schemas.openxmlformats.org/officeDocument/2006/relationships/externalLink" Target="externalLinks/externalLink41.xml"/><Relationship Id="rId63" Type="http://schemas.openxmlformats.org/officeDocument/2006/relationships/externalLink" Target="externalLinks/externalLink57.xml"/><Relationship Id="rId68" Type="http://schemas.openxmlformats.org/officeDocument/2006/relationships/externalLink" Target="externalLinks/externalLink62.xml"/><Relationship Id="rId84" Type="http://schemas.openxmlformats.org/officeDocument/2006/relationships/externalLink" Target="externalLinks/externalLink78.xml"/><Relationship Id="rId89" Type="http://schemas.openxmlformats.org/officeDocument/2006/relationships/externalLink" Target="externalLinks/externalLink83.xml"/><Relationship Id="rId112" Type="http://schemas.openxmlformats.org/officeDocument/2006/relationships/externalLink" Target="externalLinks/externalLink106.xml"/><Relationship Id="rId16" Type="http://schemas.openxmlformats.org/officeDocument/2006/relationships/externalLink" Target="externalLinks/externalLink10.xml"/><Relationship Id="rId107" Type="http://schemas.openxmlformats.org/officeDocument/2006/relationships/externalLink" Target="externalLinks/externalLink101.xml"/><Relationship Id="rId11" Type="http://schemas.openxmlformats.org/officeDocument/2006/relationships/externalLink" Target="externalLinks/externalLink5.xml"/><Relationship Id="rId24" Type="http://schemas.openxmlformats.org/officeDocument/2006/relationships/externalLink" Target="externalLinks/externalLink18.xml"/><Relationship Id="rId32" Type="http://schemas.openxmlformats.org/officeDocument/2006/relationships/externalLink" Target="externalLinks/externalLink26.xml"/><Relationship Id="rId37" Type="http://schemas.openxmlformats.org/officeDocument/2006/relationships/externalLink" Target="externalLinks/externalLink31.xml"/><Relationship Id="rId40" Type="http://schemas.openxmlformats.org/officeDocument/2006/relationships/externalLink" Target="externalLinks/externalLink34.xml"/><Relationship Id="rId45" Type="http://schemas.openxmlformats.org/officeDocument/2006/relationships/externalLink" Target="externalLinks/externalLink39.xml"/><Relationship Id="rId53" Type="http://schemas.openxmlformats.org/officeDocument/2006/relationships/externalLink" Target="externalLinks/externalLink47.xml"/><Relationship Id="rId58" Type="http://schemas.openxmlformats.org/officeDocument/2006/relationships/externalLink" Target="externalLinks/externalLink52.xml"/><Relationship Id="rId66" Type="http://schemas.openxmlformats.org/officeDocument/2006/relationships/externalLink" Target="externalLinks/externalLink60.xml"/><Relationship Id="rId74" Type="http://schemas.openxmlformats.org/officeDocument/2006/relationships/externalLink" Target="externalLinks/externalLink68.xml"/><Relationship Id="rId79" Type="http://schemas.openxmlformats.org/officeDocument/2006/relationships/externalLink" Target="externalLinks/externalLink73.xml"/><Relationship Id="rId87" Type="http://schemas.openxmlformats.org/officeDocument/2006/relationships/externalLink" Target="externalLinks/externalLink81.xml"/><Relationship Id="rId102" Type="http://schemas.openxmlformats.org/officeDocument/2006/relationships/externalLink" Target="externalLinks/externalLink96.xml"/><Relationship Id="rId110" Type="http://schemas.openxmlformats.org/officeDocument/2006/relationships/externalLink" Target="externalLinks/externalLink104.xml"/><Relationship Id="rId115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61" Type="http://schemas.openxmlformats.org/officeDocument/2006/relationships/externalLink" Target="externalLinks/externalLink55.xml"/><Relationship Id="rId82" Type="http://schemas.openxmlformats.org/officeDocument/2006/relationships/externalLink" Target="externalLinks/externalLink76.xml"/><Relationship Id="rId90" Type="http://schemas.openxmlformats.org/officeDocument/2006/relationships/externalLink" Target="externalLinks/externalLink84.xml"/><Relationship Id="rId95" Type="http://schemas.openxmlformats.org/officeDocument/2006/relationships/externalLink" Target="externalLinks/externalLink89.xml"/><Relationship Id="rId19" Type="http://schemas.openxmlformats.org/officeDocument/2006/relationships/externalLink" Target="externalLinks/externalLink13.xml"/><Relationship Id="rId14" Type="http://schemas.openxmlformats.org/officeDocument/2006/relationships/externalLink" Target="externalLinks/externalLink8.xml"/><Relationship Id="rId22" Type="http://schemas.openxmlformats.org/officeDocument/2006/relationships/externalLink" Target="externalLinks/externalLink16.xml"/><Relationship Id="rId27" Type="http://schemas.openxmlformats.org/officeDocument/2006/relationships/externalLink" Target="externalLinks/externalLink21.xml"/><Relationship Id="rId30" Type="http://schemas.openxmlformats.org/officeDocument/2006/relationships/externalLink" Target="externalLinks/externalLink24.xml"/><Relationship Id="rId35" Type="http://schemas.openxmlformats.org/officeDocument/2006/relationships/externalLink" Target="externalLinks/externalLink29.xml"/><Relationship Id="rId43" Type="http://schemas.openxmlformats.org/officeDocument/2006/relationships/externalLink" Target="externalLinks/externalLink37.xml"/><Relationship Id="rId48" Type="http://schemas.openxmlformats.org/officeDocument/2006/relationships/externalLink" Target="externalLinks/externalLink42.xml"/><Relationship Id="rId56" Type="http://schemas.openxmlformats.org/officeDocument/2006/relationships/externalLink" Target="externalLinks/externalLink50.xml"/><Relationship Id="rId64" Type="http://schemas.openxmlformats.org/officeDocument/2006/relationships/externalLink" Target="externalLinks/externalLink58.xml"/><Relationship Id="rId69" Type="http://schemas.openxmlformats.org/officeDocument/2006/relationships/externalLink" Target="externalLinks/externalLink63.xml"/><Relationship Id="rId77" Type="http://schemas.openxmlformats.org/officeDocument/2006/relationships/externalLink" Target="externalLinks/externalLink71.xml"/><Relationship Id="rId100" Type="http://schemas.openxmlformats.org/officeDocument/2006/relationships/externalLink" Target="externalLinks/externalLink94.xml"/><Relationship Id="rId105" Type="http://schemas.openxmlformats.org/officeDocument/2006/relationships/externalLink" Target="externalLinks/externalLink99.xml"/><Relationship Id="rId113" Type="http://schemas.openxmlformats.org/officeDocument/2006/relationships/theme" Target="theme/theme1.xml"/><Relationship Id="rId8" Type="http://schemas.openxmlformats.org/officeDocument/2006/relationships/externalLink" Target="externalLinks/externalLink2.xml"/><Relationship Id="rId51" Type="http://schemas.openxmlformats.org/officeDocument/2006/relationships/externalLink" Target="externalLinks/externalLink45.xml"/><Relationship Id="rId72" Type="http://schemas.openxmlformats.org/officeDocument/2006/relationships/externalLink" Target="externalLinks/externalLink66.xml"/><Relationship Id="rId80" Type="http://schemas.openxmlformats.org/officeDocument/2006/relationships/externalLink" Target="externalLinks/externalLink74.xml"/><Relationship Id="rId85" Type="http://schemas.openxmlformats.org/officeDocument/2006/relationships/externalLink" Target="externalLinks/externalLink79.xml"/><Relationship Id="rId93" Type="http://schemas.openxmlformats.org/officeDocument/2006/relationships/externalLink" Target="externalLinks/externalLink87.xml"/><Relationship Id="rId98" Type="http://schemas.openxmlformats.org/officeDocument/2006/relationships/externalLink" Target="externalLinks/externalLink92.xml"/><Relationship Id="rId3" Type="http://schemas.openxmlformats.org/officeDocument/2006/relationships/worksheet" Target="worksheets/sheet3.xml"/><Relationship Id="rId12" Type="http://schemas.openxmlformats.org/officeDocument/2006/relationships/externalLink" Target="externalLinks/externalLink6.xml"/><Relationship Id="rId17" Type="http://schemas.openxmlformats.org/officeDocument/2006/relationships/externalLink" Target="externalLinks/externalLink11.xml"/><Relationship Id="rId25" Type="http://schemas.openxmlformats.org/officeDocument/2006/relationships/externalLink" Target="externalLinks/externalLink19.xml"/><Relationship Id="rId33" Type="http://schemas.openxmlformats.org/officeDocument/2006/relationships/externalLink" Target="externalLinks/externalLink27.xml"/><Relationship Id="rId38" Type="http://schemas.openxmlformats.org/officeDocument/2006/relationships/externalLink" Target="externalLinks/externalLink32.xml"/><Relationship Id="rId46" Type="http://schemas.openxmlformats.org/officeDocument/2006/relationships/externalLink" Target="externalLinks/externalLink40.xml"/><Relationship Id="rId59" Type="http://schemas.openxmlformats.org/officeDocument/2006/relationships/externalLink" Target="externalLinks/externalLink53.xml"/><Relationship Id="rId67" Type="http://schemas.openxmlformats.org/officeDocument/2006/relationships/externalLink" Target="externalLinks/externalLink61.xml"/><Relationship Id="rId103" Type="http://schemas.openxmlformats.org/officeDocument/2006/relationships/externalLink" Target="externalLinks/externalLink97.xml"/><Relationship Id="rId108" Type="http://schemas.openxmlformats.org/officeDocument/2006/relationships/externalLink" Target="externalLinks/externalLink102.xml"/><Relationship Id="rId116" Type="http://schemas.openxmlformats.org/officeDocument/2006/relationships/calcChain" Target="calcChain.xml"/><Relationship Id="rId20" Type="http://schemas.openxmlformats.org/officeDocument/2006/relationships/externalLink" Target="externalLinks/externalLink14.xml"/><Relationship Id="rId41" Type="http://schemas.openxmlformats.org/officeDocument/2006/relationships/externalLink" Target="externalLinks/externalLink35.xml"/><Relationship Id="rId54" Type="http://schemas.openxmlformats.org/officeDocument/2006/relationships/externalLink" Target="externalLinks/externalLink48.xml"/><Relationship Id="rId62" Type="http://schemas.openxmlformats.org/officeDocument/2006/relationships/externalLink" Target="externalLinks/externalLink56.xml"/><Relationship Id="rId70" Type="http://schemas.openxmlformats.org/officeDocument/2006/relationships/externalLink" Target="externalLinks/externalLink64.xml"/><Relationship Id="rId75" Type="http://schemas.openxmlformats.org/officeDocument/2006/relationships/externalLink" Target="externalLinks/externalLink69.xml"/><Relationship Id="rId83" Type="http://schemas.openxmlformats.org/officeDocument/2006/relationships/externalLink" Target="externalLinks/externalLink77.xml"/><Relationship Id="rId88" Type="http://schemas.openxmlformats.org/officeDocument/2006/relationships/externalLink" Target="externalLinks/externalLink82.xml"/><Relationship Id="rId91" Type="http://schemas.openxmlformats.org/officeDocument/2006/relationships/externalLink" Target="externalLinks/externalLink85.xml"/><Relationship Id="rId96" Type="http://schemas.openxmlformats.org/officeDocument/2006/relationships/externalLink" Target="externalLinks/externalLink90.xml"/><Relationship Id="rId111" Type="http://schemas.openxmlformats.org/officeDocument/2006/relationships/externalLink" Target="externalLinks/externalLink10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externalLink" Target="externalLinks/externalLink9.xml"/><Relationship Id="rId23" Type="http://schemas.openxmlformats.org/officeDocument/2006/relationships/externalLink" Target="externalLinks/externalLink17.xml"/><Relationship Id="rId28" Type="http://schemas.openxmlformats.org/officeDocument/2006/relationships/externalLink" Target="externalLinks/externalLink22.xml"/><Relationship Id="rId36" Type="http://schemas.openxmlformats.org/officeDocument/2006/relationships/externalLink" Target="externalLinks/externalLink30.xml"/><Relationship Id="rId49" Type="http://schemas.openxmlformats.org/officeDocument/2006/relationships/externalLink" Target="externalLinks/externalLink43.xml"/><Relationship Id="rId57" Type="http://schemas.openxmlformats.org/officeDocument/2006/relationships/externalLink" Target="externalLinks/externalLink51.xml"/><Relationship Id="rId106" Type="http://schemas.openxmlformats.org/officeDocument/2006/relationships/externalLink" Target="externalLinks/externalLink100.xml"/><Relationship Id="rId114" Type="http://schemas.openxmlformats.org/officeDocument/2006/relationships/styles" Target="styles.xml"/><Relationship Id="rId10" Type="http://schemas.openxmlformats.org/officeDocument/2006/relationships/externalLink" Target="externalLinks/externalLink4.xml"/><Relationship Id="rId31" Type="http://schemas.openxmlformats.org/officeDocument/2006/relationships/externalLink" Target="externalLinks/externalLink25.xml"/><Relationship Id="rId44" Type="http://schemas.openxmlformats.org/officeDocument/2006/relationships/externalLink" Target="externalLinks/externalLink38.xml"/><Relationship Id="rId52" Type="http://schemas.openxmlformats.org/officeDocument/2006/relationships/externalLink" Target="externalLinks/externalLink46.xml"/><Relationship Id="rId60" Type="http://schemas.openxmlformats.org/officeDocument/2006/relationships/externalLink" Target="externalLinks/externalLink54.xml"/><Relationship Id="rId65" Type="http://schemas.openxmlformats.org/officeDocument/2006/relationships/externalLink" Target="externalLinks/externalLink59.xml"/><Relationship Id="rId73" Type="http://schemas.openxmlformats.org/officeDocument/2006/relationships/externalLink" Target="externalLinks/externalLink67.xml"/><Relationship Id="rId78" Type="http://schemas.openxmlformats.org/officeDocument/2006/relationships/externalLink" Target="externalLinks/externalLink72.xml"/><Relationship Id="rId81" Type="http://schemas.openxmlformats.org/officeDocument/2006/relationships/externalLink" Target="externalLinks/externalLink75.xml"/><Relationship Id="rId86" Type="http://schemas.openxmlformats.org/officeDocument/2006/relationships/externalLink" Target="externalLinks/externalLink80.xml"/><Relationship Id="rId94" Type="http://schemas.openxmlformats.org/officeDocument/2006/relationships/externalLink" Target="externalLinks/externalLink88.xml"/><Relationship Id="rId99" Type="http://schemas.openxmlformats.org/officeDocument/2006/relationships/externalLink" Target="externalLinks/externalLink93.xml"/><Relationship Id="rId101" Type="http://schemas.openxmlformats.org/officeDocument/2006/relationships/externalLink" Target="externalLinks/externalLink95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3.xml"/><Relationship Id="rId13" Type="http://schemas.openxmlformats.org/officeDocument/2006/relationships/externalLink" Target="externalLinks/externalLink7.xml"/><Relationship Id="rId18" Type="http://schemas.openxmlformats.org/officeDocument/2006/relationships/externalLink" Target="externalLinks/externalLink12.xml"/><Relationship Id="rId39" Type="http://schemas.openxmlformats.org/officeDocument/2006/relationships/externalLink" Target="externalLinks/externalLink33.xml"/><Relationship Id="rId109" Type="http://schemas.openxmlformats.org/officeDocument/2006/relationships/externalLink" Target="externalLinks/externalLink103.xml"/><Relationship Id="rId34" Type="http://schemas.openxmlformats.org/officeDocument/2006/relationships/externalLink" Target="externalLinks/externalLink28.xml"/><Relationship Id="rId50" Type="http://schemas.openxmlformats.org/officeDocument/2006/relationships/externalLink" Target="externalLinks/externalLink44.xml"/><Relationship Id="rId55" Type="http://schemas.openxmlformats.org/officeDocument/2006/relationships/externalLink" Target="externalLinks/externalLink49.xml"/><Relationship Id="rId76" Type="http://schemas.openxmlformats.org/officeDocument/2006/relationships/externalLink" Target="externalLinks/externalLink70.xml"/><Relationship Id="rId97" Type="http://schemas.openxmlformats.org/officeDocument/2006/relationships/externalLink" Target="externalLinks/externalLink91.xml"/><Relationship Id="rId104" Type="http://schemas.openxmlformats.org/officeDocument/2006/relationships/externalLink" Target="externalLinks/externalLink98.xml"/><Relationship Id="rId7" Type="http://schemas.openxmlformats.org/officeDocument/2006/relationships/externalLink" Target="externalLinks/externalLink1.xml"/><Relationship Id="rId71" Type="http://schemas.openxmlformats.org/officeDocument/2006/relationships/externalLink" Target="externalLinks/externalLink65.xml"/><Relationship Id="rId92" Type="http://schemas.openxmlformats.org/officeDocument/2006/relationships/externalLink" Target="externalLinks/externalLink86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2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B-PL\NBPL\_FES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-utek\&#1101;&#1082;&#1086;&#1085;&#1086;&#1084;&#1080;&#1089;&#1090;&#1099;\Documents\Projects\RAO%20UES\Sample%20Reports\CEZ\CEZ_Model_16_m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-utek\&#1101;&#1082;&#1086;&#1085;&#1086;&#1084;&#1080;&#1089;&#1090;&#1099;\Documents%20and%20Settings\KorobitsynaO\&#1056;&#1072;&#1073;&#1086;&#1095;&#1080;&#1081;%20&#1089;&#1090;&#1086;&#1083;\1999&#1075;\&#1054;&#1073;&#1097;%20&#1089;&#1074;&#1077;&#1076;.xls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73;&#1102;&#1076;&#1078;&#1077;&#1090;\Users\BarinovaI_NB\Desktop\Documents%20and%20Settings\chernova\&#1052;&#1086;&#1080;%20&#1076;&#1086;&#1082;&#1091;&#1084;&#1077;&#1085;&#1090;&#1099;\Chernova\&#1056;&#1057;&#1050;\Alex\My%20doc\&#1058;&#1040;&#1056;&#1048;&#1060;&#1067;_\&#1090;&#1072;&#1088;&#1080;&#1092;&#1099;%202006&#1075;\&#1087;&#1077;&#1088;&#1077;&#1076;&#1072;&#1095;&#1072;\&#1071;\&#1040;&#1085;&#1072;&#1083;&#1080;&#1079;%20&#1069;&#1082;&#1087;&#1077;&#1088;&#1090;&#1080;&#1079;&#1072;%20&#1076;&#1083;&#1103;%20&#1040;&#1050;%20&#1087;&#1086;&#1089;&#1083;&#1077;&#1076;&#1085;&#1103;&#1103;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AVRILOV\common\WIN\TEMP\Mikhaylov\1\Alexandrov\TMP\pred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_&#1055;&#1072;&#1087;&#1082;&#1080;%20&#1086;&#1090;&#1076;&#1077;&#1083;&#1086;&#1074;\&#1060;&#1069;&#1057;\Petrovskiy\&#1057;&#1059;&#1069;&#1053;&#1050;&#1054;\CASH%20FLOW%20-%20SUENKO%202015.xlsm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COMMON\JDANOVA\&#1060;&#1054;\&#1050;&#1085;&#1080;&#1075;&#1072;1.xls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PopovaNN\Desktop\&#1048;&#1085;&#1074;&#1077;&#1089;&#1090;&#1094;&#1080;&#1086;&#1085;&#1085;&#1072;&#1103;%20&#1087;&#1088;&#1086;&#1075;&#1088;&#1072;&#1084;&#1084;&#1072;\&#1048;&#1085;&#1074;&#1077;&#1089;&#1090;%20&#1087;&#1088;&#1086;&#1075;&#1088;&#1072;&#1084;&#1084;&#1072;%20&#1085;&#1072;%202015-2019%20&#1075;&#1075;(%20&#1080;&#1090;&#1086;&#1075;)%20&#1082;&#1054;&#1056;&#1041;&#1040;.xlsx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PopovaNN\AppData\Local\Microsoft\Windows\INetCache\Content.Outlook\QAGZYMO7\&#1050;&#1086;&#1087;&#1080;&#1103;%20&#1055;&#1088;&#1080;&#1082;&#1072;&#1079;_114-&#1088;&#1072;&#1073;&#1086;&#1095;&#1080;&#1081;%20&#1092;&#1072;&#1081;&#1083;%204%20&#1082;&#1074;%202018%20&#1085;&#1072;%2013%2002-&#1089;&#1074;&#1077;&#1076;&#1077;&#1085;&#1085;&#1072;&#1103;28032019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S-NAS\Files\Users\rs-06\Desktop\&#1058;&#1072;&#1088;&#1080;&#1092;%20&#1085;&#1072;%20&#1087;&#1077;&#1088;&#1077;&#1076;&#1072;&#1095;&#1091;%20&#1101;&#1083;.&#1101;&#1085;&#1077;&#1088;&#1075;&#1080;&#1080;%202011\&#1070;&#1058;&#1069;&#1050;-&#1056;&#1057;%20RAB%202010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-utek\&#1101;&#1082;&#1086;&#1085;&#1086;&#1084;&#1080;&#1089;&#1090;&#1099;\&#1041;&#1102;&#1076;&#1078;&#1077;&#1090;\2011\&#1044;&#1086;&#1082;&#1091;&#1084;&#1077;&#1085;&#1090;&#1099;\&#1041;&#1044;&#1056;&#1099;\&#1053;&#1072;%20&#1056;&#1040;&#1041;\RAB%20&#1070;&#1058;&#1069;&#1050;-&#1056;&#1057;%2025.10.2010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KSERVER\&#1054;c$\Documents%20and%20Settings\valodia\Desktop\programa_2004\maragebi\masangariSebi\B&amp;V%20masangariSi%20(sayrdenebi%20da%20italiuri)_N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~1\YARYAB~1\LOCALS~1\Temp\notes6030C8\~1939662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&#1054;&#1090;&#1076;%20&#1087;&#1083;&#1072;&#1090;&#1072;%20&#1079;&#1072;%20&#1087;&#1077;&#1088;&#1077;&#1076;&#1072;&#1095;&#1091;\&#1055;&#1077;&#1088;&#1077;&#1076;&#1072;&#1095;&#1072;%202007\&#1058;&#1072;&#1088;&#1080;&#1092;&#1099;\&#1057;&#1077;&#1088;&#1075;&#1077;&#1081;%20&#1055;&#1086;&#1076;&#1083;\&#1058;&#1086;&#1084;&#1089;&#1082;\&#1058;&#1086;&#1084;&#1089;&#1082;&#1072;&#1103;%20&#1086;&#1073;&#1083;&#1072;&#1089;&#1090;&#1100;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73;&#1102;&#1076;&#1078;&#1077;&#1090;\Users\BarinovaI_NB\Desktop\TEPLO.PREDEL.2010_m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ers\Ilina\Documents\&#1088;&#1077;&#1077;&#1089;&#1090;&#1088;\&#1088;&#1077;&#1077;&#1089;&#1090;&#1088;%20&#1088;&#1077;&#1096;&#1077;&#1085;&#1080;&#1081;%20&#1085;&#1072;%202012%20&#1075;&#1086;&#1076;%20&#1087;&#1086;%20&#1085;&#1077;&#1092;&#1090;&#1103;&#1085;&#1085;&#1080;&#1082;&#1072;&#1084;.xlsx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S-NAS\Files\Users\rs-06\Desktop\&#1058;&#1072;&#1088;&#1080;&#1092;%20&#1085;&#1072;%20&#1087;&#1077;&#1088;&#1077;&#1076;&#1072;&#1095;&#1091;%20&#1101;&#1083;.&#1101;&#1085;&#1077;&#1088;&#1075;&#1080;&#1080;%202011\&#1052;&#1086;&#1080;%20&#1076;&#1086;&#1082;&#1091;&#1084;&#1077;&#1085;&#1090;&#1099;\&#1058;&#1072;&#1088;&#1080;&#1092;&#1099;\&#1058;&#1072;&#1088;&#1080;&#1092;%20&#1041;&#1077;&#1083;&#1086;&#1103;&#1088;&#1089;&#1082;&#1080;&#1081;%202010\&#1042;&#1099;&#1087;&#1072;&#1076;&#1072;&#1102;&#1097;&#1080;&#1077;%202010.xlsx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Documents%20and%20Settings\pankrashova_en\Local%20Settings\Temporary%20Internet%20Files\Content.IE5\MFY38D0X\Documents%20and%20Settings\vgrishanov\&#1056;&#1072;&#1073;&#1086;&#1095;&#1080;&#1081;%20&#1089;&#1090;&#1086;&#1083;\proverka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ERVER2000\UsersDocuments\&#1052;&#1086;&#1080;%20&#1076;&#1086;&#1082;&#1091;&#1084;&#1077;&#1085;&#1090;&#1099;\&#1090;&#1072;&#1088;&#1080;&#1092;\&#1054;&#1090;&#1095;&#1077;&#1090;\2001\Nata\Tarif\Tarif.prg\TARIF98kop7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&#1056;&#1045;&#1043;&#1059;&#1051;&#1048;&#1056;&#1054;&#1042;&#1040;&#1053;&#1048;&#1045;_&#1087;&#1077;&#1088;&#1077;&#1076;&#1072;&#1095;&#1072;_&#1087;&#1086;&#1089;&#1090;&#1072;&#1074;&#1082;&#1072;\2009&#1075;\&#1086;&#1090;&#1074;&#1077;&#1090;_&#1085;&#1072;_&#1079;&#1072;&#1087;&#1088;&#1086;&#1089;_&#1060;&#1057;&#1058;\OREP.SZPR.2009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Documents%20and%20Settings\rykov_ya\Local%20Settings\Temporary%20Internet%20Files\Content.IE5\Q7UJ6TYN\&#1052;&#1086;&#1085;&#1080;&#1090;&#1086;&#1088;&#1080;&#1085;&#1075;%20_1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Departments\&#1062;&#1077;&#1085;&#1086;&#1086;&#1073;&#1088;&#1072;&#1079;&#1086;&#1074;&#1072;&#1085;&#1080;&#1103;%20&#1074;%20&#1101;&#1085;&#1077;&#1088;&#1075;&#1077;&#1090;&#1080;&#1082;&#1077;\&#1056;&#1046;&#1040;&#1042;&#1048;&#1053;&#1040;%20&#1047;%20&#1043;\&#1052;&#1086;&#1085;&#1080;&#1090;&#1086;&#1088;&#1080;&#1085;&#1075;%202007\&#1052;&#1086;&#1085;&#1080;&#1090;&#1086;&#1088;&#1080;&#1085;&#1075;%20_2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S-NAS\Files\Users\rs-06\Desktop\&#1058;&#1072;&#1088;&#1080;&#1092;%20&#1085;&#1072;%20&#1087;&#1077;&#1088;&#1077;&#1076;&#1072;&#1095;&#1091;%20&#1101;&#1083;.&#1101;&#1085;&#1077;&#1088;&#1075;&#1080;&#1080;%202011\&#1054;&#1040;&#1054;%20&#1070;&#1058;&#1069;&#1050;%20-&#1056;&#1077;&#1075;&#1080;&#1086;&#1085;&#1072;&#1083;&#1100;&#1085;&#1099;&#1077;%20&#1089;&#1077;&#1090;&#1080;%20%202010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-utek\&#1101;&#1082;&#1086;&#1085;&#1086;&#1084;&#1080;&#1089;&#1090;&#1099;\&#1041;&#1102;&#1076;&#1078;&#1077;&#1090;\2011\&#1044;&#1086;&#1082;&#1091;&#1084;&#1077;&#1085;&#1090;&#1099;\&#1041;&#1044;&#1056;&#1099;\&#1041;&#1070;&#1044;&#1046;&#1045;&#1058;%20&#1056;&#1057;%202009%202010\&#1087;&#1083;&#1087;&#1085;%202011\&#1052;&#1086;&#1080;%20&#1076;&#1086;&#1082;&#1091;&#1084;&#1077;&#1085;&#1090;&#1099;\&#1058;&#1072;&#1088;&#1080;&#1092;&#1099;\&#1058;&#1072;&#1088;&#1080;&#1092;%20&#1041;&#1077;&#1083;&#1086;&#1103;&#1088;&#1089;&#1082;&#1080;&#1081;%202010\&#1042;&#1099;&#1087;&#1072;&#1076;&#1072;&#1102;&#1097;&#1080;&#1077;%202010.xlsx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KSERVER\&#1054;c$\&#1056;&#1072;&#1073;&#1086;&#1095;&#1080;&#1077;%20&#1087;&#1088;&#1086;&#1077;&#1082;&#1090;&#1099;\&#1044;&#1077;&#1083;&#1086;&#1081;&#1090;_2006_6_&#1052;&#1077;&#1088;&#1082;&#1091;&#1088;&#1080;&#1081;\&#1056;&#1072;&#1073;&#1086;&#1095;&#1072;&#1103;\&#1054;&#1090;&#1089;&#1090;&#1086;&#1081;\East%20Line\&#1056;&#1072;&#1073;&#1086;&#1095;&#1072;&#1103;\&#1053;&#1077;&#1079;&#1072;&#1074;&#1077;&#1088;&#1096;&#1077;&#1085;&#1082;&#1072;\&#1085;&#1077;&#1079;&#1072;&#1074;&#1077;&#1088;&#1096;&#1077;&#1085;&#1082;&#1072;_&#1088;&#1072;&#1073;&#1086;&#1095;&#1080;&#1081;%20&#1088;&#1072;&#1089;&#1095;&#1077;&#1090;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Documents%20and%20Settings\andreev_vv.MRSK-CP\Local%20Settings\Temporary%20Internet%20Files\OLKAB\&#1057;&#1042;&#1054;&#1044;_6,2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t-support\fileshare\Users\Ilina\Documents\&#1064;&#1072;&#1073;&#1083;&#1086;&#1085;&#1099;%20&#1058;&#1057;&#1054;%20&#1085;&#1072;%202015%20&#1075;&#1086;&#1076;\ENERGY.KTL.LT.CALC.NVV.NET.2015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101;&#1101;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73;&#1102;&#1076;&#1078;&#1077;&#1090;\Users\BarinovaI_NB\Desktop\&#1050;&#1086;&#1087;&#1080;&#1103;%20&#1050;&#1086;&#1087;&#1080;&#1103;%20&#1052;&#1086;&#1076;&#1091;&#1083;&#1100;%20&#1076;&#1083;&#1103;%20&#1045;&#1048;&#1040;&#1057;%20&#1089;&#1074;&#1086;&#1076;&#1085;&#1099;&#1081;%20&#1096;&#1072;&#1073;&#1083;&#1086;&#1085;%20&#1076;&#1083;&#1103;%20&#1088;&#1072;&#1089;&#1089;&#1099;&#1083;&#1082;&#1080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ERVER2000\UsersDocuments\&#1052;&#1086;&#1080;%20&#1076;&#1086;&#1082;&#1091;&#1084;&#1077;&#1085;&#1090;&#1099;\&#1090;&#1072;&#1088;&#1080;&#1092;\&#1054;&#1090;&#1095;&#1077;&#1090;\2001\&#1052;&#1086;&#1080;%20&#1076;&#1086;&#1082;&#1091;&#1084;&#1077;&#1085;&#1090;&#1099;\&#1058;&#1072;&#1088;&#1080;&#1092;&#1099;\1%20&#1087;&#1086;&#1083;%202000\&#1058;&#1072;&#1088;&#1080;&#1092;&#1099;\Tarif%202%20pol%2099%20g\TARIF99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~1\EF160~1.ILC\LOCALS~1\Temp\Rar$DI00.281\REP.BLR.2011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t-support\fileshare\&#1069;&#1082;&#1086;&#1085;&#1086;&#1084;&#1080;&#1089;&#1090;&#1099;\&#1069;&#1050;&#1054;&#1053;&#1054;&#1052;&#1048;&#1057;&#1058;&#1067;\&#1043;&#1091;&#1083;&#1080;&#1076;&#1086;&#1074;&#1072;%20&#1054;.&#1042;\&#1057;&#1058;&#1057;\&#1055;&#1083;&#1072;&#1085;%20&#1085;&#1072;%202017%20&#1075;&#1086;&#1076;\&#1054;&#1073;&#1085;&#1086;&#1074;&#1083;&#1077;&#1085;&#1080;&#1077;%20&#1089;%20&#1091;&#1095;&#1077;&#1090;&#1086;&#1084;%20&#1091;&#1090;&#1074;%20&#1090;&#1072;&#1088;&#1080;&#1092;&#1086;&#1074;%20&#1085;&#1072;%202017\7.%20&#1054;&#1073;&#1085;&#1086;&#1074;&#1083;&#1077;&#1085;&#1080;&#1077;%20&#1041;&#1055;%20&#1089;%20&#1091;&#1095;&#1077;&#1090;&#1086;&#1084;%20&#1091;&#1090;&#1074;%20&#1090;&#1072;&#1088;&#1080;&#1092;&#1086;&#1074;%20&#1085;&#1072;%202017.xlsx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-store\users\Documents%20and%20Settings\vgrishanov\&#1056;&#1072;&#1073;&#1086;&#1095;&#1080;&#1081;%20&#1089;&#1090;&#1086;&#1083;\proverka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77.4.61\Shared\Documents%20and%20Settings\Ourwhitefacebro\&#1056;&#1072;&#1073;&#1086;&#1095;&#1080;&#1081;%20&#1089;&#1090;&#1086;&#1083;\Stream\meta\46\3\TSET.NET.2008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-store\users\Documents%20and%20Settings\vgrishanov\&#1056;&#1072;&#1073;&#1086;&#1095;&#1080;&#1081;%20&#1089;&#1090;&#1086;&#1083;\&#1055;&#1083;&#1072;&#1085;%20&#1085;&#1072;%202008-2010(13.7)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-lida\&#1086;&#1073;&#1084;&#1077;&#1085;\Documents%20and%20Settings\oks\&#1056;&#1072;&#1073;&#1086;&#1095;&#1080;&#1081;%20&#1089;&#1090;&#1086;&#1083;\&#1051;&#1080;&#1076;&#1080;&#1103;\&#1084;&#1077;&#1090;&#1086;&#1076;&#1080;&#1082;&#1072;%20&#1060;&#1057;&#1058;%20&#1085;&#1072;%202008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&#1052;&#1086;&#1080;%20&#1076;&#1086;&#1082;&#1091;&#1084;&#1077;&#1085;&#1090;&#1099;\&#1064;&#1072;&#1073;&#1083;&#1086;&#1085;%20%20&#1060;&#1057;&#1058;%20&#1087;&#1086;%20&#1090;&#1072;&#1088;&#1080;&#1092;&#1072;&#1084;%20(&#1075;&#1077;&#1085;&#1077;&#1088;&#1072;&#1094;&#1080;&#1103;)\GRES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zhidkov\3%20&#1054;&#1060;&#1048;&#1057;\3%20&#1086;&#1092;&#1080;&#1089;\&#1041;&#1102;&#1076;&#1078;&#1077;&#1090;\&#1054;&#1090;&#1095;&#1077;&#1090;&#1099;%20&#1087;&#1086;%20&#1082;&#1086;&#1084;&#1072;&#1085;&#1076;&#1080;&#1088;&#1086;&#1074;&#1082;&#1072;&#1084;\20020431%20&#1050;&#1086;&#1084;&#1072;&#1085;&#1076;&#1080;&#1088;&#1086;&#1074;&#1086;&#1095;&#1085;&#1099;&#1077;%20&#1087;&#1086;%20&#1057;&#1055;&#1073;%20&#1086;&#1092;&#1080;&#1089;&#1091;%20-%20&#1089;&#1074;&#1086;&#1076;&#1085;&#1099;&#1077;%20&#1076;&#1072;&#1085;&#1085;&#1099;&#1077;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zhidkov\3%20&#1054;&#1060;&#1048;&#1057;\3%20&#1086;&#1092;&#1080;&#1089;\&#1041;&#1102;&#1076;&#1078;&#1077;&#1090;\&#1054;&#1090;&#1095;&#1077;&#1090;&#1099;%20&#1087;&#1086;%20&#1082;&#1086;&#1084;&#1072;&#1085;&#1076;&#1080;&#1088;&#1086;&#1074;&#1082;&#1072;&#1084;\20020415%20&#1050;&#1086;&#1084;&#1072;&#1085;&#1076;&#1080;&#1088;&#1086;&#1074;&#1086;&#1095;&#1085;&#1099;&#1077;%20&#1087;&#1086;%20&#1057;&#1055;&#1073;%20&#1086;&#1092;&#1080;&#1089;&#1091;%20-%20&#1089;&#1074;&#1086;&#1076;&#1085;&#1099;&#1077;%20&#1076;&#1072;&#1085;&#1085;&#1099;&#1077;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77.4.61\Shared\&#1041;&#1072;&#1083;&#1072;&#1085;&#1089;&#1099;%202009\&#1064;&#1072;&#1073;&#1083;&#1086;&#1085;&#1099;%202009\FORM3.1.2009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ERVER2000\UsersDocuments\B-PL\NBPL\_FES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OSE\&#1044;&#1086;&#1075;&#1086;&#1074;&#1086;&#1088;&#1085;&#1072;&#1103;%20&#1082;&#1072;&#1084;&#1087;&#1072;&#1085;&#1080;&#1103;%202009\&#1057;&#1082;&#1088;&#1080;&#1087;&#1080;&#1085;&#1072;\&#1054;&#1040;&#1054;%20&#1056;&#1043;&#1069;&#1057;\&#1044;&#1086;&#1075;&#1086;&#1074;&#1086;&#1088;%20&#1085;&#1086;&#1074;&#1099;&#1081;%20&#1056;&#1043;&#1069;&#1057;\&#1055;&#1088;&#1080;&#1083;&#1086;&#1078;&#1077;&#1085;&#1080;&#1077;%20&#1082;%20&#1044;&#1086;&#1075;&#1086;&#1074;&#1086;&#1088;&#1091;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OSE\&#1044;&#1086;&#1075;&#1086;&#1074;&#1086;&#1088;&#1085;&#1072;&#1103;%20&#1082;&#1072;&#1084;&#1087;&#1072;&#1085;&#1080;&#1103;%202009\&#1040;&#1073;&#1088;&#1072;&#1084;&#1086;&#1074;&#1072;\&#1054;&#1040;&#1054;%20&#1043;&#1069;&#1057;%20&#1053;&#1080;&#1078;&#1085;&#1077;&#1074;&#1072;&#1088;&#1090;&#1086;&#1074;&#1089;&#1082;\&#1044;&#1086;&#1075;&#1086;&#1074;&#1086;&#1088;%20&#1074;&#1079;&#1072;&#1080;&#1084;&#1085;&#1086;&#1075;&#1086;%20&#1086;&#1082;&#1072;&#1079;&#1072;&#1085;&#1080;&#1103;%20&#1091;&#1089;&#1083;&#1091;&#1075;%20&#1043;&#1069;&#1057;%20&#1053;&#1042;\&#1055;&#1088;&#1080;&#1083;&#1086;&#1078;&#1077;&#1085;&#1080;&#1077;%20&#1082;%20&#1044;&#1086;&#1075;&#1086;&#1074;&#1086;&#1088;&#1091;%20&#1074;&#1079;%20&#1089;%20&#1043;&#1069;&#1057;&#1053;&#1042;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S-NAS\Files\Users\rs-06\Desktop\&#1058;&#1072;&#1088;&#1080;&#1092;%20&#1085;&#1072;%20&#1087;&#1077;&#1088;&#1077;&#1076;&#1072;&#1095;&#1091;%20&#1101;&#1083;.&#1101;&#1085;&#1077;&#1088;&#1075;&#1080;&#1080;%202011\&#1070;&#1058;&#1069;&#1050;%20&#1056;&#1057;%202011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73;&#1102;&#1076;&#1078;&#1077;&#1090;\Users\BarinovaI_NB\Desktop\&#1057;&#1090;&#1072;&#1085;&#1094;&#1080;&#1080;%202009\&#1040;&#1083;&#1090;&#1072;&#1081;-&#1050;&#1086;&#1082;&#1089;_09_&#1060;&#1057;&#1058;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Documents%20and%20Settings\pankrashova_en\Local%20Settings\Temporary%20Internet%20Files\Content.IE5\MFY38D0X\Documents%20and%20Settings\vgrishanov\&#1056;&#1072;&#1073;&#1086;&#1095;&#1080;&#1081;%20&#1089;&#1090;&#1086;&#1083;\&#1055;&#1083;&#1072;&#1085;%20&#1085;&#1072;%202008-2010(13.7)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77.4.61\Shared\Documents%20and%20Settings\Ourwhitefacebro\&#1056;&#1072;&#1073;&#1086;&#1095;&#1080;&#1081;%20&#1089;&#1090;&#1086;&#1083;\Stream\meta\46\3\Stream\&#1064;&#1072;&#1073;&#1083;&#1086;&#1085;\work\&#1041;&#1072;&#1083;&#1072;&#1085;&#1089;&#1099;\&#1041;&#1072;&#1083;&#1072;&#1085;&#1089;&#1099;%20&#1057;&#1076;&#1077;&#1083;&#1072;&#1085;&#1086;2\1\FORM%201.1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77.4.61\Shared\Documents%20and%20Settings\Ourwhitefacebro\&#1056;&#1072;&#1073;&#1086;&#1095;&#1080;&#1081;%20&#1089;&#1090;&#1086;&#1083;\Stream\meta\46\3\Stream\&#1064;&#1072;&#1073;&#1083;&#1086;&#1085;\work\&#1041;&#1072;&#1083;&#1072;&#1085;&#1089;&#1099;\&#1057;&#1044;&#1077;&#1083;&#1072;&#1085;&#1086;1\ias$FIL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77.4.61\Shared\Documents%20and%20Settings\Ourwhitefacebro\&#1056;&#1072;&#1073;&#1086;&#1095;&#1080;&#1081;%20&#1089;&#1090;&#1086;&#1083;\Stream\meta\46\3\Stream\&#1064;&#1072;&#1073;&#1083;&#1086;&#1085;\work\&#1041;&#1072;&#1083;&#1072;&#1085;&#1089;&#1099;\&#1057;&#1044;&#1077;&#1083;&#1072;&#1085;&#1086;1\&#1053;&#1086;&#1074;&#1072;&#1103;%20&#1088;&#1072;&#1073;&#1086;&#1090;&#1072;\&#1047;&#1072;&#1087;&#1086;&#1083;&#1085;&#1077;&#1085;&#1085;&#1099;&#1077;\&#1042;&#1054;\VODOOTV.BALANCE.2007year2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-utek\&#1101;&#1082;&#1086;&#1085;&#1086;&#1084;&#1080;&#1089;&#1090;&#1099;\DOCUME~1\mgolovko\LOCALS~1\Temp\notes6030C8\PREDEL.ELEK.2011.CZ%20&#1050;&#1086;&#1088;&#1088;.%20&#1052;&#1080;&#1085;&#1080;&#1084;&#1091;&#1084;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-utek\&#1101;&#1082;&#1086;&#1085;&#1086;&#1084;&#1080;&#1089;&#1090;&#1099;\Users\rs-06\AppData\Local\Microsoft\Windows\Temporary%20Internet%20Files\Content.Outlook\M84ESHRR\&#1058;&#1072;&#1088;&#1080;&#1092;%20&#1085;&#1072;%20&#1087;&#1077;&#1088;&#1077;&#1076;&#1072;&#1095;&#1091;%20&#1101;&#1083;.&#1101;&#1085;&#1077;&#1088;&#1075;&#1080;&#1080;%202011\&#1052;&#1086;&#1080;%20&#1076;&#1086;&#1082;&#1091;&#1084;&#1077;&#1085;&#1090;&#1099;\&#1058;&#1057;&#1054;\&#1052;&#1086;&#1080;%20&#1076;&#1086;&#1082;&#1091;&#1084;&#1077;&#1085;&#1090;&#1099;\&#1058;&#1057;&#1054;\&#1055;&#1088;&#1086;&#1090;&#1086;&#1082;&#1086;&#1083;&#1099;%202010\&#1054;&#1040;&#1054;%20&#1070;&#1058;&#1069;&#1050;%20&#1070;&#1075;&#1086;&#1088;&#1089;&#1082;%202010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ECONOM\IZDERSKI\IZDPL200\UGOL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~1\YARYAB~1\LOCALS~1\Temp\notes6030C8\&#1053;&#1086;&#1074;&#1072;&#1103;%20&#1087;&#1072;&#1087;&#1082;&#1072;\PREDEL.ELEK.2011.D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RAG\&#1058;&#1072;&#1088;&#1080;&#1092;%202009\&#1090;&#1072;&#1073;&#1083;&#1080;&#1094;&#1099;%20&#1076;&#1083;&#1103;%20&#1088;&#1072;&#1089;&#1095;&#1077;&#1090;&#1086;&#1074;28-04-08_2006-2009&#1089;%20&#1048;&#1040;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-utek\&#1101;&#1082;&#1086;&#1085;&#1086;&#1084;&#1080;&#1089;&#1090;&#1099;\Documents%20and%20Settings\GuselnikovaS1\&#1052;&#1086;&#1080;%20&#1076;&#1086;&#1082;&#1091;&#1084;&#1077;&#1085;&#1090;&#1099;\&#1052;&#1086;&#1080;%20&#1076;&#1086;&#1082;&#1091;&#1084;&#1077;&#1085;&#1090;&#1099;\2005\&#1058;&#1040;&#1056;&#1048;&#1060;%202006%20&#1058;&#1069;\&#1058;&#1040;&#1056;&#1048;&#1060;%202006%20&#1089;%20&#1091;&#1074;&#1077;&#1083;%20&#1089;&#1090;&#1072;&#1085;&#1094;&#1080;&#1103;&#1084;&#1080;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ariff\c$\Documents%20and%20Settings\&#1040;&#1076;&#1084;&#1080;&#1085;&#1080;&#1089;&#1090;&#1088;&#1072;&#1090;&#1086;&#1088;\&#1056;&#1072;&#1073;&#1086;&#1095;&#1080;&#1081;%20&#1089;&#1090;&#1086;&#1083;\&#1058;&#1077;&#1082;&#1091;&#1095;&#1082;&#1072;\&#1057;&#1077;&#1090;&#1080;\&#1087;&#1080;&#1089;&#1100;&#1084;&#1086;%20&#1082;%20&#1088;&#1072;&#1089;&#1089;&#1099;&#1083;&#1082;&#1077;%2029&#1075;&#1086;\&#1064;&#1040;&#1073;&#1083;&#1086;&#1085;&#1099;%20&#1087;&#1077;&#1088;&#1077;&#1076;&#1072;&#1095;&#1072;%202009\Stream\&#1057;&#1045;&#1058;&#1048;%202009\&#1042;5\OREP.INV.NET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t-support\fileshare\&#1069;&#1082;&#1086;&#1085;&#1086;&#1084;&#1080;&#1089;&#1090;&#1099;\&#1069;&#1050;&#1054;&#1053;&#1054;&#1052;&#1048;&#1057;&#1058;&#1067;\&#1045;&#1084;&#1077;&#1083;&#1100;&#1103;&#1085;&#1086;&#1074;%20&#1057;.&#1040;\&#1056;&#1072;&#1079;&#1085;&#1086;&#1077;\&#1058;&#1072;&#1088;&#1080;&#1092;&#1085;&#1072;&#1103;%20&#1079;&#1072;&#1103;&#1074;&#1082;&#1072;!\&#1085;&#1072;%202017%20&#1075;&#1086;&#1076;\&#1043;&#1086;&#1090;&#1086;&#1074;&#1099;&#1081;%20&#1087;&#1072;&#1082;&#1077;&#1090;%20&#1076;&#1086;&#1082;&#1091;&#1084;&#1077;&#1085;&#1090;&#1086;&#1074;\&#1056;&#1072;&#1079;&#1076;&#1077;&#1083;%203\!!ENERGY_KTL_RAB_CALC_NVV_NET_&#1070;&#1058;&#1069;&#1050;%20&#1074;%20&#1056;&#1069;&#1050;!.xlsm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Documents%20and%20Settings\oks\&#1056;&#1072;&#1073;&#1086;&#1095;&#1080;&#1081;%20&#1089;&#1090;&#1086;&#1083;\&#1051;&#1080;&#1076;&#1072;-&#1090;&#1072;&#1088;&#1080;&#1092;\&#1090;&#1072;&#1088;&#1080;&#1092;%202008%20-418,602%20&#1087;&#1086;%20&#1101;.&#1101;&#1085;&#1077;&#1088;&#1075;&#1080;&#1080;%20-&#1056;&#1057;&#1058;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-utek\&#1101;&#1082;&#1086;&#1085;&#1086;&#1084;&#1080;&#1089;&#1090;&#1099;\&#1058;&#1053;&#1050;\&#1048;&#1089;&#1093;&#1086;&#1076;&#1085;&#1099;&#1077;\&#1048;&#1089;&#1093;%20&#1076;&#1072;&#1085;&#1085;&#1099;&#1077;_&#1086;&#1090;%20&#1087;&#1088;&#1077;&#1076;&#1087;&#1088;&#1080;&#1103;&#1090;&#1080;&#1081;\&#1054;&#1040;&#1054;%20&#1057;&#1072;&#1084;&#1086;&#1090;&#1083;&#1086;&#1088;&#1085;&#1077;&#1092;&#1090;&#1077;&#1075;&#1072;&#1079;\&#1060;&#1086;&#1088;&#1084;&#1072;%20&#8470;%207%20&#1080;%20&#8470;%2010%20&#1057;&#1053;&#1043;&#1044;&#1059;%202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S-NAS\Files\Users\kuzevanova.SERVER\Desktop\FORM3.1.2014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-utek\&#1101;&#1082;&#1086;&#1085;&#1086;&#1084;&#1080;&#1089;&#1090;&#1099;\Documents%20and%20Settings\KorobitsynaO\&#1056;&#1072;&#1073;&#1086;&#1095;&#1080;&#1081;%20&#1089;&#1090;&#1086;&#1083;\&#1054;&#1073;&#1097;%20&#1089;&#1074;&#1077;&#1076;_2008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SHPZ.DBF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-utek\&#1101;&#1082;&#1086;&#1085;&#1086;&#1084;&#1080;&#1089;&#1090;&#1099;\&#1041;&#1102;&#1076;&#1078;&#1077;&#1090;\9%20&#1084;&#1077;&#1089;&#1103;&#1094;&#1077;&#1074;\&#1041;&#1044;&#1044;&#1057;\&#1041;&#1044;&#1044;&#1057;-1.xlsx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Documents%20and%20Settings\&#1045;&#1088;&#1084;&#1086;&#1083;&#1077;&#1085;&#1082;&#1086;\&#1056;&#1072;&#1073;&#1086;&#1095;&#1080;&#1081;%20&#1089;&#1090;&#1086;&#1083;\Tarif_demo\Tarif2_demo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ariff\C$\DOCUME~1\DROMAN~1\LOCALS~1\Temp\notes6030C8\~5047955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-utek\&#1101;&#1082;&#1086;&#1085;&#1086;&#1084;&#1080;&#1089;&#1090;&#1099;\Documents%20and%20Settings\IvanovS\&#1052;&#1086;&#1080;%20&#1076;&#1086;&#1082;&#1091;&#1084;&#1077;&#1085;&#1090;&#1099;\Downloads\&#1080;&#1079;%20&#1070;&#1058;&#1069;&#1050;&#1072;\&#1057;&#1058;&#1040;&#1058;&#1068;&#1048;%20&#1047;&#1040;&#1058;&#1056;&#1040;&#1058;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KSERVER\&#1054;c$\&#1056;&#1086;&#1089;&#1085;&#1077;&#1092;&#1090;&#1100;\&#1056;&#1072;&#1073;&#1086;&#1095;&#1072;&#1103;\&#1059;&#1055;\&#1059;&#1055;_&#1085;&#1077;&#1092;&#1090;&#1103;&#1085;&#1099;&#1077;%20&#1089;&#1082;&#1074;&#1072;&#1078;&#1080;&#1085;&#1099;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AVRILOV\common\Documents%20and%20Settings\nata\&#1052;&#1086;&#1080;%20&#1076;&#1086;&#1082;&#1091;&#1084;&#1077;&#1085;&#1090;&#1099;\&#1086;&#1090;&#1076;&#1077;&#1083;&#1099;\&#1046;&#1091;&#1088;&#1085;&#1072;&#1083;_&#1087;&#1077;&#1095;&#1072;&#1090;&#1080;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2008\02_08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-utek\&#1101;&#1082;&#1086;&#1085;&#1086;&#1084;&#1080;&#1089;&#1090;&#1099;\Documents%20and%20Settings\KorobitsynaO\&#1056;&#1072;&#1073;&#1086;&#1095;&#1080;&#1081;%20&#1089;&#1090;&#1086;&#1083;\2001\&#1040;&#1082;&#1090;&#1099;_&#1089;&#1074;&#1077;&#1088;&#1086;&#1082;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-utek\&#1101;&#1082;&#1086;&#1085;&#1086;&#1084;&#1080;&#1089;&#1090;&#1099;\AppData\Local\Microsoft\Windows\Temporary%20Internet%20Files\Content.Outlook\VQGP0YTO\&#1044;&#1044;&#1057;_&#1085;&#1086;&#1103;&#1073;%20-%20&#1082;&#1086;&#1087;&#1080;&#1103;.xlsx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alobanov\plan-99\P-99b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ariff\C$\DOCUME~1\DROMAN~1\LOCALS~1\Temp\notes6030C8\GRES.2007.5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&#1042;&#1099;&#1085;&#1077;&#1089;&#1077;&#1085;&#1086;%20&#1089;&#1089;&#1099;&#1083;&#1082;&#1086;&#1081;%20&#1085;&#1072;%20&#1088;&#1072;&#1073;&#1086;&#1095;&#1080;&#1081;%20&#1089;&#1090;&#1086;&#1083;\&#1061;&#1048;&#1053;\&#1042;&#1099;&#1087;&#1086;&#1083;&#1085;&#1077;&#1085;&#1085;&#1077;&#1086;\&#1056;&#1072;&#1089;&#1095;&#1077;&#1090;%20RAB\5\&#1056;&#1072;&#1089;&#1095;&#1077;&#1090;%20RAB_&#1051;&#1077;&#1085;%20&#1080;%20&#1052;&#1054;&#1069;&#1057;&#1050;_&#1089;%202010%20&#1075;&#1086;&#1076;&#1072;_14.04.2009_&#1089;&#1086;%20&#1089;&#1075;&#1083;&#1072;&#1078;_version%203.0_&#1073;&#1077;&#1079;%20&#1060;&#1057;&#1050;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-utek\&#1101;&#1082;&#1086;&#1085;&#1086;&#1084;&#1080;&#1089;&#1090;&#1099;\Documents%20and%20Settings\&#1082;&#1072;&#1088;&#1072;&#1077;&#1074;\&#1056;&#1072;&#1073;&#1086;&#1095;&#1080;&#1081;%20&#1089;&#1090;&#1086;&#1083;\&#1057;&#1080;&#1073;&#1085;&#1077;&#1092;&#1090;&#1100;\&#1056;&#1072;&#1073;&#1086;&#1095;&#1072;&#1103;\&#1044;&#1086;&#1073;&#1099;&#1095;&#1072;\&#1056;&#1072;&#1089;&#1095;&#1077;&#1090;\&#1057;&#1053;-&#1063;&#1091;&#1082;&#1086;&#1090;&#1082;&#1072;3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n-nina\c\&#1052;&#1086;&#1080;%20&#1076;&#1086;&#1082;&#1091;&#1084;&#1077;&#1085;&#1090;&#1099;\fek%202002\FEK%202002.&#1053;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backup\1sabn\&#1055;&#1086;&#1095;&#1090;&#1086;&#1074;&#1099;&#1081;%20&#1103;&#1097;&#1080;&#1082;\&#1055;&#1086;&#1095;&#1090;&#1072;%2001%202001\&#1055;&#1086;&#1095;&#1090;&#1072;%2001%2001\46010101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-utek\&#1101;&#1082;&#1086;&#1085;&#1086;&#1084;&#1080;&#1089;&#1090;&#1099;\Documents%20and%20Settings\&#1082;&#1072;&#1088;&#1072;&#1077;&#1074;\&#1056;&#1072;&#1073;&#1086;&#1095;&#1080;&#1081;%20&#1089;&#1090;&#1086;&#1083;\&#1057;&#1080;&#1073;&#1085;&#1077;&#1092;&#1090;&#1100;\&#1056;&#1072;&#1073;&#1086;&#1095;&#1072;&#1103;\&#1044;&#1086;&#1073;&#1099;&#1095;&#1072;\&#1056;&#1072;&#1089;&#1095;&#1077;&#1090;\&#1057;&#1053;-&#1052;&#1077;&#1088;&#1077;&#1090;&#1086;&#1103;&#1093;&#1072;3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dko\&#1054;&#1073;&#1084;&#1077;&#1085;\&#1040;&#1085;&#1072;&#1090;_&#1088;\&#1058;&#1072;&#1088;&#1080;&#1092;_2006\&#1090;&#1072;&#1073;&#1083;_&#1084;&#1077;&#1090;_1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-utek\&#1101;&#1082;&#1086;&#1085;&#1086;&#1084;&#1080;&#1089;&#1090;&#1099;\Documents%20and%20Settings\&#1082;&#1072;&#1088;&#1072;&#1077;&#1074;\&#1056;&#1072;&#1073;&#1086;&#1095;&#1080;&#1081;%20&#1089;&#1090;&#1086;&#1083;\&#1057;&#1080;&#1073;&#1085;&#1077;&#1092;&#1090;&#1100;\&#1056;&#1072;&#1073;&#1086;&#1095;&#1072;&#1103;\&#1044;&#1086;&#1073;&#1099;&#1095;&#1072;\&#1056;&#1072;&#1089;&#1095;&#1077;&#1090;\&#1057;&#1053;-&#1057;&#1053;3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-utek\&#1101;&#1082;&#1086;&#1085;&#1086;&#1084;&#1080;&#1089;&#1090;&#1099;\Documents%20and%20Settings\&#1082;&#1072;&#1088;&#1072;&#1077;&#1074;\&#1056;&#1072;&#1073;&#1086;&#1095;&#1080;&#1081;%20&#1089;&#1090;&#1086;&#1083;\&#1057;&#1080;&#1073;&#1085;&#1077;&#1092;&#1090;&#1100;\&#1056;&#1072;&#1073;&#1086;&#1095;&#1072;&#1103;\&#1044;&#1086;&#1073;&#1099;&#1095;&#1072;\&#1056;&#1072;&#1089;&#1095;&#1077;&#1090;\&#1057;&#1053;-&#1070;&#1075;&#1088;&#1072;3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-utek\&#1101;&#1082;&#1086;&#1085;&#1086;&#1084;&#1080;&#1089;&#1090;&#1099;\Documents%20and%20Settings\&#1082;&#1072;&#1088;&#1072;&#1077;&#1074;\&#1056;&#1072;&#1073;&#1086;&#1095;&#1080;&#1081;%20&#1089;&#1090;&#1086;&#1083;\&#1057;&#1080;&#1073;&#1085;&#1077;&#1092;&#1090;&#1100;\&#1056;&#1072;&#1073;&#1086;&#1095;&#1072;&#1103;\&#1044;&#1086;&#1073;&#1099;&#1095;&#1072;\&#1056;&#1072;&#1089;&#1095;&#1077;&#1090;\&#1044;&#1086;&#1073;&#1099;&#1095;&#1072;4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KSERVER\&#1054;c$\&#1056;&#1072;&#1073;&#1086;&#1095;&#1080;&#1077;%20&#1087;&#1088;&#1086;&#1077;&#1082;&#1090;&#1099;\&#1044;&#1077;&#1083;&#1086;&#1081;&#1090;_2005_1_&#1056;&#1086;&#1089;&#1085;&#1077;&#1092;&#1090;&#1100;\&#1056;&#1072;&#1073;&#1086;&#1095;&#1072;&#1103;\&#1056;&#1072;&#1089;&#1095;&#1077;&#1090;_&#1056;&#1086;&#1089;&#1085;&#1077;&#1092;&#1090;&#1100;\&#1041;&#1083;&#1086;&#1082;&#1080;\&#1041;&#1083;2_&#1054;&#1073;&#1086;&#1088;&#1091;&#1076;&#1086;&#1074;&#1072;&#1085;&#1080;&#1077;%20&#1089;&#1082;&#1074;&#1072;&#1078;&#1080;&#1085;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Documents%20and%20Settings\pankrashova_en\Local%20Settings\Temporary%20Internet%20Files\Content.IE5\KH2VWXUR\Model_RAB_MRSK_svod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&#1052;&#1086;&#1080;%20&#1076;&#1086;&#1082;&#1091;&#1084;&#1077;&#1085;&#1090;&#1099;\&#1073;&#1080;&#1079;&#1085;&#1077;&#1089;-&#1087;&#1083;&#1072;&#1085;\2003%20&#1075;&#1086;&#1076;\ARH.Biznes_pl.2003%20(&#1080;&#1089;&#1093;&#1086;&#1076;&#1085;&#1099;&#1081;%20&#1076;&#1083;&#1103;%20&#1101;&#1082;&#1086;&#1085;&#1086;&#1084;&#1080;&#1089;&#1090;&#1086;&#1074;)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-utek\&#1101;&#1082;&#1086;&#1085;&#1086;&#1084;&#1080;&#1089;&#1090;&#1099;\Users\patlina\AppData\Local\Temp\Rar$DI29.240\&#1055;&#1051;&#1040;&#1053;_&#1041;&#1044;&#1056;%20(&#1059;&#1055;&#1056;)_1.xlsx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-utek\&#1101;&#1082;&#1086;&#1085;&#1086;&#1084;&#1080;&#1089;&#1090;&#1099;\Users\Emelyanov\Desktop\&#1040;&#1084;&#1086;&#1088;&#1090;&#1080;&#1079;&#1072;&#1094;&#1080;&#1103;%20&#1095;&#1077;&#1088;&#1085;.xlsx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Documents%20and%20Settings\Lifanova_tv\&#1052;&#1086;&#1080;%20&#1076;&#1086;&#1082;&#1091;&#1084;&#1077;&#1085;&#1090;&#1099;\&#1056;&#1072;&#1079;&#1085;&#1099;&#1077;%20&#1087;&#1086;%20&#1056;&#1040;B\&#1083;&#1080;&#1087;&#1077;&#1094;&#1082;-&#1088;&#1072;&#1089;&#1095;&#1077;&#1090;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-utek\&#1101;&#1082;&#1086;&#1085;&#1086;&#1084;&#1080;&#1089;&#1090;&#1099;\Documents%20and%20Settings\KorobitsynaO\&#1056;&#1072;&#1073;&#1086;&#1095;&#1080;&#1081;%20&#1089;&#1090;&#1086;&#1083;\2005\07_05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backup\data\&#1055;&#1086;&#1095;&#1090;&#1086;&#1074;&#1099;&#1081;%20&#1103;&#1097;&#1080;&#1082;\&#1055;&#1086;&#1095;&#1090;&#1072;%20&#1084;&#1072;&#1081;%202001\46010301&#1057;&#1077;&#1084;&#1077;&#1085;&#1086;&#1074;&#1091;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KSERVER\&#1054;c$\&#1056;&#1072;&#1073;&#1086;&#1095;&#1080;&#1077;%20&#1087;&#1088;&#1086;&#1077;&#1082;&#1090;&#1099;\&#1044;&#1077;&#1083;&#1086;&#1081;&#1090;_2006_6_&#1052;&#1077;&#1088;&#1082;&#1091;&#1088;&#1080;&#1081;\&#1056;&#1072;&#1073;&#1086;&#1095;&#1072;&#1103;\&#1054;&#1090;&#1089;&#1090;&#1086;&#1081;\&#1050;&#1086;&#1087;&#1080;&#1103;%20!&#1040;&#1054;%20&#171;&#1050;&#1072;&#1079;&#1073;&#1091;&#1088;&#1075;&#1072;&#1079;&#187;_&#1060;&#1086;&#1088;&#1084;&#1072;%201,%204,%205,%208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-utek\&#1101;&#1082;&#1086;&#1085;&#1086;&#1084;&#1080;&#1089;&#1090;&#1099;\Documents%20and%20Settings\KorobitsynaO\&#1056;&#1072;&#1073;&#1086;&#1095;&#1080;&#1081;%20&#1089;&#1090;&#1086;&#1083;\&#1043;&#1055;&#1069;%20&#1072;&#1087;&#1088;&#1077;&#1083;&#1100;_2008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ERVER2000\UsersDocuments\Chaplugina\&#1048;&#1089;&#1087;&#1086;&#1083;&#1085;&#1080;&#1090;&#1077;&#1083;&#1100;&#1085;&#1072;&#1103;%20&#1076;&#1080;&#1088;&#1077;&#1082;&#1094;&#1080;&#1103;\&#1058;&#1043;&#1050;%2010\&#1063;&#1043;&#1050;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-utek\&#1101;&#1082;&#1086;&#1085;&#1086;&#1084;&#1080;&#1089;&#1090;&#1099;\Users\saitmametova\AppData\Local\Microsoft\Windows\Temporary%20Internet%20Files\Content.Outlook\7YV3G9ZV\OREP.INV.NET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-utek\&#1101;&#1082;&#1086;&#1085;&#1086;&#1084;&#1080;&#1089;&#1090;&#1099;\Documents%20and%20Settings\KorobitsynaO\&#1056;&#1072;&#1073;&#1086;&#1095;&#1080;&#1081;%20&#1089;&#1090;&#1086;&#1083;\2005\&#1060;2_&#1041;&#1083;&#1072;&#1085;&#1082;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KOTEL.CALC.NVV.NET.5.72%20(&#1070;&#1056;&#1069;&#1057;&#1050;)%209_12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gey\2007\&#1055;&#1083;&#1072;&#1085;_2007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Documents%20and%20Settings\shlakina_ah.ENERGO\Local%20Settings\Temporary%20Internet%20Files\Content.IE5\S9MJGT6F\&#1056;&#1072;&#1089;&#1095;&#1077;&#1090;%20&#1040;&#1089;&#1090;&#1088;&#1072;&#1093;&#1072;&#1085;&#1100;&#1101;&#1085;&#1077;&#1088;&#1075;&#1086;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con\&#1087;&#1088;&#1086;&#1075;&#1085;&#1086;&#1079;\2006\V2&#1045;-n.20071.2&#1080;&#1085;.10.2903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-utek\&#1101;&#1082;&#1086;&#1085;&#1086;&#1084;&#1080;&#1089;&#1090;&#1099;\&#1069;&#1050;&#1054;&#1053;&#1054;&#1052;&#1048;&#1057;&#1058;&#1067;\&#1041;&#1070;&#1044;&#1046;&#1045;&#1058;_2014\&#1086;&#1090;%2030%20&#1085;&#1086;&#1103;&#1073;&#1088;&#1103;\&#1056;&#1072;&#1089;&#1095;&#1077;&#1090;%20&#1088;&#1072;&#1089;&#1093;&#1086;&#1076;&#1086;&#1074;%20&#1085;&#1072;%20&#1087;&#1077;&#1088;&#1089;&#1086;&#1085;&#1072;&#1083;.xlsx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Job\FESb\SUENKO\&#1055;&#1088;&#1077;&#1076;&#1087;&#1088;&#1080;&#1103;&#1090;&#1080;&#1103;\_&#1041;&#1102;&#1076;&#1078;&#1077;&#1090;&#1099;_&#1052;&#1086;&#1089;&#1082;&#1074;&#1072;\&#1041;&#1080;&#1079;&#1085;&#1077;&#1089;%20&#1087;&#1083;&#1072;&#1085;%202009&#1075;\&#1041;&#1055;%20&#1058;&#1069;&#1053;&#1050;&#1054;&#1052;%20&#1059;&#1090;&#1074;&#1077;&#1088;&#1078;&#1076;&#1077;&#1085;&#1085;&#1099;&#1077;\&#1041;&#1080;&#1079;&#1085;&#1077;&#1089;-&#1087;&#1083;&#1072;&#1085;%20&#1057;&#1059;&#1069;&#1053;&#1050;&#1054;%20&#1085;&#1072;%202009%20&#1075;.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lass-05\Net\NET_&#1055;&#1072;&#1083;&#1100;&#1082;&#1086;&#1074;&#1072;\&#1042;&#1089;&#1077;%20&#1087;&#1088;&#1080;&#1083;&#1086;&#1078;&#1077;&#1085;&#1080;&#1103;%20&#1085;&#1072;%202010&#1075;\302-&#1101;%205\&#1052;&#1072;&#1088;&#1080;&#1085;&#1072;\Documents%20and%20Settings\lim\My%20Documents\&#1056;&#1069;&#1050;\2007\&#1058;&#1072;&#1073;&#1083;&#1080;&#1094;&#1099;%20&#1085;&#1072;%202007.1(&#1060;&#1057;&#1058;)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-utek\&#1101;&#1082;&#1086;&#1085;&#1086;&#1084;&#1080;&#1089;&#1090;&#1099;\Users\Emelyanov\Desktop\&#1040;&#1088;&#1077;&#1085;&#1076;&#1072;%20&#1089;&#1087;&#1077;&#1094;&#1090;&#1077;&#1093;&#1085;&#1080;&#1082;&#1080;\2013\&#1041;&#1044;&#1056;%20&#1087;&#1088;&#1086;&#1073;&#1072;.xlsx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pl-srv\Docum\2005\&#1041;&#1072;&#1085;&#1082;_05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-utek\&#1101;&#1082;&#1086;&#1085;&#1086;&#1084;&#1080;&#1089;&#1090;&#1099;\Documents%20and%20Settings\KorobitsynaO\&#1056;&#1072;&#1073;&#1086;&#1095;&#1080;&#1081;%20&#1089;&#1090;&#1086;&#1083;\2005\&#1041;&#1072;&#1083;&#1072;&#1085;&#1089;_05.xl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Zamalutdinova\c\PLAST\EUROP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З-22"/>
      <sheetName val="УЗ-23"/>
      <sheetName val="УЗ-24"/>
      <sheetName val="УЗ-25"/>
      <sheetName val="УЗ-26"/>
      <sheetName val="УЗ-27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Лист2"/>
      <sheetName val="Лист3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УЗ-21"/>
      <sheetName val="УЗ-21(1кв)"/>
      <sheetName val="УЗ-21(1кв)факт"/>
      <sheetName val="УЗ-21(2кв)"/>
      <sheetName val="УЗ-21(3кв)"/>
      <sheetName val="УЗ-21(4кв)"/>
      <sheetName val="УЗ-22(1кв)"/>
      <sheetName val="УЗ-22(2кв)"/>
      <sheetName val="УЗ-22(3кв)"/>
      <sheetName val="УЗ-22(4кв)"/>
      <sheetName val="УЗ-26 (1)"/>
      <sheetName val="УЗ-26 (2)"/>
      <sheetName val="УЗ-26 (3)"/>
      <sheetName val="УЗ-26 (4)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  <sheetName val="Лист1 (2)"/>
      <sheetName val="УЗ-21 (1полуг 2002)"/>
      <sheetName val="УЗ-21 (1полуг 2003 план)"/>
      <sheetName val="УЗ-21(1полуг2003факт)1"/>
      <sheetName val="УЗ-21 (1полуг 2003 факт)"/>
      <sheetName val="УЗ-22 (1полуг 2002)факт"/>
      <sheetName val="УЗ-22 (1полуг 2003)пл"/>
      <sheetName val="УЗ-22 (1полуг 2003)факт"/>
      <sheetName val="УЗ-23(1 полуг 2002)"/>
      <sheetName val="УЗ-23(1 полуг 2003)пл"/>
      <sheetName val="УЗ-23(1полуг 2003) факт"/>
      <sheetName val="УЗ-26 (1полуг 2002  факт)"/>
      <sheetName val="УЗ-26 (1полуг 2003 план)"/>
      <sheetName val="УЗ-26 (1полуг 2003 факт)"/>
      <sheetName val="_FES"/>
      <sheetName val="расходы - ТБР"/>
      <sheetName val="модель - RAB окончат."/>
      <sheetName val="Индексация"/>
      <sheetName val="НВВ - предложение ок."/>
      <sheetName val="Расх. - предложение ок."/>
      <sheetName val="модель - ТБР "/>
      <sheetName val="Расчет расходов RAB окончат. "/>
      <sheetName val="Покупная энергия RAB"/>
      <sheetName val="Расходы - индексация"/>
      <sheetName val="на 1 тут"/>
      <sheetName val="T25"/>
      <sheetName val="T31"/>
      <sheetName val="T0"/>
      <sheetName val="ПРОГНОЗ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C"/>
      <sheetName val="sum"/>
      <sheetName val="DCF_CAPM"/>
      <sheetName val="GLC_Market Approach"/>
      <sheetName val="BS_h&amp;p"/>
      <sheetName val="IS_h&amp;p"/>
      <sheetName val="WACC"/>
      <sheetName val="WorkCap"/>
      <sheetName val="Fin_Anlys"/>
      <sheetName val="GLC_ratios_Sept"/>
      <sheetName val="|"/>
      <sheetName val="drivers"/>
      <sheetName val="CapEx-Depr"/>
      <sheetName val="Fin_Investments"/>
      <sheetName val="BS_cz_CEZ_unconsol"/>
      <sheetName val="GLC_ratios_Jun"/>
      <sheetName val="Notes"/>
      <sheetName val="IS_cz_CEZ_unconsol"/>
      <sheetName val="IAS_Conv"/>
      <sheetName val="Operating Data"/>
      <sheetName val="DCF_CAPM_old"/>
      <sheetName val="||"/>
      <sheetName val="market"/>
      <sheetName val="control"/>
      <sheetName val="Read me first"/>
      <sheetName val="Master Inputs Start here"/>
      <sheetName val="Ф1 АТЭЦ"/>
      <sheetName val="Ф1 ЕТЭЦ"/>
      <sheetName val="Ф1 НГРЭС"/>
      <sheetName val="Ф1 ПТЭЦ"/>
      <sheetName val="Ф1 ЩГРЭС"/>
      <sheetName val="Ф 2 АТЭЦ"/>
      <sheetName val="Ф2 ЕТЭЦ"/>
      <sheetName val="Ф 2 НГРЭС"/>
      <sheetName val="Ф2 ПТЭЦ"/>
      <sheetName val="Ф 2 ЩГРЭС"/>
      <sheetName val="HIS"/>
      <sheetName val="HBS"/>
      <sheetName val="FRA"/>
      <sheetName val="GLC_data"/>
      <sheetName val="Ввод данных ЩГРЭС"/>
      <sheetName val="Ввод общих данных"/>
      <sheetName val="Расчет тарифов и выручки"/>
      <sheetName val="CapEx_Depr"/>
      <sheetName val="DCF"/>
      <sheetName val="GLC"/>
      <sheetName val="Assets"/>
      <sheetName val="Liab"/>
      <sheetName val="AA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спорт"/>
      <sheetName val="Паспорт С"/>
      <sheetName val="Перечень_КТП"/>
      <sheetName val="Реестр"/>
      <sheetName val="Субабоненты"/>
      <sheetName val="Субабоненты (2)"/>
      <sheetName val="Надым"/>
      <sheetName val="Лист1"/>
      <sheetName val="Лист2"/>
      <sheetName val="Н.Уренгой"/>
    </sheetNames>
    <sheetDataSet>
      <sheetData sheetId="0" refreshError="1"/>
      <sheetData sheetId="1" refreshError="1"/>
      <sheetData sheetId="2" refreshError="1"/>
      <sheetData sheetId="3" refreshError="1">
        <row r="3">
          <cell r="A3">
            <v>101</v>
          </cell>
          <cell r="B3" t="str">
            <v>Новый Абонент</v>
          </cell>
          <cell r="L3">
            <v>626718</v>
          </cell>
          <cell r="M3" t="str">
            <v>Тюменская обл. ЯНАО</v>
          </cell>
          <cell r="N3" t="str">
            <v>г.Новый Уренгой</v>
          </cell>
          <cell r="AA3">
            <v>0</v>
          </cell>
          <cell r="AD3">
            <v>0</v>
          </cell>
          <cell r="AG3" t="str">
            <v>нет</v>
          </cell>
          <cell r="AH3" t="str">
            <v>нет</v>
          </cell>
          <cell r="AK3" t="str">
            <v>Новый Абонент</v>
          </cell>
          <cell r="AP3">
            <v>0</v>
          </cell>
        </row>
        <row r="4">
          <cell r="A4">
            <v>102</v>
          </cell>
          <cell r="B4" t="str">
            <v>ОАО "Севертрубопроводстрой"</v>
          </cell>
          <cell r="C4" t="str">
            <v>13-52/2004 от 01.01.2004г.</v>
          </cell>
          <cell r="D4" t="str">
            <v>Надым ФАКБ "Запсибкомбанк" ОАО</v>
          </cell>
          <cell r="E4" t="str">
            <v>047186898</v>
          </cell>
          <cell r="F4" t="str">
            <v>30101810100000000898</v>
          </cell>
          <cell r="G4" t="str">
            <v>40702810601000000110</v>
          </cell>
          <cell r="H4" t="str">
            <v>stps@ptline.ru</v>
          </cell>
          <cell r="I4" t="str">
            <v>61129</v>
          </cell>
          <cell r="J4" t="str">
            <v>01289617</v>
          </cell>
          <cell r="K4">
            <v>8903002846</v>
          </cell>
          <cell r="L4">
            <v>629730</v>
          </cell>
          <cell r="M4" t="str">
            <v>Тюменская обл. ЯНАО</v>
          </cell>
          <cell r="N4" t="str">
            <v>г.Надым</v>
          </cell>
          <cell r="O4" t="str">
            <v>ул. Топчева</v>
          </cell>
          <cell r="P4" t="str">
            <v>ПС 110/6 "Голубика " ЗРУ 6 кВ яч№ 4, 13; ПС 220/110/6 "Пангоды" ЗРУ 6 кВ, яч. № 4.</v>
          </cell>
          <cell r="Q4" t="str">
            <v>т/ф 40-919т/ф 49-931т. 49-792</v>
          </cell>
          <cell r="R4" t="str">
            <v>г.д. Мельничук Николай Васильевич т. 49-931</v>
          </cell>
          <cell r="S4" t="str">
            <v>Мазур Василий Прокопьевич</v>
          </cell>
          <cell r="T4" t="str">
            <v>Ситникова Валентина Александровна т. 49-929</v>
          </cell>
          <cell r="U4" t="str">
            <v>Дежуров Сергей Петрович т. 49-921</v>
          </cell>
          <cell r="V4" t="str">
            <v>Хоптюк Дмитрий Маркович</v>
          </cell>
          <cell r="X4" t="str">
            <v>Елена Анатольевна т. 49-931</v>
          </cell>
          <cell r="Y4">
            <v>8130</v>
          </cell>
          <cell r="Z4">
            <v>6576840</v>
          </cell>
          <cell r="AA4">
            <v>548070</v>
          </cell>
          <cell r="AB4">
            <v>807120</v>
          </cell>
          <cell r="AC4">
            <v>209880</v>
          </cell>
          <cell r="AD4">
            <v>1.2460295121368566E-2</v>
          </cell>
          <cell r="AE4">
            <v>5729004</v>
          </cell>
          <cell r="AF4">
            <v>847836</v>
          </cell>
          <cell r="AG4" t="str">
            <v>нет</v>
          </cell>
          <cell r="AH4" t="str">
            <v>нет</v>
          </cell>
          <cell r="AI4" t="str">
            <v>Пром свыше 750 кВА, пром до 750кВА,  непром., бюджет.,  население.</v>
          </cell>
          <cell r="AJ4" t="str">
            <v>III</v>
          </cell>
          <cell r="AK4" t="str">
            <v>ОАО  "СТПС"</v>
          </cell>
          <cell r="AL4" t="str">
            <v>Строительство</v>
          </cell>
          <cell r="AO4">
            <v>890150001</v>
          </cell>
          <cell r="AP4">
            <v>1012259.4799999999</v>
          </cell>
          <cell r="AQ4" t="str">
            <v>г. д. Мельничук Н. В,</v>
          </cell>
          <cell r="AR4" t="str">
            <v>Устав</v>
          </cell>
        </row>
        <row r="5">
          <cell r="A5">
            <v>103</v>
          </cell>
          <cell r="B5" t="str">
            <v>ООО "Надымское ремонтно-эксплутационное предприятие"</v>
          </cell>
          <cell r="C5" t="str">
            <v>13-53/2003 от 01.01.2003г.</v>
          </cell>
          <cell r="D5" t="str">
            <v>ф-ал ОАО "УралСиб" г. Тюмень</v>
          </cell>
          <cell r="E5" t="str">
            <v>047106957</v>
          </cell>
          <cell r="F5" t="str">
            <v>30101810900000000957</v>
          </cell>
          <cell r="G5" t="str">
            <v>40702810363020000098</v>
          </cell>
          <cell r="I5" t="str">
            <v>90215</v>
          </cell>
          <cell r="J5" t="str">
            <v>31124173</v>
          </cell>
          <cell r="K5">
            <v>8903000630</v>
          </cell>
          <cell r="L5">
            <v>629730</v>
          </cell>
          <cell r="M5" t="str">
            <v>Тюменская обл. ЯНАО</v>
          </cell>
          <cell r="N5" t="str">
            <v>г.Надым</v>
          </cell>
          <cell r="O5" t="str">
            <v>пос. Лесной</v>
          </cell>
          <cell r="P5" t="str">
            <v>ПС 110/6 "Голубика " ЗРУ 6 кВ яч№ 20</v>
          </cell>
          <cell r="Q5" t="str">
            <v>т.6-18-30т.3-26-96ф.3-23-05</v>
          </cell>
          <cell r="R5" t="str">
            <v>г.д. Сафин Азат Назипович т.3-23-05</v>
          </cell>
          <cell r="S5" t="str">
            <v>Белкин Виталий Владимировичт.3-35-49</v>
          </cell>
          <cell r="T5" t="str">
            <v>и.о. Тихонова Диана Ивановна</v>
          </cell>
          <cell r="U5" t="str">
            <v>Белкин Виталий Владимирович</v>
          </cell>
          <cell r="V5" t="str">
            <v>Круглов Пётр Иванович</v>
          </cell>
          <cell r="X5" t="str">
            <v>Гульнара Гайнулевна т. 3-26-96</v>
          </cell>
          <cell r="Y5">
            <v>3020</v>
          </cell>
          <cell r="Z5">
            <v>4346307</v>
          </cell>
          <cell r="AA5">
            <v>362192.25</v>
          </cell>
          <cell r="AB5">
            <v>522000</v>
          </cell>
          <cell r="AC5">
            <v>194760</v>
          </cell>
          <cell r="AD5">
            <v>7.0032753586483729E-3</v>
          </cell>
          <cell r="AE5">
            <v>0</v>
          </cell>
          <cell r="AF5">
            <v>0</v>
          </cell>
          <cell r="AG5" t="str">
            <v>нет</v>
          </cell>
          <cell r="AH5" t="str">
            <v>нет</v>
          </cell>
          <cell r="AI5" t="str">
            <v>Пром свыше 750 кВА, пром до 750кВА,  непром., бюджет.,  население.</v>
          </cell>
          <cell r="AJ5" t="str">
            <v>III</v>
          </cell>
          <cell r="AK5" t="str">
            <v>ООО "НРЭП"</v>
          </cell>
          <cell r="AL5" t="str">
            <v>Эксплуатация ЖКХ</v>
          </cell>
          <cell r="AM5" t="str">
            <v>2 ДЭС</v>
          </cell>
          <cell r="AO5">
            <v>890301001</v>
          </cell>
          <cell r="AP5">
            <v>326967.82999999996</v>
          </cell>
          <cell r="AQ5" t="str">
            <v>пр-тель ликвидационной комиссии Сафин А. Н.</v>
          </cell>
        </row>
        <row r="6">
          <cell r="A6">
            <v>104</v>
          </cell>
          <cell r="B6" t="str">
            <v>МУП  "Теплоэнергоремонт"</v>
          </cell>
          <cell r="C6" t="str">
            <v>13-54/2003 от 01.01.2003г.</v>
          </cell>
          <cell r="D6" t="str">
            <v>Надым ФАКБ "Запсибкомбанк" ОАО</v>
          </cell>
          <cell r="E6" t="str">
            <v>047186784</v>
          </cell>
          <cell r="F6" t="str">
            <v>30101810900000000784</v>
          </cell>
          <cell r="G6" t="str">
            <v>40702810901000000730</v>
          </cell>
          <cell r="I6" t="str">
            <v>90110,  90215, 90213, 11170</v>
          </cell>
          <cell r="J6" t="str">
            <v>31432420</v>
          </cell>
          <cell r="K6">
            <v>8903003575</v>
          </cell>
          <cell r="L6">
            <v>629730</v>
          </cell>
          <cell r="M6" t="str">
            <v>Тюменская обл. ЯНАО</v>
          </cell>
          <cell r="N6" t="str">
            <v>г.Надым</v>
          </cell>
          <cell r="O6" t="str">
            <v>в\г "Таёжный"</v>
          </cell>
          <cell r="P6" t="str">
            <v>ПС 110/6 "Голубика" яч № 32; ПС 110/6 "Морошка" яч № 6, 15, 20, 23; ПС 110/6 "Ст. Надым" яч № 11, 15, 16; ПС 110/6 "Береговая" яч № 16</v>
          </cell>
          <cell r="Q6" t="str">
            <v>т.3-10-21; ф.3-42-76</v>
          </cell>
          <cell r="R6" t="str">
            <v>д. Омельянинко Владислав Николаевич т.3-10-21</v>
          </cell>
          <cell r="S6" t="str">
            <v>Рудышин Владимир Петровичт.3-04-74</v>
          </cell>
          <cell r="T6" t="str">
            <v>Кибенева Лидия Ильинична т.3-17-31</v>
          </cell>
          <cell r="U6" t="str">
            <v>Власенко Иван Михайлович т.3-04-65</v>
          </cell>
          <cell r="V6" t="str">
            <v>Швецов Александр Николаевичт.3-04-65</v>
          </cell>
          <cell r="X6" t="str">
            <v>Людмила Петровна т.3-10-21</v>
          </cell>
          <cell r="Y6">
            <v>36910</v>
          </cell>
          <cell r="Z6">
            <v>47613971</v>
          </cell>
          <cell r="AA6">
            <v>3963460.8333333335</v>
          </cell>
          <cell r="AB6">
            <v>5663650</v>
          </cell>
          <cell r="AC6">
            <v>1967280</v>
          </cell>
          <cell r="AD6">
            <v>8.1124674193431875E-2</v>
          </cell>
          <cell r="AE6">
            <v>12518780</v>
          </cell>
          <cell r="AF6">
            <v>35095191</v>
          </cell>
          <cell r="AG6" t="str">
            <v>нет</v>
          </cell>
          <cell r="AH6" t="str">
            <v>нет</v>
          </cell>
          <cell r="AI6" t="str">
            <v>Пром свыше 750 кВА, пром до 750кВА,  непром., бюджет.,  население.</v>
          </cell>
          <cell r="AJ6" t="str">
            <v>III</v>
          </cell>
          <cell r="AK6" t="str">
            <v>МУП "ТЭР"</v>
          </cell>
          <cell r="AL6" t="str">
            <v>Эксплуатация ЖКХ</v>
          </cell>
          <cell r="AO6">
            <v>890301001</v>
          </cell>
          <cell r="AP6">
            <v>2360909.4300000002</v>
          </cell>
          <cell r="AQ6" t="str">
            <v>д. Омельяненко В. Н.</v>
          </cell>
          <cell r="AR6" t="str">
            <v xml:space="preserve">Доверенность № </v>
          </cell>
        </row>
        <row r="7">
          <cell r="A7">
            <v>105</v>
          </cell>
          <cell r="B7" t="str">
            <v>ОАО "Надымский речной порт"</v>
          </cell>
          <cell r="C7" t="str">
            <v>13-55/2004 от 01.012004г.</v>
          </cell>
          <cell r="D7" t="str">
            <v>Надым ФАКБ "Запсибкомбанк" ОАО</v>
          </cell>
          <cell r="E7" t="str">
            <v>047186721</v>
          </cell>
          <cell r="F7" t="str">
            <v>30101810400000000721</v>
          </cell>
          <cell r="G7" t="str">
            <v>40702810600000000077</v>
          </cell>
          <cell r="H7" t="str">
            <v xml:space="preserve"> 40702840900190001802</v>
          </cell>
          <cell r="I7" t="str">
            <v>51221, 51510</v>
          </cell>
          <cell r="J7" t="str">
            <v>05210009</v>
          </cell>
          <cell r="K7">
            <v>8903019889</v>
          </cell>
          <cell r="L7">
            <v>629730</v>
          </cell>
          <cell r="M7" t="str">
            <v>Тюменская обл. ЯНАО</v>
          </cell>
          <cell r="N7" t="str">
            <v>г.Надым</v>
          </cell>
          <cell r="O7" t="str">
            <v>107 км</v>
          </cell>
          <cell r="P7" t="str">
            <v>ПС 110/6 "Береговая" ЗРУ 6 кВ яч№ 11, 20.</v>
          </cell>
          <cell r="Q7" t="str">
            <v>т.3-45-20; т.3-65-57; ф.3-02-73</v>
          </cell>
          <cell r="R7" t="str">
            <v>г.д. Найдёнов Виктор Алексеевичт.3-45-20</v>
          </cell>
          <cell r="S7" t="str">
            <v>Самусенкот.3-65-94</v>
          </cell>
          <cell r="T7" t="str">
            <v>Симакова Алёна Владимировнат.3-65-94</v>
          </cell>
          <cell r="U7" t="str">
            <v>Толышева Ирина Игоревна</v>
          </cell>
          <cell r="X7" t="str">
            <v xml:space="preserve">Настасья </v>
          </cell>
          <cell r="Y7">
            <v>4630</v>
          </cell>
          <cell r="Z7">
            <v>1438160</v>
          </cell>
          <cell r="AA7">
            <v>119846.66666666667</v>
          </cell>
          <cell r="AB7">
            <v>164880</v>
          </cell>
          <cell r="AC7">
            <v>53640</v>
          </cell>
          <cell r="AD7">
            <v>1.9184538018668441E-3</v>
          </cell>
          <cell r="AE7">
            <v>1438160</v>
          </cell>
          <cell r="AF7">
            <v>0</v>
          </cell>
          <cell r="AG7" t="str">
            <v>нет</v>
          </cell>
          <cell r="AH7" t="str">
            <v>нет</v>
          </cell>
          <cell r="AI7" t="str">
            <v>Пром свыше 750 кВА</v>
          </cell>
          <cell r="AJ7" t="str">
            <v>III</v>
          </cell>
          <cell r="AK7" t="str">
            <v>"Речпорт"</v>
          </cell>
          <cell r="AL7" t="str">
            <v>Транспортировка грузов и пассажиров водным транспортом</v>
          </cell>
          <cell r="AM7" t="str">
            <v>нет</v>
          </cell>
          <cell r="AO7">
            <v>890301001</v>
          </cell>
          <cell r="AP7">
            <v>163771.06</v>
          </cell>
          <cell r="AQ7" t="str">
            <v>г.д. Мухутдинов И. А.</v>
          </cell>
          <cell r="AR7" t="str">
            <v>Устав</v>
          </cell>
        </row>
        <row r="8">
          <cell r="A8">
            <v>106</v>
          </cell>
          <cell r="B8" t="str">
            <v>Новый Абонент</v>
          </cell>
          <cell r="C8" t="str">
            <v>13-6/99 от 01.01.99г.</v>
          </cell>
          <cell r="D8" t="str">
            <v>Новый Уренгой ФАКБ "Запсибкомбанк" ОАО</v>
          </cell>
          <cell r="E8" t="str">
            <v>047195793</v>
          </cell>
          <cell r="F8" t="str">
            <v>30101810100000000793</v>
          </cell>
          <cell r="G8" t="str">
            <v>40702810100190001690</v>
          </cell>
          <cell r="I8" t="str">
            <v>61129</v>
          </cell>
          <cell r="J8" t="str">
            <v>31124173</v>
          </cell>
          <cell r="K8">
            <v>8903023300</v>
          </cell>
          <cell r="L8">
            <v>629730</v>
          </cell>
          <cell r="M8" t="str">
            <v>Тюменская обл. ЯНАО</v>
          </cell>
          <cell r="N8" t="str">
            <v>г.Надым</v>
          </cell>
          <cell r="O8" t="str">
            <v>пос. Лесной</v>
          </cell>
          <cell r="P8" t="str">
            <v>ПС 110/6 "Голубика " ЗРУ 6 кВ яч№ 20</v>
          </cell>
          <cell r="Q8" t="str">
            <v>т.6-18-30т.3-26-96ф.3-23-05</v>
          </cell>
          <cell r="R8" t="str">
            <v>исп.д. Миннушин Эдуард Загитовичт.3-26-96</v>
          </cell>
          <cell r="S8" t="str">
            <v>Белкин Виталий Владимировичт.3-35-49</v>
          </cell>
          <cell r="T8" t="str">
            <v>Тихонова Диана Ивановна</v>
          </cell>
          <cell r="U8" t="str">
            <v>Кебадзе  Карио Владимирович   т.4-20-45</v>
          </cell>
          <cell r="X8" t="str">
            <v>Настасья т.4-05-24</v>
          </cell>
          <cell r="AA8">
            <v>458640</v>
          </cell>
          <cell r="AD8">
            <v>0</v>
          </cell>
          <cell r="AE8">
            <v>1112784</v>
          </cell>
          <cell r="AF8">
            <v>1836062</v>
          </cell>
          <cell r="AG8" t="str">
            <v>нет</v>
          </cell>
          <cell r="AH8" t="str">
            <v>нет</v>
          </cell>
          <cell r="AI8" t="str">
            <v>Пром свыше 750 кВА, пром до 750кВА,  непром., бюджет.,  население.</v>
          </cell>
          <cell r="AJ8" t="str">
            <v>III</v>
          </cell>
          <cell r="AK8" t="str">
            <v>ООО "ГТЭР"</v>
          </cell>
          <cell r="AL8" t="str">
            <v>Эксплуатация ЖКХ</v>
          </cell>
          <cell r="AM8" t="str">
            <v>2 ДЭС</v>
          </cell>
          <cell r="AO8">
            <v>890301001</v>
          </cell>
          <cell r="AP8">
            <v>0</v>
          </cell>
          <cell r="AQ8" t="str">
            <v>исп.д. Миннушин Э. З.</v>
          </cell>
          <cell r="AR8" t="str">
            <v xml:space="preserve">Доверенность № </v>
          </cell>
        </row>
        <row r="9">
          <cell r="A9">
            <v>107</v>
          </cell>
          <cell r="B9" t="str">
            <v>ООО "Л - Инвест 2001"</v>
          </cell>
          <cell r="C9" t="str">
            <v>13-34/2004 от 16.12.2003г.</v>
          </cell>
          <cell r="D9" t="str">
            <v>ОАО "Сибнефтебанк" г. Тюмень</v>
          </cell>
          <cell r="E9" t="str">
            <v>047102861</v>
          </cell>
          <cell r="F9" t="str">
            <v>30101810700000000861</v>
          </cell>
          <cell r="G9" t="str">
            <v>40702810405000000404</v>
          </cell>
          <cell r="H9" t="str">
            <v>Валютный счёт</v>
          </cell>
          <cell r="I9" t="str">
            <v>11231</v>
          </cell>
          <cell r="J9" t="str">
            <v>05751745</v>
          </cell>
          <cell r="K9">
            <v>8904044817</v>
          </cell>
          <cell r="L9">
            <v>629730</v>
          </cell>
          <cell r="M9" t="str">
            <v>Тюменская обл. ЯНАО</v>
          </cell>
          <cell r="N9" t="str">
            <v>г. Новый Уренгой</v>
          </cell>
          <cell r="O9" t="str">
            <v>м-он Юбилейный</v>
          </cell>
          <cell r="P9" t="str">
            <v xml:space="preserve">ПС 110/6 "Старый Надым" ЗРУ 6 кВ яч№ 13 </v>
          </cell>
          <cell r="Q9" t="str">
            <v>т/ф 64-00-4</v>
          </cell>
          <cell r="R9" t="str">
            <v>г. д. Афанасенко Сергей Викторович</v>
          </cell>
          <cell r="S9" t="str">
            <v>Салихов  Юнир Биктимирович  т.3-68-49</v>
          </cell>
          <cell r="T9" t="str">
            <v xml:space="preserve">Ефимова Ирина Анатольевна </v>
          </cell>
          <cell r="U9" t="str">
            <v xml:space="preserve">инж. сбыта  Новикова Валентина Семёновна   м/с 3-50-21    </v>
          </cell>
          <cell r="AA9">
            <v>17671644.800000001</v>
          </cell>
          <cell r="AD9">
            <v>0</v>
          </cell>
          <cell r="AI9" t="str">
            <v>Пром до 750 кВА; Непром; Бюджет; Население</v>
          </cell>
          <cell r="AJ9" t="str">
            <v>III</v>
          </cell>
          <cell r="AK9" t="str">
            <v>ООО "Л - Инвест 2001"</v>
          </cell>
          <cell r="AL9" t="str">
            <v>Эксплуатация ЖКХ</v>
          </cell>
          <cell r="AO9">
            <v>890401001</v>
          </cell>
          <cell r="AP9">
            <v>1073571.32</v>
          </cell>
          <cell r="AQ9" t="str">
            <v>г. д. Афанасенко С. В.</v>
          </cell>
          <cell r="AR9" t="str">
            <v>Устав</v>
          </cell>
        </row>
        <row r="10">
          <cell r="A10">
            <v>108</v>
          </cell>
          <cell r="B10" t="str">
            <v>ОАО "Арктикнефтегазстрой"</v>
          </cell>
          <cell r="C10" t="str">
            <v>13-58/2002 от 01.01.2002г.</v>
          </cell>
          <cell r="D10" t="str">
            <v>ФАКБ "Запсибкомбанк" ОАО г. Салехард</v>
          </cell>
          <cell r="E10" t="str">
            <v>047182727</v>
          </cell>
          <cell r="F10" t="str">
            <v>30101810600000000727</v>
          </cell>
          <cell r="G10" t="str">
            <v>40702810700140000130</v>
          </cell>
          <cell r="H10" t="str">
            <v>angs@ptline.ru en_angs@ptline.ru</v>
          </cell>
          <cell r="I10" t="str">
            <v>61110</v>
          </cell>
          <cell r="J10" t="str">
            <v>04806450</v>
          </cell>
          <cell r="K10">
            <v>8903005406</v>
          </cell>
          <cell r="L10">
            <v>629730</v>
          </cell>
          <cell r="M10" t="str">
            <v>Тюменская обл. ЯНАО</v>
          </cell>
          <cell r="N10" t="str">
            <v>г.Надым</v>
          </cell>
          <cell r="O10" t="str">
            <v>проезд "Аэропорт"</v>
          </cell>
          <cell r="P10" t="str">
            <v>ПС 110/6 "Морошка" ЗРУ 6кВ яч№ 8</v>
          </cell>
          <cell r="Q10" t="str">
            <v>ф.3-28-13; т.96-1-43</v>
          </cell>
          <cell r="R10" t="str">
            <v>г. д. Галиев Ришат Вагизович т/ф.3-28-13; т. 96-0-32</v>
          </cell>
          <cell r="S10" t="str">
            <v>Румыев Зия Рифатович т.9-62-01</v>
          </cell>
          <cell r="T10" t="str">
            <v>Дюндик Людмила Александровна т.96-2-08</v>
          </cell>
          <cell r="U10" t="str">
            <v>Голишевский Игорь Мирославовичт.96-1-88</v>
          </cell>
          <cell r="V10" t="str">
            <v>Бычков Владимир Алексеевич т. 96-4-42</v>
          </cell>
          <cell r="X10" t="str">
            <v>Лариса Анатольевна т.3-28-13</v>
          </cell>
          <cell r="Y10">
            <v>2030</v>
          </cell>
          <cell r="Z10">
            <v>577814</v>
          </cell>
          <cell r="AA10">
            <v>48151.166666666664</v>
          </cell>
          <cell r="AB10">
            <v>135013</v>
          </cell>
          <cell r="AC10">
            <v>18241</v>
          </cell>
          <cell r="AD10">
            <v>1.6110702227768476E-3</v>
          </cell>
          <cell r="AE10">
            <v>577814</v>
          </cell>
          <cell r="AF10">
            <v>0</v>
          </cell>
          <cell r="AG10" t="str">
            <v>нет</v>
          </cell>
          <cell r="AH10" t="str">
            <v>нет</v>
          </cell>
          <cell r="AI10" t="str">
            <v>Пром до 750 кВА</v>
          </cell>
          <cell r="AJ10" t="str">
            <v>III</v>
          </cell>
          <cell r="AK10" t="str">
            <v>ОАО "АНГС"</v>
          </cell>
          <cell r="AL10" t="str">
            <v>Строительство</v>
          </cell>
          <cell r="AM10" t="str">
            <v>нет</v>
          </cell>
          <cell r="AO10">
            <v>890150001</v>
          </cell>
          <cell r="AP10">
            <v>105116.49999999999</v>
          </cell>
          <cell r="AQ10" t="str">
            <v>г. д. Галиев Р. В.</v>
          </cell>
          <cell r="AR10" t="str">
            <v>Устав</v>
          </cell>
        </row>
        <row r="11">
          <cell r="A11">
            <v>109</v>
          </cell>
          <cell r="B11" t="str">
            <v>ООО "Надымстройгаздобыча"</v>
          </cell>
          <cell r="C11" t="str">
            <v>13-59/2002 от 01.01.2002г.</v>
          </cell>
          <cell r="D11" t="str">
            <v>Надым ФКБ "Газпромбанк" ООО</v>
          </cell>
          <cell r="E11" t="str">
            <v>047186898</v>
          </cell>
          <cell r="F11" t="str">
            <v>30101810100000000898</v>
          </cell>
          <cell r="G11" t="str">
            <v xml:space="preserve"> 40702810601000000107</v>
          </cell>
          <cell r="I11" t="str">
            <v>61124</v>
          </cell>
          <cell r="J11" t="str">
            <v>29939181</v>
          </cell>
          <cell r="K11">
            <v>8903018853</v>
          </cell>
          <cell r="L11">
            <v>629730</v>
          </cell>
          <cell r="M11" t="str">
            <v>Тюменская обл. ЯНАО</v>
          </cell>
          <cell r="N11" t="str">
            <v>г.Надым</v>
          </cell>
          <cell r="O11" t="str">
            <v>ул. Ямальская д. 9</v>
          </cell>
          <cell r="P11" t="str">
            <v>ПС 110/6 "Голубика " ЗРУ 6 кВ яч№ 26</v>
          </cell>
          <cell r="Q11" t="str">
            <v>т.66-7-81 ф.6-87-51</v>
          </cell>
          <cell r="R11" t="str">
            <v>г.д. Болотов Владимир Дмитриевич т.66-7-81</v>
          </cell>
          <cell r="S11" t="str">
            <v>Деньгин Владимир Яковлевич т.67-9-83</v>
          </cell>
          <cell r="T11" t="str">
            <v>Балан Людмила Петровна т.64-5-35</v>
          </cell>
          <cell r="U11" t="str">
            <v>Антропов Владимир Александрович т.67-9-77</v>
          </cell>
          <cell r="X11" t="str">
            <v>Тамара Николаевна т. 6-67-81</v>
          </cell>
          <cell r="Y11">
            <v>630</v>
          </cell>
          <cell r="Z11">
            <v>457542</v>
          </cell>
          <cell r="AA11">
            <v>38128.5</v>
          </cell>
          <cell r="AB11">
            <v>80263</v>
          </cell>
          <cell r="AC11">
            <v>14400</v>
          </cell>
          <cell r="AD11">
            <v>1.351220186845098E-3</v>
          </cell>
          <cell r="AE11">
            <v>457542</v>
          </cell>
          <cell r="AF11">
            <v>0</v>
          </cell>
          <cell r="AG11" t="str">
            <v>нет</v>
          </cell>
          <cell r="AH11" t="str">
            <v>нет</v>
          </cell>
          <cell r="AI11" t="str">
            <v>Пром до 750 кВА</v>
          </cell>
          <cell r="AJ11" t="str">
            <v>III</v>
          </cell>
          <cell r="AK11" t="str">
            <v>ООО "НСГД"</v>
          </cell>
          <cell r="AL11" t="str">
            <v>Строительство</v>
          </cell>
          <cell r="AM11" t="str">
            <v>нет</v>
          </cell>
          <cell r="AO11">
            <v>890150001</v>
          </cell>
          <cell r="AP11">
            <v>69576.69</v>
          </cell>
          <cell r="AQ11" t="str">
            <v>г.д. Болотов В. Д.</v>
          </cell>
          <cell r="AR11" t="str">
            <v>Устав</v>
          </cell>
        </row>
        <row r="12">
          <cell r="A12">
            <v>110</v>
          </cell>
          <cell r="B12" t="str">
            <v>ООО "РИТЭК Техносервис"</v>
          </cell>
          <cell r="C12" t="str">
            <v>1э/2002 от 01.07.2002г.</v>
          </cell>
          <cell r="D12" t="str">
            <v>Новый Уренгой ФКБ "Газпромбанк"</v>
          </cell>
          <cell r="E12" t="str">
            <v>047195753</v>
          </cell>
          <cell r="F12" t="str">
            <v>30101810700000000753</v>
          </cell>
          <cell r="G12" t="str">
            <v>40702810300000000501</v>
          </cell>
          <cell r="I12" t="str">
            <v>90211</v>
          </cell>
          <cell r="J12" t="str">
            <v>32744363</v>
          </cell>
          <cell r="K12">
            <v>8608020245</v>
          </cell>
          <cell r="L12">
            <v>626481</v>
          </cell>
          <cell r="M12" t="str">
            <v>Тюменская обл. ХМАО</v>
          </cell>
          <cell r="N12" t="str">
            <v>г. Когалым</v>
          </cell>
          <cell r="O12" t="str">
            <v>ул. Октябрьская д. 25</v>
          </cell>
          <cell r="P12" t="str">
            <v>ПС 110\6 "Голубика" ЗРУ 6кВ яч№ 28.</v>
          </cell>
          <cell r="Q12" t="str">
            <v>т/ф 2-51-54 т. 2-48-37</v>
          </cell>
          <cell r="R12" t="str">
            <v>зам. г. д. Захаров В. В.</v>
          </cell>
          <cell r="S12" t="str">
            <v>Газизулин Раиль  Нурисманович</v>
          </cell>
          <cell r="T12" t="str">
            <v>Харченко Людмила Павловна   т. 3-20-51</v>
          </cell>
          <cell r="U12" t="str">
            <v>Феденёв Юрий  Васильевич т.3-23-06</v>
          </cell>
          <cell r="AA12">
            <v>198780.6</v>
          </cell>
          <cell r="AD12">
            <v>1.5084377869264715E-3</v>
          </cell>
          <cell r="AJ12" t="str">
            <v>Ш</v>
          </cell>
          <cell r="AK12" t="str">
            <v>ЗАО "РИТЭК"</v>
          </cell>
          <cell r="AP12">
            <v>-20182.97</v>
          </cell>
        </row>
        <row r="13">
          <cell r="A13">
            <v>111</v>
          </cell>
          <cell r="B13" t="str">
            <v>ООО "Тюментрансгаз" ОАО "Газпром"</v>
          </cell>
          <cell r="C13" t="str">
            <v>07/09 от  26.11.2001г.</v>
          </cell>
          <cell r="D13" t="str">
            <v>Югорск ФКБ "Газпромбанк" ООО</v>
          </cell>
          <cell r="E13" t="str">
            <v>047175758</v>
          </cell>
          <cell r="F13" t="str">
            <v>30101810600000000758</v>
          </cell>
          <cell r="G13" t="str">
            <v>40702810001000000177</v>
          </cell>
          <cell r="H13" t="str">
            <v>nsmirnov@ttg.gazprom.ru</v>
          </cell>
          <cell r="I13" t="str">
            <v>51130</v>
          </cell>
          <cell r="J13" t="str">
            <v>00154223</v>
          </cell>
          <cell r="K13">
            <v>8622000931</v>
          </cell>
          <cell r="L13">
            <v>627720</v>
          </cell>
          <cell r="M13" t="str">
            <v>Тюменская обл. ХМАО</v>
          </cell>
          <cell r="N13" t="str">
            <v>г. Югорск</v>
          </cell>
          <cell r="O13" t="str">
            <v>ул. 40 лет Победы, 10</v>
          </cell>
          <cell r="P13" t="str">
            <v xml:space="preserve">ПС 110/10 "Ямбург" яч № 8, 21, 10, 19; ПС 110/10 "Ужгородская" яч № 7, 17, 50, 32; ПС 110/6 "Холод" яч№1, 19; ПС 110/10 "Хасырейская" яч № 5, 15, 40, 22; ПС 220/10 "Правая Хетта" яч № 24, 6, 33, 43, 17; ПС 110/6 "КС-0"  яч № 1, 29; ПС 110/10 "Левая </v>
          </cell>
          <cell r="Q13" t="str">
            <v>(777) 2-23-70</v>
          </cell>
          <cell r="R13" t="str">
            <v>г.д. Завальный Павел Николаевич т.(777) 2-23-70</v>
          </cell>
          <cell r="S13" t="str">
            <v>Алимов Сергей Владимирович т.(777) 2-29-70</v>
          </cell>
          <cell r="T13" t="str">
            <v>Малина Зоя Борисовна т.(777) 2-22-28</v>
          </cell>
          <cell r="U13" t="str">
            <v>Аршокян Игорь Ишханович т.(777) 2-22-19</v>
          </cell>
          <cell r="X13" t="str">
            <v>Ольга Низаметдиновна т. (777) 2-23-70</v>
          </cell>
          <cell r="Z13">
            <v>383812862</v>
          </cell>
          <cell r="AA13">
            <v>32000758.5</v>
          </cell>
          <cell r="AB13">
            <v>32653105</v>
          </cell>
          <cell r="AC13">
            <v>26762889</v>
          </cell>
          <cell r="AD13">
            <v>0.68103427102795</v>
          </cell>
          <cell r="AE13">
            <v>364768430</v>
          </cell>
          <cell r="AF13">
            <v>19044432</v>
          </cell>
          <cell r="AG13">
            <v>10681</v>
          </cell>
          <cell r="AH13">
            <v>26955</v>
          </cell>
          <cell r="AI13" t="str">
            <v>Пром свыше 750 кВА, пром до 750кВА, обогрев, непром., бюджет., сельхоз. предп., население.</v>
          </cell>
          <cell r="AJ13" t="str">
            <v>I</v>
          </cell>
          <cell r="AK13" t="str">
            <v>ООО "Тюментрансгаз"</v>
          </cell>
          <cell r="AL13" t="str">
            <v>Транспортировка газа</v>
          </cell>
          <cell r="AO13">
            <v>997250001</v>
          </cell>
          <cell r="AP13">
            <v>34759692</v>
          </cell>
          <cell r="AQ13" t="str">
            <v>г.д. Завальный П. Н.</v>
          </cell>
          <cell r="AR13" t="str">
            <v>Устав</v>
          </cell>
        </row>
        <row r="14">
          <cell r="A14">
            <v>112</v>
          </cell>
          <cell r="B14" t="str">
            <v>ФГУП "Надымское Авиапредприятие"</v>
          </cell>
          <cell r="C14" t="str">
            <v>13-61/02   от 01.01.2002г.</v>
          </cell>
          <cell r="D14" t="str">
            <v>Тюменский Банк СБ РФ</v>
          </cell>
          <cell r="E14" t="str">
            <v>047102651</v>
          </cell>
          <cell r="F14" t="str">
            <v>30101810800000000651</v>
          </cell>
          <cell r="G14" t="str">
            <v>40503810267090100002</v>
          </cell>
          <cell r="I14" t="str">
            <v>51300</v>
          </cell>
          <cell r="J14" t="str">
            <v>04726314</v>
          </cell>
          <cell r="K14">
            <v>8903001426</v>
          </cell>
          <cell r="L14">
            <v>629730</v>
          </cell>
          <cell r="M14" t="str">
            <v>Тюменская обл. ЯНАО</v>
          </cell>
          <cell r="N14" t="str">
            <v>г.Надым</v>
          </cell>
          <cell r="O14" t="str">
            <v>Аэропорт</v>
          </cell>
          <cell r="P14" t="str">
            <v>ПС 110/6 "Голубика " ЗРУ 6 кВ яч№ 22, 25</v>
          </cell>
          <cell r="Q14" t="str">
            <v>т. 4-52-63 ф.3-04-95</v>
          </cell>
          <cell r="R14" t="str">
            <v>д. Малышенко Николай Николаевичт.45-2-60</v>
          </cell>
          <cell r="S14" t="str">
            <v>Репин Юрий Ивановичт.45-2-64</v>
          </cell>
          <cell r="T14" t="str">
            <v>Жулканич Мария Юрьевнат.4-21-80</v>
          </cell>
          <cell r="U14" t="str">
            <v>Чопенгко Игорь Васильевич т.45-1-71</v>
          </cell>
          <cell r="X14" t="str">
            <v>Елена Михаловна т. 45-2-63</v>
          </cell>
          <cell r="Y14">
            <v>3056</v>
          </cell>
          <cell r="Z14">
            <v>3855240</v>
          </cell>
          <cell r="AA14">
            <v>321270</v>
          </cell>
          <cell r="AB14">
            <v>475200</v>
          </cell>
          <cell r="AC14">
            <v>136440</v>
          </cell>
          <cell r="AD14">
            <v>6.271892574586815E-3</v>
          </cell>
          <cell r="AE14">
            <v>3252922</v>
          </cell>
          <cell r="AF14">
            <v>602318</v>
          </cell>
          <cell r="AG14" t="str">
            <v>нет</v>
          </cell>
          <cell r="AH14" t="str">
            <v>нет</v>
          </cell>
          <cell r="AI14" t="str">
            <v>Пром до 750 кВА, непром.</v>
          </cell>
          <cell r="AK14" t="str">
            <v>Надымский Аэропорт</v>
          </cell>
          <cell r="AL14" t="str">
            <v>Авиационные перевозки</v>
          </cell>
          <cell r="AM14" t="str">
            <v>13 шт.</v>
          </cell>
          <cell r="AN14">
            <v>1071</v>
          </cell>
          <cell r="AO14">
            <v>890301001</v>
          </cell>
          <cell r="AP14">
            <v>403341.17999999993</v>
          </cell>
          <cell r="AQ14" t="str">
            <v>д. Малышенко Н. Н.</v>
          </cell>
          <cell r="AR14" t="str">
            <v xml:space="preserve">Доверенность № </v>
          </cell>
        </row>
        <row r="15">
          <cell r="A15">
            <v>113</v>
          </cell>
          <cell r="B15" t="str">
            <v xml:space="preserve">ДОАО "Электрогаз" Филиал "Надымэлектрогаз" </v>
          </cell>
          <cell r="C15" t="str">
            <v>13-60/2003 от 15.07.2003г.</v>
          </cell>
          <cell r="D15" t="str">
            <v>Надымский ФАКБ "Запсибкомбанк" ОАО</v>
          </cell>
          <cell r="E15" t="str">
            <v>047186784</v>
          </cell>
          <cell r="F15" t="str">
            <v>30101810900000000784</v>
          </cell>
          <cell r="G15" t="str">
            <v>40702810700000000901</v>
          </cell>
          <cell r="H15" t="str">
            <v>nadelgaz@ptline.ru</v>
          </cell>
          <cell r="I15" t="str">
            <v>61110</v>
          </cell>
          <cell r="J15" t="str">
            <v>04811244</v>
          </cell>
          <cell r="K15">
            <v>2310013155</v>
          </cell>
          <cell r="L15">
            <v>629730</v>
          </cell>
          <cell r="M15" t="str">
            <v>Тюменская обл. ЯНАО</v>
          </cell>
          <cell r="N15" t="str">
            <v>г.Надым</v>
          </cell>
          <cell r="O15" t="str">
            <v>8-й проезд</v>
          </cell>
          <cell r="P15" t="str">
            <v>ПС 110/6 "Морошка" ЗРУ 6кВ яч№ 9</v>
          </cell>
          <cell r="Q15" t="str">
            <v>т. 6-79-08 ф. 6-74-85</v>
          </cell>
          <cell r="R15" t="str">
            <v>д. Каськов Андрей Владимирович т. 6-79-08</v>
          </cell>
          <cell r="S15" t="str">
            <v>Цой Владимир Николаевич т. 67-5-62</v>
          </cell>
          <cell r="T15" t="str">
            <v>Волкова Татьяна Николаевна</v>
          </cell>
          <cell r="U15" t="str">
            <v>Цой Владимир Николаевич т. 67-5-62</v>
          </cell>
          <cell r="Y15">
            <v>160</v>
          </cell>
          <cell r="Z15">
            <v>67000</v>
          </cell>
          <cell r="AA15">
            <v>8375</v>
          </cell>
          <cell r="AB15">
            <v>18000</v>
          </cell>
          <cell r="AC15">
            <v>3000</v>
          </cell>
          <cell r="AD15">
            <v>5.0000000000000001E-4</v>
          </cell>
          <cell r="AG15" t="str">
            <v>нет</v>
          </cell>
          <cell r="AH15" t="str">
            <v>нет</v>
          </cell>
          <cell r="AI15" t="str">
            <v>Пром до 750 кВА</v>
          </cell>
          <cell r="AJ15" t="str">
            <v>III</v>
          </cell>
          <cell r="AK15" t="str">
            <v>"Надымэлектрогаз"</v>
          </cell>
          <cell r="AM15" t="str">
            <v>нет</v>
          </cell>
          <cell r="AO15">
            <v>890302001</v>
          </cell>
          <cell r="AP15">
            <v>14495.08</v>
          </cell>
          <cell r="AQ15" t="str">
            <v>д. Каськов А. В.</v>
          </cell>
          <cell r="AR15" t="str">
            <v xml:space="preserve">Доверенность № </v>
          </cell>
        </row>
        <row r="16">
          <cell r="A16">
            <v>114</v>
          </cell>
          <cell r="B16" t="str">
            <v>МУП  "Производственное ремонтно - эксплутационное предприятие"</v>
          </cell>
          <cell r="C16" t="str">
            <v>13- /2004 от 01.04.2004г.</v>
          </cell>
          <cell r="D16" t="str">
            <v>Надымский ФАКБ "Запсибкомбанк" ОАО</v>
          </cell>
          <cell r="E16" t="str">
            <v>047186784</v>
          </cell>
          <cell r="F16" t="str">
            <v>30101810900000000784</v>
          </cell>
          <cell r="G16" t="str">
            <v>40702810900000000784</v>
          </cell>
          <cell r="H16" t="str">
            <v>prep@nadym.ru</v>
          </cell>
          <cell r="I16" t="str">
            <v>90110</v>
          </cell>
          <cell r="J16" t="str">
            <v>31443406</v>
          </cell>
          <cell r="K16">
            <v>8903001793</v>
          </cell>
          <cell r="L16">
            <v>629730</v>
          </cell>
          <cell r="M16" t="str">
            <v>Тюменская обл. ЯНАО</v>
          </cell>
          <cell r="N16" t="str">
            <v>г.Надым</v>
          </cell>
          <cell r="O16" t="str">
            <v>ул. Зверева д. 3/2</v>
          </cell>
          <cell r="P16" t="str">
            <v>ПС 110/6 "Голубика " ЗРУ 6 кВ яч№ 26 КТПН "НСГД" РУ 0.4 кВ</v>
          </cell>
          <cell r="Q16" t="str">
            <v>ф. 3-35-20т. 3-53-26 т. 3-66-70</v>
          </cell>
          <cell r="R16" t="str">
            <v>г.д. Шеслер Александр Александрович</v>
          </cell>
          <cell r="S16" t="str">
            <v>Белокобыльский Олег Николаевич т. 3-24-65</v>
          </cell>
          <cell r="T16" t="str">
            <v>Шлыкова Наталья Николаевна</v>
          </cell>
          <cell r="U16" t="str">
            <v>Сырокваша Григорий Корнеевич т. 3-53-90</v>
          </cell>
          <cell r="V16" t="str">
            <v>Белокобыльский Олег Николаевич т. 3-24-65</v>
          </cell>
          <cell r="AA16">
            <v>257455.7</v>
          </cell>
          <cell r="AD16">
            <v>0</v>
          </cell>
          <cell r="AG16" t="str">
            <v>нет</v>
          </cell>
          <cell r="AH16" t="str">
            <v>нет</v>
          </cell>
          <cell r="AI16" t="str">
            <v>Пром до 750 кВА</v>
          </cell>
          <cell r="AJ16" t="str">
            <v>III</v>
          </cell>
          <cell r="AK16" t="str">
            <v>МУП  "ПРЭП"</v>
          </cell>
          <cell r="AL16" t="str">
            <v>Эксплуатация ЖКХ</v>
          </cell>
          <cell r="AM16" t="str">
            <v>нет</v>
          </cell>
          <cell r="AO16">
            <v>890301001</v>
          </cell>
          <cell r="AP16">
            <v>4377.1400000000067</v>
          </cell>
          <cell r="AQ16" t="str">
            <v>г.д. Ивко В. Г.</v>
          </cell>
          <cell r="AR16" t="str">
            <v xml:space="preserve">Доверенность № </v>
          </cell>
        </row>
        <row r="17">
          <cell r="A17">
            <v>115</v>
          </cell>
          <cell r="B17" t="str">
            <v>ООО "Северстройснаб 2000"</v>
          </cell>
          <cell r="C17" t="str">
            <v>13-63/2004 от 01.01.2004г.</v>
          </cell>
          <cell r="D17" t="str">
            <v>Надым ФКБ "Тюменпрофбанк" ОАО</v>
          </cell>
          <cell r="E17" t="str">
            <v>047186713</v>
          </cell>
          <cell r="F17" t="str">
            <v>30101810900000000713</v>
          </cell>
          <cell r="G17" t="str">
            <v>40702810800140000732</v>
          </cell>
          <cell r="I17" t="str">
            <v>80400</v>
          </cell>
          <cell r="J17" t="str">
            <v>54107125</v>
          </cell>
          <cell r="K17">
            <v>8903020250</v>
          </cell>
          <cell r="L17">
            <v>629730</v>
          </cell>
          <cell r="M17" t="str">
            <v>Тюменская обл. ЯНАО</v>
          </cell>
          <cell r="N17" t="str">
            <v>г.Надым</v>
          </cell>
          <cell r="O17" t="str">
            <v>ул. Зверева д. 38 кв. 166</v>
          </cell>
          <cell r="P17" t="str">
            <v>ПС 110/6 "Голубика " ЗРУ 6 кВ яч№ 26 КТПН "НСГД" РУ 0.4 кВ</v>
          </cell>
          <cell r="Q17" t="str">
            <v>т. 6-38-00 т. 2-66-54</v>
          </cell>
          <cell r="R17" t="str">
            <v>г.д. Дудковский Виктор Цезаревич</v>
          </cell>
          <cell r="S17">
            <v>0</v>
          </cell>
          <cell r="T17" t="str">
            <v>Нагорная Ирина Евгеньевна</v>
          </cell>
          <cell r="U17" t="str">
            <v>Гричанный Анатолий Алексеевич т. 6-13-19</v>
          </cell>
          <cell r="Y17">
            <v>30</v>
          </cell>
          <cell r="Z17">
            <v>25500</v>
          </cell>
          <cell r="AA17">
            <v>2125</v>
          </cell>
          <cell r="AB17">
            <v>3000</v>
          </cell>
          <cell r="AC17">
            <v>1500</v>
          </cell>
          <cell r="AD17">
            <v>0</v>
          </cell>
          <cell r="AE17">
            <v>25500</v>
          </cell>
          <cell r="AG17" t="str">
            <v>нет</v>
          </cell>
          <cell r="AH17" t="str">
            <v>нет</v>
          </cell>
          <cell r="AI17" t="str">
            <v>Пром до 750 кВА</v>
          </cell>
          <cell r="AJ17" t="str">
            <v>III</v>
          </cell>
          <cell r="AK17" t="str">
            <v>ООО "ССС 2000"</v>
          </cell>
          <cell r="AL17" t="str">
            <v>Строительство</v>
          </cell>
          <cell r="AM17" t="str">
            <v>нет</v>
          </cell>
          <cell r="AO17">
            <v>890301001</v>
          </cell>
          <cell r="AP17">
            <v>14938.939999999999</v>
          </cell>
          <cell r="AQ17" t="str">
            <v>г.д. Дудковский В. Ц.</v>
          </cell>
          <cell r="AR17" t="str">
            <v>Устав</v>
          </cell>
        </row>
        <row r="18">
          <cell r="A18">
            <v>116</v>
          </cell>
          <cell r="B18" t="str">
            <v>Филиал "Надымгазторг"  ООО "Запсибгазторг"</v>
          </cell>
          <cell r="C18" t="str">
            <v>13-52/2004/351 юр  от 01.01.2004г.</v>
          </cell>
          <cell r="D18" t="str">
            <v>Надым ФКБ "Газпромбанк" ООО</v>
          </cell>
          <cell r="E18" t="str">
            <v>047186898</v>
          </cell>
          <cell r="F18" t="str">
            <v>30101810100000000898</v>
          </cell>
          <cell r="G18" t="str">
            <v>40702810401000000158</v>
          </cell>
          <cell r="H18" t="str">
            <v>ngt@ptline.ru</v>
          </cell>
          <cell r="I18" t="str">
            <v>72200</v>
          </cell>
          <cell r="J18" t="str">
            <v>00157115</v>
          </cell>
          <cell r="K18">
            <v>7203003257</v>
          </cell>
          <cell r="L18">
            <v>629730</v>
          </cell>
          <cell r="M18" t="str">
            <v>Тюменская обл. ЯНАО</v>
          </cell>
          <cell r="N18" t="str">
            <v>г.Надым</v>
          </cell>
          <cell r="O18" t="str">
            <v>2-ой проезд</v>
          </cell>
          <cell r="P18" t="str">
            <v>ПС 110/6 "Старый Надым" ЗРУ 6 кВ, яч.№18; 20.</v>
          </cell>
          <cell r="Q18" t="str">
            <v>т.3-54-77ф.3-24-83</v>
          </cell>
          <cell r="R18" t="str">
            <v>д. Ильяев Георгий Николаевичт. 3-05-20</v>
          </cell>
          <cell r="S18" t="str">
            <v>Яценко Александр Павловичт. 3-72-56</v>
          </cell>
          <cell r="T18" t="str">
            <v>Агарков Дмитрий Петровичт. 3-59-55</v>
          </cell>
          <cell r="U18" t="str">
            <v>Юпаев Эдуард Валерьевичт. 3-76-28</v>
          </cell>
          <cell r="X18" t="str">
            <v>Светлана т.3-05-20</v>
          </cell>
          <cell r="Y18">
            <v>2000</v>
          </cell>
          <cell r="Z18">
            <v>4346307</v>
          </cell>
          <cell r="AA18">
            <v>362192.25</v>
          </cell>
          <cell r="AB18">
            <v>522000</v>
          </cell>
          <cell r="AC18">
            <v>194760</v>
          </cell>
          <cell r="AD18">
            <v>9.6305071040526317E-4</v>
          </cell>
          <cell r="AE18">
            <v>0</v>
          </cell>
          <cell r="AF18">
            <v>0</v>
          </cell>
          <cell r="AG18" t="str">
            <v>нет</v>
          </cell>
          <cell r="AH18" t="str">
            <v>нет</v>
          </cell>
          <cell r="AI18" t="str">
            <v>Пром свыше 750 кВА</v>
          </cell>
          <cell r="AJ18" t="str">
            <v>III</v>
          </cell>
          <cell r="AK18" t="str">
            <v>"Надымгазторг"</v>
          </cell>
          <cell r="AL18" t="str">
            <v>Торгово-закупочные операции</v>
          </cell>
          <cell r="AM18" t="str">
            <v>нет</v>
          </cell>
          <cell r="AO18">
            <v>890302002</v>
          </cell>
          <cell r="AP18">
            <v>40444.869999999995</v>
          </cell>
          <cell r="AQ18" t="str">
            <v>д. Кулешов С. А.</v>
          </cell>
          <cell r="AR18" t="str">
            <v xml:space="preserve">Доверенность № </v>
          </cell>
        </row>
        <row r="19">
          <cell r="A19">
            <v>117</v>
          </cell>
          <cell r="B19" t="str">
            <v>НПУ "РИТЭК Белоярскнефть"</v>
          </cell>
          <cell r="C19" t="str">
            <v>13-65/2004 от 01.06.2004г.</v>
          </cell>
          <cell r="D19" t="str">
            <v>АКБ "Запсибкомбанк" г.Белоярский</v>
          </cell>
          <cell r="E19" t="str">
            <v>047176774</v>
          </cell>
          <cell r="F19" t="str">
            <v>30101810500000000774</v>
          </cell>
          <cell r="G19" t="str">
            <v>40702810500000000128</v>
          </cell>
          <cell r="H19" t="str">
            <v>elektrik@ritekbel.ru;energo@ritekbel.ru,</v>
          </cell>
          <cell r="I19" t="str">
            <v>11210</v>
          </cell>
          <cell r="J19" t="str">
            <v>39356121</v>
          </cell>
          <cell r="K19">
            <v>7736036626</v>
          </cell>
          <cell r="L19">
            <v>628162</v>
          </cell>
          <cell r="M19" t="str">
            <v>Тюменская обл. ХМАО</v>
          </cell>
          <cell r="N19" t="str">
            <v>г. Белоярский</v>
          </cell>
          <cell r="O19" t="str">
            <v>ул. Набережная д. 20</v>
          </cell>
          <cell r="P19" t="str">
            <v>ПС 110/10 "Приозёрная" ШС мост 1Т и 2Т</v>
          </cell>
          <cell r="Q19" t="str">
            <v>т. (34670) 2-49-21; ф. 2-46-00</v>
          </cell>
          <cell r="R19" t="str">
            <v>нач. Дробин Олег Иванович</v>
          </cell>
          <cell r="S19" t="str">
            <v>Кодак П. В.</v>
          </cell>
          <cell r="T19" t="str">
            <v>Белоглазова Ольга  Юрьевна  т.3-10-17</v>
          </cell>
          <cell r="U19" t="str">
            <v>Иоанесян Гаригин Гаринович т. 3-50-46</v>
          </cell>
          <cell r="Y19">
            <v>1520</v>
          </cell>
          <cell r="AA19">
            <v>669551.99999999942</v>
          </cell>
          <cell r="AD19">
            <v>0</v>
          </cell>
          <cell r="AG19" t="str">
            <v>нет</v>
          </cell>
          <cell r="AH19" t="str">
            <v>нет</v>
          </cell>
          <cell r="AI19" t="str">
            <v>Пром до 750 кВА</v>
          </cell>
          <cell r="AJ19" t="str">
            <v>III</v>
          </cell>
          <cell r="AK19" t="str">
            <v>НГДУ "РИТЭК"</v>
          </cell>
          <cell r="AL19" t="str">
            <v>Транспортировка нефти</v>
          </cell>
          <cell r="AM19" t="str">
            <v>нет</v>
          </cell>
          <cell r="AO19">
            <v>860801001</v>
          </cell>
          <cell r="AP19">
            <v>307759.55</v>
          </cell>
          <cell r="AQ19" t="str">
            <v>нач. Дробин О. И.</v>
          </cell>
        </row>
        <row r="20">
          <cell r="A20">
            <v>118</v>
          </cell>
          <cell r="B20" t="str">
            <v>МУП  "Редакция Надымской студии телевидения"</v>
          </cell>
          <cell r="C20" t="str">
            <v>13-66/2004 от 01.12.2004г.</v>
          </cell>
          <cell r="D20" t="str">
            <v>Расчётно - кассовый центр г. Надым</v>
          </cell>
          <cell r="E20" t="str">
            <v>047186000</v>
          </cell>
          <cell r="F20" t="str">
            <v>30101810100000000793</v>
          </cell>
          <cell r="G20" t="str">
            <v>40206810400000130007</v>
          </cell>
          <cell r="H20" t="str">
            <v>nst@nadym.ru</v>
          </cell>
          <cell r="I20" t="str">
            <v>16152</v>
          </cell>
          <cell r="J20" t="str">
            <v>47845271</v>
          </cell>
          <cell r="K20">
            <v>8904002341</v>
          </cell>
          <cell r="L20">
            <v>629730</v>
          </cell>
          <cell r="M20" t="str">
            <v>Тюменская обл. ЯНАО</v>
          </cell>
          <cell r="N20" t="str">
            <v>г.Надым</v>
          </cell>
          <cell r="O20" t="str">
            <v>ул. Комсомольская д.8</v>
          </cell>
          <cell r="P20" t="str">
            <v>ПС 110/6 "Морошка" ЗРУ 6кВ яч№ 24, 27.</v>
          </cell>
          <cell r="Q20" t="str">
            <v>т. 3-0800 ф. 3-40-77, ф. 3-19-21.</v>
          </cell>
          <cell r="R20" t="str">
            <v>гл. редактор Загатов Сергей Валентинович</v>
          </cell>
          <cell r="S20">
            <v>0</v>
          </cell>
          <cell r="T20" t="str">
            <v>Бакайкина Людмила Владимировна</v>
          </cell>
          <cell r="U20" t="str">
            <v>Фёдоров Владимир А.</v>
          </cell>
          <cell r="AA20">
            <v>393562</v>
          </cell>
          <cell r="AD20">
            <v>0</v>
          </cell>
          <cell r="AG20" t="str">
            <v>нет</v>
          </cell>
          <cell r="AH20" t="str">
            <v>нет</v>
          </cell>
          <cell r="AI20" t="str">
            <v>Пром до 750 кВА</v>
          </cell>
          <cell r="AK20" t="str">
            <v>МУП "РНСТ"</v>
          </cell>
          <cell r="AL20" t="str">
            <v>Телевещание</v>
          </cell>
          <cell r="AP20">
            <v>14549.4</v>
          </cell>
          <cell r="AQ20" t="str">
            <v>гл. редактор Загатов С. В.</v>
          </cell>
        </row>
        <row r="21">
          <cell r="A21">
            <v>119</v>
          </cell>
          <cell r="B21" t="str">
            <v>ООО "Надымгазпром"  Управление "Надымэнергогаз"</v>
          </cell>
          <cell r="C21" t="str">
            <v>13-62/01  от 29.11.2001г.</v>
          </cell>
          <cell r="D21" t="str">
            <v>Надым ФКБ "Газпромбанк" ООО</v>
          </cell>
          <cell r="E21" t="str">
            <v>047186898</v>
          </cell>
          <cell r="F21" t="str">
            <v>30101810100000000898</v>
          </cell>
          <cell r="G21" t="str">
            <v>40702810200000100602</v>
          </cell>
          <cell r="H21" t="str">
            <v>manager@ongp.ru asu-uneg@ongp.ru</v>
          </cell>
          <cell r="I21" t="str">
            <v>11231</v>
          </cell>
          <cell r="J21" t="str">
            <v>00153761</v>
          </cell>
          <cell r="K21">
            <v>8903019871</v>
          </cell>
          <cell r="L21">
            <v>629730</v>
          </cell>
          <cell r="M21" t="str">
            <v>Тюменская обл. ЯНАО</v>
          </cell>
          <cell r="N21" t="str">
            <v>г.Надым</v>
          </cell>
          <cell r="O21" t="str">
            <v>ул. Полярная д1.</v>
          </cell>
          <cell r="P21" t="str">
            <v>ПС 110/6 "Голубика" ЗРУ 6 кВ, яч№ 3, 5, 6, 7, 8, 10, 15, 23, 30; ПС 110/6 "Морошка" ЗРУ 6 кВ, яч№ 7, 11, 14, 18, 22, 21, 25</v>
          </cell>
          <cell r="Q21" t="str">
            <v>ф. 6-74-47</v>
          </cell>
          <cell r="R21" t="str">
            <v>нач. Колосов Владимир Николаевич т.6-74-14</v>
          </cell>
          <cell r="S21" t="str">
            <v>Перегудов Виктор Михайлович</v>
          </cell>
          <cell r="T21" t="str">
            <v>Нестерова Нина Павловна т.3-07-41</v>
          </cell>
          <cell r="U21" t="str">
            <v>отв. за эл.хоз. Перегудов Виктор Михайлович</v>
          </cell>
          <cell r="X21" t="str">
            <v>Валентина Леонидовна т.6-74-14</v>
          </cell>
          <cell r="Z21">
            <v>111288784</v>
          </cell>
          <cell r="AA21">
            <v>9274065.333333334</v>
          </cell>
          <cell r="AB21">
            <v>13148280</v>
          </cell>
          <cell r="AC21">
            <v>4895520</v>
          </cell>
          <cell r="AD21">
            <v>0.19487846388658336</v>
          </cell>
          <cell r="AE21">
            <v>79548002</v>
          </cell>
          <cell r="AF21">
            <v>31740782</v>
          </cell>
          <cell r="AI21" t="str">
            <v>Пром свыше 750 кВА, пром до 750кВА, обогрев, непром., бюджет.,  население.</v>
          </cell>
          <cell r="AJ21" t="str">
            <v>III</v>
          </cell>
          <cell r="AK21" t="str">
            <v>"УНЭГ" ООО "НГП"</v>
          </cell>
          <cell r="AO21">
            <v>997250001</v>
          </cell>
          <cell r="AP21">
            <v>6523573.0199999986</v>
          </cell>
          <cell r="AQ21" t="str">
            <v>нач. Колосов В. Н.</v>
          </cell>
        </row>
        <row r="22">
          <cell r="A22">
            <v>120</v>
          </cell>
          <cell r="B22" t="str">
            <v>Новый Абонент</v>
          </cell>
          <cell r="C22" t="str">
            <v>13-24-2/01 от 01.03.2001г.</v>
          </cell>
          <cell r="D22" t="str">
            <v>Новый Уренгой ФАКБ "Запсибкомбанк" ОАО</v>
          </cell>
          <cell r="E22" t="str">
            <v>047195793</v>
          </cell>
          <cell r="F22" t="str">
            <v>30101810100000000793</v>
          </cell>
          <cell r="G22" t="str">
            <v>40702810600190001909</v>
          </cell>
          <cell r="I22" t="str">
            <v>85130</v>
          </cell>
          <cell r="J22" t="str">
            <v>47209836</v>
          </cell>
          <cell r="K22">
            <v>7706284124</v>
          </cell>
          <cell r="L22">
            <v>123242</v>
          </cell>
          <cell r="M22" t="str">
            <v>Тюменская обл. ЯНАО</v>
          </cell>
          <cell r="N22" t="str">
            <v>г. Москва</v>
          </cell>
          <cell r="O22" t="str">
            <v>пер. Капранова д. 3</v>
          </cell>
          <cell r="P22" t="str">
            <v xml:space="preserve">ПС 110/10 "Ямбург" яч № 8, 21, 10, 19; ПС 110/10 "Ужгородская" яч № 21,16, 35, 40ПС 110/6 "Холод" яч№1, 19; ПС 110/10 "Хасырейская" яч № 17, 11, 10, 18ПС 220/10 "Правая Хетта" яч № 19, 16, 43, 78ПС 110/6 "КС-0"  яч № 19, 20; ПС 110/10 "Левая Хетта" </v>
          </cell>
          <cell r="Q22" t="str">
            <v>ф. 6-74-47</v>
          </cell>
          <cell r="R22" t="str">
            <v>г. д. Андронов Михаил Сергеевич</v>
          </cell>
          <cell r="S22">
            <v>0</v>
          </cell>
          <cell r="T22">
            <v>0</v>
          </cell>
          <cell r="U22">
            <v>0</v>
          </cell>
          <cell r="X22" t="str">
            <v>Валентина Леонидовна т.6-74-14</v>
          </cell>
          <cell r="AA22">
            <v>121584</v>
          </cell>
          <cell r="AD22">
            <v>0</v>
          </cell>
          <cell r="AG22" t="str">
            <v>нет</v>
          </cell>
          <cell r="AH22" t="str">
            <v>нет</v>
          </cell>
          <cell r="AK22" t="str">
            <v>Новый Абонент</v>
          </cell>
          <cell r="AO22">
            <v>770601001</v>
          </cell>
          <cell r="AP22">
            <v>0</v>
          </cell>
          <cell r="AQ22" t="str">
            <v>г. д. Андронов М. С.</v>
          </cell>
          <cell r="AR22" t="str">
            <v>Устав</v>
          </cell>
        </row>
        <row r="23">
          <cell r="A23">
            <v>121</v>
          </cell>
          <cell r="B23" t="str">
            <v>ОАО "Надымское предприятие железнодорожного транспорта"</v>
          </cell>
          <cell r="C23" t="str">
            <v>13-24-5/2003 от 01.01.2003г.</v>
          </cell>
          <cell r="D23" t="str">
            <v>Надымский ФАКБ "Запсибкомбанк" ОАО</v>
          </cell>
          <cell r="E23" t="str">
            <v>047186784</v>
          </cell>
          <cell r="F23" t="str">
            <v>30101810900000000784</v>
          </cell>
          <cell r="G23" t="str">
            <v>40702810500000000198</v>
          </cell>
          <cell r="H23" t="str">
            <v>msport@mail.ru</v>
          </cell>
          <cell r="I23" t="str">
            <v>51114</v>
          </cell>
          <cell r="J23" t="str">
            <v>32742177</v>
          </cell>
          <cell r="K23">
            <v>890300043131</v>
          </cell>
          <cell r="L23">
            <v>629730</v>
          </cell>
          <cell r="M23" t="str">
            <v>Тюменская обл. ЯНАО</v>
          </cell>
          <cell r="N23" t="str">
            <v>г.Надым</v>
          </cell>
          <cell r="O23" t="str">
            <v>ул. Набережная д. 42, кв. 2</v>
          </cell>
          <cell r="P23" t="str">
            <v>ПС 110/6 "Береговая" ЗРУ 6 кВ яч№ 11, 20, КТП № 6, РУ-0,4 кВ</v>
          </cell>
          <cell r="Q23" t="str">
            <v>т/ф. 3-28-40, т/ф. 3-82-30.</v>
          </cell>
          <cell r="R23" t="str">
            <v>ИП Белый Виктор Николаевич</v>
          </cell>
          <cell r="S23" t="str">
            <v>Малыш Юрий Николаевич т. 4-64-22</v>
          </cell>
          <cell r="T23" t="str">
            <v>Наталья Генадьевна т. 2-64-81</v>
          </cell>
          <cell r="U23" t="str">
            <v>и.о. Гладченко Виталий Иванович</v>
          </cell>
          <cell r="X23" t="str">
            <v>Лена, и. о. Ольга Ивановна т. 3-12-37</v>
          </cell>
          <cell r="AA23">
            <v>95196</v>
          </cell>
          <cell r="AD23">
            <v>2.8440621642761964E-3</v>
          </cell>
          <cell r="AG23" t="str">
            <v>нет</v>
          </cell>
          <cell r="AH23" t="str">
            <v>нет</v>
          </cell>
          <cell r="AK23" t="str">
            <v>ОАО "НПЖТ"</v>
          </cell>
          <cell r="AL23" t="str">
            <v>Железнодорожные грузовые перевозки</v>
          </cell>
          <cell r="AM23" t="str">
            <v>нет</v>
          </cell>
          <cell r="AO23">
            <v>890301001</v>
          </cell>
          <cell r="AP23">
            <v>0</v>
          </cell>
          <cell r="AQ23" t="str">
            <v>ИП  Белый В. Н.</v>
          </cell>
          <cell r="AR23" t="str">
            <v>Устав</v>
          </cell>
        </row>
        <row r="24">
          <cell r="A24">
            <v>122</v>
          </cell>
          <cell r="B24" t="str">
            <v>Новый Абонент</v>
          </cell>
          <cell r="C24" t="str">
            <v>13-24-3/01 от 01.03.2001г.</v>
          </cell>
          <cell r="D24" t="str">
            <v>Новый Уренгой ФАКБ "Запсибкомбанк" ОАО</v>
          </cell>
          <cell r="E24" t="str">
            <v>047195793</v>
          </cell>
          <cell r="F24" t="str">
            <v>30101810100000000793</v>
          </cell>
          <cell r="G24" t="str">
            <v>40702810400190001374</v>
          </cell>
          <cell r="I24" t="str">
            <v>90212,82000, 19710</v>
          </cell>
          <cell r="J24" t="str">
            <v>34454787</v>
          </cell>
          <cell r="K24">
            <v>8904004532</v>
          </cell>
          <cell r="L24">
            <v>626718</v>
          </cell>
          <cell r="M24" t="str">
            <v>Тюменская обл. ЯНАО</v>
          </cell>
          <cell r="N24" t="str">
            <v>г.Новый Уренгой</v>
          </cell>
          <cell r="O24" t="str">
            <v>ул. XXYI съезда КПСС, д. 2, кв, 15</v>
          </cell>
          <cell r="P24" t="str">
            <v>ПС 110\10 "Новоуренгойская" ЗРУ10кВ,яч№27,28</v>
          </cell>
          <cell r="Q24" t="str">
            <v>т. 4-03-45; т.3-83-95 м\с</v>
          </cell>
          <cell r="R24" t="str">
            <v>д. Котов Альфред  Петрович  т.4-03-45</v>
          </cell>
          <cell r="S24">
            <v>0</v>
          </cell>
          <cell r="T24" t="str">
            <v>Барановская Людмила Александровнат. 3-24-79</v>
          </cell>
          <cell r="U24" t="str">
            <v>Дудоладов Игорь Анатольевич</v>
          </cell>
          <cell r="V24" t="str">
            <v>Круглов Пётр Иванович</v>
          </cell>
          <cell r="X24" t="str">
            <v>Гульнара Гайнулевна т. 3-26-96</v>
          </cell>
          <cell r="AA24">
            <v>946736</v>
          </cell>
          <cell r="AD24">
            <v>0</v>
          </cell>
          <cell r="AG24" t="str">
            <v>нет</v>
          </cell>
          <cell r="AH24" t="str">
            <v>нет</v>
          </cell>
          <cell r="AK24" t="str">
            <v>Новый Абонент</v>
          </cell>
          <cell r="AM24" t="str">
            <v>нет</v>
          </cell>
          <cell r="AO24">
            <v>890301001</v>
          </cell>
          <cell r="AP24">
            <v>0</v>
          </cell>
          <cell r="AQ24" t="str">
            <v>д. Корпал А. В.</v>
          </cell>
        </row>
        <row r="25">
          <cell r="A25">
            <v>123</v>
          </cell>
          <cell r="B25" t="str">
            <v>ООО "Мета"</v>
          </cell>
          <cell r="C25" t="str">
            <v>13-56/2002   от 01.10.2002г.</v>
          </cell>
          <cell r="D25" t="str">
            <v>Надым ФАКБ "Запсибкомбанк" ОАО</v>
          </cell>
          <cell r="E25" t="str">
            <v>047186784</v>
          </cell>
          <cell r="F25" t="str">
            <v>30101810900000000784</v>
          </cell>
          <cell r="G25" t="str">
            <v>40702810700000000121</v>
          </cell>
          <cell r="I25" t="str">
            <v xml:space="preserve"> 16180</v>
          </cell>
          <cell r="J25" t="str">
            <v>32741821</v>
          </cell>
          <cell r="K25">
            <v>8903001240</v>
          </cell>
          <cell r="L25">
            <v>629730</v>
          </cell>
          <cell r="M25" t="str">
            <v>Тюменская обл. ЯНАО</v>
          </cell>
          <cell r="N25" t="str">
            <v>г.Надым</v>
          </cell>
          <cell r="O25" t="str">
            <v>завод "ЗКПД"</v>
          </cell>
          <cell r="P25" t="str">
            <v>ПС 110/6 "Голубика" ЗРУ 6кВ яч№ 28.</v>
          </cell>
          <cell r="Q25" t="str">
            <v>т.64-5-90</v>
          </cell>
          <cell r="R25" t="str">
            <v>д. Гармаш Олег Васильевич т.6-45-90</v>
          </cell>
          <cell r="S25" t="str">
            <v>Москвичёв Владимир Николаевич</v>
          </cell>
          <cell r="T25" t="str">
            <v>Колбаева Татьяна Васильевнат. 2-45-98</v>
          </cell>
          <cell r="U25" t="str">
            <v>отв. за эл. хоз. т. 64-4-07</v>
          </cell>
          <cell r="Y25">
            <v>400</v>
          </cell>
          <cell r="Z25">
            <v>632160</v>
          </cell>
          <cell r="AA25">
            <v>52680</v>
          </cell>
          <cell r="AB25">
            <v>16560</v>
          </cell>
          <cell r="AC25">
            <v>163800</v>
          </cell>
          <cell r="AD25">
            <v>9.5067086316493757E-6</v>
          </cell>
          <cell r="AE25">
            <v>632160</v>
          </cell>
          <cell r="AF25">
            <v>0</v>
          </cell>
          <cell r="AG25" t="str">
            <v>нет</v>
          </cell>
          <cell r="AH25" t="str">
            <v>нет</v>
          </cell>
          <cell r="AI25" t="str">
            <v>Пром до 750 кВА</v>
          </cell>
          <cell r="AJ25" t="str">
            <v>III</v>
          </cell>
          <cell r="AK25" t="str">
            <v>ООО "МЕТА"</v>
          </cell>
          <cell r="AL25" t="str">
            <v>Строительство</v>
          </cell>
          <cell r="AM25" t="str">
            <v>нет</v>
          </cell>
          <cell r="AN25" t="str">
            <v>нет</v>
          </cell>
          <cell r="AO25">
            <v>890301001</v>
          </cell>
          <cell r="AP25">
            <v>-3539.1499999999996</v>
          </cell>
          <cell r="AQ25" t="str">
            <v>д. Гармаш О. В.</v>
          </cell>
          <cell r="AR25" t="str">
            <v>Устав</v>
          </cell>
        </row>
        <row r="26">
          <cell r="A26">
            <v>124</v>
          </cell>
          <cell r="B26" t="str">
            <v>Новый Абонент</v>
          </cell>
          <cell r="C26" t="str">
            <v>13-24/2000 от 01.04.2000.</v>
          </cell>
          <cell r="D26" t="str">
            <v>Нижневартовск в НГАБ "Капитал"</v>
          </cell>
          <cell r="E26" t="str">
            <v>047169742</v>
          </cell>
          <cell r="F26" t="str">
            <v>30101810000000000742</v>
          </cell>
          <cell r="G26" t="str">
            <v>40702810200000000838</v>
          </cell>
          <cell r="H26" t="str">
            <v>Gradient@nojabrsk.ru; Pkgradient@yandex.ru</v>
          </cell>
          <cell r="I26" t="str">
            <v>61124</v>
          </cell>
          <cell r="J26" t="str">
            <v>34450720</v>
          </cell>
          <cell r="K26">
            <v>8905015375</v>
          </cell>
          <cell r="L26">
            <v>629809</v>
          </cell>
          <cell r="M26" t="str">
            <v>Тюменская обл. ЯНАО</v>
          </cell>
          <cell r="N26" t="str">
            <v>г. Ноябрьск</v>
          </cell>
          <cell r="O26" t="str">
            <v>Юго-Восточный промузел панель IX B</v>
          </cell>
          <cell r="P26" t="str">
            <v>ПС 220\110\10 "Уренгой"  ЗРУ10кВ яч№17</v>
          </cell>
          <cell r="Q26" t="str">
            <v>(34969) т.36-24-68, т. 35-46-86</v>
          </cell>
          <cell r="R26" t="str">
            <v>Шувалов Виктор Игоревич т/ф 36-23-72</v>
          </cell>
          <cell r="S26" t="str">
            <v>Борганов Валерий Ильсович т. 36-20-94</v>
          </cell>
          <cell r="T26" t="str">
            <v>Пашинина Елена Викторовна т. 36-24-83</v>
          </cell>
          <cell r="U26" t="str">
            <v>Муфлифунов Сафуан  Муфлифунович  т.28-57-23</v>
          </cell>
          <cell r="V26" t="str">
            <v>Буранов Николай Владимирович т. 36-24-90</v>
          </cell>
          <cell r="Z26">
            <v>0</v>
          </cell>
          <cell r="AA26">
            <v>3492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 t="str">
            <v>нет</v>
          </cell>
          <cell r="AH26" t="str">
            <v>нет</v>
          </cell>
          <cell r="AI26" t="str">
            <v>Пром до 750 кВА, непром, население.</v>
          </cell>
          <cell r="AK26" t="str">
            <v>Новый Абонент</v>
          </cell>
          <cell r="AL26" t="str">
            <v>Строительство</v>
          </cell>
          <cell r="AM26" t="str">
            <v>нет</v>
          </cell>
          <cell r="AO26">
            <v>890501001</v>
          </cell>
          <cell r="AP26">
            <v>0</v>
          </cell>
          <cell r="AQ26" t="str">
            <v>пр-тель кооператива Шулаков В. И.</v>
          </cell>
          <cell r="AR26" t="str">
            <v>Устав</v>
          </cell>
        </row>
        <row r="27">
          <cell r="A27">
            <v>131</v>
          </cell>
          <cell r="B27" t="str">
            <v>ООО "Надымгазпром" ОАО "Газпром"</v>
          </cell>
          <cell r="C27" t="str">
            <v>13-62/99   от 01.01.99.</v>
          </cell>
          <cell r="D27" t="str">
            <v>Надымский ФАКБ "Запсибкомбанк" ОАО</v>
          </cell>
          <cell r="E27" t="str">
            <v>047186784</v>
          </cell>
          <cell r="F27" t="str">
            <v>30101810900000000784</v>
          </cell>
          <cell r="G27" t="str">
            <v>40702810500000000198</v>
          </cell>
          <cell r="I27" t="str">
            <v>11231</v>
          </cell>
          <cell r="J27" t="str">
            <v>00153761</v>
          </cell>
          <cell r="K27">
            <v>8903019871</v>
          </cell>
          <cell r="L27">
            <v>629730</v>
          </cell>
          <cell r="M27" t="str">
            <v>Тюменская обл. ЯНАО</v>
          </cell>
          <cell r="N27" t="str">
            <v>г.Надым</v>
          </cell>
          <cell r="O27" t="str">
            <v>ул. Зверева д.3</v>
          </cell>
          <cell r="P27" t="str">
            <v>ПС 220\110\10 "Уренгой" ЗРУ 10кВ яч№16,18.</v>
          </cell>
          <cell r="Q27" t="str">
            <v>т.6-68-46; ф.6-71-41</v>
          </cell>
          <cell r="R27" t="str">
            <v>г.д. Кононов Виктор Иванович т.6-73-53</v>
          </cell>
          <cell r="S27" t="str">
            <v>Голубкин Виктор Константинович т.6-73-63</v>
          </cell>
          <cell r="T27" t="str">
            <v>Поддубнова Екатерина Владимировна т.6-73-03</v>
          </cell>
          <cell r="U27" t="str">
            <v>Дугин Александр Ефтеевичт.6-73-55</v>
          </cell>
          <cell r="V27" t="str">
            <v>Елистратов Виктор Михалович</v>
          </cell>
          <cell r="X27" t="str">
            <v>Савенко Ирина Николаевна т. 6-73-53 т. 6-73-11</v>
          </cell>
          <cell r="AA27">
            <v>83384</v>
          </cell>
          <cell r="AD27">
            <v>0</v>
          </cell>
          <cell r="AK27" t="str">
            <v>ОАО "НПЖТ"</v>
          </cell>
          <cell r="AL27" t="str">
            <v>Эксплуатация электрических сетей и реализация электроэнергии.</v>
          </cell>
          <cell r="AO27">
            <v>890301001</v>
          </cell>
          <cell r="AP27">
            <v>0</v>
          </cell>
          <cell r="AQ27" t="str">
            <v>г.д. Тихонов Э. В.</v>
          </cell>
        </row>
        <row r="28">
          <cell r="A28">
            <v>132</v>
          </cell>
          <cell r="B28" t="str">
            <v>ОАО "Тюменьэнерго" РАО ЕЭС России</v>
          </cell>
          <cell r="D28" t="str">
            <v>Сургут ф-ал ОАО "Тюменьэнергобанк"</v>
          </cell>
          <cell r="E28" t="str">
            <v>047144931</v>
          </cell>
          <cell r="F28" t="str">
            <v>30101810300000000931</v>
          </cell>
          <cell r="G28" t="str">
            <v>40702810800000000005</v>
          </cell>
          <cell r="H28" t="str">
            <v>nds@nadym.ru</v>
          </cell>
          <cell r="I28" t="str">
            <v>19900</v>
          </cell>
          <cell r="J28" t="str">
            <v>05770629</v>
          </cell>
          <cell r="K28">
            <v>8602060185</v>
          </cell>
          <cell r="L28">
            <v>625026</v>
          </cell>
          <cell r="M28" t="str">
            <v>Тюменская обл. ХМАО</v>
          </cell>
          <cell r="N28" t="str">
            <v>г. Сургут</v>
          </cell>
          <cell r="O28" t="str">
            <v>ул. Маяковского, 31</v>
          </cell>
          <cell r="P28" t="str">
            <v>ПС 110\6 "Звезда" ЗРУ6кВ,яч№3,14</v>
          </cell>
          <cell r="Q28" t="str">
            <v>т.2-1804, т.2-54-24, ф.2-67-87</v>
          </cell>
          <cell r="R28" t="str">
            <v>г.д. Мельничук Александр Леонидович</v>
          </cell>
          <cell r="S28" t="str">
            <v xml:space="preserve">Терентьев  Виктор Александрович </v>
          </cell>
          <cell r="T28" t="str">
            <v>Карапута Людмила Борисовна</v>
          </cell>
          <cell r="U28" t="str">
            <v>Тупицин  т.2-09;  2-18</v>
          </cell>
          <cell r="AA28">
            <v>385054.79999999877</v>
          </cell>
          <cell r="AD28">
            <v>0</v>
          </cell>
          <cell r="AG28" t="str">
            <v>нет</v>
          </cell>
          <cell r="AH28" t="str">
            <v>нет</v>
          </cell>
          <cell r="AK28" t="str">
            <v>Новый Абонент</v>
          </cell>
          <cell r="AO28">
            <v>890301001</v>
          </cell>
          <cell r="AP28">
            <v>0</v>
          </cell>
          <cell r="AQ28" t="str">
            <v>г.д. Мельничук А. Л.</v>
          </cell>
        </row>
        <row r="29">
          <cell r="A29">
            <v>133</v>
          </cell>
          <cell r="B29" t="str">
            <v>ОАО "Расчётное учреждение Тюменьэнерго"</v>
          </cell>
          <cell r="C29" t="str">
            <v>13-62/99   от 01.01.99.</v>
          </cell>
          <cell r="D29" t="str">
            <v>Тюмень ОАО "Тюменьэнергобанк"</v>
          </cell>
          <cell r="E29" t="str">
            <v>047102901</v>
          </cell>
          <cell r="F29" t="str">
            <v>30101810000000000901</v>
          </cell>
          <cell r="G29" t="str">
            <v>40702810700000000137</v>
          </cell>
          <cell r="I29" t="str">
            <v>84500</v>
          </cell>
          <cell r="J29" t="str">
            <v>35347912</v>
          </cell>
          <cell r="K29">
            <v>7203090556</v>
          </cell>
          <cell r="L29">
            <v>625027</v>
          </cell>
          <cell r="M29" t="str">
            <v>Тюменская обл.</v>
          </cell>
          <cell r="N29" t="str">
            <v>г. Сургут</v>
          </cell>
          <cell r="O29" t="str">
            <v>ул. Маяковского, 31</v>
          </cell>
          <cell r="P29" t="str">
            <v>ПС 110\35\10 "Варенга-Яха" ЗРУ10кВ яч№19</v>
          </cell>
          <cell r="Q29" t="str">
            <v>т.6-68-46; ф.6-71-41</v>
          </cell>
          <cell r="R29" t="str">
            <v>г.д. Кононов Виктор Иванович т.6-73-53</v>
          </cell>
          <cell r="S29" t="str">
            <v>Голубкин Виктор Константинович т.6-73-63</v>
          </cell>
          <cell r="T29" t="str">
            <v>Поддубнова Екатерина Владимировна т.6-73-03</v>
          </cell>
          <cell r="U29" t="str">
            <v>Дугин Александр Ефтеевичт.6-73-55</v>
          </cell>
          <cell r="X29" t="str">
            <v>Савенко Ирина Николаевна т. 6-73-53 т. 6-73-11</v>
          </cell>
          <cell r="AA29">
            <v>213624</v>
          </cell>
          <cell r="AD29">
            <v>0</v>
          </cell>
          <cell r="AQ29" t="str">
            <v>г.д. Кононов В. И.</v>
          </cell>
        </row>
        <row r="30">
          <cell r="A30">
            <v>134</v>
          </cell>
          <cell r="B30" t="str">
            <v>ООО "Уренгойгазпром" ОАО "Газпром"</v>
          </cell>
          <cell r="D30" t="str">
            <v>Новый Уренгой в ФКБ "Приполярный"</v>
          </cell>
          <cell r="E30" t="str">
            <v>047195794</v>
          </cell>
          <cell r="F30" t="str">
            <v>30101810400000000794</v>
          </cell>
          <cell r="G30" t="str">
            <v>40503810400000000001</v>
          </cell>
          <cell r="I30" t="str">
            <v>85130</v>
          </cell>
          <cell r="J30" t="str">
            <v>27392651</v>
          </cell>
          <cell r="K30">
            <v>8904000104</v>
          </cell>
          <cell r="L30">
            <v>625027</v>
          </cell>
          <cell r="M30" t="str">
            <v>Тюменская обл. ЯНАО</v>
          </cell>
          <cell r="N30" t="str">
            <v>г. Новый Уренгой</v>
          </cell>
          <cell r="O30" t="str">
            <v>пос.Коротчаево</v>
          </cell>
          <cell r="P30" t="str">
            <v>ПС 110\10 "Глубокая" ЗРУ6кВ,яч№2,4,13</v>
          </cell>
          <cell r="Q30" t="str">
            <v>(3462) 77-63-59</v>
          </cell>
          <cell r="R30" t="str">
            <v>н-ник Сутягин Валерий Александрович</v>
          </cell>
          <cell r="S30">
            <v>0</v>
          </cell>
          <cell r="T30" t="str">
            <v>Борис Ю.А.</v>
          </cell>
          <cell r="U30" t="str">
            <v>Онищенко   П.Ф.</v>
          </cell>
          <cell r="AA30">
            <v>290295.3</v>
          </cell>
          <cell r="AB30" t="e">
            <v>#REF!</v>
          </cell>
          <cell r="AC30" t="e">
            <v>#REF!</v>
          </cell>
          <cell r="AD30">
            <v>0</v>
          </cell>
        </row>
        <row r="31">
          <cell r="A31">
            <v>29</v>
          </cell>
          <cell r="B31" t="str">
            <v>ЗАО "УренгойКамазСервис"</v>
          </cell>
          <cell r="D31" t="str">
            <v xml:space="preserve"> Новый Уренгой  ф. ЗАО "АККОБАНК"</v>
          </cell>
          <cell r="E31" t="str">
            <v>047196772</v>
          </cell>
          <cell r="F31" t="str">
            <v>30101810000000000772</v>
          </cell>
          <cell r="G31" t="str">
            <v>40702810000000000077</v>
          </cell>
          <cell r="I31" t="str">
            <v>71110</v>
          </cell>
          <cell r="J31" t="str">
            <v>40788334</v>
          </cell>
          <cell r="K31">
            <v>8904018422</v>
          </cell>
          <cell r="L31">
            <v>626718</v>
          </cell>
          <cell r="M31" t="str">
            <v>Тюменская обл. ЯНАО</v>
          </cell>
          <cell r="N31" t="str">
            <v>г.Новый Уренгой</v>
          </cell>
          <cell r="O31" t="str">
            <v>М-он Энергетик</v>
          </cell>
          <cell r="P31" t="str">
            <v>от УРЭСа  ПС 220\110\10 "Уренгой" яч№ 12</v>
          </cell>
          <cell r="Q31" t="str">
            <v>(3462) 77-68-25</v>
          </cell>
          <cell r="R31" t="str">
            <v>д.Козлов    Александр  Павлович  т.3-24-25</v>
          </cell>
          <cell r="S31">
            <v>0</v>
          </cell>
          <cell r="T31">
            <v>0</v>
          </cell>
          <cell r="U31" t="str">
            <v>Корягин Александр  Евгеньевич</v>
          </cell>
          <cell r="AA31">
            <v>10000.299999999999</v>
          </cell>
          <cell r="AD31">
            <v>0</v>
          </cell>
        </row>
        <row r="32">
          <cell r="A32">
            <v>30</v>
          </cell>
          <cell r="B32" t="str">
            <v>"СДЭС"</v>
          </cell>
          <cell r="D32" t="str">
            <v>Сургут в КБ "Сургутнефтегазбанк" ООО.</v>
          </cell>
          <cell r="E32" t="str">
            <v>047144709</v>
          </cell>
          <cell r="F32" t="str">
            <v>30101810600000000709</v>
          </cell>
          <cell r="G32" t="str">
            <v>40702810600000100308</v>
          </cell>
          <cell r="I32" t="str">
            <v>80200</v>
          </cell>
          <cell r="J32" t="str">
            <v>1171136</v>
          </cell>
          <cell r="K32">
            <v>8602017944</v>
          </cell>
          <cell r="L32">
            <v>625027</v>
          </cell>
          <cell r="M32" t="str">
            <v>Тюменская обл. ЯНАО</v>
          </cell>
          <cell r="N32" t="str">
            <v>г. Новый Уренгой</v>
          </cell>
          <cell r="O32" t="str">
            <v>626400 Тюменская обл. г. Сургут-14, ул.Привокзальная11</v>
          </cell>
          <cell r="P32" t="str">
            <v>ПС 110\10 "Тихая"  ЗРУ10кВ; ф3,ф10.</v>
          </cell>
          <cell r="Q32" t="str">
            <v>(34-62) т.39-52-61; 39-22-14; ф.39-52-30</v>
          </cell>
          <cell r="R32" t="str">
            <v>н-ник Старостин Александр Николаевич</v>
          </cell>
          <cell r="S32" t="str">
            <v>Иваськов Сергей Григорьевич</v>
          </cell>
          <cell r="T32" t="str">
            <v>Абрамова Татьяна Васильевна т. 39-35-34</v>
          </cell>
          <cell r="U32">
            <v>0</v>
          </cell>
          <cell r="AA32">
            <v>2279796.0000000135</v>
          </cell>
          <cell r="AD32">
            <v>1.7701213994977125E-2</v>
          </cell>
        </row>
        <row r="33">
          <cell r="A33">
            <v>31</v>
          </cell>
          <cell r="B33" t="str">
            <v>ИП  Габдуллин Ф. Л.</v>
          </cell>
          <cell r="D33" t="str">
            <v>Новый Уренгой ФАКБ "Запсибкомбанк" ОАО</v>
          </cell>
          <cell r="E33" t="str">
            <v>047195793</v>
          </cell>
          <cell r="F33" t="str">
            <v>30101810100000000793</v>
          </cell>
          <cell r="G33" t="str">
            <v>40702810800190001592</v>
          </cell>
          <cell r="I33" t="str">
            <v>11231</v>
          </cell>
          <cell r="J33" t="str">
            <v>04803457</v>
          </cell>
          <cell r="K33">
            <v>8904006018</v>
          </cell>
          <cell r="L33">
            <v>626718</v>
          </cell>
          <cell r="M33" t="str">
            <v>Тюменская обл. ЯНАО</v>
          </cell>
          <cell r="N33" t="str">
            <v>г.Новый Уренгой</v>
          </cell>
          <cell r="O33" t="str">
            <v>ул. Южная, д2А</v>
          </cell>
          <cell r="P33" t="str">
            <v>ПС 110\35\10  "Варенга-Яха"  ЗРУ10кВ яч№8,23</v>
          </cell>
          <cell r="Q33" t="str">
            <v>т.2-22-92г\с; (776)110-48</v>
          </cell>
          <cell r="R33" t="str">
            <v>д. Ютландов  Павел   Юрьевич      т.(776)1-10-48г\с</v>
          </cell>
          <cell r="S33" t="str">
            <v>Боярских Н.Л.</v>
          </cell>
          <cell r="T33" t="str">
            <v>Лопатина Валентина Митрофановна  т.2-22-92 г\с</v>
          </cell>
          <cell r="U33">
            <v>0</v>
          </cell>
          <cell r="AA33">
            <v>112182</v>
          </cell>
          <cell r="AD33">
            <v>8.6646342596018102E-4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экспертиза"/>
      <sheetName val="п1.3."/>
      <sheetName val="п1.4."/>
      <sheetName val="мощн"/>
      <sheetName val="п1.5."/>
      <sheetName val="п 1.6."/>
      <sheetName val="амортиз по напряж."/>
      <sheetName val="п1.15."/>
      <sheetName val="проч"/>
      <sheetName val="п1.17."/>
      <sheetName val="п1.21.3"/>
      <sheetName val="п1.24. по 49-э 8"/>
      <sheetName val="распределение нвв"/>
      <sheetName val="п1.25."/>
      <sheetName val="расчет тарифов"/>
      <sheetName val="п2.2."/>
      <sheetName val="Исходные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ЧД3"/>
      <sheetName val="Темы"/>
      <sheetName val="Лист2"/>
      <sheetName val="ЧД2"/>
      <sheetName val="план 2000-3"/>
      <sheetName val="план 2000-2"/>
      <sheetName val="план 2000"/>
      <sheetName val="расшифровка"/>
      <sheetName val="расчет тарифов"/>
      <sheetName val="НП-2-12-П"/>
      <sheetName val="АНАЛИТ"/>
      <sheetName val="ОПТ"/>
      <sheetName val="ПРОГНОЗ_1"/>
      <sheetName val="ИТ-бюджет"/>
      <sheetName val="Регионы"/>
      <sheetName val="pred"/>
      <sheetName val="Исходные"/>
      <sheetName val="РАСЧЕТ"/>
      <sheetName val="ф2"/>
      <sheetName val="Т2"/>
      <sheetName val="2007"/>
      <sheetName val="имена"/>
      <sheetName val="НВВ утв тарифы"/>
      <sheetName val="Справочники"/>
      <sheetName val="Ф-2 (для АО-энерго)"/>
      <sheetName val="Смета"/>
      <sheetName val="Исходные данные и свод тарифов"/>
      <sheetName val="Temp_TOV"/>
      <sheetName val="По Концерну Эксп"/>
      <sheetName val="ВСПОМОГАТ"/>
      <sheetName val="т. 1.12."/>
      <sheetName val="Т6"/>
      <sheetName val="гл.инженера ПМЭС"/>
      <sheetName val="списание СВП 2010г"/>
      <sheetName val="Лист1"/>
      <sheetName val="Настройки"/>
      <sheetName val="ПС"/>
      <sheetName val="Настр"/>
      <sheetName val="ИТОГИ  по Н,Р,Э,Q"/>
      <sheetName val="Balance"/>
      <sheetName val="июнь9"/>
      <sheetName val="Списки"/>
      <sheetName val="sapactivexlhiddensheet"/>
      <sheetName val="эл.энергия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Диалог1"/>
      <sheetName val="Сводная_дох"/>
      <sheetName val="Доходы"/>
      <sheetName val="Расходы"/>
      <sheetName val="Сводная_расх"/>
      <sheetName val="Отчет"/>
      <sheetName val="Журнал изменений"/>
      <sheetName val="Лист2"/>
    </sheetNames>
    <sheetDataSet>
      <sheetData sheetId="0">
        <row r="7">
          <cell r="B7" t="str">
            <v>ИД</v>
          </cell>
        </row>
        <row r="8">
          <cell r="B8" t="str">
            <v>Тюмень</v>
          </cell>
        </row>
        <row r="9">
          <cell r="B9" t="str">
            <v>Тобольск</v>
          </cell>
        </row>
        <row r="10">
          <cell r="B10" t="str">
            <v>Ишим</v>
          </cell>
        </row>
        <row r="11">
          <cell r="B11" t="str">
            <v>Ялуторовск</v>
          </cell>
        </row>
        <row r="12">
          <cell r="B12" t="str">
            <v>Заводоуковск</v>
          </cell>
        </row>
        <row r="13">
          <cell r="B13" t="str">
            <v>Ноябрьск</v>
          </cell>
        </row>
        <row r="14">
          <cell r="B14">
            <v>256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Лист2"/>
      <sheetName val="Лист3"/>
      <sheetName val="Книга1"/>
      <sheetName val="план 2000"/>
      <sheetName val="Расчет расходов"/>
      <sheetName val="расчет тарифов"/>
      <sheetName val="ИТ-бюджет"/>
      <sheetName val="ПРОГНОЗ_1"/>
      <sheetName val="Факторный анализ_планы по комби"/>
      <sheetName val="Данные"/>
      <sheetName val="эл ст"/>
      <sheetName val="Лист13"/>
      <sheetName val="ОПТ"/>
      <sheetName val="#ССЫЛКА"/>
      <sheetName val="T0"/>
      <sheetName val="T25"/>
      <sheetName val="T31"/>
      <sheetName val="форма-прил к ф№1"/>
      <sheetName val="FES"/>
      <sheetName val="Исходные"/>
      <sheetName val="Пояснение "/>
      <sheetName val="ПС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сх.д_Стоимость"/>
      <sheetName val="Исх.д_Проекты"/>
      <sheetName val="Сроки реализации"/>
      <sheetName val="Приложение 1.1"/>
      <sheetName val="Приложение 1.2"/>
      <sheetName val="Приложение 1.3"/>
      <sheetName val="Приложение 1.4"/>
      <sheetName val="Приложение 2.2"/>
      <sheetName val="ПРиложение 4.1"/>
      <sheetName val="Приложение 4.2"/>
      <sheetName val="Приложение 4.3"/>
      <sheetName val="Приложение 5"/>
      <sheetName val="Приложение 6.2"/>
      <sheetName val="График производства работ"/>
      <sheetName val="Обоснование включения объектов "/>
    </sheetNames>
    <sheetDataSet>
      <sheetData sheetId="0"/>
      <sheetData sheetId="1">
        <row r="94">
          <cell r="AC94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 7.1"/>
      <sheetName val="п 7.2"/>
      <sheetName val="п 8"/>
      <sheetName val="п 9"/>
      <sheetName val="11.1"/>
      <sheetName val="п 12"/>
      <sheetName val="п. 13"/>
      <sheetName val="ДЕПКК план 2018"/>
      <sheetName val="сравнит по трем докум"/>
    </sheetNames>
    <sheetDataSet>
      <sheetData sheetId="0"/>
      <sheetData sheetId="1"/>
      <sheetData sheetId="2">
        <row r="42">
          <cell r="D42">
            <v>763.37676012999987</v>
          </cell>
        </row>
      </sheetData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TEHSHEET"/>
      <sheetName val="Инструкция"/>
      <sheetName val="Заголовок"/>
      <sheetName val="Расчет Затраты плюс"/>
      <sheetName val="Расчет расходов RAB"/>
      <sheetName val="расчет НВВ и тарифа RAB"/>
      <sheetName val="Расчет НВВ и тарифа РАБ 27,4%"/>
      <sheetName val="Расчет (без фонарей)"/>
      <sheetName val="Расчет НВВ и тарифа РАБ 20%"/>
    </sheetNames>
    <sheetDataSet>
      <sheetData sheetId="0" refreshError="1"/>
      <sheetData sheetId="1">
        <row r="15">
          <cell r="B15">
            <v>2009</v>
          </cell>
        </row>
      </sheetData>
      <sheetData sheetId="2">
        <row r="2">
          <cell r="B2" t="str">
            <v>Алтайский край</v>
          </cell>
        </row>
        <row r="3">
          <cell r="B3" t="str">
            <v>Амурская область</v>
          </cell>
        </row>
        <row r="4">
          <cell r="B4" t="str">
            <v>Архангельская область</v>
          </cell>
        </row>
        <row r="5">
          <cell r="B5" t="str">
            <v>Астраханская область</v>
          </cell>
        </row>
        <row r="6">
          <cell r="B6" t="str">
            <v>Белгородская область</v>
          </cell>
        </row>
        <row r="7">
          <cell r="B7" t="str">
            <v>Брянская область</v>
          </cell>
        </row>
        <row r="8">
          <cell r="B8" t="str">
            <v>Владимирская область</v>
          </cell>
        </row>
        <row r="9">
          <cell r="B9" t="str">
            <v>Волгоградская область</v>
          </cell>
        </row>
        <row r="10">
          <cell r="B10" t="str">
            <v>Вологодская область</v>
          </cell>
        </row>
        <row r="11">
          <cell r="B11" t="str">
            <v>Воронежская область</v>
          </cell>
        </row>
        <row r="12">
          <cell r="B12" t="str">
            <v>г. Москва</v>
          </cell>
        </row>
        <row r="13">
          <cell r="B13" t="str">
            <v>г.Байконур</v>
          </cell>
        </row>
        <row r="14">
          <cell r="B14" t="str">
            <v>г.Санкт-Петербург</v>
          </cell>
        </row>
        <row r="15">
          <cell r="B15" t="str">
            <v>Еврейская автономная область</v>
          </cell>
        </row>
        <row r="16">
          <cell r="B16" t="str">
            <v>Забайкальский край</v>
          </cell>
        </row>
        <row r="17">
          <cell r="B17" t="str">
            <v>Ивановская область</v>
          </cell>
        </row>
        <row r="18">
          <cell r="B18" t="str">
            <v>Иркутская область</v>
          </cell>
        </row>
        <row r="19">
          <cell r="B19" t="str">
            <v>Кабардино-Балкарская республика</v>
          </cell>
        </row>
        <row r="20">
          <cell r="B20" t="str">
            <v>Калининградская область</v>
          </cell>
        </row>
        <row r="21">
          <cell r="B21" t="str">
            <v>Калужская область</v>
          </cell>
        </row>
        <row r="22">
          <cell r="B22" t="str">
            <v>Камчатский край</v>
          </cell>
        </row>
        <row r="23">
          <cell r="B23" t="str">
            <v>Карачаево-Черкесская республика</v>
          </cell>
        </row>
        <row r="24">
          <cell r="B24" t="str">
            <v>Кемеровская область</v>
          </cell>
        </row>
        <row r="25">
          <cell r="B25" t="str">
            <v>Кировская область</v>
          </cell>
        </row>
        <row r="26">
          <cell r="B26" t="str">
            <v>Костромская область</v>
          </cell>
        </row>
        <row r="27">
          <cell r="B27" t="str">
            <v>Краснодарский край</v>
          </cell>
        </row>
        <row r="28">
          <cell r="B28" t="str">
            <v>Красноярский край</v>
          </cell>
        </row>
        <row r="29">
          <cell r="B29" t="str">
            <v>Курганская область</v>
          </cell>
        </row>
        <row r="30">
          <cell r="B30" t="str">
            <v>Курская область</v>
          </cell>
        </row>
        <row r="31">
          <cell r="B31" t="str">
            <v>Ленинградская область</v>
          </cell>
        </row>
        <row r="32">
          <cell r="B32" t="str">
            <v>Липецкая область</v>
          </cell>
        </row>
        <row r="33">
          <cell r="B33" t="str">
            <v>Магаданская область</v>
          </cell>
        </row>
        <row r="34">
          <cell r="B34" t="str">
            <v>Московская область</v>
          </cell>
        </row>
        <row r="35">
          <cell r="B35" t="str">
            <v>Мурманская область</v>
          </cell>
        </row>
        <row r="36">
          <cell r="B36" t="str">
            <v>Ненецкий автономный округ</v>
          </cell>
        </row>
        <row r="37">
          <cell r="B37" t="str">
            <v>Нижегородская область</v>
          </cell>
        </row>
        <row r="38">
          <cell r="B38" t="str">
            <v>Новгородская область</v>
          </cell>
        </row>
        <row r="39">
          <cell r="B39" t="str">
            <v>Новосибирская область</v>
          </cell>
        </row>
        <row r="40">
          <cell r="B40" t="str">
            <v>Омская область</v>
          </cell>
        </row>
        <row r="41">
          <cell r="B41" t="str">
            <v>Оренбургская область</v>
          </cell>
        </row>
        <row r="42">
          <cell r="B42" t="str">
            <v>Орловская область</v>
          </cell>
        </row>
        <row r="43">
          <cell r="B43" t="str">
            <v>Пензенская область</v>
          </cell>
        </row>
        <row r="44">
          <cell r="B44" t="str">
            <v>Пермский край</v>
          </cell>
        </row>
        <row r="45">
          <cell r="B45" t="str">
            <v>Приморский край</v>
          </cell>
        </row>
        <row r="46">
          <cell r="B46" t="str">
            <v>Псковская область</v>
          </cell>
        </row>
        <row r="47">
          <cell r="B47" t="str">
            <v>Республика Адыгея</v>
          </cell>
        </row>
        <row r="48">
          <cell r="B48" t="str">
            <v>Республика Алтай</v>
          </cell>
        </row>
        <row r="49">
          <cell r="B49" t="str">
            <v>Республика Башкортостан</v>
          </cell>
        </row>
        <row r="50">
          <cell r="B50" t="str">
            <v>Республика Бурятия</v>
          </cell>
        </row>
        <row r="51">
          <cell r="B51" t="str">
            <v>Республика Дагестан</v>
          </cell>
        </row>
        <row r="52">
          <cell r="B52" t="str">
            <v>Республика Ингушетия</v>
          </cell>
        </row>
        <row r="53">
          <cell r="B53" t="str">
            <v>Республика Калмыкия</v>
          </cell>
        </row>
        <row r="54">
          <cell r="B54" t="str">
            <v>Республика Карелия</v>
          </cell>
        </row>
        <row r="55">
          <cell r="B55" t="str">
            <v>Республика Коми</v>
          </cell>
        </row>
        <row r="56">
          <cell r="B56" t="str">
            <v>Республика Марий Эл</v>
          </cell>
        </row>
        <row r="57">
          <cell r="B57" t="str">
            <v>Республика Мордовия</v>
          </cell>
        </row>
        <row r="58">
          <cell r="B58" t="str">
            <v>Республика Саха (Якутия)</v>
          </cell>
        </row>
        <row r="59">
          <cell r="B59" t="str">
            <v>Республика Северная Осетия-Алания</v>
          </cell>
        </row>
        <row r="60">
          <cell r="B60" t="str">
            <v>Республика Татарстан</v>
          </cell>
        </row>
        <row r="61">
          <cell r="B61" t="str">
            <v>Республика Тыва</v>
          </cell>
        </row>
        <row r="62">
          <cell r="B62" t="str">
            <v>Республика Хакасия</v>
          </cell>
        </row>
        <row r="63">
          <cell r="B63" t="str">
            <v>Ростовская область</v>
          </cell>
        </row>
        <row r="64">
          <cell r="B64" t="str">
            <v>Рязанская область</v>
          </cell>
        </row>
        <row r="65">
          <cell r="B65" t="str">
            <v>Самарская область</v>
          </cell>
        </row>
        <row r="66">
          <cell r="B66" t="str">
            <v>Саратовская область</v>
          </cell>
        </row>
        <row r="67">
          <cell r="B67" t="str">
            <v>Сахалинская область</v>
          </cell>
        </row>
        <row r="68">
          <cell r="B68" t="str">
            <v>Свердловская область</v>
          </cell>
        </row>
        <row r="69">
          <cell r="B69" t="str">
            <v>Смоленская область</v>
          </cell>
        </row>
        <row r="70">
          <cell r="B70" t="str">
            <v>Ставропольский край</v>
          </cell>
        </row>
        <row r="71">
          <cell r="B71" t="str">
            <v>Тамбовская область</v>
          </cell>
        </row>
        <row r="72">
          <cell r="B72" t="str">
            <v>Тверская область</v>
          </cell>
        </row>
        <row r="73">
          <cell r="B73" t="str">
            <v>Томская область</v>
          </cell>
        </row>
        <row r="74">
          <cell r="B74" t="str">
            <v>Тульская область</v>
          </cell>
        </row>
        <row r="75">
          <cell r="B75" t="str">
            <v>Тюменская область</v>
          </cell>
        </row>
        <row r="76">
          <cell r="B76" t="str">
            <v>Удмуртская республика</v>
          </cell>
        </row>
        <row r="77">
          <cell r="B77" t="str">
            <v>Ульяновская область</v>
          </cell>
        </row>
        <row r="78">
          <cell r="B78" t="str">
            <v>Хабаровский край</v>
          </cell>
        </row>
        <row r="79">
          <cell r="B79" t="str">
            <v>Ханты-Мансийский автономный округ</v>
          </cell>
        </row>
        <row r="80">
          <cell r="B80" t="str">
            <v>Челябинская область</v>
          </cell>
        </row>
        <row r="81">
          <cell r="B81" t="str">
            <v>Чеченская республика</v>
          </cell>
        </row>
        <row r="82">
          <cell r="B82" t="str">
            <v>Чувашская республика</v>
          </cell>
        </row>
        <row r="83">
          <cell r="B83" t="str">
            <v>Чукотский автономный округ</v>
          </cell>
        </row>
        <row r="84">
          <cell r="B84" t="str">
            <v>Ямало-Ненецкий автономный округ</v>
          </cell>
        </row>
        <row r="85">
          <cell r="B85" t="str">
            <v>Ярославская область</v>
          </cell>
        </row>
      </sheetData>
      <sheetData sheetId="3" refreshError="1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TEHSHEET"/>
      <sheetName val="Расчет расходов RAB (2)"/>
      <sheetName val="Инструкция"/>
      <sheetName val="Заголовок"/>
      <sheetName val="Расчет расходов RAB"/>
      <sheetName val="расчет НВВ и тарифа RAB"/>
      <sheetName val="1.1. нвв переход"/>
      <sheetName val="2.1. расходы переход"/>
      <sheetName val="3 стоимость потерь"/>
      <sheetName val="4. Показатели перехода"/>
      <sheetName val="5. Тариф"/>
      <sheetName val="6 ИП"/>
      <sheetName val="Приложение 1"/>
      <sheetName val="Приложение 1.1."/>
      <sheetName val="Приложение 2"/>
      <sheetName val="величина чок"/>
      <sheetName val="Базовый уровень опер расх"/>
      <sheetName val="Индекс эфф"/>
      <sheetName val="разм инв кап"/>
      <sheetName val="неподконтроьные"/>
      <sheetName val="Базовые расходы (ЕИАС)"/>
    </sheetNames>
    <sheetDataSet>
      <sheetData sheetId="0" refreshError="1"/>
      <sheetData sheetId="1" refreshError="1"/>
      <sheetData sheetId="2">
        <row r="2">
          <cell r="B2" t="str">
            <v>Алтайский край</v>
          </cell>
        </row>
      </sheetData>
      <sheetData sheetId="3" refreshError="1"/>
      <sheetData sheetId="4" refreshError="1"/>
      <sheetData sheetId="5"/>
      <sheetData sheetId="6" refreshError="1"/>
      <sheetData sheetId="7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"/>
      <sheetName val="BV_Telasi_Code"/>
      <sheetName val="sawyobi 14.04.04"/>
      <sheetName val="1-abonentze"/>
      <sheetName val="material list"/>
      <sheetName val="total estimate_raod"/>
      <sheetName val="Sheet3 (fasebi)"/>
      <sheetName val="Sheet2 (Tanxa)"/>
      <sheetName val="a"/>
      <sheetName val="Italiuri"/>
      <sheetName val="sayrdeniebi"/>
      <sheetName val="Sheet1"/>
      <sheetName val="Вопросник"/>
      <sheetName val="незав. Домодедово"/>
      <sheetName val="Read me first"/>
      <sheetName val="план"/>
      <sheetName val="12"/>
    </sheetNames>
    <sheetDataSet>
      <sheetData sheetId="0" refreshError="1">
        <row r="2">
          <cell r="A2" t="str">
            <v>artcode</v>
          </cell>
          <cell r="B2" t="str">
            <v>artgrp</v>
          </cell>
          <cell r="C2" t="str">
            <v>oms30_0</v>
          </cell>
          <cell r="D2" t="str">
            <v>oms30_1</v>
          </cell>
          <cell r="E2" t="str">
            <v>gip</v>
          </cell>
          <cell r="F2" t="str">
            <v>gamoyeneba</v>
          </cell>
        </row>
        <row r="3">
          <cell r="A3" t="str">
            <v>01-A-001</v>
          </cell>
          <cell r="B3">
            <v>1</v>
          </cell>
          <cell r="C3" t="str">
            <v>ÁÏÞÉ ×ÏËÀÃÉÓ 11 Ì</v>
          </cell>
          <cell r="D3" t="str">
            <v>Steel pole 11 m</v>
          </cell>
          <cell r="E3">
            <v>140.74199999999999</v>
          </cell>
        </row>
        <row r="4">
          <cell r="A4" t="str">
            <v>01-A-002</v>
          </cell>
          <cell r="B4">
            <v>1</v>
          </cell>
          <cell r="C4" t="str">
            <v>ÁÏÞÉ áÉÓ  ÒÊ-ÀÁÄÔ.  ÓÀÚÒÃÄÍÉÈ</v>
          </cell>
          <cell r="D4" t="str">
            <v>Wooden pole with concr.backst.</v>
          </cell>
          <cell r="E4">
            <v>212.10599999999999</v>
          </cell>
        </row>
        <row r="5">
          <cell r="A5" t="str">
            <v>01-A-003</v>
          </cell>
          <cell r="B5">
            <v>1</v>
          </cell>
          <cell r="C5" t="str">
            <v>ÁÏÞÉ  áÉÓ</v>
          </cell>
          <cell r="D5" t="str">
            <v>Wooden pole</v>
          </cell>
          <cell r="E5">
            <v>112</v>
          </cell>
        </row>
        <row r="6">
          <cell r="A6" t="str">
            <v>01-A-004</v>
          </cell>
          <cell r="B6">
            <v>2</v>
          </cell>
          <cell r="C6" t="str">
            <v>ÀÍÊÄÒÉ 10ÌÌ</v>
          </cell>
          <cell r="D6" t="str">
            <v>Anchor 10mm</v>
          </cell>
          <cell r="E6">
            <v>0.48</v>
          </cell>
          <cell r="F6" t="str">
            <v>tmr</v>
          </cell>
        </row>
        <row r="7">
          <cell r="A7" t="str">
            <v>01-A-005</v>
          </cell>
          <cell r="B7">
            <v>2</v>
          </cell>
          <cell r="C7" t="str">
            <v>ÌÏÌàÄÒÉ ÀÍÊÄÒÖËÉ PA 1500</v>
          </cell>
          <cell r="D7" t="str">
            <v>Anchor clamp PA 1500</v>
          </cell>
          <cell r="E7">
            <v>14.869</v>
          </cell>
        </row>
        <row r="8">
          <cell r="A8" t="str">
            <v>01-A-006</v>
          </cell>
          <cell r="B8">
            <v>2</v>
          </cell>
          <cell r="C8" t="str">
            <v>ÌÏÌàÄÒÉ ÀÍÊÄÒÖËÉ PA25x100</v>
          </cell>
          <cell r="D8" t="str">
            <v>Anchor Clamps(service)PA25x100</v>
          </cell>
          <cell r="E8">
            <v>3.39</v>
          </cell>
        </row>
        <row r="9">
          <cell r="A9" t="str">
            <v>01-A-007</v>
          </cell>
          <cell r="B9">
            <v>2</v>
          </cell>
          <cell r="C9" t="str">
            <v>ÊÀÅÉ (ÌÏÙÖÍÖËÉ àÀÍàÉÊÉ)25ÓÌ</v>
          </cell>
          <cell r="D9" t="str">
            <v>BQC12-250PigTail Bolts,L-25cm</v>
          </cell>
          <cell r="E9">
            <v>5.69</v>
          </cell>
        </row>
        <row r="10">
          <cell r="A10" t="str">
            <v>01-A-008</v>
          </cell>
          <cell r="B10">
            <v>2</v>
          </cell>
          <cell r="C10" t="str">
            <v>ÊÀÅÉ (ÌÏÙÖÍÖËÉ àÀÍàÉÊÉ) 30ÓÌ</v>
          </cell>
          <cell r="D10" t="str">
            <v>BQC12-300PigTail Bolts.L-30</v>
          </cell>
          <cell r="E10">
            <v>6.6360000000000001</v>
          </cell>
        </row>
        <row r="11">
          <cell r="A11" t="str">
            <v>01-A-009</v>
          </cell>
          <cell r="B11">
            <v>2</v>
          </cell>
          <cell r="C11" t="str">
            <v>ÊÀÅÉ ÊÒÏÍÛÔÄÉÍÉÈ EA1500x20</v>
          </cell>
          <cell r="D11" t="str">
            <v>Anch.Clamp w/BracketEA1500X20</v>
          </cell>
          <cell r="E11">
            <v>21.588999999999999</v>
          </cell>
        </row>
        <row r="12">
          <cell r="A12" t="str">
            <v>01-A-010</v>
          </cell>
          <cell r="B12">
            <v>2</v>
          </cell>
          <cell r="C12" t="str">
            <v>ÊÀÅÉ ÊÒÏÍÛÔÄÉÍÉÈEAD1500x10</v>
          </cell>
          <cell r="D12" t="str">
            <v>Anch.Clampsw/BracketEAD1500x10</v>
          </cell>
          <cell r="E12">
            <v>44.783000000000001</v>
          </cell>
        </row>
        <row r="13">
          <cell r="A13" t="str">
            <v>01-A-011</v>
          </cell>
          <cell r="B13">
            <v>2</v>
          </cell>
          <cell r="C13" t="str">
            <v>ÊÒÏÍÛÔÄÉÍÉ ÀÍÊÄÒÖËÉCA1500/2000</v>
          </cell>
          <cell r="D13" t="str">
            <v>AnchBracket(10/pkg)CA1500/2000</v>
          </cell>
          <cell r="E13">
            <v>7.9290000000000003</v>
          </cell>
        </row>
        <row r="14">
          <cell r="A14" t="str">
            <v>01-A-012</v>
          </cell>
          <cell r="B14">
            <v>2</v>
          </cell>
          <cell r="C14" t="str">
            <v>ËÄÍÔÉ ÓÀÌÀÂÒÉ ÖÑÀ.F2007(1=50Ì)</v>
          </cell>
          <cell r="D14" t="str">
            <v>Stainless hoopsF2007(1=50m)</v>
          </cell>
          <cell r="E14">
            <v>5.2999999999999999E-2</v>
          </cell>
        </row>
        <row r="15">
          <cell r="A15" t="str">
            <v>01-A-013</v>
          </cell>
          <cell r="B15">
            <v>2</v>
          </cell>
          <cell r="C15" t="str">
            <v>ÁÀËÈÀ ÝÉ×ÒÖËÉ A200(100Ý)</v>
          </cell>
          <cell r="D15" t="str">
            <v>Buckles digitalA200(100/pkg)</v>
          </cell>
          <cell r="E15">
            <v>0.40600000000000003</v>
          </cell>
        </row>
        <row r="16">
          <cell r="A16" t="str">
            <v>01-A-014</v>
          </cell>
          <cell r="B16">
            <v>2</v>
          </cell>
          <cell r="C16" t="str">
            <v>ÌÀÓÒÀ ÌÆÉÃÉ ÉÆÏËÉÒÄÁÖËÉMJPT70N</v>
          </cell>
          <cell r="D16" t="str">
            <v>Fltensions l,v ,ins,d,wMJPT70N</v>
          </cell>
          <cell r="E16">
            <v>8.9359999999999999</v>
          </cell>
        </row>
        <row r="17">
          <cell r="A17" t="str">
            <v>01-A-015</v>
          </cell>
          <cell r="B17">
            <v>2</v>
          </cell>
          <cell r="C17" t="str">
            <v>ÌÀÓÒÀ ÌÆÉÃÉ ÉÆÏËÉÒÄÁÖËÉMJPT54</v>
          </cell>
          <cell r="D17" t="str">
            <v>Fl tenssl ,vinsd,blackMJPT54</v>
          </cell>
          <cell r="E17">
            <v>6.25</v>
          </cell>
        </row>
        <row r="18">
          <cell r="A18" t="str">
            <v>01-A-016</v>
          </cell>
          <cell r="B18">
            <v>2</v>
          </cell>
          <cell r="C18" t="str">
            <v>ÌÀÓÒÀ ÀÒÀÌÆÉÃÉ ÉÆÏËÉÒÄÁ.MJPT50</v>
          </cell>
          <cell r="D18" t="str">
            <v>MJPT50Nontensi.sleev,insd,yel</v>
          </cell>
          <cell r="E18">
            <v>3.25</v>
          </cell>
        </row>
        <row r="19">
          <cell r="A19" t="str">
            <v>01-A-017</v>
          </cell>
          <cell r="B19">
            <v>1</v>
          </cell>
          <cell r="C19" t="str">
            <v>ÌÀÓÒÀ ÀÒÀÌÆÉÃÉ ÉÆÏËÉÒ.MJPT70</v>
          </cell>
          <cell r="D19" t="str">
            <v>MJPT70Nontessleev,ins' d,wt</v>
          </cell>
          <cell r="E19">
            <v>3.15</v>
          </cell>
        </row>
        <row r="20">
          <cell r="A20" t="str">
            <v>01-A-018</v>
          </cell>
          <cell r="B20">
            <v>2</v>
          </cell>
          <cell r="C20" t="str">
            <v>ÌÀÓÒÀ ÀÒÀÌÆÉÃÉ ÉÆÏËÉÒ.MJPT35</v>
          </cell>
          <cell r="D20" t="str">
            <v>MJPT35Nontenssleev,ins'd,red</v>
          </cell>
          <cell r="E20">
            <v>4.5199999999999996</v>
          </cell>
        </row>
        <row r="21">
          <cell r="A21" t="str">
            <v>01-A-019</v>
          </cell>
          <cell r="B21">
            <v>2</v>
          </cell>
          <cell r="C21" t="str">
            <v>ÌÀÓÒÀ ÀÒÀÌÆÉÃÉ ÉÆÏËÉÒ.MJPT95</v>
          </cell>
          <cell r="D21" t="str">
            <v>MJPT95Nontenssleev,ins'd</v>
          </cell>
          <cell r="E21">
            <v>7.57</v>
          </cell>
        </row>
        <row r="22">
          <cell r="A22" t="str">
            <v>01-A-020</v>
          </cell>
          <cell r="B22">
            <v>2</v>
          </cell>
          <cell r="C22" t="str">
            <v>ÌÀÓÒÀ ÀÒÀÌÆÉÃÉ ÉÆÏËÉÒ.MJPT150</v>
          </cell>
          <cell r="D22" t="str">
            <v>MJPT150Nontenssleev,ins'd,viol</v>
          </cell>
          <cell r="E22">
            <v>7.6719999999999997</v>
          </cell>
        </row>
        <row r="23">
          <cell r="A23" t="str">
            <v>01-A-021</v>
          </cell>
          <cell r="B23">
            <v>2</v>
          </cell>
          <cell r="C23" t="str">
            <v>ÌÀÄÒÈÄÁÄËÉ ÂÀÍÛÔÏÄÁÉÓ KZ 2-95</v>
          </cell>
          <cell r="D23" t="str">
            <v>Tap off Clamp KZ2-95</v>
          </cell>
          <cell r="E23">
            <v>4.5750000000000002</v>
          </cell>
        </row>
        <row r="24">
          <cell r="A24" t="str">
            <v>01-A-022</v>
          </cell>
          <cell r="B24">
            <v>2</v>
          </cell>
          <cell r="C24" t="str">
            <v>ÌÀÄÒÈÄÁÄËÉ ÂÀÍÛÔÏÄÁÉÓ KZ 2-150</v>
          </cell>
          <cell r="D24" t="str">
            <v>Tap off Clamp KZ 2-150</v>
          </cell>
          <cell r="E24">
            <v>6.1029999999999998</v>
          </cell>
        </row>
        <row r="25">
          <cell r="A25" t="str">
            <v>01-A-023</v>
          </cell>
          <cell r="B25">
            <v>2</v>
          </cell>
          <cell r="C25" t="str">
            <v>ÌÀÄÒÈÄÁÄËÉ ÂÀÍÛÔÏÄÁÉÓ KZ 3-95</v>
          </cell>
          <cell r="D25" t="str">
            <v>Tap off Clamp KZ 3-95</v>
          </cell>
          <cell r="E25">
            <v>8.7569999999999997</v>
          </cell>
        </row>
        <row r="26">
          <cell r="A26" t="str">
            <v>01-A-024</v>
          </cell>
          <cell r="B26">
            <v>2</v>
          </cell>
          <cell r="C26" t="str">
            <v>ÌÀÄÒÈÄÁÄËÉ ÂÀÍÛÔÏÄÁÉÓ KZ 4-150</v>
          </cell>
          <cell r="D26" t="str">
            <v>Tap off ClampKZ 4 -150</v>
          </cell>
          <cell r="E26">
            <v>14.032999999999999</v>
          </cell>
        </row>
        <row r="27">
          <cell r="A27" t="str">
            <v>01-A-025</v>
          </cell>
          <cell r="B27">
            <v>2</v>
          </cell>
          <cell r="C27" t="str">
            <v>ÌÏÌàÄÒÉ ÃÀÌàÄÒÉ (ÓÀÊÉÃÉ)ES1500</v>
          </cell>
          <cell r="D27" t="str">
            <v>Suspension clampsES 1500</v>
          </cell>
          <cell r="E27">
            <v>14.443</v>
          </cell>
        </row>
        <row r="28">
          <cell r="A28" t="str">
            <v>01-A-026</v>
          </cell>
          <cell r="B28">
            <v>2</v>
          </cell>
          <cell r="C28" t="str">
            <v>ÌÏÌáÓÍÄËÉ ÉÆÏËÀÝÉÉÓ</v>
          </cell>
          <cell r="D28" t="str">
            <v>Cable StrippersDCS-BT</v>
          </cell>
          <cell r="E28">
            <v>270.55700000000002</v>
          </cell>
        </row>
        <row r="29">
          <cell r="A29" t="str">
            <v>01-A-027</v>
          </cell>
          <cell r="B29">
            <v>13</v>
          </cell>
          <cell r="C29" t="str">
            <v>ÌÀÊÒÀÔÄËÉ ÊÀÁÄËÉÓ ÓÀàÒÄËÉKR240</v>
          </cell>
          <cell r="D29" t="str">
            <v>Cable cutterKR240</v>
          </cell>
          <cell r="E29">
            <v>386.32</v>
          </cell>
        </row>
        <row r="30">
          <cell r="A30" t="str">
            <v>01-A-028</v>
          </cell>
          <cell r="B30">
            <v>13</v>
          </cell>
          <cell r="C30" t="str">
            <v>ÉÀÒÀÙÉÓ ÓÀÒÔÚÄËÉÓ ÌÏÌàÄÒÉ</v>
          </cell>
          <cell r="D30" t="str">
            <v>OPV Hooping Tool</v>
          </cell>
          <cell r="E30">
            <v>483.5</v>
          </cell>
        </row>
        <row r="31">
          <cell r="A31" t="str">
            <v>01-A-029</v>
          </cell>
          <cell r="B31">
            <v>13</v>
          </cell>
          <cell r="C31" t="str">
            <v>ÊÏÌÐËÄØÔÉ ÊÀÁÄËÉÓ ÜÀÌàÉÃÉETC70</v>
          </cell>
          <cell r="D31" t="str">
            <v>CableGrip AssemblyETC70</v>
          </cell>
          <cell r="E31">
            <v>867.19500000000005</v>
          </cell>
        </row>
        <row r="32">
          <cell r="A32" t="str">
            <v>01-A-030</v>
          </cell>
          <cell r="B32">
            <v>13</v>
          </cell>
          <cell r="C32" t="str">
            <v>ÊÏÌÐËÄØ.ÊÀÁÄËÉÓ ÜÀÌàÉÃÉETC150</v>
          </cell>
          <cell r="D32" t="str">
            <v>Cable Grip AssemblyETC150</v>
          </cell>
          <cell r="E32">
            <v>940.89400000000001</v>
          </cell>
        </row>
        <row r="33">
          <cell r="A33" t="str">
            <v>01-A-031</v>
          </cell>
          <cell r="B33">
            <v>13</v>
          </cell>
          <cell r="C33" t="str">
            <v>ÓÀáÓÀÒÉ (ÅÄÒÔËÖÂÉ)EMD 15</v>
          </cell>
          <cell r="D33" t="str">
            <v>Pulling SwivelEMD 15</v>
          </cell>
          <cell r="E33">
            <v>478.97500000000002</v>
          </cell>
        </row>
        <row r="34">
          <cell r="A34" t="str">
            <v>01-A-032</v>
          </cell>
          <cell r="B34">
            <v>2</v>
          </cell>
          <cell r="C34" t="str">
            <v>ÃÀÌàÄÒÉ SCT 13</v>
          </cell>
          <cell r="D34" t="str">
            <v>Grip (pulling equipment)SCT 13</v>
          </cell>
          <cell r="E34">
            <v>312.06400000000002</v>
          </cell>
        </row>
        <row r="35">
          <cell r="A35" t="str">
            <v>01-A-033</v>
          </cell>
          <cell r="B35">
            <v>2</v>
          </cell>
          <cell r="C35" t="str">
            <v>ÃÀÌàÄÒÉ SCT 20</v>
          </cell>
          <cell r="D35" t="str">
            <v>Grip SCT 20</v>
          </cell>
          <cell r="E35">
            <v>869.26</v>
          </cell>
        </row>
        <row r="36">
          <cell r="A36" t="str">
            <v>01-A-034</v>
          </cell>
          <cell r="B36">
            <v>13</v>
          </cell>
          <cell r="C36" t="str">
            <v>ãÀËÀÌÁÀÒÉ ÓÀÊÀÁÄËÏ PTC 1000</v>
          </cell>
          <cell r="D36" t="str">
            <v>Cable winch PTC 1000</v>
          </cell>
          <cell r="E36">
            <v>1173.923</v>
          </cell>
        </row>
        <row r="37">
          <cell r="A37" t="str">
            <v>01-A-035</v>
          </cell>
          <cell r="B37">
            <v>13</v>
          </cell>
          <cell r="C37" t="str">
            <v>ãÀËÀÌÁÀÒÉ ÓÀÊÀÁÄËÏ PTC 1600</v>
          </cell>
          <cell r="D37" t="str">
            <v>Cable Winch PTC 1600</v>
          </cell>
          <cell r="E37">
            <v>1630.7329999999999</v>
          </cell>
        </row>
        <row r="38">
          <cell r="A38" t="str">
            <v>01-A-036</v>
          </cell>
          <cell r="B38">
            <v>13</v>
          </cell>
          <cell r="C38" t="str">
            <v>ÓÀßÍÄáÉ ,,ÓÉÌÀÁËÏÊÉ"</v>
          </cell>
          <cell r="D38" t="str">
            <v>Compression tools "Simablock"</v>
          </cell>
          <cell r="E38">
            <v>1360</v>
          </cell>
        </row>
        <row r="39">
          <cell r="A39" t="str">
            <v>01-A-037</v>
          </cell>
          <cell r="B39">
            <v>13</v>
          </cell>
          <cell r="C39" t="str">
            <v>ÌÀÔÒÉÝÀ 4 E173 ,16-95ÌÌ 2</v>
          </cell>
          <cell r="D39" t="str">
            <v>4E 173 Dies ,16-95mm2</v>
          </cell>
          <cell r="E39">
            <v>85.32</v>
          </cell>
        </row>
        <row r="40">
          <cell r="A40" t="str">
            <v>01-A-038</v>
          </cell>
          <cell r="B40">
            <v>13</v>
          </cell>
          <cell r="C40" t="str">
            <v>ÌÀÔÒÉÝÀ 5E215 , 120-150ÌÌ2</v>
          </cell>
          <cell r="D40" t="str">
            <v>E 215 Dies ,120-150mm2</v>
          </cell>
          <cell r="E40">
            <v>154.06</v>
          </cell>
        </row>
        <row r="41">
          <cell r="A41" t="str">
            <v>01-A-039</v>
          </cell>
          <cell r="B41">
            <v>13</v>
          </cell>
          <cell r="C41" t="str">
            <v>ÀÙàÖÒÅÉËÏÁÀ ÊÀÁÄËÉÓ ÌÏÓÀÌÆÀÃÄÁ</v>
          </cell>
          <cell r="D41" t="str">
            <v>TPC 1 Cable preparation kit</v>
          </cell>
          <cell r="E41">
            <v>40.015000000000001</v>
          </cell>
        </row>
        <row r="42">
          <cell r="A42" t="str">
            <v>01-A-040</v>
          </cell>
          <cell r="B42">
            <v>13</v>
          </cell>
          <cell r="C42" t="str">
            <v>ÌÊÅÍÄÔÀÒÀ ×ÏËÀÃÉÓ ËÄÍÔ.PC 9</v>
          </cell>
          <cell r="D42" t="str">
            <v>Strap cutter PC 9</v>
          </cell>
          <cell r="E42">
            <v>125.85</v>
          </cell>
        </row>
        <row r="43">
          <cell r="A43" t="str">
            <v>01-A-041</v>
          </cell>
          <cell r="B43">
            <v>13</v>
          </cell>
          <cell r="C43" t="str">
            <v>ÂÏÒÂÏËÀàÉ ÊÀÁ.ÂÀÓÀÛËÄË.EDD1000</v>
          </cell>
          <cell r="D43" t="str">
            <v>Stringing Pulley EDD 1000</v>
          </cell>
          <cell r="E43">
            <v>405.399</v>
          </cell>
        </row>
        <row r="44">
          <cell r="A44" t="str">
            <v>01-A-042</v>
          </cell>
          <cell r="B44">
            <v>2</v>
          </cell>
          <cell r="C44" t="str">
            <v>ØÀÌÀÒÉ ÛÄÌÊÒÀÅÉ CSB ,L=194ÌÌ</v>
          </cell>
          <cell r="D44" t="str">
            <v>Tie wraps; CSB,L=194mm</v>
          </cell>
          <cell r="E44">
            <v>0.17199999999999999</v>
          </cell>
        </row>
        <row r="45">
          <cell r="A45" t="str">
            <v>01-A-043</v>
          </cell>
          <cell r="B45">
            <v>2</v>
          </cell>
          <cell r="C45" t="str">
            <v>ØÀÌÀÒÉ ÛÄÌÊÒÀÅÉ CSL260;L=273ÌÌ</v>
          </cell>
          <cell r="D45" t="str">
            <v>Tie wraps CSL260;L=273mm</v>
          </cell>
          <cell r="E45">
            <v>0.27300000000000002</v>
          </cell>
        </row>
        <row r="46">
          <cell r="A46" t="str">
            <v>01-A-044</v>
          </cell>
          <cell r="B46">
            <v>13</v>
          </cell>
          <cell r="C46" t="str">
            <v>ØÀÍÜÉÓ ÂÀÓÀÙÄÁÉ àÒÉÀËÀ ÉÆÏËÉÒ.</v>
          </cell>
          <cell r="D46" t="str">
            <v>Insulated ratchet and sockets</v>
          </cell>
          <cell r="E46">
            <v>203.55</v>
          </cell>
        </row>
        <row r="47">
          <cell r="A47" t="str">
            <v>01-A-045</v>
          </cell>
          <cell r="B47">
            <v>2</v>
          </cell>
          <cell r="C47" t="str">
            <v>ÁÏËÏáÖ×É ÓÀÉÆÏËÀÝÉÏCEST16-150</v>
          </cell>
          <cell r="D47" t="str">
            <v>Electromeric End Caps</v>
          </cell>
          <cell r="E47">
            <v>1.8</v>
          </cell>
        </row>
        <row r="48">
          <cell r="A48" t="str">
            <v>01-A-046</v>
          </cell>
          <cell r="B48">
            <v>2</v>
          </cell>
          <cell r="C48" t="str">
            <v>ËÄÍÔÉ ÓÀÉÆÏËÀÝÉÏ</v>
          </cell>
          <cell r="D48" t="str">
            <v>Electrical tape</v>
          </cell>
          <cell r="E48">
            <v>2.1110000000000002</v>
          </cell>
          <cell r="F48" t="str">
            <v>tmr</v>
          </cell>
        </row>
        <row r="49">
          <cell r="A49" t="str">
            <v>01-A-047</v>
          </cell>
          <cell r="B49">
            <v>2</v>
          </cell>
          <cell r="C49" t="str">
            <v>ÀÒÌÀÔÖÒÀ ÓÀÌÀÂÒÉBRPF70-150-6F</v>
          </cell>
          <cell r="D49" t="str">
            <v>WallMount.SaddlesBRPF70-150-6F</v>
          </cell>
          <cell r="E49">
            <v>3.258</v>
          </cell>
        </row>
        <row r="50">
          <cell r="A50" t="str">
            <v>01-A-048</v>
          </cell>
          <cell r="B50">
            <v>2</v>
          </cell>
          <cell r="C50" t="str">
            <v>ÀÒÌÀÔÖÒÀ ÓÀÌÀÂÒÉBRPF 70-150</v>
          </cell>
          <cell r="D50" t="str">
            <v>WallMount.SaddlesBRPFbois70150</v>
          </cell>
          <cell r="E50">
            <v>3.0609999999999999</v>
          </cell>
        </row>
        <row r="51">
          <cell r="A51" t="str">
            <v>01-A-049</v>
          </cell>
          <cell r="B51">
            <v>13</v>
          </cell>
          <cell r="C51" t="str">
            <v>ÓÀÌÀÒãÅÉ ÐËÀÓÔ.ØÀÌÒÉÓ ÓÀÌÏÍÔÀÑ</v>
          </cell>
          <cell r="D51" t="str">
            <v>Tool for plastic tie install.</v>
          </cell>
          <cell r="E51">
            <v>49.344000000000001</v>
          </cell>
        </row>
        <row r="52">
          <cell r="A52" t="str">
            <v>01-A-050</v>
          </cell>
          <cell r="B52">
            <v>2</v>
          </cell>
          <cell r="C52" t="str">
            <v>ÌÀÄÒÈÄÁÄËÉ ABC+ ÛÉÛÅÄËÉ</v>
          </cell>
          <cell r="D52" t="str">
            <v>ABC to bare line connector</v>
          </cell>
          <cell r="E52">
            <v>40.619999999999997</v>
          </cell>
        </row>
        <row r="53">
          <cell r="A53" t="str">
            <v>01-A-051</v>
          </cell>
          <cell r="B53">
            <v>2</v>
          </cell>
          <cell r="C53" t="str">
            <v>ÌÀÄÒÈÄÁÄËÉ ÂÀÍÛÔÏÄÁÉÓBPC35-P35</v>
          </cell>
          <cell r="D53" t="str">
            <v>Bolted Sleeves BPC35-P35</v>
          </cell>
          <cell r="E53">
            <v>19.327999999999999</v>
          </cell>
        </row>
        <row r="54">
          <cell r="A54" t="str">
            <v>01-A-052</v>
          </cell>
          <cell r="B54">
            <v>2</v>
          </cell>
          <cell r="C54" t="str">
            <v>ÌÀÄÒÈÄÁ.ÂÀÍÛÔÏÄÁ.(ÀËÔÄÒÍÀÔÖËÉ)</v>
          </cell>
          <cell r="D54" t="str">
            <v>Alternative Bolted Sleeve</v>
          </cell>
          <cell r="E54">
            <v>0</v>
          </cell>
        </row>
        <row r="55">
          <cell r="A55" t="str">
            <v>01-A-053</v>
          </cell>
          <cell r="B55">
            <v>1</v>
          </cell>
          <cell r="C55" t="str">
            <v>ÀÍÞÀ ËÉÈÏÍÉÓ 325ÌÌX15ÔÒÀÅÄÒÓÉÈ</v>
          </cell>
          <cell r="D55" t="str">
            <v xml:space="preserve">Steel pole 325mmX15m          </v>
          </cell>
          <cell r="E55">
            <v>502.85700000000003</v>
          </cell>
        </row>
        <row r="56">
          <cell r="A56" t="str">
            <v>01-A-054</v>
          </cell>
          <cell r="B56">
            <v>2</v>
          </cell>
          <cell r="C56" t="str">
            <v>ÌÏÌàÄÒÉ ÜÉáÖÒÉ (ÁÏËÏ)</v>
          </cell>
          <cell r="D56" t="str">
            <v>Dead end clamp</v>
          </cell>
          <cell r="E56">
            <v>0</v>
          </cell>
        </row>
        <row r="57">
          <cell r="A57" t="str">
            <v>01-A-055</v>
          </cell>
          <cell r="B57">
            <v>2</v>
          </cell>
          <cell r="C57" t="str">
            <v>ÌÏÌàÄÒÉ ÀÍÊÄÒÖËÉ AI-BW 25-70</v>
          </cell>
          <cell r="D57" t="str">
            <v>Anchor Clamp AI-BW 25-70</v>
          </cell>
          <cell r="E57">
            <v>0</v>
          </cell>
        </row>
        <row r="58">
          <cell r="A58" t="str">
            <v>01-A-056</v>
          </cell>
          <cell r="B58">
            <v>2</v>
          </cell>
          <cell r="C58" t="str">
            <v>ÌÏÌàÄÒÉ ÀÍÊÄÒÖËÉ (25-70)</v>
          </cell>
          <cell r="D58" t="str">
            <v>Anchor Clamp (25-70)</v>
          </cell>
          <cell r="E58">
            <v>0</v>
          </cell>
        </row>
        <row r="59">
          <cell r="A59" t="str">
            <v>01-A-057</v>
          </cell>
          <cell r="B59">
            <v>2</v>
          </cell>
          <cell r="C59" t="str">
            <v>ÌÏÌàÄÒÉ ÜÉáÖÒÉ 4X16-2</v>
          </cell>
          <cell r="D59" t="str">
            <v>Dead end clamp 4x16-2</v>
          </cell>
          <cell r="E59">
            <v>0</v>
          </cell>
        </row>
        <row r="60">
          <cell r="A60" t="str">
            <v>01-A-058</v>
          </cell>
          <cell r="B60">
            <v>2</v>
          </cell>
          <cell r="C60" t="str">
            <v>ÊÀÅÉ ÓÀÊÉÃÉ M 12 L=2</v>
          </cell>
          <cell r="D60" t="str">
            <v>Suspension Hook M12 L=2</v>
          </cell>
          <cell r="E60">
            <v>0</v>
          </cell>
        </row>
        <row r="61">
          <cell r="A61" t="str">
            <v>01-A-059</v>
          </cell>
          <cell r="B61">
            <v>2</v>
          </cell>
          <cell r="C61" t="str">
            <v>ÊÀÅÉ ÓÀÊÉÃÉ M12</v>
          </cell>
          <cell r="D61" t="str">
            <v>Suspension Hook M12</v>
          </cell>
          <cell r="E61">
            <v>0</v>
          </cell>
        </row>
        <row r="62">
          <cell r="A62" t="str">
            <v>01-A-060</v>
          </cell>
          <cell r="B62">
            <v>2</v>
          </cell>
          <cell r="C62" t="str">
            <v>ÊÀÅÉ ÁÒÔÚÄËÉ,ÝÀËÖÙÉÈ ×ÉØÓÉÒÄÁ.</v>
          </cell>
          <cell r="D62" t="str">
            <v>Plate hook D16,band fixing</v>
          </cell>
          <cell r="E62">
            <v>0</v>
          </cell>
        </row>
        <row r="63">
          <cell r="A63" t="str">
            <v>01-A-061</v>
          </cell>
          <cell r="B63">
            <v>2</v>
          </cell>
          <cell r="C63" t="str">
            <v>ÊÀÅÉ ÓÀÊÉÃÉ M 20;L=24</v>
          </cell>
          <cell r="D63" t="str">
            <v>Suspension hook M20;L=24</v>
          </cell>
          <cell r="E63">
            <v>0</v>
          </cell>
        </row>
        <row r="64">
          <cell r="A64" t="str">
            <v>01-A-062</v>
          </cell>
          <cell r="B64">
            <v>2</v>
          </cell>
          <cell r="C64" t="str">
            <v>ÝÀËÖÙÉ ×ÏËÀÃÉÓ ÖÑÀÍÂÀÅÉ</v>
          </cell>
          <cell r="D64" t="str">
            <v>Stainless steel band</v>
          </cell>
          <cell r="E64">
            <v>3.504</v>
          </cell>
        </row>
        <row r="65">
          <cell r="A65" t="str">
            <v>01-A-063</v>
          </cell>
          <cell r="B65">
            <v>2</v>
          </cell>
          <cell r="C65" t="str">
            <v>ÁÀËÈÀ ×ÏËÀÃÉÓ ÖÑÀÍÂÀÅÉ FCO</v>
          </cell>
          <cell r="D65" t="str">
            <v>Stainless steel buckle FCO</v>
          </cell>
          <cell r="E65">
            <v>0</v>
          </cell>
        </row>
        <row r="66">
          <cell r="A66" t="str">
            <v>01-A-064</v>
          </cell>
          <cell r="B66">
            <v>2</v>
          </cell>
          <cell r="C66" t="str">
            <v>ÌÀÓÒÀ ÀËÖÌÉÍÉÓ 50/50ÌÌ2</v>
          </cell>
          <cell r="D66" t="str">
            <v>Alus joint 50/50mm2</v>
          </cell>
          <cell r="E66">
            <v>0</v>
          </cell>
        </row>
        <row r="67">
          <cell r="A67" t="str">
            <v>01-A-065</v>
          </cell>
          <cell r="B67">
            <v>2</v>
          </cell>
          <cell r="C67" t="str">
            <v>ÌÀÓÒÀ ÀËÖÌÉÍÉÓ 70/70ÌÌ2</v>
          </cell>
          <cell r="D67" t="str">
            <v>Alus joint 70/70mm2</v>
          </cell>
          <cell r="E67">
            <v>0</v>
          </cell>
        </row>
        <row r="68">
          <cell r="A68" t="str">
            <v>01-A-066</v>
          </cell>
          <cell r="B68">
            <v>2</v>
          </cell>
          <cell r="C68" t="str">
            <v>ÌÀÄÒÈÄÁÄËÉ ÊÁÉËÄÁÉÀÍÉ ÉÆÏËÉÒÄ.</v>
          </cell>
          <cell r="D68" t="str">
            <v>Insulated pierc.connector</v>
          </cell>
          <cell r="E68">
            <v>0</v>
          </cell>
        </row>
        <row r="69">
          <cell r="A69" t="str">
            <v>01-A-067</v>
          </cell>
          <cell r="B69">
            <v>2</v>
          </cell>
          <cell r="C69" t="str">
            <v>ÌÏÌàÄÒÉ ÓÀÊÉÃÉ AMKA-T</v>
          </cell>
          <cell r="D69" t="str">
            <v>Suspension clamp AMKA-T</v>
          </cell>
          <cell r="E69">
            <v>0</v>
          </cell>
        </row>
        <row r="70">
          <cell r="A70" t="str">
            <v>01-A-068</v>
          </cell>
          <cell r="B70">
            <v>2</v>
          </cell>
          <cell r="C70" t="str">
            <v>ÌÏÌàÄÒÉ ÓÀÊÉÃÉ MAX-120ÌÌ</v>
          </cell>
          <cell r="D70" t="str">
            <v>Suspension clamp MAX-120 mm</v>
          </cell>
          <cell r="E70">
            <v>0</v>
          </cell>
        </row>
        <row r="71">
          <cell r="A71" t="str">
            <v>01-A-069</v>
          </cell>
          <cell r="B71">
            <v>2</v>
          </cell>
          <cell r="C71" t="str">
            <v>ÌÏÌàÄÒÉ ÓÀÊÉÃÉ AMKA</v>
          </cell>
          <cell r="D71" t="str">
            <v>Suspension clamp AMKA</v>
          </cell>
          <cell r="E71">
            <v>0</v>
          </cell>
        </row>
        <row r="72">
          <cell r="A72" t="str">
            <v>01-A-070</v>
          </cell>
          <cell r="B72">
            <v>13</v>
          </cell>
          <cell r="C72" t="str">
            <v>ÓÀÝÌÉ ÃÉÍÀÌÏÌÄÔÒ.ØÀÍÜÉÓ ST-148</v>
          </cell>
          <cell r="D72" t="str">
            <v>Tightening tool ST 148</v>
          </cell>
          <cell r="E72">
            <v>0</v>
          </cell>
        </row>
        <row r="73">
          <cell r="A73" t="str">
            <v>01-A-071</v>
          </cell>
          <cell r="B73">
            <v>2</v>
          </cell>
          <cell r="C73" t="str">
            <v>ÊÏÐÌÀÖÍÃÉ ÌÀÓÒÉÓ</v>
          </cell>
          <cell r="D73" t="str">
            <v>Joint Compound</v>
          </cell>
          <cell r="E73">
            <v>0</v>
          </cell>
        </row>
        <row r="74">
          <cell r="A74" t="str">
            <v>01-A-072</v>
          </cell>
          <cell r="B74">
            <v>2</v>
          </cell>
          <cell r="C74" t="str">
            <v>ÍÄÉËÏÍÉÓ ÁËÏÊÉ</v>
          </cell>
          <cell r="D74" t="str">
            <v>Nylon tie block</v>
          </cell>
          <cell r="E74">
            <v>0</v>
          </cell>
        </row>
        <row r="75">
          <cell r="A75" t="str">
            <v>01-A-073</v>
          </cell>
          <cell r="B75">
            <v>1</v>
          </cell>
          <cell r="C75" t="str">
            <v>ÂÏÒÂÏËÀàÉ ÊÀÁ.ÂÀÓÀÛËÄË.EDD1700</v>
          </cell>
          <cell r="D75" t="str">
            <v>Stringing PulleyEDD 1700</v>
          </cell>
          <cell r="E75">
            <v>39.167000000000002</v>
          </cell>
        </row>
        <row r="76">
          <cell r="A76" t="str">
            <v>01-A-074</v>
          </cell>
          <cell r="B76">
            <v>1</v>
          </cell>
          <cell r="C76" t="str">
            <v>ÃÉÍÀÌÏÌÄÔÒÉ ,ÌÉÍÉÌÖÌ 1000ÊÂ</v>
          </cell>
          <cell r="D76" t="str">
            <v>Dynamometer,minimum 1000kg</v>
          </cell>
          <cell r="E76">
            <v>0</v>
          </cell>
        </row>
        <row r="77">
          <cell r="A77" t="str">
            <v>01-A-075</v>
          </cell>
          <cell r="B77">
            <v>1</v>
          </cell>
          <cell r="C77" t="str">
            <v>ÉÆÏËÉÒÄÁ.ÓÀßÍÄáÉÌÀÓÒÀMJPT70-35</v>
          </cell>
          <cell r="D77" t="str">
            <v xml:space="preserve">Pri-insul.Compr.Con.MJPT70-35 </v>
          </cell>
          <cell r="E77">
            <v>5.9059999999999997</v>
          </cell>
        </row>
        <row r="78">
          <cell r="A78" t="str">
            <v>01-A-076</v>
          </cell>
          <cell r="B78">
            <v>1</v>
          </cell>
          <cell r="C78" t="str">
            <v>ÉÆÏËÉÒÄÁ.ÓÀßÍÄáÉÌÀÓÒ.MJPT95-35</v>
          </cell>
          <cell r="D78" t="str">
            <v>Pri-insul.compr.Con.MJPT95-35</v>
          </cell>
          <cell r="E78">
            <v>5.8860000000000001</v>
          </cell>
        </row>
        <row r="79">
          <cell r="A79" t="str">
            <v>01-A-077</v>
          </cell>
          <cell r="B79">
            <v>1</v>
          </cell>
          <cell r="C79" t="str">
            <v>ÉÆÏËÉÒÄÁ.ÓÀßÍÄáÉÌÀÓÒÀMJPT95-70</v>
          </cell>
          <cell r="D79" t="str">
            <v xml:space="preserve">Pri-insul.Compr.Con.MJPT95-70 </v>
          </cell>
          <cell r="E79">
            <v>5.8860000000000001</v>
          </cell>
        </row>
        <row r="80">
          <cell r="A80" t="str">
            <v>01-A-078</v>
          </cell>
          <cell r="B80">
            <v>1</v>
          </cell>
          <cell r="C80" t="str">
            <v>ÉÆÏËÉÒÄÁ.ÓÀßÍÄáÉÌÀÓÒMJPT150-70</v>
          </cell>
          <cell r="D80" t="str">
            <v>Pri-insul.Compr.Con.MJPT150-70</v>
          </cell>
          <cell r="E80">
            <v>9.7859999999999996</v>
          </cell>
        </row>
        <row r="81">
          <cell r="A81" t="str">
            <v>01-A-079</v>
          </cell>
          <cell r="B81">
            <v>1</v>
          </cell>
          <cell r="C81" t="str">
            <v>ÉÆÏËÉÒÄÁ.ÓÀßÍ.ÌÀÓMJPT150-95D25</v>
          </cell>
          <cell r="D81" t="str">
            <v>Pri-ins.Comp.Con.MJPT150-95D25</v>
          </cell>
          <cell r="E81">
            <v>10.676</v>
          </cell>
        </row>
        <row r="82">
          <cell r="A82" t="str">
            <v>01-A-080</v>
          </cell>
          <cell r="B82">
            <v>1</v>
          </cell>
          <cell r="C82" t="str">
            <v>ÊÀÁÄËÉÓ ÈÁÖÒÉ ÌÏÌàÄÒÉ502K016/S</v>
          </cell>
          <cell r="D82" t="str">
            <v>Breakouts,Heat-Shrink502K016/S</v>
          </cell>
          <cell r="E82">
            <v>13.391</v>
          </cell>
        </row>
        <row r="83">
          <cell r="A83" t="str">
            <v>01-A-081</v>
          </cell>
          <cell r="B83">
            <v>1</v>
          </cell>
          <cell r="C83" t="str">
            <v>ÊÀÁÄËÉÓ ÈÁÖÒÉ ÌÏÌàÄÒÉ502K026/S</v>
          </cell>
          <cell r="D83" t="str">
            <v>Breakouts,Heat-Shrink502K026/S</v>
          </cell>
          <cell r="E83">
            <v>18.774999999999999</v>
          </cell>
        </row>
        <row r="84">
          <cell r="A84" t="str">
            <v>01-A-082</v>
          </cell>
          <cell r="B84">
            <v>1</v>
          </cell>
          <cell r="C84" t="str">
            <v>ÊÒÏÍÛÔÄÉÍÉ - (B&amp;V -ÀÍ)</v>
          </cell>
          <cell r="D84" t="str">
            <v>DistributionBracket hook plate</v>
          </cell>
          <cell r="E84">
            <v>0.94199999999999995</v>
          </cell>
        </row>
        <row r="85">
          <cell r="A85" t="str">
            <v>01-A-083</v>
          </cell>
          <cell r="B85">
            <v>1</v>
          </cell>
          <cell r="C85" t="str">
            <v>ÁÏÞÉ 15 ÌÄÔÒÉÀÍÉ -ÛÄÙÄÁÉËÉ</v>
          </cell>
          <cell r="D85" t="str">
            <v>Painted 15m Poles</v>
          </cell>
          <cell r="E85">
            <v>297.25</v>
          </cell>
        </row>
        <row r="86">
          <cell r="A86" t="str">
            <v>01-A-084</v>
          </cell>
          <cell r="B86">
            <v>1</v>
          </cell>
          <cell r="C86" t="str">
            <v>ÁÏÞÉ ×ÏËÀÃÉÓ 3.5 ÌÄÔÒÉÀÍÉ</v>
          </cell>
          <cell r="D86" t="str">
            <v>Steel pole 3.5m</v>
          </cell>
          <cell r="E86">
            <v>0</v>
          </cell>
        </row>
        <row r="87">
          <cell r="A87" t="str">
            <v>01-A-085</v>
          </cell>
          <cell r="B87">
            <v>1</v>
          </cell>
          <cell r="C87" t="str">
            <v>ÖÍÉÅÄÒÓ. ÓÀÃÄÍÉÓ ÓÀàÒÄËÉ 4187</v>
          </cell>
          <cell r="D87" t="str">
            <v>UniversalWireCutterW/rope ins.</v>
          </cell>
          <cell r="E87">
            <v>0</v>
          </cell>
        </row>
        <row r="88">
          <cell r="A88" t="str">
            <v>01-A-086</v>
          </cell>
          <cell r="B88">
            <v>1</v>
          </cell>
          <cell r="C88" t="str">
            <v xml:space="preserve">ÀÍÞÀ ËÉÈÏÍÉÓ ÛÖÀËÄÃÖÒÉ (PB)   </v>
          </cell>
          <cell r="D88" t="str">
            <v xml:space="preserve">Steel pole (PB)               </v>
          </cell>
          <cell r="E88">
            <v>550</v>
          </cell>
        </row>
        <row r="89">
          <cell r="A89" t="str">
            <v>01-A-087</v>
          </cell>
          <cell r="B89">
            <v>1</v>
          </cell>
          <cell r="C89" t="str">
            <v xml:space="preserve">ÀÍÞÀ ËÉÈÏÍÉÓ ÛÖÀËÄÃÖÒÉ (PB+3) </v>
          </cell>
          <cell r="D89" t="str">
            <v xml:space="preserve">Steel pole (PB+3)             </v>
          </cell>
          <cell r="E89">
            <v>586.66499999999996</v>
          </cell>
        </row>
        <row r="90">
          <cell r="A90" t="str">
            <v>01-A-088</v>
          </cell>
          <cell r="B90">
            <v>1</v>
          </cell>
          <cell r="C90" t="str">
            <v xml:space="preserve">ÀÍÞÀ ËÉÈÏÍÉÓ ÊÖÈáÖÒÉ (UP)     </v>
          </cell>
          <cell r="D90" t="str">
            <v xml:space="preserve">Steel pole (UP)               </v>
          </cell>
          <cell r="E90">
            <v>825</v>
          </cell>
        </row>
        <row r="91">
          <cell r="A91" t="str">
            <v>01-A-089</v>
          </cell>
          <cell r="B91">
            <v>1</v>
          </cell>
          <cell r="C91" t="str">
            <v xml:space="preserve">ÁÏÞÉ 7-10 ÌÄÔÒÉÀÍÉ            </v>
          </cell>
          <cell r="D91" t="str">
            <v xml:space="preserve">Pole 7-10 meter               </v>
          </cell>
          <cell r="E91">
            <v>0</v>
          </cell>
        </row>
        <row r="92">
          <cell r="A92" t="str">
            <v>01-A-090</v>
          </cell>
          <cell r="B92">
            <v>1</v>
          </cell>
          <cell r="C92" t="str">
            <v xml:space="preserve">ÓÀÊÀÁÄËÏ ÀÒÌÀÔÖÒÀ             </v>
          </cell>
          <cell r="D92" t="str">
            <v>Cable constr.</v>
          </cell>
          <cell r="E92">
            <v>0</v>
          </cell>
        </row>
        <row r="93">
          <cell r="A93" t="str">
            <v>01-F-001</v>
          </cell>
          <cell r="B93">
            <v>1</v>
          </cell>
          <cell r="C93" t="str">
            <v xml:space="preserve">×ÉËÈÀØÅÀ PK                   </v>
          </cell>
          <cell r="D93" t="str">
            <v xml:space="preserve">Pistil PK                     </v>
          </cell>
          <cell r="E93">
            <v>12.49</v>
          </cell>
        </row>
        <row r="94">
          <cell r="A94" t="str">
            <v>01-G-001</v>
          </cell>
          <cell r="B94">
            <v>1</v>
          </cell>
          <cell r="C94" t="str">
            <v>ÂÅÀÒËÉ  ÃÀÌÝÀÅÉ C-50</v>
          </cell>
          <cell r="D94" t="str">
            <v xml:space="preserve">Metal roupe C-50              </v>
          </cell>
          <cell r="E94">
            <v>1.65</v>
          </cell>
        </row>
        <row r="95">
          <cell r="A95" t="str">
            <v>01-G-002</v>
          </cell>
          <cell r="B95">
            <v>1</v>
          </cell>
          <cell r="C95" t="str">
            <v>ÂÅÀÒËÉ 7ÌÌ         (B&amp;V)</v>
          </cell>
          <cell r="D95" t="str">
            <v>Coated Messenger/Catenary Wire</v>
          </cell>
          <cell r="E95">
            <v>0.82</v>
          </cell>
        </row>
        <row r="96">
          <cell r="A96" t="str">
            <v>01-K-001</v>
          </cell>
          <cell r="B96">
            <v>1</v>
          </cell>
          <cell r="C96" t="str">
            <v>ÊÀÁÄËÉ Ã/Þ -ÉÓ A 3x185+1</v>
          </cell>
          <cell r="D96" t="str">
            <v>LV cable  A 3x185+1</v>
          </cell>
          <cell r="E96">
            <v>17.620999999999999</v>
          </cell>
        </row>
        <row r="97">
          <cell r="A97" t="str">
            <v>01-K-002</v>
          </cell>
          <cell r="B97">
            <v>1</v>
          </cell>
          <cell r="C97" t="str">
            <v>ÊÀÁÄËÉ Ã/Þ -ÉÓ  A 3x150+1</v>
          </cell>
          <cell r="D97" t="str">
            <v>LV cable A 3x150+1</v>
          </cell>
          <cell r="E97">
            <v>15.119</v>
          </cell>
        </row>
        <row r="98">
          <cell r="A98" t="str">
            <v>01-K-003</v>
          </cell>
          <cell r="B98">
            <v>1</v>
          </cell>
          <cell r="C98" t="str">
            <v>ÊÀÁÄËÉ Ã/Þ-ÉÓ A 3x120+1</v>
          </cell>
          <cell r="D98" t="str">
            <v>LV cable A  3x120+1</v>
          </cell>
          <cell r="E98">
            <v>13.975</v>
          </cell>
        </row>
        <row r="99">
          <cell r="A99" t="str">
            <v>01-K-004</v>
          </cell>
          <cell r="B99">
            <v>1</v>
          </cell>
          <cell r="C99" t="str">
            <v>ÊÀÁÄËÉ Ã/Þ -ÉÓ A 3x70+1</v>
          </cell>
          <cell r="D99" t="str">
            <v>LV  cable A 3x70+1</v>
          </cell>
          <cell r="E99">
            <v>9.7780000000000005</v>
          </cell>
        </row>
        <row r="100">
          <cell r="A100" t="str">
            <v>01-K-005</v>
          </cell>
          <cell r="B100">
            <v>1</v>
          </cell>
          <cell r="C100" t="str">
            <v>ÊÀÁÄËÉ Ã/Þ -ÉÓ A 3x50+1</v>
          </cell>
          <cell r="D100" t="str">
            <v>LV  cable A 3x50+1</v>
          </cell>
          <cell r="E100">
            <v>5.8719999999999999</v>
          </cell>
          <cell r="F100" t="str">
            <v>km</v>
          </cell>
        </row>
        <row r="101">
          <cell r="A101" t="str">
            <v>01-K-006</v>
          </cell>
          <cell r="B101">
            <v>1</v>
          </cell>
          <cell r="C101" t="str">
            <v>ÊÀÁÄËÉ Ã/Þ -ÉÓ A 3x35+1</v>
          </cell>
          <cell r="D101" t="str">
            <v>LV  cable  A 3x35+1</v>
          </cell>
          <cell r="E101">
            <v>5.234</v>
          </cell>
        </row>
        <row r="102">
          <cell r="A102" t="str">
            <v>01-K-007</v>
          </cell>
          <cell r="B102">
            <v>1</v>
          </cell>
          <cell r="C102" t="str">
            <v>ÊÀÁÄËÉ Ã/Þ -ÉÓ A 3x25+1</v>
          </cell>
          <cell r="D102" t="str">
            <v>LV cable A 3x25+1</v>
          </cell>
          <cell r="E102">
            <v>3.3149999999999999</v>
          </cell>
        </row>
        <row r="103">
          <cell r="A103" t="str">
            <v>01-K-008</v>
          </cell>
          <cell r="B103">
            <v>1</v>
          </cell>
          <cell r="C103" t="str">
            <v>ÊÀÁÄËÉ Ã/Þ -ÉÓ A 3x16+1</v>
          </cell>
          <cell r="D103" t="str">
            <v>LV cable A 3x16+1</v>
          </cell>
          <cell r="E103">
            <v>2.8180000000000001</v>
          </cell>
        </row>
        <row r="104">
          <cell r="A104" t="str">
            <v>01-K-009</v>
          </cell>
          <cell r="B104">
            <v>1</v>
          </cell>
          <cell r="C104" t="str">
            <v>ÊÀÁÄËÉ ÓÀÊÏÍÔÒÏËÏ 2-2.5</v>
          </cell>
          <cell r="D104" t="str">
            <v>Control cable 2x2.5</v>
          </cell>
          <cell r="E104">
            <v>0.35399999999999998</v>
          </cell>
        </row>
        <row r="105">
          <cell r="A105" t="str">
            <v>01-K-010</v>
          </cell>
          <cell r="B105">
            <v>1</v>
          </cell>
          <cell r="C105" t="str">
            <v>ÊÀÁÄËÉ ÓÀÊÏÍÔÒÏËÏ  8x2.5</v>
          </cell>
          <cell r="D105" t="str">
            <v>Control cable 8x2.5</v>
          </cell>
          <cell r="E105">
            <v>2.5950000000000002</v>
          </cell>
          <cell r="F105" t="str">
            <v>tmr</v>
          </cell>
        </row>
        <row r="106">
          <cell r="A106" t="str">
            <v>01-K-011</v>
          </cell>
          <cell r="B106">
            <v>1</v>
          </cell>
          <cell r="C106" t="str">
            <v>ÊÀÁÄËÉ Ì/Þ -ÉÓ A 3x240 10ÊÅ</v>
          </cell>
          <cell r="D106" t="str">
            <v>HV cable  A 3x240 10 kv</v>
          </cell>
          <cell r="E106">
            <v>29.658999999999999</v>
          </cell>
        </row>
        <row r="107">
          <cell r="A107" t="str">
            <v>01-K-012</v>
          </cell>
          <cell r="B107">
            <v>1</v>
          </cell>
          <cell r="C107" t="str">
            <v>ÊÀÁÄËÉ Ì/Þ -ÉÓ A 3x185 10ÊÅ</v>
          </cell>
          <cell r="D107" t="str">
            <v>HV cable A  3x185 10 kv</v>
          </cell>
          <cell r="E107">
            <v>28.352</v>
          </cell>
        </row>
        <row r="108">
          <cell r="A108" t="str">
            <v>01-K-013</v>
          </cell>
          <cell r="B108">
            <v>1</v>
          </cell>
          <cell r="C108" t="str">
            <v>ÊÀÁÄËÉ Ì/Þ -ÉÓ A 3x150 10ÊÅ</v>
          </cell>
          <cell r="D108" t="str">
            <v>HV  cable A  3x150 10 kv</v>
          </cell>
          <cell r="E108">
            <v>23.96</v>
          </cell>
        </row>
        <row r="109">
          <cell r="A109" t="str">
            <v>01-K-014</v>
          </cell>
          <cell r="B109">
            <v>1</v>
          </cell>
          <cell r="C109" t="str">
            <v>ÊÀÁÄËÉ Ì/Þ -ÉÓ A 3x120 10 ÊÅ</v>
          </cell>
          <cell r="D109" t="str">
            <v>HV cable  A 3x120 10 kv</v>
          </cell>
          <cell r="E109">
            <v>21.466999999999999</v>
          </cell>
        </row>
        <row r="110">
          <cell r="A110" t="str">
            <v>01-K-015</v>
          </cell>
          <cell r="B110">
            <v>1</v>
          </cell>
          <cell r="C110" t="str">
            <v>ÊÀÁÄËÉ Ì/Þ -ÉÓ A 3x95 10ÊÅ</v>
          </cell>
          <cell r="D110" t="str">
            <v>HV cable  A 3x95 10 kv</v>
          </cell>
          <cell r="E110">
            <v>16.481999999999999</v>
          </cell>
        </row>
        <row r="111">
          <cell r="A111" t="str">
            <v>01-K-016</v>
          </cell>
          <cell r="B111">
            <v>1</v>
          </cell>
          <cell r="C111" t="str">
            <v>ÊÀÁÄËÉ Ì/Þ -ÉÓ A 3x70 10ÊÅ</v>
          </cell>
          <cell r="D111" t="str">
            <v>HV  cable A 3x70 10kv</v>
          </cell>
          <cell r="E111">
            <v>14.907</v>
          </cell>
        </row>
        <row r="112">
          <cell r="A112" t="str">
            <v>01-K-017</v>
          </cell>
          <cell r="B112">
            <v>1</v>
          </cell>
          <cell r="C112" t="str">
            <v>ÊÀÁÄËÉ ÓÀÊÏÍÔÒÏËÏ -ÔÄËÄ×ÏÍÉÓ</v>
          </cell>
          <cell r="D112" t="str">
            <v>Telephone control cable</v>
          </cell>
          <cell r="E112">
            <v>5</v>
          </cell>
        </row>
        <row r="113">
          <cell r="A113" t="str">
            <v>01-K-018</v>
          </cell>
          <cell r="B113">
            <v>1</v>
          </cell>
          <cell r="C113" t="str">
            <v>ÊÀÁÄËÉ Ã/Þ -ÉÓ A 3x95+1</v>
          </cell>
          <cell r="D113" t="str">
            <v>LV cable A 3x95+1</v>
          </cell>
          <cell r="E113">
            <v>11.647</v>
          </cell>
        </row>
        <row r="114">
          <cell r="A114" t="str">
            <v>01-K-019</v>
          </cell>
          <cell r="B114">
            <v>1</v>
          </cell>
          <cell r="C114" t="str">
            <v>ÊÀÁÄËÉ ÔÄËÄ×ÏÍÉÓ</v>
          </cell>
          <cell r="D114" t="str">
            <v>Telephone cable</v>
          </cell>
          <cell r="E114">
            <v>0.45900000000000002</v>
          </cell>
        </row>
        <row r="115">
          <cell r="A115" t="str">
            <v>01-K-020</v>
          </cell>
          <cell r="B115">
            <v>1</v>
          </cell>
          <cell r="C115" t="str">
            <v>ÊÀÁÄËÉ ÓÐÉËÄÍÞÉÓ 4-4 ÊÅ ÌÌ</v>
          </cell>
          <cell r="D115" t="str">
            <v>Copper cable 4-4 sq mm</v>
          </cell>
          <cell r="E115">
            <v>0</v>
          </cell>
        </row>
        <row r="116">
          <cell r="A116" t="str">
            <v>01-K-021</v>
          </cell>
          <cell r="B116">
            <v>1</v>
          </cell>
          <cell r="C116" t="str">
            <v>ÊÀÁÄËÉ ÓÐÉËÄÍÞÉÓ 2-6 ÊÅ ÌÌ</v>
          </cell>
          <cell r="D116" t="str">
            <v>Copper cable 2-6 sq mm</v>
          </cell>
          <cell r="E116">
            <v>0</v>
          </cell>
        </row>
        <row r="117">
          <cell r="A117" t="str">
            <v>01-K-022</v>
          </cell>
          <cell r="B117">
            <v>1</v>
          </cell>
          <cell r="C117" t="str">
            <v>ÊÀÁÄËÉ ÏÐÔÉÊÖÒÉ</v>
          </cell>
          <cell r="D117" t="str">
            <v>Optical cable</v>
          </cell>
          <cell r="E117">
            <v>0.69199999999999995</v>
          </cell>
        </row>
        <row r="118">
          <cell r="A118" t="str">
            <v>01-K-023</v>
          </cell>
          <cell r="B118">
            <v>1</v>
          </cell>
          <cell r="C118" t="str">
            <v>ÊÀÁÄËÉ ÓÀÔÄËÄ×ÏÍÏ 100-2 ÐÐ</v>
          </cell>
          <cell r="D118" t="str">
            <v>Telephone cable 100x2 pp</v>
          </cell>
          <cell r="E118">
            <v>2.5</v>
          </cell>
        </row>
        <row r="119">
          <cell r="A119" t="str">
            <v>01-K-025</v>
          </cell>
          <cell r="B119">
            <v>1</v>
          </cell>
          <cell r="C119" t="str">
            <v>ÊÀÁÄËÉ  ÓÀÔÄËÄ×ÏÍÏ  50-2 ÐÐ</v>
          </cell>
          <cell r="D119" t="str">
            <v>Telephone cable 50x2 pp</v>
          </cell>
          <cell r="E119">
            <v>0.94399999999999995</v>
          </cell>
        </row>
        <row r="120">
          <cell r="A120" t="str">
            <v>01-K-026</v>
          </cell>
          <cell r="B120">
            <v>1</v>
          </cell>
          <cell r="C120" t="str">
            <v>ÊÀÁÄËÉ ÀËÖÌÉÍÉÓ 6ÌÌ/2</v>
          </cell>
          <cell r="D120" t="str">
            <v>Allumin. cable 6m m/2</v>
          </cell>
          <cell r="E120">
            <v>1</v>
          </cell>
        </row>
        <row r="121">
          <cell r="A121" t="str">
            <v>01-K-027</v>
          </cell>
          <cell r="B121">
            <v>1</v>
          </cell>
          <cell r="C121" t="str">
            <v>ÊÀÁÄËÉ ÀËÖÌÉÍÉÓ 25ÌÌ/2 ÏÈáßÅÄÒ</v>
          </cell>
          <cell r="D121" t="str">
            <v>Aluminium cable 25mm/2</v>
          </cell>
          <cell r="E121">
            <v>0</v>
          </cell>
        </row>
        <row r="122">
          <cell r="A122" t="str">
            <v>01-K-028</v>
          </cell>
          <cell r="B122">
            <v>1</v>
          </cell>
          <cell r="C122" t="str">
            <v>ÊÀÁÄËÉ  Ã/Þ  3X10+1</v>
          </cell>
          <cell r="D122" t="str">
            <v>L/V  Cable 3X10+1</v>
          </cell>
          <cell r="E122">
            <v>2.39</v>
          </cell>
        </row>
        <row r="123">
          <cell r="A123" t="str">
            <v>01-K-029</v>
          </cell>
          <cell r="B123">
            <v>1</v>
          </cell>
          <cell r="C123" t="str">
            <v>ÊÀÁÄËÉ Ì/Þ 3x240/25 mm</v>
          </cell>
          <cell r="D123" t="str">
            <v>HV Pirelli Cable 3x240/25mm</v>
          </cell>
          <cell r="E123">
            <v>37.372999999999998</v>
          </cell>
        </row>
        <row r="124">
          <cell r="A124" t="str">
            <v>01-K-030</v>
          </cell>
          <cell r="B124">
            <v>1</v>
          </cell>
          <cell r="C124" t="str">
            <v>ÊÀÁÄËÉ ÓÐÉË ÓÀÊÏÍÔÒÏËÏ 4X2.5mm</v>
          </cell>
          <cell r="D124" t="str">
            <v>Control cable 4X2.5 mm</v>
          </cell>
          <cell r="E124">
            <v>4.9610000000000003</v>
          </cell>
        </row>
        <row r="125">
          <cell r="A125" t="str">
            <v>01-K-031</v>
          </cell>
          <cell r="B125">
            <v>1</v>
          </cell>
          <cell r="C125" t="str">
            <v xml:space="preserve">ÊÀÁÄËÉ ÓÐÉËÄÍÞÉÓ 4X6 ÌÌ       </v>
          </cell>
          <cell r="D125" t="str">
            <v xml:space="preserve">Copper cable 4X6 mm           </v>
          </cell>
          <cell r="E125">
            <v>4</v>
          </cell>
        </row>
        <row r="126">
          <cell r="A126" t="str">
            <v>01-K-032</v>
          </cell>
          <cell r="B126">
            <v>1</v>
          </cell>
          <cell r="C126" t="str">
            <v>ÊÀÁÄËÉ  Ã/Þ -ÉÓ 2X16ÂÅÀÒËÉÈ</v>
          </cell>
          <cell r="D126" t="str">
            <v xml:space="preserve">L/V Cable 2X16                </v>
          </cell>
          <cell r="E126">
            <v>2.0310000000000001</v>
          </cell>
          <cell r="F126" t="str">
            <v>km</v>
          </cell>
        </row>
        <row r="127">
          <cell r="A127" t="str">
            <v>01-K-033</v>
          </cell>
          <cell r="B127">
            <v>1</v>
          </cell>
          <cell r="C127" t="str">
            <v>ÊÀÁÄËÉ ÓÐÉËÄÍ. ÓÀÊÏÍÔÒ.10X2.5</v>
          </cell>
          <cell r="D127" t="str">
            <v xml:space="preserve">Control cable 10X2.5 mm       </v>
          </cell>
          <cell r="E127">
            <v>4</v>
          </cell>
          <cell r="F127" t="str">
            <v>tmr</v>
          </cell>
        </row>
        <row r="128">
          <cell r="A128" t="str">
            <v>01-K-034</v>
          </cell>
          <cell r="B128">
            <v>1</v>
          </cell>
          <cell r="C128" t="str">
            <v>ÊÀÁÄËÉ ÓÀÔÄËÄ×ÏÍÏ 10X2 ÐÐ</v>
          </cell>
          <cell r="D128" t="str">
            <v xml:space="preserve">Telephone cable 10X2 pp       </v>
          </cell>
          <cell r="E128">
            <v>4</v>
          </cell>
        </row>
        <row r="129">
          <cell r="A129" t="str">
            <v>01-K-035</v>
          </cell>
          <cell r="B129">
            <v>1</v>
          </cell>
          <cell r="C129" t="str">
            <v>ÊÀÁÄËÉ ÓÐÉË ÓÀÊÏÍÔÒÏËÏ14X2.5mm</v>
          </cell>
          <cell r="D129" t="str">
            <v xml:space="preserve">Control cable 14X2.5 mm       </v>
          </cell>
          <cell r="E129">
            <v>5.0199999999999996</v>
          </cell>
        </row>
        <row r="130">
          <cell r="A130" t="str">
            <v>01-K-036</v>
          </cell>
          <cell r="B130">
            <v>1</v>
          </cell>
          <cell r="C130" t="str">
            <v>ÊÀÁÄËÉ  Ã/Þ-ÉÓ 2x10</v>
          </cell>
          <cell r="D130" t="str">
            <v xml:space="preserve">L/V Cable 2X10                </v>
          </cell>
          <cell r="E130">
            <v>1.83</v>
          </cell>
        </row>
        <row r="131">
          <cell r="A131" t="str">
            <v>01-K-037</v>
          </cell>
          <cell r="B131">
            <v>1</v>
          </cell>
          <cell r="C131" t="str">
            <v>ÊÀÁÄËÉ Ã/Þ- ÉÓ 2X25</v>
          </cell>
          <cell r="D131" t="str">
            <v xml:space="preserve">L/V Cable 2X25                </v>
          </cell>
          <cell r="E131">
            <v>1.8580000000000001</v>
          </cell>
        </row>
        <row r="132">
          <cell r="A132" t="str">
            <v>01-K-038</v>
          </cell>
          <cell r="B132">
            <v>1</v>
          </cell>
          <cell r="C132" t="str">
            <v>ÊÀÁÄËÉ Ã/Þ- ÉÓ  2X35</v>
          </cell>
          <cell r="D132" t="str">
            <v xml:space="preserve">L/V Cable 2X35                </v>
          </cell>
          <cell r="E132">
            <v>2.8</v>
          </cell>
        </row>
        <row r="133">
          <cell r="A133" t="str">
            <v>01-K-039</v>
          </cell>
          <cell r="B133">
            <v>1</v>
          </cell>
          <cell r="C133" t="str">
            <v>ÊÀÁÄËÉ Ã/Þ-ÉÓ  2X50</v>
          </cell>
          <cell r="D133" t="str">
            <v xml:space="preserve">L/V Cable 2X50                </v>
          </cell>
          <cell r="E133">
            <v>3.95</v>
          </cell>
        </row>
        <row r="134">
          <cell r="A134" t="str">
            <v>01-K-040</v>
          </cell>
          <cell r="B134">
            <v>1</v>
          </cell>
          <cell r="C134" t="str">
            <v>ÊÀÁÄËÉ ÓÐÉËÄ.Ã/Þ-ÉÓ 2XRY4x150</v>
          </cell>
          <cell r="D134" t="str">
            <v>Copper wire XLPE/PVC/SWA 4x150</v>
          </cell>
          <cell r="E134">
            <v>45.637999999999998</v>
          </cell>
        </row>
        <row r="135">
          <cell r="A135" t="str">
            <v>01-K-041</v>
          </cell>
          <cell r="B135">
            <v>1</v>
          </cell>
          <cell r="C135" t="str">
            <v>ÊÀÁÄËÉ ÓÐÉËÄ.Ã/Þ-ÉÓ  2XRY4x120</v>
          </cell>
          <cell r="D135" t="str">
            <v>Copper wire XLPE/PVC/SWA 4x120</v>
          </cell>
          <cell r="E135">
            <v>35.451999999999998</v>
          </cell>
          <cell r="F135" t="str">
            <v>km</v>
          </cell>
        </row>
        <row r="136">
          <cell r="A136" t="str">
            <v>01-K-042</v>
          </cell>
          <cell r="B136">
            <v>1</v>
          </cell>
          <cell r="C136" t="str">
            <v>ÊÀÁÄËÉ ÓÐÉËÄ.Ã/Þ-ÉÓ  2XRY 4x95</v>
          </cell>
          <cell r="D136" t="str">
            <v xml:space="preserve">Copper wire XLPE/PVC/SWA 4x95 </v>
          </cell>
          <cell r="E136">
            <v>28.100999999999999</v>
          </cell>
          <cell r="F136" t="str">
            <v>km</v>
          </cell>
        </row>
        <row r="137">
          <cell r="A137" t="str">
            <v>01-K-043</v>
          </cell>
          <cell r="B137">
            <v>1</v>
          </cell>
          <cell r="C137" t="str">
            <v>ÊÀÁÄËÉ ÓÐÉËÄ.Ã/Þ-ÉÓ  2XRY 4x50</v>
          </cell>
          <cell r="D137" t="str">
            <v xml:space="preserve">Copper wire XLPE/PVC/SWA 4x50 </v>
          </cell>
          <cell r="E137">
            <v>14.954000000000001</v>
          </cell>
          <cell r="F137" t="str">
            <v>km</v>
          </cell>
        </row>
        <row r="138">
          <cell r="A138" t="str">
            <v>01-K-044</v>
          </cell>
          <cell r="B138">
            <v>1</v>
          </cell>
          <cell r="C138" t="str">
            <v>ÊÀÁÄËÉ 2 x 10ÌÌ + 6ÌÌ ÃÀÌÉßÄÁÀ</v>
          </cell>
          <cell r="D138" t="str">
            <v>Cable 2 x 10mm + 6mm earthing</v>
          </cell>
          <cell r="E138">
            <v>1.87</v>
          </cell>
          <cell r="F138" t="str">
            <v>km</v>
          </cell>
        </row>
        <row r="139">
          <cell r="A139" t="str">
            <v>01-K-045</v>
          </cell>
          <cell r="B139">
            <v>1</v>
          </cell>
          <cell r="C139" t="str">
            <v>ÊÀÁÄËÉ 1 x 10ÌÌ - ÛÀÅÉ</v>
          </cell>
          <cell r="D139" t="str">
            <v xml:space="preserve">Cable 1 x 10mm black          </v>
          </cell>
          <cell r="E139">
            <v>0.71499999999999997</v>
          </cell>
          <cell r="F139" t="str">
            <v>tmr</v>
          </cell>
        </row>
        <row r="140">
          <cell r="A140" t="str">
            <v>01-K-046</v>
          </cell>
          <cell r="B140">
            <v>1</v>
          </cell>
          <cell r="C140" t="str">
            <v>ÊÀÁÄËÉ 1 x 10ÌÌ - ßÉÈÄËÉ</v>
          </cell>
          <cell r="D140" t="str">
            <v xml:space="preserve">Cable 1x10mm- red             </v>
          </cell>
          <cell r="E140">
            <v>0.7</v>
          </cell>
          <cell r="F140" t="str">
            <v>tmr</v>
          </cell>
        </row>
        <row r="141">
          <cell r="A141" t="str">
            <v>01-K-048</v>
          </cell>
          <cell r="B141">
            <v>1</v>
          </cell>
          <cell r="C141" t="str">
            <v>ÊÀÁ. 2 x 2.5ÌÌ +1.5ÌÌ ÃÀÌÉßÄÁÀ</v>
          </cell>
          <cell r="D141" t="str">
            <v xml:space="preserve">Cable 2 x 2.5mm+1.5 earthing  </v>
          </cell>
          <cell r="E141">
            <v>0.52</v>
          </cell>
          <cell r="F141" t="str">
            <v>km</v>
          </cell>
        </row>
        <row r="142">
          <cell r="A142" t="str">
            <v>01-K-049</v>
          </cell>
          <cell r="B142">
            <v>1</v>
          </cell>
          <cell r="C142" t="str">
            <v xml:space="preserve">ÊÀÁÄËÉ 2 x 10ÌÌ  -  ÓÀäÀÄÒÏ   </v>
          </cell>
          <cell r="D142" t="str">
            <v xml:space="preserve">Overhead line 2 x 10 mm       </v>
          </cell>
          <cell r="E142">
            <v>1.79</v>
          </cell>
          <cell r="F142" t="str">
            <v>km</v>
          </cell>
        </row>
        <row r="143">
          <cell r="A143" t="str">
            <v>01-K-050</v>
          </cell>
          <cell r="B143">
            <v>1</v>
          </cell>
          <cell r="C143" t="str">
            <v>ÊÀÁÄËÉ ÓÐÉË. Ã/Þ 2XRY 4x35 ÌÌ</v>
          </cell>
          <cell r="D143" t="str">
            <v>PowerCopp.Cable 2XRY4x35mm</v>
          </cell>
          <cell r="E143">
            <v>12.089</v>
          </cell>
          <cell r="F143" t="str">
            <v>km</v>
          </cell>
        </row>
        <row r="144">
          <cell r="A144" t="str">
            <v>01-K-051</v>
          </cell>
          <cell r="B144">
            <v>1</v>
          </cell>
          <cell r="C144" t="str">
            <v>ÊÀÁÄËÉ ÓÐÉËÄ. Ã/Þ-ÉÓ 2XRY4x 70</v>
          </cell>
          <cell r="D144" t="str">
            <v>Power Cable 4 x 70mm</v>
          </cell>
          <cell r="E144">
            <v>21.856000000000002</v>
          </cell>
          <cell r="F144" t="str">
            <v>km</v>
          </cell>
        </row>
        <row r="145">
          <cell r="A145" t="str">
            <v>01-K-052</v>
          </cell>
          <cell r="B145">
            <v>1</v>
          </cell>
          <cell r="C145" t="str">
            <v xml:space="preserve">ÊÀÁÄËÉ 3 x10ÌÌ ÞÀËÏÅÀÍÉ       </v>
          </cell>
          <cell r="D145" t="str">
            <v>Power Cable 3 x 10mm</v>
          </cell>
          <cell r="E145">
            <v>2.3180000000000001</v>
          </cell>
          <cell r="F145" t="str">
            <v>km</v>
          </cell>
        </row>
        <row r="146">
          <cell r="A146" t="str">
            <v>01-K-053</v>
          </cell>
          <cell r="B146">
            <v>1</v>
          </cell>
          <cell r="C146" t="str">
            <v>ÊÀÁÄËÉ 6/10kv/3x185rmv/25mm</v>
          </cell>
          <cell r="D146" t="str">
            <v>Cable 6/10kv/3x185rmv/25mm</v>
          </cell>
          <cell r="E146">
            <v>29.45</v>
          </cell>
        </row>
        <row r="147">
          <cell r="A147" t="str">
            <v>01-K-054</v>
          </cell>
          <cell r="B147">
            <v>1</v>
          </cell>
          <cell r="C147" t="str">
            <v>ÊÀÁÄËÉ 6/10kv 3x150rmv/25mm</v>
          </cell>
          <cell r="D147" t="str">
            <v>Cable 6/10kv 3x150rmv/25mm</v>
          </cell>
          <cell r="E147">
            <v>24.23</v>
          </cell>
        </row>
        <row r="148">
          <cell r="A148" t="str">
            <v>01-K-055</v>
          </cell>
          <cell r="B148">
            <v>1</v>
          </cell>
          <cell r="C148" t="str">
            <v>ÊÀÁÄËÉ 6/10kv 3x120rmv/16mm</v>
          </cell>
          <cell r="D148" t="str">
            <v>Cable 6/10kv 3x120rmv/16mm</v>
          </cell>
          <cell r="E148">
            <v>21.6</v>
          </cell>
        </row>
        <row r="149">
          <cell r="A149" t="str">
            <v>01-K-056</v>
          </cell>
          <cell r="B149">
            <v>1</v>
          </cell>
          <cell r="C149" t="str">
            <v xml:space="preserve">Ã/Þ ÊÀÁÄËÉ 3X6+1              </v>
          </cell>
          <cell r="D149" t="str">
            <v xml:space="preserve">L/V cable 3X6+1               </v>
          </cell>
          <cell r="E149">
            <v>1.7</v>
          </cell>
        </row>
        <row r="150">
          <cell r="A150" t="str">
            <v>01-K-057</v>
          </cell>
          <cell r="B150">
            <v>2</v>
          </cell>
          <cell r="C150" t="str">
            <v xml:space="preserve">ÊÀÅÉ CKD                      </v>
          </cell>
          <cell r="D150" t="str">
            <v xml:space="preserve">Clamp CKD                     </v>
          </cell>
          <cell r="E150">
            <v>3.2829999999999999</v>
          </cell>
          <cell r="F150" t="str">
            <v>tmr</v>
          </cell>
        </row>
        <row r="151">
          <cell r="A151" t="str">
            <v>01-K-058</v>
          </cell>
          <cell r="B151">
            <v>2</v>
          </cell>
          <cell r="C151" t="str">
            <v xml:space="preserve">ÊÀÅÉ ÏÒÌÀÂÉ 2CK               </v>
          </cell>
          <cell r="D151" t="str">
            <v xml:space="preserve">Duble clamp 2CK               </v>
          </cell>
          <cell r="E151">
            <v>8.33</v>
          </cell>
        </row>
        <row r="152">
          <cell r="A152" t="str">
            <v>01-K-059</v>
          </cell>
          <cell r="B152">
            <v>1</v>
          </cell>
          <cell r="C152" t="str">
            <v>ÊÀÁÄËÉ ÓÐÉËÄÍÞÉÓ 1X10 ÚÅÉÈ/ÌßÅ</v>
          </cell>
          <cell r="D152" t="str">
            <v>Copper cable 10 mm yellow/gree</v>
          </cell>
          <cell r="E152">
            <v>0.67</v>
          </cell>
        </row>
        <row r="153">
          <cell r="A153" t="str">
            <v>01-K-060</v>
          </cell>
          <cell r="B153">
            <v>1</v>
          </cell>
          <cell r="C153" t="str">
            <v xml:space="preserve">ÊÀÁÄËÉ ÃÀÌÉßÄÁÉÓ 1x35 ÌÌ      </v>
          </cell>
          <cell r="D153" t="str">
            <v>Cable earthing 1x35mm</v>
          </cell>
          <cell r="E153">
            <v>2.048</v>
          </cell>
        </row>
        <row r="154">
          <cell r="A154" t="str">
            <v>01-K-061</v>
          </cell>
          <cell r="B154">
            <v>1</v>
          </cell>
          <cell r="C154" t="str">
            <v xml:space="preserve">ÊÀÁÄËÉ  XLPE 240 ÌÌ10ÊÅ       </v>
          </cell>
          <cell r="D154" t="str">
            <v>Cable 10kv,XLPE 240mm</v>
          </cell>
          <cell r="E154">
            <v>0</v>
          </cell>
        </row>
        <row r="155">
          <cell r="A155" t="str">
            <v>01-K-062</v>
          </cell>
          <cell r="B155">
            <v>1</v>
          </cell>
          <cell r="C155" t="str">
            <v>ÊÀÁÄËÉ1x 2.5 ÌÌ (ÓÐÉËÄÍÞ,ÌÒÀÅ)</v>
          </cell>
          <cell r="D155" t="str">
            <v xml:space="preserve">Cable 1x2.5 copper            </v>
          </cell>
          <cell r="E155">
            <v>0.54800000000000004</v>
          </cell>
          <cell r="F155" t="str">
            <v>ara</v>
          </cell>
        </row>
        <row r="156">
          <cell r="A156" t="str">
            <v>01-K-063</v>
          </cell>
          <cell r="B156">
            <v>1</v>
          </cell>
          <cell r="C156" t="str">
            <v xml:space="preserve">ÊÀÁÄËÉ ÓÐÉËÄÍÞÉÓ Ã/Þ  4X10 ÌÌ </v>
          </cell>
          <cell r="D156" t="str">
            <v>LV Cable insu.PVC 4X10mm</v>
          </cell>
          <cell r="E156">
            <v>3.274</v>
          </cell>
          <cell r="F156" t="str">
            <v>tmr</v>
          </cell>
        </row>
        <row r="157">
          <cell r="A157" t="str">
            <v>01-K-064</v>
          </cell>
          <cell r="B157">
            <v>1</v>
          </cell>
          <cell r="C157" t="str">
            <v xml:space="preserve">ÊÀÁÄËÉ ÓÐÉËÄÍÞÉÓ 14X1.5ÌÌ     </v>
          </cell>
          <cell r="D157" t="str">
            <v xml:space="preserve">Cable copper 14x1.5mm         </v>
          </cell>
          <cell r="E157">
            <v>2.5</v>
          </cell>
          <cell r="F157" t="str">
            <v>tmr</v>
          </cell>
        </row>
        <row r="158">
          <cell r="A158" t="str">
            <v>01-K-065</v>
          </cell>
          <cell r="B158">
            <v>1</v>
          </cell>
          <cell r="C158" t="str">
            <v>ÊÀÁÄËÉ ÏÐÔÉÊÖÒÉ8ßÅ.50/125ULSZ6</v>
          </cell>
          <cell r="D158" t="str">
            <v>OpticalCable 8fibre50/125ULSZ6</v>
          </cell>
          <cell r="E158">
            <v>0</v>
          </cell>
        </row>
        <row r="159">
          <cell r="A159" t="str">
            <v>01-K-066</v>
          </cell>
          <cell r="B159">
            <v>1</v>
          </cell>
          <cell r="C159" t="str">
            <v xml:space="preserve">ÊÀÁÄËÉ ÓÐÉËÄÍÞÉÓ 4x16 ÌÌ      </v>
          </cell>
          <cell r="D159" t="str">
            <v>Cable 4coreSWA16mm2Cu/PVC/XLPE</v>
          </cell>
          <cell r="E159">
            <v>7.07</v>
          </cell>
          <cell r="F159" t="str">
            <v>tmr</v>
          </cell>
        </row>
        <row r="160">
          <cell r="A160" t="str">
            <v>01-K-067</v>
          </cell>
          <cell r="B160">
            <v>1</v>
          </cell>
          <cell r="C160" t="str">
            <v>ÊÀÁÄËÉ ÓÐÉË.áÀËÉÜÖÒÉ10ÌÌ2,ÌÉß.</v>
          </cell>
          <cell r="D160" t="str">
            <v xml:space="preserve">CableCopper10mm2forEarthRoads </v>
          </cell>
          <cell r="E160">
            <v>0.67200000000000004</v>
          </cell>
        </row>
        <row r="161">
          <cell r="A161" t="str">
            <v>01-K-068</v>
          </cell>
          <cell r="B161">
            <v>1</v>
          </cell>
          <cell r="C161" t="str">
            <v>ÊÀÅÉ ÊÀÁ. ÃÀÌàÄÒÉ 6ÌÌ (13X8.0)</v>
          </cell>
          <cell r="D161" t="str">
            <v>Surf. wire cableclipPVC(13x8)</v>
          </cell>
          <cell r="E161">
            <v>1.7999999999999999E-2</v>
          </cell>
          <cell r="F161" t="str">
            <v>tmr</v>
          </cell>
        </row>
        <row r="162">
          <cell r="A162" t="str">
            <v>01-K-069</v>
          </cell>
          <cell r="B162">
            <v>1</v>
          </cell>
          <cell r="C162" t="str">
            <v>ÊÀÅÉ ÊÀÁ.ÃÀÌàÄÒÉ 2X2.5ÌÌ</v>
          </cell>
          <cell r="D162" t="str">
            <v>Surface wire cable clip 2X2.5</v>
          </cell>
          <cell r="E162">
            <v>1.7999999999999999E-2</v>
          </cell>
          <cell r="F162" t="str">
            <v>tmr</v>
          </cell>
        </row>
        <row r="163">
          <cell r="A163" t="str">
            <v>01-K-070</v>
          </cell>
          <cell r="B163">
            <v>1</v>
          </cell>
          <cell r="C163" t="str">
            <v>ÊÀÁÄËÉ ÓÐÉË ÓÀÊÏÍÔÒÏËÏ 7X2.5mm</v>
          </cell>
          <cell r="D163" t="str">
            <v>Control copper cable 7X2.5 mm</v>
          </cell>
          <cell r="E163">
            <v>1.421</v>
          </cell>
          <cell r="F163" t="str">
            <v>tmr</v>
          </cell>
        </row>
        <row r="164">
          <cell r="A164" t="str">
            <v>01-K-071</v>
          </cell>
          <cell r="B164">
            <v>1</v>
          </cell>
          <cell r="C164" t="str">
            <v>ÊÀÁÄËÉ ÓÐÉË ÓÀÊÏÍÔÒÏËÏ 7X1.5mm</v>
          </cell>
          <cell r="D164" t="str">
            <v>Control copper cable 7X1.5 mm</v>
          </cell>
          <cell r="E164">
            <v>5.3289999999999997</v>
          </cell>
          <cell r="F164" t="str">
            <v>tmr</v>
          </cell>
        </row>
        <row r="165">
          <cell r="A165" t="str">
            <v>01-K-072</v>
          </cell>
          <cell r="B165">
            <v>1</v>
          </cell>
          <cell r="C165" t="str">
            <v>ÊÀÁÄËÉ ÓÐÉË ÓÀÊÏÍÔÒÏËÏ10X1.5ÌÌ</v>
          </cell>
          <cell r="D165" t="str">
            <v>Control copper cable 10X1.5 mm</v>
          </cell>
          <cell r="E165">
            <v>5.5129999999999999</v>
          </cell>
        </row>
        <row r="166">
          <cell r="A166" t="str">
            <v>01-K-073</v>
          </cell>
          <cell r="B166">
            <v>1</v>
          </cell>
          <cell r="C166" t="str">
            <v>ÊÀÁÄËÉ 35kv,3 ßÅÄÒÀ,150ÌÌ,ÒÖÓ.</v>
          </cell>
          <cell r="D166" t="str">
            <v>Cable,35Kv,3Core,150mm,Russian</v>
          </cell>
          <cell r="E166">
            <v>28.274999999999999</v>
          </cell>
        </row>
        <row r="167">
          <cell r="A167" t="str">
            <v>01-K-074</v>
          </cell>
          <cell r="B167">
            <v>1</v>
          </cell>
          <cell r="C167" t="str">
            <v>ÊÀÁÄËÉ 35kv,1ßÅÄÒÀ,150ÌÌ,ÒÖÓ.</v>
          </cell>
          <cell r="D167" t="str">
            <v>Cable 35Kv,1Core,150mm,Russian</v>
          </cell>
          <cell r="E167">
            <v>0</v>
          </cell>
        </row>
        <row r="168">
          <cell r="A168" t="str">
            <v>01-K-075</v>
          </cell>
          <cell r="B168">
            <v>1</v>
          </cell>
          <cell r="C168" t="str">
            <v xml:space="preserve">ÊÀÁÄËÉ ÊÏÀØÓÉÀËÖÒÉ50 ÏÌ.RG-58 </v>
          </cell>
          <cell r="D168" t="str">
            <v>Cable coaxialRG-58C/U MIL C-17</v>
          </cell>
          <cell r="E168">
            <v>3.3210000000000002</v>
          </cell>
        </row>
        <row r="169">
          <cell r="A169" t="str">
            <v>01-K-076</v>
          </cell>
          <cell r="B169">
            <v>1</v>
          </cell>
          <cell r="C169" t="str">
            <v xml:space="preserve">ÊÀÁÄËÉ ÓÐ.1(3X25+1X16)        </v>
          </cell>
          <cell r="D169" t="str">
            <v>Cable copper (3X25+1X16)</v>
          </cell>
          <cell r="E169">
            <v>0</v>
          </cell>
        </row>
        <row r="170">
          <cell r="A170" t="str">
            <v>01-K-077</v>
          </cell>
          <cell r="B170">
            <v>1</v>
          </cell>
          <cell r="C170" t="str">
            <v xml:space="preserve">ÂÀÌÔÀÒÉ ÓÐ.1(2X6+1X4)         </v>
          </cell>
          <cell r="E170">
            <v>0</v>
          </cell>
        </row>
        <row r="171">
          <cell r="A171" t="str">
            <v>01-K-078</v>
          </cell>
          <cell r="B171">
            <v>1</v>
          </cell>
          <cell r="C171" t="str">
            <v xml:space="preserve">ÂÀÌÔÀÒÉ ÀÐÅ ÀÍ ÐÅ4X120        </v>
          </cell>
          <cell r="E171">
            <v>0</v>
          </cell>
        </row>
        <row r="172">
          <cell r="A172" t="str">
            <v>01-K-079</v>
          </cell>
          <cell r="B172">
            <v>1</v>
          </cell>
          <cell r="C172" t="str">
            <v xml:space="preserve">ÂÀÌÔÀÒÉ ÀÐÅ ÀÍ ÐÅ 4X70        </v>
          </cell>
          <cell r="E172">
            <v>0</v>
          </cell>
        </row>
        <row r="173">
          <cell r="A173" t="str">
            <v>01-K-080</v>
          </cell>
          <cell r="B173">
            <v>1</v>
          </cell>
          <cell r="C173" t="str">
            <v xml:space="preserve">ÂÀÌÔÀÒÉ ÀÐÅ ÀÍ ÐÅ 4X50        </v>
          </cell>
          <cell r="E173">
            <v>0</v>
          </cell>
        </row>
        <row r="174">
          <cell r="A174" t="str">
            <v>01-K-081</v>
          </cell>
          <cell r="B174">
            <v>1</v>
          </cell>
          <cell r="C174" t="str">
            <v xml:space="preserve">ÊÀÁÄËÉ-ÓÀÞÄÁÍÉ ËÀÁ.ÌÀÍØÀÍÉÓÈ. </v>
          </cell>
          <cell r="D174" t="str">
            <v xml:space="preserve">Cable for lab.car             </v>
          </cell>
          <cell r="E174">
            <v>2.7</v>
          </cell>
        </row>
        <row r="175">
          <cell r="A175" t="str">
            <v>01-M-001</v>
          </cell>
          <cell r="B175">
            <v>2</v>
          </cell>
          <cell r="C175" t="str">
            <v>ÌÏÌàÄÒÉ ÓÏËÖÒÉ NKK-1-16</v>
          </cell>
          <cell r="D175" t="str">
            <v xml:space="preserve">Wedge like clamp NKK-1-16     </v>
          </cell>
          <cell r="E175">
            <v>18.591000000000001</v>
          </cell>
        </row>
        <row r="176">
          <cell r="A176" t="str">
            <v>01-M-002</v>
          </cell>
          <cell r="B176">
            <v>2</v>
          </cell>
          <cell r="C176" t="str">
            <v xml:space="preserve">ÌÏÌàÄÒÉ PGN 1-6               </v>
          </cell>
          <cell r="D176" t="str">
            <v xml:space="preserve">Clamp PGN 1-6                 </v>
          </cell>
          <cell r="E176">
            <v>11.835000000000001</v>
          </cell>
        </row>
        <row r="177">
          <cell r="A177" t="str">
            <v>01-M-003</v>
          </cell>
          <cell r="B177">
            <v>2</v>
          </cell>
          <cell r="C177" t="str">
            <v>ÌÏÌàÄÒÉ ÃÀÌàÉÌÉ HBH</v>
          </cell>
          <cell r="D177" t="str">
            <v>Tighten clamp HBH</v>
          </cell>
          <cell r="E177">
            <v>29.16</v>
          </cell>
        </row>
        <row r="178">
          <cell r="A178" t="str">
            <v>01-M-004</v>
          </cell>
          <cell r="B178">
            <v>2</v>
          </cell>
          <cell r="C178" t="str">
            <v>ÌÏÌàÄÒÉ ÃÀÌàÉÌÉ ÓÀßÍÄáÉ HAC185</v>
          </cell>
          <cell r="D178" t="str">
            <v>Presing holding clamp HAC-185</v>
          </cell>
          <cell r="E178">
            <v>33.33</v>
          </cell>
        </row>
        <row r="179">
          <cell r="A179" t="str">
            <v>01-M-005</v>
          </cell>
          <cell r="B179">
            <v>2</v>
          </cell>
          <cell r="C179" t="str">
            <v>ÌÏÌàÄÒÉ ÐÀÒÀËÄËÖÒÉ (ÊÏÌ-ÛÉ )</v>
          </cell>
          <cell r="D179" t="str">
            <v>Parallel clip</v>
          </cell>
          <cell r="E179">
            <v>5.56</v>
          </cell>
        </row>
        <row r="180">
          <cell r="A180" t="str">
            <v>01-M-006</v>
          </cell>
          <cell r="B180">
            <v>2</v>
          </cell>
          <cell r="C180" t="str">
            <v xml:space="preserve">ÌÏÌàÄÒÉ NB-2-6A               </v>
          </cell>
          <cell r="D180" t="str">
            <v xml:space="preserve">Clamp NB-2-6A                 </v>
          </cell>
          <cell r="E180">
            <v>9.6720000000000006</v>
          </cell>
        </row>
        <row r="181">
          <cell r="A181" t="str">
            <v>01-M-007</v>
          </cell>
          <cell r="B181">
            <v>2</v>
          </cell>
          <cell r="C181" t="str">
            <v>ÌÏÌàÄÒÉ ÃÀÌàÉÌÉ ÓÀßÍÄáÉHAC 120</v>
          </cell>
          <cell r="D181" t="str">
            <v xml:space="preserve">Presing holding clamp HAC-120 </v>
          </cell>
          <cell r="E181">
            <v>33.33</v>
          </cell>
        </row>
        <row r="182">
          <cell r="A182" t="str">
            <v>01-M-008</v>
          </cell>
          <cell r="B182">
            <v>2</v>
          </cell>
          <cell r="C182" t="str">
            <v>ÌÏÌàÄÒÉ ÃÀÌàÉÌÉ ÓÀßÍÄáÉ HAC150</v>
          </cell>
          <cell r="D182" t="str">
            <v xml:space="preserve">Presing holding clamp HAC-150 </v>
          </cell>
          <cell r="E182">
            <v>0</v>
          </cell>
        </row>
        <row r="183">
          <cell r="A183" t="str">
            <v>01-M-009</v>
          </cell>
          <cell r="B183">
            <v>2</v>
          </cell>
          <cell r="C183" t="str">
            <v>ÌÏÌàÄÒÉ ÃÀÌàÉÌÉ ÓÀßÍÄáÉ HAC240</v>
          </cell>
          <cell r="D183" t="str">
            <v xml:space="preserve">Presing holding clamp HAC-240 </v>
          </cell>
          <cell r="E183">
            <v>0</v>
          </cell>
        </row>
        <row r="184">
          <cell r="A184" t="str">
            <v>01-M-010</v>
          </cell>
          <cell r="B184">
            <v>1</v>
          </cell>
          <cell r="C184" t="str">
            <v xml:space="preserve">ÌÏÌàÄÒÉ ÊÀÅÉÀÍÉ,,ÏÒÁÉÓ "      </v>
          </cell>
          <cell r="D184" t="str">
            <v>Clamp "Orbi"</v>
          </cell>
          <cell r="E184">
            <v>0</v>
          </cell>
        </row>
        <row r="185">
          <cell r="A185" t="str">
            <v>01-M-011</v>
          </cell>
          <cell r="B185">
            <v>1</v>
          </cell>
          <cell r="C185" t="str">
            <v>ÌÏÌàÄÒÉ ÃÀÌÉßÄ.ÙÄÒÏÓ DES-30</v>
          </cell>
          <cell r="D185" t="str">
            <v>Grounding rod clamp DES-30</v>
          </cell>
          <cell r="E185">
            <v>3.06</v>
          </cell>
        </row>
        <row r="186">
          <cell r="A186" t="str">
            <v>01-M-012</v>
          </cell>
          <cell r="B186">
            <v>1</v>
          </cell>
          <cell r="C186" t="str">
            <v xml:space="preserve">ÌÏÌàÄÒÉ ÃÀÌÉßÄ.ÙÄÒÏÓ3/4 20ÌÌ  </v>
          </cell>
          <cell r="D186" t="str">
            <v>Grounding rod clamp 3/4 20mm</v>
          </cell>
          <cell r="E186">
            <v>0</v>
          </cell>
        </row>
        <row r="187">
          <cell r="A187" t="str">
            <v>01-M-013</v>
          </cell>
          <cell r="B187">
            <v>1</v>
          </cell>
          <cell r="C187" t="str">
            <v>ÌÏÌàÄÒÉ ÃÀÌÉßÄ.ÙÄÒÏÓ C34</v>
          </cell>
          <cell r="D187" t="str">
            <v>Grounding rod clamp C34</v>
          </cell>
          <cell r="E187">
            <v>0</v>
          </cell>
        </row>
        <row r="188">
          <cell r="A188" t="str">
            <v>01-M-014</v>
          </cell>
          <cell r="B188">
            <v>1</v>
          </cell>
          <cell r="C188" t="str">
            <v xml:space="preserve">ÌÏÌàÄÒÉ ÃÀÌÉßÄ.ÙÄÒÏÓ 3/4 95ÌÌ </v>
          </cell>
          <cell r="D188" t="str">
            <v>Grounding rod clamp 3/4 95mm</v>
          </cell>
          <cell r="E188">
            <v>31.145</v>
          </cell>
        </row>
        <row r="189">
          <cell r="A189" t="str">
            <v>01-M-015</v>
          </cell>
          <cell r="B189">
            <v>1</v>
          </cell>
          <cell r="C189" t="str">
            <v xml:space="preserve">ÓÀÅÄËÄ ÌÀÅÈÖËÉ                </v>
          </cell>
          <cell r="D189" t="str">
            <v xml:space="preserve">Field wire                    </v>
          </cell>
          <cell r="E189">
            <v>0.125</v>
          </cell>
        </row>
        <row r="190">
          <cell r="A190" t="str">
            <v>01-R-001</v>
          </cell>
          <cell r="B190">
            <v>2</v>
          </cell>
          <cell r="C190" t="str">
            <v xml:space="preserve">ÒÂÏËÉ ÃÀÌàÄÒÉ PR              </v>
          </cell>
          <cell r="D190" t="str">
            <v xml:space="preserve">Intermediaite linkPR          </v>
          </cell>
          <cell r="E190">
            <v>7.5</v>
          </cell>
        </row>
        <row r="191">
          <cell r="A191" t="str">
            <v>01-R-002</v>
          </cell>
          <cell r="B191">
            <v>2</v>
          </cell>
          <cell r="C191" t="str">
            <v xml:space="preserve">ÒÂÏËÉ ÃÀÌàÄÒÉ 2PR             </v>
          </cell>
          <cell r="D191" t="str">
            <v xml:space="preserve">Intermediate link 2PR         </v>
          </cell>
          <cell r="E191">
            <v>0</v>
          </cell>
        </row>
        <row r="192">
          <cell r="A192" t="str">
            <v>01-S-001</v>
          </cell>
          <cell r="B192">
            <v>1</v>
          </cell>
          <cell r="C192" t="str">
            <v>ÓÀÃÄÍÉ A-50</v>
          </cell>
          <cell r="D192" t="str">
            <v>Wire A-50</v>
          </cell>
          <cell r="E192">
            <v>1.35</v>
          </cell>
        </row>
        <row r="193">
          <cell r="A193" t="str">
            <v>01-S-002</v>
          </cell>
          <cell r="B193">
            <v>1</v>
          </cell>
          <cell r="C193" t="str">
            <v>ÓÀÃÄÍÉ A-70</v>
          </cell>
          <cell r="D193" t="str">
            <v>Wire A-70</v>
          </cell>
          <cell r="E193">
            <v>1.8660000000000001</v>
          </cell>
        </row>
        <row r="194">
          <cell r="A194" t="str">
            <v>01-S-003</v>
          </cell>
          <cell r="B194">
            <v>1</v>
          </cell>
          <cell r="C194" t="str">
            <v>ÓÀÃÄÍÉ AS -70</v>
          </cell>
          <cell r="D194" t="str">
            <v>Wire AS-70</v>
          </cell>
          <cell r="E194">
            <v>1.9690000000000001</v>
          </cell>
        </row>
        <row r="195">
          <cell r="A195" t="str">
            <v>01-S-004</v>
          </cell>
          <cell r="B195">
            <v>1</v>
          </cell>
          <cell r="C195" t="str">
            <v>ÓÀÃÄÍÉ  ÉÆÏËÉÒÄÁÖËÉ50 ÊÅÌÌ</v>
          </cell>
          <cell r="D195" t="str">
            <v>Insulated wire 50 mm</v>
          </cell>
          <cell r="E195">
            <v>2.1230000000000002</v>
          </cell>
        </row>
        <row r="196">
          <cell r="A196" t="str">
            <v>01-S-005</v>
          </cell>
          <cell r="B196">
            <v>1</v>
          </cell>
          <cell r="C196" t="str">
            <v>ÓÀÃÄÍÉ AS -120</v>
          </cell>
          <cell r="D196" t="str">
            <v>Wire AS -120</v>
          </cell>
          <cell r="E196">
            <v>2.7829999999999999</v>
          </cell>
        </row>
        <row r="197">
          <cell r="A197" t="str">
            <v>01-S-006</v>
          </cell>
          <cell r="B197">
            <v>1</v>
          </cell>
          <cell r="C197" t="str">
            <v>ÓÀÃÄÍÉ AS -150</v>
          </cell>
          <cell r="D197" t="str">
            <v>Wire AS-150</v>
          </cell>
          <cell r="E197">
            <v>4.0060000000000002</v>
          </cell>
        </row>
        <row r="198">
          <cell r="A198" t="str">
            <v>01-S-007</v>
          </cell>
          <cell r="B198">
            <v>1</v>
          </cell>
          <cell r="C198" t="str">
            <v>ÓÀÃÄÍÉ AS -185</v>
          </cell>
          <cell r="D198" t="str">
            <v>Wire as-185</v>
          </cell>
          <cell r="E198">
            <v>3.54</v>
          </cell>
        </row>
        <row r="199">
          <cell r="A199" t="str">
            <v>01-S-008</v>
          </cell>
          <cell r="B199">
            <v>1</v>
          </cell>
          <cell r="C199" t="str">
            <v>ÓÀÃÄÍÉ AS -240</v>
          </cell>
          <cell r="D199" t="str">
            <v>Wire as-240</v>
          </cell>
          <cell r="E199">
            <v>3.6579999999999999</v>
          </cell>
        </row>
        <row r="200">
          <cell r="A200" t="str">
            <v>01-S-009</v>
          </cell>
          <cell r="B200">
            <v>1</v>
          </cell>
          <cell r="C200" t="str">
            <v>ÓÀÃÄÍÉ ÌÒÀÅÀËÞÀÒÙÅÀ1x4</v>
          </cell>
          <cell r="D200" t="str">
            <v>Multipole wire</v>
          </cell>
          <cell r="E200">
            <v>0</v>
          </cell>
        </row>
        <row r="201">
          <cell r="A201" t="str">
            <v>01-S-010</v>
          </cell>
          <cell r="B201">
            <v>1</v>
          </cell>
          <cell r="C201" t="str">
            <v>ÓÀÃÄÍÉ 2-2,5</v>
          </cell>
          <cell r="D201" t="str">
            <v>Wire 2-2,5</v>
          </cell>
          <cell r="E201">
            <v>0.30499999999999999</v>
          </cell>
        </row>
        <row r="202">
          <cell r="A202" t="str">
            <v>01-S-011</v>
          </cell>
          <cell r="B202">
            <v>1</v>
          </cell>
          <cell r="C202" t="str">
            <v>ÓÀÃÄÍÉ ÉÆÏËÉÒÄÁÖËÉ 70 ÊÅÌÌ.</v>
          </cell>
          <cell r="D202" t="str">
            <v>Insulated wire 70 mm</v>
          </cell>
          <cell r="E202">
            <v>2.62</v>
          </cell>
        </row>
        <row r="203">
          <cell r="A203" t="str">
            <v>01-S-012</v>
          </cell>
          <cell r="B203">
            <v>1</v>
          </cell>
          <cell r="C203" t="str">
            <v>ÓÀÃÄÍÉ ÓÐÉËÄÍÞÉÓ 16 ÌÌ</v>
          </cell>
          <cell r="D203" t="str">
            <v>Copper wire 16 mm</v>
          </cell>
          <cell r="E203">
            <v>1.5</v>
          </cell>
        </row>
        <row r="204">
          <cell r="A204" t="str">
            <v>01-S-013</v>
          </cell>
          <cell r="B204">
            <v>4</v>
          </cell>
          <cell r="C204" t="str">
            <v xml:space="preserve">ÓÀÚÖÒÄ U1 7-16                </v>
          </cell>
          <cell r="D204" t="str">
            <v xml:space="preserve">Stirrup U1 7-16               </v>
          </cell>
          <cell r="E204">
            <v>4.95</v>
          </cell>
        </row>
        <row r="205">
          <cell r="A205" t="str">
            <v>01-S-014</v>
          </cell>
          <cell r="B205">
            <v>2</v>
          </cell>
          <cell r="C205" t="str">
            <v>ÚÖÍßÉ  U-1</v>
          </cell>
          <cell r="D205" t="str">
            <v>Lug U-1</v>
          </cell>
          <cell r="E205">
            <v>0</v>
          </cell>
        </row>
        <row r="206">
          <cell r="A206" t="str">
            <v>01-S-015</v>
          </cell>
          <cell r="B206">
            <v>1</v>
          </cell>
          <cell r="C206" t="str">
            <v>ÓÀÃÄÍÉ ÉÆÏËÉÒÄÁÖËÉABC 3X150+70</v>
          </cell>
          <cell r="D206" t="str">
            <v>Insulated wire ABC 3X150+70</v>
          </cell>
          <cell r="E206">
            <v>11.7</v>
          </cell>
        </row>
        <row r="207">
          <cell r="A207" t="str">
            <v>01-S-016</v>
          </cell>
          <cell r="B207">
            <v>1</v>
          </cell>
          <cell r="C207" t="str">
            <v>ÓÀÃÄÍÉ ÉÆÏËÉÒÄÁÖËÉABC 3X95+70</v>
          </cell>
          <cell r="D207" t="str">
            <v>Insulated wire ABC 3X95+70</v>
          </cell>
          <cell r="E207">
            <v>9.3940000000000001</v>
          </cell>
        </row>
        <row r="208">
          <cell r="A208" t="str">
            <v>01-S-017</v>
          </cell>
          <cell r="B208">
            <v>1</v>
          </cell>
          <cell r="C208" t="str">
            <v>ÓÀÃÄÍÉ ÉÆÏËÉÒÄÁÖËÉ ABC 3X70+70</v>
          </cell>
          <cell r="D208" t="str">
            <v>Insulated wire ABC 3X70+70</v>
          </cell>
          <cell r="E208">
            <v>7.1710000000000003</v>
          </cell>
        </row>
        <row r="209">
          <cell r="A209" t="str">
            <v>01-S-018</v>
          </cell>
          <cell r="B209">
            <v>1</v>
          </cell>
          <cell r="C209" t="str">
            <v>ÓÀÃÄÍÉ ÉÆÏËÉÒÄÁÖËÉ ABC 3X35+50</v>
          </cell>
          <cell r="D209" t="str">
            <v>Insulated wire ABC 3X35+50</v>
          </cell>
          <cell r="E209">
            <v>4.2619999999999996</v>
          </cell>
        </row>
        <row r="210">
          <cell r="A210" t="str">
            <v>01-S-019</v>
          </cell>
          <cell r="B210">
            <v>1</v>
          </cell>
          <cell r="C210" t="str">
            <v>ÓÀÃÄÍÉ  ÉÆÏËÉÒÄÁÖËÉ PV 3- 2.5</v>
          </cell>
          <cell r="D210" t="str">
            <v>Wire insulated PV 3 -2.5</v>
          </cell>
          <cell r="E210">
            <v>0</v>
          </cell>
        </row>
        <row r="211">
          <cell r="A211" t="str">
            <v>01-S-020</v>
          </cell>
          <cell r="B211">
            <v>1</v>
          </cell>
          <cell r="C211" t="str">
            <v xml:space="preserve">ÓÀÃÄÍÉ AS-50                  </v>
          </cell>
          <cell r="D211" t="str">
            <v xml:space="preserve">Wire AS-50                    </v>
          </cell>
          <cell r="E211">
            <v>1.7869999999999999</v>
          </cell>
        </row>
        <row r="212">
          <cell r="A212" t="str">
            <v>01-S-021</v>
          </cell>
          <cell r="B212">
            <v>1</v>
          </cell>
          <cell r="C212" t="str">
            <v xml:space="preserve">ÓÀÃÄÍÉ ÓÐÉËÄÍÞÉÓ 1x1.5        </v>
          </cell>
          <cell r="D212" t="str">
            <v xml:space="preserve">Copper wire 1x1.5             </v>
          </cell>
          <cell r="E212">
            <v>0.23200000000000001</v>
          </cell>
        </row>
        <row r="213">
          <cell r="A213" t="str">
            <v>01-S-022</v>
          </cell>
          <cell r="B213">
            <v>1</v>
          </cell>
          <cell r="C213" t="str">
            <v xml:space="preserve">ÓÀÃÄÍÉ ÓÐÉËÄÍÞÉÓ 1x6          </v>
          </cell>
          <cell r="D213" t="str">
            <v xml:space="preserve">Copper wire 1x6               </v>
          </cell>
          <cell r="E213">
            <v>0.5</v>
          </cell>
        </row>
        <row r="214">
          <cell r="A214" t="str">
            <v>01-S-023</v>
          </cell>
          <cell r="B214">
            <v>1</v>
          </cell>
          <cell r="C214" t="str">
            <v>ÓÀÃÄÍÉ ÓÐÉËÄÍÞÉÓ 25 ÌÌ</v>
          </cell>
          <cell r="D214" t="str">
            <v>Copper wire 25 mm</v>
          </cell>
          <cell r="E214">
            <v>4.556</v>
          </cell>
        </row>
        <row r="215">
          <cell r="A215" t="str">
            <v>01-S-024</v>
          </cell>
          <cell r="B215">
            <v>2</v>
          </cell>
          <cell r="C215" t="str">
            <v xml:space="preserve">ÓÀÚÖÒÄ CP                     </v>
          </cell>
          <cell r="D215" t="str">
            <v xml:space="preserve">Stirrup CP                    </v>
          </cell>
          <cell r="E215">
            <v>14.99</v>
          </cell>
        </row>
        <row r="216">
          <cell r="A216" t="str">
            <v>01-S-025</v>
          </cell>
          <cell r="B216">
            <v>1</v>
          </cell>
          <cell r="C216" t="str">
            <v xml:space="preserve">ÓÀÃÄÍÉ 1x2.5                  </v>
          </cell>
          <cell r="D216" t="str">
            <v xml:space="preserve">Wire 1x2.5                    </v>
          </cell>
          <cell r="E216">
            <v>0.17</v>
          </cell>
        </row>
        <row r="217">
          <cell r="A217" t="str">
            <v>01-S-026</v>
          </cell>
          <cell r="B217">
            <v>1</v>
          </cell>
          <cell r="C217" t="str">
            <v xml:space="preserve">ÓÀÃÄÍÉ ÓÐÉË.4 ßÅ ÃÀãÀÅÛÍ.95ÌÌ </v>
          </cell>
          <cell r="D217" t="str">
            <v>4CoreSteelWireArmour95mm0.6/1k</v>
          </cell>
          <cell r="E217">
            <v>28.48</v>
          </cell>
        </row>
        <row r="218">
          <cell r="A218" t="str">
            <v>01-S-027</v>
          </cell>
          <cell r="B218">
            <v>1</v>
          </cell>
          <cell r="C218" t="str">
            <v>ÓÀÃÄÍÉ ÓÐÉË.4ßÅ.ÃÀãÀÅÛÍÖËÉ35ÌÌ</v>
          </cell>
          <cell r="D218" t="str">
            <v xml:space="preserve">4 core St.WireArmoun.35mm     </v>
          </cell>
          <cell r="E218">
            <v>12.087999999999999</v>
          </cell>
        </row>
        <row r="219">
          <cell r="A219" t="str">
            <v>01-S-028</v>
          </cell>
          <cell r="B219">
            <v>1</v>
          </cell>
          <cell r="C219" t="str">
            <v xml:space="preserve">ÓÀÃÄÍÉ AS-300/39              </v>
          </cell>
          <cell r="D219" t="str">
            <v xml:space="preserve">Wire AS-300/39                </v>
          </cell>
          <cell r="E219">
            <v>7.2320000000000002</v>
          </cell>
        </row>
        <row r="220">
          <cell r="A220" t="str">
            <v>01-S-029</v>
          </cell>
          <cell r="B220">
            <v>1</v>
          </cell>
          <cell r="C220" t="str">
            <v>ÓÀÚÒÃÄÍÉ ÒÊÉÍÀ-ÁÄÔÏÍÉÓ (ÁÏÞÉÓ)</v>
          </cell>
          <cell r="D220" t="str">
            <v>Reinforced backstand (pole)</v>
          </cell>
          <cell r="E220">
            <v>100</v>
          </cell>
        </row>
        <row r="221">
          <cell r="A221" t="str">
            <v>01-S-030</v>
          </cell>
          <cell r="B221">
            <v>1</v>
          </cell>
          <cell r="C221" t="str">
            <v xml:space="preserve">ÓÀÃÄÍÉ ÓÐÉËÄÍÞÉÓ 80ÌÌ2 ÊÅÄÈÉÈ </v>
          </cell>
          <cell r="D221" t="str">
            <v>Copper wire 80mm2</v>
          </cell>
          <cell r="E221">
            <v>0</v>
          </cell>
        </row>
        <row r="222">
          <cell r="A222" t="str">
            <v>01-S-031</v>
          </cell>
          <cell r="B222">
            <v>1</v>
          </cell>
          <cell r="C222" t="str">
            <v xml:space="preserve">ÓÀÃÄÍÉ ÓÐÉËÄÍÞÉÓ 10ÌÌ2 ÊÅÄÈÉÈ </v>
          </cell>
          <cell r="D222" t="str">
            <v>Copper wire 10mm2</v>
          </cell>
          <cell r="E222">
            <v>0</v>
          </cell>
        </row>
        <row r="223">
          <cell r="A223" t="str">
            <v>01-S-032</v>
          </cell>
          <cell r="B223">
            <v>1</v>
          </cell>
          <cell r="C223" t="str">
            <v xml:space="preserve">ÓÀÃÄÍÉ ÓÐ.ÔÒÏË.áÀÆÉÓÈÅÉÓ      </v>
          </cell>
          <cell r="D223" t="str">
            <v xml:space="preserve">Copper wire for troll.        </v>
          </cell>
          <cell r="E223">
            <v>5.8330000000000002</v>
          </cell>
        </row>
        <row r="224">
          <cell r="A224" t="str">
            <v>01-T-001</v>
          </cell>
          <cell r="B224">
            <v>1</v>
          </cell>
          <cell r="C224" t="str">
            <v>ÔÒÀÅÄÒÓÀ</v>
          </cell>
          <cell r="D224" t="str">
            <v>Trevers</v>
          </cell>
          <cell r="E224">
            <v>13.101000000000001</v>
          </cell>
        </row>
        <row r="225">
          <cell r="A225" t="str">
            <v>01-Y-001</v>
          </cell>
          <cell r="B225">
            <v>2</v>
          </cell>
          <cell r="C225" t="str">
            <v xml:space="preserve">ÚÖÍßÉ U1-U2                   </v>
          </cell>
          <cell r="D225" t="str">
            <v xml:space="preserve">Lug U1-U2                     </v>
          </cell>
          <cell r="E225">
            <v>0</v>
          </cell>
        </row>
        <row r="226">
          <cell r="A226" t="str">
            <v>01-Z-001</v>
          </cell>
          <cell r="B226">
            <v>2</v>
          </cell>
          <cell r="C226" t="str">
            <v xml:space="preserve">ÆÅÄÍÏ PR                      </v>
          </cell>
          <cell r="D226" t="str">
            <v>Link PR</v>
          </cell>
          <cell r="E226">
            <v>0</v>
          </cell>
        </row>
        <row r="227">
          <cell r="A227" t="str">
            <v>02-B-001</v>
          </cell>
          <cell r="B227">
            <v>2</v>
          </cell>
          <cell r="C227" t="str">
            <v xml:space="preserve">ÁÖÍÉÊÉ NAS -300               </v>
          </cell>
          <cell r="D227" t="str">
            <v xml:space="preserve">Lug  NAS-300                  </v>
          </cell>
          <cell r="E227">
            <v>17.167999999999999</v>
          </cell>
        </row>
        <row r="228">
          <cell r="A228" t="str">
            <v>02-B-002</v>
          </cell>
          <cell r="B228">
            <v>2</v>
          </cell>
          <cell r="C228" t="str">
            <v>ÁÖÍÉÊÉ 35 ÌÌ /ÊÅ.(ÍÀÊÀÍÄÜÍÉÊÉ)</v>
          </cell>
          <cell r="D228" t="str">
            <v>HeavyDutyCrimp, termin.lug35mm</v>
          </cell>
          <cell r="E228">
            <v>1.169</v>
          </cell>
          <cell r="F228" t="str">
            <v>tmr</v>
          </cell>
        </row>
        <row r="229">
          <cell r="A229" t="str">
            <v>02-B-003</v>
          </cell>
          <cell r="B229">
            <v>2</v>
          </cell>
          <cell r="C229" t="str">
            <v>ÁÖÍÉÊÉ 70 ÌÌ /ÊÅ.(ÍÀÊÀÍÄÜÍÉÊÉ)</v>
          </cell>
          <cell r="D229" t="str">
            <v>HeavyDutyCrimp, termin.lug70mm</v>
          </cell>
          <cell r="E229">
            <v>1.3839999999999999</v>
          </cell>
          <cell r="F229" t="str">
            <v>tmr</v>
          </cell>
        </row>
        <row r="230">
          <cell r="A230" t="str">
            <v>02-B-004</v>
          </cell>
          <cell r="B230">
            <v>2</v>
          </cell>
          <cell r="C230" t="str">
            <v xml:space="preserve">ÁÖÍÉÊÉ ÓÐÉËÄÍÞÉÓ 25 ÌÌ        </v>
          </cell>
          <cell r="D230" t="str">
            <v xml:space="preserve">Copper lug 25 MM              </v>
          </cell>
          <cell r="E230">
            <v>2.2410000000000001</v>
          </cell>
        </row>
        <row r="231">
          <cell r="A231" t="str">
            <v>02-B-005</v>
          </cell>
          <cell r="B231">
            <v>2</v>
          </cell>
          <cell r="C231" t="str">
            <v xml:space="preserve">ÁÖÍÉÊÉ ÓÐÉËÄÍÞÉÓ 95 ÌÌ        </v>
          </cell>
          <cell r="D231" t="str">
            <v>HeavyDutyCrimp, termin.lug95mm</v>
          </cell>
          <cell r="E231">
            <v>2.419</v>
          </cell>
          <cell r="F231" t="str">
            <v>tmr</v>
          </cell>
        </row>
        <row r="232">
          <cell r="A232" t="str">
            <v>02-B-006</v>
          </cell>
          <cell r="B232">
            <v>2</v>
          </cell>
          <cell r="C232" t="str">
            <v>ÃÀÌÉßÄÁÉÓ ÊÏÍÄØÔÏÒÉ PMCC</v>
          </cell>
          <cell r="D232" t="str">
            <v>Insl'dEarthingAdapt.Forp.cPMCC</v>
          </cell>
          <cell r="E232">
            <v>13.712</v>
          </cell>
        </row>
        <row r="233">
          <cell r="A233" t="str">
            <v>02-B-007</v>
          </cell>
          <cell r="B233">
            <v>2</v>
          </cell>
          <cell r="C233" t="str">
            <v>ÉÆÏËÉÒÄÁÖËÉ ÁÖÍÉÊÉ ÓÐ.CPTAU-35</v>
          </cell>
          <cell r="D233" t="str">
            <v>Pre-insula.bimet.Lug,rCPTAU-35</v>
          </cell>
          <cell r="E233">
            <v>12.750999999999999</v>
          </cell>
        </row>
        <row r="234">
          <cell r="A234" t="str">
            <v>02-B-008</v>
          </cell>
          <cell r="B234">
            <v>2</v>
          </cell>
          <cell r="C234" t="str">
            <v>ÉÆÏËÉÒÄÁÖËÉ ÁÖÍÉÊÉ bCPTAU-54</v>
          </cell>
          <cell r="D234" t="str">
            <v>Pre-insula.bimet.lug,bCPTAU-54</v>
          </cell>
          <cell r="E234">
            <v>10.62</v>
          </cell>
        </row>
        <row r="235">
          <cell r="A235" t="str">
            <v>02-B-009</v>
          </cell>
          <cell r="B235">
            <v>2</v>
          </cell>
          <cell r="C235" t="str">
            <v>ÉÆÏËÉÒÄÁÖËÉ ÁÖÍÉÊÉ ÓÐwCPTAU-70</v>
          </cell>
          <cell r="D235" t="str">
            <v>Pre-insula.bimet.lug,wCPTAU-70</v>
          </cell>
          <cell r="E235">
            <v>8.2129999999999992</v>
          </cell>
        </row>
        <row r="236">
          <cell r="A236" t="str">
            <v>02-B-010</v>
          </cell>
          <cell r="B236">
            <v>2</v>
          </cell>
          <cell r="C236" t="str">
            <v>ÉÆÏËÉÒÄÁÖËÉ ÁÖÍÉÊÉ ÓÐ.CPTAU-95</v>
          </cell>
          <cell r="D236" t="str">
            <v>Pre-insul.bimet.lug,gCPTAU-95</v>
          </cell>
          <cell r="E236">
            <v>10.954000000000001</v>
          </cell>
        </row>
        <row r="237">
          <cell r="A237" t="str">
            <v>02-B-011</v>
          </cell>
          <cell r="B237">
            <v>2</v>
          </cell>
          <cell r="C237" t="str">
            <v>ÉÆÏËÉÒÄÁÖËÉ ÁÖÍÉÊÉCPTAU-150D25</v>
          </cell>
          <cell r="D237" t="str">
            <v>Pre-ins.,bim.lug,vCPTAU-150D25</v>
          </cell>
          <cell r="E237">
            <v>17.193000000000001</v>
          </cell>
        </row>
        <row r="238">
          <cell r="A238" t="str">
            <v>02-B-012</v>
          </cell>
          <cell r="B238">
            <v>2</v>
          </cell>
          <cell r="C238" t="str">
            <v>ÁÖÍÉÊÉ ÓÐÉËÄÍÞÉÓ10 ÌÌ</v>
          </cell>
          <cell r="D238" t="str">
            <v>HeavyDutyCrimp, termi. lug10mm</v>
          </cell>
          <cell r="E238">
            <v>0.36899999999999999</v>
          </cell>
          <cell r="F238" t="str">
            <v>tmr</v>
          </cell>
        </row>
        <row r="239">
          <cell r="A239" t="str">
            <v>02-B-013</v>
          </cell>
          <cell r="B239">
            <v>2</v>
          </cell>
          <cell r="C239" t="str">
            <v xml:space="preserve">ÁÖÍÉÊÉ  ÓÐÉËÄÍÞÉÓ 35ÌÌ        </v>
          </cell>
          <cell r="D239" t="str">
            <v xml:space="preserve">Terminal lug,copper35 mm M10  </v>
          </cell>
          <cell r="E239">
            <v>1.841</v>
          </cell>
        </row>
        <row r="240">
          <cell r="A240" t="str">
            <v>02-B-014</v>
          </cell>
          <cell r="B240">
            <v>2</v>
          </cell>
          <cell r="C240" t="str">
            <v xml:space="preserve">ÁÖÍÉÊÉ ÓÐÉËÄÍÞÉÓ 16 ÌÌ        </v>
          </cell>
          <cell r="D240" t="str">
            <v>Lug copper 16mm,heav.dut.crimp</v>
          </cell>
          <cell r="E240">
            <v>0.5</v>
          </cell>
          <cell r="F240" t="str">
            <v>tmr</v>
          </cell>
        </row>
        <row r="241">
          <cell r="A241" t="str">
            <v>02-B-015</v>
          </cell>
          <cell r="B241">
            <v>2</v>
          </cell>
          <cell r="C241" t="str">
            <v xml:space="preserve">ÁÖÍÉÊÉ ÓÐÉËÄÍÞÉÓ 6ÌÌ          </v>
          </cell>
          <cell r="D241" t="str">
            <v xml:space="preserve">Copper lug 6mm                </v>
          </cell>
          <cell r="E241">
            <v>0.5</v>
          </cell>
        </row>
        <row r="242">
          <cell r="A242" t="str">
            <v>02-B-016</v>
          </cell>
          <cell r="B242">
            <v>2</v>
          </cell>
          <cell r="C242" t="str">
            <v>ÁÖÍÉÊÉ ÓÐÉË 6-10ÌÌ/5ÌÌ 9676105</v>
          </cell>
          <cell r="D242" t="str">
            <v xml:space="preserve">Copper lug 6-10mm/5mm         </v>
          </cell>
          <cell r="E242">
            <v>0.38200000000000001</v>
          </cell>
        </row>
        <row r="243">
          <cell r="A243" t="str">
            <v>02-B-017</v>
          </cell>
          <cell r="B243">
            <v>2</v>
          </cell>
          <cell r="C243" t="str">
            <v>ÁÖÍÉÊÉ ÓÐÉËÄ. 6ÌÌ /6ÌÌ 9672066</v>
          </cell>
          <cell r="D243" t="str">
            <v xml:space="preserve">Copper lug 6mm /6mm           </v>
          </cell>
          <cell r="E243">
            <v>0.61899999999999999</v>
          </cell>
        </row>
        <row r="244">
          <cell r="A244" t="str">
            <v>02-B-018</v>
          </cell>
          <cell r="B244">
            <v>2</v>
          </cell>
          <cell r="C244" t="str">
            <v>ÁÖÍÉÊÉ ÓÐÉËÄ 10ÌÌ /6ÌÌ 9672106</v>
          </cell>
          <cell r="D244" t="str">
            <v xml:space="preserve">Copper lug 10mm /6mm          </v>
          </cell>
          <cell r="E244">
            <v>0.58899999999999997</v>
          </cell>
        </row>
        <row r="245">
          <cell r="A245" t="str">
            <v>02-C-001</v>
          </cell>
          <cell r="B245">
            <v>2</v>
          </cell>
          <cell r="C245" t="str">
            <v>ÉÆÏËÉÒÄÁÖËÉ ÛÄÌÀÄÒÈÄÁÄËÉ35-2.5</v>
          </cell>
          <cell r="D245" t="str">
            <v>Isolated connector 35-2.5</v>
          </cell>
          <cell r="E245">
            <v>0</v>
          </cell>
        </row>
        <row r="246">
          <cell r="A246" t="str">
            <v>02-D-001</v>
          </cell>
          <cell r="B246">
            <v>2</v>
          </cell>
          <cell r="C246" t="str">
            <v>ÃÀÌàÉÌÉ ÓÀäÀÄÒÏ ,ÊÀÁÄËÉÓ</v>
          </cell>
          <cell r="D246" t="str">
            <v>Aerial cable adjuster</v>
          </cell>
          <cell r="E246">
            <v>1.964</v>
          </cell>
        </row>
        <row r="247">
          <cell r="A247" t="str">
            <v>02-D-002</v>
          </cell>
          <cell r="B247">
            <v>2</v>
          </cell>
          <cell r="C247" t="str">
            <v xml:space="preserve">ÃÀÌÝÀÅÉ ÒÄÆÉÍÉÓ, ÒÊÉÍÉÓ áÖ×ÉÓ </v>
          </cell>
          <cell r="D247" t="str">
            <v>Flexible PVC black beading sui</v>
          </cell>
          <cell r="E247">
            <v>1.6</v>
          </cell>
        </row>
        <row r="248">
          <cell r="A248" t="str">
            <v>02-G-001</v>
          </cell>
          <cell r="B248">
            <v>2</v>
          </cell>
          <cell r="C248" t="str">
            <v>ÂÀÌÚÏ×É "Raychem" 4 ßÅÄÒÀ</v>
          </cell>
          <cell r="D248" t="str">
            <v>Divider "Raychem"</v>
          </cell>
          <cell r="E248">
            <v>6.992</v>
          </cell>
        </row>
        <row r="249">
          <cell r="A249" t="str">
            <v>02-K-001</v>
          </cell>
          <cell r="B249">
            <v>2</v>
          </cell>
          <cell r="C249" t="str">
            <v>ÊÀËÀ ÌÀÓÒÉÓ (ØÖÒÏÓÈÅÉÓ)</v>
          </cell>
          <cell r="D249" t="str">
            <v>Sleeve tin</v>
          </cell>
          <cell r="E249">
            <v>-0.08</v>
          </cell>
        </row>
        <row r="250">
          <cell r="A250" t="str">
            <v>02-M-001</v>
          </cell>
          <cell r="B250">
            <v>2</v>
          </cell>
          <cell r="C250" t="str">
            <v>ÌÀÓÒÀ ÀËÖÌÉÍÉÓ ÓÀßÍÄáÉ 150ÊÅÌÌ</v>
          </cell>
          <cell r="D250" t="str">
            <v>Alluminum sleeve 150 mm</v>
          </cell>
          <cell r="E250">
            <v>1.9079999999999999</v>
          </cell>
        </row>
        <row r="251">
          <cell r="A251" t="str">
            <v>02-M-002</v>
          </cell>
          <cell r="B251">
            <v>2</v>
          </cell>
          <cell r="C251" t="str">
            <v>ÌÀÓÒÀ ÓÐÉËÄÍÞÉÓ  120 ÌÌ</v>
          </cell>
          <cell r="D251" t="str">
            <v>Copper sleeve 120 mm</v>
          </cell>
          <cell r="E251">
            <v>2.0960000000000001</v>
          </cell>
        </row>
        <row r="252">
          <cell r="A252" t="str">
            <v>02-M-003</v>
          </cell>
          <cell r="B252">
            <v>2</v>
          </cell>
          <cell r="C252" t="str">
            <v>ÌÀÓÒÀ ÓÐÉËÄÍÞÉÓ 240 ÌÌ</v>
          </cell>
          <cell r="D252" t="str">
            <v>Copper sleeve 240 mm</v>
          </cell>
          <cell r="E252">
            <v>2.3959999999999999</v>
          </cell>
        </row>
        <row r="253">
          <cell r="A253" t="str">
            <v>02-M-004</v>
          </cell>
          <cell r="B253">
            <v>2</v>
          </cell>
          <cell r="C253" t="str">
            <v>ÌÀÓÒÀ ÓÐÉËÄÍÞÉÓ 185 ÌÌ</v>
          </cell>
          <cell r="D253" t="str">
            <v>Copper sleeve 185 mm</v>
          </cell>
          <cell r="E253">
            <v>2.33</v>
          </cell>
        </row>
        <row r="254">
          <cell r="A254" t="str">
            <v>02-M-005</v>
          </cell>
          <cell r="B254">
            <v>2</v>
          </cell>
          <cell r="C254" t="str">
            <v>ÌÀÓÒÀ ÓÐÉËÄÍÞÉÓ 150 ÌÌ</v>
          </cell>
          <cell r="D254" t="str">
            <v>Copper sleeve 150 mm</v>
          </cell>
          <cell r="E254">
            <v>2.1190000000000002</v>
          </cell>
        </row>
        <row r="255">
          <cell r="A255" t="str">
            <v>02-M-006</v>
          </cell>
          <cell r="B255">
            <v>2</v>
          </cell>
          <cell r="C255" t="str">
            <v>ÌÀÓÒÀ ÀËÖÌÉÍÉÓ ÓÀßÍÄáÉ185 ÌÌ</v>
          </cell>
          <cell r="D255" t="str">
            <v>Alluminum supress. sleeve 185</v>
          </cell>
          <cell r="E255">
            <v>2.1019999999999999</v>
          </cell>
        </row>
        <row r="256">
          <cell r="A256" t="str">
            <v>02-M-007</v>
          </cell>
          <cell r="B256">
            <v>2</v>
          </cell>
          <cell r="C256" t="str">
            <v>ÌÀÓÒÀ ÀËÖÌÉÍÉÓ ÓÀßÍÄáÉ 95 ÌÌ</v>
          </cell>
          <cell r="D256" t="str">
            <v>Alluminum supress. sleeve 95</v>
          </cell>
          <cell r="E256">
            <v>2.2050000000000001</v>
          </cell>
        </row>
        <row r="257">
          <cell r="A257" t="str">
            <v>02-M-008</v>
          </cell>
          <cell r="B257">
            <v>2</v>
          </cell>
          <cell r="C257" t="str">
            <v>ÌÀÓÒÀ ÀËÖÌÉÍÉÓ 120 ÌÌ</v>
          </cell>
          <cell r="D257" t="str">
            <v>Sleeve AL-120</v>
          </cell>
          <cell r="E257">
            <v>3.4689999999999999</v>
          </cell>
        </row>
        <row r="258">
          <cell r="A258" t="str">
            <v>02-M-009</v>
          </cell>
          <cell r="B258">
            <v>2</v>
          </cell>
          <cell r="C258" t="str">
            <v>ÌÀÓÒÀ ÓÀÐÒÄÓÉ,ÀËÖÌÉÍÉÓ150 ÌÌ</v>
          </cell>
          <cell r="D258" t="str">
            <v>Sleeve AL-150</v>
          </cell>
          <cell r="E258">
            <v>2.5750000000000002</v>
          </cell>
        </row>
        <row r="259">
          <cell r="A259" t="str">
            <v>02-M-010</v>
          </cell>
          <cell r="B259">
            <v>2</v>
          </cell>
          <cell r="C259" t="str">
            <v>ÌÀÓÒÀ ÓÀÐÒÄÓÉ,ÀËÖÌÉÍÉÓ 240 ÌÌ</v>
          </cell>
          <cell r="D259" t="str">
            <v>Sleeve Al-240</v>
          </cell>
          <cell r="E259">
            <v>2.3050000000000002</v>
          </cell>
        </row>
        <row r="260">
          <cell r="A260" t="str">
            <v>02-M-011</v>
          </cell>
          <cell r="B260">
            <v>2</v>
          </cell>
          <cell r="C260" t="str">
            <v>ÌÀÓÒÀ ÀËÖÌÉÍÉÓ120 ÌÌ</v>
          </cell>
          <cell r="D260" t="str">
            <v xml:space="preserve">Copper sleeve 120 mm          </v>
          </cell>
          <cell r="E260">
            <v>2.1379999999999999</v>
          </cell>
        </row>
        <row r="261">
          <cell r="A261" t="str">
            <v>02-M-012</v>
          </cell>
          <cell r="B261">
            <v>2</v>
          </cell>
          <cell r="C261" t="str">
            <v>ÌÀÓÒÀ ÓÐÉËÄÍÞÉÓ 95 ÌÌ</v>
          </cell>
          <cell r="D261" t="str">
            <v xml:space="preserve">Copper sleeve 95 mm           </v>
          </cell>
          <cell r="E261">
            <v>2</v>
          </cell>
        </row>
        <row r="262">
          <cell r="A262" t="str">
            <v>02-M-013</v>
          </cell>
          <cell r="B262">
            <v>2</v>
          </cell>
          <cell r="C262" t="str">
            <v>ÌÀÓÒÀ ÓÀßÍÄáÉ ,ÀËÖÌÉÍÉÓ 70ÌÌ</v>
          </cell>
          <cell r="D262" t="str">
            <v>Alluminium supress. sleeve70 m</v>
          </cell>
          <cell r="E262">
            <v>0</v>
          </cell>
        </row>
        <row r="263">
          <cell r="A263" t="str">
            <v>02-M-014</v>
          </cell>
          <cell r="B263">
            <v>2</v>
          </cell>
          <cell r="C263" t="str">
            <v>ÌÏÌàÄÒÉ ÓÉÈÁÖÒÉ"Raychem"ÐÀÔÀÒÀ</v>
          </cell>
          <cell r="D263" t="str">
            <v>Clamp "Raychem" small</v>
          </cell>
          <cell r="E263">
            <v>0.92</v>
          </cell>
          <cell r="F263" t="str">
            <v>km</v>
          </cell>
        </row>
        <row r="264">
          <cell r="A264" t="str">
            <v>02-M-015</v>
          </cell>
          <cell r="B264">
            <v>2</v>
          </cell>
          <cell r="C264" t="str">
            <v xml:space="preserve">ÌÏÌàÄÒÉ ÓÉÈÁÖÒÉ"Raychem"ÃÉÃÉ  </v>
          </cell>
          <cell r="D264" t="str">
            <v>Clamp "Raychem" large</v>
          </cell>
          <cell r="E264">
            <v>2.58</v>
          </cell>
          <cell r="F264" t="str">
            <v>km</v>
          </cell>
        </row>
        <row r="265">
          <cell r="A265" t="str">
            <v>02-M-016</v>
          </cell>
          <cell r="B265">
            <v>2</v>
          </cell>
          <cell r="C265" t="str">
            <v xml:space="preserve">ÌÉËÚÄËÉ ÐËÀÓÔÌÀÓÉÓ M 25       </v>
          </cell>
          <cell r="D265" t="str">
            <v>Plastic connection M25</v>
          </cell>
          <cell r="E265">
            <v>0.36699999999999999</v>
          </cell>
        </row>
        <row r="266">
          <cell r="A266" t="str">
            <v>02-M-017</v>
          </cell>
          <cell r="B266">
            <v>2</v>
          </cell>
          <cell r="C266" t="str">
            <v>ÌÀÓÒÀ ÀÒÀÌÆÉÃÉ HEL-6893-Z-AK</v>
          </cell>
          <cell r="D266" t="str">
            <v>Bare non-tension HEL-6893-Z-AK</v>
          </cell>
          <cell r="E266">
            <v>9.65</v>
          </cell>
        </row>
        <row r="267">
          <cell r="A267" t="str">
            <v>02-M-018</v>
          </cell>
          <cell r="B267">
            <v>2</v>
          </cell>
          <cell r="C267" t="str">
            <v>ÌÀÓÒÀ ÀÒÀÌÆÉÃÉ HEL-4893-Z-AK</v>
          </cell>
          <cell r="D267" t="str">
            <v>Bare nont.mec.conHEL-4893-Z-AK</v>
          </cell>
          <cell r="E267">
            <v>9.4220000000000006</v>
          </cell>
        </row>
        <row r="268">
          <cell r="A268" t="str">
            <v>02-M-019</v>
          </cell>
          <cell r="B268">
            <v>2</v>
          </cell>
          <cell r="C268" t="str">
            <v>ÌÉËÉ ÓÀÉÆÏËÀÝ.WCSM-33/8-150/S</v>
          </cell>
          <cell r="D268" t="str">
            <v>Heat-strin.WCSM-33/8-150/S</v>
          </cell>
          <cell r="E268">
            <v>2.3620000000000001</v>
          </cell>
        </row>
        <row r="269">
          <cell r="A269" t="str">
            <v>02-M-020</v>
          </cell>
          <cell r="B269">
            <v>2</v>
          </cell>
          <cell r="C269" t="str">
            <v>ÌÉËÉ ÓÀÉÆÏËÀÝ.WCSM-43/12-150/S</v>
          </cell>
          <cell r="D269" t="str">
            <v>Heat-strin.WCSM-43/12-150/S</v>
          </cell>
          <cell r="E269">
            <v>3.2069999999999999</v>
          </cell>
        </row>
        <row r="270">
          <cell r="A270" t="str">
            <v>02-M-021</v>
          </cell>
          <cell r="B270">
            <v>2</v>
          </cell>
          <cell r="C270" t="str">
            <v>ÃÀÌàÉÌÉ ÊÀÁÄË.ÂÅÀÒËÉÓ (ÐÀÔÀÒÀ)</v>
          </cell>
          <cell r="D270" t="str">
            <v xml:space="preserve">Tensioner                     </v>
          </cell>
          <cell r="E270">
            <v>1.96</v>
          </cell>
          <cell r="F270" t="str">
            <v>km</v>
          </cell>
        </row>
        <row r="271">
          <cell r="A271" t="str">
            <v>02-M-022</v>
          </cell>
          <cell r="B271">
            <v>2</v>
          </cell>
          <cell r="C271" t="str">
            <v>Ò/ØÖÒÏÓ ØÏËÂÀ205W325-103/89</v>
          </cell>
          <cell r="D271" t="str">
            <v xml:space="preserve">205W325-103/89                </v>
          </cell>
          <cell r="E271">
            <v>31.417999999999999</v>
          </cell>
        </row>
        <row r="272">
          <cell r="A272" t="str">
            <v>02-M-023</v>
          </cell>
          <cell r="B272">
            <v>2</v>
          </cell>
          <cell r="C272" t="str">
            <v xml:space="preserve">ÌÀÓÒÀ ËÀÔÖÍÉÓ CC34            </v>
          </cell>
          <cell r="D272" t="str">
            <v>Bare brass CC34</v>
          </cell>
          <cell r="E272">
            <v>5.9219999999999997</v>
          </cell>
        </row>
        <row r="273">
          <cell r="A273" t="str">
            <v>02-M-024</v>
          </cell>
          <cell r="B273">
            <v>2</v>
          </cell>
          <cell r="C273" t="str">
            <v xml:space="preserve">ÃÀÌàÉÌÉ ÊÀÁÄË.ÂÅÀÒËÉÓ (ÃÉÃÉ)  </v>
          </cell>
          <cell r="D273" t="str">
            <v>Tensioner(large)</v>
          </cell>
          <cell r="E273">
            <v>5.2309999999999999</v>
          </cell>
          <cell r="F273" t="str">
            <v>km</v>
          </cell>
        </row>
        <row r="274">
          <cell r="A274" t="str">
            <v>02-M-025</v>
          </cell>
          <cell r="B274">
            <v>2</v>
          </cell>
          <cell r="C274" t="str">
            <v>ÌÀÓÒÀ ÀËÖÌÉÍÉÓ - 95/5  STALU-Z</v>
          </cell>
          <cell r="D274" t="str">
            <v>Bare aluminium 95/5 STALU-Z</v>
          </cell>
          <cell r="E274">
            <v>0</v>
          </cell>
        </row>
        <row r="275">
          <cell r="A275" t="str">
            <v>02-M-026</v>
          </cell>
          <cell r="B275">
            <v>2</v>
          </cell>
          <cell r="C275" t="str">
            <v xml:space="preserve">ÌÀÓÒÀ ÀËÖÌÉÍÉÓ 120/20 STALU-Z </v>
          </cell>
          <cell r="D275" t="str">
            <v>Bare aluminium 120/20 STALU-Z</v>
          </cell>
          <cell r="E275">
            <v>0</v>
          </cell>
        </row>
        <row r="276">
          <cell r="A276" t="str">
            <v>02-M-027</v>
          </cell>
          <cell r="B276">
            <v>2</v>
          </cell>
          <cell r="C276" t="str">
            <v xml:space="preserve">ÌÀÓÒÀ ÀËÖÌÉÍÉÓ 150/25 STALU-Z </v>
          </cell>
          <cell r="D276" t="str">
            <v>Bare aluminium 150/25 STALU-Z</v>
          </cell>
          <cell r="E276">
            <v>0</v>
          </cell>
        </row>
        <row r="277">
          <cell r="A277" t="str">
            <v>02-M-028</v>
          </cell>
          <cell r="B277">
            <v>2</v>
          </cell>
          <cell r="C277" t="str">
            <v xml:space="preserve">ÌÀÓÒÀ ÀËÖÌÉÍÉÓ 210/35 STALU-Z </v>
          </cell>
          <cell r="D277" t="str">
            <v>Bare aluminium 210/35 STALU-Z</v>
          </cell>
          <cell r="E277">
            <v>0</v>
          </cell>
        </row>
        <row r="278">
          <cell r="A278" t="str">
            <v>02-M-029</v>
          </cell>
          <cell r="B278">
            <v>2</v>
          </cell>
          <cell r="C278" t="str">
            <v>ÌÀÓÒÀ ÏÅÀËÖÒÉ ÛÄÌÀÄÒÈÄÁ.150ÌÌ2</v>
          </cell>
          <cell r="D278" t="str">
            <v>Bare 150mm2</v>
          </cell>
          <cell r="E278">
            <v>0</v>
          </cell>
        </row>
        <row r="279">
          <cell r="A279" t="str">
            <v>02-M-030</v>
          </cell>
          <cell r="B279">
            <v>2</v>
          </cell>
          <cell r="C279" t="str">
            <v>ÌÀÓÒÀ ÏÅÀËÖÒÉ ÛÄÌÀÄÒÈÄÁ.185ÌÌ2</v>
          </cell>
          <cell r="D279" t="str">
            <v xml:space="preserve">Bare 185mm2                   </v>
          </cell>
          <cell r="E279">
            <v>0</v>
          </cell>
        </row>
        <row r="280">
          <cell r="A280" t="str">
            <v>02-Q-001</v>
          </cell>
          <cell r="B280">
            <v>2</v>
          </cell>
          <cell r="C280" t="str">
            <v>ØÖÒÏ  ÔÚÅÉÉÓ CC-100(ÊÏÌÐËÄØÔÉ)</v>
          </cell>
          <cell r="D280" t="str">
            <v>Lead splice CC-100(pkg)</v>
          </cell>
          <cell r="E280">
            <v>102.158</v>
          </cell>
        </row>
        <row r="281">
          <cell r="A281" t="str">
            <v>02-Q-002</v>
          </cell>
          <cell r="B281">
            <v>2</v>
          </cell>
          <cell r="C281" t="str">
            <v>ØÖÒÏ ÒÄÉáÄÌÉÓ GUST 12/70-120</v>
          </cell>
          <cell r="D281" t="str">
            <v>R. splice GUST  12/70-120-105</v>
          </cell>
          <cell r="E281">
            <v>499.22</v>
          </cell>
        </row>
        <row r="282">
          <cell r="A282" t="str">
            <v>02-Q-003</v>
          </cell>
          <cell r="B282">
            <v>2</v>
          </cell>
          <cell r="C282" t="str">
            <v>Ò/Ø. GUSJ 12/150-240</v>
          </cell>
          <cell r="D282" t="str">
            <v>R.splice GUST 12/150-240</v>
          </cell>
          <cell r="E282">
            <v>385.28500000000003</v>
          </cell>
        </row>
        <row r="283">
          <cell r="A283" t="str">
            <v>02-Q-004</v>
          </cell>
          <cell r="B283">
            <v>2</v>
          </cell>
          <cell r="C283" t="str">
            <v>Ò/ Ø GUST12/70-120/800/L12</v>
          </cell>
          <cell r="D283" t="str">
            <v>R.splice GUST12/70-120/800-L12</v>
          </cell>
          <cell r="E283">
            <v>235.06800000000001</v>
          </cell>
        </row>
        <row r="284">
          <cell r="A284" t="str">
            <v>02-Q-005</v>
          </cell>
          <cell r="B284">
            <v>2</v>
          </cell>
          <cell r="C284" t="str">
            <v>Ò/Ø GUST 12/150-240/800-L12</v>
          </cell>
          <cell r="D284" t="str">
            <v>R.splice GUS12/150-240/800-L12</v>
          </cell>
          <cell r="E284">
            <v>249.16499999999999</v>
          </cell>
        </row>
        <row r="285">
          <cell r="A285" t="str">
            <v>02-Q-006</v>
          </cell>
          <cell r="B285">
            <v>2</v>
          </cell>
          <cell r="C285" t="str">
            <v>ØÖÒÏ  ÒÄÉáÄÌÉÓ 12D/3X1-H1-L12B</v>
          </cell>
          <cell r="D285" t="str">
            <v>Raychem splice 12D/3x1-H1</v>
          </cell>
          <cell r="E285">
            <v>28.12</v>
          </cell>
        </row>
        <row r="286">
          <cell r="A286" t="str">
            <v>02-Q-007</v>
          </cell>
          <cell r="B286">
            <v>2</v>
          </cell>
          <cell r="C286" t="str">
            <v>ØÖÒÏ ÒÄÉáÄÌÉÓ EAKT 1657</v>
          </cell>
          <cell r="D286" t="str">
            <v>Raychem splice EAKT 1657</v>
          </cell>
          <cell r="E286">
            <v>41.542000000000002</v>
          </cell>
        </row>
        <row r="287">
          <cell r="A287" t="str">
            <v>02-Q-008</v>
          </cell>
          <cell r="B287">
            <v>2</v>
          </cell>
          <cell r="C287" t="str">
            <v>ØÖÒÏ ÒÄÉáÄÌÉÓ EAKT 1643</v>
          </cell>
          <cell r="D287" t="str">
            <v>Raychem splice EAKT 1643</v>
          </cell>
          <cell r="E287">
            <v>121.81699999999999</v>
          </cell>
        </row>
        <row r="288">
          <cell r="A288" t="str">
            <v>02-Q-009</v>
          </cell>
          <cell r="B288">
            <v>2</v>
          </cell>
          <cell r="C288" t="str">
            <v>ØÖÒÏ ÒÄÉáÄÌPOLJ 12/3X120-240-W</v>
          </cell>
          <cell r="D288" t="str">
            <v>Ray.splice POLJ12/3X120-240-W</v>
          </cell>
          <cell r="E288">
            <v>803.08600000000001</v>
          </cell>
        </row>
        <row r="289">
          <cell r="A289" t="str">
            <v>02-Q-010</v>
          </cell>
          <cell r="B289">
            <v>2</v>
          </cell>
          <cell r="C289" t="str">
            <v>ØÖÒÏ ÒÄÉáÄÌTRAJ 12/3X150-240-W</v>
          </cell>
          <cell r="D289" t="str">
            <v>Rayc.splice TRAJ12/3X150-240-W</v>
          </cell>
          <cell r="E289">
            <v>1128.4649999999999</v>
          </cell>
        </row>
        <row r="290">
          <cell r="A290" t="str">
            <v>02-Q-011</v>
          </cell>
          <cell r="B290">
            <v>2</v>
          </cell>
          <cell r="C290" t="str">
            <v>ØÖÒÏ ÒÄÉáÄÌÉÓ SMOE - 81519</v>
          </cell>
          <cell r="D290" t="str">
            <v xml:space="preserve">Raychem splice - SMOE 81519   </v>
          </cell>
          <cell r="E290">
            <v>36.085999999999999</v>
          </cell>
        </row>
        <row r="291">
          <cell r="A291" t="str">
            <v>02-Q-012</v>
          </cell>
          <cell r="B291">
            <v>2</v>
          </cell>
          <cell r="C291" t="str">
            <v>ØÖÒÏ ÒÄÉáÄÌÉÓ - SMOE 81518</v>
          </cell>
          <cell r="D291" t="str">
            <v>Raychem splice SMOE-81518</v>
          </cell>
          <cell r="E291">
            <v>25.21</v>
          </cell>
        </row>
        <row r="292">
          <cell r="A292" t="str">
            <v>02-Q-013</v>
          </cell>
          <cell r="B292">
            <v>2</v>
          </cell>
          <cell r="C292" t="str">
            <v>ØÖÒÏ ÒÄÉáÄÌÉÓ -EPKT 0063-L-12</v>
          </cell>
          <cell r="D292" t="str">
            <v>Raychem splice - EPKT 0063L-12</v>
          </cell>
          <cell r="E292">
            <v>117.384</v>
          </cell>
        </row>
        <row r="293">
          <cell r="A293" t="str">
            <v>02-Q-014</v>
          </cell>
          <cell r="B293">
            <v>2</v>
          </cell>
          <cell r="C293" t="str">
            <v>ØÖÒÏ ÒÄÉáÄ CRSM143/36 1000/239</v>
          </cell>
          <cell r="D293" t="str">
            <v xml:space="preserve">Raychem splice CRSM 143/36    </v>
          </cell>
          <cell r="E293">
            <v>61.844999999999999</v>
          </cell>
        </row>
        <row r="294">
          <cell r="A294" t="str">
            <v>02-Q-015</v>
          </cell>
          <cell r="B294">
            <v>13</v>
          </cell>
          <cell r="C294" t="str">
            <v>ÉÍÓÔÒÖÌÄÍÔ. ÍÀÊÒ. -IT1000-001-</v>
          </cell>
          <cell r="D294" t="str">
            <v>Instruments set IT 1000-001-</v>
          </cell>
          <cell r="E294">
            <v>967.5</v>
          </cell>
        </row>
        <row r="295">
          <cell r="A295" t="str">
            <v>02-Q-016</v>
          </cell>
          <cell r="B295">
            <v>13</v>
          </cell>
          <cell r="C295" t="str">
            <v>ÉÍÓÔÒÖÌÄÍÔ.ÍÀÊÒ.- IT1000-017-2</v>
          </cell>
          <cell r="D295" t="str">
            <v>Instruments set IT1000-017-2</v>
          </cell>
          <cell r="E295">
            <v>553.04899999999998</v>
          </cell>
        </row>
        <row r="296">
          <cell r="A296" t="str">
            <v>02-Q-017</v>
          </cell>
          <cell r="B296">
            <v>13</v>
          </cell>
          <cell r="C296" t="str">
            <v>ÓÀÍÈÖÒÀ ÂÀÆÉÓ FH 1630-PIE-MC10</v>
          </cell>
          <cell r="D296" t="str">
            <v>Gas switcher FH 163-PJE-MC10</v>
          </cell>
          <cell r="E296">
            <v>191.51599999999999</v>
          </cell>
        </row>
        <row r="297">
          <cell r="A297" t="str">
            <v>02-Q-018</v>
          </cell>
          <cell r="B297">
            <v>2</v>
          </cell>
          <cell r="C297" t="str">
            <v>Ò/ØÖÒÏGUST12/150-240/1200-L12</v>
          </cell>
          <cell r="D297" t="str">
            <v>R.spliseGUST12/150-240/1200L12</v>
          </cell>
          <cell r="E297">
            <v>320.49599999999998</v>
          </cell>
        </row>
        <row r="298">
          <cell r="A298" t="str">
            <v>02-Q-019</v>
          </cell>
          <cell r="B298">
            <v>2</v>
          </cell>
          <cell r="C298" t="str">
            <v>Ò. Ì/Þ ØÖÒÏ EPKJ-36B/3HL-3HL-T</v>
          </cell>
          <cell r="D298" t="str">
            <v>Rayc.splice EAKJ-36B/3HL-3HL-T</v>
          </cell>
          <cell r="E298">
            <v>2639.3</v>
          </cell>
        </row>
        <row r="299">
          <cell r="A299" t="str">
            <v>02-Q-020</v>
          </cell>
          <cell r="B299">
            <v>2</v>
          </cell>
          <cell r="C299" t="str">
            <v>Ò. Ì/Þ ØÖÒÏ EPKJ-36B/1HL-1HL-T</v>
          </cell>
          <cell r="D299" t="str">
            <v>Rayc.splice EPKJ-36B/1HL-1HL-T</v>
          </cell>
          <cell r="E299">
            <v>913.96600000000001</v>
          </cell>
        </row>
        <row r="300">
          <cell r="A300" t="str">
            <v>02-Q-021</v>
          </cell>
          <cell r="B300">
            <v>2</v>
          </cell>
          <cell r="C300" t="str">
            <v xml:space="preserve">ÒÄÉá. ØÖÒÏ CRSM/143/36-1500/  </v>
          </cell>
          <cell r="D300" t="str">
            <v>Rayc.splice CRSM/143/36-1500/</v>
          </cell>
          <cell r="E300">
            <v>84.247</v>
          </cell>
        </row>
        <row r="301">
          <cell r="A301" t="str">
            <v>02-Q-022</v>
          </cell>
          <cell r="B301">
            <v>2</v>
          </cell>
          <cell r="C301" t="str">
            <v>XXXXXXXXXXXXXx</v>
          </cell>
          <cell r="D301" t="str">
            <v xml:space="preserve">LEAD SPLICE                   </v>
          </cell>
          <cell r="E301">
            <v>136.66999999999999</v>
          </cell>
        </row>
        <row r="302">
          <cell r="A302" t="str">
            <v>02-Q-023</v>
          </cell>
          <cell r="B302">
            <v>13</v>
          </cell>
          <cell r="C302" t="str">
            <v>ÉÍÓÔÒÖÌÄÍÔ.ÍÀÊÒÄÁ- IT1000-002</v>
          </cell>
          <cell r="D302" t="str">
            <v>Instruments set IT1000-002</v>
          </cell>
          <cell r="E302">
            <v>724.29700000000003</v>
          </cell>
        </row>
        <row r="303">
          <cell r="A303" t="str">
            <v>02-Q-024</v>
          </cell>
          <cell r="B303">
            <v>2</v>
          </cell>
          <cell r="C303" t="str">
            <v>ØÖÒÏ ÒÄÉá.POLT-12D/3x1-H4-L12B</v>
          </cell>
          <cell r="D303" t="str">
            <v>Ray.splicePOLT-12D/3x1-H4-L12B</v>
          </cell>
          <cell r="E303">
            <v>385.8</v>
          </cell>
        </row>
        <row r="304">
          <cell r="A304" t="str">
            <v>02-Q-025</v>
          </cell>
          <cell r="B304">
            <v>2</v>
          </cell>
          <cell r="C304" t="str">
            <v>ØÖÒÏ ÒÄÉGUST 12/70-120/800/L12</v>
          </cell>
          <cell r="D304" t="str">
            <v>Ra.spliceGUST12/70-120/800/L12</v>
          </cell>
          <cell r="E304">
            <v>232.077</v>
          </cell>
        </row>
        <row r="305">
          <cell r="A305" t="str">
            <v>02-Q-026</v>
          </cell>
          <cell r="B305">
            <v>2</v>
          </cell>
          <cell r="C305" t="str">
            <v>ØÖÒÏ CRSM143/36-1500/239</v>
          </cell>
          <cell r="D305" t="str">
            <v xml:space="preserve">CRSM143/36-1500/239           </v>
          </cell>
          <cell r="E305">
            <v>85.552000000000007</v>
          </cell>
        </row>
        <row r="306">
          <cell r="A306" t="str">
            <v>02-Q-027</v>
          </cell>
          <cell r="B306">
            <v>2</v>
          </cell>
          <cell r="C306" t="str">
            <v>ØÖÒÏ GUST12/70-120/1200L12</v>
          </cell>
          <cell r="D306" t="str">
            <v xml:space="preserve">GUST12/70-120/1200l12         </v>
          </cell>
          <cell r="E306">
            <v>234.99</v>
          </cell>
        </row>
        <row r="307">
          <cell r="A307" t="str">
            <v>02-Q-028</v>
          </cell>
          <cell r="B307">
            <v>2</v>
          </cell>
          <cell r="C307" t="str">
            <v>ØÖÒÏ GUSJ 42/120-240-3HL</v>
          </cell>
          <cell r="D307" t="str">
            <v>3 Ph.S Kit GUSJ 42/120-240-3HL</v>
          </cell>
          <cell r="E307">
            <v>2966.27</v>
          </cell>
        </row>
        <row r="308">
          <cell r="A308" t="str">
            <v>02-Q-029</v>
          </cell>
          <cell r="B308">
            <v>2</v>
          </cell>
          <cell r="C308" t="str">
            <v>ØÖÒÏ ÐÏËÉÐÒÏ.ÛÄÌÀÄÒÈÄÁÄËÉ.ÌÉßÉ</v>
          </cell>
          <cell r="D308" t="str">
            <v>Polypropilene splice</v>
          </cell>
          <cell r="E308">
            <v>10.33</v>
          </cell>
        </row>
        <row r="309">
          <cell r="A309" t="str">
            <v>02-Q-030</v>
          </cell>
          <cell r="B309">
            <v>2</v>
          </cell>
          <cell r="C309" t="str">
            <v>ØÖÒÏ ÐÏËÉÐÒÏ.ÂÀÍÌáÏËÏÄÁÉÓ ÌÉßÉ</v>
          </cell>
          <cell r="D309" t="str">
            <v>Polypropilene splice</v>
          </cell>
          <cell r="E309">
            <v>10.4</v>
          </cell>
        </row>
        <row r="310">
          <cell r="A310" t="str">
            <v>02-Q-031</v>
          </cell>
          <cell r="B310">
            <v>2</v>
          </cell>
          <cell r="C310" t="str">
            <v>ØÖÒÏ POLT-12D/3x1-H4-L12A</v>
          </cell>
          <cell r="D310" t="str">
            <v>POLT-12D/3x1-H4-L12A</v>
          </cell>
          <cell r="E310">
            <v>344.59399999999999</v>
          </cell>
        </row>
        <row r="311">
          <cell r="A311" t="str">
            <v>02-Q-032</v>
          </cell>
          <cell r="B311">
            <v>2</v>
          </cell>
          <cell r="C311" t="str">
            <v>ØÖÒÏTRAJ 12/3x70-120W</v>
          </cell>
          <cell r="D311" t="str">
            <v>TRAJ 12/3x70-120W</v>
          </cell>
          <cell r="E311">
            <v>747.15599999999995</v>
          </cell>
        </row>
        <row r="312">
          <cell r="A312" t="str">
            <v>02-Q-033</v>
          </cell>
          <cell r="B312">
            <v>2</v>
          </cell>
          <cell r="C312" t="str">
            <v>ØÖÒÏ POLT-12D/3X0-H4-L12B</v>
          </cell>
          <cell r="D312" t="str">
            <v xml:space="preserve">POLT-12D/3X0-H4-L12B          </v>
          </cell>
          <cell r="E312">
            <v>492.38499999999999</v>
          </cell>
        </row>
        <row r="313">
          <cell r="A313" t="str">
            <v>02-Q-034</v>
          </cell>
          <cell r="B313">
            <v>2</v>
          </cell>
          <cell r="C313" t="str">
            <v>ØÖÒÏ POLJ-01/4x70-120</v>
          </cell>
          <cell r="D313" t="str">
            <v>POLJ-01/4x70-120</v>
          </cell>
          <cell r="E313">
            <v>84.465999999999994</v>
          </cell>
        </row>
        <row r="314">
          <cell r="A314" t="str">
            <v>02-Q-035</v>
          </cell>
          <cell r="B314">
            <v>2</v>
          </cell>
          <cell r="C314" t="str">
            <v>ØÖÒÏ POLJ-01/4x150-240</v>
          </cell>
          <cell r="D314" t="str">
            <v>POLJ-01/4x150-240</v>
          </cell>
          <cell r="E314">
            <v>118.929</v>
          </cell>
        </row>
        <row r="315">
          <cell r="A315" t="str">
            <v>02-Q-036</v>
          </cell>
          <cell r="B315">
            <v>2</v>
          </cell>
          <cell r="C315" t="str">
            <v xml:space="preserve">ØÖÒÏ -ÛÄÌÀÄÒÈÄÁÄËÉ            </v>
          </cell>
          <cell r="E315">
            <v>16.667000000000002</v>
          </cell>
        </row>
        <row r="316">
          <cell r="A316" t="str">
            <v>02-QC-021</v>
          </cell>
          <cell r="B316">
            <v>13</v>
          </cell>
          <cell r="C316" t="str">
            <v>Ò.Ø ÊÏÍÄØÔÏÒÉ EXRM-0961-240</v>
          </cell>
          <cell r="D316" t="str">
            <v>Ray.splice EXRM-0961-240</v>
          </cell>
          <cell r="E316">
            <v>16.37</v>
          </cell>
        </row>
        <row r="317">
          <cell r="A317" t="str">
            <v>02-QC-022</v>
          </cell>
          <cell r="B317">
            <v>13</v>
          </cell>
          <cell r="C317" t="str">
            <v>Ò.Ø ÊÏÍÄØÔÏÒÉ EXRM 0961-120</v>
          </cell>
          <cell r="D317" t="str">
            <v>Ray.splice EXRM-0961-120</v>
          </cell>
          <cell r="E317">
            <v>11.981999999999999</v>
          </cell>
        </row>
        <row r="318">
          <cell r="A318" t="str">
            <v>02-QC-023</v>
          </cell>
          <cell r="B318">
            <v>2</v>
          </cell>
          <cell r="C318" t="str">
            <v>EXRM1260RM(U)/RE120-240+Einlag</v>
          </cell>
          <cell r="D318" t="str">
            <v>EXRM1260RM(U)RE120-240+Einlage</v>
          </cell>
          <cell r="E318">
            <v>26.434999999999999</v>
          </cell>
        </row>
        <row r="319">
          <cell r="A319" t="str">
            <v>02-QD-001</v>
          </cell>
          <cell r="B319">
            <v>2</v>
          </cell>
          <cell r="C319" t="str">
            <v>ØÖÒÏÓ ÃÀÁ.CNTM-42/16-A/U-4(S15</v>
          </cell>
          <cell r="D319" t="str">
            <v>CNTM-42/16-A/u-4(s15</v>
          </cell>
          <cell r="E319">
            <v>15.005000000000001</v>
          </cell>
        </row>
        <row r="320">
          <cell r="A320" t="str">
            <v>02-R-001</v>
          </cell>
          <cell r="B320">
            <v>2</v>
          </cell>
          <cell r="C320" t="str">
            <v>ÂÏÒÂÏËÀàÉ (ØÖÒÏÓÈÅÉÓ )</v>
          </cell>
          <cell r="D320" t="str">
            <v>Roller (CC 100 )</v>
          </cell>
          <cell r="E320">
            <v>23.332999999999998</v>
          </cell>
        </row>
        <row r="321">
          <cell r="A321" t="str">
            <v>02-R-002</v>
          </cell>
          <cell r="B321">
            <v>2</v>
          </cell>
          <cell r="C321" t="str">
            <v>ÌÉËÚÄËÉ ÐËÀÓÔ.4X35ÌÌ ÊÀÁÄËÉÓ</v>
          </cell>
          <cell r="D321" t="str">
            <v>Cable plast gland -4x35mmCable</v>
          </cell>
          <cell r="E321">
            <v>7.2939999999999996</v>
          </cell>
          <cell r="F321" t="str">
            <v>km</v>
          </cell>
        </row>
        <row r="322">
          <cell r="A322" t="str">
            <v>02-R-003</v>
          </cell>
          <cell r="B322">
            <v>2</v>
          </cell>
          <cell r="C322" t="str">
            <v>ÒÂÏËÉ ÐËÀÓÔ. ÌÉËÚÄËÉÓ 35ÌÌ</v>
          </cell>
          <cell r="D322" t="str">
            <v xml:space="preserve">Plastic ring 35mm2gland       </v>
          </cell>
          <cell r="E322">
            <v>1.7529999999999999</v>
          </cell>
          <cell r="F322" t="str">
            <v>km</v>
          </cell>
        </row>
        <row r="323">
          <cell r="A323" t="str">
            <v>02-S-001</v>
          </cell>
          <cell r="B323">
            <v>2</v>
          </cell>
          <cell r="C323" t="str">
            <v>ÁÖÍÉÊÉ ÀËÖÌÉÍÉÓ 35 ÊÅ ÌÌ</v>
          </cell>
          <cell r="D323" t="str">
            <v>Lug-35mm</v>
          </cell>
          <cell r="E323">
            <v>1.6830000000000001</v>
          </cell>
        </row>
        <row r="324">
          <cell r="A324" t="str">
            <v>02-S-002</v>
          </cell>
          <cell r="B324">
            <v>2</v>
          </cell>
          <cell r="C324" t="str">
            <v>ÁÖÍÉÊÉ ÀËÖÌÉÍÉÓ 150 ÊÅ ÌÌ</v>
          </cell>
          <cell r="D324" t="str">
            <v>AL.  lug 150 sq mm</v>
          </cell>
          <cell r="E324">
            <v>1.6930000000000001</v>
          </cell>
        </row>
        <row r="325">
          <cell r="A325" t="str">
            <v>02-S-003</v>
          </cell>
          <cell r="B325">
            <v>2</v>
          </cell>
          <cell r="C325" t="str">
            <v>ÁÖÍÉÊÉ ÀËÖÌÉÍÉÓ 16 ÊÅ ÌÌ</v>
          </cell>
          <cell r="D325" t="str">
            <v>Lug 16 sq mm</v>
          </cell>
          <cell r="E325">
            <v>0.9</v>
          </cell>
        </row>
        <row r="326">
          <cell r="A326" t="str">
            <v>02-S-004</v>
          </cell>
          <cell r="B326">
            <v>2</v>
          </cell>
          <cell r="C326" t="str">
            <v>ØÖÒÏ  Ì/Þ -ÉÓ  SLO-35</v>
          </cell>
          <cell r="D326" t="str">
            <v>HV splice 35</v>
          </cell>
          <cell r="E326">
            <v>208.33</v>
          </cell>
        </row>
        <row r="327">
          <cell r="A327" t="str">
            <v>02-S-005</v>
          </cell>
          <cell r="B327">
            <v>2</v>
          </cell>
          <cell r="C327" t="str">
            <v>ÁÖÍÉÊÉ ÀËÖÌÉÍÉÓ120 ÊÅ ÌÌ</v>
          </cell>
          <cell r="D327" t="str">
            <v>Alluminum lug 120 sq mm</v>
          </cell>
          <cell r="E327">
            <v>1.6160000000000001</v>
          </cell>
        </row>
        <row r="328">
          <cell r="A328" t="str">
            <v>02-S-006</v>
          </cell>
          <cell r="B328">
            <v>2</v>
          </cell>
          <cell r="C328" t="str">
            <v>ÁÖÍÉÊÉ ÀËÖÌÉÍÉÓ185ÊÅ ÌÌ</v>
          </cell>
          <cell r="D328" t="str">
            <v>Alluminum lug 185 sq mm</v>
          </cell>
          <cell r="E328">
            <v>1.67</v>
          </cell>
        </row>
        <row r="329">
          <cell r="A329" t="str">
            <v>02-S-007</v>
          </cell>
          <cell r="B329">
            <v>2</v>
          </cell>
          <cell r="C329" t="str">
            <v>ÁÖÍÉÊÉ ÀËÖÌÉÍÉÓ 240 ÊÅ ÌÌ</v>
          </cell>
          <cell r="D329" t="str">
            <v>Alluminum lug 240 sq mm</v>
          </cell>
          <cell r="E329">
            <v>1.867</v>
          </cell>
        </row>
        <row r="330">
          <cell r="A330" t="str">
            <v>02-S-008</v>
          </cell>
          <cell r="B330">
            <v>2</v>
          </cell>
          <cell r="C330" t="str">
            <v>ÁÖÍÉÊÉ ÀËÖÌÉÍÉÓ  95 ÊÅ ÌÌ</v>
          </cell>
          <cell r="D330" t="str">
            <v>Alluminium lug</v>
          </cell>
          <cell r="E330">
            <v>1.536</v>
          </cell>
        </row>
        <row r="331">
          <cell r="A331" t="str">
            <v>02-S-009</v>
          </cell>
          <cell r="B331">
            <v>2</v>
          </cell>
          <cell r="C331" t="str">
            <v>ÁÖÍÉÊÉ ÀËÖÌÉÍÉÓ  70 ÊÅ ÌÌ</v>
          </cell>
          <cell r="D331" t="str">
            <v xml:space="preserve">Alluminium lug 70 mm          </v>
          </cell>
          <cell r="E331">
            <v>1.4019999999999999</v>
          </cell>
        </row>
        <row r="332">
          <cell r="A332" t="str">
            <v>02-S-010</v>
          </cell>
          <cell r="B332">
            <v>2</v>
          </cell>
          <cell r="C332" t="str">
            <v>ÁÖÍÉÊÉ ÀËÖÌÉÍÉÓ 50 ÊÅ ÌÌ</v>
          </cell>
          <cell r="D332" t="str">
            <v xml:space="preserve">Alluminium lug 50 mm          </v>
          </cell>
          <cell r="E332">
            <v>1.4790000000000001</v>
          </cell>
        </row>
        <row r="333">
          <cell r="A333" t="str">
            <v>02-S-011</v>
          </cell>
          <cell r="B333">
            <v>2</v>
          </cell>
          <cell r="C333" t="str">
            <v>ÁÖÍÉÊÉ ÀËÖÌÉÍÉÓ 25 ÌÌ</v>
          </cell>
          <cell r="D333" t="str">
            <v xml:space="preserve">Alluminium lug 25 mm          </v>
          </cell>
          <cell r="E333">
            <v>0.83</v>
          </cell>
        </row>
        <row r="334">
          <cell r="A334" t="str">
            <v>02-S-012</v>
          </cell>
          <cell r="B334">
            <v>2</v>
          </cell>
          <cell r="C334" t="str">
            <v xml:space="preserve">ÓÀÌÀÂÒÉ ÃÀÌÉßÄÁÉÓ ÙÄÒÏÓ       </v>
          </cell>
          <cell r="D334" t="str">
            <v>Grounding rod clip</v>
          </cell>
          <cell r="E334">
            <v>3.0419999999999998</v>
          </cell>
        </row>
        <row r="335">
          <cell r="A335" t="str">
            <v>02-S-013</v>
          </cell>
          <cell r="B335">
            <v>2</v>
          </cell>
          <cell r="C335" t="str">
            <v xml:space="preserve">ÓÀÚÄËÖÒÉ ÐËÀÓÔÌ.ÌÉËÚÄËÉÓ M 25 </v>
          </cell>
          <cell r="D335" t="str">
            <v>Plastic connection M25</v>
          </cell>
          <cell r="E335">
            <v>0.36699999999999999</v>
          </cell>
        </row>
        <row r="336">
          <cell r="A336" t="str">
            <v>02-S-014</v>
          </cell>
          <cell r="B336">
            <v>2</v>
          </cell>
          <cell r="C336" t="str">
            <v xml:space="preserve">ÓÊÏÁÉ  ÊÀÁÄËÉÓ 2x10ÌÌ         </v>
          </cell>
          <cell r="D336" t="str">
            <v xml:space="preserve">Cable clip ,PVC.For 2x10mm    </v>
          </cell>
          <cell r="E336">
            <v>0.104</v>
          </cell>
          <cell r="F336" t="str">
            <v>tmr</v>
          </cell>
        </row>
        <row r="337">
          <cell r="A337" t="str">
            <v>02-S-015</v>
          </cell>
          <cell r="B337">
            <v>2</v>
          </cell>
          <cell r="C337" t="str">
            <v xml:space="preserve">ÓÊÏÁÉ                         </v>
          </cell>
          <cell r="D337" t="str">
            <v xml:space="preserve">Clip                          </v>
          </cell>
          <cell r="E337">
            <v>4.3999999999999997E-2</v>
          </cell>
        </row>
        <row r="338">
          <cell r="A338" t="str">
            <v>02-S-016</v>
          </cell>
          <cell r="B338">
            <v>2</v>
          </cell>
          <cell r="C338" t="str">
            <v xml:space="preserve">ÓÀÒÜÉËÉ (ÐÒÉÐÏÉ A )           </v>
          </cell>
          <cell r="D338" t="str">
            <v>Flux</v>
          </cell>
          <cell r="E338">
            <v>0</v>
          </cell>
        </row>
        <row r="339">
          <cell r="A339" t="str">
            <v>02-SS-001</v>
          </cell>
          <cell r="B339">
            <v>2</v>
          </cell>
          <cell r="C339" t="str">
            <v xml:space="preserve">ÛÖÒÖÐÉ ÌÒÂÅÀËÈÀÅÉÀÍÉ 37ÌÌ     </v>
          </cell>
          <cell r="D339" t="str">
            <v xml:space="preserve">Screw 37 mm                   </v>
          </cell>
          <cell r="E339">
            <v>4.1000000000000002E-2</v>
          </cell>
        </row>
        <row r="340">
          <cell r="A340" t="str">
            <v>02-ST-001</v>
          </cell>
          <cell r="B340">
            <v>2</v>
          </cell>
          <cell r="C340" t="str">
            <v>ÈÏÊÉ ÀÆÁÄÓÔÉÓ</v>
          </cell>
          <cell r="D340" t="str">
            <v>Asbest rope</v>
          </cell>
          <cell r="E340">
            <v>8.0570000000000004</v>
          </cell>
        </row>
        <row r="341">
          <cell r="A341" t="str">
            <v>02-SW-001</v>
          </cell>
          <cell r="B341">
            <v>2</v>
          </cell>
          <cell r="C341" t="str">
            <v>àÀÍàÉÊÉ ,,U "-×ÏÒÌÉÓ 3ÌÌ</v>
          </cell>
          <cell r="D341" t="str">
            <v>Bolt U shape-3mm</v>
          </cell>
          <cell r="E341">
            <v>0.41</v>
          </cell>
          <cell r="F341" t="str">
            <v>tmr</v>
          </cell>
        </row>
        <row r="342">
          <cell r="A342" t="str">
            <v>02-SW-002</v>
          </cell>
          <cell r="B342">
            <v>2</v>
          </cell>
          <cell r="C342" t="str">
            <v xml:space="preserve">àÀÍàÉÊÉ ,,U" -×ÏÒÌÉÓ 8ÌÌ      </v>
          </cell>
          <cell r="D342" t="str">
            <v>Bolt U shape-3mm</v>
          </cell>
          <cell r="E342">
            <v>0.93</v>
          </cell>
        </row>
        <row r="343">
          <cell r="A343" t="str">
            <v>02-X-001</v>
          </cell>
          <cell r="B343">
            <v>2</v>
          </cell>
          <cell r="C343" t="str">
            <v>áÖ×É ÊÀÁ.  102 L048-37-R05/233</v>
          </cell>
          <cell r="D343" t="str">
            <v>Cap 102 L048 -37-r05/239</v>
          </cell>
          <cell r="E343">
            <v>5.32</v>
          </cell>
        </row>
        <row r="344">
          <cell r="A344" t="str">
            <v>02-X-002</v>
          </cell>
          <cell r="B344">
            <v>2</v>
          </cell>
          <cell r="C344" t="str">
            <v>áÖ×É ÊÀÁÄË.102 LO55-37-R05/239</v>
          </cell>
          <cell r="D344" t="str">
            <v>Cup 102 LO55-37-R05/239</v>
          </cell>
          <cell r="E344">
            <v>2.0030000000000001</v>
          </cell>
        </row>
        <row r="345">
          <cell r="A345" t="str">
            <v>02-X-003</v>
          </cell>
          <cell r="B345">
            <v>2</v>
          </cell>
          <cell r="C345" t="str">
            <v>áÖ×É ÊÀÁÄËÉÓ ÃÀÌÝÀÅÉÓ 200-2Ì</v>
          </cell>
          <cell r="D345" t="str">
            <v xml:space="preserve">Cable cover strip 200-2m      </v>
          </cell>
          <cell r="E345">
            <v>5.29</v>
          </cell>
          <cell r="F345" t="str">
            <v>tmr</v>
          </cell>
        </row>
        <row r="346">
          <cell r="A346" t="str">
            <v>02-X-004</v>
          </cell>
          <cell r="B346">
            <v>2</v>
          </cell>
          <cell r="C346" t="str">
            <v>áÖ×É ÊÀÁÄËÉÓ ÃÀÌÝÀÅÉÓ 100-2Ì</v>
          </cell>
          <cell r="D346" t="str">
            <v>Cable cover strip 100-2m</v>
          </cell>
          <cell r="E346">
            <v>3.9060000000000001</v>
          </cell>
          <cell r="F346" t="str">
            <v>tmr</v>
          </cell>
        </row>
        <row r="347">
          <cell r="A347" t="str">
            <v>02-X-005</v>
          </cell>
          <cell r="B347">
            <v>2</v>
          </cell>
          <cell r="C347" t="str">
            <v>áÖ×É ÊÀÁÄËÉÓ ÃÀÌÝÀÅÉÓ 150-2Ì</v>
          </cell>
          <cell r="D347" t="str">
            <v xml:space="preserve">Cable cover strip 150-2m      </v>
          </cell>
          <cell r="E347">
            <v>4.7089999999999996</v>
          </cell>
          <cell r="F347" t="str">
            <v>tmr</v>
          </cell>
        </row>
        <row r="348">
          <cell r="A348" t="str">
            <v>02-X-006</v>
          </cell>
          <cell r="B348">
            <v>2</v>
          </cell>
          <cell r="C348" t="str">
            <v>áÖ×É ÊÀÁ.ÃÀÌÝÀÅÉÓ 150-1Ì</v>
          </cell>
          <cell r="D348" t="str">
            <v xml:space="preserve">Cable cover strip 150-1m      </v>
          </cell>
          <cell r="E348">
            <v>4.1349999999999998</v>
          </cell>
          <cell r="F348" t="str">
            <v>tmr</v>
          </cell>
        </row>
        <row r="349">
          <cell r="A349" t="str">
            <v>02-X-007</v>
          </cell>
          <cell r="B349">
            <v>2</v>
          </cell>
          <cell r="C349" t="str">
            <v>áÖ×É ÊÀÁÄËÉÓ ÃÀÌÝÀÅÉÓ 200-1Ì</v>
          </cell>
          <cell r="D349" t="str">
            <v>Cable cover strip 200-1m</v>
          </cell>
          <cell r="E349">
            <v>4.3289999999999997</v>
          </cell>
          <cell r="F349" t="str">
            <v>tmr</v>
          </cell>
        </row>
        <row r="350">
          <cell r="A350" t="str">
            <v>02-X-008</v>
          </cell>
          <cell r="B350">
            <v>2</v>
          </cell>
          <cell r="C350" t="str">
            <v>áÖ×É ÊÀÁ.ÃÀÌÝÀÅÉÓ1000x100ÌÌ</v>
          </cell>
          <cell r="D350" t="str">
            <v>Cable cover strip 100-1m</v>
          </cell>
          <cell r="E350">
            <v>3.74</v>
          </cell>
          <cell r="F350" t="str">
            <v>tmr</v>
          </cell>
        </row>
        <row r="351">
          <cell r="A351" t="str">
            <v>02-X-009</v>
          </cell>
          <cell r="B351">
            <v>2</v>
          </cell>
          <cell r="C351" t="str">
            <v xml:space="preserve">áÖ×É ÁÏÞÆÄ ÌÉÓÀÌ.100x70x2ÌÌ   </v>
          </cell>
          <cell r="D351" t="str">
            <v xml:space="preserve">Pole Mounting strips100mm -   </v>
          </cell>
          <cell r="E351">
            <v>3.9129999999999998</v>
          </cell>
        </row>
        <row r="352">
          <cell r="A352" t="str">
            <v>02-X-010</v>
          </cell>
          <cell r="B352">
            <v>2</v>
          </cell>
          <cell r="C352" t="str">
            <v>áÖ×É ÊÀÁ.ÃÀÌÝÀÅÉ àÒÉËÉÈ 100-2Ì</v>
          </cell>
          <cell r="D352" t="str">
            <v>Cable cover strip 100-2m</v>
          </cell>
          <cell r="E352">
            <v>3.86</v>
          </cell>
          <cell r="F352" t="str">
            <v>tmr</v>
          </cell>
        </row>
        <row r="353">
          <cell r="A353" t="str">
            <v>02-X-011</v>
          </cell>
          <cell r="B353">
            <v>2</v>
          </cell>
          <cell r="C353" t="str">
            <v>áÖ×É ÊÀÁ.ÃÀÌÝÀÅÉ àÒÉËÉÈ 150-2Ì</v>
          </cell>
          <cell r="D353" t="str">
            <v>Cable cover strip 150-2m</v>
          </cell>
          <cell r="E353">
            <v>4.07</v>
          </cell>
          <cell r="F353" t="str">
            <v>tmr</v>
          </cell>
        </row>
        <row r="354">
          <cell r="A354" t="str">
            <v>02-X-012</v>
          </cell>
          <cell r="B354">
            <v>2</v>
          </cell>
          <cell r="C354" t="str">
            <v xml:space="preserve">áÖ×É ÊÀÁÄËÉÓ (×ÄÒÜÀÔÊÀ)ÃÉÃÉ   </v>
          </cell>
          <cell r="D354" t="str">
            <v>Cable Breakout 502K033</v>
          </cell>
          <cell r="E354">
            <v>7.42</v>
          </cell>
          <cell r="F354" t="str">
            <v>tmr</v>
          </cell>
        </row>
        <row r="355">
          <cell r="A355" t="str">
            <v>02-X-013</v>
          </cell>
          <cell r="B355">
            <v>2</v>
          </cell>
          <cell r="C355" t="str">
            <v xml:space="preserve">áÖ×É ÊÀÁÄËÉÓ (×ÄÒÜÀÔÊÀ)ÐÀÔÀÒÀ </v>
          </cell>
          <cell r="D355" t="str">
            <v>Cable Breakout 502K033</v>
          </cell>
          <cell r="E355">
            <v>0</v>
          </cell>
        </row>
        <row r="356">
          <cell r="A356" t="str">
            <v>03-A-001</v>
          </cell>
          <cell r="B356">
            <v>3</v>
          </cell>
          <cell r="C356" t="str">
            <v>ÀÆÏÔÉ</v>
          </cell>
          <cell r="D356" t="str">
            <v>Nitrogen</v>
          </cell>
          <cell r="E356">
            <v>125</v>
          </cell>
        </row>
        <row r="357">
          <cell r="A357" t="str">
            <v>03-A-002</v>
          </cell>
          <cell r="B357">
            <v>3</v>
          </cell>
          <cell r="C357" t="str">
            <v xml:space="preserve">ÀÒÂÏÍÉ ÁÀËÏÍÄÁÛÉ              </v>
          </cell>
          <cell r="D357" t="str">
            <v>Argon in tanks</v>
          </cell>
          <cell r="E357">
            <v>60</v>
          </cell>
        </row>
        <row r="358">
          <cell r="A358" t="str">
            <v>03-B-001</v>
          </cell>
          <cell r="B358">
            <v>3</v>
          </cell>
          <cell r="C358" t="str">
            <v>XXXXXXXXXX</v>
          </cell>
          <cell r="D358" t="str">
            <v>Petrol normal</v>
          </cell>
          <cell r="E358">
            <v>0.754</v>
          </cell>
        </row>
        <row r="359">
          <cell r="A359" t="str">
            <v>03-B-002</v>
          </cell>
          <cell r="B359">
            <v>3</v>
          </cell>
          <cell r="C359" t="str">
            <v>XXXXXXXXX</v>
          </cell>
          <cell r="D359" t="str">
            <v>Petrol super</v>
          </cell>
          <cell r="E359">
            <v>0.91400000000000003</v>
          </cell>
        </row>
        <row r="360">
          <cell r="A360" t="str">
            <v>03-B-003</v>
          </cell>
          <cell r="B360">
            <v>3</v>
          </cell>
          <cell r="C360" t="str">
            <v>XXXXXXXX</v>
          </cell>
          <cell r="D360" t="str">
            <v>Petrol regular</v>
          </cell>
          <cell r="E360">
            <v>0.79100000000000004</v>
          </cell>
        </row>
        <row r="361">
          <cell r="A361" t="str">
            <v>03-B-004</v>
          </cell>
          <cell r="B361">
            <v>3</v>
          </cell>
          <cell r="C361" t="str">
            <v>XXXXXXXXXXXXXX</v>
          </cell>
          <cell r="D361" t="str">
            <v>Petrol normal +</v>
          </cell>
          <cell r="E361">
            <v>0.78300000000000003</v>
          </cell>
        </row>
        <row r="362">
          <cell r="A362" t="str">
            <v>03-B-005</v>
          </cell>
          <cell r="B362">
            <v>3</v>
          </cell>
          <cell r="C362" t="str">
            <v xml:space="preserve">ÁÀÌÁÀ                         </v>
          </cell>
          <cell r="D362" t="str">
            <v>Cotton wool</v>
          </cell>
          <cell r="E362">
            <v>0.66</v>
          </cell>
        </row>
        <row r="363">
          <cell r="A363" t="str">
            <v>03-B-006</v>
          </cell>
          <cell r="B363">
            <v>3</v>
          </cell>
          <cell r="C363" t="str">
            <v xml:space="preserve">ÁÉÖÒÄÔÉ ÌÉÊÒÏ                 </v>
          </cell>
          <cell r="D363" t="str">
            <v>Micro biuret</v>
          </cell>
          <cell r="E363">
            <v>5</v>
          </cell>
        </row>
        <row r="364">
          <cell r="A364" t="str">
            <v>03-B-007</v>
          </cell>
          <cell r="B364">
            <v>3</v>
          </cell>
          <cell r="C364" t="str">
            <v>XXXXXXXXX</v>
          </cell>
          <cell r="D364" t="str">
            <v>Petrol premium</v>
          </cell>
          <cell r="E364">
            <v>0.81699999999999995</v>
          </cell>
        </row>
        <row r="365">
          <cell r="A365" t="str">
            <v>03-B-008</v>
          </cell>
          <cell r="B365">
            <v>3</v>
          </cell>
          <cell r="C365" t="str">
            <v xml:space="preserve">ÁÄÍÆÉÍÉ                       </v>
          </cell>
          <cell r="D365" t="str">
            <v xml:space="preserve">P E T R O L                   </v>
          </cell>
          <cell r="E365">
            <v>0.80800000000000005</v>
          </cell>
        </row>
        <row r="366">
          <cell r="A366" t="str">
            <v>03-D-001</v>
          </cell>
          <cell r="B366">
            <v>3</v>
          </cell>
          <cell r="C366" t="str">
            <v>ÓÀßÅÀÅÉ ÃÉÆÄËÉÓ (L-62)</v>
          </cell>
          <cell r="D366" t="str">
            <v>Diesel</v>
          </cell>
          <cell r="E366">
            <v>0.69199999999999995</v>
          </cell>
        </row>
        <row r="367">
          <cell r="A367" t="str">
            <v>03-D-002</v>
          </cell>
          <cell r="B367">
            <v>3</v>
          </cell>
          <cell r="C367" t="str">
            <v xml:space="preserve">ÃÉÆÄËÉÓ ÓÀßÅÀÅÉ (L-40)        </v>
          </cell>
          <cell r="D367" t="str">
            <v xml:space="preserve">Diesel (L-40)                 </v>
          </cell>
          <cell r="E367">
            <v>0.56399999999999995</v>
          </cell>
        </row>
        <row r="368">
          <cell r="A368" t="str">
            <v>03-G-001</v>
          </cell>
          <cell r="B368">
            <v>3</v>
          </cell>
          <cell r="C368" t="str">
            <v>ÂÀÆÉ ÈáÄÅÀÃÉ</v>
          </cell>
          <cell r="D368" t="str">
            <v>Propane</v>
          </cell>
          <cell r="E368">
            <v>1.25</v>
          </cell>
        </row>
        <row r="369">
          <cell r="A369" t="str">
            <v>03-G-002</v>
          </cell>
          <cell r="B369">
            <v>3</v>
          </cell>
          <cell r="C369" t="str">
            <v>ÂÏÂÉÒÃÌÑÀÅÀ</v>
          </cell>
          <cell r="D369" t="str">
            <v>Sulphuric acid</v>
          </cell>
          <cell r="E369">
            <v>10</v>
          </cell>
        </row>
        <row r="370">
          <cell r="A370" t="str">
            <v>03-G-003</v>
          </cell>
          <cell r="B370">
            <v>3</v>
          </cell>
          <cell r="C370" t="str">
            <v>ÃÀÌÝÀÅÉ ÈáÄÅÀÃÉ ÂÀÆÉÓ ÁÀËÏÍÉÓ</v>
          </cell>
          <cell r="D370" t="str">
            <v>Gaz bottle protector</v>
          </cell>
          <cell r="E370">
            <v>0</v>
          </cell>
        </row>
        <row r="371">
          <cell r="A371" t="str">
            <v>03-G-004</v>
          </cell>
          <cell r="B371">
            <v>3</v>
          </cell>
          <cell r="C371" t="str">
            <v xml:space="preserve">ÂÖÃÒÏÍÉ                       </v>
          </cell>
          <cell r="D371" t="str">
            <v>Tar</v>
          </cell>
          <cell r="E371">
            <v>0.46200000000000002</v>
          </cell>
        </row>
        <row r="372">
          <cell r="A372" t="str">
            <v>03-G-005</v>
          </cell>
          <cell r="B372">
            <v>3</v>
          </cell>
          <cell r="C372" t="str">
            <v>ÂÖÃÒÏÍÉ ÄË.ÉÆÏËÀÝÉÉÓ (16 ÊÂ )</v>
          </cell>
          <cell r="D372" t="str">
            <v>Tar el.isolation (16kg)</v>
          </cell>
          <cell r="E372">
            <v>88.27</v>
          </cell>
        </row>
        <row r="373">
          <cell r="A373" t="str">
            <v>03-G-006</v>
          </cell>
          <cell r="B373">
            <v>3</v>
          </cell>
          <cell r="C373" t="str">
            <v xml:space="preserve">ÂÀÆÉ ÃÀßÍÄáÉËÉ                </v>
          </cell>
          <cell r="D373" t="str">
            <v xml:space="preserve">Propane                       </v>
          </cell>
          <cell r="E373">
            <v>0.33600000000000002</v>
          </cell>
        </row>
        <row r="374">
          <cell r="A374" t="str">
            <v>03-K-001</v>
          </cell>
          <cell r="B374">
            <v>3</v>
          </cell>
          <cell r="C374" t="str">
            <v xml:space="preserve">ÊÀÍÉ×ÏËÉ                      </v>
          </cell>
          <cell r="E374">
            <v>0</v>
          </cell>
        </row>
        <row r="375">
          <cell r="A375" t="str">
            <v>03-M-001</v>
          </cell>
          <cell r="B375">
            <v>12</v>
          </cell>
          <cell r="C375" t="str">
            <v>ÌÉËÉ ÒÄÆÉÍÉÓ  Ì / ß</v>
          </cell>
          <cell r="D375" t="str">
            <v>Rubber hose</v>
          </cell>
          <cell r="E375">
            <v>6.6109999999999998</v>
          </cell>
        </row>
        <row r="376">
          <cell r="A376" t="str">
            <v>03-M-002</v>
          </cell>
          <cell r="B376">
            <v>3</v>
          </cell>
          <cell r="C376" t="str">
            <v xml:space="preserve">ÌÀÒÉËÌÑÀÅÀÓ ×ÉØÓÀÍÀËÉ         </v>
          </cell>
          <cell r="D376" t="str">
            <v>Salt acid</v>
          </cell>
          <cell r="E376">
            <v>2.5</v>
          </cell>
        </row>
        <row r="377">
          <cell r="A377" t="str">
            <v>03-R-001</v>
          </cell>
          <cell r="B377">
            <v>3</v>
          </cell>
          <cell r="C377" t="str">
            <v>ÒÄÆÉÍÀ ÈáÄÅÀÃÉ ÂÀÌáÓÍ.(ÐÀÔÀÒÀ)</v>
          </cell>
          <cell r="D377" t="str">
            <v>Liquid rubber(small)</v>
          </cell>
          <cell r="E377">
            <v>150.54</v>
          </cell>
        </row>
        <row r="378">
          <cell r="A378" t="str">
            <v>03-R-002</v>
          </cell>
          <cell r="B378">
            <v>3</v>
          </cell>
          <cell r="C378" t="str">
            <v>ÒÄÆÉÍÀ ÈáÄÅÀÃÉ ÂÀÌáÓÍÄ.(ÃÉÃÉ )</v>
          </cell>
          <cell r="D378" t="str">
            <v>Liquid rubber (large )</v>
          </cell>
          <cell r="E378">
            <v>301.08</v>
          </cell>
        </row>
        <row r="379">
          <cell r="A379" t="str">
            <v>03-S-001</v>
          </cell>
          <cell r="B379">
            <v>12</v>
          </cell>
          <cell r="C379" t="str">
            <v>ÓÀÁÖÒÀÅÉ 220/508</v>
          </cell>
          <cell r="D379" t="str">
            <v>Tyre 220/508</v>
          </cell>
          <cell r="E379">
            <v>129.102</v>
          </cell>
        </row>
        <row r="380">
          <cell r="A380" t="str">
            <v>03-S-002</v>
          </cell>
          <cell r="B380">
            <v>12</v>
          </cell>
          <cell r="C380" t="str">
            <v>ÓÀÁÖÒÀÅÉ 240/508</v>
          </cell>
          <cell r="D380" t="str">
            <v>Tyre 240/508</v>
          </cell>
          <cell r="E380">
            <v>136.19200000000001</v>
          </cell>
        </row>
        <row r="381">
          <cell r="A381" t="str">
            <v>03-S-003</v>
          </cell>
          <cell r="B381">
            <v>12</v>
          </cell>
          <cell r="C381" t="str">
            <v>ÓÀÁÖÒÀÅÉ 260/508</v>
          </cell>
          <cell r="D381" t="str">
            <v>Tyre 260/508</v>
          </cell>
          <cell r="E381">
            <v>145</v>
          </cell>
        </row>
        <row r="382">
          <cell r="A382" t="str">
            <v>03-S-004</v>
          </cell>
          <cell r="B382">
            <v>3</v>
          </cell>
          <cell r="C382" t="str">
            <v xml:space="preserve">ÓÉËÉÊÀÂÄËÉ KSKG               </v>
          </cell>
          <cell r="D382" t="str">
            <v xml:space="preserve">Cilikogel KSKG                </v>
          </cell>
          <cell r="E382">
            <v>4.8019999999999996</v>
          </cell>
        </row>
        <row r="383">
          <cell r="A383" t="str">
            <v>03-S-005</v>
          </cell>
          <cell r="B383">
            <v>3</v>
          </cell>
          <cell r="C383" t="str">
            <v>ÓÐÉÒÔÉ ÔÄØÍÉÊÖÒÉ</v>
          </cell>
          <cell r="D383" t="str">
            <v>Technical spirit</v>
          </cell>
          <cell r="E383">
            <v>3.585</v>
          </cell>
        </row>
        <row r="384">
          <cell r="A384" t="str">
            <v>03-S-006</v>
          </cell>
          <cell r="B384">
            <v>12</v>
          </cell>
          <cell r="C384" t="str">
            <v>ÓÀÁÖÒÀÅÉ 320X508</v>
          </cell>
          <cell r="D384" t="str">
            <v>Tyre 320X508</v>
          </cell>
          <cell r="E384">
            <v>0</v>
          </cell>
        </row>
        <row r="385">
          <cell r="A385" t="str">
            <v>03-S-007</v>
          </cell>
          <cell r="B385">
            <v>12</v>
          </cell>
          <cell r="C385" t="str">
            <v>ÓÀÁÖÒÀÅÉ 8X40 R-15</v>
          </cell>
          <cell r="D385" t="str">
            <v>Tyre 8X40 R-15</v>
          </cell>
          <cell r="E385">
            <v>79.17</v>
          </cell>
        </row>
        <row r="386">
          <cell r="A386" t="str">
            <v>03-S-008</v>
          </cell>
          <cell r="B386">
            <v>12</v>
          </cell>
          <cell r="C386" t="str">
            <v>ÓÀÁÖÒÀÅÉ ÊÀÌÄÒÉÈ 205/70 R-14</v>
          </cell>
          <cell r="D386" t="str">
            <v>Tyre 205/70 R-14</v>
          </cell>
          <cell r="E386">
            <v>79.168000000000006</v>
          </cell>
        </row>
        <row r="387">
          <cell r="A387" t="str">
            <v>03-S-009</v>
          </cell>
          <cell r="B387">
            <v>12</v>
          </cell>
          <cell r="C387" t="str">
            <v>ÊÀÌÄÒÀ ÒÄÆÉÍÉÓ R-14</v>
          </cell>
          <cell r="D387" t="str">
            <v xml:space="preserve">Tube R-14                     </v>
          </cell>
          <cell r="E387">
            <v>0</v>
          </cell>
        </row>
        <row r="388">
          <cell r="A388" t="str">
            <v>03-S-010</v>
          </cell>
          <cell r="B388">
            <v>3</v>
          </cell>
          <cell r="C388" t="str">
            <v>ÓÀÝáÉ ÓÉÍÔÄÈÉÊÖÒÉ 35ÌË ÛÐÒÉÝÛÉ</v>
          </cell>
          <cell r="D388" t="str">
            <v>Contact treatment grease, synt</v>
          </cell>
          <cell r="E388">
            <v>9.0830000000000002</v>
          </cell>
        </row>
        <row r="389">
          <cell r="A389" t="str">
            <v>03-S-011</v>
          </cell>
          <cell r="B389">
            <v>3</v>
          </cell>
          <cell r="C389" t="str">
            <v>ÓÐÉÒÔÉ ÄÈÉËÉÓ</v>
          </cell>
          <cell r="D389" t="str">
            <v>Ethyl alchohol</v>
          </cell>
          <cell r="E389">
            <v>5</v>
          </cell>
        </row>
        <row r="390">
          <cell r="A390" t="str">
            <v>03-S-012</v>
          </cell>
          <cell r="B390">
            <v>3</v>
          </cell>
          <cell r="C390" t="str">
            <v>ÓÐÉÒÔÉ</v>
          </cell>
          <cell r="D390" t="str">
            <v>Buthyl alchohol</v>
          </cell>
          <cell r="E390">
            <v>14.545</v>
          </cell>
        </row>
        <row r="391">
          <cell r="A391" t="str">
            <v>03-S-013</v>
          </cell>
          <cell r="B391">
            <v>3</v>
          </cell>
          <cell r="C391" t="str">
            <v>ÓÔÄÀÒÉÍÉ (ÔÄØÍÉÊÖÒÉ ÝáÉÌÉ)</v>
          </cell>
          <cell r="D391" t="str">
            <v xml:space="preserve">Stearin                       </v>
          </cell>
          <cell r="E391">
            <v>4.6289999999999996</v>
          </cell>
        </row>
        <row r="392">
          <cell r="A392" t="str">
            <v>03-S-014</v>
          </cell>
          <cell r="B392">
            <v>3</v>
          </cell>
          <cell r="C392" t="str">
            <v xml:space="preserve">ÓÀÁÖÒÀÅÉ 320-457              </v>
          </cell>
          <cell r="D392" t="str">
            <v>Tyre 320X457</v>
          </cell>
          <cell r="E392">
            <v>210</v>
          </cell>
        </row>
        <row r="393">
          <cell r="A393" t="str">
            <v>03-SJ-001</v>
          </cell>
          <cell r="B393">
            <v>3</v>
          </cell>
          <cell r="C393" t="str">
            <v xml:space="preserve">ÈáÄÅÀÃÉ ÑÀÍÂÁÀÃÉ              </v>
          </cell>
          <cell r="D393" t="str">
            <v xml:space="preserve">Liquid oxygen                 </v>
          </cell>
          <cell r="E393">
            <v>12.5</v>
          </cell>
        </row>
        <row r="394">
          <cell r="A394" t="str">
            <v>03-T-001</v>
          </cell>
          <cell r="B394">
            <v>3</v>
          </cell>
          <cell r="C394" t="str">
            <v>ÔÀÏÔÉ (ÓÏËÉÃÏËÉ)</v>
          </cell>
          <cell r="D394" t="str">
            <v>Greese</v>
          </cell>
          <cell r="E394">
            <v>7.6230000000000002</v>
          </cell>
        </row>
        <row r="395">
          <cell r="A395" t="str">
            <v>03-Z-001</v>
          </cell>
          <cell r="B395">
            <v>3</v>
          </cell>
          <cell r="C395" t="str">
            <v>ÆÄÈÉ ÓÀÔÒÀÍÓ×ÏÒÌÀÔÏÒÏ</v>
          </cell>
          <cell r="D395" t="str">
            <v>Transformer oil</v>
          </cell>
          <cell r="E395">
            <v>1.6279999999999999</v>
          </cell>
        </row>
        <row r="396">
          <cell r="A396" t="str">
            <v>03-Z-002</v>
          </cell>
          <cell r="B396">
            <v>3</v>
          </cell>
          <cell r="C396" t="str">
            <v>ÆÄÈÉ  ÞÒÀÅÉÓ</v>
          </cell>
          <cell r="D396" t="str">
            <v>Motor oil</v>
          </cell>
          <cell r="E396">
            <v>3.4350000000000001</v>
          </cell>
          <cell r="F396" t="str">
            <v>meur</v>
          </cell>
        </row>
        <row r="397">
          <cell r="A397" t="str">
            <v>03-Z-003</v>
          </cell>
          <cell r="B397">
            <v>3</v>
          </cell>
          <cell r="C397" t="str">
            <v>ÆÄÈÉ äÉÃÒÀÅËÉÊÉÓ</v>
          </cell>
          <cell r="D397" t="str">
            <v>Hidraulics oil</v>
          </cell>
          <cell r="E397">
            <v>2.581</v>
          </cell>
        </row>
        <row r="398">
          <cell r="A398" t="str">
            <v>03-Z-004</v>
          </cell>
          <cell r="B398">
            <v>3</v>
          </cell>
          <cell r="C398" t="str">
            <v>ÆÄÈÉ ÔÄØÍÉÊÖÒÉ Ô-1500</v>
          </cell>
          <cell r="D398" t="str">
            <v>Technic oil t-1500</v>
          </cell>
          <cell r="E398">
            <v>0</v>
          </cell>
        </row>
        <row r="399">
          <cell r="A399" t="str">
            <v>03-Z-005</v>
          </cell>
          <cell r="B399">
            <v>3</v>
          </cell>
          <cell r="C399" t="str">
            <v>ÆÄÈÉ ÃÉÆÄËÉÓ ÞÒÀÅÉÓ</v>
          </cell>
          <cell r="D399" t="str">
            <v>Dizel engine oil</v>
          </cell>
          <cell r="E399">
            <v>3.25</v>
          </cell>
        </row>
        <row r="400">
          <cell r="A400" t="str">
            <v>03-Z-006</v>
          </cell>
          <cell r="B400">
            <v>3</v>
          </cell>
          <cell r="C400" t="str">
            <v>ÆÄÈÉ ÔÄØÍÉÊÖÒÉ</v>
          </cell>
          <cell r="D400" t="str">
            <v>Technical oil</v>
          </cell>
          <cell r="E400">
            <v>0</v>
          </cell>
        </row>
        <row r="401">
          <cell r="A401" t="str">
            <v>03-Z-007</v>
          </cell>
          <cell r="B401">
            <v>3</v>
          </cell>
          <cell r="C401" t="str">
            <v>ÆÄÈÉ ÔÒÀÍÓÌÉÓÉÉÓ</v>
          </cell>
          <cell r="D401" t="str">
            <v>Transmission oil</v>
          </cell>
          <cell r="E401">
            <v>5</v>
          </cell>
        </row>
        <row r="402">
          <cell r="A402" t="str">
            <v>04-A-001</v>
          </cell>
          <cell r="B402">
            <v>4</v>
          </cell>
          <cell r="C402" t="str">
            <v>ÂÀÃÀÌÒÈ.ÂÀÍÛÔ.ÀÍÝÀÐÉ TM 630-ÉÓ</v>
          </cell>
          <cell r="D402" t="str">
            <v>Tr.TM 630 voltage regulator</v>
          </cell>
          <cell r="E402">
            <v>293.41899999999998</v>
          </cell>
        </row>
        <row r="403">
          <cell r="A403" t="str">
            <v>04-A-002</v>
          </cell>
          <cell r="B403">
            <v>4</v>
          </cell>
          <cell r="C403" t="str">
            <v>ÀÍÝÀÐÉ/ÂÀÍÛÔÏÄÁÉÓ ÂÀÃÀÌÒÈÅÄËÉ/</v>
          </cell>
          <cell r="D403" t="str">
            <v>Voltage changer</v>
          </cell>
          <cell r="E403">
            <v>175.422</v>
          </cell>
        </row>
        <row r="404">
          <cell r="A404" t="str">
            <v>04-A-003</v>
          </cell>
          <cell r="B404">
            <v>4</v>
          </cell>
          <cell r="C404" t="str">
            <v>ÀÌÞÒÀÅÉ VLIE 303.343.010-04</v>
          </cell>
          <cell r="D404" t="str">
            <v>Actuator VLIE 303.434.001</v>
          </cell>
          <cell r="E404">
            <v>5227.8119999999999</v>
          </cell>
        </row>
        <row r="405">
          <cell r="A405" t="str">
            <v>04-A-004</v>
          </cell>
          <cell r="B405">
            <v>4</v>
          </cell>
          <cell r="C405" t="str">
            <v xml:space="preserve">ÀÌÞÒÀÅÉ MZ-2                  </v>
          </cell>
          <cell r="D405" t="str">
            <v xml:space="preserve">Actuator MZ-2                 </v>
          </cell>
          <cell r="E405">
            <v>1897.5</v>
          </cell>
        </row>
        <row r="406">
          <cell r="A406" t="str">
            <v>04-A-005</v>
          </cell>
          <cell r="B406">
            <v>4</v>
          </cell>
          <cell r="C406" t="str">
            <v>ÀÍÝÀÐÉÓ ÂÀÃÀÌÒÈÅÄËÉ</v>
          </cell>
          <cell r="D406" t="str">
            <v xml:space="preserve">Handel for voltage changer    </v>
          </cell>
          <cell r="E406">
            <v>7.1029999999999998</v>
          </cell>
        </row>
        <row r="407">
          <cell r="A407" t="str">
            <v>04-A-006</v>
          </cell>
          <cell r="B407">
            <v>4</v>
          </cell>
          <cell r="C407" t="str">
            <v xml:space="preserve">ÀÌÞÒÀÅÉ MMO-110               </v>
          </cell>
          <cell r="D407" t="str">
            <v xml:space="preserve">Actuator MMO-110              </v>
          </cell>
          <cell r="E407">
            <v>3666.67</v>
          </cell>
        </row>
        <row r="408">
          <cell r="A408" t="str">
            <v>04-D-001</v>
          </cell>
          <cell r="B408">
            <v>13</v>
          </cell>
          <cell r="C408" t="str">
            <v>ÀÐÀÒÀÔÉ ÃÄÂÀÆÀÝÉÉÓ UVM-3/6</v>
          </cell>
          <cell r="D408" t="str">
            <v>De-gazing device UVM-3/6</v>
          </cell>
          <cell r="E408">
            <v>47254.15</v>
          </cell>
        </row>
        <row r="409">
          <cell r="A409" t="str">
            <v>04-F-001</v>
          </cell>
          <cell r="B409">
            <v>13</v>
          </cell>
          <cell r="C409" t="str">
            <v>ÓÀÛÒÏÁÉ ÃÀ ×ÉËÔÒÉ OF-1/3</v>
          </cell>
          <cell r="D409" t="str">
            <v>Tr. oil dryer and filteri dvc.</v>
          </cell>
          <cell r="E409">
            <v>24555.65</v>
          </cell>
        </row>
        <row r="410">
          <cell r="A410" t="str">
            <v>04-F-002</v>
          </cell>
          <cell r="B410">
            <v>13</v>
          </cell>
          <cell r="C410" t="str">
            <v>ÓÀ×ÉËÔÒÉ ÌÏßÚÏÁÉËÄÁÀ UF-36.0</v>
          </cell>
          <cell r="D410" t="str">
            <v>Filtering device UF-36.0</v>
          </cell>
          <cell r="E410">
            <v>14423.87</v>
          </cell>
        </row>
        <row r="411">
          <cell r="A411" t="str">
            <v>04-F-003</v>
          </cell>
          <cell r="B411">
            <v>13</v>
          </cell>
          <cell r="C411" t="str">
            <v>ÄÒÈÉÀÍÉ ×ÉËÔÒÉÓ ÊÏÌÐËÄØÔÉ FP-3</v>
          </cell>
          <cell r="D411" t="str">
            <v>Integrated filter set FP-3</v>
          </cell>
          <cell r="E411">
            <v>309.52499999999998</v>
          </cell>
        </row>
        <row r="412">
          <cell r="A412" t="str">
            <v>04-G-001</v>
          </cell>
          <cell r="B412">
            <v>4</v>
          </cell>
          <cell r="C412" t="str">
            <v>ÂÒÀÂÍÉËÉ Ì/Þ TM-400 6/0.4</v>
          </cell>
          <cell r="D412" t="str">
            <v xml:space="preserve">Winding set TM-400 6/0.4      </v>
          </cell>
          <cell r="E412">
            <v>4211.3500000000004</v>
          </cell>
        </row>
        <row r="413">
          <cell r="A413" t="str">
            <v>04-G-002</v>
          </cell>
          <cell r="B413">
            <v>4</v>
          </cell>
          <cell r="C413" t="str">
            <v>ÂÒÀÂÍÉËÉ  Ì/Þ TM-400/10</v>
          </cell>
          <cell r="D413" t="str">
            <v xml:space="preserve">Winding set TM-400/10         </v>
          </cell>
          <cell r="E413">
            <v>4451.03</v>
          </cell>
        </row>
        <row r="414">
          <cell r="A414" t="str">
            <v>04-G-003</v>
          </cell>
          <cell r="B414">
            <v>4</v>
          </cell>
          <cell r="C414" t="str">
            <v>ÂÒÀÂÍÉËÉ  Ì/Þ TM-630/6</v>
          </cell>
          <cell r="D414" t="str">
            <v xml:space="preserve">Winding set TM-630/10         </v>
          </cell>
          <cell r="E414">
            <v>3970.6210000000001</v>
          </cell>
        </row>
        <row r="415">
          <cell r="A415" t="str">
            <v>04-G-004</v>
          </cell>
          <cell r="B415">
            <v>4</v>
          </cell>
          <cell r="C415" t="str">
            <v>ÂÒÀÂÍÉËÉ  Ì/Þ TM-630/10</v>
          </cell>
          <cell r="D415" t="str">
            <v xml:space="preserve">Winding set TM-630/10         </v>
          </cell>
          <cell r="E415">
            <v>5302.9</v>
          </cell>
        </row>
        <row r="416">
          <cell r="A416" t="str">
            <v>04-G-005</v>
          </cell>
          <cell r="B416">
            <v>4</v>
          </cell>
          <cell r="C416" t="str">
            <v>ÂÒÀÂÍÉËÉ  Ì/Þ TM-1000/6</v>
          </cell>
          <cell r="D416" t="str">
            <v xml:space="preserve">Winding set TM 1000/6         </v>
          </cell>
          <cell r="E416">
            <v>1045</v>
          </cell>
        </row>
        <row r="417">
          <cell r="A417" t="str">
            <v>04-G-006</v>
          </cell>
          <cell r="B417">
            <v>4</v>
          </cell>
          <cell r="C417" t="str">
            <v>ÂÒÀÂÍÉËÉ Ì/Þ TM-1000/10</v>
          </cell>
          <cell r="D417" t="str">
            <v xml:space="preserve">Winding set TM-1000/10        </v>
          </cell>
          <cell r="E417">
            <v>1010</v>
          </cell>
        </row>
        <row r="418">
          <cell r="A418" t="str">
            <v>04-G-007</v>
          </cell>
          <cell r="B418">
            <v>4</v>
          </cell>
          <cell r="C418" t="str">
            <v>ÂÒÀÂÍÉËÉ Ã/Þ TM 1000/6</v>
          </cell>
          <cell r="D418" t="str">
            <v>Winding set TM-1000/6</v>
          </cell>
          <cell r="E418">
            <v>0</v>
          </cell>
        </row>
        <row r="419">
          <cell r="A419" t="str">
            <v>04-G-008</v>
          </cell>
          <cell r="B419">
            <v>4</v>
          </cell>
          <cell r="C419" t="str">
            <v>ÂÒÀÂÍÉËÉ Ã/Þ TM 1000/10</v>
          </cell>
          <cell r="D419" t="str">
            <v>Winding set TM-1000/10</v>
          </cell>
          <cell r="E419">
            <v>0</v>
          </cell>
        </row>
        <row r="420">
          <cell r="A420" t="str">
            <v>04-G-009</v>
          </cell>
          <cell r="B420">
            <v>4</v>
          </cell>
          <cell r="C420" t="str">
            <v xml:space="preserve">ÂÒÀÂÍÉËÉ Ã/Þ TM 630/6         </v>
          </cell>
          <cell r="D420" t="str">
            <v>Winding set TM-630/6</v>
          </cell>
          <cell r="E420">
            <v>0</v>
          </cell>
        </row>
        <row r="421">
          <cell r="A421" t="str">
            <v>04-G-010</v>
          </cell>
          <cell r="B421">
            <v>4</v>
          </cell>
          <cell r="C421" t="str">
            <v xml:space="preserve">ÂÒÀÂÍÉËÉ Ã/Þ TM 630/10        </v>
          </cell>
          <cell r="D421" t="str">
            <v>Winding set TM-630/10</v>
          </cell>
          <cell r="E421">
            <v>0</v>
          </cell>
        </row>
        <row r="422">
          <cell r="A422" t="str">
            <v>04-G-011</v>
          </cell>
          <cell r="B422">
            <v>4</v>
          </cell>
          <cell r="C422" t="str">
            <v xml:space="preserve">ÂÒÀÂÍÉËÉ Ã/Þ TM 400/6         </v>
          </cell>
          <cell r="D422" t="str">
            <v>Winding set TM-400/6</v>
          </cell>
          <cell r="E422">
            <v>0</v>
          </cell>
        </row>
        <row r="423">
          <cell r="A423" t="str">
            <v>04-G-012</v>
          </cell>
          <cell r="B423">
            <v>4</v>
          </cell>
          <cell r="C423" t="str">
            <v xml:space="preserve">ÂÒÀÂÍÉËÉ Ã/Þ TM 400/10        </v>
          </cell>
          <cell r="D423" t="str">
            <v>Winding set TM-400/10</v>
          </cell>
          <cell r="E423">
            <v>0</v>
          </cell>
        </row>
        <row r="424">
          <cell r="A424" t="str">
            <v>04-I-001</v>
          </cell>
          <cell r="B424">
            <v>4</v>
          </cell>
          <cell r="C424" t="str">
            <v>ÓÀÚÒÃÄÍÉ ÉÆÏËÀÔÏÒÉ</v>
          </cell>
          <cell r="D424" t="str">
            <v>Supporting Insulator</v>
          </cell>
          <cell r="E424">
            <v>21.507000000000001</v>
          </cell>
        </row>
        <row r="425">
          <cell r="A425" t="str">
            <v>04-I-002</v>
          </cell>
          <cell r="B425">
            <v>4</v>
          </cell>
          <cell r="C425" t="str">
            <v>ÂÀÌÀÅÀËÉ ÉÆÏËÀÔÏÒÉ</v>
          </cell>
          <cell r="D425" t="str">
            <v>Suspended Insulator</v>
          </cell>
          <cell r="E425">
            <v>53.593000000000004</v>
          </cell>
        </row>
        <row r="426">
          <cell r="A426" t="str">
            <v>04-I-003</v>
          </cell>
          <cell r="B426">
            <v>4</v>
          </cell>
          <cell r="C426" t="str">
            <v>ÉÆÏËÀÔÏÒÉ Ã/Þ-ÉÓ1000 ÊÅÀ ÆÄÃÀ</v>
          </cell>
          <cell r="D426" t="str">
            <v>L/V upper Insulator 1000 kva</v>
          </cell>
          <cell r="E426">
            <v>21.507000000000001</v>
          </cell>
        </row>
        <row r="427">
          <cell r="A427" t="str">
            <v>04-I-004</v>
          </cell>
          <cell r="B427">
            <v>4</v>
          </cell>
          <cell r="C427" t="str">
            <v>ÉÆÏËÀÔÏÒÉ Ã/Þ-ÉÓ 630 ÊÅÀ ÆÄÃÀ</v>
          </cell>
          <cell r="D427" t="str">
            <v>L/V upper Insulator 630 kva</v>
          </cell>
          <cell r="E427">
            <v>11.263999999999999</v>
          </cell>
        </row>
        <row r="428">
          <cell r="A428" t="str">
            <v>04-I-005</v>
          </cell>
          <cell r="B428">
            <v>4</v>
          </cell>
          <cell r="C428" t="str">
            <v>ÉÆÏËÀÔÏÒÉ Ã/Þ-ÉÓ 400 ÊÅÀ ÆÄÃÀ</v>
          </cell>
          <cell r="D428" t="str">
            <v>L/V upper Insulator 400 kva</v>
          </cell>
          <cell r="E428">
            <v>8.0860000000000003</v>
          </cell>
        </row>
        <row r="429">
          <cell r="A429" t="str">
            <v>04-I-006</v>
          </cell>
          <cell r="B429">
            <v>4</v>
          </cell>
          <cell r="C429" t="str">
            <v>ÉÆÏËÀÔÏÒÉ     ,,0"  ÊÅÀ, ÆÄÃÀ</v>
          </cell>
          <cell r="D429" t="str">
            <v>L/V upper Insulator 0 kva</v>
          </cell>
          <cell r="E429">
            <v>7.7779999999999996</v>
          </cell>
        </row>
        <row r="430">
          <cell r="A430" t="str">
            <v>04-I-007</v>
          </cell>
          <cell r="B430">
            <v>4</v>
          </cell>
          <cell r="C430" t="str">
            <v>ÓÀÊÉÃÉ ÉÆÏËÀÔÏÒÉ</v>
          </cell>
          <cell r="D430" t="str">
            <v>Insulator</v>
          </cell>
          <cell r="E430">
            <v>13.616</v>
          </cell>
        </row>
        <row r="431">
          <cell r="A431" t="str">
            <v>04-I-008</v>
          </cell>
          <cell r="B431">
            <v>4</v>
          </cell>
          <cell r="C431" t="str">
            <v>ÉÆÏËÀÔÏÒÉ Ì/Þ ÔÒ-ÉÓ</v>
          </cell>
          <cell r="D431" t="str">
            <v>H/V insulator for transformer</v>
          </cell>
          <cell r="E431">
            <v>23.452000000000002</v>
          </cell>
        </row>
        <row r="432">
          <cell r="A432" t="str">
            <v>04-I-009</v>
          </cell>
          <cell r="B432">
            <v>4</v>
          </cell>
          <cell r="C432" t="str">
            <v>ÉÆÏËÀÔÏÒÉ Ã/Þ-ÉÓ 1000ÊÅÀ ØÅÄÃÀ</v>
          </cell>
          <cell r="D432" t="str">
            <v xml:space="preserve">L/V lower insulator 1000 kva  </v>
          </cell>
          <cell r="E432">
            <v>16.954999999999998</v>
          </cell>
        </row>
        <row r="433">
          <cell r="A433" t="str">
            <v>04-I-010</v>
          </cell>
          <cell r="B433">
            <v>4</v>
          </cell>
          <cell r="C433" t="str">
            <v>ÉÆÏËÀÔÏÒÉ Ã/Þ-ÉÓ 630 ÊÅÀ ØÅÄÃÀ</v>
          </cell>
          <cell r="D433" t="str">
            <v xml:space="preserve">L/V lower insulator 630 kva   </v>
          </cell>
          <cell r="E433">
            <v>12.23</v>
          </cell>
        </row>
        <row r="434">
          <cell r="A434" t="str">
            <v>04-I-011</v>
          </cell>
          <cell r="B434">
            <v>4</v>
          </cell>
          <cell r="C434" t="str">
            <v>ÉÆÏËÀÔÏÒÉ Ã/Þ-ÉÓ 400 ÊÅÀ ØÅÄÃÀ</v>
          </cell>
          <cell r="D434" t="str">
            <v xml:space="preserve">L/V lower insulator 400 kva   </v>
          </cell>
          <cell r="E434">
            <v>9.4930000000000003</v>
          </cell>
        </row>
        <row r="435">
          <cell r="A435" t="str">
            <v>04-I-012</v>
          </cell>
          <cell r="B435">
            <v>4</v>
          </cell>
          <cell r="C435" t="str">
            <v>ÉÆÏËÀÔÏÒÉ Ã/Þ-ÉÓ,,0" ÊÅÀ ØÅÄÃÀ</v>
          </cell>
          <cell r="D435" t="str">
            <v xml:space="preserve">L/V lower insulator 0 kva     </v>
          </cell>
          <cell r="E435">
            <v>7.048</v>
          </cell>
        </row>
        <row r="436">
          <cell r="A436" t="str">
            <v>04-I-013</v>
          </cell>
          <cell r="B436">
            <v>1</v>
          </cell>
          <cell r="C436" t="str">
            <v xml:space="preserve">ÉÆÏËÀÔÏÒÉ SHF-10B             </v>
          </cell>
          <cell r="D436" t="str">
            <v xml:space="preserve">Insulator SHF-10B             </v>
          </cell>
          <cell r="E436">
            <v>12.746</v>
          </cell>
        </row>
        <row r="437">
          <cell r="A437" t="str">
            <v>04-I-014</v>
          </cell>
          <cell r="B437">
            <v>4</v>
          </cell>
          <cell r="C437" t="str">
            <v xml:space="preserve">ÉÆÏËÀÔÏÒÉ ÒÄÆÉÍÉÓ 2X7         </v>
          </cell>
          <cell r="D437" t="str">
            <v>Rubber insulator 2x7</v>
          </cell>
          <cell r="E437">
            <v>1.18</v>
          </cell>
        </row>
        <row r="438">
          <cell r="A438" t="str">
            <v>04-I-015</v>
          </cell>
          <cell r="B438">
            <v>4</v>
          </cell>
          <cell r="C438" t="str">
            <v xml:space="preserve">ÉÆÏËÀÔÏÒÉ ÒÄÆÉÍÉÓ 3X7         </v>
          </cell>
          <cell r="D438" t="str">
            <v>Rubber insulator 3x7</v>
          </cell>
          <cell r="E438">
            <v>1.3</v>
          </cell>
        </row>
        <row r="439">
          <cell r="A439" t="str">
            <v>04-I-016</v>
          </cell>
          <cell r="B439">
            <v>4</v>
          </cell>
          <cell r="C439" t="str">
            <v xml:space="preserve">ÉÆÏËÀÔÏÒÉ ÒÄÆÉÍÉÓ 4X7         </v>
          </cell>
          <cell r="D439" t="str">
            <v>Rubber insulator 4x7</v>
          </cell>
          <cell r="E439">
            <v>1.46</v>
          </cell>
        </row>
        <row r="440">
          <cell r="A440" t="str">
            <v>04-I-017</v>
          </cell>
          <cell r="B440">
            <v>4</v>
          </cell>
          <cell r="C440" t="str">
            <v xml:space="preserve">ÉÆÏËÀÔÏÒÉ KNO-35              </v>
          </cell>
          <cell r="D440" t="str">
            <v>Insulator KNO-35</v>
          </cell>
          <cell r="E440">
            <v>288.8</v>
          </cell>
        </row>
        <row r="441">
          <cell r="A441" t="str">
            <v>04-I-018</v>
          </cell>
          <cell r="B441">
            <v>4</v>
          </cell>
          <cell r="C441" t="str">
            <v xml:space="preserve">ÉÆÏËÀÔÏÒÉ Ì/Þ PC-70           </v>
          </cell>
          <cell r="D441" t="str">
            <v xml:space="preserve">Isolator hv PC-70             </v>
          </cell>
          <cell r="E441">
            <v>0</v>
          </cell>
        </row>
        <row r="442">
          <cell r="A442" t="str">
            <v>04-K-001</v>
          </cell>
          <cell r="B442">
            <v>4</v>
          </cell>
          <cell r="C442" t="str">
            <v>ÊÏÍÔÀØÔÉ ÌÏÞÒÀÅÉ</v>
          </cell>
          <cell r="D442" t="str">
            <v>Contact mobile</v>
          </cell>
          <cell r="E442">
            <v>35.408000000000001</v>
          </cell>
        </row>
        <row r="443">
          <cell r="A443" t="str">
            <v>04-K-002</v>
          </cell>
          <cell r="B443">
            <v>4</v>
          </cell>
          <cell r="C443" t="str">
            <v>ÊÏÍÔÀØÔÉ ÖÞÒÀÅÉ</v>
          </cell>
          <cell r="D443" t="str">
            <v>Contact fixed</v>
          </cell>
          <cell r="E443">
            <v>28.853000000000002</v>
          </cell>
        </row>
        <row r="444">
          <cell r="A444" t="str">
            <v>04-K-003</v>
          </cell>
          <cell r="B444">
            <v>4</v>
          </cell>
          <cell r="C444" t="str">
            <v>ËÄÍÔÀ ÊÉÐÄÒÉÓ</v>
          </cell>
          <cell r="D444" t="str">
            <v>Twill tape</v>
          </cell>
          <cell r="E444">
            <v>17.417000000000002</v>
          </cell>
        </row>
        <row r="445">
          <cell r="A445" t="str">
            <v>04-K-004</v>
          </cell>
          <cell r="B445">
            <v>4</v>
          </cell>
          <cell r="C445" t="str">
            <v>ÊÏÍÔÀØÔÏÒÉ ÛÄÌÒÜÄÅÉÓ  PC-4</v>
          </cell>
          <cell r="D445" t="str">
            <v xml:space="preserve">Contactor of selector         </v>
          </cell>
          <cell r="E445">
            <v>1380</v>
          </cell>
        </row>
        <row r="446">
          <cell r="A446" t="str">
            <v>04-L-001</v>
          </cell>
          <cell r="B446">
            <v>8</v>
          </cell>
          <cell r="C446" t="str">
            <v>ËÖÒÓÌÀÍÉ ÃÀÙÀÒÖËÉ Ì 16x90</v>
          </cell>
          <cell r="D446" t="str">
            <v>Nail 16x90</v>
          </cell>
          <cell r="E446">
            <v>0</v>
          </cell>
        </row>
        <row r="447">
          <cell r="A447" t="str">
            <v>04-L-002</v>
          </cell>
          <cell r="B447">
            <v>3</v>
          </cell>
          <cell r="C447" t="str">
            <v xml:space="preserve">ËÀØÉ ÁÀÊÄËÉÔÉÓ                </v>
          </cell>
          <cell r="D447" t="str">
            <v>Bakelit glaze</v>
          </cell>
          <cell r="E447">
            <v>18.303000000000001</v>
          </cell>
        </row>
        <row r="448">
          <cell r="A448" t="str">
            <v>04-L-003</v>
          </cell>
          <cell r="B448">
            <v>4</v>
          </cell>
          <cell r="C448" t="str">
            <v>ÂÀÃÀÝÄÌÀÈÀ ËÉËÅÉ ÒÄÃÖØÔÏÒÉÈPC4</v>
          </cell>
          <cell r="D448" t="str">
            <v>Cardan joint and reduction gea</v>
          </cell>
          <cell r="E448">
            <v>690</v>
          </cell>
        </row>
        <row r="449">
          <cell r="A449" t="str">
            <v>04-M-001</v>
          </cell>
          <cell r="B449">
            <v>4</v>
          </cell>
          <cell r="C449" t="str">
            <v>ÌÀÜÅÄÍÄÁÄËÉ ÆÄÈÉÓ MS -2</v>
          </cell>
          <cell r="D449" t="str">
            <v>Oil Indicator MS-2</v>
          </cell>
          <cell r="E449">
            <v>0</v>
          </cell>
        </row>
        <row r="450">
          <cell r="A450" t="str">
            <v>04-P-001</v>
          </cell>
          <cell r="B450">
            <v>4</v>
          </cell>
          <cell r="C450" t="str">
            <v>ÔÒÀÍÓ×ÏÒÌÀÔÏÒÉ PKTP - 250/6</v>
          </cell>
          <cell r="D450" t="str">
            <v>Transformer PKTP-250/6</v>
          </cell>
          <cell r="E450">
            <v>0</v>
          </cell>
        </row>
        <row r="451">
          <cell r="A451" t="str">
            <v>04-P-002</v>
          </cell>
          <cell r="B451">
            <v>4</v>
          </cell>
          <cell r="C451" t="str">
            <v>ÔÒÀÍÓ×ÏÒÌÀÔÏÒÉ PKTP-250/10</v>
          </cell>
          <cell r="D451" t="str">
            <v>Transformer PKTP - 250-10</v>
          </cell>
          <cell r="E451">
            <v>0</v>
          </cell>
        </row>
        <row r="452">
          <cell r="A452" t="str">
            <v>04-P-003</v>
          </cell>
          <cell r="B452">
            <v>4</v>
          </cell>
          <cell r="C452" t="str">
            <v>ÔÒÀÍÓ×ÏÒÌÀÔÏÒÉ PKTP-400/6</v>
          </cell>
          <cell r="D452" t="str">
            <v>Transformer PKTP- 400-6</v>
          </cell>
          <cell r="E452">
            <v>0</v>
          </cell>
        </row>
        <row r="453">
          <cell r="A453" t="str">
            <v>04-P-004</v>
          </cell>
          <cell r="B453">
            <v>4</v>
          </cell>
          <cell r="C453" t="str">
            <v>ÔÒÀÍÓ×ÏÒÌÀÔÏÒÉ PKTP-400/10</v>
          </cell>
          <cell r="D453" t="str">
            <v>Transformer PKTP-400-10</v>
          </cell>
          <cell r="E453">
            <v>8306.25</v>
          </cell>
        </row>
        <row r="454">
          <cell r="A454" t="str">
            <v>04-P-005</v>
          </cell>
          <cell r="B454">
            <v>4</v>
          </cell>
          <cell r="C454" t="str">
            <v>ÔÒÀÍÓ×ÏÒÌÀÔÏÒÉ PKTP-630/6</v>
          </cell>
          <cell r="D454" t="str">
            <v>Transformer PKTP-630-6</v>
          </cell>
          <cell r="E454">
            <v>-2509.2840000000001</v>
          </cell>
        </row>
        <row r="455">
          <cell r="A455" t="str">
            <v>04-P-006</v>
          </cell>
          <cell r="B455">
            <v>4</v>
          </cell>
          <cell r="C455" t="str">
            <v>ÔÒÀÍÓ×ÏÒÌÀÔÏÒÉ PKTP- 630/10</v>
          </cell>
          <cell r="D455" t="str">
            <v>Transformer PKTP-630-10</v>
          </cell>
          <cell r="E455">
            <v>11126.25</v>
          </cell>
        </row>
        <row r="456">
          <cell r="A456" t="str">
            <v>04-P-007</v>
          </cell>
          <cell r="B456">
            <v>4</v>
          </cell>
          <cell r="C456" t="str">
            <v>ÔÒÀÍÓ×ÏÒÌÀÔÏÒÉ PKTP-160/6</v>
          </cell>
          <cell r="D456" t="str">
            <v xml:space="preserve">Transformer PKTP 160/6        </v>
          </cell>
          <cell r="E456">
            <v>5666.67</v>
          </cell>
        </row>
        <row r="457">
          <cell r="A457" t="str">
            <v>04-P-008</v>
          </cell>
          <cell r="B457">
            <v>4</v>
          </cell>
          <cell r="C457" t="str">
            <v xml:space="preserve">ÓÀÔÒÀÍÓ. ØÅÄÓÀÃÂÖÒ PKTP 250/6 </v>
          </cell>
          <cell r="D457" t="str">
            <v xml:space="preserve">Transformer PKTP 250/6        </v>
          </cell>
          <cell r="E457">
            <v>0</v>
          </cell>
        </row>
        <row r="458">
          <cell r="A458" t="str">
            <v>04-P-009</v>
          </cell>
          <cell r="B458">
            <v>4</v>
          </cell>
          <cell r="C458" t="str">
            <v>ÔÒÀÍÓ×ÏÒÌÀÔÏÒÉ  PKTP 100/10</v>
          </cell>
          <cell r="D458" t="str">
            <v>Transformer PKTP 100/10</v>
          </cell>
          <cell r="E458">
            <v>2452.5</v>
          </cell>
        </row>
        <row r="459">
          <cell r="A459" t="str">
            <v>04-Q-001</v>
          </cell>
          <cell r="B459">
            <v>2</v>
          </cell>
          <cell r="C459" t="str">
            <v>ØÀÍÜÉ</v>
          </cell>
          <cell r="D459" t="str">
            <v>Wrench m16</v>
          </cell>
          <cell r="E459">
            <v>4.298</v>
          </cell>
        </row>
        <row r="460">
          <cell r="A460" t="str">
            <v>04-Q-002</v>
          </cell>
          <cell r="B460">
            <v>4</v>
          </cell>
          <cell r="C460" t="str">
            <v>ØÀÙÀËÃÉ ÛÄÌÀÂÒÄÁÖËÉ</v>
          </cell>
          <cell r="D460" t="str">
            <v>Paper</v>
          </cell>
          <cell r="E460">
            <v>4.4669999999999996</v>
          </cell>
        </row>
        <row r="461">
          <cell r="A461" t="str">
            <v>04-R-001</v>
          </cell>
          <cell r="B461">
            <v>4</v>
          </cell>
          <cell r="C461" t="str">
            <v>ÒÄÆÉÍÉ ÆÏËÏÅÀÍÉS12 E 20 L18000</v>
          </cell>
          <cell r="D461" t="str">
            <v>Strip rubber s-12 v-20 l-18000</v>
          </cell>
          <cell r="E461">
            <v>0</v>
          </cell>
        </row>
        <row r="462">
          <cell r="A462" t="str">
            <v>04-R-002</v>
          </cell>
          <cell r="B462">
            <v>4</v>
          </cell>
          <cell r="C462" t="str">
            <v>ÒÄÆÉÍÉ ×ÖÒÝËÏÅÀÍÉ UM 6-700-750</v>
          </cell>
          <cell r="D462" t="str">
            <v>Rubber sheet UM 6x700x750</v>
          </cell>
          <cell r="E462">
            <v>50.4</v>
          </cell>
        </row>
        <row r="463">
          <cell r="A463" t="str">
            <v>04-R-003</v>
          </cell>
          <cell r="B463">
            <v>4</v>
          </cell>
          <cell r="C463" t="str">
            <v>ÒÄÆÉÍÉ ×ÖÒÝËÏÅÀÍÉ UM 8-700-750</v>
          </cell>
          <cell r="D463" t="str">
            <v>Rubber sheet UM 8x700x750</v>
          </cell>
          <cell r="E463">
            <v>67.2</v>
          </cell>
        </row>
        <row r="464">
          <cell r="A464" t="str">
            <v>04-R-004</v>
          </cell>
          <cell r="B464">
            <v>4</v>
          </cell>
          <cell r="C464" t="str">
            <v>ÒÄÆÉÍÉ ×ÖÒÝËÏÅÀÍÉ UM10-700-750</v>
          </cell>
          <cell r="D464" t="str">
            <v>Rubber sheet UM-10x700x750</v>
          </cell>
          <cell r="E464">
            <v>90</v>
          </cell>
        </row>
        <row r="465">
          <cell r="A465" t="str">
            <v>04-R-005</v>
          </cell>
          <cell r="B465">
            <v>4</v>
          </cell>
          <cell r="C465" t="str">
            <v>ÒÄÆÉÍÉ ÆÏËÏÅÀÍÉ S12 U30 L 2000</v>
          </cell>
          <cell r="D465" t="str">
            <v>Striped rubber S-12,V-30,L-200</v>
          </cell>
          <cell r="E465">
            <v>29</v>
          </cell>
        </row>
        <row r="466">
          <cell r="A466" t="str">
            <v>04-R-006</v>
          </cell>
          <cell r="B466">
            <v>4</v>
          </cell>
          <cell r="C466" t="str">
            <v>ÒÄÆÉÍÉ ÃÀáÅÄÖËÉ UM 4-900-1500</v>
          </cell>
          <cell r="D466" t="str">
            <v>Curved rubber UM 4x900x1500</v>
          </cell>
          <cell r="E466">
            <v>0</v>
          </cell>
        </row>
        <row r="467">
          <cell r="A467" t="str">
            <v>04-R-007</v>
          </cell>
          <cell r="B467">
            <v>4</v>
          </cell>
          <cell r="C467" t="str">
            <v>ÒÄÆÉÍÉ ÆÏËÏÅÀÍÉ S12E 20L 20000</v>
          </cell>
          <cell r="D467" t="str">
            <v>Striped rubber S12 V20 L-20000</v>
          </cell>
          <cell r="E467">
            <v>12.503</v>
          </cell>
        </row>
        <row r="468">
          <cell r="A468" t="str">
            <v>04-R-008</v>
          </cell>
          <cell r="B468">
            <v>4</v>
          </cell>
          <cell r="C468" t="str">
            <v>ÒÄÆÉÍÉ ÃÀáÅÄÖËÉ UM 4-900-2000</v>
          </cell>
          <cell r="D468" t="str">
            <v>Curved rubber UM 4x900x2000</v>
          </cell>
          <cell r="E468">
            <v>12</v>
          </cell>
        </row>
        <row r="469">
          <cell r="A469" t="str">
            <v>04-R-009</v>
          </cell>
          <cell r="B469">
            <v>4</v>
          </cell>
          <cell r="C469" t="str">
            <v>ÒÂÏËÉ ÃÖÒÀËÉÓ ÃÀÓÀÌ.1000ÊÅÀ</v>
          </cell>
          <cell r="D469" t="str">
            <v>Dural ring 1000kw</v>
          </cell>
          <cell r="E469">
            <v>4.5869999999999997</v>
          </cell>
        </row>
        <row r="470">
          <cell r="A470" t="str">
            <v>04-R-010</v>
          </cell>
          <cell r="B470">
            <v>4</v>
          </cell>
          <cell r="C470" t="str">
            <v>ÒÂÏËÉ ÃÖÒÀËÉÓ ÃÀÓÀÌÀÂ.630ÊÅÀ</v>
          </cell>
          <cell r="D470" t="str">
            <v>Dural ring 630kw</v>
          </cell>
          <cell r="E470">
            <v>4.62</v>
          </cell>
        </row>
        <row r="471">
          <cell r="A471" t="str">
            <v>04-R-011</v>
          </cell>
          <cell r="B471">
            <v>4</v>
          </cell>
          <cell r="C471" t="str">
            <v>ÒÂÏËÉ ÃÖÒÀËÉÓ ÃÀÓÀÌÀÂ.400ÊÅÀ</v>
          </cell>
          <cell r="D471" t="str">
            <v>Dural ring 400kw</v>
          </cell>
          <cell r="E471">
            <v>3.0640000000000001</v>
          </cell>
        </row>
        <row r="472">
          <cell r="A472" t="str">
            <v>04-R-012</v>
          </cell>
          <cell r="B472">
            <v>4</v>
          </cell>
          <cell r="C472" t="str">
            <v>ÒÂÏËÉ ÃÖÒÀËÉÓ ÃÀÓÀÌÀÂ ,,0,,ÊÅÀ</v>
          </cell>
          <cell r="D472" t="str">
            <v>Dural ring ,,0,,kv</v>
          </cell>
          <cell r="E472">
            <v>2.802</v>
          </cell>
        </row>
        <row r="473">
          <cell r="A473" t="str">
            <v>04-R-013</v>
          </cell>
          <cell r="B473">
            <v>4</v>
          </cell>
          <cell r="C473" t="str">
            <v>ÒÄÆÉÍÉ ×ÖÒÝËÏÅÀÍÉ UM4x800x1500</v>
          </cell>
          <cell r="D473" t="str">
            <v>Rubber sheet UM 4x800x1500</v>
          </cell>
          <cell r="E473">
            <v>11.89</v>
          </cell>
        </row>
        <row r="474">
          <cell r="A474" t="str">
            <v>04-R-014</v>
          </cell>
          <cell r="B474">
            <v>4</v>
          </cell>
          <cell r="C474" t="str">
            <v>ÒÄÆÉÍÉ ×ÖÒÝËÏÅÀÍÉ UV12x700x750</v>
          </cell>
          <cell r="D474" t="str">
            <v>Rubber sheet uv 12x700x1500</v>
          </cell>
          <cell r="E474">
            <v>335.36399999999998</v>
          </cell>
        </row>
        <row r="475">
          <cell r="A475" t="str">
            <v>04-R-015</v>
          </cell>
          <cell r="B475">
            <v>4</v>
          </cell>
          <cell r="C475" t="str">
            <v>ÒÄÆÉÍÉ ÆÏËÏÅÀÍÉ S12 B30 L17000</v>
          </cell>
          <cell r="D475" t="str">
            <v>Rubber strip s=12;b=30;l=17000</v>
          </cell>
          <cell r="E475">
            <v>29.2</v>
          </cell>
        </row>
        <row r="476">
          <cell r="A476" t="str">
            <v>04-R-016</v>
          </cell>
          <cell r="B476">
            <v>4</v>
          </cell>
          <cell r="C476" t="str">
            <v>ÒÄÆÉÍÉÓ ÛÄÌàÉÃÒÏÅÄÁÀ</v>
          </cell>
          <cell r="D476" t="str">
            <v>Rubber tighteners</v>
          </cell>
          <cell r="E476">
            <v>126.05</v>
          </cell>
        </row>
        <row r="477">
          <cell r="A477" t="str">
            <v>04-R-017</v>
          </cell>
          <cell r="B477">
            <v>4</v>
          </cell>
          <cell r="C477" t="str">
            <v>ÒÄÆÉÍÉ  ×ÖÒÝËÏÅÀÍÉ 12-725-1900</v>
          </cell>
          <cell r="D477" t="str">
            <v>Rubber sheet 12x725x1900</v>
          </cell>
          <cell r="E477">
            <v>7.72</v>
          </cell>
        </row>
        <row r="478">
          <cell r="A478" t="str">
            <v>04-R-018</v>
          </cell>
          <cell r="B478">
            <v>4</v>
          </cell>
          <cell r="C478" t="str">
            <v xml:space="preserve">ÒÄËÄ ÓÀÊÏÍÔÒÏËÏ               </v>
          </cell>
          <cell r="D478" t="str">
            <v>Control relay</v>
          </cell>
          <cell r="E478">
            <v>820.34</v>
          </cell>
        </row>
        <row r="479">
          <cell r="A479" t="str">
            <v>04-R-019</v>
          </cell>
          <cell r="B479">
            <v>4</v>
          </cell>
          <cell r="C479" t="str">
            <v xml:space="preserve">ÒÄËÄ ÌÀ×ÉØÓÉÒÄÁÄËÉ PM -8      </v>
          </cell>
          <cell r="D479" t="str">
            <v>Fixing relay PM-8</v>
          </cell>
          <cell r="E479">
            <v>16.666</v>
          </cell>
        </row>
        <row r="480">
          <cell r="A480" t="str">
            <v>04-R-020</v>
          </cell>
          <cell r="B480">
            <v>4</v>
          </cell>
          <cell r="C480" t="str">
            <v xml:space="preserve">ÒÄËÄ ÛÖÀËÄÃÖÒÉ PM - 252       </v>
          </cell>
          <cell r="D480" t="str">
            <v>Relay intermediate PM-252</v>
          </cell>
          <cell r="E480">
            <v>13.335000000000001</v>
          </cell>
        </row>
        <row r="481">
          <cell r="A481" t="str">
            <v>04-R-021</v>
          </cell>
          <cell r="B481">
            <v>4</v>
          </cell>
          <cell r="C481" t="str">
            <v xml:space="preserve">ÒÄËÄ ÛÖÀËÄÃÖÒÉ PMU - 1        </v>
          </cell>
          <cell r="D481" t="str">
            <v>Relay intermediate PMU-1</v>
          </cell>
          <cell r="E481">
            <v>16.666</v>
          </cell>
        </row>
        <row r="482">
          <cell r="A482" t="str">
            <v>04-R-022</v>
          </cell>
          <cell r="B482">
            <v>4</v>
          </cell>
          <cell r="C482" t="str">
            <v xml:space="preserve">ÒÄËÄ ×ÀÆÄÁÉÓ ÊÏÍÔÒÏËÉÓ EL-8   </v>
          </cell>
          <cell r="D482" t="str">
            <v>Relay phase controller EL-8</v>
          </cell>
          <cell r="E482">
            <v>16.667000000000002</v>
          </cell>
        </row>
        <row r="483">
          <cell r="A483" t="str">
            <v>04-R-023</v>
          </cell>
          <cell r="B483">
            <v>4</v>
          </cell>
          <cell r="C483" t="str">
            <v xml:space="preserve">ÒÄËÄ ÌÀÜÅÄÍÄÁÄËÉ PU - 11      </v>
          </cell>
          <cell r="D483" t="str">
            <v>Relay PU-11</v>
          </cell>
          <cell r="E483">
            <v>8.3339999999999996</v>
          </cell>
        </row>
        <row r="484">
          <cell r="A484" t="str">
            <v>04-R-024</v>
          </cell>
          <cell r="B484">
            <v>4</v>
          </cell>
          <cell r="C484" t="str">
            <v xml:space="preserve">ÒÄÆÉÍÉ ÆÄÈÌÃÄÂÉ               </v>
          </cell>
          <cell r="D484" t="str">
            <v>Rubber oil resistant</v>
          </cell>
          <cell r="E484">
            <v>16.667000000000002</v>
          </cell>
        </row>
        <row r="485">
          <cell r="A485" t="str">
            <v>04-R-025</v>
          </cell>
          <cell r="B485">
            <v>4</v>
          </cell>
          <cell r="C485" t="str">
            <v xml:space="preserve">ÒÄÆÉÓÔÏÒÉ MLT-2-27K           </v>
          </cell>
          <cell r="D485" t="str">
            <v>Resister MLT-2-27K</v>
          </cell>
          <cell r="E485">
            <v>3.0110000000000001</v>
          </cell>
        </row>
        <row r="486">
          <cell r="A486" t="str">
            <v>04-S-001</v>
          </cell>
          <cell r="B486">
            <v>4</v>
          </cell>
          <cell r="C486" t="str">
            <v>ÓÀÒØÅÄËÉ ÃÉÓÊÏÓÄÁÒÉ  DU-100</v>
          </cell>
          <cell r="D486" t="str">
            <v>Valve DU-100</v>
          </cell>
          <cell r="E486">
            <v>336.89</v>
          </cell>
        </row>
        <row r="487">
          <cell r="A487" t="str">
            <v>04-S-002</v>
          </cell>
          <cell r="B487">
            <v>4</v>
          </cell>
          <cell r="C487" t="str">
            <v>ÓÀÒØÅÄËÉ ÃÉÓÊÏÓÄÁÒÉ DU -80</v>
          </cell>
          <cell r="D487" t="str">
            <v>Valve du-80</v>
          </cell>
          <cell r="E487">
            <v>216</v>
          </cell>
        </row>
        <row r="488">
          <cell r="A488" t="str">
            <v>04-S-003</v>
          </cell>
          <cell r="B488">
            <v>4</v>
          </cell>
          <cell r="C488" t="str">
            <v>ÓÀÒØÅÄËÉ ÃÉÓÊÏÓÄÁÒÉ DU -50</v>
          </cell>
          <cell r="D488" t="str">
            <v>Valve du-50</v>
          </cell>
          <cell r="E488">
            <v>174</v>
          </cell>
        </row>
        <row r="489">
          <cell r="A489" t="str">
            <v>04-S-004</v>
          </cell>
          <cell r="B489">
            <v>4</v>
          </cell>
          <cell r="C489" t="str">
            <v>ÓÀÚÄËÖÒÉ</v>
          </cell>
          <cell r="D489" t="str">
            <v>Pad</v>
          </cell>
          <cell r="E489">
            <v>0.433</v>
          </cell>
        </row>
        <row r="490">
          <cell r="A490" t="str">
            <v>04-S-005</v>
          </cell>
          <cell r="B490">
            <v>4</v>
          </cell>
          <cell r="C490" t="str">
            <v>ÓÀÒØÅÄËÉ/ÅÄÍÔÉËÉ/DU -25</v>
          </cell>
          <cell r="D490" t="str">
            <v>Valve DU-25</v>
          </cell>
          <cell r="E490">
            <v>30</v>
          </cell>
        </row>
        <row r="491">
          <cell r="A491" t="str">
            <v>04-S-006</v>
          </cell>
          <cell r="B491">
            <v>4</v>
          </cell>
          <cell r="C491" t="str">
            <v>ÓÀáÄËÖÒÉ ËÉÈÏÍÉÓ RZ -25</v>
          </cell>
          <cell r="D491" t="str">
            <v>Metal handle RZ-25</v>
          </cell>
          <cell r="E491">
            <v>197</v>
          </cell>
        </row>
        <row r="492">
          <cell r="A492" t="str">
            <v>04-S-007</v>
          </cell>
          <cell r="B492">
            <v>4</v>
          </cell>
          <cell r="C492" t="str">
            <v>ÁÖÍÉÊÉ ÓÀÊÏÍÔÀØÔÏ ÊÏ-ÛÉ1000ÊÅÀ</v>
          </cell>
          <cell r="D492" t="str">
            <v>Thrust set 1000kw</v>
          </cell>
          <cell r="E492">
            <v>26.152999999999999</v>
          </cell>
        </row>
        <row r="493">
          <cell r="A493" t="str">
            <v>04-S-008</v>
          </cell>
          <cell r="B493">
            <v>4</v>
          </cell>
          <cell r="C493" t="str">
            <v>ÁÖÍÉÊÉ ÓÀÊÏÍÔÀØÔÏ ÊÏÌ-ÛÉ630ÊÅÀ</v>
          </cell>
          <cell r="D493" t="str">
            <v>Thrust set 630kw</v>
          </cell>
          <cell r="E493">
            <v>21.698</v>
          </cell>
        </row>
        <row r="494">
          <cell r="A494" t="str">
            <v>04-S-009</v>
          </cell>
          <cell r="B494">
            <v>4</v>
          </cell>
          <cell r="C494" t="str">
            <v>ÁÖÍÉÊÉ ÓÀÊÏÍÔÀØÔÏ ÊÏÌ-ÛÉ 400ÊÅ</v>
          </cell>
          <cell r="D494" t="str">
            <v>Thrust set 400kwa</v>
          </cell>
          <cell r="E494">
            <v>18.670999999999999</v>
          </cell>
        </row>
        <row r="495">
          <cell r="A495" t="str">
            <v>04-S-010</v>
          </cell>
          <cell r="B495">
            <v>4</v>
          </cell>
          <cell r="C495" t="str">
            <v>ÓÀÒàÉ ÓÀÊÏÍÔÀØÔÏ Ì/Þ-ÉÓ</v>
          </cell>
          <cell r="D495" t="str">
            <v>HV tap</v>
          </cell>
          <cell r="E495">
            <v>42.323</v>
          </cell>
        </row>
        <row r="496">
          <cell r="A496" t="str">
            <v>04-S-012</v>
          </cell>
          <cell r="B496">
            <v>4</v>
          </cell>
          <cell r="C496" t="str">
            <v>ÓÀÒØÅÄËÉ  VBIE 735.881.001-11</v>
          </cell>
          <cell r="D496" t="str">
            <v>Cap VBIE 735.881.001-11</v>
          </cell>
          <cell r="E496">
            <v>1</v>
          </cell>
        </row>
        <row r="497">
          <cell r="A497" t="str">
            <v>04-S-013</v>
          </cell>
          <cell r="B497">
            <v>4</v>
          </cell>
          <cell r="C497" t="str">
            <v>ÓÀÒØÅÄËÉ VBIE 735.881.001-36</v>
          </cell>
          <cell r="D497" t="str">
            <v>Cap VBIE 735.881.001-36</v>
          </cell>
          <cell r="E497">
            <v>5.1429999999999998</v>
          </cell>
        </row>
        <row r="498">
          <cell r="A498" t="str">
            <v>04-S-014</v>
          </cell>
          <cell r="B498">
            <v>4</v>
          </cell>
          <cell r="C498" t="str">
            <v>ÓÀÒØÅÄËÉ VBIE 735.881.001-09</v>
          </cell>
          <cell r="D498" t="str">
            <v>Cap VBIE 735.881.001-09</v>
          </cell>
          <cell r="E498">
            <v>3.28</v>
          </cell>
        </row>
        <row r="499">
          <cell r="A499" t="str">
            <v>04-S-015</v>
          </cell>
          <cell r="B499">
            <v>4</v>
          </cell>
          <cell r="C499" t="str">
            <v>ÓÀÒØÅÄËÉ VBIE 735.881.001-34</v>
          </cell>
          <cell r="D499" t="str">
            <v>Cap VBIE 735.881.001-34</v>
          </cell>
          <cell r="E499">
            <v>5.9450000000000003</v>
          </cell>
        </row>
        <row r="500">
          <cell r="A500" t="str">
            <v>04-S-016</v>
          </cell>
          <cell r="B500">
            <v>4</v>
          </cell>
          <cell r="C500" t="str">
            <v>Ì/Þ ÓÀÒàÉ VBIE 713 528.001</v>
          </cell>
          <cell r="D500" t="str">
            <v>Plug VBIE 713 528.001</v>
          </cell>
          <cell r="E500">
            <v>3.3650000000000002</v>
          </cell>
        </row>
        <row r="501">
          <cell r="A501" t="str">
            <v>04-S-017</v>
          </cell>
          <cell r="B501">
            <v>4</v>
          </cell>
          <cell r="C501" t="str">
            <v>ÓÀÌÀÂÒÉ ËÉÈÏÍÉÓ</v>
          </cell>
          <cell r="D501" t="str">
            <v>Fasteners metalic</v>
          </cell>
          <cell r="E501">
            <v>0.29599999999999999</v>
          </cell>
        </row>
        <row r="502">
          <cell r="A502" t="str">
            <v>04-S-018</v>
          </cell>
          <cell r="B502">
            <v>4</v>
          </cell>
          <cell r="C502" t="str">
            <v>ÓÀÌÀÂÒÉ ÉÆÏËÉÒÄÁÖËÉ</v>
          </cell>
          <cell r="D502" t="str">
            <v>Fasteners insulated</v>
          </cell>
          <cell r="E502">
            <v>0</v>
          </cell>
        </row>
        <row r="503">
          <cell r="A503" t="str">
            <v>04-S-019</v>
          </cell>
          <cell r="B503">
            <v>4</v>
          </cell>
          <cell r="C503" t="str">
            <v>ÓÀÒØÅÄËÉ VBIE 735.881.001-05</v>
          </cell>
          <cell r="D503" t="str">
            <v>Cap VBIE 735.881.001-05</v>
          </cell>
          <cell r="E503">
            <v>2</v>
          </cell>
        </row>
        <row r="504">
          <cell r="A504" t="str">
            <v>04-S-020</v>
          </cell>
          <cell r="B504">
            <v>4</v>
          </cell>
          <cell r="C504" t="str">
            <v>ÓÀÒØÅÄËÉ VBIE 735.881.001-30</v>
          </cell>
          <cell r="D504" t="str">
            <v>Cap VBIE 735.881.001-30</v>
          </cell>
          <cell r="E504">
            <v>2.66</v>
          </cell>
        </row>
        <row r="505">
          <cell r="A505" t="str">
            <v>04-S-021</v>
          </cell>
          <cell r="B505">
            <v>4</v>
          </cell>
          <cell r="C505" t="str">
            <v>ÁÖÍÉÊÉ ÓÀØÏÍÔÀØÔÏ ÊÏÌ-ÛÉ "0"</v>
          </cell>
          <cell r="D505" t="str">
            <v xml:space="preserve">Thrust set "0"                </v>
          </cell>
          <cell r="E505">
            <v>14.773999999999999</v>
          </cell>
        </row>
        <row r="506">
          <cell r="A506" t="str">
            <v>04-S-022</v>
          </cell>
          <cell r="B506">
            <v>4</v>
          </cell>
          <cell r="C506" t="str">
            <v xml:space="preserve">ÓÀÚÄËÖÒÉ 8 ÌÌ                 </v>
          </cell>
          <cell r="D506" t="str">
            <v xml:space="preserve">Pad 8 mm.                     </v>
          </cell>
          <cell r="E506">
            <v>0.05</v>
          </cell>
          <cell r="F506" t="str">
            <v>tmr</v>
          </cell>
        </row>
        <row r="507">
          <cell r="A507" t="str">
            <v>04-S-023</v>
          </cell>
          <cell r="B507">
            <v>4</v>
          </cell>
          <cell r="C507" t="str">
            <v>ÁÖÍÉÊÉ ÓÀÊÏÍÔÀØ. ÊÏÌ-ÛÉ 250 ÊÅ</v>
          </cell>
          <cell r="D507" t="str">
            <v>Thrust set 250 kw</v>
          </cell>
          <cell r="E507">
            <v>15.385999999999999</v>
          </cell>
        </row>
        <row r="508">
          <cell r="A508" t="str">
            <v>04-S-024</v>
          </cell>
          <cell r="B508">
            <v>4</v>
          </cell>
          <cell r="C508" t="str">
            <v>ÁÖÍÉÊÉ ÓÀÊÏÍÔÀØÔÏ ÊÏÌ-ÛÉ,, 0"</v>
          </cell>
          <cell r="D508" t="str">
            <v>Thrust set"0"</v>
          </cell>
          <cell r="E508">
            <v>13.872999999999999</v>
          </cell>
        </row>
        <row r="509">
          <cell r="A509" t="str">
            <v>04-S-025</v>
          </cell>
          <cell r="B509">
            <v>4</v>
          </cell>
          <cell r="C509" t="str">
            <v>ÛÖÀÓÀÃÄÁÉ ÓÀáÖÒÀÅÉÓ TM-400</v>
          </cell>
          <cell r="D509" t="str">
            <v>Roof shim TM-400</v>
          </cell>
          <cell r="E509">
            <v>8.9649999999999999</v>
          </cell>
        </row>
        <row r="510">
          <cell r="A510" t="str">
            <v>04-S-026</v>
          </cell>
          <cell r="B510">
            <v>4</v>
          </cell>
          <cell r="C510" t="str">
            <v>ÛÖÀÓÀÃÄÁÉ ÓÀáÖÒÀÅÉÓ TM-630</v>
          </cell>
          <cell r="D510" t="str">
            <v>Roof shim TM-630</v>
          </cell>
          <cell r="E510">
            <v>142</v>
          </cell>
        </row>
        <row r="511">
          <cell r="A511" t="str">
            <v>04-S-027</v>
          </cell>
          <cell r="B511">
            <v>4</v>
          </cell>
          <cell r="C511" t="str">
            <v>ÓÀÚÄËÖÒÉ Ì/Þ ÆÄÈÂÀÌÞËÄ ÒÄÆÉÍÉÓ</v>
          </cell>
          <cell r="D511" t="str">
            <v>Pad oil resistant (rubber)</v>
          </cell>
          <cell r="E511">
            <v>4.33</v>
          </cell>
        </row>
        <row r="512">
          <cell r="A512" t="str">
            <v>04-S-028</v>
          </cell>
          <cell r="B512">
            <v>4</v>
          </cell>
          <cell r="C512" t="str">
            <v xml:space="preserve">ÓÀÃÄÁÉ Ì/Þ ÆÄÈÂÀÌÞËÄ ÒÄÆÉÍÉÓ  </v>
          </cell>
          <cell r="D512" t="str">
            <v>Shim oil resistant (rubber)</v>
          </cell>
          <cell r="E512">
            <v>4.0590000000000002</v>
          </cell>
        </row>
        <row r="513">
          <cell r="A513" t="str">
            <v>04-S-029</v>
          </cell>
          <cell r="B513">
            <v>4</v>
          </cell>
          <cell r="C513" t="str">
            <v xml:space="preserve">ÓÉÍØÒÏÍÉÆÀÔÏÒÉ CA-1           </v>
          </cell>
          <cell r="D513" t="str">
            <v>Synchronizer CA-1</v>
          </cell>
          <cell r="E513">
            <v>1391.67</v>
          </cell>
        </row>
        <row r="514">
          <cell r="A514" t="str">
            <v>04-S-030</v>
          </cell>
          <cell r="B514">
            <v>4</v>
          </cell>
          <cell r="C514" t="str">
            <v xml:space="preserve">ÓÔÀÁÉËÉÔÒÏÍÉ D-813            </v>
          </cell>
          <cell r="D514" t="str">
            <v>Stabilitron D-813</v>
          </cell>
          <cell r="E514">
            <v>3.1659999999999999</v>
          </cell>
        </row>
        <row r="515">
          <cell r="A515" t="str">
            <v>04-SR-001</v>
          </cell>
          <cell r="B515">
            <v>4</v>
          </cell>
          <cell r="C515" t="str">
            <v>ÙÄÒÏ ÓÀÊÏÍÔÀØÔÏ Ã/Þ-ÉÓ1000ÊÅÀ</v>
          </cell>
          <cell r="D515" t="str">
            <v>LV contact inlet 1000 kw</v>
          </cell>
          <cell r="E515">
            <v>85.876000000000005</v>
          </cell>
        </row>
        <row r="516">
          <cell r="A516" t="str">
            <v>04-SR-002</v>
          </cell>
          <cell r="B516">
            <v>4</v>
          </cell>
          <cell r="C516" t="str">
            <v>ÙÄÒÏ ÓÀÊÏÍÔÀØÔÏ Ã/Þ-ÉÓ 630ÊÅÀ</v>
          </cell>
          <cell r="D516" t="str">
            <v>LV contact inlet 630 kw</v>
          </cell>
          <cell r="E516">
            <v>66.242000000000004</v>
          </cell>
        </row>
        <row r="517">
          <cell r="A517" t="str">
            <v>04-SR-003</v>
          </cell>
          <cell r="B517">
            <v>4</v>
          </cell>
          <cell r="C517" t="str">
            <v>ÙÄÒÏ ÓÀÊÏÍÔÀØÔÏ Ã/Þ-ÉÓ 400ÊÅÀ</v>
          </cell>
          <cell r="D517" t="str">
            <v>LV  contact inlet 400 kw</v>
          </cell>
          <cell r="E517">
            <v>50.06</v>
          </cell>
        </row>
        <row r="518">
          <cell r="A518" t="str">
            <v>04-SR-004</v>
          </cell>
          <cell r="B518">
            <v>4</v>
          </cell>
          <cell r="C518" t="str">
            <v>ÙÄÒÏ ÓÀÊÏÍÔÀØÔÏ Ã/Þ-ÉÓ "0" ÊÅÀ</v>
          </cell>
          <cell r="D518" t="str">
            <v>LV contact inlet "0" kw</v>
          </cell>
          <cell r="E518">
            <v>18.364000000000001</v>
          </cell>
        </row>
        <row r="519">
          <cell r="A519" t="str">
            <v>04-SR-005</v>
          </cell>
          <cell r="B519">
            <v>4</v>
          </cell>
          <cell r="C519" t="str">
            <v>ÙÄÒÏ ÓÀÊÏÍÔÀØÔÏ Ì/Þ ÔÒ-ÉÓ</v>
          </cell>
          <cell r="D519" t="str">
            <v>H/V contact inlet for transvor</v>
          </cell>
          <cell r="E519">
            <v>10.856999999999999</v>
          </cell>
        </row>
        <row r="520">
          <cell r="A520" t="str">
            <v>04-SR-006</v>
          </cell>
          <cell r="B520">
            <v>4</v>
          </cell>
          <cell r="C520" t="str">
            <v>ÙÄÒÏ ÓÀÊÏÍÔÀØÔÏ Ã/Þ-ÉÓ 250 ÊÅÀ</v>
          </cell>
          <cell r="D520" t="str">
            <v xml:space="preserve">L/V contact inlet 250kw       </v>
          </cell>
          <cell r="E520">
            <v>45.082999999999998</v>
          </cell>
        </row>
        <row r="521">
          <cell r="A521" t="str">
            <v>04-SS-001</v>
          </cell>
          <cell r="B521">
            <v>4</v>
          </cell>
          <cell r="C521" t="str">
            <v>ÛÄÌÚÅÀÍÉ ÔÒ-ÒÉÓ Ì/Þ-ÉÓ GMTA</v>
          </cell>
          <cell r="D521" t="str">
            <v>HV transformer bushing</v>
          </cell>
          <cell r="E521">
            <v>0</v>
          </cell>
        </row>
        <row r="522">
          <cell r="A522" t="str">
            <v>04-SS-002</v>
          </cell>
          <cell r="B522">
            <v>2</v>
          </cell>
          <cell r="C522" t="str">
            <v>ÛÖÀÓÀÃÄÁÉ ÒÄÆÉÍÉÓ</v>
          </cell>
          <cell r="D522" t="str">
            <v>Rubber shim</v>
          </cell>
          <cell r="E522">
            <v>199.42400000000001</v>
          </cell>
        </row>
        <row r="523">
          <cell r="A523" t="str">
            <v>04-SS-003</v>
          </cell>
          <cell r="B523">
            <v>4</v>
          </cell>
          <cell r="C523" t="str">
            <v>ÌÉËÉ ÌÉÍÉÓ VBIE (8VB 729.260)</v>
          </cell>
          <cell r="D523" t="str">
            <v>Glass tube vbie (8vb 729.260)</v>
          </cell>
          <cell r="E523">
            <v>4.0599999999999996</v>
          </cell>
        </row>
        <row r="524">
          <cell r="A524" t="str">
            <v>04-SS-004</v>
          </cell>
          <cell r="B524">
            <v>4</v>
          </cell>
          <cell r="C524" t="str">
            <v>ÌÉËÉ ÌÉÍÉÓ VBIE(8VB729.208)</v>
          </cell>
          <cell r="D524" t="str">
            <v>Glass tube vbie (8vb 729.208)</v>
          </cell>
          <cell r="E524">
            <v>4.5549999999999997</v>
          </cell>
        </row>
        <row r="525">
          <cell r="A525" t="str">
            <v>04-SS-005</v>
          </cell>
          <cell r="B525">
            <v>4</v>
          </cell>
          <cell r="C525" t="str">
            <v>ÌÉËÉ ÌÉÍÉÓ VBIE 723.11.002</v>
          </cell>
          <cell r="D525" t="str">
            <v>Glass tube vbie 723.11.002</v>
          </cell>
          <cell r="E525">
            <v>0</v>
          </cell>
        </row>
        <row r="526">
          <cell r="A526" t="str">
            <v>04-SS-006</v>
          </cell>
          <cell r="B526">
            <v>4</v>
          </cell>
          <cell r="C526" t="str">
            <v>ÌÉËÉ ÌÉÍÉÓ  VBIE 723.111.003</v>
          </cell>
          <cell r="D526" t="str">
            <v>Glass tube vbie 723.111.03</v>
          </cell>
          <cell r="E526">
            <v>0</v>
          </cell>
        </row>
        <row r="527">
          <cell r="A527" t="str">
            <v>04-SS-007</v>
          </cell>
          <cell r="B527">
            <v>4</v>
          </cell>
          <cell r="C527" t="str">
            <v xml:space="preserve">ÛÄÌÒÜÄÅÉ PC-4                 </v>
          </cell>
          <cell r="D527" t="str">
            <v xml:space="preserve">Selector PC-4                 </v>
          </cell>
          <cell r="E527">
            <v>1725</v>
          </cell>
        </row>
        <row r="528">
          <cell r="A528" t="str">
            <v>04-SS-008</v>
          </cell>
          <cell r="B528">
            <v>4</v>
          </cell>
          <cell r="C528" t="str">
            <v>ÊÏÍÔÀØÔÄÁÉ ÛÄÌÒÜÄÅÉÓ  PC-4</v>
          </cell>
          <cell r="D528" t="str">
            <v xml:space="preserve">Selector contacts             </v>
          </cell>
          <cell r="E528">
            <v>172.5</v>
          </cell>
        </row>
        <row r="529">
          <cell r="A529" t="str">
            <v>04-ST-001</v>
          </cell>
          <cell r="B529">
            <v>4</v>
          </cell>
          <cell r="C529" t="str">
            <v>ÈÄÒÌÏÓÉÂÍÀËÉÆÀÔÏÒÉ T.K.P-160</v>
          </cell>
          <cell r="D529" t="str">
            <v>ThermalSignaligDevice T.K.P160</v>
          </cell>
          <cell r="E529">
            <v>166.66499999999999</v>
          </cell>
        </row>
        <row r="530">
          <cell r="A530" t="str">
            <v>04-ST-002</v>
          </cell>
          <cell r="B530">
            <v>4</v>
          </cell>
          <cell r="C530" t="str">
            <v>ÈÀÈÄÁÉ ÓÀÊÏÍÔÀØÔÏ Ã/Þ ÔÒ 630</v>
          </cell>
          <cell r="D530" t="str">
            <v>L/V contact lug for trans 630</v>
          </cell>
          <cell r="E530">
            <v>5.5880000000000001</v>
          </cell>
        </row>
        <row r="531">
          <cell r="A531" t="str">
            <v>04-ST-003</v>
          </cell>
          <cell r="B531">
            <v>4</v>
          </cell>
          <cell r="C531" t="str">
            <v xml:space="preserve">ÈÀÈÄÁÉ ÓÀÊÏÍÔÀØÔÏ Ã/Þ ÔÒ 400  </v>
          </cell>
          <cell r="D531" t="str">
            <v xml:space="preserve">L/V contact lug for trans 400 </v>
          </cell>
          <cell r="E531">
            <v>2.794</v>
          </cell>
        </row>
        <row r="532">
          <cell r="A532" t="str">
            <v>04-ST-004</v>
          </cell>
          <cell r="B532">
            <v>4</v>
          </cell>
          <cell r="C532" t="str">
            <v>ÈÀÈÄÁÉ ÓÀÊÏÍÔÀØÔÏ Ã/Þ ÔÒ 0 ÊÅÀ</v>
          </cell>
          <cell r="D532" t="str">
            <v>L/V contact lug for trans 0 kv</v>
          </cell>
          <cell r="E532">
            <v>1.9810000000000001</v>
          </cell>
        </row>
        <row r="533">
          <cell r="A533" t="str">
            <v>04-SZ-001</v>
          </cell>
          <cell r="B533">
            <v>4</v>
          </cell>
          <cell r="C533" t="str">
            <v>ÀÌÏÌÒÜÄÅÄËÉ ÞÀÁÅÉÓ ÒÄÂÖËÀÔÏÒÉÓ</v>
          </cell>
          <cell r="D533" t="str">
            <v>Voltage regulator choosier</v>
          </cell>
          <cell r="E533">
            <v>2450</v>
          </cell>
        </row>
        <row r="534">
          <cell r="A534" t="str">
            <v>04-T-001</v>
          </cell>
          <cell r="B534">
            <v>4</v>
          </cell>
          <cell r="C534" t="str">
            <v>ÔÒ-ÒÉ ÞÀÁÅÉÓ NOM-10</v>
          </cell>
          <cell r="D534" t="str">
            <v>Transformer NOM-10</v>
          </cell>
          <cell r="E534">
            <v>532.59500000000003</v>
          </cell>
        </row>
        <row r="535">
          <cell r="A535" t="str">
            <v>04-T-003</v>
          </cell>
          <cell r="B535">
            <v>4</v>
          </cell>
          <cell r="C535" t="str">
            <v>ÔÒÀÍÓ×ÏÒÌÀÔÏÒÉ ÞÀÁÅÉÓ NTMN-6</v>
          </cell>
          <cell r="D535" t="str">
            <v>Transformer NTMN-6</v>
          </cell>
          <cell r="E535">
            <v>598.88499999999999</v>
          </cell>
        </row>
        <row r="536">
          <cell r="A536" t="str">
            <v>04-T-004</v>
          </cell>
          <cell r="B536">
            <v>4</v>
          </cell>
          <cell r="C536" t="str">
            <v>ÔÒÀÍÓ×ÏÒÌÀÔÏÒÉ ÞÀÁÅÉÓ NTMN-10</v>
          </cell>
          <cell r="D536" t="str">
            <v>Transformer NTMN-10</v>
          </cell>
          <cell r="E536">
            <v>851.59199999999998</v>
          </cell>
          <cell r="F536" t="str">
            <v>garkveva</v>
          </cell>
        </row>
        <row r="537">
          <cell r="A537" t="str">
            <v>04-T-005</v>
          </cell>
          <cell r="B537">
            <v>4</v>
          </cell>
          <cell r="C537" t="str">
            <v>ÔÒÀÍÓ×ÏÒÌÀÔÏÒÉ ÃÄÍÉÓ TPL-400/5</v>
          </cell>
          <cell r="D537" t="str">
            <v>Transformer TPL-400/5</v>
          </cell>
          <cell r="E537">
            <v>159</v>
          </cell>
        </row>
        <row r="538">
          <cell r="A538" t="str">
            <v>04-T-006</v>
          </cell>
          <cell r="B538">
            <v>4</v>
          </cell>
          <cell r="C538" t="str">
            <v>ÔÒÀÍÓ×ÏÒÌÔÒÉ ÃÄÍÉÓTPL-10 75/5</v>
          </cell>
          <cell r="D538" t="str">
            <v>CurrentTransformer TPL-10 75/5</v>
          </cell>
          <cell r="E538">
            <v>41.667000000000002</v>
          </cell>
        </row>
        <row r="539">
          <cell r="A539" t="str">
            <v>04-T-007</v>
          </cell>
          <cell r="B539">
            <v>4</v>
          </cell>
          <cell r="C539" t="str">
            <v>ÔÒÀÍÓ×ÏÒ-ÒÉ ÃÄÍÉÓ TVLM-100/5</v>
          </cell>
          <cell r="D539" t="str">
            <v>Transformer TVLM-100/5</v>
          </cell>
          <cell r="E539">
            <v>0</v>
          </cell>
        </row>
        <row r="540">
          <cell r="A540" t="str">
            <v>04-T-008</v>
          </cell>
          <cell r="B540">
            <v>4</v>
          </cell>
          <cell r="C540" t="str">
            <v>ÔÒÀÍÓ×ÏÒÌÀ ÃÄÍÉÓ TOL 10-100-5</v>
          </cell>
          <cell r="D540" t="str">
            <v>C/transformer TOL-10-100-5</v>
          </cell>
          <cell r="E540">
            <v>342.5</v>
          </cell>
        </row>
        <row r="541">
          <cell r="A541" t="str">
            <v>04-T-009</v>
          </cell>
          <cell r="B541">
            <v>4</v>
          </cell>
          <cell r="C541" t="str">
            <v>ÔÒÀÍÓ×ÏÒÌ ÃÄÍÉÓ TOL -10-200-5</v>
          </cell>
          <cell r="D541" t="str">
            <v>C/transformer TOL-10-200-5</v>
          </cell>
          <cell r="E541">
            <v>164</v>
          </cell>
        </row>
        <row r="542">
          <cell r="A542" t="str">
            <v>04-T-010</v>
          </cell>
          <cell r="B542">
            <v>4</v>
          </cell>
          <cell r="C542" t="str">
            <v>ÔÒÀÍÓ×ÏÒÌ ÃÄÍÉÓ TOL -10-300-5</v>
          </cell>
          <cell r="D542" t="str">
            <v>C/transformer TOL-10-300-5</v>
          </cell>
          <cell r="E542">
            <v>164</v>
          </cell>
        </row>
        <row r="543">
          <cell r="A543" t="str">
            <v>04-T-011</v>
          </cell>
          <cell r="B543">
            <v>4</v>
          </cell>
          <cell r="C543" t="str">
            <v>ÔÒÀÍÓ×ÏÒÌ ÃÄÍÉÓ TOL -10-400-5</v>
          </cell>
          <cell r="D543" t="str">
            <v>C/transformer TOL-10-400-5</v>
          </cell>
          <cell r="E543">
            <v>164</v>
          </cell>
        </row>
        <row r="544">
          <cell r="A544" t="str">
            <v>04-T-012</v>
          </cell>
          <cell r="B544">
            <v>4</v>
          </cell>
          <cell r="C544" t="str">
            <v>ÔÒÀÍÓ×ÏÒÌ ÃÄÍÉÓ TPOL -10-600-5</v>
          </cell>
          <cell r="D544" t="str">
            <v>C/transformer TPOL-10-600-5</v>
          </cell>
          <cell r="E544">
            <v>176.666</v>
          </cell>
        </row>
        <row r="545">
          <cell r="A545" t="str">
            <v>04-T-013</v>
          </cell>
          <cell r="B545">
            <v>4</v>
          </cell>
          <cell r="C545" t="str">
            <v>ÔÒÀÍÓ×ÏÒÌ ÃÄÍÉÓTLM -10-100-5</v>
          </cell>
          <cell r="D545" t="str">
            <v>C/transformer TLM -10-100-5</v>
          </cell>
          <cell r="E545">
            <v>0</v>
          </cell>
        </row>
        <row r="546">
          <cell r="A546" t="str">
            <v>04-T-014</v>
          </cell>
          <cell r="B546">
            <v>4</v>
          </cell>
          <cell r="C546" t="str">
            <v>ÔÒÀÍÓ×ÏÒÌ ÃÄÍÉÓ TLM -10-300-5</v>
          </cell>
          <cell r="D546" t="str">
            <v>C/transformer TLM -10-300-5</v>
          </cell>
          <cell r="E546">
            <v>0</v>
          </cell>
        </row>
        <row r="547">
          <cell r="A547" t="str">
            <v>04-T-015</v>
          </cell>
          <cell r="B547">
            <v>4</v>
          </cell>
          <cell r="C547" t="str">
            <v>ÔÒÀÍÓ×ÏÒÌ ÃÄÍÉÓ TLM -10-600-5</v>
          </cell>
          <cell r="D547" t="str">
            <v>C/transformer TLM -10-600-5</v>
          </cell>
          <cell r="E547">
            <v>0</v>
          </cell>
        </row>
        <row r="548">
          <cell r="A548" t="str">
            <v>04-T-016</v>
          </cell>
          <cell r="B548">
            <v>4</v>
          </cell>
          <cell r="C548" t="str">
            <v>ÔÒÀÍÓ×ÏÒÌÀÔÏÒ ÞÀËÏÅÀÍÉTM-630/6</v>
          </cell>
          <cell r="D548" t="str">
            <v>TransformerTM- 630/6-0.4kw</v>
          </cell>
          <cell r="E548">
            <v>10138.549000000001</v>
          </cell>
        </row>
        <row r="549">
          <cell r="A549" t="str">
            <v>04-T-017</v>
          </cell>
          <cell r="B549">
            <v>4</v>
          </cell>
          <cell r="C549" t="str">
            <v>ÔÒÀÍÓ×ÏÒÌÀÔÏ ÞÀËÏÅÀÍÉTM-630/10</v>
          </cell>
          <cell r="D549" t="str">
            <v>TransformerTM- 630/10-0.4kw</v>
          </cell>
          <cell r="E549">
            <v>10140.011</v>
          </cell>
        </row>
        <row r="550">
          <cell r="A550" t="str">
            <v>04-T-018</v>
          </cell>
          <cell r="B550">
            <v>4</v>
          </cell>
          <cell r="C550" t="str">
            <v>ÔÒÀÍÓ×ÏÒÌÀÔÏ ÞÀËÏÅÀÍÉTM-1000/6</v>
          </cell>
          <cell r="D550" t="str">
            <v>Transformer TM-1000/6-0.4kw</v>
          </cell>
          <cell r="E550">
            <v>18033.001</v>
          </cell>
        </row>
        <row r="551">
          <cell r="A551" t="str">
            <v>04-T-019</v>
          </cell>
          <cell r="B551">
            <v>4</v>
          </cell>
          <cell r="C551" t="str">
            <v>ÔÒÀÍÓ×ÏÒÌÀ ÞÀËÏÅÀÍÉ TM-1000/10</v>
          </cell>
          <cell r="D551" t="str">
            <v>Transformer TM-1000/10-0.4kw</v>
          </cell>
          <cell r="E551">
            <v>16079.81</v>
          </cell>
        </row>
        <row r="552">
          <cell r="A552" t="str">
            <v>04-T-020</v>
          </cell>
          <cell r="B552">
            <v>8</v>
          </cell>
          <cell r="C552" t="str">
            <v>ÔÄË×ÄÒÉ ÄËÄØÔÒÏ  7.5 ÔÏÍÉÀÍÉ</v>
          </cell>
          <cell r="D552" t="str">
            <v>Electric crane 7.5 t  lift cap</v>
          </cell>
          <cell r="E552">
            <v>0</v>
          </cell>
        </row>
        <row r="553">
          <cell r="A553" t="str">
            <v>04-T-021</v>
          </cell>
          <cell r="B553">
            <v>4</v>
          </cell>
          <cell r="C553" t="str">
            <v>ÔÒ-ÒÉ ÞÀËÏÅÀÍÉ TM-400/6</v>
          </cell>
          <cell r="D553" t="str">
            <v>Transformer tm 400-6</v>
          </cell>
          <cell r="E553">
            <v>7417.9840000000004</v>
          </cell>
        </row>
        <row r="554">
          <cell r="A554" t="str">
            <v>04-T-022</v>
          </cell>
          <cell r="B554">
            <v>4</v>
          </cell>
          <cell r="C554" t="str">
            <v>ÔÒÀÍÓ×ÏÒÌÀÔÏÒÉ TM -400/10</v>
          </cell>
          <cell r="D554" t="str">
            <v>Transformer tm 400-10</v>
          </cell>
          <cell r="E554">
            <v>7615.6629999999996</v>
          </cell>
        </row>
        <row r="555">
          <cell r="A555" t="str">
            <v>04-T-023</v>
          </cell>
          <cell r="B555">
            <v>4</v>
          </cell>
          <cell r="C555" t="str">
            <v>ÔÒÀÍÓ×ÏÒÌÀÔÏÒÉ ÃÄÍÉÓ 50/5</v>
          </cell>
          <cell r="D555" t="str">
            <v>Current Transformer</v>
          </cell>
          <cell r="E555">
            <v>0</v>
          </cell>
        </row>
        <row r="556">
          <cell r="A556" t="str">
            <v>04-T-024</v>
          </cell>
          <cell r="B556">
            <v>4</v>
          </cell>
          <cell r="C556" t="str">
            <v>Ã/Þ ÃÔ 1/150 EG 7668,class 0.5</v>
          </cell>
          <cell r="D556" t="str">
            <v>C/transfor.EG1/150EG7668class</v>
          </cell>
          <cell r="E556">
            <v>0</v>
          </cell>
        </row>
        <row r="557">
          <cell r="A557" t="str">
            <v>04-T-025</v>
          </cell>
          <cell r="B557">
            <v>4</v>
          </cell>
          <cell r="C557" t="str">
            <v>ÔÒÀÍÓ×ÏÒÌÀÔÏÒÉ ÃÄÍÉÓ TPL-300/5</v>
          </cell>
          <cell r="D557" t="str">
            <v>Transformer TPL-300/5</v>
          </cell>
          <cell r="E557">
            <v>156.66399999999999</v>
          </cell>
          <cell r="F557" t="str">
            <v>tmr</v>
          </cell>
        </row>
        <row r="558">
          <cell r="A558" t="str">
            <v>04-T-026</v>
          </cell>
          <cell r="B558">
            <v>4</v>
          </cell>
          <cell r="C558" t="str">
            <v>ÔÒÀÍÓ×ÏÒÌÀÔÏÒ ÃÄÍÉÓ TVLM-100/5</v>
          </cell>
          <cell r="D558" t="str">
            <v>C/Transformer TVLM 100/5</v>
          </cell>
          <cell r="E558">
            <v>393.87</v>
          </cell>
        </row>
        <row r="559">
          <cell r="A559" t="str">
            <v>04-T-027</v>
          </cell>
          <cell r="B559">
            <v>4</v>
          </cell>
          <cell r="C559" t="str">
            <v>ÔÒÀÍÓ×ÏÒÌÀÔÏÒÉ ÃÄÍÉÓTVLM-300/5</v>
          </cell>
          <cell r="D559" t="str">
            <v>C/Transformer TVLM-300/5</v>
          </cell>
          <cell r="E559">
            <v>182.90799999999999</v>
          </cell>
        </row>
        <row r="560">
          <cell r="A560" t="str">
            <v>04-T-028</v>
          </cell>
          <cell r="B560">
            <v>4</v>
          </cell>
          <cell r="C560" t="str">
            <v>ÔÒÀÍÓ×ÏÒÌÀÔÏÒ ÃÄÍÉÓ TVLM-400/5</v>
          </cell>
          <cell r="D560" t="str">
            <v>C/Transformer TVLM-400/5</v>
          </cell>
          <cell r="E560">
            <v>0</v>
          </cell>
        </row>
        <row r="561">
          <cell r="A561" t="str">
            <v>04-T-029</v>
          </cell>
          <cell r="B561">
            <v>4</v>
          </cell>
          <cell r="C561" t="str">
            <v>ÔÒÀÍÓ×ÏÒÌÀÔÏÒ ÃÄÍÉÓTVLM-1000/5</v>
          </cell>
          <cell r="D561" t="str">
            <v>C/Transformer TVLM-1000/5</v>
          </cell>
          <cell r="E561">
            <v>0</v>
          </cell>
        </row>
        <row r="562">
          <cell r="A562" t="str">
            <v>04-T-030</v>
          </cell>
          <cell r="B562">
            <v>4</v>
          </cell>
          <cell r="C562" t="str">
            <v>ÔÒÀÍÓ×ÏÒÌÀÔ ÃÄÍÉÓ CT ÊËÀÓÉ 0.5</v>
          </cell>
          <cell r="D562" t="str">
            <v>Transformer CT class0.5</v>
          </cell>
          <cell r="E562">
            <v>59.85</v>
          </cell>
          <cell r="F562" t="str">
            <v>garkveva</v>
          </cell>
        </row>
        <row r="563">
          <cell r="A563" t="str">
            <v>04-T-031</v>
          </cell>
          <cell r="B563">
            <v>4</v>
          </cell>
          <cell r="C563" t="str">
            <v>ÔÒÀÍÓ×ÏÒÌÀÔ. ÃÄÍÉÓ TKEA 1500/5</v>
          </cell>
          <cell r="D563" t="str">
            <v xml:space="preserve">C/transformer TKEA 1500/5     </v>
          </cell>
          <cell r="E563">
            <v>166.667</v>
          </cell>
        </row>
        <row r="564">
          <cell r="A564" t="str">
            <v>04-T-032</v>
          </cell>
          <cell r="B564">
            <v>4</v>
          </cell>
          <cell r="C564" t="str">
            <v>ÊÏÌÐË.ÓÀÔÒ. Ø/Ó KTP-100/10</v>
          </cell>
          <cell r="D564" t="str">
            <v xml:space="preserve">Transformer KTP 100/10        </v>
          </cell>
          <cell r="E564">
            <v>2797.92</v>
          </cell>
        </row>
        <row r="565">
          <cell r="A565" t="str">
            <v>04-T-033</v>
          </cell>
          <cell r="B565">
            <v>4</v>
          </cell>
          <cell r="C565" t="str">
            <v>ÔÒÀÍÓ×ÏÒÌÀÔÏÒÉ TK-40 1500/5</v>
          </cell>
          <cell r="D565" t="str">
            <v>Transformer TK - 40 1500/5</v>
          </cell>
          <cell r="E565">
            <v>15</v>
          </cell>
        </row>
        <row r="566">
          <cell r="A566" t="str">
            <v>04-T-034</v>
          </cell>
          <cell r="B566">
            <v>4</v>
          </cell>
          <cell r="C566" t="str">
            <v>ÔÒÀÍÓ×ÏÒÌÀÔ ÃÄÍÉÓ TOL -10 50/5</v>
          </cell>
          <cell r="D566" t="str">
            <v xml:space="preserve">TRANSFORMER TOL 10 50/5       </v>
          </cell>
          <cell r="E566">
            <v>0</v>
          </cell>
        </row>
        <row r="567">
          <cell r="A567" t="str">
            <v>04-T-035</v>
          </cell>
          <cell r="B567">
            <v>4</v>
          </cell>
          <cell r="C567" t="str">
            <v>ÔÒÀÍÓ×ÏÒÌÀÔ. ÃÄÍÉÓ TOL -100/5</v>
          </cell>
          <cell r="D567" t="str">
            <v xml:space="preserve">TRANSFORMER TOL-100/5         </v>
          </cell>
          <cell r="E567">
            <v>189.29</v>
          </cell>
        </row>
        <row r="568">
          <cell r="A568" t="str">
            <v>04-T-036</v>
          </cell>
          <cell r="B568">
            <v>4</v>
          </cell>
          <cell r="C568" t="str">
            <v>ÔÒÀÍÓ×ÏÒÌÀÔÏÒÉ ÃÄÍÉÓ TOL-200/5</v>
          </cell>
          <cell r="D568" t="str">
            <v xml:space="preserve">TRANSFORMER TOL-200/5         </v>
          </cell>
          <cell r="E568">
            <v>0</v>
          </cell>
        </row>
        <row r="569">
          <cell r="A569" t="str">
            <v>04-T-037</v>
          </cell>
          <cell r="B569">
            <v>4</v>
          </cell>
          <cell r="C569" t="str">
            <v>ÔÒÀÍÓ×ÏÒÌÀÔÏÒÉ ÃÄÍÉÓ TOL-300/5</v>
          </cell>
          <cell r="D569" t="str">
            <v xml:space="preserve">TRANSFORMER TOL-300/5         </v>
          </cell>
          <cell r="E569">
            <v>0</v>
          </cell>
        </row>
        <row r="570">
          <cell r="A570" t="str">
            <v>04-T-038</v>
          </cell>
          <cell r="B570">
            <v>4</v>
          </cell>
          <cell r="C570" t="str">
            <v>ÔÒÀÍÓ×ÏÒÌÀÔÏÒÉ  ÃÄÍÉÓTOL-400/5</v>
          </cell>
          <cell r="D570" t="str">
            <v xml:space="preserve">TRANSFORMER TOL-400/5         </v>
          </cell>
          <cell r="E570">
            <v>0</v>
          </cell>
        </row>
        <row r="571">
          <cell r="A571" t="str">
            <v>04-T-039</v>
          </cell>
          <cell r="B571">
            <v>4</v>
          </cell>
          <cell r="C571" t="str">
            <v>ÔÒÀÍÓ×ÏÒÌÀÔÏÒÉ ÃÄÍÉÓTOL-600/5</v>
          </cell>
          <cell r="D571" t="str">
            <v xml:space="preserve">TRANSFORMER TOL-600/5         </v>
          </cell>
          <cell r="E571">
            <v>0</v>
          </cell>
        </row>
        <row r="572">
          <cell r="A572" t="str">
            <v>04-T-040</v>
          </cell>
          <cell r="B572">
            <v>4</v>
          </cell>
          <cell r="C572" t="str">
            <v>ÔÒÀÍÓ×ÏÒÌÀÔÏÒÉ ÃÄÍÉÓ TOL-800/5</v>
          </cell>
          <cell r="D572" t="str">
            <v xml:space="preserve">TRANSFORMER TOL-800/5         </v>
          </cell>
          <cell r="E572">
            <v>0</v>
          </cell>
        </row>
        <row r="573">
          <cell r="A573" t="str">
            <v>04-T-041</v>
          </cell>
          <cell r="B573">
            <v>4</v>
          </cell>
          <cell r="C573" t="str">
            <v>ÔÒÀÍÓ×ÏÒÌÀÔÏÒÉ ÃÄÍÉÓ TKC-12</v>
          </cell>
          <cell r="D573" t="str">
            <v xml:space="preserve">TRANSFORMER TKC-12            </v>
          </cell>
          <cell r="E573">
            <v>0</v>
          </cell>
        </row>
        <row r="574">
          <cell r="A574" t="str">
            <v>04-T-042</v>
          </cell>
          <cell r="B574">
            <v>4</v>
          </cell>
          <cell r="C574" t="str">
            <v>ÔÒÀÍÓ×ÏÒÌÀÔÏÒÉ ÃÄÍÉÓ TKC-400/5</v>
          </cell>
          <cell r="D574" t="str">
            <v xml:space="preserve">TRANSFORMER TKC-400/5         </v>
          </cell>
          <cell r="E574">
            <v>988.76099999999997</v>
          </cell>
          <cell r="F574" t="str">
            <v>tmr</v>
          </cell>
        </row>
        <row r="575">
          <cell r="A575" t="str">
            <v>04-T-043</v>
          </cell>
          <cell r="B575">
            <v>4</v>
          </cell>
          <cell r="C575" t="str">
            <v>ÔÒÀÍÓ×ÏÒÌÀÔÏÒÉ ÃÄÍÉÓ TKC-300/5</v>
          </cell>
          <cell r="D575" t="str">
            <v xml:space="preserve">TRANSFORMER TKC-300/5         </v>
          </cell>
          <cell r="E575">
            <v>118.33</v>
          </cell>
        </row>
        <row r="576">
          <cell r="A576" t="str">
            <v>04-T-044</v>
          </cell>
          <cell r="B576">
            <v>4</v>
          </cell>
          <cell r="C576" t="str">
            <v>ÔÒÀÍÓ×ÏÒÌÀÔÏÒÉ ÃÄÍÉÓ TPL-50/5</v>
          </cell>
          <cell r="D576" t="str">
            <v>TRANSFORMER TPL-50/5</v>
          </cell>
          <cell r="E576">
            <v>179.99799999999999</v>
          </cell>
        </row>
        <row r="577">
          <cell r="A577" t="str">
            <v>04-T-045</v>
          </cell>
          <cell r="B577">
            <v>4</v>
          </cell>
          <cell r="C577" t="str">
            <v>ÔÒÀÍÓ×ÏÒÌÀÔÏÒÉ ÃÄÍÉÓ TPL-100/5</v>
          </cell>
          <cell r="D577" t="str">
            <v xml:space="preserve">TRANSFORMER TPL-100/5         </v>
          </cell>
          <cell r="E577">
            <v>179.5</v>
          </cell>
        </row>
        <row r="578">
          <cell r="A578" t="str">
            <v>04-T-046</v>
          </cell>
          <cell r="B578">
            <v>4</v>
          </cell>
          <cell r="C578" t="str">
            <v>ÔÒÀÍÓ×ÏÒÌÀÔÏÒÉ ÃÄÍÉÓ TPL-150/5</v>
          </cell>
          <cell r="D578" t="str">
            <v xml:space="preserve">TRANSFORMER TPL-150/5         </v>
          </cell>
          <cell r="E578">
            <v>0</v>
          </cell>
        </row>
        <row r="579">
          <cell r="A579" t="str">
            <v>04-T-047</v>
          </cell>
          <cell r="B579">
            <v>4</v>
          </cell>
          <cell r="C579" t="str">
            <v>ÔÒÀÍÓ×ÏÒÌÀÔÏÒÉ ÃÄÍÉÓTPL-200/5</v>
          </cell>
          <cell r="D579" t="str">
            <v xml:space="preserve">TRANSFORMER TPL-200/5         </v>
          </cell>
          <cell r="E579">
            <v>116.25</v>
          </cell>
        </row>
        <row r="580">
          <cell r="A580" t="str">
            <v>04-T-048</v>
          </cell>
          <cell r="B580">
            <v>4</v>
          </cell>
          <cell r="C580" t="str">
            <v>ÔÒÀÍÓ×ÏÒÌÀÔÏÒÉ ÃÄÍÉÓTPLM-400/5</v>
          </cell>
          <cell r="D580" t="str">
            <v xml:space="preserve">TRANSFORMER TPLM-400/5        </v>
          </cell>
          <cell r="E580">
            <v>116.25</v>
          </cell>
        </row>
        <row r="581">
          <cell r="A581" t="str">
            <v>04-T-049</v>
          </cell>
          <cell r="B581">
            <v>4</v>
          </cell>
          <cell r="C581" t="str">
            <v>ÔÒÀÍÓ×ÏÒÌÀÔÏÒÉ ÃÄÍÉÓTPLM-300/5</v>
          </cell>
          <cell r="D581" t="str">
            <v xml:space="preserve">TRANSFORMER TPLM-300/5        </v>
          </cell>
          <cell r="E581">
            <v>0</v>
          </cell>
        </row>
        <row r="582">
          <cell r="A582" t="str">
            <v>04-T-050</v>
          </cell>
          <cell r="B582">
            <v>4</v>
          </cell>
          <cell r="C582" t="str">
            <v>ÔÒÀÍÓ×ÏÒÌÀÔÏÒÉ ÃÄÍÉÓ TLM-10</v>
          </cell>
          <cell r="D582" t="str">
            <v xml:space="preserve">TRANSFORMER TLM-10            </v>
          </cell>
          <cell r="E582">
            <v>0</v>
          </cell>
        </row>
        <row r="583">
          <cell r="A583" t="str">
            <v>04-T-051</v>
          </cell>
          <cell r="B583">
            <v>4</v>
          </cell>
          <cell r="C583" t="str">
            <v>ÔÒÀÍÓ×ÏÒÌÀÔÏÒÉ ÃÄÍÉÓ TLM-800/5</v>
          </cell>
          <cell r="D583" t="str">
            <v xml:space="preserve">TRANSFORMER TLM-800/5         </v>
          </cell>
          <cell r="E583">
            <v>0</v>
          </cell>
        </row>
        <row r="584">
          <cell r="A584" t="str">
            <v>04-T-052</v>
          </cell>
          <cell r="B584">
            <v>4</v>
          </cell>
          <cell r="C584" t="str">
            <v>ÔÒÀÍÓ×ÏÒÌÀÔÏÒÉ ÃÄÍÉÓTLM-1000/5</v>
          </cell>
          <cell r="D584" t="str">
            <v xml:space="preserve">TRANSFORMER TLM-1000/5        </v>
          </cell>
          <cell r="E584">
            <v>0</v>
          </cell>
        </row>
        <row r="585">
          <cell r="A585" t="str">
            <v>04-T-053</v>
          </cell>
          <cell r="B585">
            <v>4</v>
          </cell>
          <cell r="C585" t="str">
            <v>ÔÒÀÍÓ×ÏÒÌÀÔÏÒÉ ÃÄÍÉÓ TLM-200/5</v>
          </cell>
          <cell r="D585" t="str">
            <v xml:space="preserve">TRANSFORMER TLM-200/5         </v>
          </cell>
          <cell r="E585">
            <v>119.88</v>
          </cell>
        </row>
        <row r="586">
          <cell r="A586" t="str">
            <v>04-T-054</v>
          </cell>
          <cell r="B586">
            <v>4</v>
          </cell>
          <cell r="C586" t="str">
            <v>ÔÒÀÍÓ×ÏÒÌÀÔÏÒÉ ÃÄÍÉÓ TLM-300/5</v>
          </cell>
          <cell r="D586" t="str">
            <v xml:space="preserve">TRANSFORMER TLM-300/5         </v>
          </cell>
          <cell r="E586">
            <v>0</v>
          </cell>
        </row>
        <row r="587">
          <cell r="A587" t="str">
            <v>04-T-055</v>
          </cell>
          <cell r="B587">
            <v>4</v>
          </cell>
          <cell r="C587" t="str">
            <v>ÔÒÀÍÓ×ÏÒÌÀÔÏÒÉ ÃÄÍÉÓ TVLM-10</v>
          </cell>
          <cell r="D587" t="str">
            <v xml:space="preserve">TRANSFORMER TVLM-10           </v>
          </cell>
          <cell r="E587">
            <v>0</v>
          </cell>
        </row>
        <row r="588">
          <cell r="A588" t="str">
            <v>04-T-056</v>
          </cell>
          <cell r="B588">
            <v>4</v>
          </cell>
          <cell r="C588" t="str">
            <v>ÔÒÀÍÓ×ÏÒÌÀÔÏÒÉ ÃÄÍÉÓ TVLM-50/5</v>
          </cell>
          <cell r="D588" t="str">
            <v xml:space="preserve">TRANSFORMER TVLM-50/5         </v>
          </cell>
          <cell r="E588">
            <v>0</v>
          </cell>
        </row>
        <row r="589">
          <cell r="A589" t="str">
            <v>04-T-057</v>
          </cell>
          <cell r="B589">
            <v>4</v>
          </cell>
          <cell r="C589" t="str">
            <v>ÔÒÀÍÓ×ÏÒÌÀÔÏÒÉ ÃÄÍÉÓTVLM-200/5</v>
          </cell>
          <cell r="D589" t="str">
            <v xml:space="preserve">TRANSFORMER TVLM-200/5        </v>
          </cell>
          <cell r="E589">
            <v>0</v>
          </cell>
        </row>
        <row r="590">
          <cell r="A590" t="str">
            <v>04-T-058</v>
          </cell>
          <cell r="B590">
            <v>4</v>
          </cell>
          <cell r="C590" t="str">
            <v>ÔÒÀÍÓ×ÏÒÌÀÔÏÒÉ ÃÄÍÉÓTVLM-150/5</v>
          </cell>
          <cell r="D590" t="str">
            <v xml:space="preserve">TRANSFORMER TVLM-150/5        </v>
          </cell>
          <cell r="E590">
            <v>119.88</v>
          </cell>
        </row>
        <row r="591">
          <cell r="A591" t="str">
            <v>04-T-059</v>
          </cell>
          <cell r="B591">
            <v>4</v>
          </cell>
          <cell r="C591" t="str">
            <v>ÔÒÀÍÓ×ÏÒÌÀÔÏÒ ÃÄÍÉÓTVLM-1500/5</v>
          </cell>
          <cell r="D591" t="str">
            <v xml:space="preserve">TRANSFORMER TVLM-1500/5       </v>
          </cell>
          <cell r="E591">
            <v>0</v>
          </cell>
        </row>
        <row r="592">
          <cell r="A592" t="str">
            <v>04-T-060</v>
          </cell>
          <cell r="B592">
            <v>4</v>
          </cell>
          <cell r="C592" t="str">
            <v>ÔÒÀÍÓ×ÏÒÌÀÔÏÒÉ ÃÄÍÉÓTVLM-600/5</v>
          </cell>
          <cell r="D592" t="str">
            <v xml:space="preserve">TRANSFORMER TVLM-600/5        </v>
          </cell>
          <cell r="E592">
            <v>0</v>
          </cell>
        </row>
        <row r="593">
          <cell r="A593" t="str">
            <v>04-T-062</v>
          </cell>
          <cell r="B593">
            <v>4</v>
          </cell>
          <cell r="C593" t="str">
            <v>ÔÒÀÍÓ×ÏÒÌÀÔÏÒÉ ÃÄÍÉÓ  TBK-10</v>
          </cell>
          <cell r="D593" t="str">
            <v xml:space="preserve">TRANSFORMER TBK-10            </v>
          </cell>
          <cell r="E593">
            <v>0</v>
          </cell>
        </row>
        <row r="594">
          <cell r="A594" t="str">
            <v>04-T-063</v>
          </cell>
          <cell r="B594">
            <v>4</v>
          </cell>
          <cell r="C594" t="str">
            <v>ÔÒÀÍÓ×ÏÒÌÀÔÏÒÉ ÃÄÍÉÓ TBK-600/5</v>
          </cell>
          <cell r="D594" t="str">
            <v xml:space="preserve">TRANSFORMER TBK-600/5         </v>
          </cell>
          <cell r="E594">
            <v>68.31</v>
          </cell>
        </row>
        <row r="595">
          <cell r="A595" t="str">
            <v>04-T-064</v>
          </cell>
          <cell r="B595">
            <v>4</v>
          </cell>
          <cell r="C595" t="str">
            <v>ÔÒÀÍÓ×ÏÒÌÀÔÏÒÉ ÃÄÍÉÓ  D36N</v>
          </cell>
          <cell r="D595" t="str">
            <v>Transformer D36N</v>
          </cell>
          <cell r="E595">
            <v>0</v>
          </cell>
        </row>
        <row r="596">
          <cell r="A596" t="str">
            <v>04-T-065</v>
          </cell>
          <cell r="B596">
            <v>4</v>
          </cell>
          <cell r="C596" t="str">
            <v>ÔÒÀÍÓ×ÏÒÌÀÔÏÒÉ ÃÄÍÉÓMinipince3</v>
          </cell>
          <cell r="D596" t="str">
            <v>CT Minipince 3</v>
          </cell>
          <cell r="E596">
            <v>0</v>
          </cell>
        </row>
        <row r="597">
          <cell r="A597" t="str">
            <v>04-T-066</v>
          </cell>
          <cell r="B597">
            <v>4</v>
          </cell>
          <cell r="C597" t="str">
            <v>ÔÒÀÍÓ×ÏÒÌÀÔÏÒÉ TR-R ÃÄÍÉÓ100/5</v>
          </cell>
          <cell r="D597" t="str">
            <v xml:space="preserve">Current transformer TR-R100/5 </v>
          </cell>
          <cell r="E597">
            <v>8.1470000000000002</v>
          </cell>
          <cell r="F597" t="str">
            <v>tmr</v>
          </cell>
        </row>
        <row r="598">
          <cell r="A598" t="str">
            <v>04-T-067</v>
          </cell>
          <cell r="B598">
            <v>4</v>
          </cell>
          <cell r="C598" t="str">
            <v>ÔÒÀÍÓ×ÏÒÌÀÔÏÒÉ TR-R ÃÄÍÉÓ150/5</v>
          </cell>
          <cell r="D598" t="str">
            <v>Current transformer TR-R 150/5</v>
          </cell>
          <cell r="E598">
            <v>8.2439999999999998</v>
          </cell>
          <cell r="F598" t="str">
            <v>tmr</v>
          </cell>
        </row>
        <row r="599">
          <cell r="A599" t="str">
            <v>04-T-068</v>
          </cell>
          <cell r="B599">
            <v>4</v>
          </cell>
          <cell r="C599" t="str">
            <v>ÔÒÀÍÓ×ÏÒÌÀÔÏÒÉ TR-R ÃÄÍÉÓ200/5</v>
          </cell>
          <cell r="D599" t="str">
            <v>Current transformer TR-R 200/5</v>
          </cell>
          <cell r="E599">
            <v>8</v>
          </cell>
          <cell r="F599" t="str">
            <v>tmr</v>
          </cell>
        </row>
        <row r="600">
          <cell r="A600" t="str">
            <v>04-T-069</v>
          </cell>
          <cell r="B600">
            <v>4</v>
          </cell>
          <cell r="C600" t="str">
            <v>ÔÒÀÍÓ×ÏÒÌÀÔÏÒÉ TR-R ÃÄÍÉÓ300/5</v>
          </cell>
          <cell r="D600" t="str">
            <v>Current transformer TR-R 300/5</v>
          </cell>
          <cell r="E600">
            <v>7.7729999999999997</v>
          </cell>
          <cell r="F600" t="str">
            <v>tmr</v>
          </cell>
        </row>
        <row r="601">
          <cell r="A601" t="str">
            <v>04-T-070</v>
          </cell>
          <cell r="B601">
            <v>4</v>
          </cell>
          <cell r="C601" t="str">
            <v>ÔÒÀÍÓ×ÏÒÌÀÔÏÒÉ TR-R ÃÄÍÉÓ400/5</v>
          </cell>
          <cell r="D601" t="str">
            <v>Current transformer TR-R 400/5</v>
          </cell>
          <cell r="E601">
            <v>7.7809999999999997</v>
          </cell>
          <cell r="F601" t="str">
            <v>tmr</v>
          </cell>
        </row>
        <row r="602">
          <cell r="A602" t="str">
            <v>04-T-071</v>
          </cell>
          <cell r="B602">
            <v>4</v>
          </cell>
          <cell r="C602" t="str">
            <v>ÔÒÀÍÓ×ÏÒÌÀÔÏÒÉ TR-R ÃÄÍÉÓ600/5</v>
          </cell>
          <cell r="D602" t="str">
            <v>Current transformer TR-R 600/5</v>
          </cell>
          <cell r="E602">
            <v>10.797000000000001</v>
          </cell>
          <cell r="F602" t="str">
            <v>tmr</v>
          </cell>
        </row>
        <row r="603">
          <cell r="A603" t="str">
            <v>04-T-072</v>
          </cell>
          <cell r="B603">
            <v>4</v>
          </cell>
          <cell r="C603" t="str">
            <v>ÔÒÀÍÓ×ÏÒÌÀ ÃÄÍÉÓ Ì/Þ TKC-600/5</v>
          </cell>
          <cell r="D603" t="str">
            <v>Transformer TKS 600/5</v>
          </cell>
          <cell r="E603">
            <v>0</v>
          </cell>
        </row>
        <row r="604">
          <cell r="A604" t="str">
            <v>04-T-073</v>
          </cell>
          <cell r="B604">
            <v>4</v>
          </cell>
          <cell r="C604" t="str">
            <v>ÔÒÀÍÓ×ÏÒÌÀ ÃÄÍÉÓ Ì/Þ TKC-200/5</v>
          </cell>
          <cell r="D604" t="str">
            <v xml:space="preserve">Transformer TKC-200/5         </v>
          </cell>
          <cell r="E604">
            <v>186</v>
          </cell>
        </row>
        <row r="605">
          <cell r="A605" t="str">
            <v>04-T-074</v>
          </cell>
          <cell r="B605">
            <v>4</v>
          </cell>
          <cell r="C605" t="str">
            <v>ÔÒÀÍÓ×-ÒÉ ÃÄÍÉÓ Ì/Þ  TKC-150/5</v>
          </cell>
          <cell r="D605" t="str">
            <v xml:space="preserve">Transformer TKC-150/5         </v>
          </cell>
          <cell r="E605">
            <v>0</v>
          </cell>
        </row>
        <row r="606">
          <cell r="A606" t="str">
            <v>04-T-075</v>
          </cell>
          <cell r="B606">
            <v>4</v>
          </cell>
          <cell r="C606" t="str">
            <v>ÔÒÀÍÓ×-ÒÉ ÃÄÍÉÓ Ì/Þ TLM-400/5</v>
          </cell>
          <cell r="D606" t="str">
            <v xml:space="preserve">Transformer TLM-400/5         </v>
          </cell>
          <cell r="E606">
            <v>0</v>
          </cell>
        </row>
        <row r="607">
          <cell r="A607" t="str">
            <v>04-T-076</v>
          </cell>
          <cell r="B607">
            <v>4</v>
          </cell>
          <cell r="C607" t="str">
            <v>ÔÒÀÍÓ×Ï-ÒÉ ÃÄÍÉÓ Ì/Þ TBK-100/5</v>
          </cell>
          <cell r="D607" t="str">
            <v>Transformer TBK-100/5</v>
          </cell>
          <cell r="E607">
            <v>0</v>
          </cell>
        </row>
        <row r="608">
          <cell r="A608" t="str">
            <v>04-T-077</v>
          </cell>
          <cell r="B608">
            <v>4</v>
          </cell>
          <cell r="C608" t="str">
            <v>ÔÒÀÍÓ×-ÒÉ ÃÄÍÉÓ Ì/Þ TOL-600/5</v>
          </cell>
          <cell r="D608" t="str">
            <v>Transformer TOL-600/5</v>
          </cell>
          <cell r="E608">
            <v>167.625</v>
          </cell>
        </row>
        <row r="609">
          <cell r="A609" t="str">
            <v>04-T-078</v>
          </cell>
          <cell r="B609">
            <v>4</v>
          </cell>
          <cell r="C609" t="str">
            <v>ÔÒÀÍÓ×-ÒÉ ÃÄÍÉÓ Ì/Þ TOL-1000/5</v>
          </cell>
          <cell r="D609" t="str">
            <v xml:space="preserve">Transformer TOL-1000/5        </v>
          </cell>
          <cell r="E609">
            <v>0</v>
          </cell>
        </row>
        <row r="610">
          <cell r="A610" t="str">
            <v>04-T-079</v>
          </cell>
          <cell r="B610">
            <v>4</v>
          </cell>
          <cell r="C610" t="str">
            <v>ÔÒÀÍ-ÒÉ ÃÄÍÉÓ  Ì/Þ TPOL-1000/5</v>
          </cell>
          <cell r="D610" t="str">
            <v xml:space="preserve">Transformer TPOL-1000/5       </v>
          </cell>
          <cell r="E610">
            <v>0</v>
          </cell>
        </row>
        <row r="611">
          <cell r="A611" t="str">
            <v>04-T-080</v>
          </cell>
          <cell r="B611">
            <v>4</v>
          </cell>
          <cell r="C611" t="str">
            <v>ÔÒÀÍ-ÒÉ ÃÄÍÉÓ Ì/Þ  TPOL-1500/5</v>
          </cell>
          <cell r="D611" t="str">
            <v xml:space="preserve">Transformer TPOL-1500/5       </v>
          </cell>
          <cell r="E611">
            <v>0</v>
          </cell>
        </row>
        <row r="612">
          <cell r="A612" t="str">
            <v>04-T-081</v>
          </cell>
          <cell r="B612">
            <v>4</v>
          </cell>
          <cell r="C612" t="str">
            <v>ÔÒÀÍÓ×Ï-ÒÉ ÃÄÍÉÓ Ì/Þ TPLM-75/5</v>
          </cell>
          <cell r="D612" t="str">
            <v xml:space="preserve">Transformer TPLM - 75/5       </v>
          </cell>
          <cell r="E612">
            <v>124.208</v>
          </cell>
          <cell r="F612" t="str">
            <v>tmr</v>
          </cell>
        </row>
        <row r="613">
          <cell r="A613" t="str">
            <v>04-T-082</v>
          </cell>
          <cell r="B613">
            <v>4</v>
          </cell>
          <cell r="C613" t="str">
            <v>ÔÒÀÍÓ×-ÒÉ ÞÀÁÅÉÓ  ZNOM-35-65-U</v>
          </cell>
          <cell r="D613" t="str">
            <v xml:space="preserve">Transformer ZNOM-35-65-U      </v>
          </cell>
          <cell r="E613">
            <v>0</v>
          </cell>
        </row>
        <row r="614">
          <cell r="A614" t="str">
            <v>04-T-083</v>
          </cell>
          <cell r="B614">
            <v>4</v>
          </cell>
          <cell r="C614" t="str">
            <v>ÔÒÀÍÓ×ÏÒÌÀÔÏÒÉ ÃÄÍÉÓ 1000/5</v>
          </cell>
          <cell r="D614" t="str">
            <v xml:space="preserve">Current transformer 1000/5    </v>
          </cell>
          <cell r="E614">
            <v>9.0779999999999994</v>
          </cell>
        </row>
        <row r="615">
          <cell r="A615" t="str">
            <v>04-T-084</v>
          </cell>
          <cell r="B615">
            <v>4</v>
          </cell>
          <cell r="C615" t="str">
            <v>ÔÒÀÍÓ×ÏÒÌÀÔÏÒÉ ÃÄÍÉÓ 800/5</v>
          </cell>
          <cell r="D615" t="str">
            <v xml:space="preserve">Current transformer 800/5     </v>
          </cell>
          <cell r="E615">
            <v>8.3330000000000002</v>
          </cell>
        </row>
        <row r="616">
          <cell r="A616" t="str">
            <v>04-T-085</v>
          </cell>
          <cell r="B616">
            <v>4</v>
          </cell>
          <cell r="C616" t="str">
            <v>ÔÒÀÍÓ×ÏÒÌÀÔÏÒÉ ÃÄÍÉÓ TPL-800/5</v>
          </cell>
          <cell r="D616" t="str">
            <v xml:space="preserve">Transformer TPL - 800/5       </v>
          </cell>
          <cell r="E616">
            <v>0</v>
          </cell>
        </row>
        <row r="617">
          <cell r="A617" t="str">
            <v>04-T-086</v>
          </cell>
          <cell r="B617">
            <v>4</v>
          </cell>
          <cell r="C617" t="str">
            <v>ÔÒÀÍÓ×ÏÒÌÀ-ÒÉ ÃÄÍÉÓ TOL -150/5</v>
          </cell>
          <cell r="D617" t="str">
            <v xml:space="preserve">Transformer TOL - 150/5       </v>
          </cell>
          <cell r="E617">
            <v>0</v>
          </cell>
        </row>
        <row r="618">
          <cell r="A618" t="str">
            <v>04-T-087</v>
          </cell>
          <cell r="B618">
            <v>4</v>
          </cell>
          <cell r="C618" t="str">
            <v>ÔÒÀÍÓ.J12BD-300/5 (ÌÀÔÄÓÔ.ÌÏß)</v>
          </cell>
          <cell r="D618" t="str">
            <v xml:space="preserve">Transformer J12BD-300/5       </v>
          </cell>
          <cell r="E618">
            <v>2465.92</v>
          </cell>
        </row>
        <row r="619">
          <cell r="A619" t="str">
            <v>04-T-088</v>
          </cell>
          <cell r="B619">
            <v>4</v>
          </cell>
          <cell r="C619" t="str">
            <v>ÔÒÀÍÓ.J12BD-150/5 (ÌÀÔÄÓÔ.ÌÏß)</v>
          </cell>
          <cell r="D619" t="str">
            <v xml:space="preserve">Transformer J12BD-150/5       </v>
          </cell>
          <cell r="E619">
            <v>2465.92</v>
          </cell>
        </row>
        <row r="620">
          <cell r="A620" t="str">
            <v>04-T-089</v>
          </cell>
          <cell r="B620">
            <v>4</v>
          </cell>
          <cell r="C620" t="str">
            <v>ÔÒÀÍÓ.J12BD-100/5 (ÌÀÔÄÓÔ.ÌÏß)</v>
          </cell>
          <cell r="D620" t="str">
            <v xml:space="preserve">Transformer J12BD-100/5       </v>
          </cell>
          <cell r="E620">
            <v>2465.92</v>
          </cell>
        </row>
        <row r="621">
          <cell r="A621" t="str">
            <v>04-T-090</v>
          </cell>
          <cell r="B621">
            <v>4</v>
          </cell>
          <cell r="C621" t="str">
            <v>ÔÒ-ÒÉ ÞÀÁÅÉÓ U12BH-10ÊÅ/100Å</v>
          </cell>
          <cell r="D621" t="str">
            <v xml:space="preserve">Transformer U12BH -10kv100v   </v>
          </cell>
          <cell r="E621">
            <v>3716.75</v>
          </cell>
        </row>
        <row r="622">
          <cell r="A622" t="str">
            <v>04-T-091</v>
          </cell>
          <cell r="B622">
            <v>4</v>
          </cell>
          <cell r="C622" t="str">
            <v xml:space="preserve">ÔÒÀÍÓ×ÏÒÌÀÔÏÒÉ TR-RÃÄÍÉÓ800/5 </v>
          </cell>
          <cell r="D622" t="str">
            <v>Current transformer TR-R 800/5</v>
          </cell>
          <cell r="E622">
            <v>8.8010000000000002</v>
          </cell>
        </row>
        <row r="623">
          <cell r="A623" t="str">
            <v>04-T-092</v>
          </cell>
          <cell r="B623">
            <v>4</v>
          </cell>
          <cell r="C623" t="str">
            <v>ÔÒÀÍÓ×ÏÒÌÀÔÏÒÉ TR-RÃÄÍÉÓ1000/5</v>
          </cell>
          <cell r="D623" t="str">
            <v>Current transformer TR-R1000/5</v>
          </cell>
          <cell r="E623">
            <v>9.4350000000000005</v>
          </cell>
        </row>
        <row r="624">
          <cell r="A624" t="str">
            <v>04-T-093</v>
          </cell>
          <cell r="B624">
            <v>4</v>
          </cell>
          <cell r="C624" t="str">
            <v>ÔÒÀÍÓ×ÏÒÌÀÔÏÒÉ TR-RÃÄÍÉÓ1500/5</v>
          </cell>
          <cell r="D624" t="str">
            <v>Current transformer TR-R1500/5</v>
          </cell>
          <cell r="E624">
            <v>9.6669999999999998</v>
          </cell>
          <cell r="F624" t="str">
            <v>tmr</v>
          </cell>
        </row>
        <row r="625">
          <cell r="A625" t="str">
            <v>04-T-094</v>
          </cell>
          <cell r="B625">
            <v>4</v>
          </cell>
          <cell r="C625" t="str">
            <v xml:space="preserve">ÔÒÀÍÓ×ÏÒÌÀÔÏÒÉ TR-R 75/5      </v>
          </cell>
          <cell r="D625" t="str">
            <v>Current transformer TR-R 75/5</v>
          </cell>
          <cell r="E625">
            <v>0</v>
          </cell>
        </row>
        <row r="626">
          <cell r="A626" t="str">
            <v>04-T-095</v>
          </cell>
          <cell r="B626">
            <v>4</v>
          </cell>
          <cell r="C626" t="str">
            <v>ÔÒ-ÒÉ ÞÀÁÅÉÓ NOM-6</v>
          </cell>
          <cell r="D626" t="str">
            <v>Transformer NOM-6</v>
          </cell>
          <cell r="E626">
            <v>305.95</v>
          </cell>
        </row>
        <row r="627">
          <cell r="A627" t="str">
            <v>04-T-096</v>
          </cell>
          <cell r="B627">
            <v>4</v>
          </cell>
          <cell r="C627" t="str">
            <v xml:space="preserve">ÔÒÀÍÓ×ÏÒÌÀÔÏÒÉ TERLU          </v>
          </cell>
          <cell r="D627" t="str">
            <v>Transformer TERLU</v>
          </cell>
          <cell r="E627">
            <v>14.9</v>
          </cell>
        </row>
        <row r="628">
          <cell r="A628" t="str">
            <v>04-T-097</v>
          </cell>
          <cell r="B628">
            <v>4</v>
          </cell>
          <cell r="C628" t="str">
            <v>ÔÒÀÍÓ×ÏÒÌÀÔÏÒÉ ÃÄÍÉÓ TR-R 50/5</v>
          </cell>
          <cell r="D628" t="str">
            <v xml:space="preserve">Transformer TR-R 50/5         </v>
          </cell>
          <cell r="E628">
            <v>0</v>
          </cell>
        </row>
        <row r="629">
          <cell r="A629" t="str">
            <v>04-T-098</v>
          </cell>
          <cell r="B629">
            <v>4</v>
          </cell>
          <cell r="C629" t="str">
            <v>ÔÒÀÍÓ×ÏÒÌÀÔÏÒÉ ÃÄÍÉÓ TPL-600/5</v>
          </cell>
          <cell r="D629" t="str">
            <v xml:space="preserve">Transformer TPL-600/5         </v>
          </cell>
          <cell r="E629">
            <v>0</v>
          </cell>
        </row>
        <row r="630">
          <cell r="A630" t="str">
            <v>04-T-099</v>
          </cell>
          <cell r="B630">
            <v>4</v>
          </cell>
          <cell r="C630" t="str">
            <v xml:space="preserve">ÞÀÁÅÉÓ ÔÒÀÍÓ×ÏÒÌÀÔÏÒÉ NKF-110 </v>
          </cell>
          <cell r="D630" t="str">
            <v xml:space="preserve">C/transformer NKF-110         </v>
          </cell>
          <cell r="E630">
            <v>4060.83</v>
          </cell>
        </row>
        <row r="631">
          <cell r="A631" t="str">
            <v>04-T-100</v>
          </cell>
          <cell r="B631">
            <v>4</v>
          </cell>
          <cell r="C631" t="str">
            <v xml:space="preserve">ÔÒ-ÒÉ ÞÀËÏÅÀÍÉ TM 160/6       </v>
          </cell>
          <cell r="D631" t="str">
            <v xml:space="preserve">Transformer TM 160/6          </v>
          </cell>
          <cell r="E631">
            <v>1845.83</v>
          </cell>
        </row>
        <row r="632">
          <cell r="A632" t="str">
            <v>04-T-101</v>
          </cell>
          <cell r="B632">
            <v>4</v>
          </cell>
          <cell r="C632" t="str">
            <v>ÔÒÀÍÓ×ÏÒÌÀÔÏÒÉ TR-500/5ÃÄÍÉÓ</v>
          </cell>
          <cell r="D632" t="str">
            <v xml:space="preserve">Transformer TR-500/5          </v>
          </cell>
          <cell r="E632">
            <v>311.26600000000002</v>
          </cell>
        </row>
        <row r="633">
          <cell r="A633" t="str">
            <v>04-T-102</v>
          </cell>
          <cell r="B633">
            <v>4</v>
          </cell>
          <cell r="C633" t="str">
            <v xml:space="preserve">ÔÒ-ÒÉ ÃÄÍÉÓ TFZM 110-300/5    </v>
          </cell>
          <cell r="D633" t="str">
            <v xml:space="preserve">Current transformer TFZM 110  </v>
          </cell>
          <cell r="E633">
            <v>3675</v>
          </cell>
        </row>
        <row r="634">
          <cell r="A634" t="str">
            <v>04-T-103</v>
          </cell>
          <cell r="B634">
            <v>4</v>
          </cell>
          <cell r="C634" t="str">
            <v xml:space="preserve">ÔÒ-ÒÉ ÞÀÁÅÉÓ NTMI-6           </v>
          </cell>
          <cell r="D634" t="str">
            <v xml:space="preserve">Transformer NTMI-6            </v>
          </cell>
          <cell r="E634">
            <v>673.75</v>
          </cell>
        </row>
        <row r="635">
          <cell r="A635" t="str">
            <v>04-T-104</v>
          </cell>
          <cell r="B635">
            <v>4</v>
          </cell>
          <cell r="C635" t="str">
            <v>ÃÄÍÉÓ ÔÒÀÍÓ×ÏÒ.BB-40 100/5 5VA</v>
          </cell>
          <cell r="D635" t="str">
            <v>CurrentTransforBB-40 100/5 5VA</v>
          </cell>
          <cell r="E635">
            <v>10.615</v>
          </cell>
        </row>
        <row r="636">
          <cell r="A636" t="str">
            <v>04-T-105</v>
          </cell>
          <cell r="B636">
            <v>4</v>
          </cell>
          <cell r="C636" t="str">
            <v>ÃÄÍÉÓ ÔÒÀÍÓ×ÏÒBB-40 150/5 10VA</v>
          </cell>
          <cell r="D636" t="str">
            <v>Current TransfoBB-40150/5 10VA</v>
          </cell>
          <cell r="E636">
            <v>10.022</v>
          </cell>
        </row>
        <row r="637">
          <cell r="A637" t="str">
            <v>04-T-106</v>
          </cell>
          <cell r="B637">
            <v>4</v>
          </cell>
          <cell r="C637" t="str">
            <v>ÃÄÍÉÓ ÔÒÀÍÓ×Ò BAD-65 250/510VA</v>
          </cell>
          <cell r="D637" t="str">
            <v>CurrentTransfBAD-65 250/5 10VA</v>
          </cell>
          <cell r="E637">
            <v>8.8290000000000006</v>
          </cell>
        </row>
        <row r="638">
          <cell r="A638" t="str">
            <v>04-T-107</v>
          </cell>
          <cell r="B638">
            <v>4</v>
          </cell>
          <cell r="C638" t="str">
            <v>ÃÄÍÉÓ ÔÒÀÍÓ×ÏÒBAD-65 400/510VA</v>
          </cell>
          <cell r="D638" t="str">
            <v>CurrentTransfBAD-65 400/5 10VA</v>
          </cell>
          <cell r="E638">
            <v>8.8290000000000006</v>
          </cell>
        </row>
        <row r="639">
          <cell r="A639" t="str">
            <v>04-T-108</v>
          </cell>
          <cell r="B639">
            <v>4</v>
          </cell>
          <cell r="C639" t="str">
            <v>ÃÄÍÉÓ ÔÒÀÍÓ×ÏÒBAD-65 600/510VA</v>
          </cell>
          <cell r="D639" t="str">
            <v>CurrentTransfBAD-65 600/5 10VA</v>
          </cell>
          <cell r="E639">
            <v>8.8290000000000006</v>
          </cell>
        </row>
        <row r="640">
          <cell r="A640" t="str">
            <v>04-T-109</v>
          </cell>
          <cell r="B640">
            <v>4</v>
          </cell>
          <cell r="C640" t="str">
            <v>ÃÄÍÉÓ ÔÒÀÍÓ×ÏÒBAD-65 800/510VA</v>
          </cell>
          <cell r="D640" t="str">
            <v>CurrentTransfBAD-65 800/5 10VA</v>
          </cell>
          <cell r="E640">
            <v>9.4220000000000006</v>
          </cell>
        </row>
        <row r="641">
          <cell r="A641" t="str">
            <v>04-T-110</v>
          </cell>
          <cell r="B641">
            <v>4</v>
          </cell>
          <cell r="C641" t="str">
            <v>ÃÄÍÉÓ ÔÒÀÍÓBAD-106 1000/5 10VA</v>
          </cell>
          <cell r="D641" t="str">
            <v>Curr.TransfBAD-106 1000/5 10VA</v>
          </cell>
          <cell r="E641">
            <v>9.5449999999999999</v>
          </cell>
        </row>
        <row r="642">
          <cell r="A642" t="str">
            <v>04-T-111</v>
          </cell>
          <cell r="B642">
            <v>4</v>
          </cell>
          <cell r="C642" t="str">
            <v>ÃÄÍÉÓ ÔÒÀÍÓBad-106 2000/5 10VA</v>
          </cell>
          <cell r="D642" t="str">
            <v>Curr.TransfBad-106 2000/5 10VA</v>
          </cell>
          <cell r="E642">
            <v>14.909000000000001</v>
          </cell>
        </row>
        <row r="643">
          <cell r="A643" t="str">
            <v>04-T-112</v>
          </cell>
          <cell r="B643">
            <v>4</v>
          </cell>
          <cell r="C643" t="str">
            <v>ÃÄÍÉÓ ÔÒÀÍÓBAD-106 1500/5 10VA</v>
          </cell>
          <cell r="D643" t="str">
            <v>Curr.TransBAD-106 1500/5 10VA</v>
          </cell>
          <cell r="E643">
            <v>11.811999999999999</v>
          </cell>
        </row>
        <row r="644">
          <cell r="A644" t="str">
            <v>04-T-113</v>
          </cell>
          <cell r="B644">
            <v>4</v>
          </cell>
          <cell r="C644" t="str">
            <v xml:space="preserve">ÔÒÀÍÓ×ÏÒ.ÂÀÌÚÏ×É 5A/5A        </v>
          </cell>
          <cell r="D644" t="str">
            <v>Transformer divider 5A/5A</v>
          </cell>
          <cell r="E644">
            <v>22.5</v>
          </cell>
        </row>
        <row r="645">
          <cell r="A645" t="str">
            <v>04-T-114</v>
          </cell>
          <cell r="B645">
            <v>4</v>
          </cell>
          <cell r="C645" t="str">
            <v>ÃÄÍÉÓ ÔÒÀÍÓ×ÏÒÌÀÔÏÒÉ250/5</v>
          </cell>
          <cell r="D645" t="str">
            <v>Current transformer250/5</v>
          </cell>
          <cell r="E645">
            <v>0</v>
          </cell>
        </row>
        <row r="646">
          <cell r="A646" t="str">
            <v>04-T-115</v>
          </cell>
          <cell r="B646">
            <v>4</v>
          </cell>
          <cell r="C646" t="str">
            <v>ÃÄÍÉÓ ÔÒÀÍÓ×ÏÒÌÀÔÏÒÉ350/5</v>
          </cell>
          <cell r="D646" t="str">
            <v>Current transformer350/5</v>
          </cell>
          <cell r="E646">
            <v>0</v>
          </cell>
        </row>
        <row r="647">
          <cell r="A647" t="str">
            <v>04-T-116</v>
          </cell>
          <cell r="B647">
            <v>4</v>
          </cell>
          <cell r="C647" t="str">
            <v xml:space="preserve">ÔÒÀÍÓ×ÏÒÌÀÔÏÒÉ TM 6/0.4 25ÊÅÀ </v>
          </cell>
          <cell r="D647" t="str">
            <v xml:space="preserve">Transformer TM 6/0.4 25kva    </v>
          </cell>
          <cell r="E647">
            <v>500</v>
          </cell>
        </row>
        <row r="648">
          <cell r="A648" t="str">
            <v>04-T-117</v>
          </cell>
          <cell r="B648">
            <v>4</v>
          </cell>
          <cell r="C648" t="str">
            <v xml:space="preserve">ÔÒÀÍÓ×ÒÏÌÀÔÏÒÉ ÞÀËÏÅÀÍÉ100ÅÔ  </v>
          </cell>
          <cell r="E648">
            <v>0</v>
          </cell>
        </row>
        <row r="649">
          <cell r="A649" t="str">
            <v>04-V-001</v>
          </cell>
          <cell r="B649">
            <v>4</v>
          </cell>
          <cell r="C649" t="str">
            <v>ÅÄÍÔÉËÀÔÏÒÉ ÊÏÌ-ÛÉ (Z.T.Z)</v>
          </cell>
          <cell r="D649" t="str">
            <v>Fan set vbie 682 558.005-01</v>
          </cell>
          <cell r="E649">
            <v>620</v>
          </cell>
        </row>
        <row r="650">
          <cell r="A650" t="str">
            <v>04-Z-001</v>
          </cell>
          <cell r="B650">
            <v>4</v>
          </cell>
          <cell r="C650" t="str">
            <v>ÓÀÚÄËÖÒÉ ÒÄÆ.ÆÄÈÌÄ.1000ÊÅÀ Ã/Þ</v>
          </cell>
          <cell r="D650" t="str">
            <v>Oil resist. rubber pad 1000 kw</v>
          </cell>
          <cell r="E650">
            <v>4.891</v>
          </cell>
        </row>
        <row r="651">
          <cell r="A651" t="str">
            <v>04-Z-002</v>
          </cell>
          <cell r="B651">
            <v>4</v>
          </cell>
          <cell r="C651" t="str">
            <v>ÓÀÚÄËÖÒÉ ÒÄÆ.ÆÄÈÌÄÃÄÂÉ 630ÊÅÀ</v>
          </cell>
          <cell r="D651" t="str">
            <v>Oil resist. rubber pad 630 kw</v>
          </cell>
          <cell r="E651">
            <v>4.2859999999999996</v>
          </cell>
        </row>
        <row r="652">
          <cell r="A652" t="str">
            <v>04-Z-003</v>
          </cell>
          <cell r="B652">
            <v>4</v>
          </cell>
          <cell r="C652" t="str">
            <v>ÓÀÚÄËÖÒÉ ÒÄÆ.ÆÄÈÌÄÃÄÂÉ 400ÊÅÀ</v>
          </cell>
          <cell r="D652" t="str">
            <v>Oil resist.rubber pad 400 kw</v>
          </cell>
          <cell r="E652">
            <v>3.0310000000000001</v>
          </cell>
        </row>
        <row r="653">
          <cell r="A653" t="str">
            <v>04-Z-004</v>
          </cell>
          <cell r="B653">
            <v>4</v>
          </cell>
          <cell r="C653" t="str">
            <v>ÓÀÚÄËÖÒÉ ÒÄÆ.ÆÄÈÌÄÃÄÂÉ "0"-ÉÓ</v>
          </cell>
          <cell r="D653" t="str">
            <v>Oil resist. rubber pad "0" kw</v>
          </cell>
          <cell r="E653">
            <v>3.0139999999999998</v>
          </cell>
        </row>
        <row r="654">
          <cell r="A654" t="str">
            <v>04-Z-005</v>
          </cell>
          <cell r="B654">
            <v>4</v>
          </cell>
          <cell r="C654" t="str">
            <v>ÛÖÀÓÀÃÄÁÉ ÆÂ ÒÄÆ.ÓÀÚ-ÉÓ1000ÊÅÀ</v>
          </cell>
          <cell r="D654" t="str">
            <v>Oil resist. pad gasket 1000 kw</v>
          </cell>
          <cell r="E654">
            <v>4.2380000000000004</v>
          </cell>
        </row>
        <row r="655">
          <cell r="A655" t="str">
            <v>04-Z-006</v>
          </cell>
          <cell r="B655">
            <v>4</v>
          </cell>
          <cell r="C655" t="str">
            <v>ÛÖÀÓÀÃÄÁÉ ÆÂ ÒÄÆ. ÓÀÚ.630 ÊÅÀ</v>
          </cell>
          <cell r="D655" t="str">
            <v>Oil Resist. pad gasket 630 kw</v>
          </cell>
          <cell r="E655">
            <v>3.9849999999999999</v>
          </cell>
        </row>
        <row r="656">
          <cell r="A656" t="str">
            <v>04-Z-007</v>
          </cell>
          <cell r="B656">
            <v>4</v>
          </cell>
          <cell r="C656" t="str">
            <v>ÛÖÀÓÀÃÄÁÉ ÆÂ ÒÄÆ. ÓÀÚ.400 ÊÅÀ</v>
          </cell>
          <cell r="D656" t="str">
            <v>Oil resist. pad gasket 400 kv</v>
          </cell>
          <cell r="E656">
            <v>2.9769999999999999</v>
          </cell>
        </row>
        <row r="657">
          <cell r="A657" t="str">
            <v>04-Z-008</v>
          </cell>
          <cell r="B657">
            <v>4</v>
          </cell>
          <cell r="C657" t="str">
            <v>ÛÖÀÓÀÃÄÁÉ ÆÂ ÒÄÆ. ÓÀÚ-ÉÓ 0-ÉÓ</v>
          </cell>
          <cell r="D657" t="str">
            <v>Oil rsist. pad gasket,, 0" kw</v>
          </cell>
          <cell r="E657">
            <v>2.8570000000000002</v>
          </cell>
        </row>
        <row r="658">
          <cell r="A658" t="str">
            <v>04-Z-009</v>
          </cell>
          <cell r="B658">
            <v>4</v>
          </cell>
          <cell r="C658" t="str">
            <v>ÓÀÚÄËÖÒÉ ÆÄÈÌÄÃÄÂÉ ÒÄÆ.250ÊÅÀ</v>
          </cell>
          <cell r="D658" t="str">
            <v>Oil resist. rubber pad 250 kw</v>
          </cell>
          <cell r="E658">
            <v>3.1320000000000001</v>
          </cell>
        </row>
        <row r="659">
          <cell r="A659" t="str">
            <v>04-Z-010</v>
          </cell>
          <cell r="B659">
            <v>4</v>
          </cell>
          <cell r="C659" t="str">
            <v>ÛÖÀÓÀÃÄÁÉ ÆÄÈÂÀÌÞËÄ ÒÄÆ.250 ÊÅ</v>
          </cell>
          <cell r="D659" t="str">
            <v xml:space="preserve">Oil resist. pad gasket 250kw  </v>
          </cell>
          <cell r="E659">
            <v>2.9470000000000001</v>
          </cell>
        </row>
        <row r="660">
          <cell r="A660" t="str">
            <v>05-A-001</v>
          </cell>
          <cell r="B660">
            <v>5</v>
          </cell>
          <cell r="C660" t="str">
            <v>ÓÀËÔÄ ÀËÖÌÉÍÉÓ 60-6ÌÌ</v>
          </cell>
          <cell r="D660" t="str">
            <v>Alluminum busbar 60-6 mm</v>
          </cell>
          <cell r="E660">
            <v>7.5270000000000001</v>
          </cell>
        </row>
        <row r="661">
          <cell r="A661" t="str">
            <v>05-A-002</v>
          </cell>
          <cell r="B661">
            <v>5</v>
          </cell>
          <cell r="C661" t="str">
            <v>ÓÀËÔÄ ÀËÖÌÉÍÉÓ 50-5ÌÌ</v>
          </cell>
          <cell r="D661" t="str">
            <v>Alluminum busbar 50-5 mm</v>
          </cell>
          <cell r="E661">
            <v>5.766</v>
          </cell>
          <cell r="F661" t="str">
            <v>tmr</v>
          </cell>
        </row>
        <row r="662">
          <cell r="A662" t="str">
            <v>05-A-003</v>
          </cell>
          <cell r="B662">
            <v>5</v>
          </cell>
          <cell r="C662" t="str">
            <v>ÓÀËÔÄ ÀËÖÌÉÍÉÓ 80-8ÌÌ</v>
          </cell>
          <cell r="D662" t="str">
            <v>Alluminum busbar 80-8 mm</v>
          </cell>
          <cell r="E662">
            <v>14.696999999999999</v>
          </cell>
        </row>
        <row r="663">
          <cell r="A663" t="str">
            <v>05-A-004</v>
          </cell>
          <cell r="B663">
            <v>5</v>
          </cell>
          <cell r="C663" t="str">
            <v>ÓÀËÔÄ ÀËÖÌÉÍÉÓ 100-10ÌÌ</v>
          </cell>
          <cell r="D663" t="str">
            <v>Alluminum busbar 100-10 mm</v>
          </cell>
          <cell r="E663">
            <v>21.582000000000001</v>
          </cell>
          <cell r="F663" t="str">
            <v>km</v>
          </cell>
        </row>
        <row r="664">
          <cell r="A664" t="str">
            <v>05-A-005</v>
          </cell>
          <cell r="B664">
            <v>5</v>
          </cell>
          <cell r="C664" t="str">
            <v>ÓÀËÔÄ ÀËÖÌÉÍÉÓ 40-4ÌÌ</v>
          </cell>
          <cell r="D664" t="str">
            <v>Alluminum busbar 40-4 mm</v>
          </cell>
          <cell r="E664">
            <v>3.5910000000000002</v>
          </cell>
          <cell r="F664" t="str">
            <v>tmr</v>
          </cell>
        </row>
        <row r="665">
          <cell r="A665" t="str">
            <v>05-A-006</v>
          </cell>
          <cell r="B665">
            <v>5</v>
          </cell>
          <cell r="C665" t="str">
            <v xml:space="preserve">ÀÅÔÏÌÀÔÉ 3ÐÏËÖÓÀ 63ÀÌÐÄÒÉÀÍÉ  </v>
          </cell>
          <cell r="D665" t="str">
            <v>Switch 3 pole 63 Amp</v>
          </cell>
          <cell r="E665">
            <v>18.556000000000001</v>
          </cell>
          <cell r="F665" t="str">
            <v>tmr</v>
          </cell>
        </row>
        <row r="666">
          <cell r="A666" t="str">
            <v>05-A-007</v>
          </cell>
          <cell r="B666">
            <v>5</v>
          </cell>
          <cell r="C666" t="str">
            <v xml:space="preserve">ÀÌÏÌÒÈÅÄËÉ 3ÐÏËÖÓÀ 100 ÀÌÐ.   </v>
          </cell>
          <cell r="D666" t="str">
            <v>Switch 3pole 100Amp</v>
          </cell>
          <cell r="E666">
            <v>19.361999999999998</v>
          </cell>
          <cell r="F666" t="str">
            <v>tmr</v>
          </cell>
        </row>
        <row r="667">
          <cell r="A667" t="str">
            <v>05-A-008</v>
          </cell>
          <cell r="B667">
            <v>5</v>
          </cell>
          <cell r="C667" t="str">
            <v xml:space="preserve">ÀÅÔÏÌÀÔÉ 40 A                 </v>
          </cell>
          <cell r="D667" t="str">
            <v>Switch 40A</v>
          </cell>
          <cell r="E667">
            <v>5</v>
          </cell>
        </row>
        <row r="668">
          <cell r="A668" t="str">
            <v>05-A-009</v>
          </cell>
          <cell r="B668">
            <v>5</v>
          </cell>
          <cell r="C668" t="str">
            <v xml:space="preserve">ÀÅÔÏÌÀÔÉ 63 A                 </v>
          </cell>
          <cell r="D668" t="str">
            <v>Switch 63A</v>
          </cell>
          <cell r="E668">
            <v>6</v>
          </cell>
        </row>
        <row r="669">
          <cell r="A669" t="str">
            <v>05-A-010</v>
          </cell>
          <cell r="B669">
            <v>5</v>
          </cell>
          <cell r="C669" t="str">
            <v xml:space="preserve">ÀÌÏÌÒÈÅÄËÉ ÀÅÔÏÌÀÔÖÒÉ AP-50   </v>
          </cell>
          <cell r="D669" t="str">
            <v xml:space="preserve">Auto Switch AP-50             </v>
          </cell>
          <cell r="E669">
            <v>8.7029999999999994</v>
          </cell>
        </row>
        <row r="670">
          <cell r="A670" t="str">
            <v>05-A-011</v>
          </cell>
          <cell r="B670">
            <v>5</v>
          </cell>
          <cell r="C670" t="str">
            <v>ÀÌÏÌÒÈ.ÆÄÈÉÀÍÉ VMP-10/630 ÀÅÆÉ</v>
          </cell>
          <cell r="D670" t="str">
            <v>Oil disconnectorVMP10/630 tank</v>
          </cell>
          <cell r="E670">
            <v>212.90799999999999</v>
          </cell>
        </row>
        <row r="671">
          <cell r="A671" t="str">
            <v>05-A-012</v>
          </cell>
          <cell r="B671">
            <v>5</v>
          </cell>
          <cell r="C671" t="str">
            <v xml:space="preserve">ÀÅÔÏÌÀÔÉ ÀÌÞÒÀÅÉÓ AOO-16A     </v>
          </cell>
          <cell r="D671" t="str">
            <v>Auto drive AOO-16A</v>
          </cell>
          <cell r="E671">
            <v>0</v>
          </cell>
        </row>
        <row r="672">
          <cell r="A672" t="str">
            <v>05-A-013</v>
          </cell>
          <cell r="B672">
            <v>5</v>
          </cell>
          <cell r="C672" t="str">
            <v>ÀÅÆÉ Æ/À.ÁÖËÂ.K3-02Y1 1500À</v>
          </cell>
          <cell r="D672" t="str">
            <v>Oil Tank K3-02Y1 1500A</v>
          </cell>
          <cell r="E672">
            <v>423.83300000000003</v>
          </cell>
        </row>
        <row r="673">
          <cell r="A673" t="str">
            <v>05-A-014</v>
          </cell>
          <cell r="B673">
            <v>5</v>
          </cell>
          <cell r="C673" t="str">
            <v xml:space="preserve">ÀÌÏÌÒÈÅÄËÉ ÀÅÔÏÌÀÔÖÒÉ.2.5A    </v>
          </cell>
          <cell r="D673" t="str">
            <v>Auto switch 2.5A</v>
          </cell>
          <cell r="E673">
            <v>6.25</v>
          </cell>
        </row>
        <row r="674">
          <cell r="A674" t="str">
            <v>05-A-015</v>
          </cell>
          <cell r="B674">
            <v>5</v>
          </cell>
          <cell r="C674" t="str">
            <v xml:space="preserve">ÀËÖÌÉÍÉÓ ÓÀËÔÄ 25ÌÌ           </v>
          </cell>
          <cell r="D674" t="str">
            <v>Aluminium busbar 25mm</v>
          </cell>
          <cell r="E674">
            <v>0</v>
          </cell>
        </row>
        <row r="675">
          <cell r="A675" t="str">
            <v>05-A-016</v>
          </cell>
          <cell r="B675">
            <v>5</v>
          </cell>
          <cell r="C675" t="str">
            <v>ÀÅÆÉ Æ/À ÁÖËÂ. K3-02Y1 630a</v>
          </cell>
          <cell r="D675" t="str">
            <v>Oil Tank K3-02Y1 630a</v>
          </cell>
          <cell r="E675">
            <v>0</v>
          </cell>
        </row>
        <row r="676">
          <cell r="A676" t="str">
            <v>05-B-001</v>
          </cell>
          <cell r="B676">
            <v>5</v>
          </cell>
          <cell r="C676" t="str">
            <v xml:space="preserve">ÌÝÅÄËÉ PN -ÉÓ ×ÀÉ×ÖÒÉÓ ÁÀËÉÛÉ </v>
          </cell>
          <cell r="D676" t="str">
            <v>PN fuse porceillan pillow</v>
          </cell>
          <cell r="E676">
            <v>1.94</v>
          </cell>
        </row>
        <row r="677">
          <cell r="A677" t="str">
            <v>05-B-002</v>
          </cell>
          <cell r="B677">
            <v>5</v>
          </cell>
          <cell r="C677" t="str">
            <v xml:space="preserve">ÁÖÃÄ ÌÝÅÄËÉÓ PKT-1,ÉÆÏËÀÔÏÒÉÈ </v>
          </cell>
          <cell r="D677" t="str">
            <v>Fuse housing PKT-1,w/insulator</v>
          </cell>
          <cell r="E677">
            <v>0</v>
          </cell>
        </row>
        <row r="678">
          <cell r="A678" t="str">
            <v>05-B-003</v>
          </cell>
          <cell r="B678">
            <v>5</v>
          </cell>
          <cell r="C678" t="str">
            <v>ÁÖÃÄ ÌÝÅÄËÉÓ PKT-2 ,ÉÆÏËÀÔÏÒÉÈ</v>
          </cell>
          <cell r="D678" t="str">
            <v>Fuse housing PKT-2,w/insulator</v>
          </cell>
          <cell r="E678">
            <v>0</v>
          </cell>
        </row>
        <row r="679">
          <cell r="A679" t="str">
            <v>05-K-001</v>
          </cell>
          <cell r="B679">
            <v>5</v>
          </cell>
          <cell r="C679" t="str">
            <v>ÊÏÍÔÀØÔÄÁÉ MKP-110 ÒÊÀËÌØÒÏÁÉÓ</v>
          </cell>
          <cell r="D679" t="str">
            <v xml:space="preserve">Contact for MKP-110 B         </v>
          </cell>
          <cell r="E679">
            <v>388.8</v>
          </cell>
        </row>
        <row r="680">
          <cell r="A680" t="str">
            <v>05-K-002</v>
          </cell>
          <cell r="B680">
            <v>5</v>
          </cell>
          <cell r="C680" t="str">
            <v xml:space="preserve">ÊÏàÀ ÀÌÞÒ.ÜÀÒÈÅÉÓ ÓÏËÄÍÏÉÃ.   </v>
          </cell>
          <cell r="E680">
            <v>0</v>
          </cell>
        </row>
        <row r="681">
          <cell r="A681" t="str">
            <v>05-K-003</v>
          </cell>
          <cell r="B681">
            <v>5</v>
          </cell>
          <cell r="C681" t="str">
            <v xml:space="preserve">ÊÏàÀ ÀÌÞÒ.ÂÀÌÏÒÈÅÉÓ MKP110    </v>
          </cell>
          <cell r="E681">
            <v>0</v>
          </cell>
        </row>
        <row r="682">
          <cell r="A682" t="str">
            <v>05-K-004</v>
          </cell>
          <cell r="B682">
            <v>5</v>
          </cell>
          <cell r="C682" t="str">
            <v xml:space="preserve">ÒÊÀËÌØÒÏÁÉ ÊÀÌÄÒÀMKP110       </v>
          </cell>
          <cell r="E682">
            <v>0</v>
          </cell>
        </row>
        <row r="683">
          <cell r="A683" t="str">
            <v>05-K-005</v>
          </cell>
          <cell r="B683">
            <v>5</v>
          </cell>
          <cell r="C683" t="str">
            <v xml:space="preserve">ÛÖÍÔÉ MKP 110                 </v>
          </cell>
          <cell r="E683">
            <v>0</v>
          </cell>
        </row>
        <row r="684">
          <cell r="A684" t="str">
            <v>05-K-006</v>
          </cell>
          <cell r="B684">
            <v>5</v>
          </cell>
          <cell r="C684" t="str">
            <v xml:space="preserve">ÓÀÊÏÍÔÀØÔÏ áÉÃÉ MKP110        </v>
          </cell>
          <cell r="E684">
            <v>0</v>
          </cell>
        </row>
        <row r="685">
          <cell r="A685" t="str">
            <v>05-K-007</v>
          </cell>
          <cell r="B685">
            <v>5</v>
          </cell>
          <cell r="C685" t="str">
            <v xml:space="preserve">ÓÀÒÄÌÏÍÔÏ ÊÏÌÐËÄØÔÉ MKP-110B  </v>
          </cell>
          <cell r="D685" t="str">
            <v xml:space="preserve">MKP-110B                      </v>
          </cell>
          <cell r="E685">
            <v>0</v>
          </cell>
        </row>
        <row r="686">
          <cell r="A686" t="str">
            <v>05-K-008</v>
          </cell>
          <cell r="B686">
            <v>5</v>
          </cell>
          <cell r="C686" t="str">
            <v xml:space="preserve">ÊÏàÀ ÂÀÌÏÒÈÅÉÓ UAA 3À         </v>
          </cell>
          <cell r="D686" t="str">
            <v xml:space="preserve">UAA                           </v>
          </cell>
          <cell r="E686">
            <v>0</v>
          </cell>
        </row>
        <row r="687">
          <cell r="A687" t="str">
            <v>05-K-009</v>
          </cell>
          <cell r="B687">
            <v>5</v>
          </cell>
          <cell r="C687" t="str">
            <v xml:space="preserve">ÊÏàÀ ÂÀÌÏÒÈÅÉÓ EO             </v>
          </cell>
          <cell r="E687">
            <v>0</v>
          </cell>
        </row>
        <row r="688">
          <cell r="A688" t="str">
            <v>05-K-010</v>
          </cell>
          <cell r="B688">
            <v>5</v>
          </cell>
          <cell r="C688" t="str">
            <v xml:space="preserve">ÊÏÌÐËÄØÔÉ ÃÀÝÅÉÓ Ê3-36        </v>
          </cell>
          <cell r="D688" t="str">
            <v xml:space="preserve">Set K3-36                     </v>
          </cell>
          <cell r="E688">
            <v>0</v>
          </cell>
        </row>
        <row r="689">
          <cell r="A689" t="str">
            <v>05-LSP-001</v>
          </cell>
          <cell r="B689">
            <v>8</v>
          </cell>
          <cell r="C689" t="str">
            <v>ÌÀÂÍÉÔÖÒÉ ÌÉËÉ</v>
          </cell>
          <cell r="D689" t="str">
            <v xml:space="preserve">Magnetic tube                 </v>
          </cell>
          <cell r="E689">
            <v>75.67</v>
          </cell>
        </row>
        <row r="690">
          <cell r="A690" t="str">
            <v>05-LSP-002</v>
          </cell>
          <cell r="B690">
            <v>8</v>
          </cell>
          <cell r="C690" t="str">
            <v>ÝÉ×ÒÖËÉ,ÃÉÃÉ</v>
          </cell>
          <cell r="D690" t="str">
            <v xml:space="preserve">Digital, large                </v>
          </cell>
          <cell r="E690">
            <v>380.37</v>
          </cell>
        </row>
        <row r="691">
          <cell r="A691" t="str">
            <v>05-LSP-003</v>
          </cell>
          <cell r="B691">
            <v>8</v>
          </cell>
          <cell r="C691" t="str">
            <v>ÝÉ×ÒÖËÉ ,ÐÀÔÀÒÀ</v>
          </cell>
          <cell r="D691" t="str">
            <v>Digital,small</v>
          </cell>
          <cell r="E691">
            <v>143.15</v>
          </cell>
        </row>
        <row r="692">
          <cell r="A692" t="str">
            <v>05-LSP-004</v>
          </cell>
          <cell r="B692">
            <v>8</v>
          </cell>
          <cell r="C692" t="str">
            <v>ÌÀÍÀÈÏÁÄËÉ ÉÓÒÄÁÉ</v>
          </cell>
          <cell r="D692" t="str">
            <v>Arrows-Illuminating lamp</v>
          </cell>
          <cell r="E692">
            <v>22.309000000000001</v>
          </cell>
        </row>
        <row r="693">
          <cell r="A693" t="str">
            <v>05-LSP-005</v>
          </cell>
          <cell r="B693">
            <v>8</v>
          </cell>
          <cell r="C693" t="str">
            <v>ÙÉËÀÊÉ ÂÀÌÏÞÀáÄÁÉÓ (ËÉÅÔÉÓ)</v>
          </cell>
          <cell r="D693" t="str">
            <v>Call Button</v>
          </cell>
          <cell r="E693">
            <v>288.34500000000003</v>
          </cell>
        </row>
        <row r="694">
          <cell r="A694" t="str">
            <v>05-LSP-006</v>
          </cell>
          <cell r="B694">
            <v>8</v>
          </cell>
          <cell r="C694" t="str">
            <v>ÊÏÍÔÀØÔÉ ÊÀÒÉÓ (ËÉÅÔÉÓ )</v>
          </cell>
          <cell r="D694" t="str">
            <v>Door Contact</v>
          </cell>
          <cell r="E694">
            <v>531.70000000000005</v>
          </cell>
        </row>
        <row r="695">
          <cell r="A695" t="str">
            <v>05-LSP-007</v>
          </cell>
          <cell r="B695">
            <v>8</v>
          </cell>
          <cell r="C695" t="str">
            <v>ÊÏÍÔÀØÔÉ ÓÉÜØÀÒÉÓ ÒÄÂÖËÀÔÏÒÉÓ</v>
          </cell>
          <cell r="D695" t="str">
            <v xml:space="preserve">Speed Regulator Contact       </v>
          </cell>
          <cell r="E695">
            <v>182.006</v>
          </cell>
        </row>
        <row r="696">
          <cell r="A696" t="str">
            <v>05-LSP-008</v>
          </cell>
          <cell r="B696">
            <v>8</v>
          </cell>
          <cell r="C696" t="str">
            <v>ÂÀÓÀÙÄÁÉ ÊÀÒÉÓ (ËÉÅÔÉÓ)</v>
          </cell>
          <cell r="D696" t="str">
            <v xml:space="preserve">Door Key                      </v>
          </cell>
          <cell r="E696">
            <v>30.675000000000001</v>
          </cell>
        </row>
        <row r="697">
          <cell r="A697" t="str">
            <v>05-LSP-009</v>
          </cell>
          <cell r="B697">
            <v>8</v>
          </cell>
          <cell r="C697" t="str">
            <v>ÀÌÏÌÒÈÅÄËÉ ,,STOP "</v>
          </cell>
          <cell r="D697" t="str">
            <v xml:space="preserve">"Stop" cutout                 </v>
          </cell>
          <cell r="E697">
            <v>36.81</v>
          </cell>
        </row>
        <row r="698">
          <cell r="A698" t="str">
            <v>05-LSP-010</v>
          </cell>
          <cell r="B698">
            <v>8</v>
          </cell>
          <cell r="C698" t="str">
            <v>ÁËÏÊÉ ÌÏØÍÉËÉ (ËÉÅÔÉÓ )</v>
          </cell>
          <cell r="D698" t="str">
            <v xml:space="preserve">Flexible Block                </v>
          </cell>
          <cell r="E698">
            <v>40.9</v>
          </cell>
        </row>
        <row r="699">
          <cell r="A699" t="str">
            <v>05-LSP-011</v>
          </cell>
          <cell r="B699">
            <v>8</v>
          </cell>
          <cell r="C699" t="str">
            <v>ÓÀÃÄÍÉ ÌÏØÍÉËÉ (ËÉÅÔÉÓ)</v>
          </cell>
          <cell r="D699" t="str">
            <v>Flexible wire</v>
          </cell>
          <cell r="E699">
            <v>28.63</v>
          </cell>
        </row>
        <row r="700">
          <cell r="A700" t="str">
            <v>05-LSP-012</v>
          </cell>
          <cell r="B700">
            <v>8</v>
          </cell>
          <cell r="C700" t="str">
            <v>ÐÒÏÂÒÀÌÀ ÝÉ×ÒÖËÉ (ËÉÅÔÉÓ )</v>
          </cell>
          <cell r="D700" t="str">
            <v xml:space="preserve">Digital Program               </v>
          </cell>
          <cell r="E700">
            <v>409</v>
          </cell>
        </row>
        <row r="701">
          <cell r="A701" t="str">
            <v>05-LSP-013</v>
          </cell>
          <cell r="B701">
            <v>8</v>
          </cell>
          <cell r="C701" t="str">
            <v>ÓØÄÌÀ ÌÀÒÈÅÉÓ (ËÉÅÔÉÓ)</v>
          </cell>
          <cell r="D701" t="str">
            <v xml:space="preserve">Control card                  </v>
          </cell>
          <cell r="E701">
            <v>2965.25</v>
          </cell>
        </row>
        <row r="702">
          <cell r="A702" t="str">
            <v>05-LSP-014</v>
          </cell>
          <cell r="B702">
            <v>8</v>
          </cell>
          <cell r="C702" t="str">
            <v>ÀÁÀÆÀÍÀ ÛÄÆÄÈÅÉÓ(ËÉÅÔÉÓ)</v>
          </cell>
          <cell r="D702" t="str">
            <v xml:space="preserve">Lubricant Pot                 </v>
          </cell>
          <cell r="E702">
            <v>562.375</v>
          </cell>
        </row>
        <row r="703">
          <cell r="A703" t="str">
            <v>05-M-001</v>
          </cell>
          <cell r="B703">
            <v>5</v>
          </cell>
          <cell r="C703" t="str">
            <v>ÌÝÅÄËÉ ÃÍÏÁÀÃÉ PN -250À</v>
          </cell>
          <cell r="D703" t="str">
            <v>Fuse PN-250a</v>
          </cell>
          <cell r="E703">
            <v>8.1419999999999995</v>
          </cell>
          <cell r="F703" t="str">
            <v>tmr</v>
          </cell>
        </row>
        <row r="704">
          <cell r="A704" t="str">
            <v>05-M-002</v>
          </cell>
          <cell r="B704">
            <v>5</v>
          </cell>
          <cell r="C704" t="str">
            <v>ÌÝÅÄËÉ ÃÍÏÁÀÃÉ PN -400À</v>
          </cell>
          <cell r="D704" t="str">
            <v>Fuse PN-400a</v>
          </cell>
          <cell r="E704">
            <v>7.9290000000000003</v>
          </cell>
          <cell r="F704" t="str">
            <v>tmr</v>
          </cell>
        </row>
        <row r="705">
          <cell r="A705" t="str">
            <v>05-M-003</v>
          </cell>
          <cell r="B705">
            <v>5</v>
          </cell>
          <cell r="C705" t="str">
            <v>ÌÝÅÄËÉ ÃÍÏÁÀÃÉ PN-630À</v>
          </cell>
          <cell r="D705" t="str">
            <v>Fuse PN-630a</v>
          </cell>
          <cell r="E705">
            <v>9.234</v>
          </cell>
        </row>
        <row r="706">
          <cell r="A706" t="str">
            <v>05-M-004</v>
          </cell>
          <cell r="B706">
            <v>5</v>
          </cell>
          <cell r="C706" t="str">
            <v>ÌÝÅÄËÉ PKT-1,3-10-160-20-U-3</v>
          </cell>
          <cell r="D706" t="str">
            <v>Fuse PKT-1.3-10-160-20-u-3</v>
          </cell>
          <cell r="E706">
            <v>38.670999999999999</v>
          </cell>
        </row>
        <row r="707">
          <cell r="A707" t="str">
            <v>05-M-005</v>
          </cell>
          <cell r="B707">
            <v>5</v>
          </cell>
          <cell r="C707" t="str">
            <v>ÌÝÅÄËÉ PKT-1,3-6-160-20 U 3</v>
          </cell>
          <cell r="D707" t="str">
            <v>Fuse PKT-1.3-6-160-20u3</v>
          </cell>
          <cell r="E707">
            <v>40.731000000000002</v>
          </cell>
        </row>
        <row r="708">
          <cell r="A708" t="str">
            <v>05-M-006</v>
          </cell>
          <cell r="B708">
            <v>5</v>
          </cell>
          <cell r="C708" t="str">
            <v>ÌÝÅÄËÉ ÏÓÉÐÏÅÉÓ 400À</v>
          </cell>
          <cell r="D708" t="str">
            <v>Fuse osipov type 400a</v>
          </cell>
          <cell r="E708">
            <v>2.4649999999999999</v>
          </cell>
        </row>
        <row r="709">
          <cell r="A709" t="str">
            <v>05-M-007</v>
          </cell>
          <cell r="B709">
            <v>5</v>
          </cell>
          <cell r="C709" t="str">
            <v>ÌÝÅÄËÉ PKT 104-10-200-12.5U3</v>
          </cell>
          <cell r="D709" t="str">
            <v>Fuse PKT10-200-12.5 U3</v>
          </cell>
          <cell r="E709">
            <v>110.488</v>
          </cell>
        </row>
        <row r="710">
          <cell r="A710" t="str">
            <v>05-M-008</v>
          </cell>
          <cell r="B710">
            <v>5</v>
          </cell>
          <cell r="C710" t="str">
            <v>ÌÝÅÄËÉ PKT 104-6-315-20U3</v>
          </cell>
          <cell r="D710" t="str">
            <v>Fuse PKT 6-315-20U3</v>
          </cell>
          <cell r="E710">
            <v>110.488</v>
          </cell>
        </row>
        <row r="711">
          <cell r="A711" t="str">
            <v>05-M-009</v>
          </cell>
          <cell r="B711">
            <v>5</v>
          </cell>
          <cell r="C711" t="str">
            <v>ÌÝÅÄËÉ PKT  101-10-5-31.5U3</v>
          </cell>
          <cell r="D711" t="str">
            <v>Fuse PKT 101-10-5-31.5U3</v>
          </cell>
          <cell r="E711">
            <v>29.594999999999999</v>
          </cell>
        </row>
        <row r="712">
          <cell r="A712" t="str">
            <v>05-M-010</v>
          </cell>
          <cell r="B712">
            <v>5</v>
          </cell>
          <cell r="C712" t="str">
            <v>ÌÝÅÄËÉ PKT  101-10-8-31.5U3</v>
          </cell>
          <cell r="D712" t="str">
            <v>Fuse PKT 101-10-8-31.5U3</v>
          </cell>
          <cell r="E712">
            <v>29.594999999999999</v>
          </cell>
        </row>
        <row r="713">
          <cell r="A713" t="str">
            <v>05-M-011</v>
          </cell>
          <cell r="B713">
            <v>5</v>
          </cell>
          <cell r="C713" t="str">
            <v>ÌÝÅÄËÉ PKT  101-6-8-40U3</v>
          </cell>
          <cell r="D713" t="str">
            <v>Fuse PKT 101-6-8-40U3</v>
          </cell>
          <cell r="E713">
            <v>29.594999999999999</v>
          </cell>
        </row>
        <row r="714">
          <cell r="A714" t="str">
            <v>05-M-012</v>
          </cell>
          <cell r="B714">
            <v>5</v>
          </cell>
          <cell r="C714" t="str">
            <v>ÌÝÅÄËÉ PKT  101-6-10-40U3</v>
          </cell>
          <cell r="D714" t="str">
            <v>Fuse PKT 101-6-10-40U3</v>
          </cell>
          <cell r="E714">
            <v>29.6</v>
          </cell>
        </row>
        <row r="715">
          <cell r="A715" t="str">
            <v>05-M-013</v>
          </cell>
          <cell r="B715">
            <v>5</v>
          </cell>
          <cell r="C715" t="str">
            <v>ÌÝÅÄËÉ PKT  101-6-20-40U3</v>
          </cell>
          <cell r="D715" t="str">
            <v>Fuse PKT 101-6-20-40U3</v>
          </cell>
          <cell r="E715">
            <v>0</v>
          </cell>
        </row>
        <row r="716">
          <cell r="A716" t="str">
            <v>05-M-014</v>
          </cell>
          <cell r="B716">
            <v>5</v>
          </cell>
          <cell r="C716" t="str">
            <v>ÌÝÅÄËÉ PKN   001-6U 3 60 ÌÀ.</v>
          </cell>
          <cell r="D716" t="str">
            <v>Fuse PKN001-6U3 60 ma</v>
          </cell>
          <cell r="E716">
            <v>79.742999999999995</v>
          </cell>
        </row>
        <row r="717">
          <cell r="A717" t="str">
            <v>05-M-015</v>
          </cell>
          <cell r="B717">
            <v>5</v>
          </cell>
          <cell r="C717" t="str">
            <v>ÌÝÅÄËÉ PKN   001-10U 3  60 ÌÀ</v>
          </cell>
          <cell r="D717" t="str">
            <v>Fuse PKN001-10U3 60 ma</v>
          </cell>
          <cell r="E717">
            <v>79.739999999999995</v>
          </cell>
        </row>
        <row r="718">
          <cell r="A718" t="str">
            <v>05-M-016</v>
          </cell>
          <cell r="B718">
            <v>5</v>
          </cell>
          <cell r="C718" t="str">
            <v>ÌÝÅÄËÉ ÃÍÏÁÀÃÉ PN2-100À</v>
          </cell>
          <cell r="D718" t="str">
            <v xml:space="preserve">Fuse PN-100A                  </v>
          </cell>
          <cell r="E718">
            <v>3.61</v>
          </cell>
        </row>
        <row r="719">
          <cell r="A719" t="str">
            <v>05-M-017</v>
          </cell>
          <cell r="B719">
            <v>5</v>
          </cell>
          <cell r="C719" t="str">
            <v>ÌÝËÄËÉ ÅÄÍÔÉËÖÒÉ 110kv</v>
          </cell>
          <cell r="D719" t="str">
            <v xml:space="preserve">Fuse valve 110kv              </v>
          </cell>
          <cell r="E719">
            <v>0</v>
          </cell>
        </row>
        <row r="720">
          <cell r="A720" t="str">
            <v>05-M-018</v>
          </cell>
          <cell r="B720">
            <v>5</v>
          </cell>
          <cell r="C720" t="str">
            <v xml:space="preserve">ÌÝÅÄËÉ ÅÄÍÔÉËÖÒÉ 35 kv        </v>
          </cell>
          <cell r="D720" t="str">
            <v xml:space="preserve">Fuse valve 35kv               </v>
          </cell>
          <cell r="E720">
            <v>0</v>
          </cell>
        </row>
        <row r="721">
          <cell r="A721" t="str">
            <v>05-M-019</v>
          </cell>
          <cell r="B721">
            <v>5</v>
          </cell>
          <cell r="C721" t="str">
            <v>ÂÀÃÀÉÔÀÍÄÈ 05-M-001 -ÆÄ</v>
          </cell>
          <cell r="D721" t="str">
            <v>Porclein fuse 250APN</v>
          </cell>
          <cell r="E721">
            <v>3.8380000000000001</v>
          </cell>
        </row>
        <row r="722">
          <cell r="A722" t="str">
            <v>05-M-020</v>
          </cell>
          <cell r="B722">
            <v>5</v>
          </cell>
          <cell r="C722" t="str">
            <v xml:space="preserve">ÌÝÅÄËÉ ×ÀÉ×ÖÒÉÓ 100ÀÌÐ        </v>
          </cell>
          <cell r="D722" t="str">
            <v>Porcelain fuse 100Amp</v>
          </cell>
          <cell r="E722">
            <v>2.88</v>
          </cell>
          <cell r="F722" t="str">
            <v>tmr</v>
          </cell>
        </row>
        <row r="723">
          <cell r="A723" t="str">
            <v>05-M-021</v>
          </cell>
          <cell r="B723">
            <v>5</v>
          </cell>
          <cell r="C723" t="str">
            <v xml:space="preserve">ÌÝÅÄËÉ ×ÀÉ×ÖÒÉÓ 160 Amp       </v>
          </cell>
          <cell r="D723" t="str">
            <v xml:space="preserve">Industr.fuse,blade type 160   </v>
          </cell>
          <cell r="E723">
            <v>9.5190000000000001</v>
          </cell>
          <cell r="F723" t="str">
            <v>tmr</v>
          </cell>
        </row>
        <row r="724">
          <cell r="A724" t="str">
            <v>05-M-022</v>
          </cell>
          <cell r="B724">
            <v>5</v>
          </cell>
          <cell r="C724" t="str">
            <v xml:space="preserve">ÌÝÅÄËÉ PKTN-10U3 10kv         </v>
          </cell>
          <cell r="D724" t="str">
            <v xml:space="preserve">Fuse PKTN-10U3 10kv           </v>
          </cell>
          <cell r="E724">
            <v>17.207999999999998</v>
          </cell>
          <cell r="F724" t="str">
            <v>garkveva</v>
          </cell>
        </row>
        <row r="725">
          <cell r="A725" t="str">
            <v>05-M-023</v>
          </cell>
          <cell r="B725">
            <v>5</v>
          </cell>
          <cell r="C725" t="str">
            <v xml:space="preserve">ÌÝÅÄËÉ PT-1.3-6-160-20U3      </v>
          </cell>
          <cell r="D725" t="str">
            <v xml:space="preserve">Fuse PT-1.3-6-160-20U3        </v>
          </cell>
          <cell r="E725">
            <v>25.257999999999999</v>
          </cell>
        </row>
        <row r="726">
          <cell r="A726" t="str">
            <v>05-M-024</v>
          </cell>
          <cell r="B726">
            <v>5</v>
          </cell>
          <cell r="C726" t="str">
            <v xml:space="preserve">ÌÝÅÄËÉ PT-1.3-10-80-20U3      </v>
          </cell>
          <cell r="D726" t="str">
            <v xml:space="preserve">Fuse PT-1.3 10-80-20U3        </v>
          </cell>
          <cell r="E726">
            <v>25.257999999999999</v>
          </cell>
        </row>
        <row r="727">
          <cell r="A727" t="str">
            <v>05-R-001</v>
          </cell>
          <cell r="B727">
            <v>5</v>
          </cell>
          <cell r="C727" t="str">
            <v xml:space="preserve">ÒÄËÄ - ÀÅÔÏÌÀÔÉ UZEO -80      </v>
          </cell>
          <cell r="D727" t="str">
            <v>Reley -Switches UZEO-80</v>
          </cell>
          <cell r="E727">
            <v>12.5</v>
          </cell>
        </row>
        <row r="728">
          <cell r="A728" t="str">
            <v>05-R-002</v>
          </cell>
          <cell r="B728">
            <v>5</v>
          </cell>
          <cell r="C728" t="str">
            <v xml:space="preserve">ÒÄÂÖËÀÔÏÒÉ ÞÀÁÅÉÓ BAR 630A    </v>
          </cell>
          <cell r="D728" t="str">
            <v>Power regulator BAR630A</v>
          </cell>
          <cell r="E728">
            <v>0</v>
          </cell>
        </row>
        <row r="729">
          <cell r="A729" t="str">
            <v>05-S-001</v>
          </cell>
          <cell r="B729">
            <v>5</v>
          </cell>
          <cell r="C729" t="str">
            <v>ÓÀËÔÄ ×ÏËÀÃÉÓ  4-25</v>
          </cell>
          <cell r="D729" t="str">
            <v>Black metal basbur4-40 s.metal</v>
          </cell>
          <cell r="E729">
            <v>2.2080000000000002</v>
          </cell>
        </row>
        <row r="730">
          <cell r="A730" t="str">
            <v>05-S-002</v>
          </cell>
          <cell r="B730">
            <v>5</v>
          </cell>
          <cell r="C730" t="str">
            <v>ÓÀËÔÄ ×ÏËÀÃÉÓ  4-40</v>
          </cell>
          <cell r="D730" t="str">
            <v>Black metal basbur4-40 s.metal</v>
          </cell>
          <cell r="E730">
            <v>0</v>
          </cell>
        </row>
        <row r="731">
          <cell r="A731" t="str">
            <v>05-S-003</v>
          </cell>
          <cell r="B731">
            <v>8</v>
          </cell>
          <cell r="C731" t="str">
            <v>ËÉ×ÔÉÓ ÞÒÀÅÉÓ ÓÔÀÔÏÒÉ</v>
          </cell>
          <cell r="D731" t="str">
            <v>Elevator stator</v>
          </cell>
          <cell r="E731">
            <v>4496.3999999999996</v>
          </cell>
        </row>
        <row r="732">
          <cell r="A732" t="str">
            <v>05-SC-001</v>
          </cell>
          <cell r="B732">
            <v>5</v>
          </cell>
          <cell r="C732" t="str">
            <v xml:space="preserve">ÀÌÞÒÀÅÉÓ ÓÏËÄÍÏÉÃÉ SH.N.E.-33 </v>
          </cell>
          <cell r="D732" t="str">
            <v>Solenoid for SH.N.E.-33circuit</v>
          </cell>
          <cell r="E732">
            <v>515.03</v>
          </cell>
        </row>
        <row r="733">
          <cell r="A733" t="str">
            <v>05-SS-001</v>
          </cell>
          <cell r="B733">
            <v>5</v>
          </cell>
          <cell r="C733" t="str">
            <v>ÛÄÌÚÅÀÍÉ ÆÄÈ. ÀÌÏÌÒÈ. MKP-110B</v>
          </cell>
          <cell r="D733" t="str">
            <v>Oil diconnector for MKP-110B</v>
          </cell>
          <cell r="E733">
            <v>171.68</v>
          </cell>
        </row>
        <row r="734">
          <cell r="A734" t="str">
            <v>05-SZ-001</v>
          </cell>
          <cell r="B734">
            <v>8</v>
          </cell>
          <cell r="C734" t="str">
            <v>ÄË. ÞÒÀÅÀ A-080S4 380V 1410T/S</v>
          </cell>
          <cell r="D734" t="str">
            <v xml:space="preserve">Electric engin A-080s4 380V   </v>
          </cell>
          <cell r="E734">
            <v>120.75</v>
          </cell>
        </row>
        <row r="735">
          <cell r="A735" t="str">
            <v>05-T-001</v>
          </cell>
          <cell r="B735">
            <v>5</v>
          </cell>
          <cell r="C735" t="str">
            <v>ÔÖÜÄÁÉ ÓÀÊÏÍÔÀØÔÏ ÌÝÅÄËÉÓ100À</v>
          </cell>
          <cell r="D735" t="str">
            <v xml:space="preserve">100 Amp. fuse contact jaw     </v>
          </cell>
          <cell r="E735">
            <v>2.42</v>
          </cell>
          <cell r="F735" t="str">
            <v>tmr</v>
          </cell>
        </row>
        <row r="736">
          <cell r="A736" t="str">
            <v>05-T-002</v>
          </cell>
          <cell r="B736">
            <v>5</v>
          </cell>
          <cell r="C736" t="str">
            <v>ÔÖÜÄÁÉ ÓÀÊÏÍÔÀØÔÏ ÌÝÅÄËÉÓ 250À</v>
          </cell>
          <cell r="D736" t="str">
            <v>250Amp fuse contact jaws</v>
          </cell>
          <cell r="E736">
            <v>1.58</v>
          </cell>
        </row>
        <row r="737">
          <cell r="A737" t="str">
            <v>06-A-001</v>
          </cell>
          <cell r="B737">
            <v>5</v>
          </cell>
          <cell r="C737" t="str">
            <v>ÀÌÏÌÒÈÅÄËÉ ÀÅÔÏÌÀÔ.1ÐÏËÖ25ÀÌÐ.</v>
          </cell>
          <cell r="D737" t="str">
            <v>Auto switch 25 amp,1phase</v>
          </cell>
          <cell r="E737">
            <v>6.6859999999999999</v>
          </cell>
        </row>
        <row r="738">
          <cell r="A738" t="str">
            <v>06-A-002</v>
          </cell>
          <cell r="B738">
            <v>5</v>
          </cell>
          <cell r="C738" t="str">
            <v>ÀÌÏÌÒÈÅ ÅÀÊÖÖÌÉÀÍÉ VBEK-10/630</v>
          </cell>
          <cell r="D738" t="str">
            <v xml:space="preserve">Vacuum breaker VBEK-10/630    </v>
          </cell>
          <cell r="E738">
            <v>0</v>
          </cell>
        </row>
        <row r="739">
          <cell r="A739" t="str">
            <v>06-A-003</v>
          </cell>
          <cell r="B739">
            <v>5</v>
          </cell>
          <cell r="C739" t="str">
            <v>ÀÌÏÌÒÈÅÄËÉ ÀÅÔÏÌÀÔÖÒÉ SX-100/3</v>
          </cell>
          <cell r="D739" t="str">
            <v>Auto switch SX-100/3</v>
          </cell>
          <cell r="E739">
            <v>15.691000000000001</v>
          </cell>
        </row>
        <row r="740">
          <cell r="A740" t="str">
            <v>06-A-004</v>
          </cell>
          <cell r="B740">
            <v>5</v>
          </cell>
          <cell r="C740" t="str">
            <v>ÀÌÏÌÒÈÅÄËÉ ÀÅÔ.2 ÐÏËÖÓÀ 63À</v>
          </cell>
          <cell r="D740" t="str">
            <v>Switch double pole 63Amp</v>
          </cell>
          <cell r="E740">
            <v>13.353999999999999</v>
          </cell>
          <cell r="F740" t="str">
            <v>tmr</v>
          </cell>
        </row>
        <row r="741">
          <cell r="A741" t="str">
            <v>06-A-005</v>
          </cell>
          <cell r="B741">
            <v>5</v>
          </cell>
          <cell r="C741" t="str">
            <v>ÀÌÏÌÒÈÅÄËÉ ÆÄÈÉÀÍÉ  VMG-133</v>
          </cell>
          <cell r="D741" t="str">
            <v xml:space="preserve">Oil disconnector VMG-133      </v>
          </cell>
          <cell r="E741">
            <v>258.75</v>
          </cell>
        </row>
        <row r="742">
          <cell r="A742" t="str">
            <v>06-A-006</v>
          </cell>
          <cell r="B742">
            <v>5</v>
          </cell>
          <cell r="C742" t="str">
            <v>ÀÌÏÌÒÈ. ÀÅÔÏÌÀÔÉ A 3120-3X100A</v>
          </cell>
          <cell r="D742" t="str">
            <v>Switches A3120-3X100A</v>
          </cell>
          <cell r="E742">
            <v>41.67</v>
          </cell>
        </row>
        <row r="743">
          <cell r="A743" t="str">
            <v>06-A-007</v>
          </cell>
          <cell r="B743">
            <v>5</v>
          </cell>
          <cell r="C743" t="str">
            <v>ÀÌÏÌÒÈ.ÀÅÔÏÌÀÔÉ AP-50 3X25A</v>
          </cell>
          <cell r="D743" t="str">
            <v>Switches AP-50 3X25A</v>
          </cell>
          <cell r="E743">
            <v>24.716999999999999</v>
          </cell>
        </row>
        <row r="744">
          <cell r="A744" t="str">
            <v>06-A-008</v>
          </cell>
          <cell r="B744">
            <v>5</v>
          </cell>
          <cell r="C744" t="str">
            <v>ÀÌÏÌÒÈ.ÀÅÔÏÌÀÔÉ AP-50 2X2.5 A</v>
          </cell>
          <cell r="D744" t="str">
            <v xml:space="preserve">Switches 2X2.5A               </v>
          </cell>
          <cell r="E744">
            <v>0</v>
          </cell>
        </row>
        <row r="745">
          <cell r="A745" t="str">
            <v>06-A-009</v>
          </cell>
          <cell r="B745">
            <v>5</v>
          </cell>
          <cell r="C745" t="str">
            <v xml:space="preserve">ÀÌÏÌÒÈÅÄËÉ  3 ÐÏËÖÓÀ          </v>
          </cell>
          <cell r="D745" t="str">
            <v>Switch 3 pole</v>
          </cell>
          <cell r="E745">
            <v>0</v>
          </cell>
          <cell r="F745" t="str">
            <v>tmr</v>
          </cell>
        </row>
        <row r="746">
          <cell r="A746" t="str">
            <v>06-A-010</v>
          </cell>
          <cell r="B746">
            <v>5</v>
          </cell>
          <cell r="C746" t="str">
            <v xml:space="preserve">ÀÌÏÌÒÈÅÄËÉ                    </v>
          </cell>
          <cell r="D746" t="str">
            <v>Switch</v>
          </cell>
          <cell r="E746">
            <v>0</v>
          </cell>
        </row>
        <row r="747">
          <cell r="A747" t="str">
            <v>06-A-011</v>
          </cell>
          <cell r="B747">
            <v>5</v>
          </cell>
          <cell r="C747" t="str">
            <v>ÂÀÌÈÉÛÅÄËÉ 1 ÐÏËÖÓÀ 10Amp</v>
          </cell>
          <cell r="D747" t="str">
            <v>Disconnector 1pole 10Amp</v>
          </cell>
          <cell r="E747">
            <v>6.8449999999999998</v>
          </cell>
          <cell r="F747" t="str">
            <v>tmr</v>
          </cell>
        </row>
        <row r="748">
          <cell r="A748" t="str">
            <v>06-A-012</v>
          </cell>
          <cell r="B748">
            <v>6</v>
          </cell>
          <cell r="C748" t="str">
            <v xml:space="preserve">ÀÌÏÌÒÈÅÄËÉ ÅÀÊ. BB/TEL10/630a </v>
          </cell>
          <cell r="D748" t="str">
            <v xml:space="preserve">Switch vacuum BB/TEL10/630a   </v>
          </cell>
          <cell r="E748">
            <v>0</v>
          </cell>
        </row>
        <row r="749">
          <cell r="A749" t="str">
            <v>06-B-001</v>
          </cell>
          <cell r="B749">
            <v>6</v>
          </cell>
          <cell r="C749" t="str">
            <v>ÁËÏÊÉ ÊËÄÌÄÁÉÓ 24 ÌÏÌàÄÒÉÀÍÉ</v>
          </cell>
          <cell r="D749" t="str">
            <v>Earth Terminal Strip 24wire</v>
          </cell>
          <cell r="E749">
            <v>3.7389999999999999</v>
          </cell>
          <cell r="F749" t="str">
            <v>tmr</v>
          </cell>
        </row>
        <row r="750">
          <cell r="A750" t="str">
            <v>06-B-002</v>
          </cell>
          <cell r="B750">
            <v>6</v>
          </cell>
          <cell r="C750" t="str">
            <v>ÁËÏÊÉ ÓÀÊËÄÌÄ 12ßÅÄÒ.10ÌÌ</v>
          </cell>
          <cell r="D750" t="str">
            <v>12 way earth strip10mm</v>
          </cell>
          <cell r="E750">
            <v>1.78</v>
          </cell>
          <cell r="F750" t="str">
            <v>tmr</v>
          </cell>
        </row>
        <row r="751">
          <cell r="A751" t="str">
            <v>06-B-003</v>
          </cell>
          <cell r="B751">
            <v>6</v>
          </cell>
          <cell r="C751" t="str">
            <v>ÁËÏÊÉ ÓÀÊËÄÌÄ10 ÌÌ ,ÐËÀÓÔÌÀÓÉÓ</v>
          </cell>
          <cell r="D751" t="str">
            <v xml:space="preserve">Plastic earth strip 10mm      </v>
          </cell>
          <cell r="E751">
            <v>3.2</v>
          </cell>
          <cell r="F751" t="str">
            <v>tmr</v>
          </cell>
        </row>
        <row r="752">
          <cell r="A752" t="str">
            <v>06-B-004</v>
          </cell>
          <cell r="B752">
            <v>6</v>
          </cell>
          <cell r="C752" t="str">
            <v>ÁËÏÊÉ ÓÀÊËÄÌÄ 6ÌÌ ,ÐËÀÓÔÌÀÓÉÓ</v>
          </cell>
          <cell r="D752" t="str">
            <v xml:space="preserve">Plastic earth strip 6mm       </v>
          </cell>
          <cell r="E752">
            <v>1.613</v>
          </cell>
        </row>
        <row r="753">
          <cell r="A753" t="str">
            <v>06-B-005</v>
          </cell>
          <cell r="B753">
            <v>6</v>
          </cell>
          <cell r="C753" t="str">
            <v>ÁËÏÊÉ ÓÀÊËÄÌÄ ÐËÀÓÔ.60A (10ÌÌ)</v>
          </cell>
          <cell r="D753" t="str">
            <v>Plastic earth strip 60A(10mm)</v>
          </cell>
          <cell r="E753">
            <v>1.8879999999999999</v>
          </cell>
          <cell r="F753" t="str">
            <v>tmr</v>
          </cell>
        </row>
        <row r="754">
          <cell r="A754" t="str">
            <v>06-B-006</v>
          </cell>
          <cell r="B754">
            <v>6</v>
          </cell>
          <cell r="C754" t="str">
            <v>ÁËÏÊÉ ÓÀÊËÄÌÄ12ßÅÄÒÉÀÍÉ 6ÌÌ</v>
          </cell>
          <cell r="D754" t="str">
            <v>Earth strip12way 6mm</v>
          </cell>
          <cell r="E754">
            <v>1.75</v>
          </cell>
          <cell r="F754" t="str">
            <v>tmr</v>
          </cell>
        </row>
        <row r="755">
          <cell r="A755" t="str">
            <v>06-B-007</v>
          </cell>
          <cell r="B755">
            <v>6</v>
          </cell>
          <cell r="C755" t="str">
            <v xml:space="preserve">ÁËÏÊÉ ÊËÄÌÄÁÉÓ ,12 ÌÏÌàÄÒÉÀÍÉ </v>
          </cell>
          <cell r="D755" t="str">
            <v xml:space="preserve">Eart Terminal Strip 12Wire    </v>
          </cell>
          <cell r="E755">
            <v>2.7949999999999999</v>
          </cell>
        </row>
        <row r="756">
          <cell r="A756" t="str">
            <v>06-B-008</v>
          </cell>
          <cell r="B756">
            <v>6</v>
          </cell>
          <cell r="C756" t="str">
            <v xml:space="preserve">ÁËÏÊÉ ÓÀÊËÄÌÄ 6ßÅÄÒÉÀÍÉ 6ÌÌ   </v>
          </cell>
          <cell r="D756" t="str">
            <v>Earth terminal strip6way, 6mm</v>
          </cell>
          <cell r="E756">
            <v>2.1659999999999999</v>
          </cell>
        </row>
        <row r="757">
          <cell r="A757" t="str">
            <v>06-CH-001</v>
          </cell>
          <cell r="B757">
            <v>6</v>
          </cell>
          <cell r="C757" t="str">
            <v>ÜÀÒÜÏ -ÂÀÓÀÌÀÂÒÄÁÄËÉ12.ÌÒ.ÊÀÒ.</v>
          </cell>
          <cell r="D757" t="str">
            <v xml:space="preserve">Frame,Security,for12Way M.C   </v>
          </cell>
          <cell r="E757">
            <v>28.587</v>
          </cell>
        </row>
        <row r="758">
          <cell r="A758" t="str">
            <v>06-CH-002</v>
          </cell>
          <cell r="B758">
            <v>6</v>
          </cell>
          <cell r="C758" t="str">
            <v>ÜÀÒÜÏ -ÂÀÓÀÌÀÂÒÄÁÄËÉ24.ÌÒ.ÊÀÒ</v>
          </cell>
          <cell r="D758" t="str">
            <v xml:space="preserve">Frame,Security,24Way M.C.     </v>
          </cell>
          <cell r="E758">
            <v>45.834000000000003</v>
          </cell>
        </row>
        <row r="759">
          <cell r="A759" t="str">
            <v>06-CH-003</v>
          </cell>
          <cell r="B759">
            <v>6</v>
          </cell>
          <cell r="C759" t="str">
            <v xml:space="preserve">ÜÀÒÜÏ -ÂÀÓÀÌÀÂÒÄÁÄËÉ16ÌÒ.ÊÀÒ. </v>
          </cell>
          <cell r="D759" t="str">
            <v xml:space="preserve">Frame,Security,for16Way M.C   </v>
          </cell>
          <cell r="E759">
            <v>29.167000000000002</v>
          </cell>
        </row>
        <row r="760">
          <cell r="A760" t="str">
            <v>06-D-001</v>
          </cell>
          <cell r="B760">
            <v>6</v>
          </cell>
          <cell r="C760" t="str">
            <v>ÃÄÍÊÅÄÈÉ RPB34-400À</v>
          </cell>
          <cell r="D760" t="str">
            <v>Disconnector RPB 34-400a</v>
          </cell>
          <cell r="E760">
            <v>56.015000000000001</v>
          </cell>
          <cell r="F760" t="str">
            <v>tmr</v>
          </cell>
        </row>
        <row r="761">
          <cell r="A761" t="str">
            <v>06-D-002</v>
          </cell>
          <cell r="B761">
            <v>5</v>
          </cell>
          <cell r="C761" t="str">
            <v>ÃÀ×À ÏÓÉÐÏÅÉÓ ÂÀÌÈÉÛÉÓ</v>
          </cell>
          <cell r="D761" t="str">
            <v>Osipov type switch board</v>
          </cell>
          <cell r="E761">
            <v>-6.0650000000000004</v>
          </cell>
        </row>
        <row r="762">
          <cell r="A762" t="str">
            <v>06-D-003</v>
          </cell>
          <cell r="B762">
            <v>5</v>
          </cell>
          <cell r="C762" t="str">
            <v>ÃÀ×À ÏÓÉÐÏÅÉÓ ÌÝÅÄËÉÓ</v>
          </cell>
          <cell r="D762" t="str">
            <v>Osipov type fuse</v>
          </cell>
          <cell r="E762">
            <v>1.5109999999999999</v>
          </cell>
        </row>
        <row r="763">
          <cell r="A763" t="str">
            <v>06-D-004</v>
          </cell>
          <cell r="B763">
            <v>5</v>
          </cell>
          <cell r="C763" t="str">
            <v>ÃÄÍÌÊÅÄÈÉ RPB32-250À</v>
          </cell>
          <cell r="D763" t="str">
            <v>Disconnector RPB 32-250a</v>
          </cell>
          <cell r="E763">
            <v>52.082999999999998</v>
          </cell>
          <cell r="F763" t="str">
            <v>tmr</v>
          </cell>
        </row>
        <row r="764">
          <cell r="A764" t="str">
            <v>06-D-006</v>
          </cell>
          <cell r="B764">
            <v>5</v>
          </cell>
          <cell r="C764" t="str">
            <v>ÃÀÍÀ ÓÀÊÏÍÔÀØÔÏ</v>
          </cell>
          <cell r="D764" t="str">
            <v>Contact knife</v>
          </cell>
          <cell r="E764">
            <v>0</v>
          </cell>
        </row>
        <row r="765">
          <cell r="A765" t="str">
            <v>06-D-007</v>
          </cell>
          <cell r="B765">
            <v>5</v>
          </cell>
          <cell r="C765" t="str">
            <v>ÃÀÍÀ ÛÄÌÚÅÀÍÉÓÈÅÉÓ (K-26)</v>
          </cell>
          <cell r="D765" t="str">
            <v>Knife for inlet (K-26)</v>
          </cell>
          <cell r="E765">
            <v>0</v>
          </cell>
        </row>
        <row r="766">
          <cell r="A766" t="str">
            <v>06-D-008</v>
          </cell>
          <cell r="B766">
            <v>5</v>
          </cell>
          <cell r="C766" t="str">
            <v>ÃÀÍÀ ÖãÒÄÃÉÓÈÅÉÓ (K-26)</v>
          </cell>
          <cell r="D766" t="str">
            <v>Knife for cell (K-26)</v>
          </cell>
          <cell r="E766">
            <v>0</v>
          </cell>
        </row>
        <row r="767">
          <cell r="A767" t="str">
            <v>06-D-009</v>
          </cell>
          <cell r="B767">
            <v>6</v>
          </cell>
          <cell r="C767" t="str">
            <v>ÃÀ×À ÄÒÈ ÌÒÉÝáÅÄËÉÀÍÉ ÊÏÌÐË.</v>
          </cell>
          <cell r="D767" t="str">
            <v xml:space="preserve">Board for one meter           </v>
          </cell>
          <cell r="E767">
            <v>8</v>
          </cell>
        </row>
        <row r="768">
          <cell r="A768" t="str">
            <v>06-D-010</v>
          </cell>
          <cell r="B768">
            <v>6</v>
          </cell>
          <cell r="C768" t="str">
            <v xml:space="preserve">ÃÀ×À ÏÒ ÌÒÉÝáÅÄËÉÀÍÉ ÊÏÌÐË.   </v>
          </cell>
          <cell r="D768" t="str">
            <v xml:space="preserve">Board for two meters          </v>
          </cell>
          <cell r="E768">
            <v>12</v>
          </cell>
        </row>
        <row r="769">
          <cell r="A769" t="str">
            <v>06-D-011</v>
          </cell>
          <cell r="B769">
            <v>5</v>
          </cell>
          <cell r="C769" t="str">
            <v>ÃÄÔÀËÉ ÀÌÞÒÀÅÉÓ  K-37-ÉÓ</v>
          </cell>
          <cell r="D769" t="str">
            <v xml:space="preserve">Detail for cell K-37          </v>
          </cell>
          <cell r="E769">
            <v>10</v>
          </cell>
        </row>
        <row r="770">
          <cell r="A770" t="str">
            <v>06-E-001</v>
          </cell>
          <cell r="B770">
            <v>6</v>
          </cell>
          <cell r="C770" t="str">
            <v>ÄËÄÌÄÍÔÉ ÂÀÌÏÓÀÏÒÄÁÄËÉ K-6</v>
          </cell>
          <cell r="D770" t="str">
            <v>Withdrawel cell K-6</v>
          </cell>
          <cell r="E770">
            <v>2918.75</v>
          </cell>
        </row>
        <row r="771">
          <cell r="A771" t="str">
            <v>06-E-002</v>
          </cell>
          <cell r="B771">
            <v>6</v>
          </cell>
          <cell r="C771" t="str">
            <v xml:space="preserve">ÄËÄÌÄÍÔÉ ÂÀÌÏÓÀÂÏÒÄÁÄËÉ-IK-10 </v>
          </cell>
          <cell r="D771" t="str">
            <v>Withdrawel cell IK-10</v>
          </cell>
          <cell r="E771">
            <v>2776.67</v>
          </cell>
        </row>
        <row r="772">
          <cell r="A772" t="str">
            <v>06-E-003</v>
          </cell>
          <cell r="B772">
            <v>6</v>
          </cell>
          <cell r="C772" t="str">
            <v xml:space="preserve">ÄËÄÌÄÍÔÉ ÂÀÌÏÓÀÂÏÒÄÁÄËÉ K-12  </v>
          </cell>
          <cell r="D772" t="str">
            <v xml:space="preserve">Withdrawel cell K-12          </v>
          </cell>
          <cell r="E772">
            <v>3081.25</v>
          </cell>
        </row>
        <row r="773">
          <cell r="A773" t="str">
            <v>06-F-001</v>
          </cell>
          <cell r="B773">
            <v>5</v>
          </cell>
          <cell r="C773" t="str">
            <v>×ÀÒÉ ÃÀÌÝÀÅÉ (k-26)</v>
          </cell>
          <cell r="D773" t="str">
            <v>Cell protector board</v>
          </cell>
          <cell r="E773">
            <v>78.177999999999997</v>
          </cell>
        </row>
        <row r="774">
          <cell r="A774" t="str">
            <v>06-F-002</v>
          </cell>
          <cell r="B774">
            <v>5</v>
          </cell>
          <cell r="C774" t="str">
            <v>ÃÀ×À ÂÀÌÀÍÀßÉËÄÁÄËÉ  100À</v>
          </cell>
          <cell r="D774" t="str">
            <v>Distribution panel 100A</v>
          </cell>
          <cell r="E774">
            <v>227.77699999999999</v>
          </cell>
        </row>
        <row r="775">
          <cell r="A775" t="str">
            <v>06-F-003</v>
          </cell>
          <cell r="B775">
            <v>5</v>
          </cell>
          <cell r="C775" t="str">
            <v>ÃÀ×À ÂÀÌÀÍÀßÉËÄÁÄËÉ 250À</v>
          </cell>
          <cell r="D775" t="str">
            <v>Distribution panel 250A</v>
          </cell>
          <cell r="E775">
            <v>538.99400000000003</v>
          </cell>
        </row>
        <row r="776">
          <cell r="A776" t="str">
            <v>06-F-004</v>
          </cell>
          <cell r="B776">
            <v>6</v>
          </cell>
          <cell r="C776" t="str">
            <v>×ÀÒÉ ÂÀÌÀÍÀßÉËÄÁÄËÉ 400A VRU</v>
          </cell>
          <cell r="D776" t="str">
            <v xml:space="preserve">Distribution panel 400A       </v>
          </cell>
          <cell r="E776">
            <v>526.25</v>
          </cell>
        </row>
        <row r="777">
          <cell r="A777" t="str">
            <v>06-F-005</v>
          </cell>
          <cell r="B777">
            <v>6</v>
          </cell>
          <cell r="C777" t="str">
            <v>×ÀÒÉ ÂÀÌÀÍÀßÉËÄÁÄËÉ 1000A VRU</v>
          </cell>
          <cell r="D777" t="str">
            <v xml:space="preserve">Distribution panel 1000A      </v>
          </cell>
          <cell r="E777">
            <v>0</v>
          </cell>
        </row>
        <row r="778">
          <cell r="A778" t="str">
            <v>06-F-006</v>
          </cell>
          <cell r="B778">
            <v>6</v>
          </cell>
          <cell r="C778" t="str">
            <v>×ÀÒÉ ÂÀÃÀÓÀáÖÒÉ,ÌÒÉÝáÅ.ÊÀÒÀÃÉÓ</v>
          </cell>
          <cell r="D778" t="str">
            <v>Roofing panel for meter cab</v>
          </cell>
          <cell r="E778">
            <v>79.314999999999998</v>
          </cell>
        </row>
        <row r="779">
          <cell r="A779" t="str">
            <v>06-F-007</v>
          </cell>
          <cell r="B779">
            <v>6</v>
          </cell>
          <cell r="C779" t="str">
            <v xml:space="preserve">×ÀÒÉ ÂÀÌÀÍÀßÉËÄÁÄËÉ500-800À   </v>
          </cell>
          <cell r="D779" t="str">
            <v>Distribution panel500-800A</v>
          </cell>
          <cell r="E779">
            <v>0</v>
          </cell>
        </row>
        <row r="780">
          <cell r="A780" t="str">
            <v>06-G-001</v>
          </cell>
          <cell r="B780">
            <v>5</v>
          </cell>
          <cell r="C780" t="str">
            <v>ÂÀÌÈÉÛÉ ÃÀÔÅÉÒÈÅÉÓVNR -16-630A</v>
          </cell>
          <cell r="D780" t="str">
            <v>Disconnector VNR-16 -630A</v>
          </cell>
          <cell r="E780">
            <v>1103.0139999999999</v>
          </cell>
        </row>
        <row r="781">
          <cell r="A781" t="str">
            <v>06-G-002</v>
          </cell>
          <cell r="B781">
            <v>5</v>
          </cell>
          <cell r="C781" t="str">
            <v>ÃÄÍÌÊÅÄÈÉ IAK -250À</v>
          </cell>
          <cell r="D781" t="str">
            <v>Disconnector IAK-250a</v>
          </cell>
          <cell r="E781">
            <v>131.33000000000001</v>
          </cell>
        </row>
        <row r="782">
          <cell r="A782" t="str">
            <v>06-G-003</v>
          </cell>
          <cell r="B782">
            <v>5</v>
          </cell>
          <cell r="C782" t="str">
            <v>ÂÀÌÈÉÛÅÄËÉ ÓÀäÀÄÒÏ</v>
          </cell>
          <cell r="D782" t="str">
            <v>Aerial disconnector</v>
          </cell>
          <cell r="E782">
            <v>404.83499999999998</v>
          </cell>
        </row>
        <row r="783">
          <cell r="A783" t="str">
            <v>06-G-004</v>
          </cell>
          <cell r="B783">
            <v>5</v>
          </cell>
          <cell r="C783" t="str">
            <v>ÃÄÍÌÊÅÄÈÉ IAK -400À</v>
          </cell>
          <cell r="D783" t="str">
            <v>Disconnector IAK-400a</v>
          </cell>
          <cell r="E783">
            <v>147.75</v>
          </cell>
        </row>
        <row r="784">
          <cell r="A784" t="str">
            <v>06-G-005</v>
          </cell>
          <cell r="B784">
            <v>5</v>
          </cell>
          <cell r="C784" t="str">
            <v>ÓÀÓÀËÔÄÏ ÂÀÌÈÉÛÅÄËÉ</v>
          </cell>
          <cell r="D784" t="str">
            <v>Basbur disconnector</v>
          </cell>
          <cell r="E784">
            <v>679.67700000000002</v>
          </cell>
        </row>
        <row r="785">
          <cell r="A785" t="str">
            <v>06-G-006</v>
          </cell>
          <cell r="B785">
            <v>5</v>
          </cell>
          <cell r="C785" t="str">
            <v>ÓÀÊÀÁÄËÏ ÂÀÌÈÉÛÅÄËÉ</v>
          </cell>
          <cell r="D785" t="str">
            <v>Cable disconnector</v>
          </cell>
          <cell r="E785">
            <v>653.33000000000004</v>
          </cell>
        </row>
        <row r="786">
          <cell r="A786" t="str">
            <v>06-G-007</v>
          </cell>
          <cell r="B786">
            <v>5</v>
          </cell>
          <cell r="C786" t="str">
            <v>ÀÌÏÌÒÈÅÄËÉ ÆÄÈÉÀÍÉ  K-26-K-12</v>
          </cell>
          <cell r="D786" t="str">
            <v>Oil disconnector K-26-K-12</v>
          </cell>
          <cell r="E786">
            <v>0</v>
          </cell>
        </row>
        <row r="787">
          <cell r="A787" t="str">
            <v>06-G-008</v>
          </cell>
          <cell r="B787">
            <v>5</v>
          </cell>
          <cell r="C787" t="str">
            <v>ÀÌÏÌÒÈÅÄËÉ ÆÄÈÉÀÍÉ VMP10/1000À</v>
          </cell>
          <cell r="D787" t="str">
            <v>Oil disconnector VMP-10/1000a</v>
          </cell>
          <cell r="E787">
            <v>0</v>
          </cell>
        </row>
        <row r="788">
          <cell r="A788" t="str">
            <v>06-G-009</v>
          </cell>
          <cell r="B788">
            <v>5</v>
          </cell>
          <cell r="C788" t="str">
            <v>ÀÌÏÌÒÈÅÄËÉ ÆÄÈÉÀÍÉVMP-10 /630À</v>
          </cell>
          <cell r="D788" t="str">
            <v>Oil disconnector VMP-10 630a</v>
          </cell>
          <cell r="E788">
            <v>600.68299999999999</v>
          </cell>
        </row>
        <row r="789">
          <cell r="A789" t="str">
            <v>06-G-010</v>
          </cell>
          <cell r="B789">
            <v>5</v>
          </cell>
          <cell r="C789" t="str">
            <v>ÀÌÏÌÒÈÅÄËÉ ÆÄÈÉÀÍÉ VMP-10</v>
          </cell>
          <cell r="D789" t="str">
            <v>HV disconnector VMP -10</v>
          </cell>
          <cell r="E789">
            <v>0</v>
          </cell>
        </row>
        <row r="790">
          <cell r="A790" t="str">
            <v>06-G-011</v>
          </cell>
          <cell r="B790">
            <v>5</v>
          </cell>
          <cell r="C790" t="str">
            <v>ÀÌÏÌÒÈÅÄËÉ ÆÄÈÉÀÍÉ VMP -10Ã/Þ</v>
          </cell>
          <cell r="D790" t="str">
            <v>Disconnector VMP -10</v>
          </cell>
          <cell r="E790">
            <v>844.18</v>
          </cell>
        </row>
        <row r="791">
          <cell r="A791" t="str">
            <v>06-G-012</v>
          </cell>
          <cell r="B791">
            <v>5</v>
          </cell>
          <cell r="C791" t="str">
            <v>xxx(ÂÀÖØÌÄÁÖËÉÀ )xxx</v>
          </cell>
          <cell r="D791" t="str">
            <v>XXX (CANCELLED )XXX</v>
          </cell>
          <cell r="E791">
            <v>0</v>
          </cell>
        </row>
        <row r="792">
          <cell r="A792" t="str">
            <v>06-G-013</v>
          </cell>
          <cell r="B792">
            <v>5</v>
          </cell>
          <cell r="C792" t="str">
            <v>ÀÅÔÏÌÀÔÖÒÉ ÀÌÏÌÒÈÅÄËÉ APU-50</v>
          </cell>
          <cell r="D792" t="str">
            <v>Auto switch -APU -50</v>
          </cell>
          <cell r="E792">
            <v>1641.67</v>
          </cell>
        </row>
        <row r="793">
          <cell r="A793" t="str">
            <v>06-G-014</v>
          </cell>
          <cell r="B793">
            <v>5</v>
          </cell>
          <cell r="C793" t="str">
            <v>ÂÀÃÀÌÒÈÅÄËÉ ,,ÏÓÉÐÏÅÉÓ"</v>
          </cell>
          <cell r="D793" t="str">
            <v>Osipov switch</v>
          </cell>
          <cell r="E793">
            <v>0</v>
          </cell>
        </row>
        <row r="794">
          <cell r="A794" t="str">
            <v>06-G-015</v>
          </cell>
          <cell r="B794">
            <v>5</v>
          </cell>
          <cell r="C794" t="str">
            <v>ÂÀÌÈÉÛÉRNDZ-2B 110/630</v>
          </cell>
          <cell r="D794" t="str">
            <v xml:space="preserve">Disconector RNDZ-2B 110/600   </v>
          </cell>
          <cell r="E794">
            <v>2580.63</v>
          </cell>
        </row>
        <row r="795">
          <cell r="A795" t="str">
            <v>06-G-016</v>
          </cell>
          <cell r="B795">
            <v>5</v>
          </cell>
          <cell r="C795" t="str">
            <v>ÀÌÏÌÒÈÅÄËÉ ÆÄÈÉÀÍÉVMP-10/1500A</v>
          </cell>
          <cell r="D795" t="str">
            <v xml:space="preserve">Oil disconnector VMP-10 1500A </v>
          </cell>
          <cell r="E795">
            <v>1206.8599999999999</v>
          </cell>
        </row>
        <row r="796">
          <cell r="A796" t="str">
            <v>06-G-017</v>
          </cell>
          <cell r="B796">
            <v>5</v>
          </cell>
          <cell r="C796" t="str">
            <v>ÂÀÌÈÉÛÉ 2X100À</v>
          </cell>
          <cell r="D796" t="str">
            <v>2 pole100 Amp isolating switch</v>
          </cell>
          <cell r="E796">
            <v>6.4349999999999996</v>
          </cell>
        </row>
        <row r="797">
          <cell r="A797" t="str">
            <v>06-G-018</v>
          </cell>
          <cell r="B797">
            <v>5</v>
          </cell>
          <cell r="C797" t="str">
            <v>ÂÀÌÈÉÛÉ 3x100À</v>
          </cell>
          <cell r="D797" t="str">
            <v>3 pole 100A isolating switch</v>
          </cell>
          <cell r="E797">
            <v>19.36</v>
          </cell>
          <cell r="F797" t="str">
            <v>tmr</v>
          </cell>
        </row>
        <row r="798">
          <cell r="A798" t="str">
            <v>06-G-019</v>
          </cell>
          <cell r="B798">
            <v>6</v>
          </cell>
          <cell r="C798" t="str">
            <v>ÂÀÌÈÉÛÅÄËÉ 2ÐÏËÖÓÀ 100Amp</v>
          </cell>
          <cell r="D798" t="str">
            <v>Double pole 100Amp isol.switch</v>
          </cell>
          <cell r="E798">
            <v>6.63</v>
          </cell>
          <cell r="F798" t="str">
            <v>tmr</v>
          </cell>
        </row>
        <row r="799">
          <cell r="A799" t="str">
            <v>06-G-020</v>
          </cell>
          <cell r="B799">
            <v>6</v>
          </cell>
          <cell r="C799" t="str">
            <v>ÂÀÌÈÉÛÅÄËÉ 3ÐÏËÖÓÀ   6Amp</v>
          </cell>
          <cell r="D799" t="str">
            <v>Switch 3 pole 6A</v>
          </cell>
          <cell r="E799">
            <v>18.52</v>
          </cell>
        </row>
        <row r="800">
          <cell r="A800" t="str">
            <v>06-G-021</v>
          </cell>
          <cell r="B800">
            <v>6</v>
          </cell>
          <cell r="C800" t="str">
            <v>ÂÀÌÈÉÛÅÄËÉ 4ÐÏËÖÓÀ  50Amp</v>
          </cell>
          <cell r="D800" t="str">
            <v>Switch 4pole 50Amp</v>
          </cell>
          <cell r="E800">
            <v>22.41</v>
          </cell>
          <cell r="F800" t="str">
            <v>tmr</v>
          </cell>
        </row>
        <row r="801">
          <cell r="A801" t="str">
            <v>06-G-022</v>
          </cell>
          <cell r="B801">
            <v>6</v>
          </cell>
          <cell r="C801" t="str">
            <v xml:space="preserve">ÂÀÌÛÅÄÁÉ (ÐÖÓÊÀÔÄËÉ)220v      </v>
          </cell>
          <cell r="D801" t="str">
            <v>Starter (220V)</v>
          </cell>
          <cell r="E801">
            <v>20.213999999999999</v>
          </cell>
        </row>
        <row r="802">
          <cell r="A802" t="str">
            <v>06-G-023</v>
          </cell>
          <cell r="B802">
            <v>6</v>
          </cell>
          <cell r="C802" t="str">
            <v xml:space="preserve">ÂÀÓÀÙÄÁÉ ÂÀÃÀÌÒÈÅÄËÉÓ PPSF    </v>
          </cell>
          <cell r="D802" t="str">
            <v xml:space="preserve">Key PPSF                      </v>
          </cell>
          <cell r="E802">
            <v>12</v>
          </cell>
        </row>
        <row r="803">
          <cell r="A803" t="str">
            <v>06-G-024</v>
          </cell>
          <cell r="B803">
            <v>6</v>
          </cell>
          <cell r="C803" t="str">
            <v xml:space="preserve">ÂÀÌÈÉÛÉ ÃÀÔÅÉÒÈÅÉÓVNR-10 400A </v>
          </cell>
          <cell r="D803" t="str">
            <v xml:space="preserve">Disconnector VNR-10 400A      </v>
          </cell>
          <cell r="E803">
            <v>1058.5</v>
          </cell>
        </row>
        <row r="804">
          <cell r="A804" t="str">
            <v>06-G-025</v>
          </cell>
          <cell r="B804">
            <v>6</v>
          </cell>
          <cell r="C804" t="str">
            <v xml:space="preserve">ÏÒÐ.ÀÅÔ.ÀÌÏÌÒÈ.I=40-50À       </v>
          </cell>
          <cell r="E804">
            <v>0</v>
          </cell>
        </row>
        <row r="805">
          <cell r="A805" t="str">
            <v>06-G-026</v>
          </cell>
          <cell r="B805">
            <v>6</v>
          </cell>
          <cell r="C805" t="str">
            <v>ÏÒÐÏË. ÀÅÔ.ÀÌÏÌÒ.áÖ×ÉÈI=25-32À</v>
          </cell>
          <cell r="E805">
            <v>0</v>
          </cell>
        </row>
        <row r="806">
          <cell r="A806" t="str">
            <v>06-G-027</v>
          </cell>
          <cell r="B806">
            <v>6</v>
          </cell>
          <cell r="C806" t="str">
            <v>ÏÒÐÏË. ÀÅÔ.ÀÌÏÌÒÈ. áÖ×ÉÈ I=50a</v>
          </cell>
          <cell r="E806">
            <v>0</v>
          </cell>
        </row>
        <row r="807">
          <cell r="A807" t="str">
            <v>06-G-028</v>
          </cell>
          <cell r="B807">
            <v>6</v>
          </cell>
          <cell r="C807" t="str">
            <v>ÓÀÌÐÏË. ÀÅÔ.ÀÌÏÌÒÈ.250ÀÂÀÁ150a</v>
          </cell>
          <cell r="E807">
            <v>0</v>
          </cell>
        </row>
        <row r="808">
          <cell r="A808" t="str">
            <v>06-G-029</v>
          </cell>
          <cell r="B808">
            <v>6</v>
          </cell>
          <cell r="C808" t="str">
            <v>ÓÀÌÐÏË.ÀÅÔ.ÀÌÏÌÒÈ.400ÀÂÀÁ.200À</v>
          </cell>
          <cell r="E808">
            <v>0</v>
          </cell>
        </row>
        <row r="809">
          <cell r="A809" t="str">
            <v>06-G-030</v>
          </cell>
          <cell r="B809">
            <v>6</v>
          </cell>
          <cell r="C809" t="str">
            <v>ÓÀÌÐÏË.ÀÅÔ.ÀÌÏÌÒÈ.630ÀÂÀÁ.500À</v>
          </cell>
          <cell r="E809">
            <v>0</v>
          </cell>
        </row>
        <row r="810">
          <cell r="A810" t="str">
            <v>06-G-031</v>
          </cell>
          <cell r="B810">
            <v>6</v>
          </cell>
          <cell r="C810" t="str">
            <v xml:space="preserve">ÓÀÌÐÏË.ÀÅÔ.ÀÌÏÌÒÈÅÄËÉ 50À     </v>
          </cell>
          <cell r="E810">
            <v>0</v>
          </cell>
        </row>
        <row r="811">
          <cell r="A811" t="str">
            <v>06-G-032</v>
          </cell>
          <cell r="B811">
            <v>6</v>
          </cell>
          <cell r="C811" t="str">
            <v xml:space="preserve">ÓÀÌÐÏË.ÀÅÔ.ÀÌÏÌÒÈ.áÖ×ÉÈ120À   </v>
          </cell>
          <cell r="E811">
            <v>0</v>
          </cell>
        </row>
        <row r="812">
          <cell r="A812" t="str">
            <v>06-G-033</v>
          </cell>
          <cell r="B812">
            <v>6</v>
          </cell>
          <cell r="C812" t="str">
            <v xml:space="preserve">ÓÀÌÐÏË.ÀÅÔ.ÀÌÏÌÒÈÅ. áÖ×ÉÈ125À </v>
          </cell>
          <cell r="E812">
            <v>0</v>
          </cell>
        </row>
        <row r="813">
          <cell r="A813" t="str">
            <v>06-G-034</v>
          </cell>
          <cell r="B813">
            <v>6</v>
          </cell>
          <cell r="C813" t="str">
            <v>ÓÀÌÐÏË.ÀÅÔ.ÀÌÏÌÒÈÅÄËÉ áÖ×ÉÈ80À</v>
          </cell>
          <cell r="E813">
            <v>0</v>
          </cell>
        </row>
        <row r="814">
          <cell r="A814" t="str">
            <v>06-G-035</v>
          </cell>
          <cell r="B814">
            <v>6</v>
          </cell>
          <cell r="C814" t="str">
            <v xml:space="preserve">ÆÄÈÉÀÍÉ ÀÌÏÌÒÈÅÄËÉ MMO110     </v>
          </cell>
          <cell r="D814" t="str">
            <v xml:space="preserve">MMO110                        </v>
          </cell>
          <cell r="E814">
            <v>0</v>
          </cell>
        </row>
        <row r="815">
          <cell r="A815" t="str">
            <v>06-I-001</v>
          </cell>
          <cell r="B815">
            <v>8</v>
          </cell>
          <cell r="C815" t="str">
            <v>ËÄÍÔÉ ÓÀÉÆÏËÀÝÉ,,ËÄÔÝÀÒÉ"-ÝÀËÉ</v>
          </cell>
          <cell r="D815" t="str">
            <v>Insulation tape ,, Letcar"</v>
          </cell>
          <cell r="E815">
            <v>28.251999999999999</v>
          </cell>
          <cell r="F815" t="str">
            <v>tmr</v>
          </cell>
        </row>
        <row r="816">
          <cell r="A816" t="str">
            <v>06-I-002</v>
          </cell>
          <cell r="B816">
            <v>5</v>
          </cell>
          <cell r="C816" t="str">
            <v>xxx (ÂÀÖØÌÄÁÖËÉÀ ) xxx</v>
          </cell>
          <cell r="D816" t="str">
            <v>xxx (CANCELLED ) xxx</v>
          </cell>
          <cell r="E816">
            <v>0</v>
          </cell>
        </row>
        <row r="817">
          <cell r="A817" t="str">
            <v>06-I-003</v>
          </cell>
          <cell r="B817">
            <v>5</v>
          </cell>
          <cell r="C817" t="str">
            <v>ÂÀÌÈÉÛÉ 2 ÐÏËÖÓÀ MCB-63À</v>
          </cell>
          <cell r="D817" t="str">
            <v>Disconnector MCB 63Amp</v>
          </cell>
          <cell r="E817">
            <v>0</v>
          </cell>
        </row>
        <row r="818">
          <cell r="A818" t="str">
            <v>06-I-004</v>
          </cell>
          <cell r="B818">
            <v>5</v>
          </cell>
          <cell r="C818" t="str">
            <v xml:space="preserve">ÉÆÏËÀÔÏÒÉ 110kv 04-45011-02   </v>
          </cell>
          <cell r="D818" t="str">
            <v xml:space="preserve">Insulator 110kv 04-45011-02   </v>
          </cell>
          <cell r="E818">
            <v>11.08</v>
          </cell>
        </row>
        <row r="819">
          <cell r="A819" t="str">
            <v>06-I-005</v>
          </cell>
          <cell r="B819">
            <v>8</v>
          </cell>
          <cell r="C819" t="str">
            <v>ËÄÍÔÉ ÓÀÉÆÏËÀÝÉÏ (ÒÖÓÖËÉ)-ÝÀËÉ</v>
          </cell>
          <cell r="D819" t="str">
            <v>Insulation tape (RUS)-each</v>
          </cell>
          <cell r="E819">
            <v>1.165</v>
          </cell>
          <cell r="F819" t="str">
            <v>tmr</v>
          </cell>
        </row>
        <row r="820">
          <cell r="A820" t="str">
            <v>06-I-006</v>
          </cell>
          <cell r="B820">
            <v>6</v>
          </cell>
          <cell r="C820" t="str">
            <v xml:space="preserve">ÉÆÏËÀÔÏÒÉ ÂÀÌÀÅ.ÁÖËÂÀÒ.10ÊÅ   </v>
          </cell>
          <cell r="D820" t="str">
            <v xml:space="preserve">Isolator 10 kv                </v>
          </cell>
          <cell r="E820">
            <v>0</v>
          </cell>
        </row>
        <row r="821">
          <cell r="A821" t="str">
            <v>06-I-007</v>
          </cell>
          <cell r="B821">
            <v>6</v>
          </cell>
          <cell r="C821" t="str">
            <v xml:space="preserve">ÉÆÏËÀÔÏÒÉ ÂÀÌÀÅÀËÉ35ÊÅ.       </v>
          </cell>
          <cell r="D821" t="str">
            <v xml:space="preserve">Isolator 35kv                 </v>
          </cell>
          <cell r="E821">
            <v>0</v>
          </cell>
        </row>
        <row r="822">
          <cell r="A822" t="str">
            <v>06-K-001</v>
          </cell>
          <cell r="B822">
            <v>5</v>
          </cell>
          <cell r="C822" t="str">
            <v>ÊÀÒÀÃÀ ÛÀÏ-70-1-03 U3 4X400 A</v>
          </cell>
          <cell r="D822" t="str">
            <v>SHAO-70-1-3U3 4x400a</v>
          </cell>
          <cell r="E822">
            <v>1636.1510000000001</v>
          </cell>
        </row>
        <row r="823">
          <cell r="A823" t="str">
            <v>06-K-002</v>
          </cell>
          <cell r="B823">
            <v>5</v>
          </cell>
          <cell r="C823" t="str">
            <v>ÊÀÒÀÃÀ  ÛÀÏ-70-1-44 U-3 1500 A</v>
          </cell>
          <cell r="D823" t="str">
            <v>SHAO-70-1-44-U3 1500a</v>
          </cell>
          <cell r="E823">
            <v>2764.279</v>
          </cell>
        </row>
        <row r="824">
          <cell r="A824" t="str">
            <v>06-K-003</v>
          </cell>
          <cell r="B824">
            <v>5</v>
          </cell>
          <cell r="C824" t="str">
            <v>ÊÀÒÀÃÀ ÛÀÏ-70-1-42 U-3 1000 A</v>
          </cell>
          <cell r="D824" t="str">
            <v>SHAO -70-1-42 U3-1000a</v>
          </cell>
          <cell r="E824">
            <v>2507.413</v>
          </cell>
        </row>
        <row r="825">
          <cell r="A825" t="str">
            <v>06-K-004</v>
          </cell>
          <cell r="B825">
            <v>5</v>
          </cell>
          <cell r="C825" t="str">
            <v>ÊÀÒÀÃÀ  ÛÀÏ-70-1-7 IU3  1000À</v>
          </cell>
          <cell r="D825" t="str">
            <v>SHAO-70-1-7 IU3 1000a</v>
          </cell>
          <cell r="E825">
            <v>709.98500000000001</v>
          </cell>
        </row>
        <row r="826">
          <cell r="A826" t="str">
            <v>06-K-005</v>
          </cell>
          <cell r="B826">
            <v>6</v>
          </cell>
          <cell r="C826" t="str">
            <v>ÊÀÒÀÃÀ ÓÔÀÍÃÀÒÔÉ 7-1</v>
          </cell>
          <cell r="D826" t="str">
            <v>Box standard 7-1</v>
          </cell>
          <cell r="E826">
            <v>96.054000000000002</v>
          </cell>
        </row>
        <row r="827">
          <cell r="A827" t="str">
            <v>06-K-006</v>
          </cell>
          <cell r="B827">
            <v>6</v>
          </cell>
          <cell r="C827" t="str">
            <v>ÊÀÒÀÃÀ ÓÔÀÍÃÀÒÔÉ 11-1</v>
          </cell>
          <cell r="D827" t="str">
            <v>Box standard 11-1</v>
          </cell>
          <cell r="E827">
            <v>150.44499999999999</v>
          </cell>
        </row>
        <row r="828">
          <cell r="A828" t="str">
            <v>06-K-007</v>
          </cell>
          <cell r="B828">
            <v>6</v>
          </cell>
          <cell r="C828" t="str">
            <v>ÊÀÒÀÃÀ11-3 100/5ÃÄÍÉÓ ÔÒ.ÖÌÒÉÝ</v>
          </cell>
          <cell r="D828" t="str">
            <v>Box standard 11-3</v>
          </cell>
          <cell r="E828">
            <v>123.727</v>
          </cell>
          <cell r="F828" t="str">
            <v>tmr</v>
          </cell>
        </row>
        <row r="829">
          <cell r="A829" t="str">
            <v>06-K-008</v>
          </cell>
          <cell r="B829">
            <v>5</v>
          </cell>
          <cell r="C829" t="str">
            <v>ÖãÒÄÃÉ ÛÄÌÚÅÀÍÉ K-3-02-1</v>
          </cell>
          <cell r="D829" t="str">
            <v>Inlet cell K-3-02-1</v>
          </cell>
          <cell r="E829">
            <v>0</v>
          </cell>
        </row>
        <row r="830">
          <cell r="A830" t="str">
            <v>06-K-009</v>
          </cell>
          <cell r="B830">
            <v>6</v>
          </cell>
          <cell r="C830" t="str">
            <v>ÖãÒÄÃÉ K -26</v>
          </cell>
          <cell r="D830" t="str">
            <v>Cell  K -26</v>
          </cell>
          <cell r="E830">
            <v>6358.04</v>
          </cell>
        </row>
        <row r="831">
          <cell r="A831" t="str">
            <v>06-K-010</v>
          </cell>
          <cell r="B831">
            <v>6</v>
          </cell>
          <cell r="C831" t="str">
            <v>ÊÀÒÀÃÀ ËÉÈÏÍÉÓ  ÌÒÉÝáÅÄËÉÓÈÅÉÓ</v>
          </cell>
          <cell r="D831" t="str">
            <v>Metal meter box</v>
          </cell>
          <cell r="E831">
            <v>46.417999999999999</v>
          </cell>
        </row>
        <row r="832">
          <cell r="A832" t="str">
            <v>06-K-011</v>
          </cell>
          <cell r="B832">
            <v>6</v>
          </cell>
          <cell r="C832" t="str">
            <v>ÊÀÒÀÃÀ ÓÔÀÍÃÀÒÔÉ 11-6</v>
          </cell>
          <cell r="D832" t="str">
            <v>Box standard 11-6</v>
          </cell>
          <cell r="E832">
            <v>246.65</v>
          </cell>
        </row>
        <row r="833">
          <cell r="A833" t="str">
            <v>06-K-012</v>
          </cell>
          <cell r="B833">
            <v>5</v>
          </cell>
          <cell r="C833" t="str">
            <v>ÊÀÒÀÃÀ Ã/Þ-ÉÓ PU -400À</v>
          </cell>
          <cell r="D833" t="str">
            <v>LV  box  PU -400a</v>
          </cell>
          <cell r="E833">
            <v>0</v>
          </cell>
        </row>
        <row r="834">
          <cell r="A834" t="str">
            <v>06-K-013</v>
          </cell>
          <cell r="B834">
            <v>6</v>
          </cell>
          <cell r="C834" t="str">
            <v>ÊÀÒÀÃÀ ÓÔÀÍÃÀÒÔÉ 9-2</v>
          </cell>
          <cell r="D834" t="str">
            <v>EL. box 9-2</v>
          </cell>
          <cell r="E834">
            <v>43.53</v>
          </cell>
        </row>
        <row r="835">
          <cell r="A835" t="str">
            <v>06-K-014</v>
          </cell>
          <cell r="B835">
            <v>6</v>
          </cell>
          <cell r="C835" t="str">
            <v>ÊÀÒÀÃÀ ÄÒÈÌÒÉÝáÅÄËÉÀÍÉ</v>
          </cell>
          <cell r="D835" t="str">
            <v>Single meter box</v>
          </cell>
          <cell r="E835">
            <v>0</v>
          </cell>
        </row>
        <row r="836">
          <cell r="A836" t="str">
            <v>06-K-015</v>
          </cell>
          <cell r="B836">
            <v>6</v>
          </cell>
          <cell r="C836" t="str">
            <v>ÊÀÒÀÃÀ ÓÔÀÍÃÀÒÔÉ 11-5</v>
          </cell>
          <cell r="D836" t="str">
            <v>Box standard 11-5</v>
          </cell>
          <cell r="E836">
            <v>187.61600000000001</v>
          </cell>
        </row>
        <row r="837">
          <cell r="A837" t="str">
            <v>06-K-016</v>
          </cell>
          <cell r="B837">
            <v>11</v>
          </cell>
          <cell r="C837" t="str">
            <v>ÊÀÒÀÃÀ ÒÊÉÍÉÓ ÂÀÓÀÙÄÁÄÁÉÓÀÈÅÉÓ</v>
          </cell>
          <cell r="D837" t="str">
            <v>Iron box for keys</v>
          </cell>
          <cell r="E837">
            <v>46.527999999999999</v>
          </cell>
        </row>
        <row r="838">
          <cell r="A838" t="str">
            <v>06-K-017</v>
          </cell>
          <cell r="B838">
            <v>6</v>
          </cell>
          <cell r="C838" t="str">
            <v>ÊÀÒÀÃÀ ÓÔÀÍÃÀÒÔÉ  6-3</v>
          </cell>
          <cell r="D838" t="str">
            <v>Box standard 6-3</v>
          </cell>
          <cell r="E838">
            <v>117.5</v>
          </cell>
        </row>
        <row r="839">
          <cell r="A839" t="str">
            <v>06-K-018</v>
          </cell>
          <cell r="B839">
            <v>6</v>
          </cell>
          <cell r="C839" t="str">
            <v>ÊÀÒÀÃÀ ÓÔÀÍÃÀÒÔÉ 5-1</v>
          </cell>
          <cell r="D839" t="str">
            <v>Box standard 5-1</v>
          </cell>
          <cell r="E839">
            <v>71.432000000000002</v>
          </cell>
        </row>
        <row r="840">
          <cell r="A840" t="str">
            <v>06-K-019</v>
          </cell>
          <cell r="B840">
            <v>5</v>
          </cell>
          <cell r="C840" t="str">
            <v>ÊÀÒÀÃÀ ÛÄÌÚÅÀÍÉ</v>
          </cell>
          <cell r="D840" t="str">
            <v>Inlet box</v>
          </cell>
          <cell r="E840">
            <v>357.29300000000001</v>
          </cell>
        </row>
        <row r="841">
          <cell r="A841" t="str">
            <v>06-K-020</v>
          </cell>
          <cell r="B841">
            <v>6</v>
          </cell>
          <cell r="C841" t="str">
            <v>ÊÀÒÀÃÀ R.T.U-320 - R - M 02-S</v>
          </cell>
          <cell r="D841" t="str">
            <v>Box  R.T.U - 320 -R -M 02-S</v>
          </cell>
          <cell r="E841">
            <v>0</v>
          </cell>
        </row>
        <row r="842">
          <cell r="A842" t="str">
            <v>06-K-021</v>
          </cell>
          <cell r="B842">
            <v>6</v>
          </cell>
          <cell r="C842" t="str">
            <v>ÊÀÒÀÃÀ R.T.U.ÐÒÏÂÒÀÌ.ÖÆÒÖÍÅË.</v>
          </cell>
          <cell r="D842" t="str">
            <v>Box R.T.U</v>
          </cell>
          <cell r="E842">
            <v>0</v>
          </cell>
        </row>
        <row r="843">
          <cell r="A843" t="str">
            <v>06-K-022</v>
          </cell>
          <cell r="B843">
            <v>6</v>
          </cell>
          <cell r="C843" t="str">
            <v>ÊÀÒÀÃÀ R.T.U-314M-B 04-M 02-S</v>
          </cell>
          <cell r="D843" t="str">
            <v>Box R.T.U-314M-B04-M02-S</v>
          </cell>
          <cell r="E843">
            <v>0</v>
          </cell>
        </row>
        <row r="844">
          <cell r="A844" t="str">
            <v>06-K-023</v>
          </cell>
          <cell r="B844">
            <v>6</v>
          </cell>
          <cell r="C844" t="str">
            <v>ÊÀÒÀÃÀ ,,B,, ÄË. ÌÏßÚÏÁÉËÏÁÉÓ</v>
          </cell>
          <cell r="D844" t="str">
            <v>Box ,,B"  for el. device</v>
          </cell>
          <cell r="E844">
            <v>5613.43</v>
          </cell>
        </row>
        <row r="845">
          <cell r="A845" t="str">
            <v>06-K-024</v>
          </cell>
          <cell r="B845">
            <v>6</v>
          </cell>
          <cell r="C845" t="str">
            <v>ÊÀÒÀÃÀ,, A,, ÄË. ÌÏßÚÏÁÉËÏÁÉÓ</v>
          </cell>
          <cell r="D845" t="str">
            <v>Box ,,A" for el. device</v>
          </cell>
          <cell r="E845">
            <v>730.75</v>
          </cell>
        </row>
        <row r="846">
          <cell r="A846" t="str">
            <v>06-K-025</v>
          </cell>
          <cell r="B846">
            <v>6</v>
          </cell>
          <cell r="C846" t="str">
            <v>ÊÀÒÀÃÀ ,,ST,,.ÄË. ÌÏßÚÏÁÉËÏÁÉÓ</v>
          </cell>
          <cell r="D846" t="str">
            <v>Box ,,ST" for el. device</v>
          </cell>
          <cell r="E846">
            <v>667.39</v>
          </cell>
        </row>
        <row r="847">
          <cell r="A847" t="str">
            <v>06-K-026</v>
          </cell>
          <cell r="B847">
            <v>6</v>
          </cell>
          <cell r="C847" t="str">
            <v>ÊÀÒÀÃÀ U.P.S-ÉÓ ÂÀÒÄÛÄ</v>
          </cell>
          <cell r="D847" t="str">
            <v>Box without U.P.S</v>
          </cell>
          <cell r="E847">
            <v>0</v>
          </cell>
        </row>
        <row r="848">
          <cell r="A848" t="str">
            <v>06-K-027</v>
          </cell>
          <cell r="B848">
            <v>6</v>
          </cell>
          <cell r="C848" t="str">
            <v>ÊÀÒÀÃÀ U.P.S -ÓÀÈÅÉÓ</v>
          </cell>
          <cell r="D848" t="str">
            <v>Box for  U.P.S</v>
          </cell>
          <cell r="E848">
            <v>7241.49</v>
          </cell>
        </row>
        <row r="849">
          <cell r="A849" t="str">
            <v>06-K-028</v>
          </cell>
          <cell r="B849">
            <v>6</v>
          </cell>
          <cell r="C849" t="str">
            <v>ÊÀÒÀÃÀ ÓÔÀÍÃÀÒÔÉ 6-2</v>
          </cell>
          <cell r="D849" t="str">
            <v>Box standard 6-2</v>
          </cell>
          <cell r="E849">
            <v>124.61499999999999</v>
          </cell>
        </row>
        <row r="850">
          <cell r="A850" t="str">
            <v>06-K-029</v>
          </cell>
          <cell r="B850">
            <v>6</v>
          </cell>
          <cell r="C850" t="str">
            <v>ÊÀÒÀÃÀ ÓÔÀÍÃÀÒÔÉ 9-6</v>
          </cell>
          <cell r="D850" t="str">
            <v>Box standard 9-6</v>
          </cell>
          <cell r="E850">
            <v>0</v>
          </cell>
        </row>
        <row r="851">
          <cell r="A851" t="str">
            <v>06-K-030</v>
          </cell>
          <cell r="B851">
            <v>6</v>
          </cell>
          <cell r="C851" t="str">
            <v>ÊÀÒÀÃÀ ÓÔÀÍÃÀÒÔÉ 6-4</v>
          </cell>
          <cell r="D851" t="str">
            <v>Box standard 6-4</v>
          </cell>
          <cell r="E851">
            <v>0</v>
          </cell>
        </row>
        <row r="852">
          <cell r="A852" t="str">
            <v>06-K-031</v>
          </cell>
          <cell r="B852">
            <v>6</v>
          </cell>
          <cell r="C852" t="str">
            <v>ÊÀÒÀÃÀ ÓÔÀÍÃÀÒÔÉ  9-4</v>
          </cell>
          <cell r="D852" t="str">
            <v>BOX  st. 9-4</v>
          </cell>
          <cell r="E852">
            <v>0</v>
          </cell>
        </row>
        <row r="853">
          <cell r="A853" t="str">
            <v>06-K-032</v>
          </cell>
          <cell r="B853">
            <v>5</v>
          </cell>
          <cell r="C853" t="str">
            <v>ÊÀÒÀÃÀ SHAO-70-1-03U3 4x400</v>
          </cell>
          <cell r="D853" t="str">
            <v>LV box SHAO-70-01-03 4x400</v>
          </cell>
          <cell r="E853">
            <v>1567.5</v>
          </cell>
        </row>
        <row r="854">
          <cell r="A854" t="str">
            <v>06-K-033</v>
          </cell>
          <cell r="B854">
            <v>5</v>
          </cell>
          <cell r="C854" t="str">
            <v>ÂÀÌÀÍÀßÉËÄÁÄËÉ ÄË. ÊÀÒÀÃÀ</v>
          </cell>
          <cell r="D854" t="str">
            <v xml:space="preserve">Distribution electric box     </v>
          </cell>
          <cell r="E854">
            <v>695.83500000000004</v>
          </cell>
        </row>
        <row r="855">
          <cell r="A855" t="str">
            <v>06-K-034</v>
          </cell>
          <cell r="B855">
            <v>6</v>
          </cell>
          <cell r="C855" t="str">
            <v xml:space="preserve">ÊÀÒÀÃÀ 6 ÌÒÉÝáÅÄËÉÀÍÉ         </v>
          </cell>
          <cell r="D855" t="str">
            <v>Box for 6 meters</v>
          </cell>
          <cell r="E855">
            <v>273.27</v>
          </cell>
        </row>
        <row r="856">
          <cell r="A856" t="str">
            <v>06-K-035</v>
          </cell>
          <cell r="B856">
            <v>6</v>
          </cell>
          <cell r="C856" t="str">
            <v>ÊÀÒÀÃÀ 4 ÌÒÉÝáÅÄËÉÀÍÉ</v>
          </cell>
          <cell r="D856" t="str">
            <v xml:space="preserve">4 meter box                   </v>
          </cell>
          <cell r="E856">
            <v>181.04</v>
          </cell>
        </row>
        <row r="857">
          <cell r="A857" t="str">
            <v>06-K-036</v>
          </cell>
          <cell r="B857">
            <v>6</v>
          </cell>
          <cell r="C857" t="str">
            <v xml:space="preserve">ÊÀÒÀÃÀ ÐÏËÉ×ÄÒÖËÉ ÃÀ×ÀÒÅÉÈ    </v>
          </cell>
          <cell r="D857" t="str">
            <v>Meter box polfericly painted</v>
          </cell>
          <cell r="E857">
            <v>0</v>
          </cell>
        </row>
        <row r="858">
          <cell r="A858" t="str">
            <v>06-K-037</v>
          </cell>
          <cell r="B858">
            <v>5</v>
          </cell>
          <cell r="C858" t="str">
            <v>ÊÀÒÀÃÀ ÛÄÌÚÅÀÍÉ SHAO-70-2500À</v>
          </cell>
          <cell r="D858" t="str">
            <v>SHAO -70 box 2500 A</v>
          </cell>
          <cell r="E858">
            <v>0</v>
          </cell>
        </row>
        <row r="859">
          <cell r="A859" t="str">
            <v>06-K-038</v>
          </cell>
          <cell r="B859">
            <v>5</v>
          </cell>
          <cell r="C859" t="str">
            <v>ÊÀÒÀÃÀ ÛÄÌÚÅÄÍÉ SHAO-40-2000À</v>
          </cell>
          <cell r="D859" t="str">
            <v>SHAO-70 box 2000 A</v>
          </cell>
          <cell r="E859">
            <v>3520.712</v>
          </cell>
        </row>
        <row r="860">
          <cell r="A860" t="str">
            <v>06-K-039</v>
          </cell>
          <cell r="B860">
            <v>6</v>
          </cell>
          <cell r="C860" t="str">
            <v xml:space="preserve">ÊÀÒÀÃÀ ÓÔÀÍÃÀÒÔÉ 11-4         </v>
          </cell>
          <cell r="D860" t="str">
            <v>Box standart 11-4</v>
          </cell>
          <cell r="E860">
            <v>0</v>
          </cell>
        </row>
        <row r="861">
          <cell r="A861" t="str">
            <v>06-K-040</v>
          </cell>
          <cell r="B861">
            <v>5</v>
          </cell>
          <cell r="C861" t="str">
            <v>ÊÀÒÀÃÀ SHAO-70 ÓÀÓÄØÝÉÏ 1000 À</v>
          </cell>
          <cell r="D861" t="str">
            <v>SHAO-70 section 1000 A</v>
          </cell>
          <cell r="E861">
            <v>648.82000000000005</v>
          </cell>
        </row>
        <row r="862">
          <cell r="A862" t="str">
            <v>06-K-041</v>
          </cell>
          <cell r="B862">
            <v>5</v>
          </cell>
          <cell r="C862" t="str">
            <v>ÊÀÒÀÃÀ SHAO-70 ÓÀÓÄØÝÉÏ 630 A</v>
          </cell>
          <cell r="D862" t="str">
            <v>SHAO-70 section 630 A</v>
          </cell>
          <cell r="E862">
            <v>602.29</v>
          </cell>
        </row>
        <row r="863">
          <cell r="A863" t="str">
            <v>06-K-042</v>
          </cell>
          <cell r="B863">
            <v>5</v>
          </cell>
          <cell r="C863" t="str">
            <v>ÊÀÒÀÃÀ SHAO-70 ÓÀÓÄØÝÉÏ 250 A</v>
          </cell>
          <cell r="D863" t="str">
            <v>SHAO-70 section 250 A</v>
          </cell>
          <cell r="E863">
            <v>578.20000000000005</v>
          </cell>
        </row>
        <row r="864">
          <cell r="A864" t="str">
            <v>06-K-043</v>
          </cell>
          <cell r="B864">
            <v>5</v>
          </cell>
          <cell r="C864" t="str">
            <v>ÊÀÒÀÃÀ ÞÀËÏÅÀÍÉ 2 ãÂÖ×ÉÀÍÉ</v>
          </cell>
          <cell r="D864" t="str">
            <v>Power Box with 2 sections</v>
          </cell>
          <cell r="E864">
            <v>479.02499999999998</v>
          </cell>
        </row>
        <row r="865">
          <cell r="A865" t="str">
            <v>06-K-044</v>
          </cell>
          <cell r="B865">
            <v>6</v>
          </cell>
          <cell r="C865" t="str">
            <v>ÊÀÒÀÃÀ 3×.ÌÒÉÝá.ÔÉÐÉ21.025</v>
          </cell>
          <cell r="D865" t="str">
            <v>Meter cabinet 3ph. type 21.025</v>
          </cell>
          <cell r="E865">
            <v>64.637</v>
          </cell>
          <cell r="F865" t="str">
            <v>tmr</v>
          </cell>
        </row>
        <row r="866">
          <cell r="A866" t="str">
            <v>06-K-045</v>
          </cell>
          <cell r="B866">
            <v>6</v>
          </cell>
          <cell r="C866" t="str">
            <v>ÊÀÒÀÃÀ ÂÀÌÀÍÀßÉËÄÁÄËÉ-ÂÀÌÚÏ×É</v>
          </cell>
          <cell r="D866" t="str">
            <v>Distribution cabinet</v>
          </cell>
          <cell r="E866">
            <v>60.658000000000001</v>
          </cell>
        </row>
        <row r="867">
          <cell r="A867" t="str">
            <v>06-K-046</v>
          </cell>
          <cell r="B867">
            <v>6</v>
          </cell>
          <cell r="C867" t="str">
            <v>ÊÀÒÉ ØÅÄÃÀ,ÌÒÉÝáÅÄËÉÓ ÊÀÒÀÃÉÓ</v>
          </cell>
          <cell r="D867" t="str">
            <v xml:space="preserve">Meter cabiner door (bottom)   </v>
          </cell>
          <cell r="E867">
            <v>25.047999999999998</v>
          </cell>
        </row>
        <row r="868">
          <cell r="A868" t="str">
            <v>06-K-047</v>
          </cell>
          <cell r="B868">
            <v>5</v>
          </cell>
          <cell r="C868" t="str">
            <v>ÊÀÒÀÃÀ SHAO-70 6X400 A</v>
          </cell>
          <cell r="D868" t="str">
            <v xml:space="preserve">Shao-70 6X400 A BOX           </v>
          </cell>
          <cell r="E868">
            <v>1987.88</v>
          </cell>
        </row>
        <row r="869">
          <cell r="A869" t="str">
            <v>06-K-048</v>
          </cell>
          <cell r="B869">
            <v>6</v>
          </cell>
          <cell r="C869" t="str">
            <v>ÓÀÊËÄÌÄ ÁËÏÊÉ ËÉÈÏÍÉÓ 2 -ÀÍÉ</v>
          </cell>
          <cell r="D869" t="str">
            <v>Terminal block   #2</v>
          </cell>
          <cell r="E869">
            <v>5.1760000000000002</v>
          </cell>
          <cell r="F869" t="str">
            <v>tmr</v>
          </cell>
        </row>
        <row r="870">
          <cell r="A870" t="str">
            <v>06-K-049</v>
          </cell>
          <cell r="B870">
            <v>6</v>
          </cell>
          <cell r="C870" t="str">
            <v>ÓÀÊËÄÌÄ ÁËÏÊÉ ËÉÈÏÍÉÓ 3-ÀÍÉ</v>
          </cell>
          <cell r="D870" t="str">
            <v xml:space="preserve">Terminal block  # 3           </v>
          </cell>
          <cell r="E870">
            <v>6.3929999999999998</v>
          </cell>
          <cell r="F870" t="str">
            <v>tmr</v>
          </cell>
        </row>
        <row r="871">
          <cell r="A871" t="str">
            <v>06-K-050</v>
          </cell>
          <cell r="B871">
            <v>6</v>
          </cell>
          <cell r="C871" t="str">
            <v>áÖ×É ÐËÀÓÔÌÀÓÉÓ ÓÀÊËÄÌÄ</v>
          </cell>
          <cell r="D871" t="str">
            <v xml:space="preserve">Terminal block plastic cap    </v>
          </cell>
          <cell r="E871">
            <v>0.28899999999999998</v>
          </cell>
          <cell r="F871" t="str">
            <v>tmr</v>
          </cell>
        </row>
        <row r="872">
          <cell r="A872" t="str">
            <v>06-K-051</v>
          </cell>
          <cell r="B872">
            <v>6</v>
          </cell>
          <cell r="C872" t="str">
            <v>ÊÀÒÀÃÀ 12 ÌÒÉÝáÅÄËÉÀÍÉ</v>
          </cell>
          <cell r="D872" t="str">
            <v>Meter box 12</v>
          </cell>
          <cell r="E872">
            <v>140.47999999999999</v>
          </cell>
        </row>
        <row r="873">
          <cell r="A873" t="str">
            <v>06-K-052</v>
          </cell>
          <cell r="B873">
            <v>6</v>
          </cell>
          <cell r="C873" t="str">
            <v>ÊÀÒÀÃÀ 16 ÌÒÉÝáÅÄËÉÀÍÉ</v>
          </cell>
          <cell r="D873" t="str">
            <v>Meter box 16</v>
          </cell>
          <cell r="E873">
            <v>186.518</v>
          </cell>
          <cell r="F873" t="str">
            <v>tmr</v>
          </cell>
        </row>
        <row r="874">
          <cell r="A874" t="str">
            <v>06-K-053</v>
          </cell>
          <cell r="B874">
            <v>6</v>
          </cell>
          <cell r="C874" t="str">
            <v xml:space="preserve">ÊÀÒÀÃÀ 24 ÌÒÉÝáÅÄËÉÀÍÉ        </v>
          </cell>
          <cell r="D874" t="str">
            <v>24 Meter box</v>
          </cell>
          <cell r="E874">
            <v>198.57300000000001</v>
          </cell>
        </row>
        <row r="875">
          <cell r="A875" t="str">
            <v>06-K-054</v>
          </cell>
          <cell r="B875">
            <v>6</v>
          </cell>
          <cell r="C875" t="str">
            <v>ÊÀÒÀÃÀ ÛÄÌÀÅÀËÉSHAO-70 -1x630À</v>
          </cell>
          <cell r="D875" t="str">
            <v>SHAO- 70 box 600 A</v>
          </cell>
          <cell r="E875">
            <v>1500</v>
          </cell>
        </row>
        <row r="876">
          <cell r="A876" t="str">
            <v>06-K-055</v>
          </cell>
          <cell r="B876">
            <v>4</v>
          </cell>
          <cell r="C876" t="str">
            <v>ÊÀÒÀÃÀ ÓÀÛÒÏÁÉ</v>
          </cell>
          <cell r="D876" t="str">
            <v xml:space="preserve">Drying box                    </v>
          </cell>
          <cell r="E876">
            <v>0</v>
          </cell>
        </row>
        <row r="877">
          <cell r="A877" t="str">
            <v>06-K-056</v>
          </cell>
          <cell r="B877">
            <v>6</v>
          </cell>
          <cell r="C877" t="str">
            <v>ÊÀÒÉ ØÅÄÃÀ 24ÌÒÉÝá.ÊÀÒÀÃÉÓ</v>
          </cell>
          <cell r="D877" t="str">
            <v>LowerDoor for 24WayMeterCab.</v>
          </cell>
          <cell r="E877">
            <v>50.73</v>
          </cell>
          <cell r="F877" t="str">
            <v>tmr</v>
          </cell>
        </row>
        <row r="878">
          <cell r="A878" t="str">
            <v>06-K-057</v>
          </cell>
          <cell r="B878">
            <v>6</v>
          </cell>
          <cell r="C878" t="str">
            <v>ÊÀÒÉ ØÅÄÃÀ 16ÌÒÉÝ.ÊÀÒÀÃÉÓ</v>
          </cell>
          <cell r="D878" t="str">
            <v>LowerDoor for 16WayMeterCab.</v>
          </cell>
          <cell r="E878">
            <v>43.002000000000002</v>
          </cell>
          <cell r="F878" t="str">
            <v>tmr</v>
          </cell>
        </row>
        <row r="879">
          <cell r="A879" t="str">
            <v>06-K-058</v>
          </cell>
          <cell r="B879">
            <v>6</v>
          </cell>
          <cell r="C879" t="str">
            <v>ÊÀÒÉ ØÅÄÃÀ 12ÌÒÉÝáÅ.ÊÀÒÀÃÉÓ</v>
          </cell>
          <cell r="D879" t="str">
            <v>LowerDoor for 12 WayMeterCab.</v>
          </cell>
          <cell r="E879">
            <v>60.155000000000001</v>
          </cell>
          <cell r="F879" t="str">
            <v>tmr</v>
          </cell>
        </row>
        <row r="880">
          <cell r="A880" t="str">
            <v>06-K-059</v>
          </cell>
          <cell r="B880">
            <v>6</v>
          </cell>
          <cell r="C880" t="str">
            <v xml:space="preserve">ÊÀÒÀÃÀ 6 ÝÀË×ÀÆÀ ÌÒÉÝáÅÄËÉÈ   </v>
          </cell>
          <cell r="D880" t="str">
            <v>Cabinet 6 single phase meters</v>
          </cell>
          <cell r="E880">
            <v>138.66499999999999</v>
          </cell>
        </row>
        <row r="881">
          <cell r="A881" t="str">
            <v>06-K-060</v>
          </cell>
          <cell r="B881">
            <v>6</v>
          </cell>
          <cell r="C881" t="str">
            <v xml:space="preserve">ÊÀÒÀÃÀ 9 ÝÀË×ÀÆÀ ÌÒÉÝáÅÄËÉÈ   </v>
          </cell>
          <cell r="D881" t="str">
            <v xml:space="preserve">Cabinet 9 single phase meter  </v>
          </cell>
          <cell r="E881">
            <v>566.70000000000005</v>
          </cell>
        </row>
        <row r="882">
          <cell r="A882" t="str">
            <v>06-K-061</v>
          </cell>
          <cell r="B882">
            <v>6</v>
          </cell>
          <cell r="C882" t="str">
            <v xml:space="preserve">ÊÀÒÀÃÀ 12 ÝÀË×ÀÆÀ  ÌÒÉÝáÅÄËÉÈ </v>
          </cell>
          <cell r="D882" t="str">
            <v>Cabinet 12 single phase meters</v>
          </cell>
          <cell r="E882">
            <v>173.33</v>
          </cell>
        </row>
        <row r="883">
          <cell r="A883" t="str">
            <v>06-K-062</v>
          </cell>
          <cell r="B883">
            <v>6</v>
          </cell>
          <cell r="C883" t="str">
            <v xml:space="preserve">ÊÀÒÀÃÀ 3 ÓÀÌ×ÀÆÀ ÌÒÉÝáÅÄËÉÈ   </v>
          </cell>
          <cell r="D883" t="str">
            <v>Cabinet with 3 phase meters</v>
          </cell>
          <cell r="E883">
            <v>156</v>
          </cell>
        </row>
        <row r="884">
          <cell r="A884" t="str">
            <v>06-K-064</v>
          </cell>
          <cell r="B884">
            <v>6</v>
          </cell>
          <cell r="C884" t="str">
            <v xml:space="preserve">ÊÀÒÀÃÀ 14 ÝÀË×ÀÆÀ ÌÒÉÝáÅÄËÉÈ  </v>
          </cell>
          <cell r="D884" t="str">
            <v>Cabinet with14 1- phase meters</v>
          </cell>
          <cell r="E884">
            <v>208.09</v>
          </cell>
        </row>
        <row r="885">
          <cell r="A885" t="str">
            <v>06-K-065</v>
          </cell>
          <cell r="B885">
            <v>15</v>
          </cell>
          <cell r="C885" t="str">
            <v xml:space="preserve">ÊÏÍÃÄÍÓÀÔÏÒÉ                  </v>
          </cell>
          <cell r="D885" t="str">
            <v xml:space="preserve">Condenser                     </v>
          </cell>
          <cell r="E885">
            <v>3.3330000000000002</v>
          </cell>
        </row>
        <row r="886">
          <cell r="A886" t="str">
            <v>06-K-066</v>
          </cell>
          <cell r="B886">
            <v>6</v>
          </cell>
          <cell r="C886" t="str">
            <v>ÊÀÒÀÃÀ 6ÀÃÂ.ÀßÚ.1Ph.ÌÒÉÝáÅÄËÉÈ</v>
          </cell>
          <cell r="D886" t="str">
            <v>Ass.6WayMet.Cab.1Ph.W/Meter</v>
          </cell>
          <cell r="E886">
            <v>364.32900000000001</v>
          </cell>
          <cell r="F886" t="str">
            <v>tmr</v>
          </cell>
        </row>
        <row r="887">
          <cell r="A887" t="str">
            <v>06-K-067</v>
          </cell>
          <cell r="B887">
            <v>6</v>
          </cell>
          <cell r="C887" t="str">
            <v>ÊÀÒÀÃÀ16ÀÃÂ.ßÚÀ.ÀßÚ1Ph.ÌÒÉÝ-ÉÈ</v>
          </cell>
          <cell r="D887" t="str">
            <v>16way waterproof meter cabinet</v>
          </cell>
          <cell r="E887">
            <v>124.205</v>
          </cell>
          <cell r="F887" t="str">
            <v>tmr</v>
          </cell>
        </row>
        <row r="888">
          <cell r="A888" t="str">
            <v>06-K-068</v>
          </cell>
          <cell r="B888">
            <v>6</v>
          </cell>
          <cell r="C888" t="str">
            <v xml:space="preserve">ÊÀÒÀÃÀ ÓÔÀÍÃÀÒÔÉ 5-4          </v>
          </cell>
          <cell r="D888" t="str">
            <v xml:space="preserve">Box standart 5-4              </v>
          </cell>
          <cell r="E888">
            <v>106.42</v>
          </cell>
        </row>
        <row r="889">
          <cell r="A889" t="str">
            <v>06-K-069</v>
          </cell>
          <cell r="B889">
            <v>6</v>
          </cell>
          <cell r="C889" t="str">
            <v>ÊÀÒÀÃÀ12ÀÃÂ.ßÚÀ.ÀßÚ1Ph.ÌÒÉÝ-ÉÈ</v>
          </cell>
          <cell r="D889" t="str">
            <v xml:space="preserve">12way waterpoof meter cabinet </v>
          </cell>
          <cell r="E889">
            <v>90.864000000000004</v>
          </cell>
          <cell r="F889" t="str">
            <v>tmr</v>
          </cell>
        </row>
        <row r="890">
          <cell r="A890" t="str">
            <v>06-K-070</v>
          </cell>
          <cell r="B890">
            <v>6</v>
          </cell>
          <cell r="C890" t="str">
            <v xml:space="preserve">ÊÀÒÀÃÀ ÒÊÉÍÉÓ                 </v>
          </cell>
          <cell r="D890" t="str">
            <v>Metal box</v>
          </cell>
          <cell r="E890">
            <v>162.262</v>
          </cell>
        </row>
        <row r="891">
          <cell r="A891" t="str">
            <v>06-K-071</v>
          </cell>
          <cell r="B891">
            <v>6</v>
          </cell>
          <cell r="C891" t="str">
            <v xml:space="preserve">ÊÀÒÀÃÀ ÐËÀÓÔ.ÀßÚÏÁ.2ÀÃÂÉËÉÀÍÉ </v>
          </cell>
          <cell r="D891" t="str">
            <v>Plastic cabinet 2way, ass.</v>
          </cell>
          <cell r="E891">
            <v>5.4</v>
          </cell>
        </row>
        <row r="892">
          <cell r="A892" t="str">
            <v>06-K-072</v>
          </cell>
          <cell r="B892">
            <v>6</v>
          </cell>
          <cell r="C892" t="str">
            <v xml:space="preserve">ÊÀÒÀÃÀ ÐËÀÓÔ.ÀßÚÏÁ.3ÀÃÂÉËÉÀÍÉ </v>
          </cell>
          <cell r="D892" t="str">
            <v>Plastic cabinet 3ways</v>
          </cell>
          <cell r="E892">
            <v>7.35</v>
          </cell>
        </row>
        <row r="893">
          <cell r="A893" t="str">
            <v>06-K-073</v>
          </cell>
          <cell r="B893">
            <v>6</v>
          </cell>
          <cell r="C893" t="str">
            <v xml:space="preserve">ÊÀÒÀÃÀ ÐËÀÓÔ.ÀßÚÏÁ.1ÀÃÂÉËÉÀÍÉ </v>
          </cell>
          <cell r="D893" t="str">
            <v>Plastic cabinet 1way, assemb.</v>
          </cell>
          <cell r="E893">
            <v>2.8919999999999999</v>
          </cell>
        </row>
        <row r="894">
          <cell r="A894" t="str">
            <v>06-K-074</v>
          </cell>
          <cell r="B894">
            <v>6</v>
          </cell>
          <cell r="C894" t="str">
            <v>ÊÀÒÀÃÀ 9ÀÃÂ.ÀßÚ.1Ph.ÌÒÉÝáÅÄËÉÈ</v>
          </cell>
          <cell r="D894" t="str">
            <v>Ass.9WayMeterCab.1Ph.W/Meter</v>
          </cell>
          <cell r="E894">
            <v>536.904</v>
          </cell>
        </row>
        <row r="895">
          <cell r="A895" t="str">
            <v>06-K-075</v>
          </cell>
          <cell r="B895">
            <v>6</v>
          </cell>
          <cell r="C895" t="str">
            <v>ÊÀÒÀÃÀ ÐËÀÓÔ.3Ph.ÀßÚÏÁÉËÉ</v>
          </cell>
          <cell r="D895" t="str">
            <v>Ass.3 Way Meter ,Plastic Cab.</v>
          </cell>
          <cell r="E895">
            <v>118.82</v>
          </cell>
        </row>
        <row r="896">
          <cell r="A896" t="str">
            <v>06-K-076</v>
          </cell>
          <cell r="B896">
            <v>6</v>
          </cell>
          <cell r="C896" t="str">
            <v>ÊÀÒÉ ÆÄÃÀ 12ÌÒÉÝ.ÊÀÒÀÃÉÓ,ÌÉÍÉÓ</v>
          </cell>
          <cell r="D896" t="str">
            <v>Upper door for 12 way meter ca</v>
          </cell>
          <cell r="E896">
            <v>33.81</v>
          </cell>
        </row>
        <row r="897">
          <cell r="A897" t="str">
            <v>06-K-077</v>
          </cell>
          <cell r="B897">
            <v>6</v>
          </cell>
          <cell r="C897" t="str">
            <v>ÊÀÒÀÃÀ16ÀÃÂ.ÀßÚ.1Ph.ÌÒÉÝáÅÄËÉÈ</v>
          </cell>
          <cell r="D897" t="str">
            <v>Assembled 16 Way Meter Cabinet</v>
          </cell>
          <cell r="E897">
            <v>883.79300000000001</v>
          </cell>
          <cell r="F897" t="str">
            <v>tmr</v>
          </cell>
        </row>
        <row r="898">
          <cell r="A898" t="str">
            <v>06-K-078</v>
          </cell>
          <cell r="B898">
            <v>6</v>
          </cell>
          <cell r="C898" t="str">
            <v>ÊÀÒÀÃÀ24ÀÃÂ.ÀßÚ.1Ph.ÌÒÉÝáÅÄËÉÈ</v>
          </cell>
          <cell r="D898" t="str">
            <v>Assembled 24 Wey Meter Cabinet</v>
          </cell>
          <cell r="E898">
            <v>807.12400000000002</v>
          </cell>
          <cell r="F898" t="str">
            <v>tmr</v>
          </cell>
        </row>
        <row r="899">
          <cell r="A899" t="str">
            <v>06-K-079</v>
          </cell>
          <cell r="B899">
            <v>6</v>
          </cell>
          <cell r="C899" t="str">
            <v>ÊÀÒÀÃÀ 9ÀÃÂ.ßÚÀ.ÀßÚ1Ph.ÌÒÉÝ-ÉÈ</v>
          </cell>
          <cell r="D899" t="str">
            <v>Assem. 9 WayWaterp.Met.Cabinet</v>
          </cell>
          <cell r="E899">
            <v>73.885999999999996</v>
          </cell>
          <cell r="F899" t="str">
            <v>tmr</v>
          </cell>
        </row>
        <row r="900">
          <cell r="A900" t="str">
            <v>06-K-080</v>
          </cell>
          <cell r="B900">
            <v>6</v>
          </cell>
          <cell r="C900" t="str">
            <v>ÊÀÒÀÃÀ 6ÀÃÂ.ßÚÀ.ÀßÚ1Ph.ÌÒÉÝ-ÉÈ</v>
          </cell>
          <cell r="D900" t="str">
            <v>6 Way Waterproof Meter Cabinet</v>
          </cell>
          <cell r="E900">
            <v>69.875</v>
          </cell>
          <cell r="F900" t="str">
            <v>tmr</v>
          </cell>
        </row>
        <row r="901">
          <cell r="A901" t="str">
            <v>06-K-081</v>
          </cell>
          <cell r="B901">
            <v>6</v>
          </cell>
          <cell r="C901" t="str">
            <v>ÊÀÒÀÃÀ12ÀÃÂ.ÀßÚ.1Ph.ÌÒÉÝáÅÄËÉÈ</v>
          </cell>
          <cell r="D901" t="str">
            <v>Assembled 12 Way Meter Cabinet</v>
          </cell>
          <cell r="E901">
            <v>664.88199999999995</v>
          </cell>
        </row>
        <row r="902">
          <cell r="A902" t="str">
            <v>06-K-082</v>
          </cell>
          <cell r="B902">
            <v>6</v>
          </cell>
          <cell r="C902" t="str">
            <v>ÊÀÒÀÃÀ 1ÀÃÂ.ÀßÚ.1Ph.ÌÒÉÝáÅÄËÉÈ</v>
          </cell>
          <cell r="D902" t="str">
            <v xml:space="preserve">Assembled 1 Way Meter Cabinet </v>
          </cell>
          <cell r="E902">
            <v>104.708</v>
          </cell>
          <cell r="F902" t="str">
            <v>tmr</v>
          </cell>
        </row>
        <row r="903">
          <cell r="A903" t="str">
            <v>06-K-083</v>
          </cell>
          <cell r="B903">
            <v>6</v>
          </cell>
          <cell r="C903" t="str">
            <v>ÊÀÒÀÃÀ ÌÒÉÝ.ÐËÀ3Ph.ÀÖßÚ.ÝÀÒ-ËÉ</v>
          </cell>
          <cell r="D903" t="str">
            <v>3Phaze GRPMeterBox,unassembled</v>
          </cell>
          <cell r="E903">
            <v>39.25</v>
          </cell>
          <cell r="F903" t="str">
            <v>tmr</v>
          </cell>
        </row>
        <row r="904">
          <cell r="A904" t="str">
            <v>06-K-084</v>
          </cell>
          <cell r="B904">
            <v>6</v>
          </cell>
          <cell r="C904" t="str">
            <v>ÊÀÒÀÃÀ 3ÀÃÂ.3Ph,ÀßÚ.ÖÌÒÉÝáÅÄËÏ</v>
          </cell>
          <cell r="D904" t="str">
            <v>Assem.3Way 3PhaseMeterCabinet</v>
          </cell>
          <cell r="E904">
            <v>342.18700000000001</v>
          </cell>
          <cell r="F904" t="str">
            <v>tmr</v>
          </cell>
        </row>
        <row r="905">
          <cell r="A905" t="str">
            <v>06-K-085</v>
          </cell>
          <cell r="B905">
            <v>6</v>
          </cell>
          <cell r="C905" t="str">
            <v>ÊÀÒÀÃÀ ÓÀÒÄËÄÏ ÂÀÒÄ ÃÀÃÂ.MZV-2</v>
          </cell>
          <cell r="D905" t="str">
            <v>Relay cabinet outdoor MZV-2</v>
          </cell>
          <cell r="E905">
            <v>283.33300000000003</v>
          </cell>
        </row>
        <row r="906">
          <cell r="A906" t="str">
            <v>06-K-086</v>
          </cell>
          <cell r="B906">
            <v>6</v>
          </cell>
          <cell r="C906" t="str">
            <v>ÊÀÒÀÃÀ ÀßÚÏÁ.ÐËÀÓÔ.1ÀÃÂÉË3×ÀÆÀ</v>
          </cell>
          <cell r="D906" t="str">
            <v>Assem.1Way3PhasePlast.MeterCab</v>
          </cell>
          <cell r="E906">
            <v>124</v>
          </cell>
        </row>
        <row r="907">
          <cell r="A907" t="str">
            <v>06-K-087</v>
          </cell>
          <cell r="B907">
            <v>6</v>
          </cell>
          <cell r="C907" t="str">
            <v>ÊÀÒÀÃÀ ÛÄÌÀÅÀËÉ SHAO-70 800A</v>
          </cell>
          <cell r="D907" t="str">
            <v>Inlet box SHAO-70 800A</v>
          </cell>
          <cell r="E907">
            <v>2373.5839999999998</v>
          </cell>
        </row>
        <row r="908">
          <cell r="A908" t="str">
            <v>06-K-088</v>
          </cell>
          <cell r="B908">
            <v>6</v>
          </cell>
          <cell r="C908" t="str">
            <v>ÊÀÒÀÃÀ1ÀÃÂ.ÀßÚ.3Ph.60/5,ÖÌÒÉÝá</v>
          </cell>
          <cell r="D908" t="str">
            <v>Cabinet 1way, ass,3ph.60/5</v>
          </cell>
          <cell r="E908">
            <v>73</v>
          </cell>
          <cell r="F908" t="str">
            <v>tmr</v>
          </cell>
        </row>
        <row r="909">
          <cell r="A909" t="str">
            <v>06-K-089</v>
          </cell>
          <cell r="B909">
            <v>6</v>
          </cell>
          <cell r="C909" t="str">
            <v>ÊÀÒÉ ÆÄÃÀ 16ÌÒÉÝáÅÄË.ÊÀÒÀÃÉÓ</v>
          </cell>
          <cell r="D909" t="str">
            <v>Upper door for 16way meter cab</v>
          </cell>
          <cell r="E909">
            <v>23.48</v>
          </cell>
          <cell r="F909" t="str">
            <v>tmr</v>
          </cell>
        </row>
        <row r="910">
          <cell r="A910" t="str">
            <v>06-K-090</v>
          </cell>
          <cell r="B910">
            <v>6</v>
          </cell>
          <cell r="C910" t="str">
            <v>ÊÀÒÉ ÆÄÃÀ 24ÌÒÉÝáÅÄË. ÊÀÒÀÃÉÓ</v>
          </cell>
          <cell r="D910" t="str">
            <v>Upper door for 24way meter cab</v>
          </cell>
          <cell r="E910">
            <v>47.4</v>
          </cell>
        </row>
        <row r="911">
          <cell r="A911" t="str">
            <v>06-K-091</v>
          </cell>
          <cell r="B911">
            <v>6</v>
          </cell>
          <cell r="C911" t="str">
            <v xml:space="preserve">ÊÀÒÉ ØÅÄÃÀ 10ÌÒÉÝáÅÄË.ÊÀÒÀÃÉÓ </v>
          </cell>
          <cell r="D911" t="str">
            <v>Lower door 10meters cab</v>
          </cell>
          <cell r="E911">
            <v>27.594000000000001</v>
          </cell>
        </row>
        <row r="912">
          <cell r="A912" t="str">
            <v>06-K-092</v>
          </cell>
          <cell r="B912">
            <v>6</v>
          </cell>
          <cell r="C912" t="str">
            <v>ÊÀÒÀÃÀ 10ÌÒÉÝ. ÀÖßÚÏÁ(ÝÀÒÉÄËÉ)</v>
          </cell>
          <cell r="D912" t="str">
            <v>10 meters cabinet (empty)</v>
          </cell>
          <cell r="E912">
            <v>134</v>
          </cell>
        </row>
        <row r="913">
          <cell r="A913" t="str">
            <v>06-K-093</v>
          </cell>
          <cell r="B913">
            <v>6</v>
          </cell>
          <cell r="C913" t="str">
            <v>ÊÀÒÀÃÀ 1Ph.1ÌÒÉÝ.ÀÖßÚ(ÝÀÒÉÄËÉ)</v>
          </cell>
          <cell r="D913" t="str">
            <v>Cabinet for1Ph,1way met(empty)</v>
          </cell>
          <cell r="E913">
            <v>26</v>
          </cell>
          <cell r="F913" t="str">
            <v>tmr</v>
          </cell>
        </row>
        <row r="914">
          <cell r="A914" t="str">
            <v>06-K-094</v>
          </cell>
          <cell r="B914">
            <v>6</v>
          </cell>
          <cell r="C914" t="str">
            <v>ÊÀÒÀÃÀ ÒÊÉÍÉÓ3×.3ÌÒÉÝá.ÝÀÒÉÄËÉ</v>
          </cell>
          <cell r="D914" t="str">
            <v>Cabinet 3ph.3met.empty</v>
          </cell>
          <cell r="E914">
            <v>50.667999999999999</v>
          </cell>
          <cell r="F914" t="str">
            <v>tmr</v>
          </cell>
        </row>
        <row r="915">
          <cell r="A915" t="str">
            <v>06-K-095</v>
          </cell>
          <cell r="B915">
            <v>6</v>
          </cell>
          <cell r="C915" t="str">
            <v>ÊÀÒÀÃÀ 4ÀÃÂ.1Ph.ÀÖßÚ.(ÝÀÒÉÄËÉ)</v>
          </cell>
          <cell r="D915" t="str">
            <v>4way 1ph cabinet (empty)</v>
          </cell>
          <cell r="E915">
            <v>116.43</v>
          </cell>
          <cell r="F915" t="str">
            <v>tmr</v>
          </cell>
        </row>
        <row r="916">
          <cell r="A916" t="str">
            <v>06-K-096</v>
          </cell>
          <cell r="B916">
            <v>6</v>
          </cell>
          <cell r="C916" t="str">
            <v>ÊÀÒÀÃÀ3ÀÃÂ.ÀßÚ.1Ph.ÖÌÒÉÝáÅÄËÏ</v>
          </cell>
          <cell r="D916" t="str">
            <v>Ass.1Way3Ph.Meter.Cab,W/Ometer</v>
          </cell>
          <cell r="E916">
            <v>123.53</v>
          </cell>
          <cell r="F916" t="str">
            <v>tmr</v>
          </cell>
        </row>
        <row r="917">
          <cell r="A917" t="str">
            <v>06-K-097</v>
          </cell>
          <cell r="B917">
            <v>6</v>
          </cell>
          <cell r="C917" t="str">
            <v>ÊÀÒÀÃÀ10ÀÃÂ.ÀßÚ.1Ph.ÌÒÉÝáÅÄËÉÈ</v>
          </cell>
          <cell r="D917" t="str">
            <v>Ass.10WayMeterCab.1Ph.W/Meter</v>
          </cell>
          <cell r="E917">
            <v>609.35</v>
          </cell>
        </row>
        <row r="918">
          <cell r="A918" t="str">
            <v>06-K-098</v>
          </cell>
          <cell r="B918">
            <v>6</v>
          </cell>
          <cell r="C918" t="str">
            <v>ÊÏËÏ×É ÐËÀ.ÌÀÄÒÈ111X96.5X65ÌÌ</v>
          </cell>
          <cell r="D918" t="str">
            <v>Plastic box 111X96.5x65mm</v>
          </cell>
          <cell r="E918">
            <v>2.306</v>
          </cell>
          <cell r="F918" t="str">
            <v>tmr</v>
          </cell>
        </row>
        <row r="919">
          <cell r="A919" t="str">
            <v>06-K-099</v>
          </cell>
          <cell r="B919">
            <v>6</v>
          </cell>
          <cell r="C919" t="str">
            <v xml:space="preserve">ÊÏËÏ×É ÐËÀÓÔ.ÌÀÄÒÈ111X90X65ÌÌ </v>
          </cell>
          <cell r="D919" t="str">
            <v>Plastic box 111X90X65mm</v>
          </cell>
          <cell r="E919">
            <v>0</v>
          </cell>
        </row>
        <row r="920">
          <cell r="A920" t="str">
            <v>06-K-100</v>
          </cell>
          <cell r="B920">
            <v>6</v>
          </cell>
          <cell r="C920" t="str">
            <v>ÊÀÒÀÃÀ ÀßÚ.3ÀÃÂ.1Ph.ÌÒÉÝáÅÄËÉÈ</v>
          </cell>
          <cell r="D920" t="str">
            <v>Cabinet ass. 3way1ph w/met</v>
          </cell>
          <cell r="E920">
            <v>266.95</v>
          </cell>
        </row>
        <row r="921">
          <cell r="A921" t="str">
            <v>06-K-101</v>
          </cell>
          <cell r="B921">
            <v>6</v>
          </cell>
          <cell r="C921" t="str">
            <v>ÊÀÒÀÃÀ11-3 300/5ÃÄÍÉÓ ÔÒ.ÖÌÒÉÝ</v>
          </cell>
          <cell r="D921" t="str">
            <v>Cabinet11-3300/5p/transf.w/omt</v>
          </cell>
          <cell r="E921">
            <v>118.77</v>
          </cell>
          <cell r="F921" t="str">
            <v>tmr</v>
          </cell>
        </row>
        <row r="922">
          <cell r="A922" t="str">
            <v>06-K-102</v>
          </cell>
          <cell r="B922">
            <v>6</v>
          </cell>
          <cell r="C922" t="str">
            <v>ÊÀÒÀÃÀ 2ÀÃÂ.3Ph.ÀßÚ.ÖÌÒÉÝáÅÄËÏ</v>
          </cell>
          <cell r="D922" t="str">
            <v>Cabinet ass. 2way3ph w/o meter</v>
          </cell>
          <cell r="E922">
            <v>275.16899999999998</v>
          </cell>
          <cell r="F922" t="str">
            <v>tmr</v>
          </cell>
        </row>
        <row r="923">
          <cell r="A923" t="str">
            <v>06-K-103</v>
          </cell>
          <cell r="B923">
            <v>6</v>
          </cell>
          <cell r="C923" t="str">
            <v xml:space="preserve">ÊÀÒÀÃÀ 100x60x40              </v>
          </cell>
          <cell r="D923" t="str">
            <v>Cabinet 100x60x40</v>
          </cell>
          <cell r="E923">
            <v>283.33300000000003</v>
          </cell>
        </row>
        <row r="924">
          <cell r="A924" t="str">
            <v>06-K-104</v>
          </cell>
          <cell r="B924">
            <v>6</v>
          </cell>
          <cell r="C924" t="str">
            <v>ÊÀÒÀÃÀ 6 ÌÒÝ-ÓÀÈÅÉÓ ßÚ.ÂÀÖÌÔÀÒ</v>
          </cell>
          <cell r="D924" t="str">
            <v>Cabinet 6way waterproof</v>
          </cell>
          <cell r="E924">
            <v>155.70099999999999</v>
          </cell>
        </row>
        <row r="925">
          <cell r="A925" t="str">
            <v>06-K-105</v>
          </cell>
          <cell r="B925">
            <v>6</v>
          </cell>
          <cell r="C925" t="str">
            <v>ÊÀÒÀÃÀ 12ÌÒÉÝáÅ-ÓÀÈÅÉÓ ßÚ.ÂÀÖÌ</v>
          </cell>
          <cell r="D925" t="str">
            <v>Cabinet 12way waterproof</v>
          </cell>
          <cell r="E925">
            <v>173.19</v>
          </cell>
        </row>
        <row r="926">
          <cell r="A926" t="str">
            <v>06-K-106</v>
          </cell>
          <cell r="B926">
            <v>6</v>
          </cell>
          <cell r="C926" t="str">
            <v>ÊÀÒÀÃÀ 9 ÌÒ-ÓÀÈÅÉÓ ßÚ.ÂÀÖÌÔÀÒÉ</v>
          </cell>
          <cell r="D926" t="str">
            <v>Cabinet 9way waterproof</v>
          </cell>
          <cell r="E926">
            <v>166.267</v>
          </cell>
        </row>
        <row r="927">
          <cell r="A927" t="str">
            <v>06-K-107</v>
          </cell>
          <cell r="B927">
            <v>6</v>
          </cell>
          <cell r="C927" t="str">
            <v>ÊÀÒÀÃÀ16 ÌÒ-ÓÀÈÅÉÓ ßÚ.ÂÀÖÌÔÀÒÉ</v>
          </cell>
          <cell r="D927" t="str">
            <v>Cabinet 16way waterproof</v>
          </cell>
          <cell r="E927">
            <v>191.489</v>
          </cell>
        </row>
        <row r="928">
          <cell r="A928" t="str">
            <v>06-K-108</v>
          </cell>
          <cell r="B928">
            <v>6</v>
          </cell>
          <cell r="C928" t="str">
            <v>ÊÀÒÀÃÀ24ÌÒÉÝá-ÓÀÈÅÉÓ ßÚ.ÂÀÖÌÔÀ</v>
          </cell>
          <cell r="D928" t="str">
            <v>Cabinet 24way waterproof</v>
          </cell>
          <cell r="E928">
            <v>221.3</v>
          </cell>
        </row>
        <row r="929">
          <cell r="A929" t="str">
            <v>06-K-109</v>
          </cell>
          <cell r="B929">
            <v>6</v>
          </cell>
          <cell r="C929" t="str">
            <v>ÊÀÒÊÀÓÉ ÌÄÔÀËÉÓ (ÓÀ×ÉÃÄÒÏ Öã.)</v>
          </cell>
          <cell r="D929" t="str">
            <v>Metal frame</v>
          </cell>
          <cell r="E929">
            <v>235.167</v>
          </cell>
        </row>
        <row r="930">
          <cell r="A930" t="str">
            <v>06-K-110</v>
          </cell>
          <cell r="B930">
            <v>6</v>
          </cell>
          <cell r="C930" t="str">
            <v>ÊÀÒÀÃÀ 6 ÌÒÉÝáÅÄËÉÀÍÉ 3Ph ÌÒÉÝ</v>
          </cell>
          <cell r="D930" t="str">
            <v>Cabinet 6way 3ph meters</v>
          </cell>
          <cell r="E930">
            <v>527.24599999999998</v>
          </cell>
        </row>
        <row r="931">
          <cell r="A931" t="str">
            <v>06-K-111</v>
          </cell>
          <cell r="B931">
            <v>6</v>
          </cell>
          <cell r="C931" t="str">
            <v>ÊÀÒÀÃÀ 1ÓÄØÝÉÉÈ,400À ÀÌÏÌÒÈ-ÉÈ</v>
          </cell>
          <cell r="D931" t="str">
            <v>1SectionDistr.Board400AmpSwitc</v>
          </cell>
          <cell r="E931">
            <v>135.54599999999999</v>
          </cell>
          <cell r="F931" t="str">
            <v>km</v>
          </cell>
        </row>
        <row r="932">
          <cell r="A932" t="str">
            <v>06-K-112</v>
          </cell>
          <cell r="B932">
            <v>6</v>
          </cell>
          <cell r="C932" t="str">
            <v>ÊÀÒÀÃÀ 3ÓÄØÝÉÉÈ,400À ÀÌÏÌÒÈ-ÉÈ</v>
          </cell>
          <cell r="D932" t="str">
            <v>3SectionDist.Board400AmpSwitch</v>
          </cell>
          <cell r="E932">
            <v>209.495</v>
          </cell>
          <cell r="F932" t="str">
            <v>km</v>
          </cell>
        </row>
        <row r="933">
          <cell r="A933" t="str">
            <v>06-K-113</v>
          </cell>
          <cell r="B933">
            <v>6</v>
          </cell>
          <cell r="C933" t="str">
            <v>ÊÀÒÀÃÀ 6ÓÄØÝÉÉÈ,400À ÀÌÏÌÒÈ-ÉÈ</v>
          </cell>
          <cell r="D933" t="str">
            <v>6SectionDistr.Board400AmpSwitc</v>
          </cell>
          <cell r="E933">
            <v>255.613</v>
          </cell>
        </row>
        <row r="934">
          <cell r="A934" t="str">
            <v>06-K-114</v>
          </cell>
          <cell r="B934">
            <v>6</v>
          </cell>
          <cell r="C934" t="str">
            <v>ÊÀÒÀÃÀ 1ÓÄØÝÉÉÈ,250À ÀÌÏÌÒÈ-ÉÈ</v>
          </cell>
          <cell r="E934">
            <v>129</v>
          </cell>
        </row>
        <row r="935">
          <cell r="A935" t="str">
            <v>06-K-115</v>
          </cell>
          <cell r="B935">
            <v>6</v>
          </cell>
          <cell r="C935" t="str">
            <v>ÊÀÒÀÃÀ 1ÓÄØÝÉÉÈ,100À ÀÌÏÌÒÈ-ÉÈ</v>
          </cell>
          <cell r="E935">
            <v>86</v>
          </cell>
        </row>
        <row r="936">
          <cell r="A936" t="str">
            <v>06-K-116</v>
          </cell>
          <cell r="B936">
            <v>6</v>
          </cell>
          <cell r="C936" t="str">
            <v>ÌÒÉÝá.ÊÀÒÀÃÀ ËÉÈ3×ÀÆÀ1ÀÃÂ.ÖÌÒ.</v>
          </cell>
          <cell r="D936" t="str">
            <v>Meter cabinet 3ph,1wayempty</v>
          </cell>
          <cell r="E936">
            <v>87.5</v>
          </cell>
          <cell r="F936" t="str">
            <v>tmr</v>
          </cell>
        </row>
        <row r="937">
          <cell r="A937" t="str">
            <v>06-K-117</v>
          </cell>
          <cell r="B937">
            <v>6</v>
          </cell>
          <cell r="C937" t="str">
            <v>ÊÀÒÀÃÀ 4 ÓÀÌÐÏËÖÓÀ ÀÅÔ.ÀÌÏÌÒÈ.</v>
          </cell>
          <cell r="E937">
            <v>0</v>
          </cell>
        </row>
        <row r="938">
          <cell r="A938" t="str">
            <v>06-K-118</v>
          </cell>
          <cell r="B938">
            <v>6</v>
          </cell>
          <cell r="C938" t="str">
            <v xml:space="preserve">ÌÀÒÈÅÉÓ ÊÀÒÀÃÀ (ÚÖÈÉ)         </v>
          </cell>
          <cell r="E938">
            <v>0</v>
          </cell>
        </row>
        <row r="939">
          <cell r="A939" t="str">
            <v>06-K-119</v>
          </cell>
          <cell r="B939">
            <v>6</v>
          </cell>
          <cell r="C939" t="str">
            <v>ÓÀÒÈÖËÄÁÉÓ ÊÄÃËÉÓ ÊÀÒÀÃ500x500</v>
          </cell>
          <cell r="E939">
            <v>0</v>
          </cell>
        </row>
        <row r="940">
          <cell r="A940" t="str">
            <v>06-L-001</v>
          </cell>
          <cell r="B940">
            <v>6</v>
          </cell>
          <cell r="C940" t="str">
            <v>ËÖØÉ ,,ÒÏÔÏÓÉËÉ "</v>
          </cell>
          <cell r="D940" t="str">
            <v>Seal ,,Rotosel"</v>
          </cell>
          <cell r="E940">
            <v>0.67400000000000004</v>
          </cell>
        </row>
        <row r="941">
          <cell r="A941" t="str">
            <v>06-L-002</v>
          </cell>
          <cell r="B941">
            <v>6</v>
          </cell>
          <cell r="C941" t="str">
            <v>ËÖØÉ ,,ÊËÉÐÓÉËÉ "</v>
          </cell>
          <cell r="D941" t="str">
            <v>Seal  ,,Clipseal"</v>
          </cell>
          <cell r="E941">
            <v>0.215</v>
          </cell>
        </row>
        <row r="942">
          <cell r="A942" t="str">
            <v>06-L-003</v>
          </cell>
          <cell r="B942">
            <v>6</v>
          </cell>
          <cell r="C942" t="str">
            <v>ËÖØÉ ,,ÔÉÊÓÉËÉ "-ÌßÅÀÍÄ</v>
          </cell>
          <cell r="D942" t="str">
            <v>Seal ,,Ticsil"- green</v>
          </cell>
          <cell r="E942">
            <v>0.46600000000000003</v>
          </cell>
        </row>
        <row r="943">
          <cell r="A943" t="str">
            <v>06-L-004</v>
          </cell>
          <cell r="B943">
            <v>5</v>
          </cell>
          <cell r="C943" t="str">
            <v>ËÀÌÄËÄÁÉ ÓÀÊÏÍÔÀØÔÏ</v>
          </cell>
          <cell r="D943" t="str">
            <v>Lamella contact</v>
          </cell>
          <cell r="E943">
            <v>363.31599999999997</v>
          </cell>
        </row>
        <row r="944">
          <cell r="A944" t="str">
            <v>06-L-005</v>
          </cell>
          <cell r="B944">
            <v>6</v>
          </cell>
          <cell r="C944" t="str">
            <v>ËÖØÉ "ÔÉÊÓÉËÉ"-ßÉÈÄËÉ</v>
          </cell>
          <cell r="D944" t="str">
            <v>Meter seal"Tikwatch"(red)</v>
          </cell>
          <cell r="E944">
            <v>0.48499999999999999</v>
          </cell>
          <cell r="F944" t="str">
            <v>lab</v>
          </cell>
        </row>
        <row r="945">
          <cell r="A945" t="str">
            <v>06-L-006</v>
          </cell>
          <cell r="B945">
            <v>6</v>
          </cell>
          <cell r="C945" t="str">
            <v>ËÖØÉ"ÔÉÊÅÏÜÉ"ÌßÅÀÍÄ</v>
          </cell>
          <cell r="D945" t="str">
            <v>Meter seal"Tikwatch"(green)</v>
          </cell>
          <cell r="E945">
            <v>0.43099999999999999</v>
          </cell>
        </row>
        <row r="946">
          <cell r="A946" t="str">
            <v>06-L-007</v>
          </cell>
          <cell r="B946">
            <v>6</v>
          </cell>
          <cell r="C946" t="str">
            <v xml:space="preserve">ËÖØÉ "ÓÄÊÉÖÒÐÖËÉ"             </v>
          </cell>
          <cell r="D946" t="str">
            <v xml:space="preserve">Seal "Securpool"              </v>
          </cell>
          <cell r="E946">
            <v>0.81799999999999995</v>
          </cell>
        </row>
        <row r="947">
          <cell r="A947" t="str">
            <v>06-L-008</v>
          </cell>
          <cell r="B947">
            <v>6</v>
          </cell>
          <cell r="C947" t="str">
            <v xml:space="preserve">ËÖØÉ  "ÐÖËÓÄÊÉÖÒÉ"            </v>
          </cell>
          <cell r="D947" t="str">
            <v>Seal "Pulsecure"</v>
          </cell>
          <cell r="E947">
            <v>0.6</v>
          </cell>
        </row>
        <row r="948">
          <cell r="A948" t="str">
            <v>06-L-009</v>
          </cell>
          <cell r="B948">
            <v>6</v>
          </cell>
          <cell r="C948" t="str">
            <v xml:space="preserve">ËÖØÉ "ÄÍÅÏÐÏËÉÓÉËÉ" ÜÉÐÉ      </v>
          </cell>
          <cell r="D948" t="str">
            <v xml:space="preserve">Seal "Envopolisili"           </v>
          </cell>
          <cell r="E948">
            <v>0.20799999999999999</v>
          </cell>
        </row>
        <row r="949">
          <cell r="A949" t="str">
            <v>06-L-010</v>
          </cell>
          <cell r="B949">
            <v>6</v>
          </cell>
          <cell r="C949" t="str">
            <v xml:space="preserve">ËÖØÉ  ÐËÀÓÔÌÀÓ.ÚÖÈ.(ÍÉÅÈËÖØÉ) </v>
          </cell>
          <cell r="D949" t="str">
            <v>Seal  for plastic box- NIVTLUK</v>
          </cell>
          <cell r="E949">
            <v>2.21</v>
          </cell>
          <cell r="F949" t="str">
            <v>lab</v>
          </cell>
        </row>
        <row r="950">
          <cell r="A950" t="str">
            <v>06-L-011</v>
          </cell>
          <cell r="B950">
            <v>6</v>
          </cell>
          <cell r="C950" t="str">
            <v>ËÖØÉ "ÁÒÖÊÓÉ" ËÖÒãÉ TODO014510</v>
          </cell>
          <cell r="D950" t="str">
            <v xml:space="preserve">Seal "BROOKS" TODO014510      </v>
          </cell>
          <cell r="E950">
            <v>2.3119999999999998</v>
          </cell>
        </row>
        <row r="951">
          <cell r="A951" t="str">
            <v>06-L-012</v>
          </cell>
          <cell r="B951">
            <v>6</v>
          </cell>
          <cell r="C951" t="str">
            <v xml:space="preserve">ËÖØÉ ÞÀËÏÅÀÍÉ - ,,ÌÄÔÒÅÄÉËÉ"  </v>
          </cell>
          <cell r="D951" t="str">
            <v xml:space="preserve">Seal  ,,Metrveil"             </v>
          </cell>
          <cell r="E951">
            <v>1.621</v>
          </cell>
        </row>
        <row r="952">
          <cell r="A952" t="str">
            <v>06-L-013</v>
          </cell>
          <cell r="B952">
            <v>6</v>
          </cell>
          <cell r="C952" t="str">
            <v xml:space="preserve">ËÖØÉ ÆÏËÏÅÀÍÉ, ÖÓÀ×ÒÈá. (ËÄÍÔ </v>
          </cell>
          <cell r="D952" t="str">
            <v xml:space="preserve">Seal stripped (tape)          </v>
          </cell>
          <cell r="E952">
            <v>3.4169999999999998</v>
          </cell>
        </row>
        <row r="953">
          <cell r="A953" t="str">
            <v>06-L-014</v>
          </cell>
          <cell r="B953">
            <v>6</v>
          </cell>
          <cell r="C953" t="str">
            <v xml:space="preserve">ËÖØÉ ÖÓÀ×ÒÈáÏÄÁÉÓ ,,Pulap"    </v>
          </cell>
          <cell r="D953" t="str">
            <v>Security seal "Pulap"</v>
          </cell>
          <cell r="E953">
            <v>0.50800000000000001</v>
          </cell>
        </row>
        <row r="954">
          <cell r="A954" t="str">
            <v>06-L-015</v>
          </cell>
          <cell r="B954">
            <v>6</v>
          </cell>
          <cell r="C954" t="str">
            <v xml:space="preserve">ËÖØÉ "security tape"          </v>
          </cell>
          <cell r="D954" t="str">
            <v xml:space="preserve">seal    " security tape"      </v>
          </cell>
          <cell r="E954">
            <v>229.85</v>
          </cell>
        </row>
        <row r="955">
          <cell r="A955" t="str">
            <v>06-L-016</v>
          </cell>
          <cell r="B955">
            <v>6</v>
          </cell>
          <cell r="C955" t="str">
            <v>ËÖØÉ,,ÓÉË ËÄÉÁËÆÉ"ÔÉÐÉ-K,KN,KS</v>
          </cell>
          <cell r="D955" t="str">
            <v>Seal ,,Sil leiblz" - K,KN,KS</v>
          </cell>
          <cell r="E955">
            <v>0.66800000000000004</v>
          </cell>
          <cell r="F955" t="str">
            <v>tmr</v>
          </cell>
        </row>
        <row r="956">
          <cell r="A956" t="str">
            <v>06-M-001</v>
          </cell>
          <cell r="B956">
            <v>7</v>
          </cell>
          <cell r="C956" t="str">
            <v>ÌÉËÉ ËÉÈÏÍÉÓ 75ÌÌ</v>
          </cell>
          <cell r="D956" t="str">
            <v>Metal pipe-75mm</v>
          </cell>
          <cell r="E956">
            <v>0</v>
          </cell>
        </row>
        <row r="957">
          <cell r="A957" t="str">
            <v>06-M-002</v>
          </cell>
          <cell r="B957">
            <v>6</v>
          </cell>
          <cell r="C957" t="str">
            <v>ÌÒÉÝáÅÄËÉ EEM 3-1 EEM 3-2</v>
          </cell>
          <cell r="D957" t="str">
            <v>Meter EEM 3-1 EEM 3-2</v>
          </cell>
          <cell r="E957">
            <v>288.79500000000002</v>
          </cell>
        </row>
        <row r="958">
          <cell r="A958" t="str">
            <v>06-M-003</v>
          </cell>
          <cell r="B958">
            <v>6</v>
          </cell>
          <cell r="C958" t="str">
            <v>ÌÒÉÝ.ÓÀÆÏÌÉ ÐÏÒÔ.áÄËÓÀßÚÏ6806</v>
          </cell>
          <cell r="D958" t="str">
            <v>Meter 3 phase portable CE-6806</v>
          </cell>
          <cell r="E958">
            <v>2837.8</v>
          </cell>
        </row>
        <row r="959">
          <cell r="A959" t="str">
            <v>06-M-004</v>
          </cell>
          <cell r="B959">
            <v>6</v>
          </cell>
          <cell r="C959" t="str">
            <v>ÌÒÉÝáÅÄËÉ 3×ÀÆÀ -6805</v>
          </cell>
          <cell r="D959" t="str">
            <v>Meter 3 phase  CE-6805</v>
          </cell>
          <cell r="E959">
            <v>236.29</v>
          </cell>
        </row>
        <row r="960">
          <cell r="A960" t="str">
            <v>06-M-005</v>
          </cell>
          <cell r="B960">
            <v>6</v>
          </cell>
          <cell r="C960" t="str">
            <v>ÌÒÉÝáÅÄËÉ1672 M3-5a 3-380-220e</v>
          </cell>
          <cell r="D960" t="str">
            <v>Meter 1672 M3-5a 3-380-220v</v>
          </cell>
          <cell r="E960">
            <v>0</v>
          </cell>
        </row>
        <row r="961">
          <cell r="A961" t="str">
            <v>06-M-006</v>
          </cell>
          <cell r="B961">
            <v>6</v>
          </cell>
          <cell r="C961" t="str">
            <v>ÌÀÅÈÖËÉ ÓÀÐËÏÌÁÀÅÉ</v>
          </cell>
          <cell r="D961" t="str">
            <v>SEAL WIRE</v>
          </cell>
          <cell r="E961">
            <v>6.0460000000000003</v>
          </cell>
        </row>
        <row r="962">
          <cell r="A962" t="str">
            <v>06-M-007</v>
          </cell>
          <cell r="B962">
            <v>6</v>
          </cell>
          <cell r="C962" t="str">
            <v>ÌÀÅÈÖËÉ GLW-9</v>
          </cell>
          <cell r="D962" t="str">
            <v>Wire GLW -9</v>
          </cell>
          <cell r="E962">
            <v>59.634</v>
          </cell>
          <cell r="F962" t="str">
            <v>lab</v>
          </cell>
        </row>
        <row r="963">
          <cell r="A963" t="str">
            <v>06-M-008</v>
          </cell>
          <cell r="B963">
            <v>6</v>
          </cell>
          <cell r="C963" t="str">
            <v>ÌÀÅÈÖËÉ  GLW-8</v>
          </cell>
          <cell r="D963" t="str">
            <v>Wire GLW-8</v>
          </cell>
          <cell r="E963">
            <v>51.917999999999999</v>
          </cell>
        </row>
        <row r="964">
          <cell r="A964" t="str">
            <v>06-M-009</v>
          </cell>
          <cell r="B964">
            <v>6</v>
          </cell>
          <cell r="C964" t="str">
            <v>ÌÒÉÝáÅÄËÉ ÄËÄØÔÒÏÍÖËÉ 3 ×ÀÆÀ</v>
          </cell>
          <cell r="D964" t="str">
            <v>3 phase electric meter</v>
          </cell>
          <cell r="E964">
            <v>208.16300000000001</v>
          </cell>
        </row>
        <row r="965">
          <cell r="A965" t="str">
            <v>06-M-010</v>
          </cell>
          <cell r="B965">
            <v>13</v>
          </cell>
          <cell r="C965" t="str">
            <v>ÌÒÉÝáÅÄËÄÁÉÓ ÛÄÓÀÌ.ÌÏßÚ.ÍÀßÉËÉ</v>
          </cell>
          <cell r="D965" t="str">
            <v>Meter test.equipment</v>
          </cell>
          <cell r="E965">
            <v>752.66</v>
          </cell>
        </row>
        <row r="966">
          <cell r="A966" t="str">
            <v>06-M-011</v>
          </cell>
          <cell r="B966">
            <v>6</v>
          </cell>
          <cell r="C966" t="str">
            <v xml:space="preserve">ÌÒÉÝáÅÄËÉ T37F                </v>
          </cell>
          <cell r="D966" t="str">
            <v>Meter T37F</v>
          </cell>
          <cell r="E966">
            <v>160.88999999999999</v>
          </cell>
          <cell r="F966" t="str">
            <v>tmr</v>
          </cell>
        </row>
        <row r="967">
          <cell r="A967" t="str">
            <v>06-M-012</v>
          </cell>
          <cell r="B967">
            <v>6</v>
          </cell>
          <cell r="C967" t="str">
            <v>ÌÒÉÝáÅÄËÉ T31F (ÖËÖØÏ)</v>
          </cell>
          <cell r="D967" t="str">
            <v>Meter T31F</v>
          </cell>
          <cell r="E967">
            <v>153.99</v>
          </cell>
          <cell r="F967" t="str">
            <v>tmr</v>
          </cell>
        </row>
        <row r="968">
          <cell r="A968" t="str">
            <v>06-M-013</v>
          </cell>
          <cell r="B968">
            <v>6</v>
          </cell>
          <cell r="C968" t="str">
            <v>ÌÒÉÝáÅÄËÉ T31FT</v>
          </cell>
          <cell r="D968" t="str">
            <v>Meter T31 F</v>
          </cell>
          <cell r="E968">
            <v>177.57</v>
          </cell>
          <cell r="F968" t="str">
            <v>tmr</v>
          </cell>
        </row>
        <row r="969">
          <cell r="A969" t="str">
            <v>06-M-014</v>
          </cell>
          <cell r="B969">
            <v>6</v>
          </cell>
          <cell r="C969" t="str">
            <v>ÌÒÉÝáÅÄËÉ T31FTR</v>
          </cell>
          <cell r="D969" t="str">
            <v>Meter T31FTR</v>
          </cell>
          <cell r="E969">
            <v>198.16800000000001</v>
          </cell>
          <cell r="F969" t="str">
            <v>tmr</v>
          </cell>
        </row>
        <row r="970">
          <cell r="A970" t="str">
            <v>06-M-015</v>
          </cell>
          <cell r="B970">
            <v>6</v>
          </cell>
          <cell r="C970" t="str">
            <v>ÌÒÉÝáÅÄËÉ D 31 CT</v>
          </cell>
          <cell r="D970" t="str">
            <v>Meter D 31CT</v>
          </cell>
          <cell r="E970">
            <v>168.01900000000001</v>
          </cell>
          <cell r="F970" t="str">
            <v>tmr</v>
          </cell>
        </row>
        <row r="971">
          <cell r="A971" t="str">
            <v>06-M-016</v>
          </cell>
          <cell r="B971">
            <v>6</v>
          </cell>
          <cell r="C971" t="str">
            <v>ÌÒÉÝáÅÄËÉ 1Ph. (ÛËÀÌÁÄÒÑÄ)</v>
          </cell>
          <cell r="D971" t="str">
            <v>Elect.tariff meter single phas</v>
          </cell>
          <cell r="E971">
            <v>39.884</v>
          </cell>
          <cell r="F971" t="str">
            <v>tmr</v>
          </cell>
        </row>
        <row r="972">
          <cell r="A972" t="str">
            <v>06-M-017</v>
          </cell>
          <cell r="B972">
            <v>6</v>
          </cell>
          <cell r="C972" t="str">
            <v>ÌÒÉÝ.ÀØÔ.ÒÄÀØÔA1R3-AL-C25-T</v>
          </cell>
          <cell r="D972" t="str">
            <v>A1R-3-AL-C25-T+Reati.Mete</v>
          </cell>
          <cell r="E972">
            <v>1628.3989999999999</v>
          </cell>
        </row>
        <row r="973">
          <cell r="A973" t="str">
            <v>06-M-018</v>
          </cell>
          <cell r="B973">
            <v>6</v>
          </cell>
          <cell r="C973" t="str">
            <v>ÌÒÉÝá.ÀØÔ.ÒÄÀØÔ.EA10RL-B-3</v>
          </cell>
          <cell r="D973" t="str">
            <v>EA10RL-b-3Active-Reactive Met</v>
          </cell>
          <cell r="E973">
            <v>630.62900000000002</v>
          </cell>
        </row>
        <row r="974">
          <cell r="A974" t="str">
            <v>06-M-019</v>
          </cell>
          <cell r="B974">
            <v>6</v>
          </cell>
          <cell r="C974" t="str">
            <v>ÌÒÉÝáÅÄËÉ TS-461 1×ÀÆÀ(ØÏËÄÒÉ)</v>
          </cell>
          <cell r="D974" t="str">
            <v>MeterTS-461 1phase,from qoller</v>
          </cell>
          <cell r="E974">
            <v>0</v>
          </cell>
        </row>
        <row r="975">
          <cell r="A975" t="str">
            <v>06-M-020</v>
          </cell>
          <cell r="B975">
            <v>6</v>
          </cell>
          <cell r="C975" t="str">
            <v xml:space="preserve">ÌÒÉÝáÅÄËÉ SR 4U-673 m         </v>
          </cell>
          <cell r="D975" t="str">
            <v>Meter  SR4U-673 m</v>
          </cell>
          <cell r="E975">
            <v>90</v>
          </cell>
        </row>
        <row r="976">
          <cell r="A976" t="str">
            <v>06-M-021</v>
          </cell>
          <cell r="B976">
            <v>6</v>
          </cell>
          <cell r="C976" t="str">
            <v>ÌÒÉÝáÅÄËÉ U-670  3 ×ÀÆÀ</v>
          </cell>
          <cell r="D976" t="str">
            <v>Meter  U-670 3 phase</v>
          </cell>
          <cell r="E976">
            <v>0.432</v>
          </cell>
        </row>
        <row r="977">
          <cell r="A977" t="str">
            <v>06-M-022</v>
          </cell>
          <cell r="B977">
            <v>6</v>
          </cell>
          <cell r="C977" t="str">
            <v xml:space="preserve">ÌÒÉÝáÅÄËÉ U-672   3 ×ÀÆÀ      </v>
          </cell>
          <cell r="D977" t="str">
            <v>Meter  U-672 3 phase</v>
          </cell>
          <cell r="E977">
            <v>8.952</v>
          </cell>
        </row>
        <row r="978">
          <cell r="A978" t="str">
            <v>06-M-023</v>
          </cell>
          <cell r="B978">
            <v>6</v>
          </cell>
          <cell r="C978" t="str">
            <v xml:space="preserve">ÌÒÉÝáÅÄËÉ  COU-446 ÝÀË×ÀÆÀ    </v>
          </cell>
          <cell r="D978" t="str">
            <v xml:space="preserve">Meter COU-446 1phase          </v>
          </cell>
          <cell r="E978">
            <v>0</v>
          </cell>
        </row>
        <row r="979">
          <cell r="A979" t="str">
            <v>06-M-024</v>
          </cell>
          <cell r="B979">
            <v>6</v>
          </cell>
          <cell r="C979" t="str">
            <v xml:space="preserve">ÌÒÉÝáÅÄËÉ EEM - 3-2           </v>
          </cell>
          <cell r="D979" t="str">
            <v xml:space="preserve">Meter EEM - 3-2               </v>
          </cell>
          <cell r="E979">
            <v>282.65499999999997</v>
          </cell>
        </row>
        <row r="980">
          <cell r="A980" t="str">
            <v>06-M-025</v>
          </cell>
          <cell r="B980">
            <v>6</v>
          </cell>
          <cell r="C980" t="str">
            <v xml:space="preserve">ÌÒÉÝáÅÄËÉ EEM - 2-1           </v>
          </cell>
          <cell r="D980" t="str">
            <v xml:space="preserve">Meter  EEM - 2-1              </v>
          </cell>
          <cell r="E980">
            <v>0</v>
          </cell>
        </row>
        <row r="981">
          <cell r="A981" t="str">
            <v>06-M-026</v>
          </cell>
          <cell r="B981">
            <v>6</v>
          </cell>
          <cell r="C981" t="str">
            <v>ÌÒÉÝáÅÄËÉ M 2 X -10/60 (ËÖØÉÈ)</v>
          </cell>
          <cell r="D981" t="str">
            <v>Meter M 2 X-10/60 with seal</v>
          </cell>
          <cell r="E981">
            <v>37.99</v>
          </cell>
          <cell r="F981" t="str">
            <v>tmr</v>
          </cell>
        </row>
        <row r="982">
          <cell r="A982" t="str">
            <v>06-M-027</v>
          </cell>
          <cell r="B982">
            <v>6</v>
          </cell>
          <cell r="C982" t="str">
            <v xml:space="preserve">ÄË.ÌÒÉÝáÅÄËÉ - 678            </v>
          </cell>
          <cell r="D982" t="str">
            <v>Meter -678</v>
          </cell>
          <cell r="E982">
            <v>83.448999999999998</v>
          </cell>
        </row>
        <row r="983">
          <cell r="A983" t="str">
            <v>06-M-028</v>
          </cell>
          <cell r="B983">
            <v>6</v>
          </cell>
          <cell r="C983" t="str">
            <v>ÌÝÅÄËÉ PN-600 (no corect )</v>
          </cell>
          <cell r="D983" t="str">
            <v>Fuse PN-600</v>
          </cell>
          <cell r="E983">
            <v>0</v>
          </cell>
        </row>
        <row r="984">
          <cell r="A984" t="str">
            <v>06-M-029</v>
          </cell>
          <cell r="B984">
            <v>6</v>
          </cell>
          <cell r="C984" t="str">
            <v xml:space="preserve">ÌÒÉÝáÅÄËÉ EEM -3-1 ËÖØÉÈ      </v>
          </cell>
          <cell r="D984" t="str">
            <v xml:space="preserve">Meter EEM -3-1 with seal      </v>
          </cell>
          <cell r="E984">
            <v>0</v>
          </cell>
        </row>
        <row r="985">
          <cell r="A985" t="str">
            <v>06-M-030</v>
          </cell>
          <cell r="B985">
            <v>6</v>
          </cell>
          <cell r="C985" t="str">
            <v xml:space="preserve">ÌÒÉÝáÅÄËÉ ÄËÄØ.3×ÀÆÀ -ËÖØÉÈ   </v>
          </cell>
          <cell r="D985" t="str">
            <v>3pha. electric meter with seal</v>
          </cell>
          <cell r="E985">
            <v>0</v>
          </cell>
        </row>
        <row r="986">
          <cell r="A986" t="str">
            <v>06-M-031</v>
          </cell>
          <cell r="B986">
            <v>6</v>
          </cell>
          <cell r="C986" t="str">
            <v xml:space="preserve">ÌÒÉÝáÅÄËÉ T37 F 20/120 -ËÖØÉÈ </v>
          </cell>
          <cell r="D986" t="str">
            <v xml:space="preserve">Meter T37F 20/120 with seal   </v>
          </cell>
          <cell r="E986">
            <v>131.52000000000001</v>
          </cell>
          <cell r="F986" t="str">
            <v>tmr</v>
          </cell>
        </row>
        <row r="987">
          <cell r="A987" t="str">
            <v>06-M-032</v>
          </cell>
          <cell r="B987">
            <v>6</v>
          </cell>
          <cell r="C987" t="str">
            <v xml:space="preserve">ÌÒÉÝáÅÄËÉ T31F -ËÖØÉÈ         </v>
          </cell>
          <cell r="D987" t="str">
            <v xml:space="preserve">Meter T31F with seal          </v>
          </cell>
          <cell r="E987">
            <v>151.99</v>
          </cell>
          <cell r="F987" t="str">
            <v>tmr</v>
          </cell>
        </row>
        <row r="988">
          <cell r="A988" t="str">
            <v>06-M-033</v>
          </cell>
          <cell r="B988">
            <v>6</v>
          </cell>
          <cell r="C988" t="str">
            <v xml:space="preserve">ÌÒÉÝáÅÄËÉ T31FT -ËÖØÉÈ        </v>
          </cell>
          <cell r="D988" t="str">
            <v xml:space="preserve">Meter T31FT with seal         </v>
          </cell>
          <cell r="E988">
            <v>0</v>
          </cell>
          <cell r="F988" t="str">
            <v>tmr</v>
          </cell>
        </row>
        <row r="989">
          <cell r="A989" t="str">
            <v>06-M-034</v>
          </cell>
          <cell r="B989">
            <v>6</v>
          </cell>
          <cell r="C989" t="str">
            <v xml:space="preserve">ÌÒÉÝáÅÄËÉ T31FTR -ËÖØÉÈ       </v>
          </cell>
          <cell r="D989" t="str">
            <v xml:space="preserve">Meter T31FTR with seal        </v>
          </cell>
          <cell r="E989">
            <v>0</v>
          </cell>
        </row>
        <row r="990">
          <cell r="A990" t="str">
            <v>06-M-035</v>
          </cell>
          <cell r="B990">
            <v>6</v>
          </cell>
          <cell r="C990" t="str">
            <v xml:space="preserve">ÌÒÉÝáÅÄËÉ D 31 CT-ËÖØÉÈ       </v>
          </cell>
          <cell r="D990" t="str">
            <v>Meter D 31 CT with seal</v>
          </cell>
          <cell r="E990">
            <v>0</v>
          </cell>
        </row>
        <row r="991">
          <cell r="A991" t="str">
            <v>06-M-036</v>
          </cell>
          <cell r="B991">
            <v>6</v>
          </cell>
          <cell r="C991" t="str">
            <v xml:space="preserve">ÌÒÉÝáÅÄËÉ SR 4U-673m - ËÖØÉÈ  </v>
          </cell>
          <cell r="D991" t="str">
            <v>Meter SR 4U-673m with seal</v>
          </cell>
          <cell r="E991">
            <v>0</v>
          </cell>
        </row>
        <row r="992">
          <cell r="A992" t="str">
            <v>06-M-037</v>
          </cell>
          <cell r="B992">
            <v>6</v>
          </cell>
          <cell r="C992" t="str">
            <v xml:space="preserve">ÌÒÉÝáÅÄËÉ U-670 3×ÀÆÀ -ËÖØÉÈ  </v>
          </cell>
          <cell r="D992" t="str">
            <v xml:space="preserve">Meter U-670 3phase with seal  </v>
          </cell>
          <cell r="E992">
            <v>0</v>
          </cell>
        </row>
        <row r="993">
          <cell r="A993" t="str">
            <v>06-M-038</v>
          </cell>
          <cell r="B993">
            <v>6</v>
          </cell>
          <cell r="C993" t="str">
            <v>ÌÒÉÝáÅÄËÉ U-672 3 ×ÀÆÀ - ËÖØÉÈ</v>
          </cell>
          <cell r="D993" t="str">
            <v xml:space="preserve">Meter U-672 3phase with seal  </v>
          </cell>
          <cell r="E993">
            <v>59.36</v>
          </cell>
          <cell r="F993" t="str">
            <v>tmr</v>
          </cell>
        </row>
        <row r="994">
          <cell r="A994" t="str">
            <v>06-M-039</v>
          </cell>
          <cell r="B994">
            <v>6</v>
          </cell>
          <cell r="C994" t="str">
            <v>ÌÒÉÝáÅÄËÉCOU-446 ÝÀËÐÀÆÀ-ËÖØÉÈ</v>
          </cell>
          <cell r="D994" t="str">
            <v>Meter COU-446 1phase with seal</v>
          </cell>
          <cell r="E994">
            <v>0</v>
          </cell>
        </row>
        <row r="995">
          <cell r="A995" t="str">
            <v>06-M-040</v>
          </cell>
          <cell r="B995">
            <v>6</v>
          </cell>
          <cell r="C995" t="str">
            <v>ÌÒÉÝáÅÄËÉ EEM-3-2 - ËÖØÉÈ</v>
          </cell>
          <cell r="D995" t="str">
            <v xml:space="preserve">Meter EEM-3-2 with seal       </v>
          </cell>
          <cell r="E995">
            <v>0</v>
          </cell>
        </row>
        <row r="996">
          <cell r="A996" t="str">
            <v>06-M-041</v>
          </cell>
          <cell r="B996">
            <v>6</v>
          </cell>
          <cell r="C996" t="str">
            <v>ÌÒÉÝáÅÄËÉ M 2 X-10/60</v>
          </cell>
          <cell r="D996" t="str">
            <v>Meter M 2 X-10/60</v>
          </cell>
          <cell r="E996">
            <v>43.365000000000002</v>
          </cell>
          <cell r="F996" t="str">
            <v>tmr</v>
          </cell>
        </row>
        <row r="997">
          <cell r="A997" t="str">
            <v>06-M-042</v>
          </cell>
          <cell r="B997">
            <v>6</v>
          </cell>
          <cell r="C997" t="str">
            <v xml:space="preserve">ÌÒÉÝáÅÄËÉ TS-461 1×ÀÆÀ- ËÖØÉÈ </v>
          </cell>
          <cell r="D997" t="str">
            <v xml:space="preserve">Meter TS-461 1phase with seal </v>
          </cell>
          <cell r="E997">
            <v>0</v>
          </cell>
        </row>
        <row r="998">
          <cell r="A998" t="str">
            <v>06-M-043</v>
          </cell>
          <cell r="B998">
            <v>6</v>
          </cell>
          <cell r="C998" t="str">
            <v>ÌÀÅÈÖËÉ ÓÉËÅÀÉÒÉGLW 9-M 0.9 mm</v>
          </cell>
          <cell r="D998" t="str">
            <v xml:space="preserve">Wire GLW 9-M                  </v>
          </cell>
          <cell r="E998">
            <v>0.13300000000000001</v>
          </cell>
        </row>
        <row r="999">
          <cell r="A999" t="str">
            <v>06-M-044</v>
          </cell>
          <cell r="B999">
            <v>6</v>
          </cell>
          <cell r="C999" t="str">
            <v>ÌÒÉÝáÅ. ÀßÚ1Wey3Ph.Water100amp</v>
          </cell>
          <cell r="D999" t="str">
            <v>Meter Ass.1W.3Ph100ampWoterCab</v>
          </cell>
          <cell r="E999">
            <v>125.51900000000001</v>
          </cell>
        </row>
        <row r="1000">
          <cell r="A1000" t="str">
            <v>06-M-045</v>
          </cell>
          <cell r="B1000">
            <v>6</v>
          </cell>
          <cell r="C1000" t="str">
            <v>ÌÒÉÝá.Ass1Wey3Ph150ampWat.Cab</v>
          </cell>
          <cell r="D1000" t="str">
            <v>Meter Ass1Wey3Ph150ampWaterCab</v>
          </cell>
          <cell r="E1000">
            <v>115.11</v>
          </cell>
        </row>
        <row r="1001">
          <cell r="A1001" t="str">
            <v>06-M-046</v>
          </cell>
          <cell r="B1001">
            <v>6</v>
          </cell>
          <cell r="C1001" t="str">
            <v>ÌÒÉÝá.Ass1Wey3Ph200ampWat.Cab</v>
          </cell>
          <cell r="D1001" t="str">
            <v>MeterAss1Wey3Ph200ampWatCab</v>
          </cell>
          <cell r="E1001">
            <v>124.08</v>
          </cell>
        </row>
        <row r="1002">
          <cell r="A1002" t="str">
            <v>06-M-047</v>
          </cell>
          <cell r="B1002">
            <v>6</v>
          </cell>
          <cell r="C1002" t="str">
            <v>ÌÒÉÝá.Ass1Wey3Ph300ampWat.Cab</v>
          </cell>
          <cell r="D1002" t="str">
            <v xml:space="preserve">MeterAss1Wey3Ph300ampWaterCab </v>
          </cell>
          <cell r="E1002">
            <v>118.77</v>
          </cell>
        </row>
        <row r="1003">
          <cell r="A1003" t="str">
            <v>06-M-048</v>
          </cell>
          <cell r="B1003">
            <v>6</v>
          </cell>
          <cell r="C1003" t="str">
            <v xml:space="preserve">ÌÒÉÝáÅÄËÉ 3×ÀÆÀ -6805-ËÖØÉÈ   </v>
          </cell>
          <cell r="D1003" t="str">
            <v>Meter 3 phase CE-6805with seal</v>
          </cell>
          <cell r="E1003">
            <v>0</v>
          </cell>
        </row>
        <row r="1004">
          <cell r="A1004" t="str">
            <v>06-M-049</v>
          </cell>
          <cell r="B1004">
            <v>6</v>
          </cell>
          <cell r="C1004" t="str">
            <v xml:space="preserve">ÌÒÉÝá.ÀØÔ.ÒÄÀØÔ.A1R3-AL-C25T  </v>
          </cell>
          <cell r="D1004" t="str">
            <v>MeterA1R-3-AL-C25Twith seal</v>
          </cell>
          <cell r="E1004">
            <v>0</v>
          </cell>
        </row>
        <row r="1005">
          <cell r="A1005" t="str">
            <v>06-M-051</v>
          </cell>
          <cell r="B1005">
            <v>6</v>
          </cell>
          <cell r="C1005" t="str">
            <v xml:space="preserve">ÌÒÉÝáÅÄËÉ 3Ph. ,,ÉÍÃÉÂÏ +"    </v>
          </cell>
          <cell r="D1005" t="str">
            <v xml:space="preserve">Meter 3PH. ,,Indigo+"         </v>
          </cell>
          <cell r="E1005">
            <v>1556.4580000000001</v>
          </cell>
        </row>
        <row r="1006">
          <cell r="A1006" t="str">
            <v>06-M-052</v>
          </cell>
          <cell r="B1006">
            <v>6</v>
          </cell>
          <cell r="C1006" t="str">
            <v>ÌÒÉÝáÅÄËÉ 3Ph,,ÉÍÃÉÂÏ +"-ËÖØÉÈ</v>
          </cell>
          <cell r="D1006" t="str">
            <v>Meter3Ph.,,Indigo + "with seal</v>
          </cell>
          <cell r="E1006">
            <v>0</v>
          </cell>
        </row>
        <row r="1007">
          <cell r="A1007" t="str">
            <v>06-M-053</v>
          </cell>
          <cell r="B1007">
            <v>6</v>
          </cell>
          <cell r="C1007" t="str">
            <v>ÌÉËÉ ÃÀÌÀßÚÅÉËÄÁ.ÌÒÉÝ.ÚÖÈ.32ÌÌ</v>
          </cell>
          <cell r="D1007" t="str">
            <v>Pipe 32mm for meter cabinet</v>
          </cell>
          <cell r="E1007">
            <v>2.04</v>
          </cell>
        </row>
        <row r="1008">
          <cell r="A1008" t="str">
            <v>06-P-001</v>
          </cell>
          <cell r="B1008">
            <v>6</v>
          </cell>
          <cell r="C1008" t="str">
            <v xml:space="preserve">ÐËÏÌÁÉÒÀÔÏÒÉ                  </v>
          </cell>
          <cell r="D1008" t="str">
            <v>Sealer</v>
          </cell>
          <cell r="E1008">
            <v>126.76900000000001</v>
          </cell>
        </row>
        <row r="1009">
          <cell r="A1009" t="str">
            <v>06-P-002</v>
          </cell>
          <cell r="B1009">
            <v>6</v>
          </cell>
          <cell r="C1009" t="str">
            <v>ÐËÀÓÔÌÀÓÉÓ ÝÀË×ÀÆ.ÂÀÌÀÍÀß.ÚÖÈÉ</v>
          </cell>
          <cell r="D1009" t="str">
            <v>Plastic DB 1 phase</v>
          </cell>
          <cell r="E1009">
            <v>0.91800000000000004</v>
          </cell>
        </row>
        <row r="1010">
          <cell r="A1010" t="str">
            <v>06-P-003</v>
          </cell>
          <cell r="B1010">
            <v>6</v>
          </cell>
          <cell r="C1010" t="str">
            <v>ÐËÀÓÔÌÀÓÉÓ ÓÀÌ×ÀÆ.ÂÀÌÀÍÀß.ÚÖÈÉ</v>
          </cell>
          <cell r="D1010" t="str">
            <v>Plastic DB  3 phase</v>
          </cell>
          <cell r="E1010">
            <v>43.896999999999998</v>
          </cell>
        </row>
        <row r="1011">
          <cell r="A1011" t="str">
            <v>06-P-004</v>
          </cell>
          <cell r="B1011">
            <v>6</v>
          </cell>
          <cell r="C1011" t="str">
            <v>ÂÀÌÀÍÀßÉËÄÁÄËÉ ÚÖÈÉ160À8ÂÀÌÏÌ.</v>
          </cell>
          <cell r="E1011">
            <v>0</v>
          </cell>
        </row>
        <row r="1012">
          <cell r="A1012" t="str">
            <v>06-P-005</v>
          </cell>
          <cell r="B1012">
            <v>6</v>
          </cell>
          <cell r="C1012" t="str">
            <v>ÂÀÌÀÍÀßÉËÄÁÄËÉ ÚÖÈÉ63-100À4ÂÀÌ</v>
          </cell>
          <cell r="E1012">
            <v>0</v>
          </cell>
        </row>
        <row r="1013">
          <cell r="A1013" t="str">
            <v>06-Q-001</v>
          </cell>
          <cell r="B1013">
            <v>6</v>
          </cell>
          <cell r="C1013" t="str">
            <v>ØÏËÂÀ ÃÀÌÝÀÅÉ</v>
          </cell>
          <cell r="D1013" t="str">
            <v>Meter cover</v>
          </cell>
          <cell r="E1013">
            <v>23.138999999999999</v>
          </cell>
        </row>
        <row r="1014">
          <cell r="A1014" t="str">
            <v>06-Q-002</v>
          </cell>
          <cell r="B1014">
            <v>5</v>
          </cell>
          <cell r="C1014" t="str">
            <v>ÊÀÌÄÒÀ KSO-366</v>
          </cell>
          <cell r="D1014" t="str">
            <v>HV cell KSO-366</v>
          </cell>
          <cell r="E1014">
            <v>1408.241</v>
          </cell>
        </row>
        <row r="1015">
          <cell r="A1015" t="str">
            <v>06-Q-003</v>
          </cell>
          <cell r="B1015">
            <v>5</v>
          </cell>
          <cell r="C1015" t="str">
            <v>ÊÀÌÄÒÀ KSO -272 ÛÄÌÀÅÀËÉ PP-10</v>
          </cell>
          <cell r="D1015" t="str">
            <v>HV cell KSO-272 inelet PP-10</v>
          </cell>
          <cell r="E1015">
            <v>4251.3190000000004</v>
          </cell>
        </row>
        <row r="1016">
          <cell r="A1016" t="str">
            <v>06-Q-004</v>
          </cell>
          <cell r="B1016">
            <v>5</v>
          </cell>
          <cell r="C1016" t="str">
            <v>ÊÀÌÄÒÀ KSO-272 ,ÞÀÁÅÉÓ ÔÒ-ÒÉ</v>
          </cell>
          <cell r="D1016" t="str">
            <v>Voltage transformer KSO-272</v>
          </cell>
          <cell r="E1016">
            <v>0</v>
          </cell>
        </row>
        <row r="1017">
          <cell r="A1017" t="str">
            <v>06-Q-005</v>
          </cell>
          <cell r="B1017">
            <v>5</v>
          </cell>
          <cell r="C1017" t="str">
            <v>ÛÄÌÊÒÄÁÉ ÓÀËÔÄÄÁÉÓ ØÅÄÓÀÃÄÁÉ</v>
          </cell>
          <cell r="D1017" t="str">
            <v>LV  insulator</v>
          </cell>
          <cell r="E1017">
            <v>0</v>
          </cell>
        </row>
        <row r="1018">
          <cell r="A1018" t="str">
            <v>06-Q-006</v>
          </cell>
          <cell r="B1018">
            <v>5</v>
          </cell>
          <cell r="C1018" t="str">
            <v>ÊÀÌÄÒÀ  KSO-272 ÂÀÌÀÅÀËÉ</v>
          </cell>
          <cell r="D1018" t="str">
            <v>HV cell KSO -272 outlet</v>
          </cell>
          <cell r="E1018">
            <v>4053.75</v>
          </cell>
        </row>
        <row r="1019">
          <cell r="A1019" t="str">
            <v>06-Q-007</v>
          </cell>
          <cell r="B1019">
            <v>6</v>
          </cell>
          <cell r="C1019" t="str">
            <v>ØÏËÂÀ (ØÖÒÏÓ ÜÀÌÓáÌÄËÄÁÉÓÈÅÉÓ)</v>
          </cell>
          <cell r="D1019" t="str">
            <v>Cover (for splice kit workers)</v>
          </cell>
          <cell r="E1019">
            <v>29.033999999999999</v>
          </cell>
        </row>
        <row r="1020">
          <cell r="A1020" t="str">
            <v>06-R-001</v>
          </cell>
          <cell r="B1020">
            <v>4</v>
          </cell>
          <cell r="C1020" t="str">
            <v>ÒÄËÄ ÂÀÆÖÒÉ</v>
          </cell>
          <cell r="D1020" t="str">
            <v>Gaz relay</v>
          </cell>
          <cell r="E1020">
            <v>212.84800000000001</v>
          </cell>
        </row>
        <row r="1021">
          <cell r="A1021" t="str">
            <v>06-R-002</v>
          </cell>
          <cell r="B1021">
            <v>6</v>
          </cell>
          <cell r="C1021" t="str">
            <v>ËÖØÉ ,,ÒÄÅÄÒÀÓÉËÉ- ÌÉÍÉ"</v>
          </cell>
          <cell r="D1021" t="str">
            <v>Seal ,,Reverasili-mini"</v>
          </cell>
          <cell r="E1021">
            <v>20.835000000000001</v>
          </cell>
        </row>
        <row r="1022">
          <cell r="A1022" t="str">
            <v>06-R-003</v>
          </cell>
          <cell r="B1022">
            <v>15</v>
          </cell>
          <cell r="C1022" t="str">
            <v xml:space="preserve">ÃÒÏÉÓ ÒÄËÄ                    </v>
          </cell>
          <cell r="D1022" t="str">
            <v xml:space="preserve">Time relay                    </v>
          </cell>
          <cell r="E1022">
            <v>16.600000000000001</v>
          </cell>
        </row>
        <row r="1023">
          <cell r="A1023" t="str">
            <v>06-R-004</v>
          </cell>
          <cell r="B1023">
            <v>15</v>
          </cell>
          <cell r="C1023" t="str">
            <v xml:space="preserve">ÜÅÄÖËÄÁÒÉÅÉ ÒÄËÄ              </v>
          </cell>
          <cell r="D1023" t="str">
            <v xml:space="preserve">Simple relay                  </v>
          </cell>
          <cell r="E1023">
            <v>16.667000000000002</v>
          </cell>
        </row>
        <row r="1024">
          <cell r="A1024" t="str">
            <v>06-R-005</v>
          </cell>
          <cell r="B1024">
            <v>6</v>
          </cell>
          <cell r="C1024" t="str">
            <v xml:space="preserve">ÒÄËÄ RP-251                   </v>
          </cell>
          <cell r="D1024" t="str">
            <v xml:space="preserve">RP-251                        </v>
          </cell>
          <cell r="E1024">
            <v>0</v>
          </cell>
        </row>
        <row r="1025">
          <cell r="A1025" t="str">
            <v>06-R-006</v>
          </cell>
          <cell r="B1025">
            <v>6</v>
          </cell>
          <cell r="C1025" t="str">
            <v xml:space="preserve">ÒÄËÄ ÐÉÒÃÀÐÉÒÉ ÌÏØ.RTV-2      </v>
          </cell>
          <cell r="D1025" t="str">
            <v xml:space="preserve">Relay RTV-2                   </v>
          </cell>
          <cell r="E1025">
            <v>0</v>
          </cell>
        </row>
        <row r="1026">
          <cell r="A1026" t="str">
            <v>06-R-007</v>
          </cell>
          <cell r="B1026">
            <v>6</v>
          </cell>
          <cell r="C1026" t="str">
            <v>ÒÄËÄ ÐÉÒÃÀÐÉÒÉ ÌÏØÌ.RTM-2</v>
          </cell>
          <cell r="D1026" t="str">
            <v xml:space="preserve">Relay RTM-2                   </v>
          </cell>
          <cell r="E1026">
            <v>0</v>
          </cell>
        </row>
        <row r="1027">
          <cell r="A1027" t="str">
            <v>06-R-008</v>
          </cell>
          <cell r="B1027">
            <v>6</v>
          </cell>
          <cell r="C1027" t="str">
            <v xml:space="preserve">ÒÄËÄ ÛÖÀËÄÃÖÒÉRP-256          </v>
          </cell>
          <cell r="D1027" t="str">
            <v xml:space="preserve">Relay RP-256                  </v>
          </cell>
          <cell r="E1027">
            <v>0</v>
          </cell>
        </row>
        <row r="1028">
          <cell r="A1028" t="str">
            <v>06-S-001</v>
          </cell>
          <cell r="B1028">
            <v>5</v>
          </cell>
          <cell r="C1028" t="str">
            <v>ÂÀÌÈÉÛÅÄËÉ SKH -100-3</v>
          </cell>
          <cell r="D1028" t="str">
            <v>Disconnector SKH-100-3</v>
          </cell>
          <cell r="E1028">
            <v>11.8</v>
          </cell>
        </row>
        <row r="1029">
          <cell r="A1029" t="str">
            <v>06-S-002</v>
          </cell>
          <cell r="B1029">
            <v>5</v>
          </cell>
          <cell r="C1029" t="str">
            <v>ÂÀÌÈÉÛÅÄËÉ SKH -100-2</v>
          </cell>
          <cell r="D1029" t="str">
            <v>Disconnector SKH-100-2</v>
          </cell>
          <cell r="E1029">
            <v>6.6529999999999996</v>
          </cell>
        </row>
        <row r="1030">
          <cell r="A1030" t="str">
            <v>06-S-003</v>
          </cell>
          <cell r="B1030">
            <v>6</v>
          </cell>
          <cell r="C1030" t="str">
            <v xml:space="preserve">ÓÀÊÄÔÉ ÊÏÃÉÒÄÁÖËÉ ÄËÄØÔÒÏÍÖËÉ </v>
          </cell>
          <cell r="D1030" t="str">
            <v xml:space="preserve">Coded electrical lock         </v>
          </cell>
          <cell r="E1030">
            <v>0</v>
          </cell>
        </row>
        <row r="1031">
          <cell r="A1031" t="str">
            <v>06-S-004</v>
          </cell>
          <cell r="B1031">
            <v>6</v>
          </cell>
          <cell r="C1031" t="str">
            <v xml:space="preserve">ÌÒÉÝ. ÊÀÒÀÃÉÓ ÊÀÒÄÁÉÓ ÓÀÌÀÂÒÉ </v>
          </cell>
          <cell r="D1031" t="str">
            <v xml:space="preserve">Meter cabinet door lock       </v>
          </cell>
          <cell r="E1031">
            <v>10.791</v>
          </cell>
        </row>
        <row r="1032">
          <cell r="A1032" t="str">
            <v>06-S-005</v>
          </cell>
          <cell r="B1032">
            <v>6</v>
          </cell>
          <cell r="C1032" t="str">
            <v>ÌÒ.ÊÀÒÀÃÉÓ.ÃÀáÖÒÖËÉ ÔÉÐ.ÓÀÊÄÔÉ</v>
          </cell>
          <cell r="D1032" t="str">
            <v>Meter box closed type lock</v>
          </cell>
          <cell r="E1032">
            <v>3.8929999999999998</v>
          </cell>
        </row>
        <row r="1033">
          <cell r="A1033" t="str">
            <v>06-S-006</v>
          </cell>
          <cell r="B1033">
            <v>5</v>
          </cell>
          <cell r="C1033" t="str">
            <v>Ì/Þ ÓÄØÝ. ÃÀÌÀÊ. ÓÀÓÄØÝÉÏ áÉÃÉ</v>
          </cell>
          <cell r="D1033" t="str">
            <v xml:space="preserve">Bus structure                 </v>
          </cell>
          <cell r="E1033">
            <v>645</v>
          </cell>
        </row>
        <row r="1034">
          <cell r="A1034" t="str">
            <v>06-S-007</v>
          </cell>
          <cell r="B1034">
            <v>6</v>
          </cell>
          <cell r="C1034" t="str">
            <v>ÓÄÊÖÒÉÔÉÔÄÐÉ  91ÌÌ</v>
          </cell>
          <cell r="D1034" t="str">
            <v>Security tape 91mm</v>
          </cell>
          <cell r="E1034">
            <v>0</v>
          </cell>
        </row>
        <row r="1035">
          <cell r="A1035" t="str">
            <v>06-S-008</v>
          </cell>
          <cell r="B1035">
            <v>6</v>
          </cell>
          <cell r="C1035" t="str">
            <v>ÓÀÚÒÃÍÄÍÉ 6,9 ÌÒÉÝáÅÄË.ÊÀÒÀÃÉÓ</v>
          </cell>
          <cell r="E1035">
            <v>15</v>
          </cell>
        </row>
        <row r="1036">
          <cell r="A1036" t="str">
            <v>06-S-009</v>
          </cell>
          <cell r="B1036">
            <v>6</v>
          </cell>
          <cell r="C1036" t="str">
            <v>ÓÀÚÒÃÄÍÉ 12,16,24ÌÒÉÝá.ÊÀÒÀÃÉÓ</v>
          </cell>
          <cell r="E1036">
            <v>16.667000000000002</v>
          </cell>
        </row>
        <row r="1037">
          <cell r="A1037" t="str">
            <v>06-S-010</v>
          </cell>
          <cell r="B1037">
            <v>6</v>
          </cell>
          <cell r="C1037" t="str">
            <v>ÓÀÚÒÃÄÍÉ 8ÌÄÔÒÉÀÍÉ,150ÃÉÖÉÌÉÀÍ</v>
          </cell>
          <cell r="E1037">
            <v>85</v>
          </cell>
        </row>
        <row r="1038">
          <cell r="A1038" t="str">
            <v>06-SC-001</v>
          </cell>
          <cell r="B1038">
            <v>5</v>
          </cell>
          <cell r="C1038" t="str">
            <v xml:space="preserve">ÜÀÒÈÅÉÓ ÓÏËÄÍÏÉÃÉ MKP-110     </v>
          </cell>
          <cell r="D1038" t="str">
            <v>Solenoid for 110kv circuit bre</v>
          </cell>
          <cell r="E1038">
            <v>500</v>
          </cell>
        </row>
        <row r="1039">
          <cell r="A1039" t="str">
            <v>06-SR-001</v>
          </cell>
          <cell r="B1039">
            <v>8</v>
          </cell>
          <cell r="C1039" t="str">
            <v>ÙÀÒÉ ËÉÈÏÍÉÓ</v>
          </cell>
          <cell r="D1039" t="str">
            <v>Opening steel</v>
          </cell>
          <cell r="E1039">
            <v>0</v>
          </cell>
        </row>
        <row r="1040">
          <cell r="A1040" t="str">
            <v>06-SS-001</v>
          </cell>
          <cell r="B1040">
            <v>5</v>
          </cell>
          <cell r="C1040" t="str">
            <v>ÛÄÌÚÅÀÍÉ ÓÀËÔÄÄÁÉÓ ØÅÄÓÀÃÄÁÉ</v>
          </cell>
          <cell r="D1040" t="str">
            <v>Inlet busbar pad</v>
          </cell>
          <cell r="E1040">
            <v>0</v>
          </cell>
        </row>
        <row r="1041">
          <cell r="A1041" t="str">
            <v>06-SZ-001</v>
          </cell>
          <cell r="B1041">
            <v>8</v>
          </cell>
          <cell r="C1041" t="str">
            <v xml:space="preserve">ÞÒÀÅÀ AGV                     </v>
          </cell>
          <cell r="D1041" t="str">
            <v>Engine AGV</v>
          </cell>
          <cell r="E1041">
            <v>0</v>
          </cell>
        </row>
        <row r="1042">
          <cell r="A1042" t="str">
            <v>06-T-001</v>
          </cell>
          <cell r="B1042">
            <v>5</v>
          </cell>
          <cell r="C1042" t="str">
            <v>ÔÖÜÄÁÉ ÛÄÌÚÅÀÍÉÓÈÅÉÓ (K-26)</v>
          </cell>
          <cell r="D1042" t="str">
            <v>Jaw for inlet (K-26)</v>
          </cell>
          <cell r="E1042">
            <v>0</v>
          </cell>
        </row>
        <row r="1043">
          <cell r="A1043" t="str">
            <v>06-T-002</v>
          </cell>
          <cell r="B1043">
            <v>5</v>
          </cell>
          <cell r="C1043" t="str">
            <v>ÔÖÜÄÁÉ ÖãÒÄÃÉÓÀÈÅÉÓ (K-26)</v>
          </cell>
          <cell r="D1043" t="str">
            <v>Jaw for cell (K-26)</v>
          </cell>
          <cell r="E1043">
            <v>0</v>
          </cell>
        </row>
        <row r="1044">
          <cell r="A1044" t="str">
            <v>06-T-003</v>
          </cell>
          <cell r="B1044">
            <v>5</v>
          </cell>
          <cell r="C1044" t="str">
            <v xml:space="preserve">ÔÖÜÄÁÉ Ã/Þ ÌÝÅÄËÉÓ 250 A      </v>
          </cell>
          <cell r="D1044" t="str">
            <v xml:space="preserve">Copper jow for l/v fuses 250A </v>
          </cell>
          <cell r="E1044">
            <v>3.25</v>
          </cell>
          <cell r="F1044" t="str">
            <v>tmr</v>
          </cell>
        </row>
        <row r="1045">
          <cell r="A1045" t="str">
            <v>06-T-004</v>
          </cell>
          <cell r="B1045">
            <v>5</v>
          </cell>
          <cell r="C1045" t="str">
            <v xml:space="preserve">ÔÖÜÄÁÉ Ã/Þ ÌÝÅÄËÉÓ 100 A      </v>
          </cell>
          <cell r="D1045" t="str">
            <v>Copper jow for l/v fuses 100 A</v>
          </cell>
          <cell r="E1045">
            <v>2.4260000000000002</v>
          </cell>
        </row>
        <row r="1046">
          <cell r="A1046" t="str">
            <v>06-T-005</v>
          </cell>
          <cell r="B1046">
            <v>6</v>
          </cell>
          <cell r="C1046" t="str">
            <v>ÔÒÏÓÉ ÌÒÉÝá.ÚÖÈÉÓ ÜÀÌÊÄÔÉ</v>
          </cell>
          <cell r="D1046" t="str">
            <v>rope steel 3mm</v>
          </cell>
          <cell r="E1046">
            <v>6.5110000000000001</v>
          </cell>
        </row>
        <row r="1047">
          <cell r="A1047" t="str">
            <v>06-T-006</v>
          </cell>
          <cell r="B1047">
            <v>6</v>
          </cell>
          <cell r="C1047" t="str">
            <v>ÞÀÁÅÉÓ ÔÒ-ÒÉ ÂÀÌ.ÄËÄÌÄÍÔÉ 10ÊÅ</v>
          </cell>
          <cell r="D1047" t="str">
            <v>Withdrawel cell voltage tr. 10</v>
          </cell>
          <cell r="E1047">
            <v>3166.25</v>
          </cell>
        </row>
        <row r="1048">
          <cell r="A1048" t="str">
            <v>06-U-001</v>
          </cell>
          <cell r="B1048">
            <v>5</v>
          </cell>
          <cell r="C1048" t="str">
            <v>ÖãÒÄÃÉ K-3-02-U3</v>
          </cell>
          <cell r="D1048" t="str">
            <v>Cell  R-3-02-U3</v>
          </cell>
          <cell r="E1048">
            <v>6965</v>
          </cell>
        </row>
        <row r="1049">
          <cell r="A1049" t="str">
            <v>06-U-002</v>
          </cell>
          <cell r="B1049">
            <v>5</v>
          </cell>
          <cell r="C1049" t="str">
            <v>ÖãÒÄÃÉ  K-12</v>
          </cell>
          <cell r="D1049" t="str">
            <v>Cell  K-12</v>
          </cell>
          <cell r="E1049">
            <v>5766.25</v>
          </cell>
        </row>
        <row r="1050">
          <cell r="A1050" t="str">
            <v>06-U-003</v>
          </cell>
          <cell r="B1050">
            <v>5</v>
          </cell>
          <cell r="C1050" t="str">
            <v>ÖãÒÄÃÉ K -37</v>
          </cell>
          <cell r="D1050" t="str">
            <v>Box K-37</v>
          </cell>
          <cell r="E1050">
            <v>5506.66</v>
          </cell>
        </row>
        <row r="1051">
          <cell r="A1051" t="str">
            <v>06-U-004</v>
          </cell>
          <cell r="B1051">
            <v>5</v>
          </cell>
          <cell r="C1051" t="str">
            <v>ÖãÒÄÃÉÓ ÂÀÌÏÓÀÂÏÒÄÁÄËÉ ÄËÄÌÄÍÔ</v>
          </cell>
          <cell r="D1051" t="str">
            <v>Cell rolling battery</v>
          </cell>
          <cell r="E1051">
            <v>3077.25</v>
          </cell>
        </row>
        <row r="1052">
          <cell r="A1052" t="str">
            <v>06-U-005</v>
          </cell>
          <cell r="B1052">
            <v>5</v>
          </cell>
          <cell r="C1052" t="str">
            <v>ÃÄÔÀËÉ ÆÄÈ.ÀÌÏÌÒÈ.ÀÌÞÒÀÅÉÓ</v>
          </cell>
          <cell r="D1052" t="str">
            <v>Cell rolling battery hol. stud</v>
          </cell>
          <cell r="E1052">
            <v>0.75</v>
          </cell>
        </row>
        <row r="1053">
          <cell r="A1053" t="str">
            <v>06-U-006</v>
          </cell>
          <cell r="B1053">
            <v>5</v>
          </cell>
          <cell r="C1053" t="str">
            <v>ÖãÒÄÃÉ ÓÀ×ÉÃÄÒÏ K-47-630A</v>
          </cell>
          <cell r="D1053" t="str">
            <v>Feeder cell K-47-630a</v>
          </cell>
          <cell r="E1053">
            <v>6933.3329999999996</v>
          </cell>
        </row>
        <row r="1054">
          <cell r="A1054" t="str">
            <v>06-U-007</v>
          </cell>
          <cell r="B1054">
            <v>5</v>
          </cell>
          <cell r="C1054" t="str">
            <v>ÖãÒÄÃÉ ÓÀ×ÉÃÄÒÏ K-37-630A</v>
          </cell>
          <cell r="D1054" t="str">
            <v>Feeder cell K-37-630A</v>
          </cell>
          <cell r="E1054">
            <v>0</v>
          </cell>
        </row>
        <row r="1055">
          <cell r="A1055" t="str">
            <v>06-U-008</v>
          </cell>
          <cell r="B1055">
            <v>5</v>
          </cell>
          <cell r="C1055" t="str">
            <v>ÖãÒÄÃÉ ÛÄÌÚÅÀÍÉ K-47-1600A</v>
          </cell>
          <cell r="D1055" t="str">
            <v>Feeder cell K-47 1600 A</v>
          </cell>
          <cell r="E1055">
            <v>7280</v>
          </cell>
        </row>
        <row r="1056">
          <cell r="A1056" t="str">
            <v>06-U-009</v>
          </cell>
          <cell r="B1056">
            <v>5</v>
          </cell>
          <cell r="C1056" t="str">
            <v>ÖãÒÄÃÉ ÓÀÓÄØÝÉÏ K-47-1000A</v>
          </cell>
          <cell r="D1056" t="str">
            <v xml:space="preserve">Section cell K-47 1000 A      </v>
          </cell>
          <cell r="E1056">
            <v>7280</v>
          </cell>
        </row>
        <row r="1057">
          <cell r="A1057" t="str">
            <v>06-U-010</v>
          </cell>
          <cell r="B1057">
            <v>5</v>
          </cell>
          <cell r="C1057" t="str">
            <v>ÖãÒÄÃÉ ÂÀÌÈÉÛÉÓ K-47</v>
          </cell>
          <cell r="D1057" t="str">
            <v xml:space="preserve">Sercuit breaker cell K-47     </v>
          </cell>
          <cell r="E1057">
            <v>6933.33</v>
          </cell>
        </row>
        <row r="1058">
          <cell r="A1058" t="str">
            <v>06-U-011</v>
          </cell>
          <cell r="B1058">
            <v>5</v>
          </cell>
          <cell r="C1058" t="str">
            <v>ÖãÒÄÃÉÓ ÞÀÁ.ÔÒ-ÒÉ NTMI</v>
          </cell>
          <cell r="D1058" t="str">
            <v xml:space="preserve">Voltage transformer cell NTMI </v>
          </cell>
          <cell r="E1058">
            <v>6933.33</v>
          </cell>
        </row>
        <row r="1059">
          <cell r="A1059" t="str">
            <v>06-U-012</v>
          </cell>
          <cell r="B1059">
            <v>5</v>
          </cell>
          <cell r="C1059" t="str">
            <v>ÄËÄÌÄÍÔÉ ÂÀÌÏÓÀÂÏÒÄÁ.K3-02-U3</v>
          </cell>
          <cell r="D1059" t="str">
            <v xml:space="preserve">Rolling cell K-302-U1         </v>
          </cell>
          <cell r="E1059">
            <v>2587.5</v>
          </cell>
        </row>
        <row r="1060">
          <cell r="A1060" t="str">
            <v>06-U-013</v>
          </cell>
          <cell r="B1060">
            <v>6</v>
          </cell>
          <cell r="C1060" t="str">
            <v xml:space="preserve">ÓÀ×ÉÃÄÒÏ ÖãÒÄÃÉ K-6 630 A     </v>
          </cell>
          <cell r="D1060" t="str">
            <v xml:space="preserve">Feeder cell K-6 630 A         </v>
          </cell>
          <cell r="E1060">
            <v>6416.6679999999997</v>
          </cell>
        </row>
        <row r="1061">
          <cell r="A1061" t="str">
            <v>06-U-014</v>
          </cell>
          <cell r="B1061">
            <v>6</v>
          </cell>
          <cell r="C1061" t="str">
            <v xml:space="preserve">ÖãÒÄÃÉ ÛÄÌÚÅÀÍÉ K-6 2000 A    </v>
          </cell>
          <cell r="D1061" t="str">
            <v xml:space="preserve">Feeder cell K-6 2000 A        </v>
          </cell>
          <cell r="E1061">
            <v>7902.25</v>
          </cell>
        </row>
        <row r="1062">
          <cell r="A1062" t="str">
            <v>06-U-015</v>
          </cell>
          <cell r="B1062">
            <v>6</v>
          </cell>
          <cell r="C1062" t="str">
            <v>ÖãÒÄÃÉ K-6(ÓÀÊ.ÌÏá.ÔÒ-ÒÉ 40ÊÅ)</v>
          </cell>
          <cell r="D1062" t="str">
            <v xml:space="preserve">Cell K-6 transformer 40 kva   </v>
          </cell>
          <cell r="E1062">
            <v>7883.33</v>
          </cell>
        </row>
        <row r="1063">
          <cell r="A1063" t="str">
            <v>06-U-016</v>
          </cell>
          <cell r="B1063">
            <v>6</v>
          </cell>
          <cell r="C1063" t="str">
            <v>ÖãÒÄÃÉ ÓÀ×ÉÃÄÒÏK-26 630AÌÖÃ.ÃÄ</v>
          </cell>
          <cell r="D1063" t="str">
            <v xml:space="preserve">Feeder cell K-26 630A         </v>
          </cell>
          <cell r="E1063">
            <v>6899.143</v>
          </cell>
        </row>
        <row r="1064">
          <cell r="A1064" t="str">
            <v>06-U-017</v>
          </cell>
          <cell r="B1064">
            <v>6</v>
          </cell>
          <cell r="C1064" t="str">
            <v>ÖãÒÄÃÉ ÛÄÌÚÅÀÍÉK-26 1500A Ì.Ã.</v>
          </cell>
          <cell r="D1064" t="str">
            <v xml:space="preserve">Cell K-26 1500A               </v>
          </cell>
          <cell r="E1064">
            <v>7206.665</v>
          </cell>
        </row>
        <row r="1065">
          <cell r="A1065" t="str">
            <v>06-V-001</v>
          </cell>
          <cell r="B1065">
            <v>5</v>
          </cell>
          <cell r="C1065" t="str">
            <v>ÂÀÌÌÀÒÈÅ.VAZEP  380/260-40/80</v>
          </cell>
          <cell r="D1065" t="str">
            <v>VAZEP380-260/40/80 batt.charg.</v>
          </cell>
          <cell r="E1065">
            <v>4826.25</v>
          </cell>
        </row>
        <row r="1066">
          <cell r="A1066" t="str">
            <v>06-X-001</v>
          </cell>
          <cell r="B1066">
            <v>6</v>
          </cell>
          <cell r="C1066" t="str">
            <v>áÖ×É ÀÅÔÏÌÀÔÖÒÉ  ÀÌÏÌÒÈÅÄËÉÓ</v>
          </cell>
          <cell r="D1066" t="str">
            <v>Cover for automatic disconnect</v>
          </cell>
          <cell r="E1066">
            <v>0.57499999999999996</v>
          </cell>
        </row>
        <row r="1067">
          <cell r="A1067" t="str">
            <v>06-X-002</v>
          </cell>
          <cell r="B1067">
            <v>6</v>
          </cell>
          <cell r="C1067" t="str">
            <v xml:space="preserve">áÖ×É ÌÒÉÝáÅÄËÉÓ               </v>
          </cell>
          <cell r="D1067" t="str">
            <v xml:space="preserve">Meter low cover               </v>
          </cell>
          <cell r="E1067">
            <v>1.5169999999999999</v>
          </cell>
        </row>
        <row r="1068">
          <cell r="A1068" t="str">
            <v>06-X-003</v>
          </cell>
          <cell r="B1068">
            <v>6</v>
          </cell>
          <cell r="C1068" t="str">
            <v>áÖ×É ÀÅÔÏÌÀÔÉÓ (63 ÀÌÐÄÒÉÀÍÉÓ)</v>
          </cell>
          <cell r="D1068" t="str">
            <v xml:space="preserve">Double pole 63 Amp            </v>
          </cell>
          <cell r="E1068">
            <v>1.155</v>
          </cell>
          <cell r="F1068" t="str">
            <v>tmr</v>
          </cell>
        </row>
        <row r="1069">
          <cell r="A1069" t="str">
            <v>06-X-004</v>
          </cell>
          <cell r="B1069">
            <v>6</v>
          </cell>
          <cell r="C1069" t="str">
            <v>áÖ×É ÐËÀÓÔ.3×ÀÆÉÀÍÉ ÌÒÉÝáÅÄËÉÓ</v>
          </cell>
          <cell r="D1069" t="str">
            <v>3  phase  meter cover</v>
          </cell>
          <cell r="E1069">
            <v>15.496</v>
          </cell>
        </row>
        <row r="1070">
          <cell r="A1070" t="str">
            <v>06-X-005</v>
          </cell>
          <cell r="B1070">
            <v>6</v>
          </cell>
          <cell r="C1070" t="str">
            <v xml:space="preserve">áÖ×É ÐËÀÓÔÌÀÓÉÓ 1Ph.ÀÅÔÏÌÀÔÉÓ </v>
          </cell>
          <cell r="D1070" t="str">
            <v>Plastic cover 1ph switch</v>
          </cell>
          <cell r="E1070">
            <v>0.56999999999999995</v>
          </cell>
        </row>
        <row r="1071">
          <cell r="A1071" t="str">
            <v>06-X-006</v>
          </cell>
          <cell r="B1071">
            <v>6</v>
          </cell>
          <cell r="C1071" t="str">
            <v>áÖ×É ÐËÀÓÔÌÀÓÉÓ ,63A ÀÅÔÏÌÀÔÉÓ</v>
          </cell>
          <cell r="D1071" t="str">
            <v>Plastic cover for 63A switch</v>
          </cell>
          <cell r="E1071">
            <v>0</v>
          </cell>
        </row>
        <row r="1072">
          <cell r="A1072" t="str">
            <v>06-X-007</v>
          </cell>
          <cell r="B1072">
            <v>6</v>
          </cell>
          <cell r="C1072" t="str">
            <v xml:space="preserve">áÖ×É ÀÅÔÏÌÀÔÉÓ 3Ph            </v>
          </cell>
          <cell r="D1072" t="str">
            <v>Cover 3ph switch</v>
          </cell>
          <cell r="E1072">
            <v>2.4300000000000002</v>
          </cell>
        </row>
        <row r="1073">
          <cell r="A1073" t="str">
            <v>06-X-008</v>
          </cell>
          <cell r="B1073">
            <v>6</v>
          </cell>
          <cell r="C1073" t="str">
            <v xml:space="preserve">áÖ×É ËÉÈ.ÃÀÌÝ.3PhÐËÀÓ.ÚÖÈÉÓ   </v>
          </cell>
          <cell r="D1073" t="str">
            <v>Steel cover for 3phplastic box</v>
          </cell>
          <cell r="E1073">
            <v>4.45</v>
          </cell>
        </row>
        <row r="1074">
          <cell r="A1074" t="str">
            <v>06-X-009</v>
          </cell>
          <cell r="B1074">
            <v>6</v>
          </cell>
          <cell r="C1074" t="str">
            <v>áÖ×É ÐËÀÓÔÌÀÓÉÓ ÃÄÍÉÓ ÔÒ.-ÓÈÅÉ</v>
          </cell>
          <cell r="D1074" t="str">
            <v xml:space="preserve">plastic cover for C/T         </v>
          </cell>
          <cell r="E1074">
            <v>4.1669999999999998</v>
          </cell>
          <cell r="F1074" t="str">
            <v>tmr</v>
          </cell>
        </row>
        <row r="1075">
          <cell r="A1075" t="str">
            <v>06-X-010</v>
          </cell>
          <cell r="B1075">
            <v>6</v>
          </cell>
          <cell r="C1075" t="str">
            <v xml:space="preserve">áÖ×É 3Ph.ÌÒÉÝ-ÉÓ ÐËÀÓÔ.ÚÖÈÉÓ  </v>
          </cell>
          <cell r="D1075" t="str">
            <v>Plastic cover for 3ph meters</v>
          </cell>
          <cell r="E1075">
            <v>0</v>
          </cell>
        </row>
        <row r="1076">
          <cell r="A1076" t="str">
            <v>06-X-011</v>
          </cell>
          <cell r="B1076">
            <v>6</v>
          </cell>
          <cell r="C1076" t="str">
            <v>áÖ×É Ã/ÔÒ-ÒÉÓ ÐËÀÓÔ.3ÔÒIVÓÔÀÍÃ</v>
          </cell>
          <cell r="D1076" t="str">
            <v>Plastic cover for 3CT</v>
          </cell>
          <cell r="E1076">
            <v>0</v>
          </cell>
        </row>
        <row r="1077">
          <cell r="A1077" t="str">
            <v>06-X-012</v>
          </cell>
          <cell r="B1077">
            <v>6</v>
          </cell>
          <cell r="C1077" t="str">
            <v>áÖÍÃÀ ÁÏÞÆÄ ÃÀÓÀÌÀÂ-ËÉPÌÀÂÅÀÒÉ</v>
          </cell>
          <cell r="E1077">
            <v>1.8</v>
          </cell>
        </row>
        <row r="1078">
          <cell r="A1078" t="str">
            <v>06-Y-001</v>
          </cell>
          <cell r="B1078">
            <v>6</v>
          </cell>
          <cell r="C1078" t="str">
            <v>ÚÖÈÉ ÌÒÉÝáÅÄËÉÓ</v>
          </cell>
          <cell r="D1078" t="str">
            <v>Meter box</v>
          </cell>
          <cell r="E1078">
            <v>25.802</v>
          </cell>
        </row>
        <row r="1079">
          <cell r="A1079" t="str">
            <v>06-Y-002</v>
          </cell>
          <cell r="B1079">
            <v>6</v>
          </cell>
          <cell r="C1079" t="str">
            <v>ÚÖÈÉ ÒÊÉÍÉÓ</v>
          </cell>
          <cell r="D1079" t="str">
            <v>Steel box</v>
          </cell>
          <cell r="E1079">
            <v>10.954000000000001</v>
          </cell>
        </row>
        <row r="1080">
          <cell r="A1080" t="str">
            <v>06-Y-003</v>
          </cell>
          <cell r="B1080">
            <v>6</v>
          </cell>
          <cell r="C1080" t="str">
            <v>ÚÖÈÉ ÃÀÌÝÀÅÉ ÀÅÔÏÌÀÔÉÓ</v>
          </cell>
          <cell r="D1080" t="str">
            <v>Protective box for autoswitch</v>
          </cell>
          <cell r="E1080">
            <v>39.5</v>
          </cell>
        </row>
        <row r="1081">
          <cell r="A1081" t="str">
            <v>06-Y-004</v>
          </cell>
          <cell r="B1081">
            <v>6</v>
          </cell>
          <cell r="C1081" t="str">
            <v>ÚÖÈÉ ÌÒÉÝáÅÄËÉÓ ÐËÀÓÔ. 1Ph</v>
          </cell>
          <cell r="D1081" t="str">
            <v xml:space="preserve">1 phase meter plastic Box     </v>
          </cell>
          <cell r="E1081">
            <v>83.715999999999994</v>
          </cell>
        </row>
        <row r="1082">
          <cell r="A1082" t="str">
            <v>06-Y-005</v>
          </cell>
          <cell r="B1082">
            <v>6</v>
          </cell>
          <cell r="C1082" t="str">
            <v xml:space="preserve">ÚÖÈÉ ÌÀÄÒÈÄÁÄËÉ               </v>
          </cell>
          <cell r="D1082" t="str">
            <v>Four (4) terminal junction box</v>
          </cell>
          <cell r="E1082">
            <v>6.7530000000000001</v>
          </cell>
        </row>
        <row r="1083">
          <cell r="A1083" t="str">
            <v>06-Y-006</v>
          </cell>
          <cell r="B1083">
            <v>6</v>
          </cell>
          <cell r="C1083" t="str">
            <v xml:space="preserve">ÚÖÈÉ ÀßÚÏÁ.1ÀÃ GRP ÌÒÉÝáÅÄËÉÓ </v>
          </cell>
          <cell r="D1083" t="str">
            <v>Asse.1No GRP meter box on gal.</v>
          </cell>
          <cell r="E1083">
            <v>2.831</v>
          </cell>
        </row>
        <row r="1084">
          <cell r="A1084" t="str">
            <v>06-Y-007</v>
          </cell>
          <cell r="B1084">
            <v>6</v>
          </cell>
          <cell r="C1084" t="str">
            <v>ÚÖÈÉ ÌÒÉÝ.1PhÀÖßÚ.ÖÌÒÉÝá. ÐËÀÓ</v>
          </cell>
          <cell r="D1084" t="str">
            <v>Single Ph.PlasticMeterBox(unas</v>
          </cell>
          <cell r="E1084">
            <v>22.91</v>
          </cell>
          <cell r="F1084" t="str">
            <v>tmr</v>
          </cell>
        </row>
        <row r="1085">
          <cell r="A1085" t="str">
            <v>06-Y-008</v>
          </cell>
          <cell r="B1085">
            <v>6</v>
          </cell>
          <cell r="C1085" t="str">
            <v>ÚÖÈÉ ÓÀÊÅÀÍÞÏ ÐËÀÓÔ200X200X70</v>
          </cell>
          <cell r="D1085" t="str">
            <v>Plastic junction box200X200X70</v>
          </cell>
          <cell r="E1085">
            <v>6.7</v>
          </cell>
          <cell r="F1085" t="str">
            <v>tmr</v>
          </cell>
        </row>
        <row r="1086">
          <cell r="A1086" t="str">
            <v>06-Y-009</v>
          </cell>
          <cell r="B1086">
            <v>6</v>
          </cell>
          <cell r="C1086" t="str">
            <v xml:space="preserve">ÚÖÈÉ ÒÊÉÍÉÓ MCB -ÓÀÈÅÉÓ       </v>
          </cell>
          <cell r="D1086" t="str">
            <v>Steel box for MCB</v>
          </cell>
          <cell r="E1086">
            <v>24.69</v>
          </cell>
        </row>
        <row r="1087">
          <cell r="A1087" t="str">
            <v>06-Y-010</v>
          </cell>
          <cell r="B1087">
            <v>6</v>
          </cell>
          <cell r="C1087" t="str">
            <v>ÚÖÈÉ ÐËÀ.1ÀÃÂ.ÀßÚ.3Ph20/120ÌÒÉ</v>
          </cell>
          <cell r="D1087" t="str">
            <v>Ass.1 Way 3 Ph.Past.Meter Cab.</v>
          </cell>
          <cell r="E1087">
            <v>118.82</v>
          </cell>
        </row>
        <row r="1088">
          <cell r="A1088" t="str">
            <v>06-Y-011</v>
          </cell>
          <cell r="B1088">
            <v>6</v>
          </cell>
          <cell r="C1088" t="str">
            <v>ÚÖÈÉ ÐËÀ.1ÀÃÂ.ÀßÚ.3Ph10/60ÌÒÉÝ</v>
          </cell>
          <cell r="D1088" t="str">
            <v>Ass.1Way 3Ph.Plas.Meter Cab.</v>
          </cell>
          <cell r="E1088">
            <v>118.82</v>
          </cell>
        </row>
        <row r="1089">
          <cell r="A1089" t="str">
            <v>06-Y-012</v>
          </cell>
          <cell r="B1089">
            <v>6</v>
          </cell>
          <cell r="C1089" t="str">
            <v>ÚÖÈÉ ÐËÀ.ÀßÚ.áÀÒÉáÀ1Ph.1ÌÒÉ-ÉÈ</v>
          </cell>
          <cell r="D1089" t="str">
            <v>Ass. cab.plastic 1ph 1 met.</v>
          </cell>
          <cell r="E1089">
            <v>2.9</v>
          </cell>
        </row>
        <row r="1090">
          <cell r="A1090" t="str">
            <v>06-Y-013</v>
          </cell>
          <cell r="B1090">
            <v>6</v>
          </cell>
          <cell r="C1090" t="str">
            <v>ÚÖÈÉ ÐËÀ.ÀßÚ.áÀÒÉáÀ1Ph.2ÌÒÉ-ÉÈ</v>
          </cell>
          <cell r="D1090" t="str">
            <v>Ass. cab.plastic 1ph 2 met.</v>
          </cell>
          <cell r="E1090">
            <v>5.4</v>
          </cell>
        </row>
        <row r="1091">
          <cell r="A1091" t="str">
            <v>06-Y-014</v>
          </cell>
          <cell r="B1091">
            <v>6</v>
          </cell>
          <cell r="C1091" t="str">
            <v>ÚÖÈÉ ÐËÀ.ÀßÚ.áÀÒÉáÀ1Ph.3ÌÒÉ-ÉÈ</v>
          </cell>
          <cell r="D1091" t="str">
            <v>Ass. cab.plastic 1ph 3meters</v>
          </cell>
          <cell r="E1091">
            <v>7.35</v>
          </cell>
        </row>
        <row r="1092">
          <cell r="A1092" t="str">
            <v>06-Y-015</v>
          </cell>
          <cell r="B1092">
            <v>6</v>
          </cell>
          <cell r="C1092" t="str">
            <v>ÚÖÈÉ ÐËÀÓÔ.ÀßÚ1Ph.ÌÒÉÝ,ÂÀÞÀÒÝÖ</v>
          </cell>
          <cell r="D1092" t="str">
            <v>Ass. cab.plastic1ph met.broken</v>
          </cell>
          <cell r="E1092">
            <v>36</v>
          </cell>
        </row>
        <row r="1093">
          <cell r="A1093" t="str">
            <v>06-Y-016</v>
          </cell>
          <cell r="B1093">
            <v>6</v>
          </cell>
          <cell r="C1093" t="str">
            <v xml:space="preserve">ÚÖÈÉ ÂÀÌÚÏ×É ,ÐËÀÓÔÌÀÓÉÓ      </v>
          </cell>
          <cell r="D1093" t="str">
            <v>Plastic distr.board</v>
          </cell>
          <cell r="E1093">
            <v>49.41</v>
          </cell>
          <cell r="F1093" t="str">
            <v>tmr</v>
          </cell>
        </row>
        <row r="1094">
          <cell r="A1094" t="str">
            <v>06-Z-001</v>
          </cell>
          <cell r="B1094">
            <v>6</v>
          </cell>
          <cell r="C1094" t="str">
            <v xml:space="preserve">Z7-MG/WAK60                   </v>
          </cell>
          <cell r="D1094" t="str">
            <v>Z7-MG/WAK60</v>
          </cell>
          <cell r="E1094">
            <v>20.454000000000001</v>
          </cell>
        </row>
        <row r="1095">
          <cell r="A1095" t="str">
            <v>07-A-001</v>
          </cell>
          <cell r="B1095">
            <v>7</v>
          </cell>
          <cell r="C1095" t="str">
            <v>ÀÂÖÒÉ</v>
          </cell>
          <cell r="D1095" t="str">
            <v>Brick</v>
          </cell>
          <cell r="E1095">
            <v>0.25600000000000001</v>
          </cell>
        </row>
        <row r="1096">
          <cell r="A1096" t="str">
            <v>07-A-002</v>
          </cell>
          <cell r="B1096">
            <v>7</v>
          </cell>
          <cell r="C1096" t="str">
            <v xml:space="preserve">ÀÍãÀÌÀ                        </v>
          </cell>
          <cell r="D1096" t="str">
            <v xml:space="preserve">Metal hinge                   </v>
          </cell>
          <cell r="E1096">
            <v>1.919</v>
          </cell>
          <cell r="F1096" t="str">
            <v>tmr</v>
          </cell>
        </row>
        <row r="1097">
          <cell r="A1097" t="str">
            <v>07-A-003</v>
          </cell>
          <cell r="B1097">
            <v>7</v>
          </cell>
          <cell r="C1097" t="str">
            <v xml:space="preserve">ÀÒÌÀÔÖÒÀ                      </v>
          </cell>
          <cell r="D1097" t="str">
            <v xml:space="preserve">Armatura                      </v>
          </cell>
          <cell r="E1097">
            <v>1.2</v>
          </cell>
        </row>
        <row r="1098">
          <cell r="A1098" t="str">
            <v>07-A-004</v>
          </cell>
          <cell r="B1098">
            <v>7</v>
          </cell>
          <cell r="C1098" t="str">
            <v xml:space="preserve">ÀÒÌÀÔÖÒÀ ÓÀÊÏÍÔÒÏËÏ ÍÀÈÖÒÉÓ   </v>
          </cell>
          <cell r="D1098" t="str">
            <v xml:space="preserve">Lamp armatura                 </v>
          </cell>
          <cell r="E1098">
            <v>3.16</v>
          </cell>
        </row>
        <row r="1099">
          <cell r="A1099" t="str">
            <v>07-B-001</v>
          </cell>
          <cell r="B1099">
            <v>7</v>
          </cell>
          <cell r="C1099" t="str">
            <v xml:space="preserve">ÁÀÃÄ ÌÀÅÈÖËÉÓ (ÖÑÀÍÂÀÅÉ)      </v>
          </cell>
          <cell r="D1099" t="str">
            <v xml:space="preserve">Steal net                     </v>
          </cell>
          <cell r="E1099">
            <v>17.548999999999999</v>
          </cell>
        </row>
        <row r="1100">
          <cell r="A1100" t="str">
            <v>07-B-002</v>
          </cell>
          <cell r="B1100">
            <v>7</v>
          </cell>
          <cell r="C1100" t="str">
            <v xml:space="preserve">ÁÀÂÉÒÉ 6 ÌÌ                   </v>
          </cell>
          <cell r="D1100" t="str">
            <v>Rope 6mm</v>
          </cell>
          <cell r="E1100">
            <v>2.6</v>
          </cell>
        </row>
        <row r="1101">
          <cell r="A1101" t="str">
            <v>07-B-003</v>
          </cell>
          <cell r="B1101">
            <v>7</v>
          </cell>
          <cell r="C1101" t="str">
            <v xml:space="preserve">ÁÀÂÉÒÉ 3 ÌÌ                   </v>
          </cell>
          <cell r="D1101" t="str">
            <v>Rope 3 mm</v>
          </cell>
          <cell r="E1101">
            <v>1.5</v>
          </cell>
        </row>
        <row r="1102">
          <cell r="A1102" t="str">
            <v>07-B-004</v>
          </cell>
          <cell r="B1102">
            <v>7</v>
          </cell>
          <cell r="C1102" t="str">
            <v xml:space="preserve">ÁËÏÊÉ ÓÀÌÛÄÍÄÁËÏ              </v>
          </cell>
          <cell r="D1102" t="str">
            <v xml:space="preserve">BREEZE BLOCk                  </v>
          </cell>
          <cell r="E1102">
            <v>0.8</v>
          </cell>
        </row>
        <row r="1103">
          <cell r="A1103" t="str">
            <v>07-B-005</v>
          </cell>
          <cell r="B1103">
            <v>7</v>
          </cell>
          <cell r="C1103" t="str">
            <v xml:space="preserve">×ÏËÀÃÉÓ ÁÀÂÉÒÉ 12ÌÌ           </v>
          </cell>
          <cell r="D1103" t="str">
            <v xml:space="preserve">Steel rope 12mm               </v>
          </cell>
          <cell r="E1103">
            <v>2.5</v>
          </cell>
        </row>
        <row r="1104">
          <cell r="A1104" t="str">
            <v>07-C-001</v>
          </cell>
          <cell r="B1104">
            <v>7</v>
          </cell>
          <cell r="C1104" t="str">
            <v xml:space="preserve">ÝÄÌÄÍÔ-ØÅÉÛÉÓ ÍÀÒÄÅÉ ÌÛÒÀËÉ   </v>
          </cell>
          <cell r="D1104" t="str">
            <v xml:space="preserve">Concrete                      </v>
          </cell>
          <cell r="E1104">
            <v>53.115000000000002</v>
          </cell>
        </row>
        <row r="1105">
          <cell r="A1105" t="str">
            <v>07-CH-001</v>
          </cell>
          <cell r="B1105">
            <v>7</v>
          </cell>
          <cell r="C1105" t="str">
            <v xml:space="preserve">ÜÀÌÒÈÅÄËÉÓ ÁÖÃÄ               </v>
          </cell>
          <cell r="D1105" t="str">
            <v>Connector's housing</v>
          </cell>
          <cell r="E1105">
            <v>0</v>
          </cell>
        </row>
        <row r="1106">
          <cell r="A1106" t="str">
            <v>07-D-001</v>
          </cell>
          <cell r="B1106">
            <v>7</v>
          </cell>
          <cell r="C1106" t="str">
            <v>Ã.Ó.Ð.</v>
          </cell>
          <cell r="D1106" t="str">
            <v>Plywood</v>
          </cell>
          <cell r="E1106">
            <v>10</v>
          </cell>
        </row>
        <row r="1107">
          <cell r="A1107" t="str">
            <v>07-D-002</v>
          </cell>
          <cell r="B1107">
            <v>7</v>
          </cell>
          <cell r="C1107" t="str">
            <v xml:space="preserve">ÃÀÌàÄÒÉ ÐËÀÓÌÀÓÉÓ ÌÉËÉÓ       </v>
          </cell>
          <cell r="D1107" t="str">
            <v>Plastic pipe holder</v>
          </cell>
          <cell r="E1107">
            <v>0.46700000000000003</v>
          </cell>
          <cell r="F1107" t="str">
            <v>tmr</v>
          </cell>
        </row>
        <row r="1108">
          <cell r="A1108" t="str">
            <v>07-D-003</v>
          </cell>
          <cell r="B1108">
            <v>7</v>
          </cell>
          <cell r="C1108" t="str">
            <v xml:space="preserve">ÃÖÁÄËÉ ÐËÀÓÔÌÀÓÉÓ 50 ÌÌ       </v>
          </cell>
          <cell r="D1108" t="str">
            <v>Plastic dubel 50mm</v>
          </cell>
          <cell r="E1108">
            <v>0.04</v>
          </cell>
          <cell r="F1108" t="str">
            <v>tmr</v>
          </cell>
        </row>
        <row r="1109">
          <cell r="A1109" t="str">
            <v>07-D-004</v>
          </cell>
          <cell r="B1109">
            <v>7</v>
          </cell>
          <cell r="C1109" t="str">
            <v xml:space="preserve">Ã.Ó.Ð  ËÀÌÉÍÉÒÄÁÖËÉ           </v>
          </cell>
          <cell r="D1109" t="str">
            <v>Plywood</v>
          </cell>
          <cell r="E1109">
            <v>40.499000000000002</v>
          </cell>
        </row>
        <row r="1110">
          <cell r="A1110" t="str">
            <v>07-D-005</v>
          </cell>
          <cell r="B1110">
            <v>7</v>
          </cell>
          <cell r="C1110" t="str">
            <v>ÃÀÓÀÌÀÂÒÄÁÄËÉ ÊÀÁÄËÉÓ ÊÄÃÄËÆÄ</v>
          </cell>
          <cell r="D1110" t="str">
            <v>Cable clip</v>
          </cell>
          <cell r="E1110">
            <v>4.1130000000000004</v>
          </cell>
          <cell r="F1110" t="str">
            <v>tmr</v>
          </cell>
        </row>
        <row r="1111">
          <cell r="A1111" t="str">
            <v>07-D-006</v>
          </cell>
          <cell r="B1111">
            <v>7</v>
          </cell>
          <cell r="C1111" t="str">
            <v>ÃÀÌàÄÒÉ ÊÀÁ.ÈÖÍÖØ.ÐËÀÓÔ.ÒÂÏËÉÈ</v>
          </cell>
          <cell r="D1111" t="str">
            <v>Cable holder with plas.ring</v>
          </cell>
          <cell r="E1111">
            <v>0.57999999999999996</v>
          </cell>
        </row>
        <row r="1112">
          <cell r="A1112" t="str">
            <v>07-D-007</v>
          </cell>
          <cell r="B1112">
            <v>7</v>
          </cell>
          <cell r="C1112" t="str">
            <v xml:space="preserve">Ã.Ó.Ð.                        </v>
          </cell>
          <cell r="D1112" t="str">
            <v xml:space="preserve">Plywood                       </v>
          </cell>
          <cell r="E1112">
            <v>8.1240000000000006</v>
          </cell>
        </row>
        <row r="1113">
          <cell r="A1113" t="str">
            <v>07-D-008</v>
          </cell>
          <cell r="B1113">
            <v>7</v>
          </cell>
          <cell r="C1113" t="str">
            <v xml:space="preserve">ÃÖÁÄËÉ ÒÊÉÍÉÓ 70ÌÌ (ÊÂ)       </v>
          </cell>
          <cell r="D1113" t="str">
            <v>Iron dubel70mm(kg)</v>
          </cell>
          <cell r="E1113">
            <v>10</v>
          </cell>
          <cell r="F1113" t="str">
            <v>tmr</v>
          </cell>
        </row>
        <row r="1114">
          <cell r="A1114" t="str">
            <v>07-D-009</v>
          </cell>
          <cell r="B1114">
            <v>7</v>
          </cell>
          <cell r="C1114" t="str">
            <v xml:space="preserve">ÃÖÁÄËÉ ÒÊÉÍÉÓ 30ÌÌ (ÊÂ)       </v>
          </cell>
          <cell r="D1114" t="str">
            <v>Iron dubel 30mm(kg)</v>
          </cell>
          <cell r="E1114">
            <v>0</v>
          </cell>
          <cell r="F1114" t="str">
            <v>tmr</v>
          </cell>
        </row>
        <row r="1115">
          <cell r="A1115" t="str">
            <v>07-F-001</v>
          </cell>
          <cell r="B1115">
            <v>7</v>
          </cell>
          <cell r="C1115" t="str">
            <v xml:space="preserve">×ÖÒÝËÏÅÀÍÉ ×ÏËÀÃÉ             </v>
          </cell>
          <cell r="D1115" t="str">
            <v>Paper steel</v>
          </cell>
          <cell r="E1115">
            <v>725.53899999999999</v>
          </cell>
        </row>
        <row r="1116">
          <cell r="A1116" t="str">
            <v>07-F-002</v>
          </cell>
          <cell r="B1116">
            <v>7</v>
          </cell>
          <cell r="C1116" t="str">
            <v xml:space="preserve">×áÅÍÉËÉ ÀËÖÌÉÍÉÓ (ÁÒÏÍÆÀ)     </v>
          </cell>
          <cell r="D1116" t="str">
            <v xml:space="preserve">Aluminium powder (bronze)     </v>
          </cell>
          <cell r="E1116">
            <v>0</v>
          </cell>
        </row>
        <row r="1117">
          <cell r="A1117" t="str">
            <v>07-F-003</v>
          </cell>
          <cell r="B1117">
            <v>7</v>
          </cell>
          <cell r="C1117" t="str">
            <v>×ÉËÀ ÒÊÉÍÀ-ÁÄÔÏÍÉÓ100X50X5 ÓÌ.</v>
          </cell>
          <cell r="D1117" t="str">
            <v>Concrete panel100X50X5 sm.</v>
          </cell>
          <cell r="E1117">
            <v>13.333</v>
          </cell>
        </row>
        <row r="1118">
          <cell r="A1118" t="str">
            <v>07-F-004</v>
          </cell>
          <cell r="B1118">
            <v>7</v>
          </cell>
          <cell r="C1118" t="str">
            <v>×ÉËÀ ÒÊÉÍÀ-ÁÄÔÏÍÉÓ120x0.6x0.05</v>
          </cell>
          <cell r="D1118" t="str">
            <v>Concrete panel120x0.6x0.05</v>
          </cell>
          <cell r="E1118">
            <v>0</v>
          </cell>
        </row>
        <row r="1119">
          <cell r="A1119" t="str">
            <v>07-F-005</v>
          </cell>
          <cell r="B1119">
            <v>7</v>
          </cell>
          <cell r="C1119" t="str">
            <v>×ÉËÀ ÒÊÉÍÀ-ÁÄÔÏÍÉÓ 40x90x5</v>
          </cell>
          <cell r="D1119" t="str">
            <v>Concrete panel 40x90x5</v>
          </cell>
          <cell r="E1119">
            <v>0</v>
          </cell>
        </row>
        <row r="1120">
          <cell r="A1120" t="str">
            <v>07-G-001</v>
          </cell>
          <cell r="B1120">
            <v>7</v>
          </cell>
          <cell r="C1120" t="str">
            <v>ÂÀÌáÓÍÄËÉ /ÓÀÙÄÁÀÅÉÓ/</v>
          </cell>
          <cell r="D1120" t="str">
            <v>Discolvent</v>
          </cell>
          <cell r="E1120">
            <v>4.5640000000000001</v>
          </cell>
        </row>
        <row r="1121">
          <cell r="A1121" t="str">
            <v>07-G-002</v>
          </cell>
          <cell r="B1121">
            <v>8</v>
          </cell>
          <cell r="C1121" t="str">
            <v>ÂÒÀ×ÉÍÉ ÌÉÍÉÓ</v>
          </cell>
          <cell r="D1121" t="str">
            <v>Water jar</v>
          </cell>
          <cell r="E1121">
            <v>0</v>
          </cell>
        </row>
        <row r="1122">
          <cell r="A1122" t="str">
            <v>07-G-003</v>
          </cell>
          <cell r="B1122">
            <v>7</v>
          </cell>
          <cell r="C1122" t="str">
            <v xml:space="preserve">ÂÀãÉ                          </v>
          </cell>
          <cell r="D1122" t="str">
            <v>Sand</v>
          </cell>
          <cell r="E1122">
            <v>9.6000000000000002E-2</v>
          </cell>
        </row>
        <row r="1123">
          <cell r="A1123" t="str">
            <v>07-G-004</v>
          </cell>
          <cell r="B1123">
            <v>7</v>
          </cell>
          <cell r="C1123" t="str">
            <v xml:space="preserve">ÂÏÒÂÏËÀàÉ  - (ÊÀÔÏÊÉ )        </v>
          </cell>
          <cell r="D1123" t="str">
            <v>Roller</v>
          </cell>
          <cell r="E1123">
            <v>6.5</v>
          </cell>
        </row>
        <row r="1124">
          <cell r="A1124" t="str">
            <v>07-K-001</v>
          </cell>
          <cell r="B1124">
            <v>7</v>
          </cell>
          <cell r="C1124" t="str">
            <v>ÊÖÈáÏÅÀÍÀ</v>
          </cell>
          <cell r="D1124" t="str">
            <v>Angle bar</v>
          </cell>
          <cell r="E1124">
            <v>2.5720000000000001</v>
          </cell>
        </row>
        <row r="1125">
          <cell r="A1125" t="str">
            <v>07-K-002</v>
          </cell>
          <cell r="B1125">
            <v>7</v>
          </cell>
          <cell r="C1125" t="str">
            <v xml:space="preserve">ÊÀÒÍÉÆÉ ÈÖÍÖØÉÓ               </v>
          </cell>
          <cell r="D1125" t="str">
            <v>Cornice</v>
          </cell>
          <cell r="E1125">
            <v>11.997999999999999</v>
          </cell>
        </row>
        <row r="1126">
          <cell r="A1126" t="str">
            <v>07-K-003</v>
          </cell>
          <cell r="B1126">
            <v>7</v>
          </cell>
          <cell r="C1126" t="str">
            <v>ÊÖÈáÏÅÀÍÀ 63-ÀÍÉ(10ÓÌ ÃÀàÒÉËÉ)</v>
          </cell>
          <cell r="D1126" t="str">
            <v>Angle bar 63mm cut10 sm pieces</v>
          </cell>
          <cell r="E1126">
            <v>1</v>
          </cell>
        </row>
        <row r="1127">
          <cell r="A1127" t="str">
            <v>07-K-004</v>
          </cell>
          <cell r="B1127">
            <v>7</v>
          </cell>
          <cell r="C1127" t="str">
            <v xml:space="preserve">ÊÖÈáÄ ÌÒÂÅÀËÉ ÒÊÉÍÉÓ (50x50)  </v>
          </cell>
          <cell r="D1127" t="str">
            <v>Round steel corner(50x50)</v>
          </cell>
          <cell r="E1127">
            <v>0.25</v>
          </cell>
        </row>
        <row r="1128">
          <cell r="A1128" t="str">
            <v>07-K-005</v>
          </cell>
          <cell r="B1128">
            <v>7</v>
          </cell>
          <cell r="C1128" t="str">
            <v xml:space="preserve">ÊÀÖàÉ ÁÀÂÉÒÉÓ ÃÀÓÀàÉÌÀÅÉ      </v>
          </cell>
          <cell r="D1128" t="str">
            <v>Rope hook</v>
          </cell>
          <cell r="E1128">
            <v>14.164999999999999</v>
          </cell>
        </row>
        <row r="1129">
          <cell r="A1129" t="str">
            <v>07-K-006</v>
          </cell>
          <cell r="B1129">
            <v>7</v>
          </cell>
          <cell r="C1129" t="str">
            <v xml:space="preserve">ÊÖÈáÏÅÀÍÀ 1.5 ÌÄÔÒÉÀÍÉ        </v>
          </cell>
          <cell r="D1129" t="str">
            <v>Steel Angle 1.5m</v>
          </cell>
          <cell r="E1129">
            <v>4.1100000000000003</v>
          </cell>
          <cell r="F1129" t="str">
            <v>tmr</v>
          </cell>
        </row>
        <row r="1130">
          <cell r="A1130" t="str">
            <v>07-K-007</v>
          </cell>
          <cell r="B1130">
            <v>7</v>
          </cell>
          <cell r="C1130" t="str">
            <v xml:space="preserve">ÊÀÒÁÉÃÉ                       </v>
          </cell>
          <cell r="D1130" t="str">
            <v xml:space="preserve">Carbide                       </v>
          </cell>
          <cell r="E1130">
            <v>2.5</v>
          </cell>
        </row>
        <row r="1131">
          <cell r="A1131" t="str">
            <v>07-K-008</v>
          </cell>
          <cell r="B1131">
            <v>7</v>
          </cell>
          <cell r="C1131" t="str">
            <v>ÊÀÔÀÍÊÀ(ÌÀÅÈÖËÉ ×ÏËÀÃÉÓ)</v>
          </cell>
          <cell r="D1131" t="str">
            <v>Rolled wire</v>
          </cell>
          <cell r="E1131">
            <v>0.63300000000000001</v>
          </cell>
        </row>
        <row r="1132">
          <cell r="A1132" t="str">
            <v>07-K-009</v>
          </cell>
          <cell r="B1132">
            <v>7</v>
          </cell>
          <cell r="C1132" t="str">
            <v>ÊÖÈáÏÅÀÍÀ 50x50x5(3.0ÌÄÔÒÉÀÍÉ)</v>
          </cell>
          <cell r="D1132" t="str">
            <v xml:space="preserve">Steel Angle 3.0m50x50x5       </v>
          </cell>
          <cell r="E1132">
            <v>0</v>
          </cell>
        </row>
        <row r="1133">
          <cell r="A1133" t="str">
            <v>07-K-010</v>
          </cell>
          <cell r="B1133">
            <v>7</v>
          </cell>
          <cell r="C1133" t="str">
            <v xml:space="preserve">ÊÒÏÍÛÔÄÉÍÉ ÁÏÞÉÓ ÓÀËÔÉÓÀÈÅÉÓ  </v>
          </cell>
          <cell r="E1133">
            <v>0.92100000000000004</v>
          </cell>
        </row>
        <row r="1134">
          <cell r="A1134" t="str">
            <v>07-K-011</v>
          </cell>
          <cell r="B1134">
            <v>7</v>
          </cell>
          <cell r="C1134" t="str">
            <v xml:space="preserve">ÊÅÀÃÒÀÔÉ ËÉÈÏÍÉÓ20x20ÌÌ,L=50Ì </v>
          </cell>
          <cell r="D1134" t="str">
            <v xml:space="preserve">Steel sqeare 20x20mm,L=50m    </v>
          </cell>
          <cell r="E1134">
            <v>0</v>
          </cell>
        </row>
        <row r="1135">
          <cell r="A1135" t="str">
            <v>07-L-001</v>
          </cell>
          <cell r="B1135">
            <v>7</v>
          </cell>
          <cell r="C1135" t="str">
            <v>ËÖÒÓÌÀÍÉ ÃÖÁÄËÉÓ 50ÌÌ ÓÉÂÒÞÉÓ</v>
          </cell>
          <cell r="D1135" t="str">
            <v>Dubel nail 50 mm</v>
          </cell>
          <cell r="E1135">
            <v>10</v>
          </cell>
        </row>
        <row r="1136">
          <cell r="A1136" t="str">
            <v>07-L-002</v>
          </cell>
          <cell r="B1136">
            <v>7</v>
          </cell>
          <cell r="C1136" t="str">
            <v xml:space="preserve">ËÉÍÏËÄÖÌÉ                     </v>
          </cell>
          <cell r="D1136" t="str">
            <v xml:space="preserve">Linoleum                      </v>
          </cell>
          <cell r="E1136">
            <v>9.7219999999999995</v>
          </cell>
        </row>
        <row r="1137">
          <cell r="A1137" t="str">
            <v>07-L-003</v>
          </cell>
          <cell r="B1137">
            <v>7</v>
          </cell>
          <cell r="C1137" t="str">
            <v xml:space="preserve">ËÉÍÏÊÒÏÌÉ                     </v>
          </cell>
          <cell r="D1137" t="str">
            <v>LINOKROM</v>
          </cell>
          <cell r="E1137">
            <v>60.912999999999997</v>
          </cell>
        </row>
        <row r="1138">
          <cell r="A1138" t="str">
            <v>07-L-004</v>
          </cell>
          <cell r="B1138">
            <v>7</v>
          </cell>
          <cell r="C1138" t="str">
            <v xml:space="preserve">ËÄÍÔÀ ÁÆÀÒÄÁÉÓ                </v>
          </cell>
          <cell r="D1138" t="str">
            <v>Tape</v>
          </cell>
          <cell r="E1138">
            <v>10</v>
          </cell>
        </row>
        <row r="1139">
          <cell r="A1139" t="str">
            <v>07-M-001</v>
          </cell>
          <cell r="B1139">
            <v>7</v>
          </cell>
          <cell r="C1139" t="str">
            <v>ÌÉËÉ ËÉÈÏÍÉÓ ÂÏ×ÒÉÒÄÁÖËÉ</v>
          </cell>
          <cell r="D1139" t="str">
            <v>Corrugated metal pipe</v>
          </cell>
          <cell r="E1139">
            <v>0</v>
          </cell>
        </row>
        <row r="1140">
          <cell r="A1140" t="str">
            <v>07-M-002</v>
          </cell>
          <cell r="B1140">
            <v>7</v>
          </cell>
          <cell r="C1140" t="str">
            <v>ÌÉËÉ ÐËÀÓÔÌÀÓÉÓ D = 50ÌÌ</v>
          </cell>
          <cell r="D1140" t="str">
            <v>Plastic pipe d=50</v>
          </cell>
          <cell r="E1140">
            <v>1.742</v>
          </cell>
        </row>
        <row r="1141">
          <cell r="A1141" t="str">
            <v>07-M-003</v>
          </cell>
          <cell r="B1141">
            <v>7</v>
          </cell>
          <cell r="C1141" t="str">
            <v>ÌÉËÉ ÈÖãÉÓ  D =100ÌÌ</v>
          </cell>
          <cell r="D1141" t="str">
            <v>Cast iron pipe d=100</v>
          </cell>
          <cell r="E1141">
            <v>7.7329999999999997</v>
          </cell>
        </row>
        <row r="1142">
          <cell r="A1142" t="str">
            <v>07-M-004</v>
          </cell>
          <cell r="B1142">
            <v>7</v>
          </cell>
          <cell r="C1142" t="str">
            <v>ÌÉËÉ  ÈÖãÉÓ D =150ÌÌ</v>
          </cell>
          <cell r="D1142" t="str">
            <v>Cast iron pipe d=150</v>
          </cell>
          <cell r="E1142">
            <v>23.332999999999998</v>
          </cell>
        </row>
        <row r="1143">
          <cell r="A1143" t="str">
            <v>07-M-005</v>
          </cell>
          <cell r="B1143">
            <v>7</v>
          </cell>
          <cell r="C1143" t="str">
            <v>ÌÉËÉ ÐËÀÓÔÌÀÓÉÓ D = 100ÌÌ</v>
          </cell>
          <cell r="D1143" t="str">
            <v>Plastic pipe d=100mm</v>
          </cell>
          <cell r="E1143">
            <v>4.2930000000000001</v>
          </cell>
        </row>
        <row r="1144">
          <cell r="A1144" t="str">
            <v>07-M-006</v>
          </cell>
          <cell r="B1144">
            <v>7</v>
          </cell>
          <cell r="C1144" t="str">
            <v>ÌÀÅÈÖËÉ ×ÏËÀÃÉÓ</v>
          </cell>
          <cell r="D1144" t="str">
            <v>Steel wire</v>
          </cell>
          <cell r="E1144">
            <v>0.39100000000000001</v>
          </cell>
        </row>
        <row r="1145">
          <cell r="A1145" t="str">
            <v>07-M-007</v>
          </cell>
          <cell r="B1145">
            <v>7</v>
          </cell>
          <cell r="C1145" t="str">
            <v>ÌÉËÉ ×ÏËÀÃÉÓ</v>
          </cell>
          <cell r="D1145" t="str">
            <v>Metal pipe</v>
          </cell>
          <cell r="E1145">
            <v>4.665</v>
          </cell>
        </row>
        <row r="1146">
          <cell r="A1146" t="str">
            <v>07-M-008</v>
          </cell>
          <cell r="B1146">
            <v>7</v>
          </cell>
          <cell r="C1146" t="str">
            <v xml:space="preserve">ÌÉËÉ ÐËÀÓÔÌÀÓÉÓ ÂÏ×ÒÉÒÄÁÖËÉ   </v>
          </cell>
          <cell r="D1146" t="str">
            <v xml:space="preserve">Plastic corrugatid pipe       </v>
          </cell>
          <cell r="E1146">
            <v>2.75</v>
          </cell>
        </row>
        <row r="1147">
          <cell r="A1147" t="str">
            <v>07-M-009</v>
          </cell>
          <cell r="B1147">
            <v>7</v>
          </cell>
          <cell r="C1147" t="str">
            <v>ÌÉËÉ ÍÄÉËÏÍÉÓ ÂÏ×ÒÉÒÄÁÖËÉ 20ÌÌ</v>
          </cell>
          <cell r="D1147" t="str">
            <v>Nylon Flexible Tubing 20mm dia</v>
          </cell>
          <cell r="E1147">
            <v>1.4319999999999999</v>
          </cell>
          <cell r="F1147" t="str">
            <v>tmr</v>
          </cell>
        </row>
        <row r="1148">
          <cell r="A1148" t="str">
            <v>07-M-010</v>
          </cell>
          <cell r="B1148">
            <v>7</v>
          </cell>
          <cell r="C1148" t="str">
            <v>ÌÉËÉ ÍÄÉËÏÍÉÓ ÂÏ×ÒÉÒÄÁÖËÉ 32ÌÌ</v>
          </cell>
          <cell r="D1148" t="str">
            <v>Nylon Flexible Tubing 32mm dia</v>
          </cell>
          <cell r="E1148">
            <v>3.9119999999999999</v>
          </cell>
          <cell r="F1148" t="str">
            <v>tmr</v>
          </cell>
        </row>
        <row r="1149">
          <cell r="A1149" t="str">
            <v>07-M-011</v>
          </cell>
          <cell r="B1149">
            <v>7</v>
          </cell>
          <cell r="C1149" t="str">
            <v>ÌÉËÉ ËÉÈÏÍÉÓ ÂÀËÅÀÍÉÆÉÒÄÁ 20ÌÌ</v>
          </cell>
          <cell r="D1149" t="str">
            <v xml:space="preserve">Galvanized steel 20mm         </v>
          </cell>
          <cell r="E1149">
            <v>1.7969999999999999</v>
          </cell>
        </row>
        <row r="1150">
          <cell r="A1150" t="str">
            <v>07-M-012</v>
          </cell>
          <cell r="B1150">
            <v>7</v>
          </cell>
          <cell r="C1150" t="str">
            <v>ÌÉËÉ ËÉÈÏÍ.219ÌÌ ,14ÓÌ ÃÀàÒÉËÉ</v>
          </cell>
          <cell r="D1150" t="str">
            <v xml:space="preserve">Pipe steel 219 mm,cutted14sm  </v>
          </cell>
          <cell r="E1150">
            <v>7.11</v>
          </cell>
        </row>
        <row r="1151">
          <cell r="A1151" t="str">
            <v>07-M-013</v>
          </cell>
          <cell r="B1151">
            <v>7</v>
          </cell>
          <cell r="C1151" t="str">
            <v>ÌÉËÉ ÐËÀÓÔÌÀÓÉÓ D =70ÌÌ (2ÌÄÔ)</v>
          </cell>
          <cell r="D1151" t="str">
            <v>Pipe plastic D =70 (2 miter)</v>
          </cell>
          <cell r="E1151">
            <v>3.1139999999999999</v>
          </cell>
        </row>
        <row r="1152">
          <cell r="A1152" t="str">
            <v>07-M-014</v>
          </cell>
          <cell r="B1152">
            <v>7</v>
          </cell>
          <cell r="C1152" t="str">
            <v>ÌÉËÉ ÐËÀÓÔÌÀÓÉÓ D =70ÌÌ (30ÓÌ)</v>
          </cell>
          <cell r="D1152" t="str">
            <v xml:space="preserve">Pipe plastic D =70mm (30 sm)  </v>
          </cell>
          <cell r="E1152">
            <v>2.3170000000000002</v>
          </cell>
        </row>
        <row r="1153">
          <cell r="A1153" t="str">
            <v>07-M-015</v>
          </cell>
          <cell r="B1153">
            <v>7</v>
          </cell>
          <cell r="C1153" t="str">
            <v>ÌÖáËÉ ÐËÀÓÔ.ÌÉËÉÓ 135 ,D =70ÌÌ</v>
          </cell>
          <cell r="D1153" t="str">
            <v>Knee for plastic pipe 135,D=70</v>
          </cell>
          <cell r="E1153">
            <v>1.9490000000000001</v>
          </cell>
        </row>
        <row r="1154">
          <cell r="A1154" t="str">
            <v>07-M-016</v>
          </cell>
          <cell r="B1154">
            <v>7</v>
          </cell>
          <cell r="C1154" t="str">
            <v xml:space="preserve">ÌÉËÉ ËÉÈÏÍÉÓ D = 70           </v>
          </cell>
          <cell r="D1154" t="str">
            <v xml:space="preserve">Pipe  steel  D = 70 mm        </v>
          </cell>
          <cell r="E1154">
            <v>5.218</v>
          </cell>
        </row>
        <row r="1155">
          <cell r="A1155" t="str">
            <v>07-M-017</v>
          </cell>
          <cell r="B1155">
            <v>7</v>
          </cell>
          <cell r="C1155" t="str">
            <v xml:space="preserve">ÌÉËÉ ÐËÀÓÔÌÀÓÉÓ D = 16 ÌÌ     </v>
          </cell>
          <cell r="D1155" t="str">
            <v>Plastic pipe D=16mm</v>
          </cell>
          <cell r="E1155">
            <v>1.39</v>
          </cell>
        </row>
        <row r="1156">
          <cell r="A1156" t="str">
            <v>07-M-018</v>
          </cell>
          <cell r="B1156">
            <v>7</v>
          </cell>
          <cell r="C1156" t="str">
            <v>ÌÖáËÉ ÐËÀÓÔÌÀÓÉÓ ÌÉËÉÈ D =16ÌÌ</v>
          </cell>
          <cell r="D1156" t="str">
            <v xml:space="preserve">Knee for plastic pipe D =16mm </v>
          </cell>
          <cell r="E1156">
            <v>2.7080000000000002</v>
          </cell>
        </row>
        <row r="1157">
          <cell r="A1157" t="str">
            <v>07-M-019</v>
          </cell>
          <cell r="B1157">
            <v>7</v>
          </cell>
          <cell r="C1157" t="str">
            <v xml:space="preserve">ÌÉËÉ ÂÏ×ÒÉÒÄÁÖËÉ D = 23ÌÌ     </v>
          </cell>
          <cell r="D1157" t="str">
            <v xml:space="preserve">Corrugated pipe D = 23mm      </v>
          </cell>
          <cell r="E1157">
            <v>0.91100000000000003</v>
          </cell>
        </row>
        <row r="1158">
          <cell r="A1158" t="str">
            <v>07-M-020</v>
          </cell>
          <cell r="B1158">
            <v>7</v>
          </cell>
          <cell r="C1158" t="str">
            <v xml:space="preserve">ÌÉËÉ ÂÏ×ÒÉÒÄÁÖËÉ D = 16 ÌÌ    </v>
          </cell>
          <cell r="D1158" t="str">
            <v xml:space="preserve">Corrugated pipe D = 16mm      </v>
          </cell>
          <cell r="E1158">
            <v>0.73299999999999998</v>
          </cell>
        </row>
        <row r="1159">
          <cell r="A1159" t="str">
            <v>07-M-021</v>
          </cell>
          <cell r="B1159">
            <v>7</v>
          </cell>
          <cell r="C1159" t="str">
            <v xml:space="preserve">ÌÉËÉ ÅÉÍÉËÉÓ (ÂÒÞÉÅÉ ÌÄÔÒÉ )  </v>
          </cell>
          <cell r="D1159" t="str">
            <v xml:space="preserve">Pipe vinil                    </v>
          </cell>
          <cell r="E1159">
            <v>0.58299999999999996</v>
          </cell>
        </row>
        <row r="1160">
          <cell r="A1160" t="str">
            <v>07-M-022</v>
          </cell>
          <cell r="B1160">
            <v>7</v>
          </cell>
          <cell r="C1160" t="str">
            <v>ÌÉËÉ ÐËÀÓÔÌÀÓÉÓ D =22ÌÌ (2ÌÄÔ)</v>
          </cell>
          <cell r="D1160" t="str">
            <v>Plastic pipe D=22mm (2m)</v>
          </cell>
          <cell r="E1160">
            <v>0.85</v>
          </cell>
        </row>
        <row r="1161">
          <cell r="A1161" t="str">
            <v>07-M-023</v>
          </cell>
          <cell r="B1161">
            <v>7</v>
          </cell>
          <cell r="C1161" t="str">
            <v>ÌÉËÉ ÐËÀÓÔÌÀÓÉÓ D =22ÌÌ (1ÌÄÔ)</v>
          </cell>
          <cell r="D1161" t="str">
            <v>Plastic pipe D=22mm (1m)</v>
          </cell>
          <cell r="E1161">
            <v>4.4400000000000004</v>
          </cell>
        </row>
        <row r="1162">
          <cell r="A1162" t="str">
            <v>07-M-024</v>
          </cell>
          <cell r="B1162">
            <v>7</v>
          </cell>
          <cell r="C1162" t="str">
            <v xml:space="preserve">ÌÉËÉ ÂÏ×ÒÉÒÄÁÖËÉ D= 25 ÌÌ     </v>
          </cell>
          <cell r="D1162" t="str">
            <v xml:space="preserve">Corrugated pipe D = 25 mm     </v>
          </cell>
          <cell r="E1162">
            <v>1.667</v>
          </cell>
        </row>
        <row r="1163">
          <cell r="A1163" t="str">
            <v>07-M-025</v>
          </cell>
          <cell r="B1163">
            <v>7</v>
          </cell>
          <cell r="C1163" t="str">
            <v>ÌÉËÉ ÂÀÌàÅÉÒÅ.ÒÄÆÉÍ.(ÐËÀÓÔ)</v>
          </cell>
          <cell r="D1163" t="str">
            <v>Transparent rubber pipe14mm</v>
          </cell>
          <cell r="E1163">
            <v>0.8</v>
          </cell>
        </row>
        <row r="1164">
          <cell r="A1164" t="str">
            <v>07-M-026</v>
          </cell>
          <cell r="B1164">
            <v>7</v>
          </cell>
          <cell r="C1164" t="str">
            <v xml:space="preserve">ÌÉßÀ (ÂÀÝÒÉËÉ)                </v>
          </cell>
          <cell r="D1164" t="str">
            <v>Ground</v>
          </cell>
          <cell r="E1164">
            <v>10</v>
          </cell>
        </row>
        <row r="1165">
          <cell r="A1165" t="str">
            <v>07-M-027</v>
          </cell>
          <cell r="B1165">
            <v>7</v>
          </cell>
          <cell r="C1165" t="str">
            <v xml:space="preserve">ÌÀÅÈÖËÉ ÄÊËÉÀÍÉ ÛÄÌÏÓÀÙÏÁÉ    </v>
          </cell>
          <cell r="D1165" t="str">
            <v xml:space="preserve">Wire                          </v>
          </cell>
          <cell r="E1165">
            <v>0</v>
          </cell>
        </row>
        <row r="1166">
          <cell r="A1166" t="str">
            <v>07-M-028</v>
          </cell>
          <cell r="B1166">
            <v>7</v>
          </cell>
          <cell r="C1166" t="str">
            <v xml:space="preserve">ÌÉËÉ ÐËÀÓÔÌÀÓÉÓ D=150mm       </v>
          </cell>
          <cell r="E1166">
            <v>0</v>
          </cell>
        </row>
        <row r="1167">
          <cell r="A1167" t="str">
            <v>07-N-001</v>
          </cell>
          <cell r="B1167">
            <v>7</v>
          </cell>
          <cell r="C1167" t="str">
            <v>ÍÀÈÖÒÀ ÃÀÁÉÍÃÖËÉ  60ÅÔ</v>
          </cell>
          <cell r="D1167" t="str">
            <v>Bulb 60 vt</v>
          </cell>
          <cell r="E1167">
            <v>1.8859999999999999</v>
          </cell>
        </row>
        <row r="1168">
          <cell r="A1168" t="str">
            <v>07-O-001</v>
          </cell>
          <cell r="B1168">
            <v>7</v>
          </cell>
          <cell r="C1168" t="str">
            <v xml:space="preserve">ÏËÉ×À                         </v>
          </cell>
          <cell r="D1168" t="str">
            <v xml:space="preserve">Drying oil                    </v>
          </cell>
          <cell r="E1168">
            <v>3</v>
          </cell>
        </row>
        <row r="1169">
          <cell r="A1169" t="str">
            <v>07-P-001</v>
          </cell>
          <cell r="B1169">
            <v>8</v>
          </cell>
          <cell r="C1169" t="str">
            <v>ÐÀÔÒÏÍÀ ÍÀÈÖÒÉÓ</v>
          </cell>
          <cell r="D1169" t="str">
            <v>Bulb holder</v>
          </cell>
          <cell r="E1169">
            <v>2.7389999999999999</v>
          </cell>
        </row>
        <row r="1170">
          <cell r="A1170" t="str">
            <v>07-P-002</v>
          </cell>
          <cell r="B1170">
            <v>7</v>
          </cell>
          <cell r="C1170" t="str">
            <v xml:space="preserve">ÐÉÂÌÄÍÔÉ ,,ÏáÒÀ # 911"        </v>
          </cell>
          <cell r="D1170" t="str">
            <v>Pigment "Ohra #911"</v>
          </cell>
          <cell r="E1170">
            <v>13</v>
          </cell>
        </row>
        <row r="1171">
          <cell r="A1171" t="str">
            <v>07-P-003</v>
          </cell>
          <cell r="B1171">
            <v>7</v>
          </cell>
          <cell r="C1171" t="str">
            <v xml:space="preserve">ÐÉÂÌÄÍÔÉ - ,,ÓÀÑÀ " ÛÀÅÉ      </v>
          </cell>
          <cell r="D1171" t="str">
            <v>Pigment "Saja" black</v>
          </cell>
          <cell r="E1171">
            <v>14</v>
          </cell>
        </row>
        <row r="1172">
          <cell r="A1172" t="str">
            <v>07-Q-001</v>
          </cell>
          <cell r="B1172">
            <v>7</v>
          </cell>
          <cell r="C1172" t="str">
            <v>ØÅÉÛÀ</v>
          </cell>
          <cell r="D1172" t="str">
            <v>Sand</v>
          </cell>
          <cell r="E1172">
            <v>27.231000000000002</v>
          </cell>
        </row>
        <row r="1173">
          <cell r="A1173" t="str">
            <v>07-R-001</v>
          </cell>
          <cell r="B1173">
            <v>7</v>
          </cell>
          <cell r="C1173" t="str">
            <v xml:space="preserve">ÒÖÁÄÒÏÉÃÉ                     </v>
          </cell>
          <cell r="D1173" t="str">
            <v xml:space="preserve">Ruberoid                      </v>
          </cell>
          <cell r="E1173">
            <v>26.667000000000002</v>
          </cell>
        </row>
        <row r="1174">
          <cell r="A1174" t="str">
            <v>07-S-001</v>
          </cell>
          <cell r="B1174">
            <v>13</v>
          </cell>
          <cell r="C1174" t="str">
            <v>ÛÄÃÖÙÄÁÉÓ ÀÐÀÒÀÔÉ</v>
          </cell>
          <cell r="D1174" t="str">
            <v>Welding equipment</v>
          </cell>
          <cell r="E1174">
            <v>25.931000000000001</v>
          </cell>
          <cell r="F1174" t="str">
            <v>inst</v>
          </cell>
        </row>
        <row r="1175">
          <cell r="A1175" t="str">
            <v>07-S-002</v>
          </cell>
          <cell r="B1175">
            <v>7</v>
          </cell>
          <cell r="C1175" t="str">
            <v>ÓÀàÄÒÉ,ÓÒÖËÀÃ ÃÀáÒÀá.àÀÍàÉÊÉÓ2</v>
          </cell>
          <cell r="D1175" t="str">
            <v>Clamp-BoltNut washer pole belt</v>
          </cell>
          <cell r="E1175">
            <v>3.52</v>
          </cell>
        </row>
        <row r="1176">
          <cell r="A1176" t="str">
            <v>07-S-003</v>
          </cell>
          <cell r="B1176">
            <v>7</v>
          </cell>
          <cell r="C1176" t="str">
            <v>ßÚÀËÄÌÖËÓÉÀ (ÓÀÙÄÁÀÅÉ)</v>
          </cell>
          <cell r="D1176" t="str">
            <v>Water emulsion</v>
          </cell>
          <cell r="E1176">
            <v>3.899</v>
          </cell>
        </row>
        <row r="1177">
          <cell r="A1177" t="str">
            <v>07-S-004</v>
          </cell>
          <cell r="B1177">
            <v>7</v>
          </cell>
          <cell r="C1177" t="str">
            <v xml:space="preserve">ÓÀËÔÄ ÁÏÞÉÓ                   </v>
          </cell>
          <cell r="D1177" t="str">
            <v>Pole bus</v>
          </cell>
          <cell r="E1177">
            <v>3.49</v>
          </cell>
          <cell r="F1177" t="str">
            <v>tmr</v>
          </cell>
        </row>
        <row r="1178">
          <cell r="A1178" t="str">
            <v>07-SC-001</v>
          </cell>
          <cell r="B1178">
            <v>8</v>
          </cell>
          <cell r="C1178" t="str">
            <v>ÀÌÏÌÒÈÅÄËÉ</v>
          </cell>
          <cell r="D1178" t="str">
            <v>Switch</v>
          </cell>
          <cell r="E1178">
            <v>2.8149999999999999</v>
          </cell>
        </row>
        <row r="1179">
          <cell r="A1179" t="str">
            <v>07-SC-002</v>
          </cell>
          <cell r="B1179">
            <v>13</v>
          </cell>
          <cell r="C1179" t="str">
            <v>ÜÀØÖÜÉ ÐÍÄÅÌÀÔÉÖÒÉ</v>
          </cell>
          <cell r="D1179" t="str">
            <v>Pneumatic hammer</v>
          </cell>
          <cell r="E1179">
            <v>107.223</v>
          </cell>
        </row>
        <row r="1180">
          <cell r="A1180" t="str">
            <v>07-SC-003</v>
          </cell>
          <cell r="B1180">
            <v>13</v>
          </cell>
          <cell r="C1180" t="str">
            <v>ÐÉÒÉ ÐÍÄÅÌÀÔÖÒÉ ÜÀØÖÜÉÓ</v>
          </cell>
          <cell r="D1180" t="str">
            <v>Pneumatic hammer blade</v>
          </cell>
          <cell r="E1180">
            <v>14.757999999999999</v>
          </cell>
        </row>
        <row r="1181">
          <cell r="A1181" t="str">
            <v>07-SH-001</v>
          </cell>
          <cell r="B1181">
            <v>7</v>
          </cell>
          <cell r="C1181" t="str">
            <v xml:space="preserve">ÛÄÌÀÌàÉÃÒÏÅÄÁÄËÉ ÌÉËÉÓ        </v>
          </cell>
          <cell r="D1181" t="str">
            <v>Pipe tightener</v>
          </cell>
          <cell r="E1181">
            <v>4.1669999999999998</v>
          </cell>
        </row>
        <row r="1182">
          <cell r="A1182" t="str">
            <v>07-SR-001</v>
          </cell>
          <cell r="B1182">
            <v>7</v>
          </cell>
          <cell r="C1182" t="str">
            <v>ÙÄÒÏ ÃÀÌÉßÄÁÉÓ 1.5Ì ÓÉÂÒÞÉÓ</v>
          </cell>
          <cell r="D1182" t="str">
            <v>Grounding inlet 1.5m</v>
          </cell>
          <cell r="E1182">
            <v>11.4</v>
          </cell>
        </row>
        <row r="1183">
          <cell r="A1183" t="str">
            <v>07-SR-002</v>
          </cell>
          <cell r="B1183">
            <v>7</v>
          </cell>
          <cell r="C1183" t="str">
            <v xml:space="preserve">ÙÄÒÏ ÃÀÌÉßÄÁÉÓ 3 Ì -ÓÉÂÒÞÉÓ   </v>
          </cell>
          <cell r="D1183" t="str">
            <v>Grounding inlet 3m</v>
          </cell>
          <cell r="E1183">
            <v>31.38</v>
          </cell>
        </row>
        <row r="1184">
          <cell r="A1184" t="str">
            <v>07-SR-003</v>
          </cell>
          <cell r="B1184">
            <v>7</v>
          </cell>
          <cell r="C1184" t="str">
            <v xml:space="preserve">ÙÄÒÏ áÒÀáÍÉÀÍÉ M8 L=100ÌÌ     </v>
          </cell>
          <cell r="D1184" t="str">
            <v>Inlet M8 L=100mm</v>
          </cell>
          <cell r="E1184">
            <v>0.6</v>
          </cell>
          <cell r="F1184" t="str">
            <v>tmr</v>
          </cell>
        </row>
        <row r="1185">
          <cell r="A1185" t="str">
            <v>07-SR-004</v>
          </cell>
          <cell r="B1185">
            <v>7</v>
          </cell>
          <cell r="C1185" t="str">
            <v xml:space="preserve">ÙÏÒÙÉ                         </v>
          </cell>
          <cell r="D1185" t="str">
            <v xml:space="preserve">Sand                          </v>
          </cell>
          <cell r="E1185">
            <v>20</v>
          </cell>
        </row>
        <row r="1186">
          <cell r="A1186" t="str">
            <v>07-SS-001</v>
          </cell>
          <cell r="B1186">
            <v>8</v>
          </cell>
          <cell r="C1186" t="str">
            <v>ÛÔÄ×ÓÄËÉ</v>
          </cell>
          <cell r="D1186" t="str">
            <v>Socket</v>
          </cell>
          <cell r="E1186">
            <v>3.3820000000000001</v>
          </cell>
          <cell r="F1186" t="str">
            <v>tmr</v>
          </cell>
        </row>
        <row r="1187">
          <cell r="A1187" t="str">
            <v>07-SS-002</v>
          </cell>
          <cell r="B1187">
            <v>8</v>
          </cell>
          <cell r="C1187" t="str">
            <v>ÛÖÀÓÀÃÄÁÉ</v>
          </cell>
          <cell r="D1187" t="str">
            <v>Gasket</v>
          </cell>
          <cell r="E1187">
            <v>6.665</v>
          </cell>
        </row>
        <row r="1188">
          <cell r="A1188" t="str">
            <v>07-SS-003</v>
          </cell>
          <cell r="B1188">
            <v>13</v>
          </cell>
          <cell r="C1188" t="str">
            <v>ÛÄÃÖÙÄÁÀ ÝÉÅÉ</v>
          </cell>
          <cell r="D1188" t="str">
            <v>Cold Welding</v>
          </cell>
          <cell r="E1188">
            <v>4.2839999999999998</v>
          </cell>
        </row>
        <row r="1189">
          <cell r="A1189" t="str">
            <v>07-SS-004</v>
          </cell>
          <cell r="B1189">
            <v>7</v>
          </cell>
          <cell r="C1189" t="str">
            <v xml:space="preserve">ÛÅÄËÄÒÉ #10-14                </v>
          </cell>
          <cell r="D1189" t="str">
            <v xml:space="preserve">Channel #10-14                </v>
          </cell>
          <cell r="E1189">
            <v>11.499000000000001</v>
          </cell>
        </row>
        <row r="1190">
          <cell r="A1190" t="str">
            <v>07-SW-001</v>
          </cell>
          <cell r="B1190">
            <v>8</v>
          </cell>
          <cell r="C1190" t="str">
            <v>àÉØÀ ÌÉÍÉÓ (ÜÀÉÓ)</v>
          </cell>
          <cell r="D1190" t="str">
            <v>Tea mug</v>
          </cell>
          <cell r="E1190">
            <v>4.4320000000000004</v>
          </cell>
        </row>
        <row r="1191">
          <cell r="A1191" t="str">
            <v>07-SW-002</v>
          </cell>
          <cell r="B1191">
            <v>8</v>
          </cell>
          <cell r="C1191" t="str">
            <v>àÉØÀ ÊÄÒÀÌÉÊÉÓ</v>
          </cell>
          <cell r="D1191" t="str">
            <v>Glass</v>
          </cell>
          <cell r="E1191">
            <v>0</v>
          </cell>
        </row>
        <row r="1192">
          <cell r="A1192" t="str">
            <v>07-T-001</v>
          </cell>
          <cell r="B1192">
            <v>7</v>
          </cell>
          <cell r="C1192" t="str">
            <v>ÈÖÍÖØÉ ×ÖÒÝËÏÅÀÍÉ ÂÏ×ÒÉÒÄÁÖËÉ</v>
          </cell>
          <cell r="D1192" t="str">
            <v xml:space="preserve">Zinc plated sheet gofr        </v>
          </cell>
          <cell r="E1192">
            <v>15</v>
          </cell>
        </row>
        <row r="1193">
          <cell r="A1193" t="str">
            <v>07-T-002</v>
          </cell>
          <cell r="B1193">
            <v>7</v>
          </cell>
          <cell r="C1193" t="str">
            <v xml:space="preserve">ÈÖÍÖØÉ ÂÏ×ÒÉÒÄÁÖËÉ 2-1        </v>
          </cell>
          <cell r="D1193" t="str">
            <v>Tin</v>
          </cell>
          <cell r="E1193">
            <v>8.5830000000000002</v>
          </cell>
        </row>
        <row r="1194">
          <cell r="A1194" t="str">
            <v>07-T-003</v>
          </cell>
          <cell r="B1194">
            <v>7</v>
          </cell>
          <cell r="C1194" t="str">
            <v xml:space="preserve">ÔÚÅÉÀ ÃÖÁÄËÉÓ                 </v>
          </cell>
          <cell r="D1194" t="str">
            <v>Dubel</v>
          </cell>
          <cell r="E1194">
            <v>0.17399999999999999</v>
          </cell>
          <cell r="F1194" t="str">
            <v>tmr</v>
          </cell>
        </row>
        <row r="1195">
          <cell r="A1195" t="str">
            <v>07-X-001</v>
          </cell>
          <cell r="B1195">
            <v>7</v>
          </cell>
          <cell r="C1195" t="str">
            <v>áÄÌÀÓÀËÀ</v>
          </cell>
          <cell r="D1195" t="str">
            <v xml:space="preserve">Wood materials                </v>
          </cell>
          <cell r="E1195">
            <v>150</v>
          </cell>
        </row>
        <row r="1196">
          <cell r="A1196" t="str">
            <v>07-X-002</v>
          </cell>
          <cell r="B1196">
            <v>2</v>
          </cell>
          <cell r="C1196" t="str">
            <v>áÀÒÉáÀ ÊÀÁ.ÃÀÌà.ÐËÀÓÔÌÀÓ.190ÌÌ</v>
          </cell>
          <cell r="D1196" t="str">
            <v xml:space="preserve">Cable support brackets 190mm  </v>
          </cell>
          <cell r="E1196">
            <v>0.99</v>
          </cell>
        </row>
        <row r="1197">
          <cell r="A1197" t="str">
            <v>07-X-003</v>
          </cell>
          <cell r="B1197">
            <v>2</v>
          </cell>
          <cell r="C1197" t="str">
            <v>áÀÒÉáÀ ÊÀÁ.ÃÀÌà.ÐËÀÓÔÌÀÓ.140ÌÌ</v>
          </cell>
          <cell r="D1197" t="str">
            <v xml:space="preserve">Cable support brackets 140mm  </v>
          </cell>
          <cell r="E1197">
            <v>0.82</v>
          </cell>
        </row>
        <row r="1198">
          <cell r="A1198" t="str">
            <v>07-X-004</v>
          </cell>
          <cell r="B1198">
            <v>2</v>
          </cell>
          <cell r="C1198" t="str">
            <v>áÀÒÉáÀ ÊÀÁ.ÃÀÌà. ÐËÀÓÔÌÀÓ.90ÌÌ</v>
          </cell>
          <cell r="D1198" t="str">
            <v xml:space="preserve">Cable support brackets 90mm   </v>
          </cell>
          <cell r="E1198">
            <v>0.83</v>
          </cell>
        </row>
        <row r="1199">
          <cell r="A1199" t="str">
            <v>07-X-005</v>
          </cell>
          <cell r="B1199">
            <v>7</v>
          </cell>
          <cell r="C1199" t="str">
            <v>áÀÒÉáÀ ÌÒÉÝáÅ.ÃÀÌàÄÒÉ1ÀÃÂ.GRP-</v>
          </cell>
          <cell r="D1199" t="str">
            <v>Mounti.Brackets for1Wey Pl.Met</v>
          </cell>
          <cell r="E1199">
            <v>3.58</v>
          </cell>
        </row>
        <row r="1200">
          <cell r="A1200" t="str">
            <v>07-X-006</v>
          </cell>
          <cell r="B1200">
            <v>7</v>
          </cell>
          <cell r="C1200" t="str">
            <v>áÀÒÉáÀ ÌÒÉÝáÅ.ÃÀÍàÄÒÉ 3ÀÃÂ.GRP</v>
          </cell>
          <cell r="D1200" t="str">
            <v>Mounti.Brackets for3Way GRP</v>
          </cell>
          <cell r="E1200">
            <v>11.63</v>
          </cell>
          <cell r="F1200" t="str">
            <v>tmr</v>
          </cell>
        </row>
        <row r="1201">
          <cell r="A1201" t="str">
            <v>07-X-007</v>
          </cell>
          <cell r="B1201">
            <v>7</v>
          </cell>
          <cell r="C1201" t="str">
            <v>áÀÒÉáÀ ËÉÈ.ÂÀÌÀÍÀßÉËÄÁÄË.ÚÖÈÉÓ</v>
          </cell>
          <cell r="D1201" t="str">
            <v>Brackets for DB</v>
          </cell>
          <cell r="E1201">
            <v>6.91</v>
          </cell>
          <cell r="F1201" t="str">
            <v>tmr</v>
          </cell>
        </row>
        <row r="1202">
          <cell r="A1202" t="str">
            <v>07-Y-001</v>
          </cell>
          <cell r="B1202">
            <v>8</v>
          </cell>
          <cell r="C1202" t="str">
            <v xml:space="preserve">ÊÀÒÄÁÉÓ ÚÖÒÄÁÉ                </v>
          </cell>
          <cell r="D1202" t="str">
            <v xml:space="preserve">Door metal tags               </v>
          </cell>
          <cell r="E1202">
            <v>0.84899999999999998</v>
          </cell>
          <cell r="F1202" t="str">
            <v>tmr</v>
          </cell>
        </row>
        <row r="1203">
          <cell r="A1203" t="str">
            <v>07-Z-001</v>
          </cell>
          <cell r="B1203">
            <v>7</v>
          </cell>
          <cell r="C1203" t="str">
            <v>ÆÏËÏÅÀÍÉ ×ÏËÀÃÉ</v>
          </cell>
          <cell r="D1203" t="str">
            <v>Strip iron</v>
          </cell>
          <cell r="E1203">
            <v>1.8440000000000001</v>
          </cell>
          <cell r="F1203" t="str">
            <v>km</v>
          </cell>
        </row>
        <row r="1204">
          <cell r="A1204" t="str">
            <v>07-Z-002</v>
          </cell>
          <cell r="B1204">
            <v>7</v>
          </cell>
          <cell r="C1204" t="str">
            <v>ÆÖÌ×ÀÒÀ (ØÀÙÀËÃÉ )</v>
          </cell>
          <cell r="D1204" t="str">
            <v xml:space="preserve">Sandpaper                     </v>
          </cell>
          <cell r="E1204">
            <v>5.9059999999999997</v>
          </cell>
        </row>
        <row r="1205">
          <cell r="A1205" t="str">
            <v>07-Z-003</v>
          </cell>
          <cell r="B1205">
            <v>7</v>
          </cell>
          <cell r="C1205" t="str">
            <v>ËÉÈÏÍÉ ÆÏËÏÅÀÍÉ 20x3ÀÍ4ÌÌ(3Ì)</v>
          </cell>
          <cell r="D1205" t="str">
            <v>Strip steel 20x3 or 4mm</v>
          </cell>
          <cell r="E1205">
            <v>3.944</v>
          </cell>
          <cell r="F1205" t="str">
            <v>km</v>
          </cell>
        </row>
        <row r="1206">
          <cell r="A1206" t="str">
            <v>07-Z-004</v>
          </cell>
          <cell r="B1206">
            <v>7</v>
          </cell>
          <cell r="C1206" t="str">
            <v xml:space="preserve">ÆÏËÉ ÐÏËÀÃÉÓ 35x3 (ÌÄÔÒÄÁÛÉ)  </v>
          </cell>
          <cell r="D1206" t="str">
            <v xml:space="preserve">35x3 Steel Tape (meter)       </v>
          </cell>
          <cell r="E1206">
            <v>0</v>
          </cell>
        </row>
        <row r="1207">
          <cell r="A1207" t="str">
            <v>08-A-001</v>
          </cell>
          <cell r="B1207">
            <v>8</v>
          </cell>
          <cell r="C1207" t="str">
            <v>ÀØÀÍÃÀÆÉ (ÂÒÞÄËÔÀÒÉÀÍÉ)</v>
          </cell>
          <cell r="D1207" t="str">
            <v>Dustpan</v>
          </cell>
          <cell r="E1207">
            <v>10</v>
          </cell>
        </row>
        <row r="1208">
          <cell r="A1208" t="str">
            <v>08-A-002</v>
          </cell>
          <cell r="B1208">
            <v>13</v>
          </cell>
          <cell r="C1208" t="str">
            <v>ßÍÄÅÉÈ ÓÀÒÄÝáÉ ÀÐÀÒÀÔÉ</v>
          </cell>
          <cell r="D1208" t="str">
            <v>Pressure washing apparatus</v>
          </cell>
          <cell r="E1208">
            <v>3500</v>
          </cell>
        </row>
        <row r="1209">
          <cell r="A1209" t="str">
            <v>08-A-003</v>
          </cell>
          <cell r="B1209">
            <v>13</v>
          </cell>
          <cell r="C1209" t="str">
            <v>ßÚËÉÓ ÂÀÌÏÓÀáÃÄËÉ ÀÐÀÒÀÔÉ</v>
          </cell>
          <cell r="D1209" t="str">
            <v>Water destilator</v>
          </cell>
          <cell r="E1209">
            <v>250</v>
          </cell>
        </row>
        <row r="1210">
          <cell r="A1210" t="str">
            <v>08-A-004</v>
          </cell>
          <cell r="B1210">
            <v>7</v>
          </cell>
          <cell r="C1210" t="str">
            <v>ÔÖÀËÄÔÉÓ ÓÀÒÊÉÓ ÂÀÓ. ÀÒÌÀÔÖÒÀ</v>
          </cell>
          <cell r="D1210" t="str">
            <v>WC bulb holder</v>
          </cell>
          <cell r="E1210">
            <v>18.332999999999998</v>
          </cell>
        </row>
        <row r="1211">
          <cell r="A1211" t="str">
            <v>08-A-005</v>
          </cell>
          <cell r="B1211">
            <v>8</v>
          </cell>
          <cell r="C1211" t="str">
            <v xml:space="preserve">ÌÀÍÀÈÏÁÄËÉ ÀÁÒÀ               </v>
          </cell>
          <cell r="D1211" t="str">
            <v xml:space="preserve">Lightening sign               </v>
          </cell>
          <cell r="E1211">
            <v>0</v>
          </cell>
        </row>
        <row r="1212">
          <cell r="A1212" t="str">
            <v>08-A-006</v>
          </cell>
          <cell r="B1212">
            <v>5</v>
          </cell>
          <cell r="C1212" t="str">
            <v xml:space="preserve">ÀÌÏÌÒÈÅÄËÉ ÈÀÅÉÓÉ ÞÉÒÉÈ       </v>
          </cell>
          <cell r="D1212" t="str">
            <v xml:space="preserve">Auto switch                   </v>
          </cell>
          <cell r="E1212">
            <v>1.4990000000000001</v>
          </cell>
          <cell r="F1212" t="str">
            <v>tmr</v>
          </cell>
        </row>
        <row r="1213">
          <cell r="A1213" t="str">
            <v>08-A-007</v>
          </cell>
          <cell r="B1213">
            <v>8</v>
          </cell>
          <cell r="C1213" t="str">
            <v>ÀÃÀ×ÔÏÒÉ250ÌÌ ÁÖÒÙÉÓ ÃÀÌÀÂÒÞÄË</v>
          </cell>
          <cell r="D1213" t="str">
            <v>Adapter 250mm</v>
          </cell>
          <cell r="E1213">
            <v>22.34</v>
          </cell>
        </row>
        <row r="1214">
          <cell r="A1214" t="str">
            <v>08-A-008</v>
          </cell>
          <cell r="B1214">
            <v>8</v>
          </cell>
          <cell r="C1214" t="str">
            <v xml:space="preserve">ÀÃÀ×ÔÏÒÉ SDS MAX 857K         </v>
          </cell>
          <cell r="D1214" t="str">
            <v>Adapter SDS MAX 857K</v>
          </cell>
          <cell r="E1214">
            <v>84.9</v>
          </cell>
        </row>
        <row r="1215">
          <cell r="A1215" t="str">
            <v>08-A-009</v>
          </cell>
          <cell r="B1215">
            <v>8</v>
          </cell>
          <cell r="C1215" t="str">
            <v xml:space="preserve">ÀÃÀ×ÔÏÒÉ SDS MAX 857H         </v>
          </cell>
          <cell r="D1215" t="str">
            <v>Adapter SDS MAX 857H</v>
          </cell>
          <cell r="E1215">
            <v>40.25</v>
          </cell>
        </row>
        <row r="1216">
          <cell r="A1216" t="str">
            <v>08-A-010</v>
          </cell>
          <cell r="B1216">
            <v>8</v>
          </cell>
          <cell r="C1216" t="str">
            <v xml:space="preserve">ÀÔÌÏÒÉ (ßÚËÉÓ ÂÀÌÀÝáÄËÄÁÄËÉ)  </v>
          </cell>
          <cell r="D1216" t="str">
            <v>Atmor (water heater)</v>
          </cell>
          <cell r="E1216">
            <v>250</v>
          </cell>
        </row>
        <row r="1217">
          <cell r="A1217" t="str">
            <v>08-A-011</v>
          </cell>
          <cell r="B1217">
            <v>8</v>
          </cell>
          <cell r="C1217" t="str">
            <v>ÀÒÄÏÌÄÔÒÉ ÍÀÅÈÏÁÐÒÏÃÖØÔÄÁÉÓÈÅÉ</v>
          </cell>
          <cell r="E1217">
            <v>0</v>
          </cell>
        </row>
        <row r="1218">
          <cell r="A1218" t="str">
            <v>08-B-001</v>
          </cell>
          <cell r="B1218">
            <v>8</v>
          </cell>
          <cell r="C1218" t="str">
            <v>ÁÀËÏÍÉ ÂÀÆÉÓ</v>
          </cell>
          <cell r="D1218" t="str">
            <v>Liquid gaz bottle</v>
          </cell>
          <cell r="E1218">
            <v>67.701999999999998</v>
          </cell>
        </row>
        <row r="1219">
          <cell r="A1219" t="str">
            <v>08-B-002</v>
          </cell>
          <cell r="B1219">
            <v>8</v>
          </cell>
          <cell r="C1219" t="str">
            <v>ÁÏØËÏÌÉ ÒÖÓÖËÉ (ÜÄÁÏØÓÀÒÉ)</v>
          </cell>
          <cell r="D1219" t="str">
            <v>Padlock</v>
          </cell>
          <cell r="E1219">
            <v>6.7009999999999996</v>
          </cell>
          <cell r="F1219" t="str">
            <v>tmr</v>
          </cell>
        </row>
        <row r="1220">
          <cell r="A1220" t="str">
            <v>08-B-003</v>
          </cell>
          <cell r="B1220">
            <v>13</v>
          </cell>
          <cell r="C1220" t="str">
            <v>ÁÒÔÚÄËÔÖÜÀ</v>
          </cell>
          <cell r="D1220" t="str">
            <v>Flat pliers</v>
          </cell>
          <cell r="E1220">
            <v>5.7480000000000002</v>
          </cell>
          <cell r="F1220" t="str">
            <v>inst</v>
          </cell>
        </row>
        <row r="1221">
          <cell r="A1221" t="str">
            <v>08-B-004</v>
          </cell>
          <cell r="B1221">
            <v>8</v>
          </cell>
          <cell r="C1221" t="str">
            <v>ÁÀ×ÈÀ ÓÀÆÏÌÉ</v>
          </cell>
          <cell r="D1221" t="str">
            <v>Meter measure</v>
          </cell>
          <cell r="E1221">
            <v>6.4379999999999997</v>
          </cell>
        </row>
        <row r="1222">
          <cell r="A1222" t="str">
            <v>08-B-005</v>
          </cell>
          <cell r="B1222">
            <v>2</v>
          </cell>
          <cell r="C1222" t="str">
            <v>( ÂÀÖØÌÄÁÖËÉÀ )</v>
          </cell>
          <cell r="D1222" t="str">
            <v>(CANCELLED )</v>
          </cell>
          <cell r="E1222">
            <v>0</v>
          </cell>
        </row>
        <row r="1223">
          <cell r="A1223" t="str">
            <v>08-B-006</v>
          </cell>
          <cell r="B1223">
            <v>9</v>
          </cell>
          <cell r="C1223" t="str">
            <v>ÓÀÔÄËÄ×ÏÍÏ ÁÏØÓÉ 100-2</v>
          </cell>
          <cell r="D1223" t="str">
            <v>Telephone box 100X2</v>
          </cell>
          <cell r="E1223">
            <v>2.3330000000000002</v>
          </cell>
        </row>
        <row r="1224">
          <cell r="A1224" t="str">
            <v>08-B-007</v>
          </cell>
          <cell r="B1224">
            <v>13</v>
          </cell>
          <cell r="C1224" t="str">
            <v>ÁÖÒÙÄÁÉÓ ÍÀÊÒÄÁÉ (ÓÅÄÒËÏ)</v>
          </cell>
          <cell r="D1224" t="str">
            <v>Drill set</v>
          </cell>
          <cell r="E1224">
            <v>13.362</v>
          </cell>
          <cell r="F1224" t="str">
            <v>inst</v>
          </cell>
        </row>
        <row r="1225">
          <cell r="A1225" t="str">
            <v>08-B-008</v>
          </cell>
          <cell r="B1225">
            <v>8</v>
          </cell>
          <cell r="C1225" t="str">
            <v>ÀÅÆÉ ßÚËÉÓ ÂÀÌÀÝáÄËÄÁÄËÉ</v>
          </cell>
          <cell r="D1225" t="str">
            <v>Water heater</v>
          </cell>
          <cell r="E1225">
            <v>208.33</v>
          </cell>
        </row>
        <row r="1226">
          <cell r="A1226" t="str">
            <v>08-B-009</v>
          </cell>
          <cell r="B1226">
            <v>8</v>
          </cell>
          <cell r="C1226" t="str">
            <v>áÖ×É ÁÏØËÏÌÉÓ ÃÀÌÝÀÅÉ</v>
          </cell>
          <cell r="D1226" t="str">
            <v xml:space="preserve">Lock coverage                 </v>
          </cell>
          <cell r="E1226">
            <v>1.93</v>
          </cell>
        </row>
        <row r="1227">
          <cell r="A1227" t="str">
            <v>08-B-010</v>
          </cell>
          <cell r="B1227">
            <v>8</v>
          </cell>
          <cell r="C1227" t="str">
            <v>ÊÀÓÒÉ ÐËÀÓÔÌÀÓÉÓ 200 ËÉÔÒÉÀÍÉ</v>
          </cell>
          <cell r="D1227" t="str">
            <v>Barrel 200 L</v>
          </cell>
          <cell r="E1227">
            <v>24.783000000000001</v>
          </cell>
        </row>
        <row r="1228">
          <cell r="A1228" t="str">
            <v>08-B-011</v>
          </cell>
          <cell r="B1228">
            <v>13</v>
          </cell>
          <cell r="C1228" t="str">
            <v>ÁÖÒÙÉ 25x520ÌÌ</v>
          </cell>
          <cell r="D1228" t="str">
            <v>Drill  Bit  25x520mm</v>
          </cell>
          <cell r="E1228">
            <v>65.468000000000004</v>
          </cell>
          <cell r="F1228" t="str">
            <v>inst</v>
          </cell>
        </row>
        <row r="1229">
          <cell r="A1229" t="str">
            <v>08-B-012</v>
          </cell>
          <cell r="B1229">
            <v>8</v>
          </cell>
          <cell r="C1229" t="str">
            <v>ÁËÏÊÉ ÍÀÈÖÒÉÓ  220ÅÔ</v>
          </cell>
          <cell r="D1229" t="str">
            <v xml:space="preserve">Bulb holder 220VT             </v>
          </cell>
          <cell r="E1229">
            <v>14.999000000000001</v>
          </cell>
        </row>
        <row r="1230">
          <cell r="A1230" t="str">
            <v>08-B-013</v>
          </cell>
          <cell r="B1230">
            <v>13</v>
          </cell>
          <cell r="C1230" t="str">
            <v>ÁÖÒÙÄÁÉÓ ÍÀÊÒÄÁÉ(ÐÀÁÄÃÉÔÉÓ)</v>
          </cell>
          <cell r="D1230" t="str">
            <v>Drills set</v>
          </cell>
          <cell r="E1230">
            <v>12.5</v>
          </cell>
          <cell r="F1230" t="str">
            <v>inst</v>
          </cell>
        </row>
        <row r="1231">
          <cell r="A1231" t="str">
            <v>08-B-014</v>
          </cell>
          <cell r="B1231">
            <v>13</v>
          </cell>
          <cell r="C1231" t="str">
            <v xml:space="preserve">ÁÒÔÚÄËÔÖÜÀ ÒÉÊÏ ×ÏËÀÃÉÓ ÓÀÛ.  </v>
          </cell>
          <cell r="D1231" t="str">
            <v xml:space="preserve">Pliers (steel) medium         </v>
          </cell>
          <cell r="E1231">
            <v>12.093999999999999</v>
          </cell>
        </row>
        <row r="1232">
          <cell r="A1232" t="str">
            <v>08-B-015</v>
          </cell>
          <cell r="B1232">
            <v>8</v>
          </cell>
          <cell r="C1232" t="str">
            <v>ÁÏØËÏÌÉ 63ÌÌ (ÜÉÍÖÒÉ)</v>
          </cell>
          <cell r="D1232" t="str">
            <v xml:space="preserve">Padlock 63 mm                 </v>
          </cell>
          <cell r="E1232">
            <v>5.0709999999999997</v>
          </cell>
          <cell r="F1232" t="str">
            <v>tmr</v>
          </cell>
        </row>
        <row r="1233">
          <cell r="A1233" t="str">
            <v>08-B-016</v>
          </cell>
          <cell r="B1233">
            <v>8</v>
          </cell>
          <cell r="C1233" t="str">
            <v xml:space="preserve">ÁÀËÏÍÉ                        </v>
          </cell>
          <cell r="D1233" t="str">
            <v xml:space="preserve">Container                     </v>
          </cell>
          <cell r="E1233">
            <v>10</v>
          </cell>
        </row>
        <row r="1234">
          <cell r="A1234" t="str">
            <v>08-B-017</v>
          </cell>
          <cell r="B1234">
            <v>8</v>
          </cell>
          <cell r="C1234" t="str">
            <v>ÁÖÍÊÄÒÉ ÓÀÍÀÂÅÄ</v>
          </cell>
          <cell r="D1234" t="str">
            <v xml:space="preserve">Bin for rubbish               </v>
          </cell>
          <cell r="E1234">
            <v>120</v>
          </cell>
        </row>
        <row r="1235">
          <cell r="A1235" t="str">
            <v>08-B-018</v>
          </cell>
          <cell r="B1235">
            <v>8</v>
          </cell>
          <cell r="C1235" t="str">
            <v xml:space="preserve">ÁËÏÊÉ ÍÀÈÖÒÉÓ                 </v>
          </cell>
          <cell r="D1235" t="str">
            <v>Bulb block</v>
          </cell>
          <cell r="E1235">
            <v>14</v>
          </cell>
        </row>
        <row r="1236">
          <cell r="A1236" t="str">
            <v>08-B-019</v>
          </cell>
          <cell r="B1236">
            <v>8</v>
          </cell>
          <cell r="C1236" t="str">
            <v xml:space="preserve">ÁÖÒÙÉ ÐÄÒ×ÏÒÀÔÏÒÉÓ D =35      </v>
          </cell>
          <cell r="D1236" t="str">
            <v>Perferator drill D=35</v>
          </cell>
          <cell r="E1236">
            <v>247.17</v>
          </cell>
        </row>
        <row r="1237">
          <cell r="A1237" t="str">
            <v>08-B-020</v>
          </cell>
          <cell r="B1237">
            <v>8</v>
          </cell>
          <cell r="C1237" t="str">
            <v xml:space="preserve">ÁÀËÄÒÉÍÊÀ ÁÄÔÏÍÉÓ,,ÁÉÌÄÔÀËÉÓ" </v>
          </cell>
          <cell r="D1237" t="str">
            <v>Concrete hall cutter "Bimetal"</v>
          </cell>
          <cell r="E1237">
            <v>19</v>
          </cell>
        </row>
        <row r="1238">
          <cell r="A1238" t="str">
            <v>08-B-021</v>
          </cell>
          <cell r="B1238">
            <v>8</v>
          </cell>
          <cell r="C1238" t="str">
            <v xml:space="preserve">ÁÖÒÙÉ 25x920ÌÌ                </v>
          </cell>
          <cell r="D1238" t="str">
            <v>Drill Bit 25mmX920mmForCutter</v>
          </cell>
          <cell r="E1238">
            <v>90.519000000000005</v>
          </cell>
          <cell r="F1238" t="str">
            <v>inst</v>
          </cell>
        </row>
        <row r="1239">
          <cell r="A1239" t="str">
            <v>08-B-022</v>
          </cell>
          <cell r="B1239">
            <v>8</v>
          </cell>
          <cell r="C1239" t="str">
            <v>ÁÖÒÙÉ 6x110ÌÌ SDS Plus</v>
          </cell>
          <cell r="D1239" t="str">
            <v xml:space="preserve">SDS Plus Drill Bit 6mm110mm   </v>
          </cell>
          <cell r="E1239">
            <v>5.66</v>
          </cell>
          <cell r="F1239" t="str">
            <v>inst</v>
          </cell>
        </row>
        <row r="1240">
          <cell r="A1240" t="str">
            <v>08-B-023</v>
          </cell>
          <cell r="B1240">
            <v>8</v>
          </cell>
          <cell r="C1240" t="str">
            <v>ÁÖÒÙÉ 10x160ÌÌSDS Plus</v>
          </cell>
          <cell r="D1240" t="str">
            <v xml:space="preserve">SDS Plus Drill Bit 10mmX160mm </v>
          </cell>
          <cell r="E1240">
            <v>8.16</v>
          </cell>
          <cell r="F1240" t="str">
            <v>inst</v>
          </cell>
        </row>
        <row r="1241">
          <cell r="A1241" t="str">
            <v>08-B-024</v>
          </cell>
          <cell r="B1241">
            <v>8</v>
          </cell>
          <cell r="C1241" t="str">
            <v xml:space="preserve">ÁÖÒÙÉ 6.3 ÌÌ                  </v>
          </cell>
          <cell r="D1241" t="str">
            <v>6.3 mm Pilot Drill Bit forQ/Re</v>
          </cell>
          <cell r="E1241">
            <v>3.86</v>
          </cell>
          <cell r="F1241" t="str">
            <v>inst</v>
          </cell>
        </row>
        <row r="1242">
          <cell r="A1242" t="str">
            <v>08-B-025</v>
          </cell>
          <cell r="B1242">
            <v>8</v>
          </cell>
          <cell r="C1242" t="str">
            <v xml:space="preserve">ÁÖÒÙÉ (ÓÅÄÒËÏ)11X30,ÊÏÍÖÓÖÒÉ  </v>
          </cell>
          <cell r="D1242" t="str">
            <v>Drill 11X30</v>
          </cell>
          <cell r="E1242">
            <v>6.1360000000000001</v>
          </cell>
        </row>
        <row r="1243">
          <cell r="A1243" t="str">
            <v>08-B-026</v>
          </cell>
          <cell r="B1243">
            <v>8</v>
          </cell>
          <cell r="C1243" t="str">
            <v xml:space="preserve">ÁÀËÄÒÉÍÊÀ 25 ÌÌ               </v>
          </cell>
          <cell r="D1243" t="str">
            <v>Balerinka 25mm</v>
          </cell>
          <cell r="E1243">
            <v>21.667000000000002</v>
          </cell>
          <cell r="F1243" t="str">
            <v>inst</v>
          </cell>
        </row>
        <row r="1244">
          <cell r="A1244" t="str">
            <v>08-B-027</v>
          </cell>
          <cell r="B1244">
            <v>8</v>
          </cell>
          <cell r="C1244" t="str">
            <v>ÁÀËÄÒÉÍÊÉÓ ÓÀÌÀÂÒÉ "ÃÄ-ÅÀËÔÉÓ"</v>
          </cell>
          <cell r="D1244" t="str">
            <v>Balerinka fastening</v>
          </cell>
          <cell r="E1244">
            <v>37.5</v>
          </cell>
          <cell r="F1244" t="str">
            <v>inst</v>
          </cell>
        </row>
        <row r="1245">
          <cell r="A1245" t="str">
            <v>08-B-028</v>
          </cell>
          <cell r="B1245">
            <v>8</v>
          </cell>
          <cell r="C1245" t="str">
            <v>ÁÏØËÏÌÉ ÒÖÓÖËÉ (ÊÒÀÁÉ)</v>
          </cell>
          <cell r="D1245" t="str">
            <v>Pad lock "Krab"</v>
          </cell>
          <cell r="E1245">
            <v>9.577</v>
          </cell>
          <cell r="F1245" t="str">
            <v>tmr</v>
          </cell>
        </row>
        <row r="1246">
          <cell r="A1246" t="str">
            <v>08-B-029</v>
          </cell>
          <cell r="B1246">
            <v>8</v>
          </cell>
          <cell r="C1246" t="str">
            <v xml:space="preserve">ÁÖÒÙÉ 25X70 (ÓÅÄÒËÏ)          </v>
          </cell>
          <cell r="D1246" t="str">
            <v>Drill 25x70</v>
          </cell>
          <cell r="E1246">
            <v>208.33</v>
          </cell>
        </row>
        <row r="1247">
          <cell r="A1247" t="str">
            <v>08-B-030</v>
          </cell>
          <cell r="B1247">
            <v>8</v>
          </cell>
          <cell r="C1247" t="str">
            <v xml:space="preserve">ÁÀÜÏÊÉ (ÖÍÉÔÀÆÉÓ )            </v>
          </cell>
          <cell r="D1247" t="str">
            <v>Tank</v>
          </cell>
          <cell r="E1247">
            <v>0</v>
          </cell>
        </row>
        <row r="1248">
          <cell r="A1248" t="str">
            <v>08-B-031</v>
          </cell>
          <cell r="B1248">
            <v>8</v>
          </cell>
          <cell r="C1248" t="str">
            <v>ÐÉÊÉ ÓÀÌÔÅÒÄÅÉ SDS Plus</v>
          </cell>
          <cell r="D1248" t="str">
            <v>Pick SDS Plus</v>
          </cell>
          <cell r="E1248">
            <v>0</v>
          </cell>
        </row>
        <row r="1249">
          <cell r="A1249" t="str">
            <v>08-B-032</v>
          </cell>
          <cell r="B1249">
            <v>8</v>
          </cell>
          <cell r="C1249" t="str">
            <v xml:space="preserve">ÁÏØËÏÌÉ EXTRA WUZI            </v>
          </cell>
          <cell r="D1249" t="str">
            <v xml:space="preserve">Padlock EXTRA WUZI            </v>
          </cell>
          <cell r="E1249">
            <v>5</v>
          </cell>
        </row>
        <row r="1250">
          <cell r="A1250" t="str">
            <v>08-B-033</v>
          </cell>
          <cell r="B1250">
            <v>8</v>
          </cell>
          <cell r="C1250" t="str">
            <v xml:space="preserve">ÑÀÍÂÁÀÃÉÓ ÁÀËÏÍÉ              </v>
          </cell>
          <cell r="D1250" t="str">
            <v>Oxigen container</v>
          </cell>
          <cell r="E1250">
            <v>33.332999999999998</v>
          </cell>
        </row>
        <row r="1251">
          <cell r="A1251" t="str">
            <v>08-C-001</v>
          </cell>
          <cell r="B1251">
            <v>8</v>
          </cell>
          <cell r="C1251" t="str">
            <v>ÝÏÝáÉ</v>
          </cell>
          <cell r="D1251" t="str">
            <v>Sweep</v>
          </cell>
          <cell r="E1251">
            <v>1.6559999999999999</v>
          </cell>
          <cell r="F1251" t="str">
            <v>meur</v>
          </cell>
        </row>
        <row r="1252">
          <cell r="A1252" t="str">
            <v>08-C-002</v>
          </cell>
          <cell r="B1252">
            <v>7</v>
          </cell>
          <cell r="C1252" t="str">
            <v xml:space="preserve">ÝÄÌÄÍÔÉ                       </v>
          </cell>
          <cell r="D1252" t="str">
            <v xml:space="preserve">Cement                        </v>
          </cell>
          <cell r="E1252">
            <v>0.16</v>
          </cell>
        </row>
        <row r="1253">
          <cell r="A1253" t="str">
            <v>08-C-003</v>
          </cell>
          <cell r="B1253">
            <v>8</v>
          </cell>
          <cell r="C1253" t="str">
            <v xml:space="preserve">ÁÄÔÏÍÉ                        </v>
          </cell>
          <cell r="D1253" t="str">
            <v xml:space="preserve">Concrete                      </v>
          </cell>
          <cell r="E1253">
            <v>0</v>
          </cell>
        </row>
        <row r="1254">
          <cell r="A1254" t="str">
            <v>08-CH-001</v>
          </cell>
          <cell r="B1254">
            <v>8</v>
          </cell>
          <cell r="C1254" t="str">
            <v xml:space="preserve">ÜÀÒÜÏ ÊÏÍÄØÔÏÒÉ RJ 45-ÉÓ      </v>
          </cell>
          <cell r="D1254" t="str">
            <v xml:space="preserve">Connector RJ 45 set           </v>
          </cell>
          <cell r="E1254">
            <v>8.3780000000000001</v>
          </cell>
        </row>
        <row r="1255">
          <cell r="A1255" t="str">
            <v>08-CH-002</v>
          </cell>
          <cell r="B1255">
            <v>13</v>
          </cell>
          <cell r="C1255" t="str">
            <v xml:space="preserve">ÜÀÒáÉ                         </v>
          </cell>
          <cell r="D1255" t="str">
            <v>Tool</v>
          </cell>
          <cell r="E1255">
            <v>143.75</v>
          </cell>
        </row>
        <row r="1256">
          <cell r="A1256" t="str">
            <v>08-CH-003</v>
          </cell>
          <cell r="B1256">
            <v>8</v>
          </cell>
          <cell r="C1256" t="str">
            <v>ÃÀÆÂÀ ÓÀÁÖÒÙÉ</v>
          </cell>
          <cell r="E1256">
            <v>0</v>
          </cell>
        </row>
        <row r="1257">
          <cell r="A1257" t="str">
            <v>08-CH-004</v>
          </cell>
          <cell r="B1257">
            <v>8</v>
          </cell>
          <cell r="C1257" t="str">
            <v>ÃÀÆÂÀ ÓÀËÄÓÉ</v>
          </cell>
          <cell r="E1257">
            <v>0</v>
          </cell>
        </row>
        <row r="1258">
          <cell r="A1258" t="str">
            <v>08-D-001</v>
          </cell>
          <cell r="B1258">
            <v>13</v>
          </cell>
          <cell r="C1258" t="str">
            <v>ÁÖÒÙÉ ÄËÄØÔÒÏ (ÃÒÄËÉ)</v>
          </cell>
          <cell r="D1258" t="str">
            <v>Electric drill</v>
          </cell>
          <cell r="E1258">
            <v>99.983000000000004</v>
          </cell>
          <cell r="F1258" t="str">
            <v>inst</v>
          </cell>
        </row>
        <row r="1259">
          <cell r="A1259" t="str">
            <v>08-D-002</v>
          </cell>
          <cell r="B1259">
            <v>8</v>
          </cell>
          <cell r="C1259" t="str">
            <v>,,ÃÉÓÔÉËÀÔÏÒÉ,, ßÚË. ÂÀÌ. ÀÐÀ.</v>
          </cell>
          <cell r="D1259" t="str">
            <v>Liquid gas distilator</v>
          </cell>
          <cell r="E1259">
            <v>228.33500000000001</v>
          </cell>
        </row>
        <row r="1260">
          <cell r="A1260" t="str">
            <v>08-D-003</v>
          </cell>
          <cell r="B1260">
            <v>8</v>
          </cell>
          <cell r="C1260" t="str">
            <v>ÃÀÌÝÀÅÉ</v>
          </cell>
          <cell r="D1260" t="str">
            <v>Fuse</v>
          </cell>
          <cell r="E1260">
            <v>7.58</v>
          </cell>
        </row>
        <row r="1261">
          <cell r="A1261" t="str">
            <v>08-D-004</v>
          </cell>
          <cell r="B1261">
            <v>13</v>
          </cell>
          <cell r="C1261" t="str">
            <v>ÃÀÍÀ ÃÉÃÉ</v>
          </cell>
          <cell r="D1261" t="str">
            <v>Large knife</v>
          </cell>
          <cell r="E1261">
            <v>12.5</v>
          </cell>
        </row>
        <row r="1262">
          <cell r="A1262" t="str">
            <v>08-D-005</v>
          </cell>
          <cell r="B1262">
            <v>13</v>
          </cell>
          <cell r="C1262" t="str">
            <v>ÃÉÓÊÏ ÒÊÉÍÉÓ ÓÀàÒÄËÉ(ÁÀËÂÀÒÊÀ)</v>
          </cell>
          <cell r="D1262" t="str">
            <v>Iron cutter disk</v>
          </cell>
          <cell r="E1262">
            <v>147.69</v>
          </cell>
          <cell r="F1262" t="str">
            <v>inst</v>
          </cell>
        </row>
        <row r="1263">
          <cell r="A1263" t="str">
            <v>08-D-006</v>
          </cell>
          <cell r="B1263">
            <v>13</v>
          </cell>
          <cell r="C1263" t="str">
            <v>ÃÉÓÊÏ ÁÀËÂÀÒÊÉÓ</v>
          </cell>
          <cell r="D1263" t="str">
            <v>Disk (for ,,balgarka")</v>
          </cell>
          <cell r="E1263">
            <v>3.9319999999999999</v>
          </cell>
          <cell r="F1263" t="str">
            <v>inst</v>
          </cell>
        </row>
        <row r="1264">
          <cell r="A1264" t="str">
            <v>08-D-007</v>
          </cell>
          <cell r="B1264">
            <v>13</v>
          </cell>
          <cell r="C1264" t="str">
            <v>ÐÉÓÔÏËÄÔÉ ÃÖÁÄËÉÓ</v>
          </cell>
          <cell r="D1264" t="str">
            <v>Dubel Gan</v>
          </cell>
          <cell r="E1264">
            <v>233.702</v>
          </cell>
        </row>
        <row r="1265">
          <cell r="A1265" t="str">
            <v>08-D-008</v>
          </cell>
          <cell r="B1265">
            <v>8</v>
          </cell>
          <cell r="C1265" t="str">
            <v xml:space="preserve">ÃÀÌÀÂÒÞÄËÄÁÄËÉ                </v>
          </cell>
          <cell r="D1265" t="str">
            <v xml:space="preserve">Portage                       </v>
          </cell>
          <cell r="E1265">
            <v>11.366</v>
          </cell>
          <cell r="F1265" t="str">
            <v>meur</v>
          </cell>
        </row>
        <row r="1266">
          <cell r="A1266" t="str">
            <v>08-D-009</v>
          </cell>
          <cell r="B1266">
            <v>13</v>
          </cell>
          <cell r="C1266" t="str">
            <v>ÃÒÄËÉ ÃÄÅÏËÔÉÓ (ÃÉÃÉ )</v>
          </cell>
          <cell r="D1266" t="str">
            <v xml:space="preserve">De Walt  Drill                </v>
          </cell>
          <cell r="E1266">
            <v>350</v>
          </cell>
          <cell r="F1266" t="str">
            <v>inst</v>
          </cell>
        </row>
        <row r="1267">
          <cell r="A1267" t="str">
            <v>08-D-010</v>
          </cell>
          <cell r="B1267">
            <v>7</v>
          </cell>
          <cell r="C1267" t="str">
            <v xml:space="preserve">ÃÖÁÄËÉ ÒÊÉÍÉÓ                 </v>
          </cell>
          <cell r="D1267" t="str">
            <v xml:space="preserve">Dubel iron                    </v>
          </cell>
          <cell r="E1267">
            <v>0.104</v>
          </cell>
          <cell r="F1267" t="str">
            <v>tmr</v>
          </cell>
        </row>
        <row r="1268">
          <cell r="A1268" t="str">
            <v>08-D-011</v>
          </cell>
          <cell r="B1268">
            <v>7</v>
          </cell>
          <cell r="C1268" t="str">
            <v>ÃÀÌÀÊÀÅÛÉÒÄÁÄËÉ ÓÀÊÀÁÄËÏ ÀÒáÉÓ</v>
          </cell>
          <cell r="D1268" t="str">
            <v>Cable connector</v>
          </cell>
          <cell r="E1268">
            <v>3.5419999999999998</v>
          </cell>
        </row>
        <row r="1269">
          <cell r="A1269" t="str">
            <v>08-D-012</v>
          </cell>
          <cell r="B1269">
            <v>2</v>
          </cell>
          <cell r="C1269" t="str">
            <v>ÃÀÌàÄÒÉ ÊÏÍÄØÔ RJ 45-ÉÓ ÜÀÒÜÏÓ</v>
          </cell>
          <cell r="D1269" t="str">
            <v xml:space="preserve">Clamp for Connector RJ 45 box </v>
          </cell>
          <cell r="E1269">
            <v>2.2429999999999999</v>
          </cell>
        </row>
        <row r="1270">
          <cell r="A1270" t="str">
            <v>08-D-013</v>
          </cell>
          <cell r="B1270">
            <v>7</v>
          </cell>
          <cell r="C1270" t="str">
            <v xml:space="preserve">ÃÀÌáÛÏÁÉ ÓÀÊÀÁÄËÏ ÀÒáÉÓ       </v>
          </cell>
          <cell r="D1270" t="str">
            <v>Stop plug for cable set</v>
          </cell>
          <cell r="E1270">
            <v>4.2080000000000002</v>
          </cell>
        </row>
        <row r="1271">
          <cell r="A1271" t="str">
            <v>08-D-014</v>
          </cell>
          <cell r="B1271">
            <v>8</v>
          </cell>
          <cell r="C1271" t="str">
            <v>ÃÏËÁÀÍÃÉ ( ÍÀàÄÒÉ )</v>
          </cell>
          <cell r="D1271" t="str">
            <v>Material</v>
          </cell>
          <cell r="E1271">
            <v>0</v>
          </cell>
        </row>
        <row r="1272">
          <cell r="A1272" t="str">
            <v>08-D-015</v>
          </cell>
          <cell r="B1272">
            <v>7</v>
          </cell>
          <cell r="C1272" t="str">
            <v>ÃÖÁÄËÉ ÐËÀÓÔÌÀÓÉÓ 37 ÌÌ</v>
          </cell>
          <cell r="D1272" t="str">
            <v xml:space="preserve">PVC wall plug fixing          </v>
          </cell>
          <cell r="E1272">
            <v>1.7999999999999999E-2</v>
          </cell>
        </row>
        <row r="1273">
          <cell r="A1273" t="str">
            <v>08-D-016</v>
          </cell>
          <cell r="B1273">
            <v>13</v>
          </cell>
          <cell r="C1273" t="str">
            <v xml:space="preserve">ÃÀÆÂÀ ÓÀáÀÒÀÔÏ                </v>
          </cell>
          <cell r="D1273" t="str">
            <v>Turning bench</v>
          </cell>
          <cell r="E1273">
            <v>120</v>
          </cell>
        </row>
        <row r="1274">
          <cell r="A1274" t="str">
            <v>08-D-017</v>
          </cell>
          <cell r="B1274">
            <v>8</v>
          </cell>
          <cell r="C1274" t="str">
            <v xml:space="preserve">ÃÀÌàÄÒÉ ÁÖÒÙÉÓ                </v>
          </cell>
          <cell r="D1274" t="str">
            <v>Drill holder</v>
          </cell>
          <cell r="E1274">
            <v>16</v>
          </cell>
        </row>
        <row r="1275">
          <cell r="A1275" t="str">
            <v>08-D-018</v>
          </cell>
          <cell r="B1275">
            <v>8</v>
          </cell>
          <cell r="C1275" t="str">
            <v xml:space="preserve">ÃÖÁÄËÉ ÐËÀÓÔÌÀÓÉÓ 30ÌÌ        </v>
          </cell>
          <cell r="D1275" t="str">
            <v>Plastic dubel 30mm</v>
          </cell>
          <cell r="E1275">
            <v>8.9999999999999993E-3</v>
          </cell>
          <cell r="F1275" t="str">
            <v>tmr</v>
          </cell>
        </row>
        <row r="1276">
          <cell r="A1276" t="str">
            <v>08-D-019</v>
          </cell>
          <cell r="B1276">
            <v>8</v>
          </cell>
          <cell r="C1276" t="str">
            <v>ÃÀÌàÄÒÉ ÐËÀÓÔ.ÍÄÉËÏÍ.ÌÉËÓÀ32ÌÌ</v>
          </cell>
          <cell r="D1276" t="str">
            <v>Nylon conduit Clip for 32mm di</v>
          </cell>
          <cell r="E1276">
            <v>2.79</v>
          </cell>
          <cell r="F1276" t="str">
            <v>tmr</v>
          </cell>
        </row>
        <row r="1277">
          <cell r="A1277" t="str">
            <v>08-D-020</v>
          </cell>
          <cell r="B1277">
            <v>8</v>
          </cell>
          <cell r="C1277" t="str">
            <v>ÃÀÌàÄÒÉ ÐËÀÓÔ.ÍÄÉËÏÍ.ÌÉËÓÀ20ÌÌ</v>
          </cell>
          <cell r="D1277" t="str">
            <v>Nylon conduit Clip for 20mm</v>
          </cell>
          <cell r="E1277">
            <v>0.56999999999999995</v>
          </cell>
          <cell r="F1277" t="str">
            <v>tmr</v>
          </cell>
        </row>
        <row r="1278">
          <cell r="A1278" t="str">
            <v>08-D-021</v>
          </cell>
          <cell r="B1278">
            <v>8</v>
          </cell>
          <cell r="C1278" t="str">
            <v xml:space="preserve">ÏÍÊÀÍÉÓ ÍÀáÄÅÀÒÃÄÔÀËÉ         </v>
          </cell>
          <cell r="D1278" t="str">
            <v>Water tap half detail</v>
          </cell>
          <cell r="E1278">
            <v>2.5</v>
          </cell>
        </row>
        <row r="1279">
          <cell r="A1279" t="str">
            <v>08-E-001</v>
          </cell>
          <cell r="B1279">
            <v>5</v>
          </cell>
          <cell r="C1279" t="str">
            <v>ÄËÄØÔÒÏÃÉ ÝÅËÀÃ ÃÄÍÆÄ 4ÌÌ</v>
          </cell>
          <cell r="D1279" t="str">
            <v>Electrod for alternative curre</v>
          </cell>
          <cell r="E1279">
            <v>0.10100000000000001</v>
          </cell>
          <cell r="F1279" t="str">
            <v>tmr</v>
          </cell>
        </row>
        <row r="1280">
          <cell r="A1280" t="str">
            <v>08-E-002</v>
          </cell>
          <cell r="B1280">
            <v>15</v>
          </cell>
          <cell r="C1280" t="str">
            <v>ÄËÄÌÄÍÔÉ (ÂÀËÅÀÍÖÒÉ)</v>
          </cell>
          <cell r="D1280" t="str">
            <v xml:space="preserve">Battery                       </v>
          </cell>
          <cell r="E1280">
            <v>1</v>
          </cell>
        </row>
        <row r="1281">
          <cell r="A1281" t="str">
            <v>08-E-003</v>
          </cell>
          <cell r="B1281">
            <v>5</v>
          </cell>
          <cell r="C1281" t="str">
            <v xml:space="preserve">ÄËÄØÔÒÏÃÉ ÝÅËÀÃ ÃÄÍÆÄ 3 ÌÌ    </v>
          </cell>
          <cell r="D1281" t="str">
            <v>Electrod 3 mm alternative cure</v>
          </cell>
          <cell r="E1281">
            <v>9.1999999999999998E-2</v>
          </cell>
        </row>
        <row r="1282">
          <cell r="A1282" t="str">
            <v>08-F-001</v>
          </cell>
          <cell r="B1282">
            <v>8</v>
          </cell>
          <cell r="C1282" t="str">
            <v>×áÅÍÉËÉ  ÓÀÒÄÝáÉ (ÒÉÍÓÏ)</v>
          </cell>
          <cell r="D1282" t="str">
            <v>Cleaning powderRinso</v>
          </cell>
          <cell r="E1282">
            <v>2.3690000000000002</v>
          </cell>
        </row>
        <row r="1283">
          <cell r="A1283" t="str">
            <v>08-F-002</v>
          </cell>
          <cell r="B1283">
            <v>8</v>
          </cell>
          <cell r="C1283" t="str">
            <v>×ÖÍãÉ</v>
          </cell>
          <cell r="D1283" t="str">
            <v>Brush</v>
          </cell>
          <cell r="E1283">
            <v>4.5309999999999997</v>
          </cell>
        </row>
        <row r="1284">
          <cell r="A1284" t="str">
            <v>08-F-003</v>
          </cell>
          <cell r="B1284">
            <v>8</v>
          </cell>
          <cell r="C1284" t="str">
            <v xml:space="preserve">×ÀÒÃÀ                         </v>
          </cell>
          <cell r="D1284" t="str">
            <v>Curtains</v>
          </cell>
          <cell r="E1284">
            <v>5.83</v>
          </cell>
        </row>
        <row r="1285">
          <cell r="A1285" t="str">
            <v>08-F-004</v>
          </cell>
          <cell r="B1285">
            <v>7</v>
          </cell>
          <cell r="C1285" t="str">
            <v xml:space="preserve">×ÀÍÄÒÀ                        </v>
          </cell>
          <cell r="D1285" t="str">
            <v xml:space="preserve">Plywood sheet                 </v>
          </cell>
          <cell r="E1285">
            <v>20</v>
          </cell>
        </row>
        <row r="1286">
          <cell r="A1286" t="str">
            <v>08-F-005</v>
          </cell>
          <cell r="B1286">
            <v>8</v>
          </cell>
          <cell r="C1286" t="str">
            <v xml:space="preserve">×ÏÝáÉ                         </v>
          </cell>
          <cell r="D1286" t="str">
            <v xml:space="preserve">Rake                          </v>
          </cell>
          <cell r="E1286">
            <v>12.5</v>
          </cell>
        </row>
        <row r="1287">
          <cell r="A1287" t="str">
            <v>08-F-006</v>
          </cell>
          <cell r="B1287">
            <v>13</v>
          </cell>
          <cell r="C1287" t="str">
            <v xml:space="preserve">×ÀÍÀÒÉ                        </v>
          </cell>
          <cell r="D1287" t="str">
            <v>Lightener</v>
          </cell>
          <cell r="E1287">
            <v>15.282999999999999</v>
          </cell>
          <cell r="F1287" t="str">
            <v>inst</v>
          </cell>
        </row>
        <row r="1288">
          <cell r="A1288" t="str">
            <v>08-F-007</v>
          </cell>
          <cell r="B1288">
            <v>8</v>
          </cell>
          <cell r="C1288" t="str">
            <v xml:space="preserve">×ÒÄÆÉ ×ÒÈÏÓÀÍÉ                </v>
          </cell>
          <cell r="D1288" t="str">
            <v>Mill</v>
          </cell>
          <cell r="E1288">
            <v>25</v>
          </cell>
        </row>
        <row r="1289">
          <cell r="A1289" t="str">
            <v>08-F-008</v>
          </cell>
          <cell r="B1289">
            <v>8</v>
          </cell>
          <cell r="C1289" t="str">
            <v xml:space="preserve">×ÉØÓÀÔÏÒÉ ÊÀÒÄÁÉÓ             </v>
          </cell>
          <cell r="D1289" t="str">
            <v>Door fixator</v>
          </cell>
          <cell r="E1289">
            <v>40.415999999999997</v>
          </cell>
        </row>
        <row r="1290">
          <cell r="A1290" t="str">
            <v>08-G-001</v>
          </cell>
          <cell r="B1290">
            <v>13</v>
          </cell>
          <cell r="C1290" t="str">
            <v>ÈÀÅÉ ØÀÍÜÉÓ ÂÀÓÀÙÄÁÉÓ 10-32</v>
          </cell>
          <cell r="D1290" t="str">
            <v>Galovka10-32</v>
          </cell>
          <cell r="E1290">
            <v>44.972000000000001</v>
          </cell>
          <cell r="F1290" t="str">
            <v>inst</v>
          </cell>
        </row>
        <row r="1291">
          <cell r="A1291" t="str">
            <v>08-G-002</v>
          </cell>
          <cell r="B1291">
            <v>13</v>
          </cell>
          <cell r="C1291" t="str">
            <v>ØÀÍÜÉÓ ÂÀÓÀÙÄÁÉ -6-36</v>
          </cell>
          <cell r="D1291" t="str">
            <v>Wrench-6-36</v>
          </cell>
          <cell r="E1291">
            <v>47.872999999999998</v>
          </cell>
          <cell r="F1291" t="str">
            <v>inst</v>
          </cell>
        </row>
        <row r="1292">
          <cell r="A1292" t="str">
            <v>08-G-003</v>
          </cell>
          <cell r="B1292">
            <v>13</v>
          </cell>
          <cell r="C1292" t="str">
            <v>ØÀÍÜÉÓ ÂÀÓÀÙÄÁÉ  6-46</v>
          </cell>
          <cell r="D1292" t="str">
            <v>Wrench 6-46</v>
          </cell>
          <cell r="E1292">
            <v>54.087000000000003</v>
          </cell>
        </row>
        <row r="1293">
          <cell r="A1293" t="str">
            <v>08-G-004</v>
          </cell>
          <cell r="B1293">
            <v>8</v>
          </cell>
          <cell r="C1293" t="str">
            <v>ÂÀÓÀÙÄÁ-ÓÀÊÄÔÉ ÌÒÝá. ÚÖÈÉÓÈÅÉÓ</v>
          </cell>
          <cell r="D1293" t="str">
            <v>Lock for Meter cabinet</v>
          </cell>
          <cell r="E1293">
            <v>0</v>
          </cell>
        </row>
        <row r="1294">
          <cell r="A1294" t="str">
            <v>08-G-005</v>
          </cell>
          <cell r="B1294">
            <v>15</v>
          </cell>
          <cell r="C1294" t="str">
            <v xml:space="preserve">ÂÀÌÀÈÁÏÁÄËÉ                   </v>
          </cell>
          <cell r="D1294" t="str">
            <v>Heater</v>
          </cell>
          <cell r="E1294">
            <v>53.82</v>
          </cell>
        </row>
        <row r="1295">
          <cell r="A1295" t="str">
            <v>08-G-006</v>
          </cell>
          <cell r="B1295">
            <v>15</v>
          </cell>
          <cell r="C1295" t="str">
            <v>ÂÄÍÄÒÀÔÏÒÉ  (ÃÅÉÑÏÊÉ )  2,2ÊÅÔ</v>
          </cell>
          <cell r="D1295" t="str">
            <v>Generator set  2-2 kvt</v>
          </cell>
          <cell r="E1295">
            <v>2050.1439999999998</v>
          </cell>
        </row>
        <row r="1296">
          <cell r="A1296" t="str">
            <v>08-G-007</v>
          </cell>
          <cell r="B1296">
            <v>15</v>
          </cell>
          <cell r="C1296" t="str">
            <v>ÂÄÍÄÒÀÔÏÒÉ  (ÃÅÉÑÏÊÉ )  7,0ÊÅÔ</v>
          </cell>
          <cell r="D1296" t="str">
            <v xml:space="preserve">Genset  7,0 kvt               </v>
          </cell>
          <cell r="E1296">
            <v>2505</v>
          </cell>
        </row>
        <row r="1297">
          <cell r="A1297" t="str">
            <v>08-G-008</v>
          </cell>
          <cell r="B1297">
            <v>15</v>
          </cell>
          <cell r="C1297" t="str">
            <v>ÂÄÍÄÒÀÔÏÒÉ (ÃÅÉÑÏÊÉ )   0,8ÊÅÔ</v>
          </cell>
          <cell r="D1297" t="str">
            <v xml:space="preserve">Genset 0,8 kvt                </v>
          </cell>
          <cell r="E1297">
            <v>0</v>
          </cell>
        </row>
        <row r="1298">
          <cell r="A1298" t="str">
            <v>08-G-009</v>
          </cell>
          <cell r="B1298">
            <v>15</v>
          </cell>
          <cell r="C1298" t="str">
            <v>ÂÄÍÄÒÀÔÏÒÉ (ÃÅÉÑÏÊÉ )   2,9ÊÅÔ</v>
          </cell>
          <cell r="D1298" t="str">
            <v xml:space="preserve">Genset  2,9 kvt               </v>
          </cell>
          <cell r="E1298">
            <v>1416.67</v>
          </cell>
        </row>
        <row r="1299">
          <cell r="A1299" t="str">
            <v>08-G-010</v>
          </cell>
          <cell r="B1299">
            <v>15</v>
          </cell>
          <cell r="C1299" t="str">
            <v>ÂÄÍÄÒÀÔÏÒÉ (ÃÅÉÑÏÊÉ )   6  ÊÅÔ</v>
          </cell>
          <cell r="D1299" t="str">
            <v xml:space="preserve">Genset 6 kvt                  </v>
          </cell>
          <cell r="E1299">
            <v>0</v>
          </cell>
        </row>
        <row r="1300">
          <cell r="A1300" t="str">
            <v>08-G-011</v>
          </cell>
          <cell r="B1300">
            <v>15</v>
          </cell>
          <cell r="C1300" t="str">
            <v>ÂÄÍÄÒÀÔÏÒÉ (ÃÅÉÑÏÊÉ )   2,5ÊÅÔ</v>
          </cell>
          <cell r="D1300" t="str">
            <v xml:space="preserve">Genset 2,5 kvt                </v>
          </cell>
          <cell r="E1300">
            <v>1625</v>
          </cell>
        </row>
        <row r="1301">
          <cell r="A1301" t="str">
            <v>08-G-012</v>
          </cell>
          <cell r="B1301">
            <v>8</v>
          </cell>
          <cell r="C1301" t="str">
            <v>ÂÅÀÒËÉ ×ÏËÀÃÉÓ</v>
          </cell>
          <cell r="D1301" t="str">
            <v xml:space="preserve">Hawser                        </v>
          </cell>
          <cell r="E1301">
            <v>3.5</v>
          </cell>
        </row>
        <row r="1302">
          <cell r="A1302" t="str">
            <v>08-G-013</v>
          </cell>
          <cell r="B1302">
            <v>8</v>
          </cell>
          <cell r="C1302" t="str">
            <v xml:space="preserve">ÂÀÌÀÍÀßÉËÄÁÄËÉ ÓÀÊÀÁÄËÏ ÀÒáÉÓ </v>
          </cell>
          <cell r="D1302" t="str">
            <v xml:space="preserve">Cable set disconnector        </v>
          </cell>
          <cell r="E1302">
            <v>20.04</v>
          </cell>
        </row>
        <row r="1303">
          <cell r="A1303" t="str">
            <v>08-G-013</v>
          </cell>
          <cell r="B1303">
            <v>8</v>
          </cell>
          <cell r="C1303" t="str">
            <v xml:space="preserve">ÓÀÒÄÝáÉ ÓÀÛÖÀËÄÁÀ-àÖÒàËÉÓ     </v>
          </cell>
          <cell r="D1303" t="str">
            <v>Dish washing liquid</v>
          </cell>
          <cell r="E1303">
            <v>0</v>
          </cell>
        </row>
        <row r="1304">
          <cell r="A1304" t="str">
            <v>08-G-014</v>
          </cell>
          <cell r="B1304">
            <v>8</v>
          </cell>
          <cell r="C1304" t="str">
            <v>ÙÒÖÁÄËÉ-àÖÒàËÉÓ (ÂÖÁÊÀ)</v>
          </cell>
          <cell r="D1304" t="str">
            <v>Sponge</v>
          </cell>
          <cell r="E1304">
            <v>0.99</v>
          </cell>
          <cell r="F1304" t="str">
            <v>meur</v>
          </cell>
        </row>
        <row r="1305">
          <cell r="A1305" t="str">
            <v>08-G-015</v>
          </cell>
          <cell r="B1305">
            <v>8</v>
          </cell>
          <cell r="C1305" t="str">
            <v xml:space="preserve">ÂÅÀÒËÉ                        </v>
          </cell>
          <cell r="D1305" t="str">
            <v xml:space="preserve">Rope                          </v>
          </cell>
          <cell r="E1305">
            <v>16.664999999999999</v>
          </cell>
        </row>
        <row r="1306">
          <cell r="A1306" t="str">
            <v>08-G-016</v>
          </cell>
          <cell r="B1306">
            <v>8</v>
          </cell>
          <cell r="C1306" t="str">
            <v>äÄÒÌÄÔÉÊÀ</v>
          </cell>
          <cell r="D1306" t="str">
            <v>Sealant</v>
          </cell>
          <cell r="E1306">
            <v>8.3239999999999998</v>
          </cell>
        </row>
        <row r="1307">
          <cell r="A1307" t="str">
            <v>08-G-017</v>
          </cell>
          <cell r="B1307">
            <v>15</v>
          </cell>
          <cell r="C1307" t="str">
            <v>ÂÄÍÄÒÀÔÏÒÉ (ÃÅÉÑÏÊÉ 30ÊÅÀ)</v>
          </cell>
          <cell r="D1307" t="str">
            <v xml:space="preserve">Generator 30Kva               </v>
          </cell>
          <cell r="E1307">
            <v>0</v>
          </cell>
        </row>
        <row r="1308">
          <cell r="A1308" t="str">
            <v>08-G-018</v>
          </cell>
          <cell r="B1308">
            <v>13</v>
          </cell>
          <cell r="C1308" t="str">
            <v xml:space="preserve">ÂÉÒÀÂÉ  (ÔÉÓÊÉ )              </v>
          </cell>
          <cell r="D1308" t="str">
            <v>Jaw</v>
          </cell>
          <cell r="E1308">
            <v>40</v>
          </cell>
        </row>
        <row r="1309">
          <cell r="A1309" t="str">
            <v>08-G-019</v>
          </cell>
          <cell r="B1309">
            <v>13</v>
          </cell>
          <cell r="C1309" t="str">
            <v xml:space="preserve">ÂÒÃÄÌËÉ                       </v>
          </cell>
          <cell r="D1309" t="str">
            <v>Hammer</v>
          </cell>
          <cell r="E1309">
            <v>280</v>
          </cell>
        </row>
        <row r="1310">
          <cell r="A1310" t="str">
            <v>08-G-020</v>
          </cell>
          <cell r="B1310">
            <v>2</v>
          </cell>
          <cell r="C1310" t="str">
            <v>ÂÀÃÀÓÀÁÌÄËÉ ÂÀËÅÀÍ.ÌÉËÉÓD=20ÌÌ</v>
          </cell>
          <cell r="D1310" t="str">
            <v>Pipe splice</v>
          </cell>
          <cell r="E1310">
            <v>0.23100000000000001</v>
          </cell>
        </row>
        <row r="1311">
          <cell r="A1311" t="str">
            <v>08-G-021</v>
          </cell>
          <cell r="B1311">
            <v>8</v>
          </cell>
          <cell r="C1311" t="str">
            <v xml:space="preserve">ÂÀÌÀÈÁÏÁÄËÉ  ( ÂÀÆÉÓ )        </v>
          </cell>
          <cell r="D1311" t="str">
            <v>Gas heater</v>
          </cell>
          <cell r="E1311">
            <v>205</v>
          </cell>
        </row>
        <row r="1312">
          <cell r="A1312" t="str">
            <v>08-G-022</v>
          </cell>
          <cell r="B1312">
            <v>8</v>
          </cell>
          <cell r="C1312" t="str">
            <v>ÂÀÓÀÙÄÁÉ ÌÒÉÝáÅ.ÊÀÒÀÃÉÓ,ÍÏÌÒ.</v>
          </cell>
          <cell r="D1312" t="str">
            <v>Key set</v>
          </cell>
          <cell r="E1312">
            <v>19.404</v>
          </cell>
        </row>
        <row r="1313">
          <cell r="A1313" t="str">
            <v>08-G-023</v>
          </cell>
          <cell r="B1313">
            <v>8</v>
          </cell>
          <cell r="C1313" t="str">
            <v xml:space="preserve">ÂÀÃÀÌÒÈÅÄËÉ (ËÄÂÒÀÍÉÓ)        </v>
          </cell>
          <cell r="D1313" t="str">
            <v>Switch"Legrand"</v>
          </cell>
          <cell r="E1313">
            <v>3.5</v>
          </cell>
        </row>
        <row r="1314">
          <cell r="A1314" t="str">
            <v>08-G-024</v>
          </cell>
          <cell r="B1314">
            <v>8</v>
          </cell>
          <cell r="C1314" t="str">
            <v xml:space="preserve">ÂÀÃÀÌÚÅÀÍÉ ÁÖÒÙÉÓ             </v>
          </cell>
          <cell r="D1314" t="str">
            <v>Drill adapter</v>
          </cell>
          <cell r="E1314">
            <v>25</v>
          </cell>
        </row>
        <row r="1315">
          <cell r="A1315" t="str">
            <v>08-G-025</v>
          </cell>
          <cell r="B1315">
            <v>8</v>
          </cell>
          <cell r="C1315" t="str">
            <v xml:space="preserve">ÂÀÃÀÌÚÅÀÍÉ  1/2 ÃÉÖÉÌÉÀÍÉ     </v>
          </cell>
          <cell r="D1315" t="str">
            <v>Adapter 1/2 d.</v>
          </cell>
          <cell r="E1315">
            <v>3.5</v>
          </cell>
        </row>
        <row r="1316">
          <cell r="A1316" t="str">
            <v>08-G-026</v>
          </cell>
          <cell r="B1316">
            <v>8</v>
          </cell>
          <cell r="C1316" t="str">
            <v>ÂÀÉÊÀ ÌÉËÚÄËEPN350/GM-M32X1.5L</v>
          </cell>
          <cell r="D1316" t="str">
            <v>Locking plastic nut with O-rin</v>
          </cell>
          <cell r="E1316">
            <v>0.37</v>
          </cell>
        </row>
        <row r="1317">
          <cell r="A1317" t="str">
            <v>08-G-027</v>
          </cell>
          <cell r="B1317">
            <v>8</v>
          </cell>
          <cell r="C1317" t="str">
            <v>ÂÀÉÊÀ ÌÉËÚÄËEPN350/GM-M25X1.5L</v>
          </cell>
          <cell r="D1317" t="str">
            <v>Locking plas.nutEPN350/GM-</v>
          </cell>
          <cell r="E1317">
            <v>0</v>
          </cell>
        </row>
        <row r="1318">
          <cell r="A1318" t="str">
            <v>08-I-001</v>
          </cell>
          <cell r="B1318">
            <v>7</v>
          </cell>
          <cell r="C1318" t="str">
            <v xml:space="preserve">ÉÀÔÀÊÉ ÒÁÉËÉ                  </v>
          </cell>
          <cell r="D1318" t="str">
            <v>Floor soft</v>
          </cell>
          <cell r="E1318">
            <v>15.349</v>
          </cell>
        </row>
        <row r="1319">
          <cell r="A1319" t="str">
            <v>08-I-002</v>
          </cell>
          <cell r="B1319">
            <v>13</v>
          </cell>
          <cell r="C1319" t="str">
            <v>ÄË.ÉÀÒÀÙÄÁÉÓ ÊÏÌÐËÄØÔÉ</v>
          </cell>
          <cell r="D1319" t="str">
            <v xml:space="preserve">Electric tool set             </v>
          </cell>
          <cell r="E1319">
            <v>60</v>
          </cell>
        </row>
        <row r="1320">
          <cell r="A1320" t="str">
            <v>08-J-001</v>
          </cell>
          <cell r="B1320">
            <v>8</v>
          </cell>
          <cell r="C1320" t="str">
            <v xml:space="preserve">ãÀàÅÉ                         </v>
          </cell>
          <cell r="D1320" t="str">
            <v xml:space="preserve">Chain                         </v>
          </cell>
          <cell r="E1320">
            <v>50</v>
          </cell>
        </row>
        <row r="1321">
          <cell r="A1321" t="str">
            <v>08-J-002</v>
          </cell>
          <cell r="B1321">
            <v>8</v>
          </cell>
          <cell r="C1321" t="str">
            <v xml:space="preserve">ãÀÂÒÉÓÉ ÉÀÔÀÊÉÓ - ( VALEDA )  </v>
          </cell>
          <cell r="D1321" t="str">
            <v xml:space="preserve">VALEDA mobs                   </v>
          </cell>
          <cell r="E1321">
            <v>16.36</v>
          </cell>
        </row>
        <row r="1322">
          <cell r="A1322" t="str">
            <v>08-J-003</v>
          </cell>
          <cell r="B1322">
            <v>8</v>
          </cell>
          <cell r="C1322" t="str">
            <v>ãÏáÉ ÉÀÔÀÊÉÓ ÓÀÌÄÍÃÉ(ÛÅÀÁÒÀ)</v>
          </cell>
          <cell r="D1322" t="str">
            <v>Mob</v>
          </cell>
          <cell r="E1322">
            <v>8</v>
          </cell>
        </row>
        <row r="1323">
          <cell r="A1323" t="str">
            <v>08-J-004</v>
          </cell>
          <cell r="B1323">
            <v>8</v>
          </cell>
          <cell r="C1323" t="str">
            <v xml:space="preserve">ãÀÂÒÉÓÉ ÓÀßÌÄÍÃÉ ÂÒÞÄËÉ ÔÀÒÉÈ </v>
          </cell>
          <cell r="D1323" t="str">
            <v>Mobs</v>
          </cell>
          <cell r="E1323">
            <v>9.8260000000000005</v>
          </cell>
        </row>
        <row r="1324">
          <cell r="A1324" t="str">
            <v>08-J-005</v>
          </cell>
          <cell r="B1324">
            <v>8</v>
          </cell>
          <cell r="C1324" t="str">
            <v xml:space="preserve">ãÀÂÒÉÓÉ ÍÉÑÀÒÉÓ ÓÀáÄáÉ        </v>
          </cell>
          <cell r="D1324" t="str">
            <v xml:space="preserve">Sink cleaner                  </v>
          </cell>
          <cell r="E1324">
            <v>2.1019999999999999</v>
          </cell>
        </row>
        <row r="1325">
          <cell r="A1325" t="str">
            <v>08-K-001</v>
          </cell>
          <cell r="B1325">
            <v>8</v>
          </cell>
          <cell r="C1325" t="str">
            <v>ÊÏÍÃÄÍÝÉÏÍÄÒÉ</v>
          </cell>
          <cell r="D1325" t="str">
            <v>Airconditioner BK-2500</v>
          </cell>
          <cell r="E1325">
            <v>666.66800000000001</v>
          </cell>
        </row>
        <row r="1326">
          <cell r="A1326" t="str">
            <v>08-K-002</v>
          </cell>
          <cell r="B1326">
            <v>15</v>
          </cell>
          <cell r="C1326" t="str">
            <v>ÊÉËÏÅÏËÔÌÄÔÒÉ</v>
          </cell>
          <cell r="D1326" t="str">
            <v>Kilovoltmeter</v>
          </cell>
          <cell r="E1326">
            <v>0</v>
          </cell>
        </row>
        <row r="1327">
          <cell r="A1327" t="str">
            <v>08-K-003</v>
          </cell>
          <cell r="B1327">
            <v>8</v>
          </cell>
          <cell r="C1327" t="str">
            <v xml:space="preserve">ÊÀÍÉÓÔÒÀ ÐËÀÓÔÌÀÓÉÓ           </v>
          </cell>
          <cell r="D1327" t="str">
            <v>Plastic tank</v>
          </cell>
          <cell r="E1327">
            <v>15</v>
          </cell>
        </row>
        <row r="1328">
          <cell r="A1328" t="str">
            <v>08-K-004</v>
          </cell>
          <cell r="B1328">
            <v>5</v>
          </cell>
          <cell r="C1328" t="str">
            <v>ÊÄÌÁÒÉÊÉ ÃÀÌÉßÄÁÉÓ 10ÊÅ.ÌÌ</v>
          </cell>
          <cell r="D1328" t="str">
            <v>Cambric grounding 10kv mm</v>
          </cell>
          <cell r="E1328">
            <v>0.128</v>
          </cell>
        </row>
        <row r="1329">
          <cell r="A1329" t="str">
            <v>08-K-005</v>
          </cell>
          <cell r="B1329">
            <v>7</v>
          </cell>
          <cell r="C1329" t="str">
            <v>ÊÖÈáÏÅÀÍÀ ÓÀÊÀÁÄËÏ ÀÒáÉÓ ÛÉÃÀ</v>
          </cell>
          <cell r="D1329" t="str">
            <v>Cable corner internal</v>
          </cell>
          <cell r="E1329">
            <v>10.708</v>
          </cell>
        </row>
        <row r="1330">
          <cell r="A1330" t="str">
            <v>08-K-006</v>
          </cell>
          <cell r="B1330">
            <v>2</v>
          </cell>
          <cell r="C1330" t="str">
            <v>ÌÀÄÒÈÄÁÄËÉ RJ 45</v>
          </cell>
          <cell r="D1330" t="str">
            <v xml:space="preserve">Connector RJ 45               </v>
          </cell>
          <cell r="E1330">
            <v>14.042</v>
          </cell>
        </row>
        <row r="1331">
          <cell r="A1331" t="str">
            <v>08-K-007</v>
          </cell>
          <cell r="B1331">
            <v>2</v>
          </cell>
          <cell r="C1331" t="str">
            <v>ÊÏËÏ×É ÌÀÄÒÈÄÁËÉÓRJ45-ÉÓ ÜÀÒÜ.</v>
          </cell>
          <cell r="D1331" t="str">
            <v xml:space="preserve">Box for Connector RJ 45 set   </v>
          </cell>
          <cell r="E1331">
            <v>6.6429999999999998</v>
          </cell>
        </row>
        <row r="1332">
          <cell r="A1332" t="str">
            <v>08-K-008</v>
          </cell>
          <cell r="B1332">
            <v>1</v>
          </cell>
          <cell r="C1332" t="str">
            <v>ÊÀÁÄËÉ 2 x 2,5</v>
          </cell>
          <cell r="D1332" t="str">
            <v>Cable 2x2.5</v>
          </cell>
          <cell r="E1332">
            <v>0</v>
          </cell>
        </row>
        <row r="1333">
          <cell r="A1333" t="str">
            <v>08-K-009</v>
          </cell>
          <cell r="B1333">
            <v>7</v>
          </cell>
          <cell r="C1333" t="str">
            <v xml:space="preserve">ÊÖÈáÏÅÀÍÀ ÓÀÊÀÁÄËÏ ÀÒáÉÓ ÂÀÒÄ </v>
          </cell>
          <cell r="D1333" t="str">
            <v>Cable corner external</v>
          </cell>
          <cell r="E1333">
            <v>11.458</v>
          </cell>
        </row>
        <row r="1334">
          <cell r="A1334" t="str">
            <v>08-K-010</v>
          </cell>
          <cell r="B1334">
            <v>7</v>
          </cell>
          <cell r="C1334" t="str">
            <v>ÊÖÈáÏÅÀÍÀ ÓÀÊÀÁ. ÀÒáÉÓ ÁÒÔÚÄËÉ</v>
          </cell>
          <cell r="D1334" t="str">
            <v xml:space="preserve">Cable corner                  </v>
          </cell>
          <cell r="E1334">
            <v>15.54</v>
          </cell>
        </row>
        <row r="1335">
          <cell r="A1335" t="str">
            <v>08-K-011</v>
          </cell>
          <cell r="B1335">
            <v>8</v>
          </cell>
          <cell r="C1335" t="str">
            <v xml:space="preserve">ÊÏÍÃÉÝÉÏÍÄÒÉ                  </v>
          </cell>
          <cell r="D1335" t="str">
            <v>Air conditioner</v>
          </cell>
          <cell r="E1335">
            <v>0</v>
          </cell>
        </row>
        <row r="1336">
          <cell r="A1336" t="str">
            <v>08-K-012</v>
          </cell>
          <cell r="B1336">
            <v>8</v>
          </cell>
          <cell r="C1336" t="str">
            <v xml:space="preserve">ÊÏÍÄØÔÏÒÉ RO-10-11            </v>
          </cell>
          <cell r="D1336" t="str">
            <v xml:space="preserve">Splice RO-10-11               </v>
          </cell>
          <cell r="E1336">
            <v>0.25</v>
          </cell>
        </row>
        <row r="1337">
          <cell r="A1337" t="str">
            <v>08-K-013</v>
          </cell>
          <cell r="B1337">
            <v>8</v>
          </cell>
          <cell r="C1337" t="str">
            <v xml:space="preserve">ÊÏÌÐÒÄÓÏÒÉ ÊÏÍÃÉÝÉÏÍÄÒÉÓÈÅÉÓ  </v>
          </cell>
          <cell r="D1337" t="str">
            <v>Compressor for conditioner</v>
          </cell>
          <cell r="E1337">
            <v>0</v>
          </cell>
        </row>
        <row r="1338">
          <cell r="A1338" t="str">
            <v>08-K-014</v>
          </cell>
          <cell r="B1338">
            <v>8</v>
          </cell>
          <cell r="C1338" t="str">
            <v xml:space="preserve">ÊÀÁÄËÉÓ ÓÀ×ÝØÅÍÄËÉ            </v>
          </cell>
          <cell r="D1338" t="str">
            <v>Cable cutter</v>
          </cell>
          <cell r="E1338">
            <v>4.8</v>
          </cell>
          <cell r="F1338" t="str">
            <v>tmr</v>
          </cell>
        </row>
        <row r="1339">
          <cell r="A1339" t="str">
            <v>08-K-015</v>
          </cell>
          <cell r="B1339">
            <v>8</v>
          </cell>
          <cell r="C1339" t="str">
            <v xml:space="preserve">ÊÀËÀ ÓÀÒÜÉËÀÅÉÓÈÅÉÓ           </v>
          </cell>
          <cell r="D1339" t="str">
            <v>TIN</v>
          </cell>
          <cell r="E1339">
            <v>0</v>
          </cell>
        </row>
        <row r="1340">
          <cell r="A1340" t="str">
            <v>08-L-001</v>
          </cell>
          <cell r="B1340">
            <v>7</v>
          </cell>
          <cell r="C1340" t="str">
            <v>ËÖÒÓÌÀÍÉ ÓáÅÀÃÀÓáÅÀ</v>
          </cell>
          <cell r="D1340" t="str">
            <v>Nail various</v>
          </cell>
          <cell r="E1340">
            <v>4.2460000000000004</v>
          </cell>
        </row>
        <row r="1341">
          <cell r="A1341" t="str">
            <v>08-L-002</v>
          </cell>
          <cell r="B1341">
            <v>13</v>
          </cell>
          <cell r="C1341" t="str">
            <v>ÞÀËÀÚÉÍÉ (ÒÊÉÍÉÓ ËÏÌÉ)</v>
          </cell>
          <cell r="D1341" t="str">
            <v xml:space="preserve">Crowv bar                     </v>
          </cell>
          <cell r="E1341">
            <v>11.8</v>
          </cell>
        </row>
        <row r="1342">
          <cell r="A1342" t="str">
            <v>08-L-003</v>
          </cell>
          <cell r="B1342">
            <v>10</v>
          </cell>
          <cell r="C1342" t="str">
            <v>ËÄÍÔÉ ÓÀË.ÀÐÀÒÀÔ.(ÌÄÒÊ111)</v>
          </cell>
          <cell r="D1342" t="str">
            <v xml:space="preserve">Cash Registem Machine Tape    </v>
          </cell>
          <cell r="E1342">
            <v>0.63200000000000001</v>
          </cell>
          <cell r="F1342" t="str">
            <v>meur</v>
          </cell>
        </row>
        <row r="1343">
          <cell r="A1343" t="str">
            <v>08-L-004</v>
          </cell>
          <cell r="B1343">
            <v>10</v>
          </cell>
          <cell r="C1343" t="str">
            <v>ËÄÍÔÉ ÓÀË.ÀÐÀÒÀÔ.(ÌÄÒÊ.112)</v>
          </cell>
          <cell r="D1343" t="str">
            <v>Printing tape for "mercury112"</v>
          </cell>
          <cell r="E1343">
            <v>1.4019999999999999</v>
          </cell>
        </row>
        <row r="1344">
          <cell r="A1344" t="str">
            <v>08-L-005</v>
          </cell>
          <cell r="B1344">
            <v>10</v>
          </cell>
          <cell r="C1344" t="str">
            <v>ËÄÍÔÉ ÓÀËÀÒÏÓ ÀÐ.ELBEC-MICRO-F</v>
          </cell>
          <cell r="D1344" t="str">
            <v xml:space="preserve">Printing controll tape        </v>
          </cell>
          <cell r="E1344">
            <v>0.76</v>
          </cell>
        </row>
        <row r="1345">
          <cell r="A1345" t="str">
            <v>08-L-007</v>
          </cell>
          <cell r="B1345">
            <v>10</v>
          </cell>
          <cell r="C1345" t="str">
            <v>ËÄÍÔÉ ÓÀË.ÀÐÀÒÀÔ."ÄÒÀ-101"</v>
          </cell>
          <cell r="D1345" t="str">
            <v>Printing tape for cashmach"ERA</v>
          </cell>
          <cell r="E1345">
            <v>0.73099999999999998</v>
          </cell>
        </row>
        <row r="1346">
          <cell r="A1346" t="str">
            <v>08-L-008</v>
          </cell>
          <cell r="B1346">
            <v>6</v>
          </cell>
          <cell r="C1346" t="str">
            <v xml:space="preserve">ËÖØÉ ÀÊÒÉËÖËÉ TASKI-Vision    </v>
          </cell>
          <cell r="D1346" t="str">
            <v xml:space="preserve">Acrylic Base Seal             </v>
          </cell>
          <cell r="E1346">
            <v>235.17500000000001</v>
          </cell>
        </row>
        <row r="1347">
          <cell r="A1347" t="str">
            <v>08-L-009</v>
          </cell>
          <cell r="B1347">
            <v>8</v>
          </cell>
          <cell r="C1347" t="str">
            <v>ËÄÍÔÉ "ÓÄÒÐÉÀÍÊÀ"</v>
          </cell>
          <cell r="D1347" t="str">
            <v xml:space="preserve">Tape" Serpianka"              </v>
          </cell>
          <cell r="E1347">
            <v>0</v>
          </cell>
        </row>
        <row r="1348">
          <cell r="A1348" t="str">
            <v>08-L-010</v>
          </cell>
          <cell r="B1348">
            <v>8</v>
          </cell>
          <cell r="C1348" t="str">
            <v xml:space="preserve">ËÄÍÔÉ ÛÄÌÀÌàÉÃÒÏÅÄÁÄËÉ(ÐÀÊËÉ) </v>
          </cell>
          <cell r="D1348" t="str">
            <v>Tape tightener</v>
          </cell>
          <cell r="E1348">
            <v>1.0069999999999999</v>
          </cell>
        </row>
        <row r="1349">
          <cell r="A1349" t="str">
            <v>08-M-001</v>
          </cell>
          <cell r="B1349">
            <v>8</v>
          </cell>
          <cell r="C1349" t="str">
            <v>ÌÀÊÒÀÔÄËÉ</v>
          </cell>
          <cell r="D1349" t="str">
            <v>Zinc scissors</v>
          </cell>
          <cell r="E1349">
            <v>28.5</v>
          </cell>
        </row>
        <row r="1350">
          <cell r="A1350" t="str">
            <v>08-M-002</v>
          </cell>
          <cell r="B1350">
            <v>13</v>
          </cell>
          <cell r="C1350" t="str">
            <v>ÌÊÅÍÄÔÀÒÀ</v>
          </cell>
          <cell r="D1350" t="str">
            <v>Wrench</v>
          </cell>
          <cell r="E1350">
            <v>5.6360000000000001</v>
          </cell>
          <cell r="F1350" t="str">
            <v>inst</v>
          </cell>
        </row>
        <row r="1351">
          <cell r="A1351" t="str">
            <v>08-M-003</v>
          </cell>
          <cell r="B1351">
            <v>8</v>
          </cell>
          <cell r="C1351" t="str">
            <v>ÌÔÅÄÒÓÀÓÒÖÔÉ</v>
          </cell>
          <cell r="D1351" t="str">
            <v>Vac. cleaner</v>
          </cell>
          <cell r="E1351">
            <v>464.14600000000002</v>
          </cell>
        </row>
        <row r="1352">
          <cell r="A1352" t="str">
            <v>08-M-003</v>
          </cell>
          <cell r="B1352">
            <v>8</v>
          </cell>
          <cell r="C1352" t="str">
            <v>×ÉËÔÒÉ ÌÔÅÄÒÓÀÓÒÖÔÉÓ</v>
          </cell>
          <cell r="D1352" t="str">
            <v>Vacuum cleaner filter</v>
          </cell>
          <cell r="E1352">
            <v>5</v>
          </cell>
        </row>
        <row r="1353">
          <cell r="A1353" t="str">
            <v>08-M-004</v>
          </cell>
          <cell r="B1353">
            <v>7</v>
          </cell>
          <cell r="C1353" t="str">
            <v>ÌÉËÉ ÒÄÆÉÍÉÓ ,ÓÀÍÔÄØÍÉÊÉÓ</v>
          </cell>
          <cell r="D1353" t="str">
            <v>Rubber plumbing pipe</v>
          </cell>
          <cell r="E1353">
            <v>2.25</v>
          </cell>
        </row>
        <row r="1354">
          <cell r="A1354" t="str">
            <v>08-M-005</v>
          </cell>
          <cell r="B1354">
            <v>7</v>
          </cell>
          <cell r="C1354" t="str">
            <v>ÌÉËÉ ÒÄÆÉÍÉÓ</v>
          </cell>
          <cell r="D1354" t="str">
            <v>Rubber pipe</v>
          </cell>
          <cell r="E1354">
            <v>3.1110000000000002</v>
          </cell>
        </row>
        <row r="1355">
          <cell r="A1355" t="str">
            <v>08-M-006</v>
          </cell>
          <cell r="B1355">
            <v>8</v>
          </cell>
          <cell r="C1355" t="str">
            <v>ÌÀÝÉÅÀÒÉ ÓÂ</v>
          </cell>
          <cell r="D1355" t="str">
            <v>Fefrigirator  SG</v>
          </cell>
          <cell r="E1355">
            <v>0</v>
          </cell>
        </row>
        <row r="1356">
          <cell r="A1356" t="str">
            <v>08-M-007</v>
          </cell>
          <cell r="B1356">
            <v>13</v>
          </cell>
          <cell r="C1356" t="str">
            <v>ÌÀÊÒÀÔÄËÉ ËÉÈÏÍÉÓ ÓÀàÒÄËÉ</v>
          </cell>
          <cell r="D1356" t="str">
            <v>Metal scissors</v>
          </cell>
          <cell r="E1356">
            <v>66.168000000000006</v>
          </cell>
          <cell r="F1356" t="str">
            <v>inst</v>
          </cell>
        </row>
        <row r="1357">
          <cell r="A1357" t="str">
            <v>08-M-011</v>
          </cell>
          <cell r="B1357">
            <v>13</v>
          </cell>
          <cell r="C1357" t="str">
            <v xml:space="preserve">ÌÒÂÅÀËÔÖÜÀ                    </v>
          </cell>
          <cell r="D1357" t="str">
            <v>Round-nosed pliers</v>
          </cell>
          <cell r="E1357">
            <v>5.14</v>
          </cell>
          <cell r="F1357" t="str">
            <v>inst</v>
          </cell>
        </row>
        <row r="1358">
          <cell r="A1358" t="str">
            <v>08-M-012</v>
          </cell>
          <cell r="B1358">
            <v>7</v>
          </cell>
          <cell r="C1358" t="str">
            <v xml:space="preserve">ÌÉÍÀ ÏÒÂÀÍÖËÉ                 </v>
          </cell>
          <cell r="D1358" t="str">
            <v xml:space="preserve">Organic glass                 </v>
          </cell>
          <cell r="E1358">
            <v>72.713999999999999</v>
          </cell>
          <cell r="F1358" t="str">
            <v>tmr</v>
          </cell>
        </row>
        <row r="1359">
          <cell r="A1359" t="str">
            <v>08-M-013</v>
          </cell>
          <cell r="B1359">
            <v>13</v>
          </cell>
          <cell r="C1359" t="str">
            <v>ÌÀÊÒÀÔÄËÉ ÈÖÍÖØÉÓ ÓÀàÒÄËÉ</v>
          </cell>
          <cell r="D1359" t="str">
            <v xml:space="preserve">Electric saw                  </v>
          </cell>
          <cell r="E1359">
            <v>73.832999999999998</v>
          </cell>
          <cell r="F1359" t="str">
            <v>inst</v>
          </cell>
        </row>
        <row r="1360">
          <cell r="A1360" t="str">
            <v>08-M-014</v>
          </cell>
          <cell r="B1360">
            <v>7</v>
          </cell>
          <cell r="C1360" t="str">
            <v>ÌÉËÚÄËÉ 70 ÌÌ - ÀÍÉ</v>
          </cell>
          <cell r="D1360" t="str">
            <v xml:space="preserve">Gland kit 70 mm               </v>
          </cell>
          <cell r="E1360">
            <v>4.3360000000000003</v>
          </cell>
          <cell r="F1360" t="str">
            <v>km</v>
          </cell>
        </row>
        <row r="1361">
          <cell r="A1361" t="str">
            <v>08-M-015</v>
          </cell>
          <cell r="B1361">
            <v>7</v>
          </cell>
          <cell r="C1361" t="str">
            <v xml:space="preserve">ÌÉËÚÄËÉ 95 ÌÌ - ÀÍÉ           </v>
          </cell>
          <cell r="D1361" t="str">
            <v xml:space="preserve">Gland kit 95 mm               </v>
          </cell>
          <cell r="E1361">
            <v>43.49</v>
          </cell>
          <cell r="F1361" t="str">
            <v>km</v>
          </cell>
        </row>
        <row r="1362">
          <cell r="A1362" t="str">
            <v>08-M-016</v>
          </cell>
          <cell r="B1362">
            <v>7</v>
          </cell>
          <cell r="C1362" t="str">
            <v>ÌÉËÚÄËÉ BW 32 ÌÌ - ÀÍÉ</v>
          </cell>
          <cell r="D1362" t="str">
            <v>Gland kit 35mm2 4 core SWA  BW</v>
          </cell>
          <cell r="E1362">
            <v>3.048</v>
          </cell>
          <cell r="F1362" t="str">
            <v>km</v>
          </cell>
        </row>
        <row r="1363">
          <cell r="A1363" t="str">
            <v>08-M-017</v>
          </cell>
          <cell r="B1363">
            <v>8</v>
          </cell>
          <cell r="C1363" t="str">
            <v>ÌÄØÀÍÉÆÌ ÔÖÀËÄÔ ÀÅÆÀÊÉÓ 25ËÀÒ</v>
          </cell>
          <cell r="D1363" t="str">
            <v>Toilette device 80GEL</v>
          </cell>
          <cell r="E1363">
            <v>20.832999999999998</v>
          </cell>
        </row>
        <row r="1364">
          <cell r="A1364" t="str">
            <v>08-M-018</v>
          </cell>
          <cell r="B1364">
            <v>8</v>
          </cell>
          <cell r="C1364" t="str">
            <v>ÌÄØÀÍÉÆÌÉ ÔÖÀËÄÔÉÓ ÀÅÆÀÊÉÓ 80Ë</v>
          </cell>
          <cell r="D1364" t="str">
            <v xml:space="preserve">Toilette device 80GEL         </v>
          </cell>
          <cell r="E1364">
            <v>66.665000000000006</v>
          </cell>
        </row>
        <row r="1365">
          <cell r="A1365" t="str">
            <v>08-M-019</v>
          </cell>
          <cell r="B1365">
            <v>13</v>
          </cell>
          <cell r="C1365" t="str">
            <v>ÂÀÓÀÙÄÁÉ  ÌÉËÉÓ</v>
          </cell>
          <cell r="D1365" t="str">
            <v xml:space="preserve">Pipe wrench                   </v>
          </cell>
          <cell r="E1365">
            <v>15</v>
          </cell>
        </row>
        <row r="1366">
          <cell r="A1366" t="str">
            <v>08-M-020</v>
          </cell>
          <cell r="B1366">
            <v>7</v>
          </cell>
          <cell r="C1366" t="str">
            <v xml:space="preserve">ÌÉÍÀ                          </v>
          </cell>
          <cell r="D1366" t="str">
            <v xml:space="preserve">Glass                         </v>
          </cell>
          <cell r="E1366">
            <v>8.09</v>
          </cell>
        </row>
        <row r="1367">
          <cell r="A1367" t="str">
            <v>08-M-021</v>
          </cell>
          <cell r="B1367">
            <v>8</v>
          </cell>
          <cell r="C1367" t="str">
            <v xml:space="preserve">ÌÏÔÏÒÉ ÊÏÍÃÉÝÉÏÍÄÒÉÓ          </v>
          </cell>
          <cell r="D1367" t="str">
            <v>Engine conditioner</v>
          </cell>
          <cell r="E1367">
            <v>0</v>
          </cell>
        </row>
        <row r="1368">
          <cell r="A1368" t="str">
            <v>08-M-022</v>
          </cell>
          <cell r="B1368">
            <v>8</v>
          </cell>
          <cell r="C1368" t="str">
            <v xml:space="preserve">ÌÉËÉ ÛÄÌÒÄÅÉÓ -ÔÄËÄ×ÏÍÉÈ      </v>
          </cell>
          <cell r="D1368" t="str">
            <v>Bath tap</v>
          </cell>
          <cell r="E1368">
            <v>45</v>
          </cell>
        </row>
        <row r="1369">
          <cell r="A1369" t="str">
            <v>08-M-023</v>
          </cell>
          <cell r="B1369">
            <v>8</v>
          </cell>
          <cell r="C1369" t="str">
            <v>ÌÉËÚÄËÉ BW 25 ÌÌ - ÀÍÉ</v>
          </cell>
          <cell r="D1369" t="str">
            <v>Gland kit 25mm 24core SWA BW25</v>
          </cell>
          <cell r="E1369">
            <v>3.3769999999999998</v>
          </cell>
        </row>
        <row r="1370">
          <cell r="A1370" t="str">
            <v>08-M-024</v>
          </cell>
          <cell r="B1370">
            <v>8</v>
          </cell>
          <cell r="C1370" t="str">
            <v>ÌÉËÚÄËÉ BW-50 ÌÌ - ÀÍÉ</v>
          </cell>
          <cell r="D1370" t="str">
            <v>Gland kit 95mm2 4 core SWA  BW</v>
          </cell>
          <cell r="E1370">
            <v>36.613999999999997</v>
          </cell>
          <cell r="F1370" t="str">
            <v>km</v>
          </cell>
        </row>
        <row r="1371">
          <cell r="A1371" t="str">
            <v>08-M-025</v>
          </cell>
          <cell r="B1371">
            <v>8</v>
          </cell>
          <cell r="C1371" t="str">
            <v xml:space="preserve">ÌÉËÚÄËÉ GBW-40 ÌÌ - ÀÍÉ       </v>
          </cell>
          <cell r="D1371" t="str">
            <v>Gland kit 70mm2 4 core SWA  BW</v>
          </cell>
          <cell r="E1371">
            <v>4.4260000000000002</v>
          </cell>
          <cell r="F1371" t="str">
            <v>km</v>
          </cell>
        </row>
        <row r="1372">
          <cell r="A1372" t="str">
            <v>08-M-026</v>
          </cell>
          <cell r="B1372">
            <v>8</v>
          </cell>
          <cell r="C1372" t="str">
            <v xml:space="preserve">ÌÉËÚÄËÉ EPN250/Kv-M 32X1.5L   </v>
          </cell>
          <cell r="D1372" t="str">
            <v>Cable plastic glands M32  (sui</v>
          </cell>
          <cell r="E1372">
            <v>2.0640000000000001</v>
          </cell>
          <cell r="F1372" t="str">
            <v>km</v>
          </cell>
        </row>
        <row r="1373">
          <cell r="A1373" t="str">
            <v>08-M-027</v>
          </cell>
          <cell r="B1373">
            <v>8</v>
          </cell>
          <cell r="C1373" t="str">
            <v>ÌÉËÚÄËÉ EPN250/Kv-M 25X1.5L</v>
          </cell>
          <cell r="D1373" t="str">
            <v>Cable plastic glands M25 (suit</v>
          </cell>
          <cell r="E1373">
            <v>0.63</v>
          </cell>
          <cell r="F1373" t="str">
            <v>km</v>
          </cell>
        </row>
        <row r="1374">
          <cell r="A1374" t="str">
            <v>08-M-028</v>
          </cell>
          <cell r="B1374">
            <v>8</v>
          </cell>
          <cell r="C1374" t="str">
            <v xml:space="preserve">ÌÉËÚÄËÉ CW-20 ÌÌ -ÉÀÍÉ        </v>
          </cell>
          <cell r="D1374" t="str">
            <v>Cable glands CW 20mm</v>
          </cell>
          <cell r="E1374">
            <v>0.88200000000000001</v>
          </cell>
        </row>
        <row r="1375">
          <cell r="A1375" t="str">
            <v>08-N-002</v>
          </cell>
          <cell r="B1375">
            <v>8</v>
          </cell>
          <cell r="C1375" t="str">
            <v>ÍÀÈÖÒÀ ÅÀÒÅÀÒÉÓ 500 ÅÔ</v>
          </cell>
          <cell r="D1375" t="str">
            <v>El. Bulb 500 watt</v>
          </cell>
          <cell r="E1375">
            <v>2.5</v>
          </cell>
        </row>
        <row r="1376">
          <cell r="A1376" t="str">
            <v>08-N-003</v>
          </cell>
          <cell r="B1376">
            <v>8</v>
          </cell>
          <cell r="C1376" t="str">
            <v>ÍÀÈÖÒÀ ÅÀÒÅÀÒÉÓ 100 ÅÔ</v>
          </cell>
          <cell r="D1376" t="str">
            <v>El. bulb 100 watt</v>
          </cell>
          <cell r="E1376">
            <v>1.095</v>
          </cell>
          <cell r="F1376" t="str">
            <v>tmr</v>
          </cell>
        </row>
        <row r="1377">
          <cell r="A1377" t="str">
            <v>08-N-004</v>
          </cell>
          <cell r="B1377">
            <v>8</v>
          </cell>
          <cell r="C1377" t="str">
            <v>ÍÀÈÖÒÀ ÅÀÒÅÀÒÉÓ  200ÊÅ</v>
          </cell>
          <cell r="D1377" t="str">
            <v>el. bulb 200kw</v>
          </cell>
          <cell r="E1377">
            <v>0</v>
          </cell>
        </row>
        <row r="1378">
          <cell r="A1378" t="str">
            <v>08-N-005</v>
          </cell>
          <cell r="B1378">
            <v>8</v>
          </cell>
          <cell r="C1378" t="str">
            <v>ÍÀÈÖÒÀ ËÖÌÉÍÄÓÝÄÍÔÖÒÉ</v>
          </cell>
          <cell r="D1378" t="str">
            <v>Bulb day lightening</v>
          </cell>
          <cell r="E1378">
            <v>2.8330000000000002</v>
          </cell>
        </row>
        <row r="1379">
          <cell r="A1379" t="str">
            <v>08-N-006</v>
          </cell>
          <cell r="B1379">
            <v>8</v>
          </cell>
          <cell r="C1379" t="str">
            <v>ÍÀÈÖÒÀ ÛÄÊÉÃÖËÉ àÄÒÉÓ</v>
          </cell>
          <cell r="D1379" t="str">
            <v>Bulb(for hanging ceiling)</v>
          </cell>
          <cell r="E1379">
            <v>3.3</v>
          </cell>
        </row>
        <row r="1380">
          <cell r="A1380" t="str">
            <v>08-N-007</v>
          </cell>
          <cell r="B1380">
            <v>13</v>
          </cell>
          <cell r="C1380" t="str">
            <v xml:space="preserve">ÍÉÜÀÁÉ                        </v>
          </cell>
          <cell r="D1380" t="str">
            <v xml:space="preserve">Spade                         </v>
          </cell>
          <cell r="E1380">
            <v>11.836</v>
          </cell>
        </row>
        <row r="1381">
          <cell r="A1381" t="str">
            <v>08-N-008</v>
          </cell>
          <cell r="B1381">
            <v>13</v>
          </cell>
          <cell r="C1381" t="str">
            <v xml:space="preserve">ÍÀãÀáÉ                        </v>
          </cell>
          <cell r="D1381" t="str">
            <v xml:space="preserve">Axe                           </v>
          </cell>
          <cell r="E1381">
            <v>12.384</v>
          </cell>
        </row>
        <row r="1382">
          <cell r="A1382" t="str">
            <v>08-N-009</v>
          </cell>
          <cell r="B1382">
            <v>8</v>
          </cell>
          <cell r="C1382" t="str">
            <v>ÍÀÈÖÒÀ ,,ÏÓÒÀÌÉ "</v>
          </cell>
          <cell r="D1382" t="str">
            <v xml:space="preserve">Bulb "Osram"                  </v>
          </cell>
          <cell r="E1382">
            <v>3.3340000000000001</v>
          </cell>
        </row>
        <row r="1383">
          <cell r="A1383" t="str">
            <v>08-N-010</v>
          </cell>
          <cell r="B1383">
            <v>7</v>
          </cell>
          <cell r="C1383" t="str">
            <v>ÍÉÑÀÒÀ ÓÀÍÔÄØÍÉÊÉÓ</v>
          </cell>
          <cell r="D1383" t="str">
            <v>Sink</v>
          </cell>
          <cell r="E1383">
            <v>208.33500000000001</v>
          </cell>
        </row>
        <row r="1384">
          <cell r="A1384" t="str">
            <v>08-N-011</v>
          </cell>
          <cell r="B1384">
            <v>8</v>
          </cell>
          <cell r="C1384" t="str">
            <v>ÍÀÈÖÒÀ ÄÊÏÍÏÌ</v>
          </cell>
          <cell r="D1384" t="str">
            <v xml:space="preserve">Economic bulb                 </v>
          </cell>
          <cell r="E1384">
            <v>15</v>
          </cell>
        </row>
        <row r="1385">
          <cell r="A1385" t="str">
            <v>08-N-012</v>
          </cell>
          <cell r="B1385">
            <v>8</v>
          </cell>
          <cell r="C1385" t="str">
            <v xml:space="preserve">ÍÀÈÖÒÀ"ËÄÂÒÀÍÉ"               </v>
          </cell>
          <cell r="D1385" t="str">
            <v xml:space="preserve">Bulb"Legran"                  </v>
          </cell>
          <cell r="E1385">
            <v>7.1669999999999998</v>
          </cell>
        </row>
        <row r="1386">
          <cell r="A1386" t="str">
            <v>08-N-013</v>
          </cell>
          <cell r="B1386">
            <v>8</v>
          </cell>
          <cell r="C1386" t="str">
            <v>ÍÀÈÖÒÀ ÅÀÒÅÀÒÉÓ 150 ÅÔ</v>
          </cell>
          <cell r="D1386" t="str">
            <v xml:space="preserve">El.Bulb 150 WT                </v>
          </cell>
          <cell r="E1386">
            <v>0.5</v>
          </cell>
          <cell r="F1386" t="str">
            <v>tmr</v>
          </cell>
        </row>
        <row r="1387">
          <cell r="A1387" t="str">
            <v>08-N-014</v>
          </cell>
          <cell r="B1387">
            <v>8</v>
          </cell>
          <cell r="C1387" t="str">
            <v xml:space="preserve">ÍÀÈÖÒÀ 12 ÅÏËÔÉ 40 ÅÔ         </v>
          </cell>
          <cell r="D1387" t="str">
            <v>Bulb 12v 40wt</v>
          </cell>
          <cell r="E1387">
            <v>1.66</v>
          </cell>
        </row>
        <row r="1388">
          <cell r="A1388" t="str">
            <v>08-N-015</v>
          </cell>
          <cell r="B1388">
            <v>8</v>
          </cell>
          <cell r="C1388" t="str">
            <v xml:space="preserve">ÍÀÈÖÒÀ ,,ÓÀÍÈÄËÉ"             </v>
          </cell>
          <cell r="D1388" t="str">
            <v>Bulb "Santeli"</v>
          </cell>
          <cell r="E1388">
            <v>0.6</v>
          </cell>
        </row>
        <row r="1389">
          <cell r="A1389" t="str">
            <v>08-N-016</v>
          </cell>
          <cell r="B1389">
            <v>8</v>
          </cell>
          <cell r="C1389" t="str">
            <v xml:space="preserve">ÍÀÈÖÒÀ -(ÍÀÈÖÒÉÓ ÁËÏÊÉÓ)      </v>
          </cell>
          <cell r="D1389" t="str">
            <v>Bulb</v>
          </cell>
          <cell r="E1389">
            <v>0.85</v>
          </cell>
        </row>
        <row r="1390">
          <cell r="A1390" t="str">
            <v>08-N-017</v>
          </cell>
          <cell r="B1390">
            <v>8</v>
          </cell>
          <cell r="C1390" t="str">
            <v xml:space="preserve">ÍÀÈÖÒÀ - (ÍÀÈÖÒÉÓ ÁËÏÊÉÓ )    </v>
          </cell>
          <cell r="D1390" t="str">
            <v>Bulb</v>
          </cell>
          <cell r="E1390">
            <v>0</v>
          </cell>
        </row>
        <row r="1391">
          <cell r="A1391" t="str">
            <v>08-N-018</v>
          </cell>
          <cell r="B1391">
            <v>8</v>
          </cell>
          <cell r="C1391" t="str">
            <v>ÍÀÈÖÒÀ ÃÙÉÓ ÂÀÍÀÈÄÁÉÓ 220/18ÅÔ</v>
          </cell>
          <cell r="D1391" t="str">
            <v xml:space="preserve">Bulb 220v 18wt                </v>
          </cell>
          <cell r="E1391">
            <v>3</v>
          </cell>
        </row>
        <row r="1392">
          <cell r="A1392" t="str">
            <v>08-N-019</v>
          </cell>
          <cell r="B1392">
            <v>8</v>
          </cell>
          <cell r="C1392" t="str">
            <v xml:space="preserve">ÍÀÈÖÒÀ ÐÒÏÑÄØÔÏÒÉÓ KG5000     </v>
          </cell>
          <cell r="D1392" t="str">
            <v>Projector bulb KG5000</v>
          </cell>
          <cell r="E1392">
            <v>22</v>
          </cell>
        </row>
        <row r="1393">
          <cell r="A1393" t="str">
            <v>08-N-020</v>
          </cell>
          <cell r="B1393">
            <v>8</v>
          </cell>
          <cell r="C1393" t="str">
            <v>ÃÒÏÓÄËÉ 220/18ÅÔ.</v>
          </cell>
          <cell r="E1393">
            <v>0</v>
          </cell>
        </row>
        <row r="1394">
          <cell r="A1394" t="str">
            <v>08-N-021</v>
          </cell>
          <cell r="B1394">
            <v>8</v>
          </cell>
          <cell r="C1394" t="str">
            <v>ÃÒÏÓÄËÉ 220/40ÅÔ</v>
          </cell>
          <cell r="E1394">
            <v>0</v>
          </cell>
        </row>
        <row r="1395">
          <cell r="A1395" t="str">
            <v>08-N-022</v>
          </cell>
          <cell r="B1395">
            <v>8</v>
          </cell>
          <cell r="C1395" t="str">
            <v>ÍÀÈÖÒÉÓ ÅÀÆÍÉÓ ÁÖÃÄ(ÃÀÊ.àÄÒÉÓ)</v>
          </cell>
          <cell r="E1395">
            <v>0</v>
          </cell>
        </row>
        <row r="1396">
          <cell r="A1396" t="str">
            <v>08-N-023</v>
          </cell>
          <cell r="B1396">
            <v>8</v>
          </cell>
          <cell r="C1396" t="str">
            <v xml:space="preserve">ÍÀÈÖÒÀ ÓÀÊÏÍÔÒÏËÏ 10ÅÔ.       </v>
          </cell>
          <cell r="D1396" t="str">
            <v xml:space="preserve">Control bulb 10vt             </v>
          </cell>
          <cell r="E1396">
            <v>0</v>
          </cell>
        </row>
        <row r="1397">
          <cell r="A1397" t="str">
            <v>08-N-024</v>
          </cell>
          <cell r="B1397">
            <v>8</v>
          </cell>
          <cell r="C1397" t="str">
            <v xml:space="preserve">ÍÀÈÖÒÀ ÓÀÊÏÍÔÒÏËÏ 25ÅÔ.       </v>
          </cell>
          <cell r="D1397" t="str">
            <v xml:space="preserve">Control bulb 25vt.            </v>
          </cell>
          <cell r="E1397">
            <v>1.413</v>
          </cell>
        </row>
        <row r="1398">
          <cell r="A1398" t="str">
            <v>08-N-025</v>
          </cell>
          <cell r="B1398">
            <v>8</v>
          </cell>
          <cell r="C1398" t="str">
            <v>ÍÀÈÖÒÀ ÓÀÊÏÌÖÔÀÔÏÒÏKM60v,50mA</v>
          </cell>
          <cell r="D1398" t="str">
            <v xml:space="preserve">Bulb KM60v,50mA               </v>
          </cell>
          <cell r="E1398">
            <v>0</v>
          </cell>
        </row>
        <row r="1399">
          <cell r="A1399" t="str">
            <v>08-N-026</v>
          </cell>
          <cell r="B1399">
            <v>8</v>
          </cell>
          <cell r="C1399" t="str">
            <v xml:space="preserve">ÍÀÈÖÒÀ ÍÄÏÍÉÓ 220Å            </v>
          </cell>
          <cell r="D1399" t="str">
            <v xml:space="preserve">Neon bulb 220V                </v>
          </cell>
          <cell r="E1399">
            <v>0</v>
          </cell>
        </row>
        <row r="1400">
          <cell r="A1400" t="str">
            <v>08-N-027</v>
          </cell>
          <cell r="B1400">
            <v>8</v>
          </cell>
          <cell r="C1400" t="str">
            <v>ÍÀÈÖÒÀ ÞÀÁÅÉÓ ÌÀÜÅÄÍÄÁTNUV9206</v>
          </cell>
          <cell r="D1400" t="str">
            <v xml:space="preserve">BULB TNUV9206                 </v>
          </cell>
          <cell r="E1400">
            <v>0</v>
          </cell>
        </row>
        <row r="1401">
          <cell r="A1401" t="str">
            <v>08-O-001</v>
          </cell>
          <cell r="B1401">
            <v>8</v>
          </cell>
          <cell r="C1401" t="str">
            <v>ÏÍÊÀÍÉ ÛÄÌÒÄÅÉ</v>
          </cell>
          <cell r="D1401" t="str">
            <v>Mixer water (tap)</v>
          </cell>
          <cell r="E1401">
            <v>12.143000000000001</v>
          </cell>
        </row>
        <row r="1402">
          <cell r="A1402" t="str">
            <v>08-O-002</v>
          </cell>
          <cell r="B1402">
            <v>8</v>
          </cell>
          <cell r="C1402" t="str">
            <v>ÏÍÊÀÍÉ ÄÒÈÉÌÀÂÉ</v>
          </cell>
          <cell r="D1402" t="str">
            <v>Tap</v>
          </cell>
          <cell r="E1402">
            <v>14.439</v>
          </cell>
        </row>
        <row r="1403">
          <cell r="A1403" t="str">
            <v>08-P-001</v>
          </cell>
          <cell r="B1403">
            <v>8</v>
          </cell>
          <cell r="C1403" t="str">
            <v>ÐÀÒÊÄÁÉ ÓÀÍÀÂÅÄ</v>
          </cell>
          <cell r="D1403" t="str">
            <v>Garbage packegg</v>
          </cell>
          <cell r="E1403">
            <v>2.5830000000000002</v>
          </cell>
        </row>
        <row r="1404">
          <cell r="A1404" t="str">
            <v>08-P-002</v>
          </cell>
          <cell r="B1404">
            <v>8</v>
          </cell>
          <cell r="C1404" t="str">
            <v>ÐÉÒÓÀáÏÝÉ ØÀÙÀËÃÉÓ</v>
          </cell>
          <cell r="D1404" t="str">
            <v>Paper towel</v>
          </cell>
          <cell r="E1404">
            <v>3.0419999999999998</v>
          </cell>
        </row>
        <row r="1405">
          <cell r="A1405" t="str">
            <v>08-P-003</v>
          </cell>
          <cell r="B1405">
            <v>8</v>
          </cell>
          <cell r="C1405" t="str">
            <v>ÐÉÒÓÀáÏÝÉ</v>
          </cell>
          <cell r="D1405" t="str">
            <v>Towel</v>
          </cell>
          <cell r="E1405">
            <v>1.7230000000000001</v>
          </cell>
        </row>
        <row r="1406">
          <cell r="A1406" t="str">
            <v>08-P-004</v>
          </cell>
          <cell r="B1406">
            <v>8</v>
          </cell>
          <cell r="C1406" t="str">
            <v xml:space="preserve">ÐÒÏÑÄØÔÏÒÉ                    </v>
          </cell>
          <cell r="D1406" t="str">
            <v xml:space="preserve">Searchlight                   </v>
          </cell>
          <cell r="E1406">
            <v>37.5</v>
          </cell>
        </row>
        <row r="1407">
          <cell r="A1407" t="str">
            <v>08-P-005</v>
          </cell>
          <cell r="B1407">
            <v>8</v>
          </cell>
          <cell r="C1407" t="str">
            <v xml:space="preserve">ÐËÀ×ÏÍÉ ÓÀÃÀÒÁÀÆÏÓ ÂÀÍÀÈÄÁÉÓ  </v>
          </cell>
          <cell r="D1407" t="str">
            <v xml:space="preserve">Floodlamp lighting            </v>
          </cell>
          <cell r="E1407">
            <v>2.4020000000000001</v>
          </cell>
        </row>
        <row r="1408">
          <cell r="A1408" t="str">
            <v>08-P-006</v>
          </cell>
          <cell r="B1408">
            <v>8</v>
          </cell>
          <cell r="C1408" t="str">
            <v xml:space="preserve">ÐÀÒÊÉ ÝÄËÏ×ÍÉÓ                </v>
          </cell>
          <cell r="D1408" t="str">
            <v xml:space="preserve">Plastic package               </v>
          </cell>
          <cell r="E1408">
            <v>4.7240000000000002</v>
          </cell>
        </row>
        <row r="1409">
          <cell r="A1409" t="str">
            <v>08-P-007</v>
          </cell>
          <cell r="B1409">
            <v>13</v>
          </cell>
          <cell r="C1409" t="str">
            <v>ÐÖËÅÄÒÉÆÀÔÏÒÉ</v>
          </cell>
          <cell r="D1409" t="str">
            <v>Pullevizor</v>
          </cell>
          <cell r="E1409">
            <v>25</v>
          </cell>
        </row>
        <row r="1410">
          <cell r="A1410" t="str">
            <v>08-P-008</v>
          </cell>
          <cell r="B1410">
            <v>8</v>
          </cell>
          <cell r="C1410" t="str">
            <v>ÐËÀÓÔÌÀÓÉÓ ÓÀÊÀÁÄËÏ ÀÒáÉ 60X40</v>
          </cell>
          <cell r="D1410" t="str">
            <v xml:space="preserve">Plastic cable set 60X40       </v>
          </cell>
          <cell r="E1410">
            <v>13.864000000000001</v>
          </cell>
        </row>
        <row r="1411">
          <cell r="A1411" t="str">
            <v>08-P-009</v>
          </cell>
          <cell r="B1411">
            <v>8</v>
          </cell>
          <cell r="C1411" t="str">
            <v xml:space="preserve">ÐËÀÓÔÌÀÓÉÓ ÓÀÌÊÀÐÉ 60X40      </v>
          </cell>
          <cell r="D1411" t="str">
            <v xml:space="preserve">Plastic extension 60X40       </v>
          </cell>
          <cell r="E1411">
            <v>4.9930000000000003</v>
          </cell>
        </row>
        <row r="1412">
          <cell r="A1412" t="str">
            <v>08-P-010</v>
          </cell>
          <cell r="B1412">
            <v>8</v>
          </cell>
          <cell r="C1412" t="str">
            <v>ÐËÀÓÔÌÀÓÉÓ ÓÀÊÀÁÄËÏ ÀÒáÉ100X40</v>
          </cell>
          <cell r="D1412" t="str">
            <v xml:space="preserve">Plastic cabele set 100X40     </v>
          </cell>
          <cell r="E1412">
            <v>17.783000000000001</v>
          </cell>
        </row>
        <row r="1413">
          <cell r="A1413" t="str">
            <v>08-P-011</v>
          </cell>
          <cell r="B1413">
            <v>8</v>
          </cell>
          <cell r="C1413" t="str">
            <v xml:space="preserve">ÐËÀÓÔÌÀÓÉÓ ÓÀÌÊÀÐÉ 100X40     </v>
          </cell>
          <cell r="D1413" t="str">
            <v xml:space="preserve">Plastic extension 100X40      </v>
          </cell>
          <cell r="E1413">
            <v>5.1420000000000003</v>
          </cell>
        </row>
        <row r="1414">
          <cell r="A1414" t="str">
            <v>08-P-012</v>
          </cell>
          <cell r="B1414">
            <v>8</v>
          </cell>
          <cell r="C1414" t="str">
            <v xml:space="preserve">ÐËÀÓÔÌÀÓÉÓ ÊÖÈáÄ 60X40        </v>
          </cell>
          <cell r="D1414" t="str">
            <v xml:space="preserve">Plastic corner 60X40          </v>
          </cell>
          <cell r="E1414">
            <v>4.6289999999999996</v>
          </cell>
        </row>
        <row r="1415">
          <cell r="A1415" t="str">
            <v>08-P-013</v>
          </cell>
          <cell r="B1415">
            <v>8</v>
          </cell>
          <cell r="C1415" t="str">
            <v xml:space="preserve">ÐËÀÓÔÌÀÓÉÓ ÊÖÈáÄ 100X40       </v>
          </cell>
          <cell r="D1415" t="str">
            <v xml:space="preserve">Plastic corner 100X40         </v>
          </cell>
          <cell r="E1415">
            <v>5.1420000000000003</v>
          </cell>
        </row>
        <row r="1416">
          <cell r="A1416" t="str">
            <v>08-P-014</v>
          </cell>
          <cell r="B1416">
            <v>8</v>
          </cell>
          <cell r="C1416" t="str">
            <v>ÐËÀÓÔÌÀ ÓÀÌÊÀÐÉ 100/100/50mm90</v>
          </cell>
          <cell r="D1416" t="str">
            <v>Plastic extensio100/100/50mm90</v>
          </cell>
          <cell r="E1416">
            <v>3.25</v>
          </cell>
        </row>
        <row r="1417">
          <cell r="A1417" t="str">
            <v>08-P-015</v>
          </cell>
          <cell r="B1417">
            <v>8</v>
          </cell>
          <cell r="C1417" t="str">
            <v xml:space="preserve">ÐËÀÓÔÌÀÓÉÓ ÌÖáËÉ 50/50mm90    </v>
          </cell>
          <cell r="D1417" t="str">
            <v>Plastic knees 50/50mm90</v>
          </cell>
          <cell r="E1417">
            <v>0.91700000000000004</v>
          </cell>
        </row>
        <row r="1418">
          <cell r="A1418" t="str">
            <v>08-P-016</v>
          </cell>
          <cell r="B1418">
            <v>8</v>
          </cell>
          <cell r="C1418" t="str">
            <v>ÐËÀÓÔÌÀ ÓÀÌÊÀÐÉ100/100/50mm120</v>
          </cell>
          <cell r="D1418" t="str">
            <v>Plastic extens 100/100/50mm120</v>
          </cell>
          <cell r="E1418">
            <v>3.25</v>
          </cell>
        </row>
        <row r="1419">
          <cell r="A1419" t="str">
            <v>08-P-017</v>
          </cell>
          <cell r="B1419">
            <v>8</v>
          </cell>
          <cell r="C1419" t="str">
            <v xml:space="preserve">ÐËÀÓÔÌÀÓÉÓ ÌÖáËÉ 100/100mm90  </v>
          </cell>
          <cell r="D1419" t="str">
            <v>Plastic knee 100/100mm90</v>
          </cell>
          <cell r="E1419">
            <v>2.0830000000000002</v>
          </cell>
        </row>
        <row r="1420">
          <cell r="A1420" t="str">
            <v>08-P-018</v>
          </cell>
          <cell r="B1420">
            <v>8</v>
          </cell>
          <cell r="C1420" t="str">
            <v>ÐËÀÓÔÌÀÓÉÓ ÂÀÃÀÌÚÅÀÍÉ 100/50mm</v>
          </cell>
          <cell r="D1420" t="str">
            <v>Plastic adapter 100/50mm</v>
          </cell>
          <cell r="E1420">
            <v>1.667</v>
          </cell>
        </row>
        <row r="1421">
          <cell r="A1421" t="str">
            <v>08-P-019</v>
          </cell>
          <cell r="B1421">
            <v>8</v>
          </cell>
          <cell r="C1421" t="str">
            <v>ÐËÀÓÔÌÀÓÉÓ ÓÀÌÊÀÐÉ50/50/50mm90</v>
          </cell>
          <cell r="D1421" t="str">
            <v>Plastic extension50/50/50mm90</v>
          </cell>
          <cell r="E1421">
            <v>1.542</v>
          </cell>
        </row>
        <row r="1422">
          <cell r="A1422" t="str">
            <v>08-P-020</v>
          </cell>
          <cell r="B1422">
            <v>8</v>
          </cell>
          <cell r="C1422" t="str">
            <v xml:space="preserve">ÐËÀÓÔÌÀ. ÓÀÌÊÀÐÉ100/100/100mm </v>
          </cell>
          <cell r="D1422" t="str">
            <v>Plastic extension 100/100/100m</v>
          </cell>
          <cell r="E1422">
            <v>3.33</v>
          </cell>
        </row>
        <row r="1423">
          <cell r="A1423" t="str">
            <v>08-Q-001</v>
          </cell>
          <cell r="B1423">
            <v>8</v>
          </cell>
          <cell r="C1423" t="str">
            <v>ØËÏÒÉ</v>
          </cell>
          <cell r="D1423" t="str">
            <v>Chlorin(in bottles)</v>
          </cell>
          <cell r="E1423">
            <v>1.4990000000000001</v>
          </cell>
          <cell r="F1423" t="str">
            <v>meur</v>
          </cell>
        </row>
        <row r="1424">
          <cell r="A1424" t="str">
            <v>08-Q-002</v>
          </cell>
          <cell r="B1424">
            <v>13</v>
          </cell>
          <cell r="C1424" t="str">
            <v>ØËÉÁÉ</v>
          </cell>
          <cell r="D1424" t="str">
            <v>File</v>
          </cell>
          <cell r="E1424">
            <v>3.9289999999999998</v>
          </cell>
        </row>
        <row r="1425">
          <cell r="A1425" t="str">
            <v>08-Q-003</v>
          </cell>
          <cell r="B1425">
            <v>13</v>
          </cell>
          <cell r="C1425" t="str">
            <v>ØÀÍÜ. ÂÀÓÀÙÄÁÄÁÉÓ ÊÏÌÐË.(8-32)</v>
          </cell>
          <cell r="D1425" t="str">
            <v xml:space="preserve">Spanner set (8-32)            </v>
          </cell>
          <cell r="E1425">
            <v>32.198</v>
          </cell>
          <cell r="F1425" t="str">
            <v>inst</v>
          </cell>
        </row>
        <row r="1426">
          <cell r="A1426" t="str">
            <v>08-Q-004</v>
          </cell>
          <cell r="B1426">
            <v>13</v>
          </cell>
          <cell r="C1426" t="str">
            <v xml:space="preserve">ØÀÍÜÉ 8 ÌÌ.                   </v>
          </cell>
          <cell r="D1426" t="str">
            <v xml:space="preserve">Wrench 8 mm.                  </v>
          </cell>
          <cell r="E1426">
            <v>0.05</v>
          </cell>
          <cell r="F1426" t="str">
            <v>tmr</v>
          </cell>
        </row>
        <row r="1427">
          <cell r="A1427" t="str">
            <v>08-Q-005</v>
          </cell>
          <cell r="B1427">
            <v>13</v>
          </cell>
          <cell r="C1427" t="str">
            <v>ØÀÌÀÒÉ ÓÀÌÏÍÔÀÑÏ ,ÓÀÃÄÍÄÁÉÓ</v>
          </cell>
          <cell r="D1427" t="str">
            <v xml:space="preserve">Cable belt                    </v>
          </cell>
          <cell r="E1427">
            <v>22.5</v>
          </cell>
        </row>
        <row r="1428">
          <cell r="A1428" t="str">
            <v>08-Q-006</v>
          </cell>
          <cell r="B1428">
            <v>8</v>
          </cell>
          <cell r="C1428" t="str">
            <v xml:space="preserve">ØÀ×É                          </v>
          </cell>
          <cell r="D1428" t="str">
            <v xml:space="preserve">Foam                          </v>
          </cell>
          <cell r="E1428">
            <v>9.8190000000000008</v>
          </cell>
        </row>
        <row r="1429">
          <cell r="A1429" t="str">
            <v>08-Q-008</v>
          </cell>
          <cell r="B1429">
            <v>7</v>
          </cell>
          <cell r="C1429" t="str">
            <v>ÌÉÍÀØÓÏÅÉËÉ ÁÏàÊÏÅÀÍÉ</v>
          </cell>
          <cell r="D1429" t="str">
            <v xml:space="preserve">Material glassy               </v>
          </cell>
          <cell r="E1429">
            <v>4.34</v>
          </cell>
        </row>
        <row r="1430">
          <cell r="A1430" t="str">
            <v>08-Q-009</v>
          </cell>
          <cell r="B1430">
            <v>8</v>
          </cell>
          <cell r="C1430" t="str">
            <v xml:space="preserve">ØÀÍÜÉ 20 ÌÌ                   </v>
          </cell>
          <cell r="D1430" t="str">
            <v xml:space="preserve">Wrench 20 mm                  </v>
          </cell>
          <cell r="E1430">
            <v>15.031000000000001</v>
          </cell>
        </row>
        <row r="1431">
          <cell r="A1431" t="str">
            <v>08-Q-010</v>
          </cell>
          <cell r="B1431">
            <v>8</v>
          </cell>
          <cell r="C1431" t="str">
            <v xml:space="preserve">ØËÉÁÄÁÉÓ ÊÏÌÐËÄØÔÉ            </v>
          </cell>
          <cell r="D1431" t="str">
            <v>File set</v>
          </cell>
          <cell r="E1431">
            <v>29.164999999999999</v>
          </cell>
          <cell r="F1431" t="str">
            <v>inst</v>
          </cell>
        </row>
        <row r="1432">
          <cell r="A1432" t="str">
            <v>08-R-001</v>
          </cell>
          <cell r="B1432">
            <v>13</v>
          </cell>
          <cell r="C1432" t="str">
            <v>ÒÀÆÅÀÃÍÏÉ 0-46</v>
          </cell>
          <cell r="D1432" t="str">
            <v>Wrench 0-46</v>
          </cell>
          <cell r="E1432">
            <v>11.458</v>
          </cell>
        </row>
        <row r="1433">
          <cell r="A1433" t="str">
            <v>08-R-002</v>
          </cell>
          <cell r="B1433">
            <v>8</v>
          </cell>
          <cell r="C1433" t="str">
            <v>ÒÂÏËÉ áÒÀáÍÉÀÍÉ ,ËÀÔÖÍÉÓ20ÌÌ</v>
          </cell>
          <cell r="D1433" t="str">
            <v>Brass ring 20mm</v>
          </cell>
          <cell r="E1433">
            <v>0.16300000000000001</v>
          </cell>
        </row>
        <row r="1434">
          <cell r="A1434" t="str">
            <v>08-S-001</v>
          </cell>
          <cell r="B1434">
            <v>13</v>
          </cell>
          <cell r="C1434" t="str">
            <v>ÓÀÔÄáÉ</v>
          </cell>
          <cell r="D1434" t="str">
            <v>Constr.hammer</v>
          </cell>
          <cell r="E1434">
            <v>0</v>
          </cell>
        </row>
        <row r="1435">
          <cell r="A1435" t="str">
            <v>08-S-002</v>
          </cell>
          <cell r="B1435">
            <v>13</v>
          </cell>
          <cell r="C1435" t="str">
            <v>ÓÉáÛÉÒÌÆÏÌÉ</v>
          </cell>
          <cell r="D1435" t="str">
            <v>Freq.meter</v>
          </cell>
          <cell r="E1435">
            <v>41.67</v>
          </cell>
        </row>
        <row r="1436">
          <cell r="A1436" t="str">
            <v>08-S-003</v>
          </cell>
          <cell r="B1436">
            <v>13</v>
          </cell>
          <cell r="C1436" t="str">
            <v>ÓÀáÒÀáÍÉÓÉ</v>
          </cell>
          <cell r="D1436" t="str">
            <v>Screw driver</v>
          </cell>
          <cell r="E1436">
            <v>4.7210000000000001</v>
          </cell>
          <cell r="F1436" t="str">
            <v>inst</v>
          </cell>
        </row>
        <row r="1437">
          <cell r="A1437" t="str">
            <v>08-S-004</v>
          </cell>
          <cell r="B1437">
            <v>15</v>
          </cell>
          <cell r="C1437" t="str">
            <v>ÒÄÂÉÓÔÒÀÔ.ÌÏÊ.ÛÄÒÈ.ÃÄÍÄÁÉÓ</v>
          </cell>
          <cell r="D1437" t="str">
            <v>Short sircuit current measurer</v>
          </cell>
          <cell r="E1437">
            <v>0</v>
          </cell>
        </row>
        <row r="1438">
          <cell r="A1438" t="str">
            <v>08-S-005</v>
          </cell>
          <cell r="B1438">
            <v>15</v>
          </cell>
          <cell r="C1438" t="str">
            <v>,, -0" ÚÖË×ÉÓ ßÉÍÀÙ.ÓÀÆ.áÄËÓÀ.</v>
          </cell>
          <cell r="D1438" t="str">
            <v>Zero phase resist. measur. dev</v>
          </cell>
          <cell r="E1438">
            <v>0</v>
          </cell>
        </row>
        <row r="1439">
          <cell r="A1439" t="str">
            <v>08-S-006</v>
          </cell>
          <cell r="B1439">
            <v>7</v>
          </cell>
          <cell r="C1439" t="str">
            <v>ÓÉ×ÏÍÉ ÍÉÑÀÒÉÓ</v>
          </cell>
          <cell r="D1439" t="str">
            <v>Sink</v>
          </cell>
          <cell r="E1439">
            <v>7.0190000000000001</v>
          </cell>
        </row>
        <row r="1440">
          <cell r="A1440" t="str">
            <v>08-S-007</v>
          </cell>
          <cell r="B1440">
            <v>8</v>
          </cell>
          <cell r="C1440" t="str">
            <v>ÓÀÓÀÐÍÄ</v>
          </cell>
          <cell r="D1440" t="str">
            <v>Soapbasin</v>
          </cell>
          <cell r="E1440">
            <v>0</v>
          </cell>
        </row>
        <row r="1441">
          <cell r="A1441" t="str">
            <v>08-S-008</v>
          </cell>
          <cell r="B1441">
            <v>8</v>
          </cell>
          <cell r="C1441" t="str">
            <v>ÓÀÐÏÍÉ</v>
          </cell>
          <cell r="D1441" t="str">
            <v>Soap (turkish)</v>
          </cell>
          <cell r="E1441">
            <v>0.70399999999999996</v>
          </cell>
        </row>
        <row r="1442">
          <cell r="A1442" t="str">
            <v>08-S-009</v>
          </cell>
          <cell r="B1442">
            <v>13</v>
          </cell>
          <cell r="C1442" t="str">
            <v>ÓÀËÄÓÉ ÄËÄØÔÒÖËÉ</v>
          </cell>
          <cell r="D1442" t="str">
            <v>Grindstone</v>
          </cell>
          <cell r="E1442">
            <v>100</v>
          </cell>
        </row>
        <row r="1443">
          <cell r="A1443" t="str">
            <v>08-S-010</v>
          </cell>
          <cell r="B1443">
            <v>8</v>
          </cell>
          <cell r="C1443" t="str">
            <v>ÓÀÓßÏÒÉ ÃÉÃÉ</v>
          </cell>
          <cell r="D1443" t="str">
            <v>Scales big</v>
          </cell>
          <cell r="E1443">
            <v>275</v>
          </cell>
        </row>
        <row r="1444">
          <cell r="A1444" t="str">
            <v>08-S-011</v>
          </cell>
          <cell r="B1444">
            <v>4</v>
          </cell>
          <cell r="C1444" t="str">
            <v>ÓÐÄÝ. ÓÀÚÄËÖÒÉ 10-12ÀÍÉ</v>
          </cell>
          <cell r="D1444" t="str">
            <v>Speciali gasket 10-12mm</v>
          </cell>
          <cell r="E1444">
            <v>7.6239999999999997</v>
          </cell>
        </row>
        <row r="1445">
          <cell r="A1445" t="str">
            <v>08-S-012</v>
          </cell>
          <cell r="B1445">
            <v>8</v>
          </cell>
          <cell r="C1445" t="str">
            <v>ÓÀÐÏÍÉ ÈáÄÅÀÃÉ</v>
          </cell>
          <cell r="D1445" t="str">
            <v>Liquid soap</v>
          </cell>
          <cell r="E1445">
            <v>10.089</v>
          </cell>
          <cell r="F1445" t="str">
            <v>meur</v>
          </cell>
        </row>
        <row r="1446">
          <cell r="A1446" t="str">
            <v>08-S-012</v>
          </cell>
          <cell r="B1446">
            <v>8</v>
          </cell>
          <cell r="C1446" t="str">
            <v>ÈáÄÅÀÃÉ ÓÀÐÏÍÉÓ ÚÖÈÉ</v>
          </cell>
          <cell r="D1446" t="str">
            <v>Liquid soap box</v>
          </cell>
          <cell r="E1446">
            <v>30</v>
          </cell>
          <cell r="F1446" t="str">
            <v>meur</v>
          </cell>
        </row>
        <row r="1447">
          <cell r="A1447" t="str">
            <v>08-S-013</v>
          </cell>
          <cell r="B1447">
            <v>8</v>
          </cell>
          <cell r="C1447" t="str">
            <v>ÓÀßÌÄÍÃÉ ÓÀÛÖÀËÄÁÄÁÉ</v>
          </cell>
          <cell r="D1447" t="str">
            <v>Cleaning means</v>
          </cell>
          <cell r="E1447">
            <v>1.7450000000000001</v>
          </cell>
          <cell r="F1447" t="str">
            <v>meur</v>
          </cell>
        </row>
        <row r="1448">
          <cell r="A1448" t="str">
            <v>08-S-013</v>
          </cell>
          <cell r="B1448">
            <v>8</v>
          </cell>
          <cell r="C1448" t="str">
            <v>ÓÀßÌÄÃÉ ÓÀÛ-áÀËÉÜÉÓ</v>
          </cell>
          <cell r="D1448" t="str">
            <v>Carpet cleaner</v>
          </cell>
          <cell r="E1448">
            <v>3</v>
          </cell>
          <cell r="F1448" t="str">
            <v>meur</v>
          </cell>
        </row>
        <row r="1449">
          <cell r="A1449" t="str">
            <v>08-S-013</v>
          </cell>
          <cell r="B1449">
            <v>8</v>
          </cell>
          <cell r="C1449" t="str">
            <v xml:space="preserve">ÓÀßÌÄÍÃÉ ÓÀÛ-ÌÄÔËÀáÉÓ         </v>
          </cell>
          <cell r="D1449" t="str">
            <v>Tile cleaner</v>
          </cell>
          <cell r="E1449">
            <v>4</v>
          </cell>
          <cell r="F1449" t="str">
            <v>meur</v>
          </cell>
        </row>
        <row r="1450">
          <cell r="A1450" t="str">
            <v>08-S-013</v>
          </cell>
          <cell r="B1450">
            <v>8</v>
          </cell>
          <cell r="C1450" t="str">
            <v xml:space="preserve">ÓÀßÌÄÍÃÉ ÓÀÛ-ÔÖÀËÄÔ-ÒÀÊ.      </v>
          </cell>
          <cell r="D1450" t="str">
            <v>Toilet/sink cleaner</v>
          </cell>
          <cell r="E1450">
            <v>2.9780000000000002</v>
          </cell>
          <cell r="F1450" t="str">
            <v>meur</v>
          </cell>
        </row>
        <row r="1451">
          <cell r="A1451" t="str">
            <v>08-S-013</v>
          </cell>
          <cell r="B1451">
            <v>8</v>
          </cell>
          <cell r="C1451" t="str">
            <v xml:space="preserve">ÓÀßÌÄÍÃÉ ÓÀÛ-ÔÖÀËÄÔÉÓ         </v>
          </cell>
          <cell r="D1451" t="str">
            <v>Toilet cleaner</v>
          </cell>
          <cell r="E1451">
            <v>0</v>
          </cell>
          <cell r="F1451" t="str">
            <v>meur</v>
          </cell>
        </row>
        <row r="1452">
          <cell r="A1452" t="str">
            <v>08-S-013</v>
          </cell>
          <cell r="B1452">
            <v>8</v>
          </cell>
          <cell r="C1452" t="str">
            <v xml:space="preserve">ÓÀÐÒÉÀËÄÁÄËÉ- ÀÅÄãÉÓ          </v>
          </cell>
          <cell r="D1452" t="str">
            <v>Furniture polisher</v>
          </cell>
          <cell r="E1452">
            <v>3</v>
          </cell>
          <cell r="F1452" t="str">
            <v>meur</v>
          </cell>
        </row>
        <row r="1453">
          <cell r="A1453" t="str">
            <v>08-S-013</v>
          </cell>
          <cell r="B1453">
            <v>8</v>
          </cell>
          <cell r="C1453" t="str">
            <v xml:space="preserve">ÓÀÒÄÝáÉ ÓÀÛÖÀËÄÁÀ-àÖÒàËÉÓ     </v>
          </cell>
          <cell r="D1453" t="str">
            <v>Dish washing liquid</v>
          </cell>
          <cell r="E1453">
            <v>1.31</v>
          </cell>
          <cell r="F1453" t="str">
            <v>meur</v>
          </cell>
        </row>
        <row r="1454">
          <cell r="A1454" t="str">
            <v>08-S-014</v>
          </cell>
          <cell r="B1454">
            <v>8</v>
          </cell>
          <cell r="C1454" t="str">
            <v xml:space="preserve">ÓÀÍÀÈÉ ÂÄÒÌÄÔÖËÉ 6ÓÐ-02-100   </v>
          </cell>
          <cell r="D1454" t="str">
            <v xml:space="preserve">Hermetic Lamp 6 sp-02-100     </v>
          </cell>
          <cell r="E1454">
            <v>11.632999999999999</v>
          </cell>
        </row>
        <row r="1455">
          <cell r="A1455" t="str">
            <v>08-S-015</v>
          </cell>
          <cell r="B1455">
            <v>13</v>
          </cell>
          <cell r="C1455" t="str">
            <v>ÓÀáÒÀáÍÉÓÉ ÄËÄØÔÒÖËÉ</v>
          </cell>
          <cell r="D1455" t="str">
            <v xml:space="preserve">Electric screwdrriver         </v>
          </cell>
          <cell r="E1455">
            <v>101.25</v>
          </cell>
        </row>
        <row r="1456">
          <cell r="A1456" t="str">
            <v>08-S-016</v>
          </cell>
          <cell r="B1456">
            <v>15</v>
          </cell>
          <cell r="C1456" t="str">
            <v xml:space="preserve">ÓÔÀÁÉËÉÆÀÔÏÒÉ                 </v>
          </cell>
          <cell r="D1456" t="str">
            <v>Stabilizer</v>
          </cell>
          <cell r="E1456">
            <v>83.33</v>
          </cell>
        </row>
        <row r="1457">
          <cell r="A1457" t="str">
            <v>08-S-018</v>
          </cell>
          <cell r="B1457">
            <v>11</v>
          </cell>
          <cell r="C1457" t="str">
            <v>ÓÀËÀÒÏÓ ÀÐÀÒÀÔÉ ,ÌÄÒÊÖÒÉ112 F"</v>
          </cell>
          <cell r="D1457" t="str">
            <v>Cashier machine,,Mercury112 F"</v>
          </cell>
          <cell r="E1457">
            <v>23.271000000000001</v>
          </cell>
        </row>
        <row r="1458">
          <cell r="A1458" t="str">
            <v>08-S-019</v>
          </cell>
          <cell r="B1458">
            <v>13</v>
          </cell>
          <cell r="C1458" t="str">
            <v xml:space="preserve">ÓÀÒÜÉËÀÅÉ                     </v>
          </cell>
          <cell r="D1458" t="str">
            <v xml:space="preserve">Solderer                      </v>
          </cell>
          <cell r="E1458">
            <v>23.847000000000001</v>
          </cell>
        </row>
        <row r="1459">
          <cell r="A1459" t="str">
            <v>08-S-020</v>
          </cell>
          <cell r="B1459">
            <v>2</v>
          </cell>
          <cell r="C1459" t="str">
            <v>ÊÀÅÉ # 4</v>
          </cell>
          <cell r="D1459" t="str">
            <v xml:space="preserve">Candan plastik #4             </v>
          </cell>
          <cell r="E1459">
            <v>4.4999999999999998E-2</v>
          </cell>
        </row>
        <row r="1460">
          <cell r="A1460" t="str">
            <v>08-S-021</v>
          </cell>
          <cell r="B1460">
            <v>8</v>
          </cell>
          <cell r="C1460" t="str">
            <v>ÓÀÊÄÔÉ ÊÀÒÉÓ</v>
          </cell>
          <cell r="D1460" t="str">
            <v xml:space="preserve">Door lock                     </v>
          </cell>
          <cell r="E1460">
            <v>14.827999999999999</v>
          </cell>
        </row>
        <row r="1461">
          <cell r="A1461" t="str">
            <v>08-S-022</v>
          </cell>
          <cell r="B1461">
            <v>8</v>
          </cell>
          <cell r="C1461" t="str">
            <v xml:space="preserve">ÓÀÌÀÂÒÉ ÉÀÔ. ãÀÂÒÉÓÉÓ VALEDA  </v>
          </cell>
          <cell r="D1461" t="str">
            <v xml:space="preserve">VALEDA mob holders            </v>
          </cell>
          <cell r="E1461">
            <v>16.36</v>
          </cell>
        </row>
        <row r="1462">
          <cell r="A1462" t="str">
            <v>08-S-023</v>
          </cell>
          <cell r="B1462">
            <v>7</v>
          </cell>
          <cell r="C1462" t="str">
            <v>ÓÀÙÄÁÀÅÉ</v>
          </cell>
          <cell r="D1462" t="str">
            <v xml:space="preserve">Paint                         </v>
          </cell>
          <cell r="E1462">
            <v>3.9710000000000001</v>
          </cell>
          <cell r="F1462" t="str">
            <v>meur</v>
          </cell>
        </row>
        <row r="1463">
          <cell r="A1463" t="str">
            <v>08-S-024</v>
          </cell>
          <cell r="B1463">
            <v>2</v>
          </cell>
          <cell r="C1463" t="str">
            <v>ÊÀÅÉ  2.5 ÌÌ</v>
          </cell>
          <cell r="D1463" t="str">
            <v xml:space="preserve">Clip 2.5 mm                   </v>
          </cell>
          <cell r="E1463">
            <v>0.1</v>
          </cell>
        </row>
        <row r="1464">
          <cell r="A1464" t="str">
            <v>08-S-025</v>
          </cell>
          <cell r="B1464">
            <v>2</v>
          </cell>
          <cell r="C1464" t="str">
            <v>ÊÀÅÉ ,ÃÀÌàÄÒÉ 2X10X6 ÊÀÁÄËÉÓÀÈ</v>
          </cell>
          <cell r="D1464" t="str">
            <v>Surface wire cable clip, PVC (</v>
          </cell>
          <cell r="E1464">
            <v>3.4000000000000002E-2</v>
          </cell>
          <cell r="F1464" t="str">
            <v>tmr</v>
          </cell>
        </row>
        <row r="1465">
          <cell r="A1465" t="str">
            <v>08-S-026</v>
          </cell>
          <cell r="B1465">
            <v>2</v>
          </cell>
          <cell r="C1465" t="str">
            <v>ÓÀÌÀÂÒÉ ÊÀÁ.ÐËÀÓÔÌÀÓÉÓ70ÌÌ #16</v>
          </cell>
          <cell r="D1465" t="str">
            <v>PVC or LDPE cable cleat 70mm2</v>
          </cell>
          <cell r="E1465">
            <v>0.437</v>
          </cell>
          <cell r="F1465" t="str">
            <v>km</v>
          </cell>
        </row>
        <row r="1466">
          <cell r="A1466" t="str">
            <v>08-S-027</v>
          </cell>
          <cell r="B1466">
            <v>2</v>
          </cell>
          <cell r="C1466" t="str">
            <v>ÓÀÌÀÂÒÉ ÊÀÁ.ÐËÀÓÔÌÀÓÉÓ35ÌÌ #14</v>
          </cell>
          <cell r="D1466" t="str">
            <v>PVC or LDPE cable cleat 35mm2</v>
          </cell>
          <cell r="E1466">
            <v>0.317</v>
          </cell>
          <cell r="F1466" t="str">
            <v>km</v>
          </cell>
        </row>
        <row r="1467">
          <cell r="A1467" t="str">
            <v>08-S-028</v>
          </cell>
          <cell r="B1467">
            <v>2</v>
          </cell>
          <cell r="C1467" t="str">
            <v>ÓÀÌÀÂÒÉ ÊÀÁ.ÐËÀÓÔÌÀÓÉÓ95ÌÌ #18</v>
          </cell>
          <cell r="D1467" t="str">
            <v>PVC or LDPE cable cleat 95mm2</v>
          </cell>
          <cell r="E1467">
            <v>1.754</v>
          </cell>
          <cell r="F1467" t="str">
            <v>km</v>
          </cell>
        </row>
        <row r="1468">
          <cell r="A1468" t="str">
            <v>08-S-029</v>
          </cell>
          <cell r="B1468">
            <v>13</v>
          </cell>
          <cell r="C1468" t="str">
            <v>ÓÀáÒÀáÍÉÓÉ "ÒÉÊÏ" ÓÖÐÄÒÉ 6x150</v>
          </cell>
          <cell r="D1468" t="str">
            <v xml:space="preserve">Screw Driver "Rico" 6x150mm   </v>
          </cell>
          <cell r="E1468">
            <v>6</v>
          </cell>
        </row>
        <row r="1469">
          <cell r="A1469" t="str">
            <v>08-S-030</v>
          </cell>
          <cell r="B1469">
            <v>13</v>
          </cell>
          <cell r="C1469" t="str">
            <v>ÓÀáÒÀáÍÉÓÉ "ÒÏÊÏ" ÓÖÐÄÒÉ 6x125</v>
          </cell>
          <cell r="D1469" t="str">
            <v xml:space="preserve">Screw Driver "Rico" 6x125mm   </v>
          </cell>
          <cell r="E1469">
            <v>0</v>
          </cell>
        </row>
        <row r="1470">
          <cell r="A1470" t="str">
            <v>08-S-031</v>
          </cell>
          <cell r="B1470">
            <v>13</v>
          </cell>
          <cell r="C1470" t="str">
            <v>ÓÀáÒÀáÍÉÓÉ "ÒÉÊÏ" ÓÖÐÄÒÉ 7X150</v>
          </cell>
          <cell r="D1470" t="str">
            <v xml:space="preserve">Screw Driver "Rico" 7x150     </v>
          </cell>
          <cell r="E1470">
            <v>8</v>
          </cell>
        </row>
        <row r="1471">
          <cell r="A1471" t="str">
            <v>08-S-032</v>
          </cell>
          <cell r="B1471">
            <v>13</v>
          </cell>
          <cell r="C1471" t="str">
            <v xml:space="preserve">ÓÀáÒÀáÍÉÓÉ ÒÉÊÏ ÓÖÐÄÒ - 7x150 </v>
          </cell>
          <cell r="D1471" t="str">
            <v xml:space="preserve">Screw Driver Rico - 7x150     </v>
          </cell>
          <cell r="E1471">
            <v>0</v>
          </cell>
        </row>
        <row r="1472">
          <cell r="A1472" t="str">
            <v>08-S-033</v>
          </cell>
          <cell r="B1472">
            <v>13</v>
          </cell>
          <cell r="C1472" t="str">
            <v xml:space="preserve">ÓÀáÒÀáÍÉÓÉ ÒÉÊÏ ÐÒÏ×. 3x200   </v>
          </cell>
          <cell r="D1472" t="str">
            <v xml:space="preserve">Screw Driver Rico 3x200mm     </v>
          </cell>
          <cell r="E1472">
            <v>8</v>
          </cell>
        </row>
        <row r="1473">
          <cell r="A1473" t="str">
            <v>08-S-034</v>
          </cell>
          <cell r="B1473">
            <v>13</v>
          </cell>
          <cell r="C1473" t="str">
            <v xml:space="preserve">ÓÀáÒÀáÍÉÓÉ ÒÉÊÏ-3.2x100       </v>
          </cell>
          <cell r="D1473" t="str">
            <v xml:space="preserve">Screw Driver Rico-3.2x100mm   </v>
          </cell>
          <cell r="E1473">
            <v>0</v>
          </cell>
        </row>
        <row r="1474">
          <cell r="A1474" t="str">
            <v>08-S-035</v>
          </cell>
          <cell r="B1474">
            <v>13</v>
          </cell>
          <cell r="C1474" t="str">
            <v>áÀÓÒÀáÍÉÓÉ ÒÉÊÏ ÓÖÐÄÒÉ+3.2x100</v>
          </cell>
          <cell r="D1474" t="str">
            <v xml:space="preserve">Screw Driver Rico+3.2x100     </v>
          </cell>
          <cell r="E1474">
            <v>0</v>
          </cell>
        </row>
        <row r="1475">
          <cell r="A1475" t="str">
            <v>08-S-036</v>
          </cell>
          <cell r="B1475">
            <v>7</v>
          </cell>
          <cell r="C1475" t="str">
            <v>ÓÀÊÀÁÄËÏ ÀÒáÉ</v>
          </cell>
          <cell r="D1475" t="str">
            <v xml:space="preserve">Cable SET                     </v>
          </cell>
          <cell r="E1475">
            <v>14.083</v>
          </cell>
        </row>
        <row r="1476">
          <cell r="A1476" t="str">
            <v>08-S-037</v>
          </cell>
          <cell r="B1476">
            <v>8</v>
          </cell>
          <cell r="C1476" t="str">
            <v>ÓÀÊÄÔÉ ,,ÊÀËÄ"</v>
          </cell>
          <cell r="D1476" t="str">
            <v>,,Kale " Lock</v>
          </cell>
          <cell r="E1476">
            <v>8.0559999999999992</v>
          </cell>
          <cell r="F1476" t="str">
            <v>tmr</v>
          </cell>
        </row>
        <row r="1477">
          <cell r="A1477" t="str">
            <v>08-S-038</v>
          </cell>
          <cell r="B1477">
            <v>7</v>
          </cell>
          <cell r="C1477" t="str">
            <v xml:space="preserve">ÓÀáÛÏÁÉ                       </v>
          </cell>
          <cell r="D1477" t="str">
            <v xml:space="preserve">STOP Plug                     </v>
          </cell>
          <cell r="E1477">
            <v>1.25</v>
          </cell>
        </row>
        <row r="1478">
          <cell r="A1478" t="str">
            <v>08-S-039</v>
          </cell>
          <cell r="B1478">
            <v>7</v>
          </cell>
          <cell r="C1478" t="str">
            <v>ÓÀÙÄÁÀÅÉ ÆÄÈÏÅÀÍÉ</v>
          </cell>
          <cell r="D1478" t="str">
            <v>Oil-Colour</v>
          </cell>
          <cell r="E1478">
            <v>6</v>
          </cell>
        </row>
        <row r="1479">
          <cell r="A1479" t="str">
            <v>08-S-040</v>
          </cell>
          <cell r="B1479">
            <v>7</v>
          </cell>
          <cell r="C1479" t="str">
            <v xml:space="preserve">ÓÀ×ÉÈáÍÉ ( ÛÐÀÊËÉ)            </v>
          </cell>
          <cell r="D1479" t="str">
            <v xml:space="preserve">Splash ( paint)               </v>
          </cell>
          <cell r="E1479">
            <v>0.48599999999999999</v>
          </cell>
        </row>
        <row r="1480">
          <cell r="A1480" t="str">
            <v>08-S-041</v>
          </cell>
          <cell r="B1480">
            <v>8</v>
          </cell>
          <cell r="C1480" t="str">
            <v>ÓÀÌÀÂÒÉ ÊÀÁ.ÐËÀÓÔÌÀÓÉÓ 16ÌÌ#11</v>
          </cell>
          <cell r="D1480" t="str">
            <v>PVC or LDPE cable cleat 4x16mm</v>
          </cell>
          <cell r="E1480">
            <v>0.4</v>
          </cell>
          <cell r="F1480" t="str">
            <v>km</v>
          </cell>
        </row>
        <row r="1481">
          <cell r="A1481" t="str">
            <v>08-S-042</v>
          </cell>
          <cell r="B1481">
            <v>8</v>
          </cell>
          <cell r="C1481" t="str">
            <v>ÓÀÌÀÂÒÉ ÌÉËÉÓ ÂÀËÅÀÍ.20ÌÌ</v>
          </cell>
          <cell r="D1481" t="str">
            <v>Pipe 20 ÌÌ</v>
          </cell>
          <cell r="E1481">
            <v>8.2000000000000003E-2</v>
          </cell>
        </row>
        <row r="1482">
          <cell r="A1482" t="str">
            <v>08-S-043</v>
          </cell>
          <cell r="B1482">
            <v>8</v>
          </cell>
          <cell r="C1482" t="str">
            <v>ÓÀÊÄÔÉ ÌÒÉÝáÅÄËÉÓ ÊÀÒÀÃÉÓ</v>
          </cell>
          <cell r="D1482" t="str">
            <v>Locks for meter cabinets</v>
          </cell>
          <cell r="E1482">
            <v>0</v>
          </cell>
        </row>
        <row r="1483">
          <cell r="A1483" t="str">
            <v>08-S-044</v>
          </cell>
          <cell r="B1483">
            <v>8</v>
          </cell>
          <cell r="C1483" t="str">
            <v xml:space="preserve">ÓÀáÄËÖÒÉ ÊÀÒÄÁÉÓ              </v>
          </cell>
          <cell r="D1483" t="str">
            <v>Door lock</v>
          </cell>
          <cell r="E1483">
            <v>2</v>
          </cell>
        </row>
        <row r="1484">
          <cell r="A1484" t="str">
            <v>08-S-045</v>
          </cell>
          <cell r="B1484">
            <v>8</v>
          </cell>
          <cell r="C1484" t="str">
            <v>ÓÀÌÀÒãÅÉ äÄÒÌÄÔÉÊÉÓ(ÐÉÓÔÏËÄÔÉ)</v>
          </cell>
          <cell r="D1484" t="str">
            <v>Hermetic pistol</v>
          </cell>
          <cell r="E1484">
            <v>6.11</v>
          </cell>
        </row>
        <row r="1485">
          <cell r="A1485" t="str">
            <v>08-S-046</v>
          </cell>
          <cell r="B1485">
            <v>8</v>
          </cell>
          <cell r="C1485" t="str">
            <v xml:space="preserve">ÓÀáÒÀáÍÉÓÉ (ÊÏÌÐËÄØÔÉ)        </v>
          </cell>
          <cell r="D1485" t="str">
            <v>Screw wrench (set)0</v>
          </cell>
          <cell r="E1485">
            <v>12.444000000000001</v>
          </cell>
          <cell r="F1485" t="str">
            <v>inst</v>
          </cell>
        </row>
        <row r="1486">
          <cell r="A1486" t="str">
            <v>08-S-047</v>
          </cell>
          <cell r="B1486">
            <v>8</v>
          </cell>
          <cell r="C1486" t="str">
            <v xml:space="preserve">ÓÀÊÄÔÉ ,,Camlock"             </v>
          </cell>
          <cell r="D1486" t="str">
            <v>Lock "Camlock"</v>
          </cell>
          <cell r="E1486">
            <v>3.32</v>
          </cell>
        </row>
        <row r="1487">
          <cell r="A1487" t="str">
            <v>08-S-048</v>
          </cell>
          <cell r="B1487">
            <v>8</v>
          </cell>
          <cell r="C1487" t="str">
            <v xml:space="preserve">ÓÀÊÄÔÉ ,,Casy"                </v>
          </cell>
          <cell r="D1487" t="str">
            <v>Lock "casy"</v>
          </cell>
          <cell r="E1487">
            <v>3.323</v>
          </cell>
        </row>
        <row r="1488">
          <cell r="A1488" t="str">
            <v>08-S-049</v>
          </cell>
          <cell r="B1488">
            <v>8</v>
          </cell>
          <cell r="C1488" t="str">
            <v xml:space="preserve">ÃÀÌàÄÒÉ ÂÀËÅÀÍÉ.ÌÉËÉÓ 20ÌÌ    </v>
          </cell>
          <cell r="D1488" t="str">
            <v>Galv.pipe clip 20mm</v>
          </cell>
          <cell r="E1488">
            <v>0.08</v>
          </cell>
        </row>
        <row r="1489">
          <cell r="A1489" t="str">
            <v>08-S-050</v>
          </cell>
          <cell r="B1489">
            <v>8</v>
          </cell>
          <cell r="C1489" t="str">
            <v xml:space="preserve">ÓÀÚÄËÖÒÉ 5ÌÌ                  </v>
          </cell>
          <cell r="D1489" t="str">
            <v>Pad 5mm</v>
          </cell>
          <cell r="E1489">
            <v>4.1000000000000002E-2</v>
          </cell>
          <cell r="F1489" t="str">
            <v>tmr</v>
          </cell>
        </row>
        <row r="1490">
          <cell r="A1490" t="str">
            <v>08-S-051</v>
          </cell>
          <cell r="B1490">
            <v>8</v>
          </cell>
          <cell r="C1490" t="str">
            <v>ÓÀÚÄËÖÒÉ ,,P " -ÌÀÂÅÀÒÉ</v>
          </cell>
          <cell r="D1490" t="str">
            <v>Pad "P"-type</v>
          </cell>
          <cell r="E1490">
            <v>0.21</v>
          </cell>
        </row>
        <row r="1491">
          <cell r="A1491" t="str">
            <v>08-S-052</v>
          </cell>
          <cell r="B1491">
            <v>8</v>
          </cell>
          <cell r="C1491" t="str">
            <v xml:space="preserve">ÓÔÀÁÉËÉÆÀÔÏÒÉ(ÂÄÍÄÒÀÔÏÒÉÓ)    </v>
          </cell>
          <cell r="D1491" t="str">
            <v>Stabilizer (for generator)</v>
          </cell>
          <cell r="E1491">
            <v>500</v>
          </cell>
        </row>
        <row r="1492">
          <cell r="A1492" t="str">
            <v>08-S-053</v>
          </cell>
          <cell r="B1492">
            <v>8</v>
          </cell>
          <cell r="C1492" t="str">
            <v xml:space="preserve">ÊÀÒÄÁÉÓ ÓÀÊÄÔÉÓ ÂÖËÉ          </v>
          </cell>
          <cell r="D1492" t="str">
            <v>Door inner lock</v>
          </cell>
          <cell r="E1492">
            <v>3</v>
          </cell>
        </row>
        <row r="1493">
          <cell r="A1493" t="str">
            <v>08-S-054</v>
          </cell>
          <cell r="B1493">
            <v>8</v>
          </cell>
          <cell r="C1493" t="str">
            <v xml:space="preserve">ËÀØÉ Ö×ÄÒÖËÉ                  </v>
          </cell>
          <cell r="D1493" t="str">
            <v>Glaze</v>
          </cell>
          <cell r="E1493">
            <v>0</v>
          </cell>
        </row>
        <row r="1494">
          <cell r="A1494" t="str">
            <v>08-S-055</v>
          </cell>
          <cell r="B1494">
            <v>8</v>
          </cell>
          <cell r="C1494" t="str">
            <v xml:space="preserve">ÓÀËÀÒÏÓ ÀÐÀÒÀÔÉ ELBEC-MICRO-F </v>
          </cell>
          <cell r="D1494" t="str">
            <v>Cash machine  ELBEC-MICRO-F</v>
          </cell>
          <cell r="E1494">
            <v>609.16700000000003</v>
          </cell>
        </row>
        <row r="1495">
          <cell r="A1495" t="str">
            <v>08-S-056</v>
          </cell>
          <cell r="B1495">
            <v>8</v>
          </cell>
          <cell r="C1495" t="str">
            <v xml:space="preserve">ÓÔÀÁÉËÉÆÀÔÏÒÉ Ö-52            </v>
          </cell>
          <cell r="D1495" t="str">
            <v xml:space="preserve">Stabilizer u-52               </v>
          </cell>
          <cell r="E1495">
            <v>200</v>
          </cell>
        </row>
        <row r="1496">
          <cell r="A1496" t="str">
            <v>08-S-057</v>
          </cell>
          <cell r="B1496">
            <v>8</v>
          </cell>
          <cell r="C1496" t="str">
            <v xml:space="preserve">ÛÔÀÍÂÄÍ-×ÀÒÂÀËÉ               </v>
          </cell>
          <cell r="E1496">
            <v>0</v>
          </cell>
        </row>
        <row r="1497">
          <cell r="A1497" t="str">
            <v>08-S-058</v>
          </cell>
          <cell r="B1497">
            <v>8</v>
          </cell>
          <cell r="C1497" t="str">
            <v xml:space="preserve">ÓÀÓßÏÒÉ ÔÄØÍÉÊÖÒÉ             </v>
          </cell>
          <cell r="E1497">
            <v>0</v>
          </cell>
        </row>
        <row r="1498">
          <cell r="A1498" t="str">
            <v>08-S-059</v>
          </cell>
          <cell r="B1498">
            <v>8</v>
          </cell>
          <cell r="C1498" t="str">
            <v xml:space="preserve">ÓÀËÄÓÉ ØÅÀ ÂËÖÅÉ150X32mm      </v>
          </cell>
          <cell r="E1498">
            <v>0</v>
          </cell>
        </row>
        <row r="1499">
          <cell r="A1499" t="str">
            <v>08-S-060</v>
          </cell>
          <cell r="B1499">
            <v>8</v>
          </cell>
          <cell r="C1499" t="str">
            <v xml:space="preserve">ÓÀËÄÓÉ ØÅÀ ÖáÄÛÉ 150X32mm     </v>
          </cell>
          <cell r="E1499">
            <v>0</v>
          </cell>
        </row>
        <row r="1500">
          <cell r="A1500" t="str">
            <v>08-SC-001</v>
          </cell>
          <cell r="B1500">
            <v>8</v>
          </cell>
          <cell r="C1500" t="str">
            <v>ÜÀÉÃÀÍÉ ÄËÄØÔÒÏ</v>
          </cell>
          <cell r="D1500" t="str">
            <v>Electric kettle</v>
          </cell>
          <cell r="E1500">
            <v>63.084000000000003</v>
          </cell>
        </row>
        <row r="1501">
          <cell r="A1501" t="str">
            <v>08-SC-001</v>
          </cell>
          <cell r="B1501">
            <v>8</v>
          </cell>
          <cell r="C1501" t="str">
            <v xml:space="preserve">ÜÀÌÒÈÅÄËÉ-ÄËÄØÔÒÏ             </v>
          </cell>
          <cell r="D1501" t="str">
            <v>Electric connector</v>
          </cell>
          <cell r="E1501">
            <v>3.3330000000000002</v>
          </cell>
          <cell r="F1501" t="str">
            <v>ara</v>
          </cell>
        </row>
        <row r="1502">
          <cell r="A1502" t="str">
            <v>08-SC-002</v>
          </cell>
          <cell r="B1502">
            <v>13</v>
          </cell>
          <cell r="C1502" t="str">
            <v>ÜÀØÖÜÉ</v>
          </cell>
          <cell r="D1502" t="str">
            <v>Hammer</v>
          </cell>
          <cell r="E1502">
            <v>8.9870000000000001</v>
          </cell>
          <cell r="F1502" t="str">
            <v>inst</v>
          </cell>
        </row>
        <row r="1503">
          <cell r="A1503" t="str">
            <v>08-SC-003</v>
          </cell>
          <cell r="B1503">
            <v>8</v>
          </cell>
          <cell r="C1503" t="str">
            <v xml:space="preserve">ÜÀÍÂÀËÉ ÄËÄØÔÒÏ               </v>
          </cell>
          <cell r="D1503" t="str">
            <v xml:space="preserve">Plug electrical               </v>
          </cell>
          <cell r="E1503">
            <v>2</v>
          </cell>
        </row>
        <row r="1504">
          <cell r="A1504" t="str">
            <v>08-SC-004</v>
          </cell>
          <cell r="B1504">
            <v>13</v>
          </cell>
          <cell r="C1504" t="str">
            <v xml:space="preserve">ÜÄØÌÀ ÒÄÆÉÍÉÓ                 </v>
          </cell>
          <cell r="D1504" t="str">
            <v xml:space="preserve">High boots rubber             </v>
          </cell>
          <cell r="E1504">
            <v>15</v>
          </cell>
          <cell r="F1504" t="str">
            <v>inst</v>
          </cell>
        </row>
        <row r="1505">
          <cell r="A1505" t="str">
            <v>08-SH-001</v>
          </cell>
          <cell r="B1505">
            <v>8</v>
          </cell>
          <cell r="C1505" t="str">
            <v xml:space="preserve">ÛËÀÍÂÉ ÖÍÉÔÀÆÉÓ 6.5Ì          </v>
          </cell>
          <cell r="D1505" t="str">
            <v>Rope for Toilette set</v>
          </cell>
          <cell r="E1505">
            <v>5</v>
          </cell>
        </row>
        <row r="1506">
          <cell r="A1506" t="str">
            <v>08-SH-002</v>
          </cell>
          <cell r="B1506">
            <v>8</v>
          </cell>
          <cell r="C1506" t="str">
            <v>ÛÖÀÓÀÃÄÁÉ ÏÍÊÀÍÉÓ ÒÄÆÉÍÉÓ</v>
          </cell>
          <cell r="D1506" t="str">
            <v xml:space="preserve">Watertight gland              </v>
          </cell>
          <cell r="E1506">
            <v>1.25</v>
          </cell>
        </row>
        <row r="1507">
          <cell r="A1507" t="str">
            <v>08-SH-003</v>
          </cell>
          <cell r="B1507">
            <v>8</v>
          </cell>
          <cell r="C1507" t="str">
            <v xml:space="preserve">ÍÀáÄÅÒÀÃ ÛÄÌÒÄÅÉ              </v>
          </cell>
          <cell r="D1507" t="str">
            <v>Water bath tap</v>
          </cell>
          <cell r="E1507">
            <v>2</v>
          </cell>
        </row>
        <row r="1508">
          <cell r="A1508" t="str">
            <v>08-SR-001</v>
          </cell>
          <cell r="B1508">
            <v>13</v>
          </cell>
          <cell r="C1508" t="str">
            <v>ÙÏãÉ</v>
          </cell>
          <cell r="D1508" t="str">
            <v>Chipper 1</v>
          </cell>
          <cell r="E1508">
            <v>6.53</v>
          </cell>
          <cell r="F1508" t="str">
            <v>inst</v>
          </cell>
        </row>
        <row r="1509">
          <cell r="A1509" t="str">
            <v>08-SR-002</v>
          </cell>
          <cell r="B1509">
            <v>8</v>
          </cell>
          <cell r="C1509" t="str">
            <v>ÙÖÌÄËÉ ÌÉÊÒÏÔÀËÙÖÒÉ</v>
          </cell>
          <cell r="D1509" t="str">
            <v>Microwave oven</v>
          </cell>
          <cell r="E1509">
            <v>0</v>
          </cell>
        </row>
        <row r="1510">
          <cell r="A1510" t="str">
            <v>08-SR-003</v>
          </cell>
          <cell r="B1510">
            <v>8</v>
          </cell>
          <cell r="C1510" t="str">
            <v xml:space="preserve">ÙÅÄÃÉ                         </v>
          </cell>
          <cell r="D1510" t="str">
            <v xml:space="preserve">Thong                         </v>
          </cell>
          <cell r="E1510">
            <v>39.585000000000001</v>
          </cell>
        </row>
        <row r="1511">
          <cell r="A1511" t="str">
            <v>08-SS-001</v>
          </cell>
          <cell r="B1511">
            <v>5</v>
          </cell>
          <cell r="C1511" t="str">
            <v>ÌÉËÉ ÒÄÆÉÍÉÓ ÆÄÈÂÀÌÞËÄ3/4</v>
          </cell>
          <cell r="D1511" t="str">
            <v>Oil resistant hose 3/4</v>
          </cell>
          <cell r="E1511">
            <v>6</v>
          </cell>
        </row>
        <row r="1512">
          <cell r="A1512" t="str">
            <v>08-SS-002</v>
          </cell>
          <cell r="B1512">
            <v>8</v>
          </cell>
          <cell r="C1512" t="str">
            <v>ÛÔÄ×ÓÄËÉ</v>
          </cell>
          <cell r="D1512" t="str">
            <v>External wiring socket</v>
          </cell>
          <cell r="E1512">
            <v>3</v>
          </cell>
        </row>
        <row r="1513">
          <cell r="A1513" t="str">
            <v>08-SS-003</v>
          </cell>
          <cell r="B1513">
            <v>2</v>
          </cell>
          <cell r="C1513" t="str">
            <v xml:space="preserve">ÛÖÒÖÐÉ (ÐËÀÓÔÌÀÓÉÓ ÁÖÃÉÈ)     </v>
          </cell>
          <cell r="D1513" t="str">
            <v xml:space="preserve">Screw with plastic holder     </v>
          </cell>
          <cell r="E1513">
            <v>1</v>
          </cell>
        </row>
        <row r="1514">
          <cell r="A1514" t="str">
            <v>08-SS-004</v>
          </cell>
          <cell r="B1514">
            <v>2</v>
          </cell>
          <cell r="C1514" t="str">
            <v>ÛÖÒÖÐÉ ÈÅÉÈÌáÒÀáÍÉ 10-37 ÌÌ</v>
          </cell>
          <cell r="D1514" t="str">
            <v>Drill screw 10-37 mm</v>
          </cell>
          <cell r="E1514">
            <v>7.1999999999999995E-2</v>
          </cell>
          <cell r="F1514" t="str">
            <v>ara</v>
          </cell>
        </row>
        <row r="1515">
          <cell r="A1515" t="str">
            <v>08-SS-005</v>
          </cell>
          <cell r="B1515">
            <v>6</v>
          </cell>
          <cell r="C1515" t="str">
            <v>ÌÉÍÀ ÐÏËÉÊÀÒÁÉÍÀÔÉÓ 12 ÀÃÂ-ÉÓ</v>
          </cell>
          <cell r="D1515" t="str">
            <v xml:space="preserve">Plexiglass 12                 </v>
          </cell>
          <cell r="E1515">
            <v>25.001999999999999</v>
          </cell>
          <cell r="F1515" t="str">
            <v>tmr</v>
          </cell>
        </row>
        <row r="1516">
          <cell r="A1516" t="str">
            <v>08-SS-006</v>
          </cell>
          <cell r="B1516">
            <v>6</v>
          </cell>
          <cell r="C1516" t="str">
            <v>ÌÉÍÀ ÐÏËÉÊÀÒÁÏÍÀÔÉÓ 16 ÀÃÂ-ÉÓ</v>
          </cell>
          <cell r="D1516" t="str">
            <v xml:space="preserve">Plexiglass 16                 </v>
          </cell>
          <cell r="E1516">
            <v>31.01</v>
          </cell>
          <cell r="F1516" t="str">
            <v>tmr</v>
          </cell>
        </row>
        <row r="1517">
          <cell r="A1517" t="str">
            <v>08-SS-007</v>
          </cell>
          <cell r="B1517">
            <v>6</v>
          </cell>
          <cell r="C1517" t="str">
            <v>ÌÉÍÀ ÐÏËÉÊÀÒÁÏÍÀÔÉÓ 24 ÀÃÂ-ÉÓ</v>
          </cell>
          <cell r="D1517" t="str">
            <v xml:space="preserve">Plexiglass 24                 </v>
          </cell>
          <cell r="E1517">
            <v>39.159999999999997</v>
          </cell>
          <cell r="F1517" t="str">
            <v>tmr</v>
          </cell>
        </row>
        <row r="1518">
          <cell r="A1518" t="str">
            <v>08-SS-008</v>
          </cell>
          <cell r="B1518">
            <v>8</v>
          </cell>
          <cell r="C1518" t="str">
            <v>ÛÔÄ×ÓÄËÉ ÏÒÌÀÂÉ ÓÀÊÀÁÄËÏ ÀÒáÉÓ</v>
          </cell>
          <cell r="D1518" t="str">
            <v xml:space="preserve">Double switch                 </v>
          </cell>
          <cell r="E1518">
            <v>16.75</v>
          </cell>
        </row>
        <row r="1519">
          <cell r="A1519" t="str">
            <v>08-SS-009</v>
          </cell>
          <cell r="B1519">
            <v>8</v>
          </cell>
          <cell r="C1519" t="str">
            <v>ÛÔÄ×ÓÄËÉ 2Ð+Ã</v>
          </cell>
          <cell r="D1519" t="str">
            <v xml:space="preserve">Switch 2p+d                   </v>
          </cell>
          <cell r="E1519">
            <v>6.75</v>
          </cell>
        </row>
        <row r="1520">
          <cell r="A1520" t="str">
            <v>08-SS-010</v>
          </cell>
          <cell r="B1520">
            <v>8</v>
          </cell>
          <cell r="C1520" t="str">
            <v xml:space="preserve">ÛÖÒÖÐÉ  ÁÒÔÚÄËÈÀÅÉÀÍÉ 50 ÌÌ   </v>
          </cell>
          <cell r="D1520" t="str">
            <v>Screw flat-head 50mm</v>
          </cell>
          <cell r="E1520">
            <v>6.9000000000000006E-2</v>
          </cell>
        </row>
        <row r="1521">
          <cell r="A1521" t="str">
            <v>08-SS-011</v>
          </cell>
          <cell r="B1521">
            <v>8</v>
          </cell>
          <cell r="C1521" t="str">
            <v xml:space="preserve">ÛÖÒÖÐÉ ÌÒÂÅÀËÈÀÅÉÀÍÉ 50 ÌÌ    </v>
          </cell>
          <cell r="D1521" t="str">
            <v>Screw round-head 50mm</v>
          </cell>
          <cell r="E1521">
            <v>0.39200000000000002</v>
          </cell>
        </row>
        <row r="1522">
          <cell r="A1522" t="str">
            <v>08-SS-012</v>
          </cell>
          <cell r="B1522">
            <v>8</v>
          </cell>
          <cell r="C1522" t="str">
            <v xml:space="preserve">ÛÖÒÖÐÉ ÁÒÔÚÄËÈÀÅÉÀÍÉ 8x1.5mm  </v>
          </cell>
          <cell r="D1522" t="str">
            <v>Screw flat-head 8x1.5mm</v>
          </cell>
          <cell r="E1522">
            <v>0.04</v>
          </cell>
          <cell r="F1522" t="str">
            <v>tmr</v>
          </cell>
        </row>
        <row r="1523">
          <cell r="A1523" t="str">
            <v>08-SS-013</v>
          </cell>
          <cell r="B1523">
            <v>8</v>
          </cell>
          <cell r="C1523" t="str">
            <v>ÛÖÒÖÐÉ ÌÒÂÅÀËÈÀÅÉÀÍÉ 4X40ÌÌ</v>
          </cell>
          <cell r="D1523" t="str">
            <v>Screw round-head 4x40mm</v>
          </cell>
          <cell r="E1523">
            <v>0.05</v>
          </cell>
          <cell r="F1523" t="str">
            <v>tmr</v>
          </cell>
        </row>
        <row r="1524">
          <cell r="A1524" t="str">
            <v>08-SS-014</v>
          </cell>
          <cell r="B1524">
            <v>8</v>
          </cell>
          <cell r="C1524" t="str">
            <v>SHECDOMA</v>
          </cell>
          <cell r="D1524" t="str">
            <v>SHECDOMA</v>
          </cell>
          <cell r="E1524">
            <v>0</v>
          </cell>
        </row>
        <row r="1525">
          <cell r="A1525" t="str">
            <v>08-SS-015</v>
          </cell>
          <cell r="B1525">
            <v>8</v>
          </cell>
          <cell r="C1525" t="str">
            <v xml:space="preserve">ÛÖÒÖÐÉ ÁÒÔÚÄËÈÀÅÉÀÍÉ 8X2ÌÌ    </v>
          </cell>
          <cell r="D1525" t="str">
            <v>Screw flat-head 8x2mm</v>
          </cell>
          <cell r="E1525">
            <v>7.0000000000000007E-2</v>
          </cell>
          <cell r="F1525" t="str">
            <v>tmr</v>
          </cell>
        </row>
        <row r="1526">
          <cell r="A1526" t="str">
            <v>08-SS-016</v>
          </cell>
          <cell r="B1526">
            <v>8</v>
          </cell>
          <cell r="C1526" t="str">
            <v>ÛÖÒÖÐÉ ÌÒÂÅÀËÈÀÅÉÀÍÉ 6X1.5ÌÌ</v>
          </cell>
          <cell r="D1526" t="str">
            <v>Screw round-head 6x1.5mm</v>
          </cell>
          <cell r="E1526">
            <v>0.04</v>
          </cell>
          <cell r="F1526" t="str">
            <v>tmr</v>
          </cell>
        </row>
        <row r="1527">
          <cell r="A1527" t="str">
            <v>08-SS-017</v>
          </cell>
          <cell r="B1527">
            <v>8</v>
          </cell>
          <cell r="C1527" t="str">
            <v xml:space="preserve">ÛÖÒÖÐÉ ÌÒÂÅÀËÈÀÅÉÀÍÉ 4.2X25ÌÌ </v>
          </cell>
          <cell r="D1527" t="str">
            <v>Screw round-head 4.2x25mm</v>
          </cell>
          <cell r="E1527">
            <v>0.19500000000000001</v>
          </cell>
          <cell r="F1527" t="str">
            <v>tmr</v>
          </cell>
        </row>
        <row r="1528">
          <cell r="A1528" t="str">
            <v>08-SS-018</v>
          </cell>
          <cell r="B1528">
            <v>8</v>
          </cell>
          <cell r="C1528" t="str">
            <v xml:space="preserve">ÛÖÒÖÐÉ ÌÒÂÅÀËÈÀÅÉÀÍÉ 10X2     </v>
          </cell>
          <cell r="D1528" t="str">
            <v>Screw round-head 10x2</v>
          </cell>
          <cell r="E1528">
            <v>2.5499999999999998</v>
          </cell>
          <cell r="F1528" t="str">
            <v>tmr</v>
          </cell>
        </row>
        <row r="1529">
          <cell r="A1529" t="str">
            <v>08-SS-019</v>
          </cell>
          <cell r="B1529">
            <v>8</v>
          </cell>
          <cell r="C1529" t="str">
            <v xml:space="preserve">ÛÖÒÖÐÉ  8X100                 </v>
          </cell>
          <cell r="D1529" t="str">
            <v>Screw 8x100</v>
          </cell>
          <cell r="E1529">
            <v>0.14000000000000001</v>
          </cell>
          <cell r="F1529" t="str">
            <v>tmr</v>
          </cell>
        </row>
        <row r="1530">
          <cell r="A1530" t="str">
            <v>08-SS-020</v>
          </cell>
          <cell r="B1530">
            <v>8</v>
          </cell>
          <cell r="C1530" t="str">
            <v>ÛÖÒÖÐÉ  8X120</v>
          </cell>
          <cell r="D1530" t="str">
            <v>Screw 8x120</v>
          </cell>
          <cell r="E1530">
            <v>0.18</v>
          </cell>
        </row>
        <row r="1531">
          <cell r="A1531" t="str">
            <v>08-SS-021</v>
          </cell>
          <cell r="B1531">
            <v>8</v>
          </cell>
          <cell r="C1531" t="str">
            <v>ÛÖÒÖÐÉ áÒÀáÍ.ÌÒÂÅÀËÈÀÅÉÀÍÉ19ÌÌ</v>
          </cell>
          <cell r="D1531" t="str">
            <v>SelfDrillScrews round head19mm</v>
          </cell>
          <cell r="E1531">
            <v>9.9000000000000005E-2</v>
          </cell>
        </row>
        <row r="1532">
          <cell r="A1532" t="str">
            <v>08-ST-001</v>
          </cell>
          <cell r="B1532">
            <v>8</v>
          </cell>
          <cell r="C1532" t="str">
            <v>ÈÏÊÉ</v>
          </cell>
          <cell r="D1532" t="str">
            <v>Rope</v>
          </cell>
          <cell r="E1532">
            <v>1.333</v>
          </cell>
        </row>
        <row r="1533">
          <cell r="A1533" t="str">
            <v>08-ST-002</v>
          </cell>
          <cell r="B1533">
            <v>8</v>
          </cell>
          <cell r="C1533" t="str">
            <v xml:space="preserve">ÈÀÁÀÛÉÒÉ                      </v>
          </cell>
          <cell r="D1533" t="str">
            <v xml:space="preserve">Plaster                       </v>
          </cell>
          <cell r="E1533">
            <v>0.5</v>
          </cell>
        </row>
        <row r="1534">
          <cell r="A1534" t="str">
            <v>08-SW-001</v>
          </cell>
          <cell r="B1534">
            <v>2</v>
          </cell>
          <cell r="C1534" t="str">
            <v>àÀÍàÉÊÉ ØÀÍÜÉÈ-ÓáÅÀÃÀÓáÅÀ</v>
          </cell>
          <cell r="D1534" t="str">
            <v>Bolts and Nuts different</v>
          </cell>
          <cell r="E1534">
            <v>0.15</v>
          </cell>
          <cell r="F1534" t="str">
            <v>tmr</v>
          </cell>
        </row>
        <row r="1535">
          <cell r="A1535" t="str">
            <v>08-SW-002</v>
          </cell>
          <cell r="B1535">
            <v>2</v>
          </cell>
          <cell r="C1535" t="str">
            <v>àÀÍàÉÊÉ 6ÌÌ</v>
          </cell>
          <cell r="D1535" t="str">
            <v>Bolt 6mm</v>
          </cell>
          <cell r="E1535">
            <v>6.3339999999999996</v>
          </cell>
        </row>
        <row r="1536">
          <cell r="A1536" t="str">
            <v>08-SW-003</v>
          </cell>
          <cell r="B1536">
            <v>13</v>
          </cell>
          <cell r="C1536" t="str">
            <v>àÒÉÀËÀ (ÔÒÄÛÏÔÊÀ)</v>
          </cell>
          <cell r="D1536" t="str">
            <v xml:space="preserve">Ratchet                       </v>
          </cell>
          <cell r="E1536">
            <v>25</v>
          </cell>
        </row>
        <row r="1537">
          <cell r="A1537" t="str">
            <v>08-SW-004</v>
          </cell>
          <cell r="B1537">
            <v>2</v>
          </cell>
          <cell r="C1537" t="str">
            <v>ØÀÍÜÉ,àÀÍàÉÊÉ,ÓÀÚÄ.12ÌÌ,10ÌÌ,8</v>
          </cell>
          <cell r="D1537" t="str">
            <v>Bolts ,nuts etc 12,10,8 mm</v>
          </cell>
          <cell r="E1537">
            <v>7</v>
          </cell>
          <cell r="F1537" t="str">
            <v>tmr</v>
          </cell>
        </row>
        <row r="1538">
          <cell r="A1538" t="str">
            <v>08-SW-005</v>
          </cell>
          <cell r="B1538">
            <v>8</v>
          </cell>
          <cell r="C1538" t="str">
            <v>àÀÍàÉÊÉ ØÀÍÜÉÈ ÓÀÚÄËÖÒÉÈ 10 ÌÌ</v>
          </cell>
          <cell r="D1538" t="str">
            <v xml:space="preserve">Bolts, Nuts, Etc 10 mm        </v>
          </cell>
          <cell r="E1538">
            <v>0.57299999999999995</v>
          </cell>
          <cell r="F1538" t="str">
            <v>tmr</v>
          </cell>
        </row>
        <row r="1539">
          <cell r="A1539" t="str">
            <v>08-SW-006</v>
          </cell>
          <cell r="B1539">
            <v>8</v>
          </cell>
          <cell r="C1539" t="str">
            <v>ÂÀËÅÀÍÉÆÄÁÖËÉ àÀÍàÉÊÉ # 8X50mm</v>
          </cell>
          <cell r="D1539" t="str">
            <v>Screw galvanizsed #8 50 length</v>
          </cell>
          <cell r="E1539">
            <v>0.187</v>
          </cell>
        </row>
        <row r="1540">
          <cell r="A1540" t="str">
            <v>08-SW-007</v>
          </cell>
          <cell r="B1540">
            <v>8</v>
          </cell>
          <cell r="C1540" t="str">
            <v xml:space="preserve">àÀÍàÉÊÉ PVCÊÄÃËÉÓ ÛÔÄ×ÓÄËÉÓ   </v>
          </cell>
          <cell r="D1540" t="str">
            <v xml:space="preserve">PVC wall pflug fixing. 8X50mm </v>
          </cell>
          <cell r="E1540">
            <v>4.4999999999999998E-2</v>
          </cell>
        </row>
        <row r="1541">
          <cell r="A1541" t="str">
            <v>08-SW-008</v>
          </cell>
          <cell r="B1541">
            <v>8</v>
          </cell>
          <cell r="C1541" t="str">
            <v>àÀÍàÉÊÉ ÊÀÖàÉÀÍÉ ×ÏË.ÂÅÀÒË12ÌÌ</v>
          </cell>
          <cell r="D1541" t="str">
            <v>Screw with hook12mm</v>
          </cell>
          <cell r="E1541">
            <v>2.25</v>
          </cell>
        </row>
        <row r="1542">
          <cell r="A1542" t="str">
            <v>08-SW-009</v>
          </cell>
          <cell r="B1542">
            <v>8</v>
          </cell>
          <cell r="C1542" t="str">
            <v xml:space="preserve">ÒÀÖË ÁÏËÔÉ 8ÌÌ                </v>
          </cell>
          <cell r="D1542" t="str">
            <v>Raulbolt 8mm</v>
          </cell>
          <cell r="E1542">
            <v>3.4279999999999999</v>
          </cell>
          <cell r="F1542" t="str">
            <v>tmr</v>
          </cell>
        </row>
        <row r="1543">
          <cell r="A1543" t="str">
            <v>08-SW-010</v>
          </cell>
          <cell r="B1543">
            <v>8</v>
          </cell>
          <cell r="C1543" t="str">
            <v>ÒÀÖË ÁÏËÔÉ 6ÌÌ</v>
          </cell>
          <cell r="D1543" t="str">
            <v>Raulbolt 6mm</v>
          </cell>
          <cell r="E1543">
            <v>9.2200000000000006</v>
          </cell>
        </row>
        <row r="1544">
          <cell r="A1544" t="str">
            <v>08-SW-011</v>
          </cell>
          <cell r="B1544">
            <v>8</v>
          </cell>
          <cell r="C1544" t="str">
            <v xml:space="preserve">ÒÀÖË ÁÏËÔÉ 12ÌÌ               </v>
          </cell>
          <cell r="D1544" t="str">
            <v>Raulbolt 12mm</v>
          </cell>
          <cell r="E1544">
            <v>9.2200000000000006</v>
          </cell>
        </row>
        <row r="1545">
          <cell r="A1545" t="str">
            <v>08-SW-012</v>
          </cell>
          <cell r="B1545">
            <v>8</v>
          </cell>
          <cell r="C1545" t="str">
            <v>àÀÍàÉÊÉ ÊÀÖàÉÀÍÉ ×ÏË.ÂÅÀÒË.8ÌÌ</v>
          </cell>
          <cell r="D1545" t="str">
            <v>Screw with hook 8mm</v>
          </cell>
          <cell r="E1545">
            <v>2.25</v>
          </cell>
          <cell r="F1545" t="str">
            <v>tmr</v>
          </cell>
        </row>
        <row r="1546">
          <cell r="A1546" t="str">
            <v>08-SW-013</v>
          </cell>
          <cell r="B1546">
            <v>8</v>
          </cell>
          <cell r="C1546" t="str">
            <v>ØÀÍÜÉ àÀÍàÉÊÉÈ M 5mmL-100mm</v>
          </cell>
          <cell r="D1546" t="str">
            <v>Nut and bolts M 5mm L-100mm</v>
          </cell>
          <cell r="E1546">
            <v>0.38</v>
          </cell>
          <cell r="F1546" t="str">
            <v>tmr</v>
          </cell>
        </row>
        <row r="1547">
          <cell r="A1547" t="str">
            <v>08-SW-014</v>
          </cell>
          <cell r="B1547">
            <v>8</v>
          </cell>
          <cell r="C1547" t="str">
            <v xml:space="preserve">àÀÍàÉÊÉ ÌÏÈÉÈÁÄÒÄÁÖËÉ M10x40  </v>
          </cell>
          <cell r="D1547" t="str">
            <v xml:space="preserve">M 10x40SherardizedTreadedBolt </v>
          </cell>
          <cell r="E1547">
            <v>0</v>
          </cell>
        </row>
        <row r="1548">
          <cell r="A1548" t="str">
            <v>08-T-001</v>
          </cell>
          <cell r="B1548">
            <v>13</v>
          </cell>
          <cell r="C1548" t="str">
            <v>ÂÉÒÀÂÉ (ÔÉÓÊÉ )</v>
          </cell>
          <cell r="D1548" t="str">
            <v>Tongs</v>
          </cell>
          <cell r="E1548">
            <v>98.65</v>
          </cell>
        </row>
        <row r="1549">
          <cell r="A1549" t="str">
            <v>08-T-002</v>
          </cell>
          <cell r="B1549">
            <v>13</v>
          </cell>
          <cell r="C1549" t="str">
            <v>ÔÄÓÔÄÒÉ</v>
          </cell>
          <cell r="D1549" t="str">
            <v>Tester</v>
          </cell>
          <cell r="E1549">
            <v>32.99</v>
          </cell>
        </row>
        <row r="1550">
          <cell r="A1550" t="str">
            <v>08-T-003</v>
          </cell>
          <cell r="B1550">
            <v>13</v>
          </cell>
          <cell r="C1550" t="str">
            <v>ÄË. ÔÖÌÁÏ ÆÄÈÉÓÈÅÉÓ (ÌÛÅ-25</v>
          </cell>
          <cell r="D1550" t="str">
            <v>El. pump for oil (MSHV-25)</v>
          </cell>
          <cell r="E1550">
            <v>141.66999999999999</v>
          </cell>
        </row>
        <row r="1551">
          <cell r="A1551" t="str">
            <v>08-T-004</v>
          </cell>
          <cell r="B1551">
            <v>8</v>
          </cell>
          <cell r="C1551" t="str">
            <v>ÔÒÀÉÍÉÊÉ</v>
          </cell>
          <cell r="D1551" t="str">
            <v>Tee joint</v>
          </cell>
          <cell r="E1551">
            <v>1.833</v>
          </cell>
        </row>
        <row r="1552">
          <cell r="A1552" t="str">
            <v>08-T-005</v>
          </cell>
          <cell r="B1552">
            <v>8</v>
          </cell>
          <cell r="C1552" t="str">
            <v>ÔÉËÏ ÛÖÛÉÓ ÓÀßÌÄÍÃÉ</v>
          </cell>
          <cell r="D1552" t="str">
            <v>Glass cleaning tissues</v>
          </cell>
          <cell r="E1552">
            <v>1.508</v>
          </cell>
          <cell r="F1552" t="str">
            <v>meur</v>
          </cell>
        </row>
        <row r="1553">
          <cell r="A1553" t="str">
            <v>08-T-006</v>
          </cell>
          <cell r="B1553">
            <v>8</v>
          </cell>
          <cell r="C1553" t="str">
            <v>ÔÖÀËÄÔÉÓ ÊÏÌÐËÄØÔÉ</v>
          </cell>
          <cell r="D1553" t="str">
            <v>Toilet package</v>
          </cell>
          <cell r="E1553">
            <v>0</v>
          </cell>
        </row>
        <row r="1554">
          <cell r="A1554" t="str">
            <v>08-T-007</v>
          </cell>
          <cell r="B1554">
            <v>8</v>
          </cell>
          <cell r="C1554" t="str">
            <v>ÔÖÀËÄÔÉÓ ØÀÙÀËÃÉ ÌÒÂÅÀËÉ</v>
          </cell>
          <cell r="D1554" t="str">
            <v>Toilet paper</v>
          </cell>
          <cell r="E1554">
            <v>0.33300000000000002</v>
          </cell>
          <cell r="F1554" t="str">
            <v>meur</v>
          </cell>
        </row>
        <row r="1555">
          <cell r="A1555" t="str">
            <v>08-T-007</v>
          </cell>
          <cell r="B1555">
            <v>8</v>
          </cell>
          <cell r="C1555" t="str">
            <v xml:space="preserve">ÔÖÀËÄÔÉÓ ØÀÙÀËÃÉ ÏÈáÊÖÈáÄÃÉ   </v>
          </cell>
          <cell r="D1555" t="str">
            <v>Toilet paper</v>
          </cell>
          <cell r="E1555">
            <v>2.9060000000000001</v>
          </cell>
          <cell r="F1555" t="str">
            <v>meur</v>
          </cell>
        </row>
        <row r="1556">
          <cell r="A1556" t="str">
            <v>08-T-007</v>
          </cell>
          <cell r="B1556">
            <v>8</v>
          </cell>
          <cell r="C1556" t="str">
            <v xml:space="preserve">ÔÖÀËÄÔÉÓ ØÀÙÀËÃÉÓ ÚÖÈÉ        </v>
          </cell>
          <cell r="D1556" t="str">
            <v>Toilet paper box</v>
          </cell>
          <cell r="E1556">
            <v>35</v>
          </cell>
          <cell r="F1556" t="str">
            <v>meur</v>
          </cell>
        </row>
        <row r="1557">
          <cell r="A1557" t="str">
            <v>08-T-007</v>
          </cell>
          <cell r="B1557">
            <v>8</v>
          </cell>
          <cell r="C1557" t="str">
            <v xml:space="preserve">ÔÖÀËÄÔ.ÓÀßÌÄÍÃÉ ãÀÂÒÉÓÉ       </v>
          </cell>
          <cell r="D1557" t="str">
            <v>Toilet mug</v>
          </cell>
          <cell r="E1557">
            <v>8</v>
          </cell>
          <cell r="F1557" t="str">
            <v>meur</v>
          </cell>
        </row>
        <row r="1558">
          <cell r="A1558" t="str">
            <v>08-T-008</v>
          </cell>
          <cell r="B1558">
            <v>13</v>
          </cell>
          <cell r="C1558" t="str">
            <v xml:space="preserve">ÈÏáÉ                          </v>
          </cell>
          <cell r="D1558" t="str">
            <v>Mattock</v>
          </cell>
          <cell r="E1558">
            <v>10.914</v>
          </cell>
        </row>
        <row r="1559">
          <cell r="A1559" t="str">
            <v>08-T-009</v>
          </cell>
          <cell r="B1559">
            <v>8</v>
          </cell>
          <cell r="C1559" t="str">
            <v xml:space="preserve">ÔÏËÜÀ                         </v>
          </cell>
          <cell r="D1559" t="str">
            <v xml:space="preserve">Plastic water jug             </v>
          </cell>
          <cell r="E1559">
            <v>4.1669999999999998</v>
          </cell>
        </row>
        <row r="1560">
          <cell r="A1560" t="str">
            <v>08-T-010</v>
          </cell>
          <cell r="B1560">
            <v>8</v>
          </cell>
          <cell r="C1560" t="str">
            <v xml:space="preserve">ÄËÄØÔÒÏ ÔÀËÉ 1000 kg          </v>
          </cell>
          <cell r="D1560" t="str">
            <v xml:space="preserve">Electric hoist 1000 kg        </v>
          </cell>
          <cell r="E1560">
            <v>0</v>
          </cell>
        </row>
        <row r="1561">
          <cell r="A1561" t="str">
            <v>08-T-011</v>
          </cell>
          <cell r="B1561">
            <v>8</v>
          </cell>
          <cell r="C1561" t="str">
            <v>ÔÖÌÁÏ ÅÀÍÔÖÆÉ</v>
          </cell>
          <cell r="D1561" t="str">
            <v>Air stand</v>
          </cell>
          <cell r="E1561">
            <v>5.8330000000000002</v>
          </cell>
        </row>
        <row r="1562">
          <cell r="A1562" t="str">
            <v>08-T-012</v>
          </cell>
          <cell r="B1562">
            <v>8</v>
          </cell>
          <cell r="C1562" t="str">
            <v xml:space="preserve">ÈÄÒÌÏÓÔÀÔÉ,,ÀÒÉÓÔÏÍÉÓ"(30ËÉÔ) </v>
          </cell>
          <cell r="E1562">
            <v>30</v>
          </cell>
        </row>
        <row r="1563">
          <cell r="A1563" t="str">
            <v>08-T-013</v>
          </cell>
          <cell r="B1563">
            <v>8</v>
          </cell>
          <cell r="C1563" t="str">
            <v xml:space="preserve">ÁÀÊÉÓ ÂÀÌßÌÄÍÃÉ ÓÉÈáÄ         </v>
          </cell>
          <cell r="D1563" t="str">
            <v xml:space="preserve">Ariston cleaning liquid       </v>
          </cell>
          <cell r="E1563">
            <v>0</v>
          </cell>
        </row>
        <row r="1564">
          <cell r="A1564" t="str">
            <v>08-T-014</v>
          </cell>
          <cell r="B1564">
            <v>8</v>
          </cell>
          <cell r="C1564" t="str">
            <v xml:space="preserve">ÔÄØÓÔÏËÉÔÉ 10ÌÌ               </v>
          </cell>
          <cell r="D1564" t="str">
            <v xml:space="preserve">Textolite 10mm                </v>
          </cell>
          <cell r="E1564">
            <v>120.833</v>
          </cell>
        </row>
        <row r="1565">
          <cell r="A1565" t="str">
            <v>08-T-015</v>
          </cell>
          <cell r="B1565">
            <v>8</v>
          </cell>
          <cell r="C1565" t="str">
            <v xml:space="preserve">ÀÌßÄÊÒÀÍÉÓ ÔÒÏÓÉ-ÄÒÈÊÀÖàÉÀÍÉ  </v>
          </cell>
          <cell r="D1565" t="str">
            <v>Steel rope for lifter w/1crook</v>
          </cell>
          <cell r="E1565">
            <v>0</v>
          </cell>
        </row>
        <row r="1566">
          <cell r="A1566" t="str">
            <v>08-T-016</v>
          </cell>
          <cell r="B1566">
            <v>8</v>
          </cell>
          <cell r="C1566" t="str">
            <v xml:space="preserve">ÀÌßÄÊÒÀÍÉÓ ÔÒÏÓÉ -ÏÒÊÀÖàÉÀÍÉ  </v>
          </cell>
          <cell r="D1566" t="str">
            <v>Steel rope for lifter 2crooks</v>
          </cell>
          <cell r="E1566">
            <v>0</v>
          </cell>
        </row>
        <row r="1567">
          <cell r="A1567" t="str">
            <v>08-T-017</v>
          </cell>
          <cell r="B1567">
            <v>8</v>
          </cell>
          <cell r="C1567" t="str">
            <v>ÀÌßÄÊÒÀÍÉÓ ãÀàÅÄÁÉ-ÓÀÌÊÀÖàÉÀÍÉ</v>
          </cell>
          <cell r="D1567" t="str">
            <v>Chain with 3crooks for lifter</v>
          </cell>
          <cell r="E1567">
            <v>0</v>
          </cell>
        </row>
        <row r="1568">
          <cell r="A1568" t="str">
            <v>08-U-001</v>
          </cell>
          <cell r="B1568">
            <v>13</v>
          </cell>
          <cell r="C1568" t="str">
            <v>ÖÒÏ</v>
          </cell>
          <cell r="D1568" t="str">
            <v>Chipper</v>
          </cell>
          <cell r="E1568">
            <v>16.667000000000002</v>
          </cell>
        </row>
        <row r="1569">
          <cell r="A1569" t="str">
            <v>08-U-002</v>
          </cell>
          <cell r="B1569">
            <v>8</v>
          </cell>
          <cell r="C1569" t="str">
            <v>ØÓÏÅÉËÉ (áÄËÉÓ ÓÀßÌÄÍÃÉ)</v>
          </cell>
          <cell r="D1569" t="str">
            <v>Industrial fabric rag</v>
          </cell>
          <cell r="E1569">
            <v>1.903</v>
          </cell>
          <cell r="F1569" t="str">
            <v>meur</v>
          </cell>
        </row>
        <row r="1570">
          <cell r="A1570" t="str">
            <v>08-U-003</v>
          </cell>
          <cell r="B1570">
            <v>7</v>
          </cell>
          <cell r="C1570" t="str">
            <v>ÖÍÉÔÀÆÉ (ÐÉÒÓÀÁÀÍÈÀÍ ÄÒÈÀÃ)</v>
          </cell>
          <cell r="D1570" t="str">
            <v>Lavatory bowl</v>
          </cell>
          <cell r="E1570">
            <v>541.66999999999996</v>
          </cell>
        </row>
        <row r="1571">
          <cell r="A1571" t="str">
            <v>08-U-004</v>
          </cell>
          <cell r="B1571">
            <v>8</v>
          </cell>
          <cell r="C1571" t="str">
            <v xml:space="preserve">ÖÍÉÔÀÆÉÓ ÊÏÌÐË. ,,ÓÀÍÃÒÀ"     </v>
          </cell>
          <cell r="E1571">
            <v>500</v>
          </cell>
        </row>
        <row r="1572">
          <cell r="A1572" t="str">
            <v>08-V-001</v>
          </cell>
          <cell r="B1572">
            <v>8</v>
          </cell>
          <cell r="C1572" t="str">
            <v>ÅÄÍÔÉËÀÔÏÒÉ</v>
          </cell>
          <cell r="D1572" t="str">
            <v>Fan</v>
          </cell>
          <cell r="E1572">
            <v>16.664999999999999</v>
          </cell>
        </row>
        <row r="1573">
          <cell r="A1573" t="str">
            <v>08-V-002</v>
          </cell>
          <cell r="B1573">
            <v>8</v>
          </cell>
          <cell r="C1573" t="str">
            <v>ÜÀÍÂÀËÉ ÛÔÄ×ÓÄËÉÓ (ÅÉËÊÄÁÉ)</v>
          </cell>
          <cell r="D1573" t="str">
            <v>Plug</v>
          </cell>
          <cell r="E1573">
            <v>0.58299999999999996</v>
          </cell>
        </row>
        <row r="1574">
          <cell r="A1574" t="str">
            <v>08-V-003</v>
          </cell>
          <cell r="B1574">
            <v>8</v>
          </cell>
          <cell r="C1574" t="str">
            <v>ÅÄÃÒÏ ÐÀÔÀÒÀ</v>
          </cell>
          <cell r="D1574" t="str">
            <v>Backet small</v>
          </cell>
          <cell r="E1574">
            <v>5.0650000000000004</v>
          </cell>
        </row>
        <row r="1575">
          <cell r="A1575" t="str">
            <v>08-V-004</v>
          </cell>
          <cell r="B1575">
            <v>8</v>
          </cell>
          <cell r="C1575" t="str">
            <v xml:space="preserve">ÅÄÃÒÏ ÓÀßÌÄÍÃÉ - (VILEDA )    </v>
          </cell>
          <cell r="D1575" t="str">
            <v xml:space="preserve">VALEDA cleaning buckets       </v>
          </cell>
          <cell r="E1575">
            <v>992.48</v>
          </cell>
        </row>
        <row r="1576">
          <cell r="A1576" t="str">
            <v>08-V-005</v>
          </cell>
          <cell r="B1576">
            <v>8</v>
          </cell>
          <cell r="C1576" t="str">
            <v xml:space="preserve">ÅÄÍÔÉËÀÔÏÒÉ  ÂÀÌßÏÅÉ          </v>
          </cell>
          <cell r="D1576" t="str">
            <v>Toilet conditioner</v>
          </cell>
          <cell r="E1576">
            <v>20.832999999999998</v>
          </cell>
        </row>
        <row r="1577">
          <cell r="A1577" t="str">
            <v>08-V-006</v>
          </cell>
          <cell r="B1577">
            <v>8</v>
          </cell>
          <cell r="C1577" t="str">
            <v>ÅÀÆÍÀ ÝÄÏËÉÔÉÓ ÆÄÈÉÓ ÂÀÓÀ×ÉËÔ.</v>
          </cell>
          <cell r="E1577">
            <v>0</v>
          </cell>
        </row>
        <row r="1578">
          <cell r="A1578" t="str">
            <v>08-W-001</v>
          </cell>
          <cell r="B1578">
            <v>13</v>
          </cell>
          <cell r="C1578" t="str">
            <v>ßÀÌÆÏÌÉ</v>
          </cell>
          <cell r="D1578" t="str">
            <v>Secondmeter</v>
          </cell>
          <cell r="E1578">
            <v>23.760999999999999</v>
          </cell>
          <cell r="F1578" t="str">
            <v>inst</v>
          </cell>
        </row>
        <row r="1579">
          <cell r="A1579" t="str">
            <v>08-W-002</v>
          </cell>
          <cell r="B1579">
            <v>8</v>
          </cell>
          <cell r="C1579" t="str">
            <v>ÔÄÍÉ ßÚÀËÂÀÌÀÝáÄËÄÁÄËÉ</v>
          </cell>
          <cell r="D1579" t="str">
            <v>Water heater</v>
          </cell>
          <cell r="E1579">
            <v>14.167</v>
          </cell>
        </row>
        <row r="1580">
          <cell r="A1580" t="str">
            <v>08-W-003</v>
          </cell>
          <cell r="B1580">
            <v>13</v>
          </cell>
          <cell r="C1580" t="str">
            <v xml:space="preserve">ßÄÒÀØÅÉ                       </v>
          </cell>
          <cell r="D1580" t="str">
            <v xml:space="preserve">Pick                          </v>
          </cell>
          <cell r="E1580">
            <v>12.5</v>
          </cell>
        </row>
        <row r="1581">
          <cell r="A1581" t="str">
            <v>08-W-004</v>
          </cell>
          <cell r="B1581">
            <v>8</v>
          </cell>
          <cell r="C1581" t="str">
            <v>ßÄÁÏ ( ÌÏÌÄÍÔÉ )</v>
          </cell>
          <cell r="D1581" t="str">
            <v xml:space="preserve">Glue                          </v>
          </cell>
          <cell r="E1581">
            <v>10</v>
          </cell>
        </row>
        <row r="1582">
          <cell r="A1582" t="str">
            <v>08-W-005</v>
          </cell>
          <cell r="B1582">
            <v>8</v>
          </cell>
          <cell r="C1582" t="str">
            <v xml:space="preserve">ßÄÁÏ "ÓÖÐÄÒÉ"                 </v>
          </cell>
          <cell r="D1582" t="str">
            <v>Glue ,, SUPER"</v>
          </cell>
          <cell r="E1582">
            <v>0</v>
          </cell>
        </row>
        <row r="1583">
          <cell r="A1583" t="str">
            <v>08-W-006</v>
          </cell>
          <cell r="B1583">
            <v>8</v>
          </cell>
          <cell r="C1583" t="str">
            <v xml:space="preserve">ßÄÁÏ ,,ÄÁÏØÓÉÔÉ"              </v>
          </cell>
          <cell r="D1583" t="str">
            <v>Glue ,, Ebocksit"</v>
          </cell>
          <cell r="E1583">
            <v>4.2640000000000002</v>
          </cell>
        </row>
        <row r="1584">
          <cell r="A1584" t="str">
            <v>08-W-007</v>
          </cell>
          <cell r="B1584">
            <v>8</v>
          </cell>
          <cell r="C1584" t="str">
            <v xml:space="preserve">ßÄÁÏ ,,ÐÅÀ "                  </v>
          </cell>
          <cell r="D1584" t="str">
            <v>Glue ,, PEA"</v>
          </cell>
          <cell r="E1584">
            <v>2.8460000000000001</v>
          </cell>
        </row>
        <row r="1585">
          <cell r="A1585" t="str">
            <v>08-W-008</v>
          </cell>
          <cell r="B1585">
            <v>8</v>
          </cell>
          <cell r="C1585" t="str">
            <v xml:space="preserve">ßÄÁÏ ,,Ê Ì Ý "                </v>
          </cell>
          <cell r="D1585" t="str">
            <v>Glue ,, KMC"</v>
          </cell>
          <cell r="E1585">
            <v>3.286</v>
          </cell>
        </row>
        <row r="1586">
          <cell r="A1586" t="str">
            <v>08-W-009</v>
          </cell>
          <cell r="B1586">
            <v>8</v>
          </cell>
          <cell r="C1586" t="str">
            <v xml:space="preserve">ßÄÁÏ áÉÓ                      </v>
          </cell>
          <cell r="D1586" t="str">
            <v>Glue wooden</v>
          </cell>
          <cell r="E1586">
            <v>5</v>
          </cell>
        </row>
        <row r="1587">
          <cell r="A1587" t="str">
            <v>08-X-001</v>
          </cell>
          <cell r="B1587">
            <v>13</v>
          </cell>
          <cell r="C1587" t="str">
            <v>áÄÒáÉ ËÉÈÏÍÉÓ ÓÀàÒÄËÉ</v>
          </cell>
          <cell r="D1587" t="str">
            <v>Metal saw</v>
          </cell>
          <cell r="E1587">
            <v>4.9509999999999996</v>
          </cell>
          <cell r="F1587" t="str">
            <v>inst</v>
          </cell>
        </row>
        <row r="1588">
          <cell r="A1588" t="str">
            <v>08-X-002</v>
          </cell>
          <cell r="B1588">
            <v>13</v>
          </cell>
          <cell r="C1588" t="str">
            <v>áÄÒáÉÓ ÐÉÒÉ ËÉÈ.ÓÀàÒÄËÉ</v>
          </cell>
          <cell r="D1588" t="str">
            <v>Metal saw blade</v>
          </cell>
          <cell r="E1588">
            <v>1.091</v>
          </cell>
          <cell r="F1588" t="str">
            <v>inst</v>
          </cell>
        </row>
        <row r="1589">
          <cell r="A1589" t="str">
            <v>08-X-003</v>
          </cell>
          <cell r="B1589">
            <v>8</v>
          </cell>
          <cell r="C1589" t="str">
            <v>áÄËÓÀÛÒÏÁÉ</v>
          </cell>
          <cell r="D1589" t="str">
            <v>Handdryer</v>
          </cell>
          <cell r="E1589">
            <v>0</v>
          </cell>
        </row>
        <row r="1590">
          <cell r="A1590" t="str">
            <v>08-X-004</v>
          </cell>
          <cell r="B1590">
            <v>13</v>
          </cell>
          <cell r="C1590" t="str">
            <v>áÄËÈÀÈÌÀÍÉ ÒÄÆÉÍÉÓ ÆÄÈÂÀÌÞËÄ</v>
          </cell>
          <cell r="D1590" t="str">
            <v>Oil resistant rubber gloves</v>
          </cell>
          <cell r="E1590">
            <v>2.5</v>
          </cell>
        </row>
        <row r="1591">
          <cell r="A1591" t="str">
            <v>08-X-005</v>
          </cell>
          <cell r="B1591">
            <v>7</v>
          </cell>
          <cell r="C1591" t="str">
            <v>áÄËÉÓ ÓÀÛÒÏÁÉ</v>
          </cell>
          <cell r="D1591" t="str">
            <v>HAND DRYER</v>
          </cell>
          <cell r="E1591">
            <v>205.72900000000001</v>
          </cell>
        </row>
        <row r="1592">
          <cell r="A1592" t="str">
            <v>08-X-006</v>
          </cell>
          <cell r="B1592">
            <v>8</v>
          </cell>
          <cell r="C1592" t="str">
            <v>áÀËÉÜÀ (ÃÄÒÌÀÔÉÍÆÄ)</v>
          </cell>
          <cell r="D1592" t="str">
            <v>Carpet</v>
          </cell>
          <cell r="E1592">
            <v>46.978000000000002</v>
          </cell>
        </row>
        <row r="1593">
          <cell r="A1593" t="str">
            <v>08-X-007</v>
          </cell>
          <cell r="B1593">
            <v>13</v>
          </cell>
          <cell r="C1593" t="str">
            <v>áÄËÈÀÈÌÀÍÉ ÃÉÀËÄØÔÒÉÊÖÒÉ</v>
          </cell>
          <cell r="D1593" t="str">
            <v>GLOVES DIELECTRIC</v>
          </cell>
          <cell r="E1593">
            <v>11.691000000000001</v>
          </cell>
          <cell r="F1593" t="str">
            <v>inst</v>
          </cell>
        </row>
        <row r="1594">
          <cell r="A1594" t="str">
            <v>08-X-008</v>
          </cell>
          <cell r="B1594">
            <v>13</v>
          </cell>
          <cell r="C1594" t="str">
            <v xml:space="preserve">áÄÒáÉ                         </v>
          </cell>
          <cell r="D1594" t="str">
            <v>Saw</v>
          </cell>
          <cell r="E1594">
            <v>6.944</v>
          </cell>
        </row>
        <row r="1595">
          <cell r="A1595" t="str">
            <v>08-X-009</v>
          </cell>
          <cell r="B1595">
            <v>2</v>
          </cell>
          <cell r="C1595" t="str">
            <v>ÝÀËÖÙÉ 360 ÌÌ (áÀÌÖÈÉ )</v>
          </cell>
          <cell r="D1595" t="str">
            <v>Cable tie 360mm white PVC.</v>
          </cell>
          <cell r="E1595">
            <v>0.04</v>
          </cell>
        </row>
        <row r="1596">
          <cell r="A1596" t="str">
            <v>08-X-010</v>
          </cell>
          <cell r="B1596">
            <v>2</v>
          </cell>
          <cell r="C1596" t="str">
            <v>ÝÀËÖÙÉ 280 ÌÌ (áÀÌÖÈÉ )</v>
          </cell>
          <cell r="D1596" t="str">
            <v>Cable tie 280mm white PVC.</v>
          </cell>
          <cell r="E1596">
            <v>3.9E-2</v>
          </cell>
        </row>
        <row r="1597">
          <cell r="A1597" t="str">
            <v>08-X-011</v>
          </cell>
          <cell r="B1597">
            <v>2</v>
          </cell>
          <cell r="C1597" t="str">
            <v>ÝÀËÖÙÉ  200 ÌÌ (áÀÌÖÈÉ )</v>
          </cell>
          <cell r="D1597" t="str">
            <v>Cable tie 200mm white PVC.</v>
          </cell>
          <cell r="E1597">
            <v>6.0000000000000001E-3</v>
          </cell>
          <cell r="F1597" t="str">
            <v>tmr</v>
          </cell>
        </row>
        <row r="1598">
          <cell r="A1598" t="str">
            <v>08-X-012</v>
          </cell>
          <cell r="B1598">
            <v>13</v>
          </cell>
          <cell r="C1598" t="str">
            <v>ÛÉÂÀÓÀáÒÀáÍÉ M 5 (ÌÉÜÉÊÉ )</v>
          </cell>
          <cell r="D1598" t="str">
            <v xml:space="preserve">Chopping knife "michik"       </v>
          </cell>
          <cell r="E1598">
            <v>20</v>
          </cell>
        </row>
        <row r="1599">
          <cell r="A1599" t="str">
            <v>08-X-013</v>
          </cell>
          <cell r="B1599">
            <v>13</v>
          </cell>
          <cell r="C1599" t="str">
            <v>ÂÀÒÄÓÀáÒÀáÍÉ M 5 (ÐËÀÛÊÀ)</v>
          </cell>
          <cell r="D1599" t="str">
            <v xml:space="preserve">Chopping knife ('plashka")    </v>
          </cell>
          <cell r="E1599">
            <v>20</v>
          </cell>
        </row>
        <row r="1600">
          <cell r="A1600" t="str">
            <v>08-X-014</v>
          </cell>
          <cell r="B1600">
            <v>13</v>
          </cell>
          <cell r="C1600" t="str">
            <v>ÂÀÒÄÓÀáÒÀáÍÉ 1/2 (ÐËÀÛÊÀ)</v>
          </cell>
          <cell r="D1600" t="str">
            <v xml:space="preserve">Chopping knife "plashka"-1/2  </v>
          </cell>
          <cell r="E1600">
            <v>10</v>
          </cell>
        </row>
        <row r="1601">
          <cell r="A1601" t="str">
            <v>08-X-015</v>
          </cell>
          <cell r="B1601">
            <v>13</v>
          </cell>
          <cell r="C1601" t="str">
            <v>ÂÀÒÄÓÀáÒÀáÍÉ 3/4 (ÐËÀÛÊÀ )</v>
          </cell>
          <cell r="D1601" t="str">
            <v xml:space="preserve">Chopping knife"plashka 3/4mm" </v>
          </cell>
          <cell r="E1601">
            <v>10</v>
          </cell>
        </row>
        <row r="1602">
          <cell r="A1602" t="str">
            <v>08-X-016</v>
          </cell>
          <cell r="B1602">
            <v>13</v>
          </cell>
          <cell r="C1602" t="str">
            <v>ÛÉÂÀÓÀáÒÀáÍÉ 1/2 (ÌÉÜÉÊÉ )</v>
          </cell>
          <cell r="D1602" t="str">
            <v>Chopping knife("michiki" 1/2mm</v>
          </cell>
          <cell r="E1602">
            <v>10</v>
          </cell>
        </row>
        <row r="1603">
          <cell r="A1603" t="str">
            <v>08-X-017</v>
          </cell>
          <cell r="B1603">
            <v>13</v>
          </cell>
          <cell r="C1603" t="str">
            <v>áÄËÓÀßÚÏÄÁÉÓ ÍÀÊÒÄÁÉ ÒÉÊÏ ÐÒÏ×</v>
          </cell>
          <cell r="D1603" t="str">
            <v xml:space="preserve">Tools set RICO Professional   </v>
          </cell>
          <cell r="E1603">
            <v>50</v>
          </cell>
        </row>
        <row r="1604">
          <cell r="A1604" t="str">
            <v>08-X-018</v>
          </cell>
          <cell r="B1604">
            <v>13</v>
          </cell>
          <cell r="C1604" t="str">
            <v xml:space="preserve">ÓÀÌÖÛÀÏ áÄËÈÀÈÌÀÍÉ-ÒÄÆÉÍÉÓ    </v>
          </cell>
          <cell r="D1604" t="str">
            <v>Rubber gloves</v>
          </cell>
          <cell r="E1604">
            <v>1.6379999999999999</v>
          </cell>
          <cell r="F1604" t="str">
            <v>inst</v>
          </cell>
        </row>
        <row r="1605">
          <cell r="A1605" t="str">
            <v>08-X-019</v>
          </cell>
          <cell r="B1605">
            <v>13</v>
          </cell>
          <cell r="C1605" t="str">
            <v xml:space="preserve">áÒÀáÍÌàÒÄËÉ 20 ÌÌ             </v>
          </cell>
          <cell r="D1605" t="str">
            <v>Wrench 20 mm</v>
          </cell>
          <cell r="E1605">
            <v>53.148000000000003</v>
          </cell>
        </row>
        <row r="1606">
          <cell r="A1606" t="str">
            <v>08-X-020</v>
          </cell>
          <cell r="B1606">
            <v>2</v>
          </cell>
          <cell r="C1606" t="str">
            <v>ÝÀËÖÙÉ ÐËÀÓÔ.1000 ÌÌ (áÀÌÖÈÉ )</v>
          </cell>
          <cell r="D1606" t="str">
            <v>Pole tie 1000mm black PVC.</v>
          </cell>
          <cell r="E1606">
            <v>1.0669999999999999</v>
          </cell>
          <cell r="F1606" t="str">
            <v>tmr</v>
          </cell>
        </row>
        <row r="1607">
          <cell r="A1607" t="str">
            <v>08-X-021</v>
          </cell>
          <cell r="B1607">
            <v>8</v>
          </cell>
          <cell r="C1607" t="str">
            <v xml:space="preserve">ÝÀËÖÙÉ 35 ÌÌ  (áÀÌÖÈÉ )       </v>
          </cell>
          <cell r="D1607" t="str">
            <v xml:space="preserve">PVC or LDPE cable cleat35mm   </v>
          </cell>
          <cell r="E1607">
            <v>1.38</v>
          </cell>
        </row>
        <row r="1608">
          <cell r="A1608" t="str">
            <v>08-X-022</v>
          </cell>
          <cell r="B1608">
            <v>8</v>
          </cell>
          <cell r="C1608" t="str">
            <v xml:space="preserve">áÄÒáÉ ( ÃÒÖÑÁÀ)               </v>
          </cell>
          <cell r="D1608" t="str">
            <v>Saw "Drujba"</v>
          </cell>
          <cell r="E1608">
            <v>377.77699999999999</v>
          </cell>
        </row>
        <row r="1609">
          <cell r="A1609" t="str">
            <v>08-X-023</v>
          </cell>
          <cell r="B1609">
            <v>8</v>
          </cell>
          <cell r="C1609" t="str">
            <v>áÄËÓÀßÚÏ - (Band-it )</v>
          </cell>
          <cell r="D1609" t="str">
            <v>Band -it Tool</v>
          </cell>
          <cell r="E1609">
            <v>386.601</v>
          </cell>
          <cell r="F1609" t="str">
            <v>inst</v>
          </cell>
        </row>
        <row r="1610">
          <cell r="A1610" t="str">
            <v>08-X-024</v>
          </cell>
          <cell r="B1610">
            <v>8</v>
          </cell>
          <cell r="C1610" t="str">
            <v>ËÄÍÔÀ   - (Band-it )</v>
          </cell>
          <cell r="D1610" t="str">
            <v>Brand -it Band 30.5 roll</v>
          </cell>
          <cell r="E1610">
            <v>88.42</v>
          </cell>
          <cell r="F1610" t="str">
            <v>tmr</v>
          </cell>
        </row>
        <row r="1611">
          <cell r="A1611" t="str">
            <v>08-X-025</v>
          </cell>
          <cell r="B1611">
            <v>8</v>
          </cell>
          <cell r="C1611" t="str">
            <v>ÁÀËÈÀ BAND-it  100Ý.</v>
          </cell>
          <cell r="D1611" t="str">
            <v xml:space="preserve">BAND-it Buckles 100 per Box   </v>
          </cell>
          <cell r="E1611">
            <v>66.762</v>
          </cell>
        </row>
        <row r="1612">
          <cell r="A1612" t="str">
            <v>08-X-026</v>
          </cell>
          <cell r="B1612">
            <v>8</v>
          </cell>
          <cell r="C1612" t="str">
            <v>ÝÀËÖÙÉ 4x16 ÌÌ</v>
          </cell>
          <cell r="D1612" t="str">
            <v>PVC or LDPE cable cleat 4x16mm</v>
          </cell>
          <cell r="E1612">
            <v>0.12</v>
          </cell>
        </row>
        <row r="1613">
          <cell r="A1613" t="str">
            <v>08-X-027</v>
          </cell>
          <cell r="B1613">
            <v>8</v>
          </cell>
          <cell r="C1613" t="str">
            <v xml:space="preserve">áÒÀáÍÉ 20ÌÌ                   </v>
          </cell>
          <cell r="D1613" t="str">
            <v>Screw 20mm</v>
          </cell>
          <cell r="E1613">
            <v>4495.6750000000002</v>
          </cell>
        </row>
        <row r="1614">
          <cell r="A1614" t="str">
            <v>08-X-028</v>
          </cell>
          <cell r="B1614">
            <v>8</v>
          </cell>
          <cell r="C1614" t="str">
            <v xml:space="preserve">ÐÉÒÉ áÄÒáÉÓ (ÃÒÖÑÁÉÓ )        </v>
          </cell>
          <cell r="D1614" t="str">
            <v>Saw knife (Drujba)</v>
          </cell>
          <cell r="E1614">
            <v>30</v>
          </cell>
        </row>
        <row r="1615">
          <cell r="A1615" t="str">
            <v>08-X-029</v>
          </cell>
          <cell r="B1615">
            <v>8</v>
          </cell>
          <cell r="C1615" t="str">
            <v xml:space="preserve">ÝÀËÖÙÉ 100ÌÌ (áÀÌÖÈÉ )        </v>
          </cell>
          <cell r="D1615" t="str">
            <v>Cable tie 100mm black PVC.</v>
          </cell>
          <cell r="E1615">
            <v>0.02</v>
          </cell>
          <cell r="F1615" t="str">
            <v>tmr</v>
          </cell>
        </row>
        <row r="1616">
          <cell r="A1616" t="str">
            <v>08-X-030</v>
          </cell>
          <cell r="B1616">
            <v>8</v>
          </cell>
          <cell r="C1616" t="str">
            <v>ÁÀËÈÀ(Band-it)-Ó,ËÄÍÔÉÓ</v>
          </cell>
          <cell r="D1616" t="str">
            <v>Band-it Belt</v>
          </cell>
          <cell r="E1616">
            <v>66.5</v>
          </cell>
          <cell r="F1616" t="str">
            <v>tmr</v>
          </cell>
        </row>
        <row r="1617">
          <cell r="A1617" t="str">
            <v>08-X-031</v>
          </cell>
          <cell r="B1617">
            <v>8</v>
          </cell>
          <cell r="C1617" t="str">
            <v xml:space="preserve">ÝÀËÖÙÉ ÐËÀÓÔ.140ÌÌ (áÀÌÖÈÉ)   </v>
          </cell>
          <cell r="D1617" t="str">
            <v>Plastic tie 140mm</v>
          </cell>
          <cell r="E1617">
            <v>0.01</v>
          </cell>
          <cell r="F1617" t="str">
            <v>tmr</v>
          </cell>
        </row>
        <row r="1618">
          <cell r="A1618" t="str">
            <v>08-X-032</v>
          </cell>
          <cell r="B1618">
            <v>8</v>
          </cell>
          <cell r="C1618" t="str">
            <v xml:space="preserve">ÛÉÂÀÓÀáÒÀáÍÉ 6ÌÌ(ÌÉÜÉÊÉ)      </v>
          </cell>
          <cell r="D1618" t="str">
            <v>Chopping knife (michik)</v>
          </cell>
          <cell r="E1618">
            <v>2</v>
          </cell>
        </row>
        <row r="1619">
          <cell r="A1619" t="str">
            <v>08-XS-001</v>
          </cell>
          <cell r="B1619">
            <v>8</v>
          </cell>
          <cell r="C1619" t="str">
            <v>áÄËÉÓ ÓÀßÌÄÍÃÉ</v>
          </cell>
          <cell r="D1619" t="str">
            <v>Cleaning liquid</v>
          </cell>
          <cell r="E1619">
            <v>3.1890000000000001</v>
          </cell>
        </row>
        <row r="1620">
          <cell r="A1620" t="str">
            <v>08-XS-001</v>
          </cell>
          <cell r="B1620">
            <v>13</v>
          </cell>
          <cell r="C1620" t="str">
            <v xml:space="preserve">áÄËÓÀßÌÄÍÃÉÓ ÜÀÓÀÃÄÁÉ ÚÖÈÉ    </v>
          </cell>
          <cell r="D1620" t="str">
            <v>Box for handcleaner</v>
          </cell>
          <cell r="E1620">
            <v>65</v>
          </cell>
        </row>
        <row r="1621">
          <cell r="A1621" t="str">
            <v>08-Y-001</v>
          </cell>
          <cell r="B1621">
            <v>13</v>
          </cell>
          <cell r="C1621" t="str">
            <v>ÚÖÈÉ ÉÍÓÔÒÖÌÄÍÔÉÓ</v>
          </cell>
          <cell r="D1621" t="str">
            <v>Tool box</v>
          </cell>
          <cell r="E1621">
            <v>49.32</v>
          </cell>
        </row>
        <row r="1622">
          <cell r="A1622" t="str">
            <v>08-Y-002</v>
          </cell>
          <cell r="B1622">
            <v>11</v>
          </cell>
          <cell r="C1622" t="str">
            <v>ÚÖÈÉ ÓÀËÀÒÏ ÀÐÀÒÀÔÉÓ (ÌÄÒÊÖÒÉ)</v>
          </cell>
          <cell r="D1622" t="str">
            <v>Box for cashier's machine</v>
          </cell>
          <cell r="E1622">
            <v>0.98799999999999999</v>
          </cell>
        </row>
        <row r="1623">
          <cell r="A1623" t="str">
            <v>08-Y-003</v>
          </cell>
          <cell r="B1623">
            <v>8</v>
          </cell>
          <cell r="C1623" t="str">
            <v xml:space="preserve">ÚÖÍßÉ   (ÁÏØËÏÌÉÓ )           </v>
          </cell>
          <cell r="D1623" t="str">
            <v xml:space="preserve">Lug for pad lock              </v>
          </cell>
          <cell r="E1623">
            <v>0.85299999999999998</v>
          </cell>
          <cell r="F1623" t="str">
            <v>tmr</v>
          </cell>
        </row>
        <row r="1624">
          <cell r="A1624" t="str">
            <v>08-Z-001</v>
          </cell>
          <cell r="B1624">
            <v>8</v>
          </cell>
          <cell r="C1624" t="str">
            <v xml:space="preserve">ÄËÄØÔÒÏ ÆÀÒÉ                  </v>
          </cell>
          <cell r="D1624" t="str">
            <v>Electric Bell</v>
          </cell>
          <cell r="E1624">
            <v>25.4</v>
          </cell>
        </row>
        <row r="1625">
          <cell r="A1625" t="str">
            <v>09-0P-001</v>
          </cell>
          <cell r="B1625">
            <v>9</v>
          </cell>
          <cell r="C1625" t="str">
            <v>xxxxxxxxx</v>
          </cell>
          <cell r="D1625" t="str">
            <v>xxxxxxxx</v>
          </cell>
          <cell r="E1625">
            <v>0</v>
          </cell>
        </row>
        <row r="1626">
          <cell r="A1626" t="str">
            <v>09-A-001</v>
          </cell>
          <cell r="B1626">
            <v>9</v>
          </cell>
          <cell r="C1626" t="str">
            <v>ÀÅÔÏÌÀÔÖÒÉ ÂÀÌÈÉÛÅÄËÉ</v>
          </cell>
          <cell r="D1626" t="str">
            <v>Auto Swich</v>
          </cell>
          <cell r="E1626">
            <v>0</v>
          </cell>
        </row>
        <row r="1627">
          <cell r="A1627" t="str">
            <v>09-A-002</v>
          </cell>
          <cell r="B1627">
            <v>9</v>
          </cell>
          <cell r="C1627" t="str">
            <v>xxxxxxxx</v>
          </cell>
          <cell r="D1627" t="str">
            <v>xxxxxxxx</v>
          </cell>
          <cell r="E1627">
            <v>0</v>
          </cell>
        </row>
        <row r="1628">
          <cell r="A1628" t="str">
            <v>09-A-003</v>
          </cell>
          <cell r="B1628">
            <v>9</v>
          </cell>
          <cell r="C1628" t="str">
            <v>ÀÊÖÌÖËÀÔÏÒÉ ÌÏÁÉËÖÒÉ ÔÄËÄ×ÏÍÉÓ</v>
          </cell>
          <cell r="D1628" t="str">
            <v xml:space="preserve">Battery for mobile Phone      </v>
          </cell>
          <cell r="E1628">
            <v>0</v>
          </cell>
        </row>
        <row r="1629">
          <cell r="A1629" t="str">
            <v>09-A-004</v>
          </cell>
          <cell r="B1629">
            <v>9</v>
          </cell>
          <cell r="C1629" t="str">
            <v>ÊËÀÅÉÀÔÖÒÉÓ ÀÃÀÐÔÄÒÉ</v>
          </cell>
          <cell r="D1629" t="str">
            <v>Adapter for keyboard</v>
          </cell>
          <cell r="E1629">
            <v>0</v>
          </cell>
        </row>
        <row r="1630">
          <cell r="A1630" t="str">
            <v>09-A-005</v>
          </cell>
          <cell r="B1630">
            <v>9</v>
          </cell>
          <cell r="C1630" t="str">
            <v>ÌÀÖÓÉÓ ÀÃÀÐÔÄÒÉ</v>
          </cell>
          <cell r="D1630" t="str">
            <v>Adapter for mouse</v>
          </cell>
          <cell r="E1630">
            <v>0</v>
          </cell>
        </row>
        <row r="1631">
          <cell r="A1631" t="str">
            <v>09-A-006</v>
          </cell>
          <cell r="B1631">
            <v>9</v>
          </cell>
          <cell r="C1631" t="str">
            <v>CPU ÀÃÀÐÔÄÒÉ</v>
          </cell>
          <cell r="D1631" t="str">
            <v>Adapter CPU</v>
          </cell>
          <cell r="E1631">
            <v>0</v>
          </cell>
        </row>
        <row r="1632">
          <cell r="A1632" t="str">
            <v>09-A-007</v>
          </cell>
          <cell r="B1632">
            <v>9</v>
          </cell>
          <cell r="C1632" t="str">
            <v>ÀÃÀÐÔÄÒÉ</v>
          </cell>
          <cell r="D1632" t="str">
            <v>Adapter for switch</v>
          </cell>
          <cell r="E1632">
            <v>0</v>
          </cell>
        </row>
        <row r="1633">
          <cell r="A1633" t="str">
            <v>09-A-008</v>
          </cell>
          <cell r="B1633">
            <v>9</v>
          </cell>
          <cell r="C1633" t="str">
            <v xml:space="preserve">GPSGeoXT512MBp/n47200-30      </v>
          </cell>
          <cell r="D1633" t="str">
            <v>GPSGeoXT512MBp/n47200-30</v>
          </cell>
          <cell r="E1633">
            <v>0</v>
          </cell>
        </row>
        <row r="1634">
          <cell r="A1634" t="str">
            <v>09-A-009</v>
          </cell>
          <cell r="B1634">
            <v>9</v>
          </cell>
          <cell r="C1634" t="str">
            <v xml:space="preserve">GPS GEOXT512MBp/n47200-20     </v>
          </cell>
          <cell r="D1634" t="str">
            <v xml:space="preserve">ÀÙÌÏÌÌÜÄÍÉ                    </v>
          </cell>
          <cell r="E1634">
            <v>0</v>
          </cell>
        </row>
        <row r="1635">
          <cell r="A1635" t="str">
            <v>09-B-001</v>
          </cell>
          <cell r="B1635">
            <v>9</v>
          </cell>
          <cell r="C1635" t="str">
            <v>ËÄÐÔÏÐÉÓ ÜÀÍÈÀ</v>
          </cell>
          <cell r="D1635" t="str">
            <v>Laptop bag</v>
          </cell>
          <cell r="E1635">
            <v>0</v>
          </cell>
        </row>
        <row r="1636">
          <cell r="A1636" t="str">
            <v>09-B-002</v>
          </cell>
          <cell r="B1636">
            <v>9</v>
          </cell>
          <cell r="C1636" t="str">
            <v>xxxxxxxx</v>
          </cell>
          <cell r="D1636" t="str">
            <v>xxxxxxxx</v>
          </cell>
          <cell r="E1636">
            <v>0</v>
          </cell>
        </row>
        <row r="1637">
          <cell r="A1637" t="str">
            <v>09-B-003</v>
          </cell>
          <cell r="B1637">
            <v>9</v>
          </cell>
          <cell r="C1637" t="str">
            <v>ÃÀ×À, ÞÀÁÅÉÓ ÒÄÂÖËÀÔÏÒÉ</v>
          </cell>
          <cell r="D1637" t="str">
            <v>Board, voltage regulator</v>
          </cell>
          <cell r="E1637">
            <v>121.825</v>
          </cell>
        </row>
        <row r="1638">
          <cell r="A1638" t="str">
            <v>09-B-004</v>
          </cell>
          <cell r="B1638">
            <v>9</v>
          </cell>
          <cell r="C1638" t="str">
            <v>ËÄÐÔÏÐÉÓ ÄËÄÌÄÍÔÉ</v>
          </cell>
          <cell r="D1638" t="str">
            <v>Battery for Laptop</v>
          </cell>
          <cell r="E1638">
            <v>0</v>
          </cell>
        </row>
        <row r="1639">
          <cell r="A1639" t="str">
            <v>09-C-001</v>
          </cell>
          <cell r="B1639">
            <v>9</v>
          </cell>
          <cell r="C1639" t="str">
            <v>ÊÏÌÐÉÖÔÄÒÉ</v>
          </cell>
          <cell r="D1639" t="str">
            <v>Computer</v>
          </cell>
          <cell r="E1639">
            <v>1840.402</v>
          </cell>
        </row>
        <row r="1640">
          <cell r="A1640" t="str">
            <v>09-C-002</v>
          </cell>
          <cell r="B1640">
            <v>9</v>
          </cell>
          <cell r="C1640" t="str">
            <v>ØÓÄËÉÓ ÊÏÍÄØÔÏÒÄÁÉ</v>
          </cell>
          <cell r="D1640" t="str">
            <v>Network connectors</v>
          </cell>
          <cell r="E1640">
            <v>0.36699999999999999</v>
          </cell>
        </row>
        <row r="1641">
          <cell r="A1641" t="str">
            <v>09-C-003</v>
          </cell>
          <cell r="B1641">
            <v>9</v>
          </cell>
          <cell r="C1641" t="str">
            <v>CDD</v>
          </cell>
          <cell r="D1641" t="str">
            <v>CDD</v>
          </cell>
          <cell r="E1641">
            <v>0</v>
          </cell>
        </row>
        <row r="1642">
          <cell r="A1642" t="str">
            <v>09-C-004</v>
          </cell>
          <cell r="B1642">
            <v>9</v>
          </cell>
          <cell r="C1642" t="str">
            <v>ÊÀÁÄËÉ UTP</v>
          </cell>
          <cell r="D1642" t="str">
            <v>Sound card</v>
          </cell>
          <cell r="E1642">
            <v>150.53800000000001</v>
          </cell>
        </row>
        <row r="1643">
          <cell r="A1643" t="str">
            <v>09-C-005</v>
          </cell>
          <cell r="B1643">
            <v>9</v>
          </cell>
          <cell r="C1643" t="str">
            <v>ØÓÄÒÏØÓÉ</v>
          </cell>
          <cell r="D1643" t="str">
            <v>Copier</v>
          </cell>
          <cell r="E1643">
            <v>854.1</v>
          </cell>
        </row>
        <row r="1644">
          <cell r="A1644" t="str">
            <v>09-C-006</v>
          </cell>
          <cell r="B1644">
            <v>9</v>
          </cell>
          <cell r="C1644" t="str">
            <v xml:space="preserve">CABLE CHANNEL                 </v>
          </cell>
          <cell r="D1644" t="str">
            <v>Cable channel</v>
          </cell>
          <cell r="E1644">
            <v>188.24</v>
          </cell>
        </row>
        <row r="1645">
          <cell r="A1645" t="str">
            <v>09-C-007</v>
          </cell>
          <cell r="B1645">
            <v>9</v>
          </cell>
          <cell r="C1645" t="str">
            <v>STP ÊÀÁÄËÉ</v>
          </cell>
          <cell r="D1645" t="str">
            <v>Cable STP</v>
          </cell>
          <cell r="E1645">
            <v>0</v>
          </cell>
        </row>
        <row r="1646">
          <cell r="A1646" t="str">
            <v>09-C-008</v>
          </cell>
          <cell r="B1646">
            <v>9</v>
          </cell>
          <cell r="C1646" t="str">
            <v>ÝÉ×ÒÖËÉ ×ÏÔÏÀÐÀÒÀÔÉ HP</v>
          </cell>
          <cell r="D1646" t="str">
            <v>Camera, digital, HP</v>
          </cell>
          <cell r="E1646">
            <v>620.67999999999995</v>
          </cell>
        </row>
        <row r="1647">
          <cell r="A1647" t="str">
            <v>09-C-009</v>
          </cell>
          <cell r="B1647">
            <v>9</v>
          </cell>
          <cell r="C1647" t="str">
            <v>ÊÀÁÄËÉ UTP</v>
          </cell>
          <cell r="D1647" t="str">
            <v>Cable UTP</v>
          </cell>
          <cell r="E1647">
            <v>0</v>
          </cell>
        </row>
        <row r="1648">
          <cell r="A1648" t="str">
            <v>09-C-010</v>
          </cell>
          <cell r="B1648">
            <v>9</v>
          </cell>
          <cell r="C1648" t="str">
            <v>ÊÀÁÄËÉ FTP</v>
          </cell>
          <cell r="D1648" t="str">
            <v>Cable FTP</v>
          </cell>
          <cell r="E1648">
            <v>0</v>
          </cell>
        </row>
        <row r="1649">
          <cell r="A1649" t="str">
            <v>09-C-011</v>
          </cell>
          <cell r="B1649">
            <v>9</v>
          </cell>
          <cell r="C1649" t="str">
            <v>ÅÉÃÄÏ ÊÀÒÔÀ</v>
          </cell>
          <cell r="D1649" t="str">
            <v>Card, video</v>
          </cell>
          <cell r="E1649">
            <v>0</v>
          </cell>
        </row>
        <row r="1650">
          <cell r="A1650" t="str">
            <v>09-C-012</v>
          </cell>
          <cell r="B1650">
            <v>9</v>
          </cell>
          <cell r="C1650" t="str">
            <v xml:space="preserve">CPU                           </v>
          </cell>
          <cell r="D1650" t="str">
            <v>CPU</v>
          </cell>
          <cell r="E1650">
            <v>0</v>
          </cell>
        </row>
        <row r="1651">
          <cell r="A1651" t="str">
            <v>09-C-013</v>
          </cell>
          <cell r="B1651">
            <v>9</v>
          </cell>
          <cell r="C1651" t="str">
            <v>ÊÏÌÐÉÖÔÄÒÉÓ ÊÄÉÓÉ</v>
          </cell>
          <cell r="D1651" t="str">
            <v>Case, computer</v>
          </cell>
          <cell r="E1651">
            <v>0</v>
          </cell>
        </row>
        <row r="1652">
          <cell r="A1652" t="str">
            <v>09-C-014</v>
          </cell>
          <cell r="B1652">
            <v>9</v>
          </cell>
          <cell r="C1652" t="str">
            <v xml:space="preserve">Cables for network            </v>
          </cell>
          <cell r="D1652" t="str">
            <v>Cables for network</v>
          </cell>
          <cell r="E1652">
            <v>0</v>
          </cell>
        </row>
        <row r="1653">
          <cell r="A1653" t="str">
            <v>09-C-015</v>
          </cell>
          <cell r="B1653">
            <v>9</v>
          </cell>
          <cell r="C1653" t="str">
            <v xml:space="preserve">Connector for optical cable   </v>
          </cell>
          <cell r="D1653" t="str">
            <v>Connector for optical cable</v>
          </cell>
          <cell r="E1653">
            <v>0</v>
          </cell>
        </row>
        <row r="1654">
          <cell r="A1654" t="str">
            <v>09-C-016</v>
          </cell>
          <cell r="B1654">
            <v>9</v>
          </cell>
          <cell r="C1654" t="str">
            <v>Flash memory</v>
          </cell>
          <cell r="E1654">
            <v>0</v>
          </cell>
        </row>
        <row r="1655">
          <cell r="A1655" t="str">
            <v>09-CL-010</v>
          </cell>
          <cell r="B1655">
            <v>9</v>
          </cell>
          <cell r="C1655" t="str">
            <v xml:space="preserve">Clip, copier                  </v>
          </cell>
          <cell r="D1655" t="str">
            <v>Clip, copier</v>
          </cell>
          <cell r="E1655">
            <v>0</v>
          </cell>
        </row>
        <row r="1656">
          <cell r="A1656" t="str">
            <v>09-CN-008</v>
          </cell>
          <cell r="B1656">
            <v>9</v>
          </cell>
          <cell r="C1656" t="str">
            <v>ÊÏÍÄØÔÏÒÉ RJ-45</v>
          </cell>
          <cell r="D1656" t="str">
            <v>Connector RJ-45</v>
          </cell>
          <cell r="E1656">
            <v>0</v>
          </cell>
        </row>
        <row r="1657">
          <cell r="A1657" t="str">
            <v>09-CO-009</v>
          </cell>
          <cell r="B1657">
            <v>9</v>
          </cell>
          <cell r="C1657" t="str">
            <v>ØÖËÄÒÉ</v>
          </cell>
          <cell r="D1657" t="str">
            <v>Cooler</v>
          </cell>
          <cell r="E1657">
            <v>0</v>
          </cell>
        </row>
        <row r="1658">
          <cell r="A1658" t="str">
            <v>09-D-001</v>
          </cell>
          <cell r="B1658">
            <v>9</v>
          </cell>
          <cell r="C1658" t="str">
            <v>ÃÒÀÌÉ 300 "BROTHER2000"</v>
          </cell>
          <cell r="D1658" t="str">
            <v>DRAM 300,,Brother2000"</v>
          </cell>
          <cell r="E1658">
            <v>331.1</v>
          </cell>
        </row>
        <row r="1659">
          <cell r="A1659" t="str">
            <v>09-D-002</v>
          </cell>
          <cell r="B1659">
            <v>9</v>
          </cell>
          <cell r="C1659" t="str">
            <v>ÃÉÓÊÄÔÀ</v>
          </cell>
          <cell r="D1659" t="str">
            <v>Floppy DISK</v>
          </cell>
          <cell r="E1659">
            <v>5.1879999999999997</v>
          </cell>
        </row>
        <row r="1660">
          <cell r="A1660" t="str">
            <v>09-D-003</v>
          </cell>
          <cell r="B1660">
            <v>9</v>
          </cell>
          <cell r="C1660" t="str">
            <v>ÃÒÀÉÅÄÒÉ</v>
          </cell>
          <cell r="D1660" t="str">
            <v>Driver</v>
          </cell>
          <cell r="E1660">
            <v>0</v>
          </cell>
        </row>
        <row r="1661">
          <cell r="A1661" t="str">
            <v>09-D-004</v>
          </cell>
          <cell r="B1661">
            <v>9</v>
          </cell>
          <cell r="C1661" t="str">
            <v>xxxxxxxx</v>
          </cell>
          <cell r="D1661" t="str">
            <v>xxxxxxxx</v>
          </cell>
          <cell r="E1661">
            <v>0</v>
          </cell>
        </row>
        <row r="1662">
          <cell r="A1662" t="str">
            <v>09-D-005</v>
          </cell>
          <cell r="B1662">
            <v>9</v>
          </cell>
          <cell r="C1662" t="str">
            <v>xxxxxxxx</v>
          </cell>
          <cell r="D1662" t="str">
            <v>xxxxxxxx</v>
          </cell>
          <cell r="E1662">
            <v>0</v>
          </cell>
        </row>
        <row r="1663">
          <cell r="A1663" t="str">
            <v>09-D-006</v>
          </cell>
          <cell r="B1663">
            <v>9</v>
          </cell>
          <cell r="C1663" t="str">
            <v>xxxxxxxx</v>
          </cell>
          <cell r="D1663" t="str">
            <v>xxxxxxxx</v>
          </cell>
          <cell r="E1663">
            <v>0</v>
          </cell>
        </row>
        <row r="1664">
          <cell r="A1664" t="str">
            <v>09-D-007</v>
          </cell>
          <cell r="B1664">
            <v>9</v>
          </cell>
          <cell r="C1664" t="str">
            <v>xxxxxxxx</v>
          </cell>
          <cell r="D1664" t="str">
            <v>xxxxxxxx</v>
          </cell>
          <cell r="E1664">
            <v>0</v>
          </cell>
        </row>
        <row r="1665">
          <cell r="A1665" t="str">
            <v>09-D-008</v>
          </cell>
          <cell r="B1665">
            <v>9</v>
          </cell>
          <cell r="C1665" t="str">
            <v>ZIP ÃÉÓÊÄÔÀ</v>
          </cell>
          <cell r="D1665" t="str">
            <v xml:space="preserve">Zip Disk                      </v>
          </cell>
          <cell r="E1665">
            <v>19.359000000000002</v>
          </cell>
        </row>
        <row r="1666">
          <cell r="A1666" t="str">
            <v>09-D-009</v>
          </cell>
          <cell r="B1666">
            <v>9</v>
          </cell>
          <cell r="C1666" t="str">
            <v>CD ÃÉÓÊÉ</v>
          </cell>
          <cell r="D1666" t="str">
            <v xml:space="preserve">CD Disk                       </v>
          </cell>
          <cell r="E1666">
            <v>1.4890000000000001</v>
          </cell>
        </row>
        <row r="1667">
          <cell r="A1667" t="str">
            <v>09-D-010</v>
          </cell>
          <cell r="B1667">
            <v>9</v>
          </cell>
          <cell r="C1667" t="str">
            <v>ÃÒÀÌÉ 6000"BROTHER2500"</v>
          </cell>
          <cell r="D1667" t="str">
            <v>DRUM 6000"BROTHER2500"</v>
          </cell>
          <cell r="E1667">
            <v>331.83199999999999</v>
          </cell>
        </row>
        <row r="1668">
          <cell r="A1668" t="str">
            <v>09-D-011</v>
          </cell>
          <cell r="B1668">
            <v>13</v>
          </cell>
          <cell r="C1668" t="str">
            <v xml:space="preserve">ÃÀÌÔÄÍÉ ÌÏÁÉËÖÒÉ ÔÄËÄ×ÏÍÉÓ    </v>
          </cell>
          <cell r="D1668" t="str">
            <v>Mobile phone charger</v>
          </cell>
          <cell r="E1668">
            <v>20.83</v>
          </cell>
        </row>
        <row r="1669">
          <cell r="A1669" t="str">
            <v>09-D-012</v>
          </cell>
          <cell r="B1669">
            <v>9</v>
          </cell>
          <cell r="C1669" t="str">
            <v xml:space="preserve">Cleaning Diskette             </v>
          </cell>
          <cell r="D1669" t="str">
            <v>Cleaning Diskette</v>
          </cell>
          <cell r="E1669">
            <v>0</v>
          </cell>
        </row>
        <row r="1670">
          <cell r="A1670" t="str">
            <v>09-D-013</v>
          </cell>
          <cell r="B1670">
            <v>9</v>
          </cell>
          <cell r="C1670" t="str">
            <v>Drum 013R0068  "Xerox RX 5826"</v>
          </cell>
          <cell r="D1670" t="str">
            <v>Drum 013R0068 "XEROX RX5826</v>
          </cell>
          <cell r="E1670">
            <v>640.72</v>
          </cell>
        </row>
        <row r="1671">
          <cell r="A1671" t="str">
            <v>09-D-014</v>
          </cell>
          <cell r="B1671">
            <v>9</v>
          </cell>
          <cell r="C1671" t="str">
            <v>Developer502S30836"XEROXRX5826</v>
          </cell>
          <cell r="D1671" t="str">
            <v>Developer 502S30836"XEROX RX</v>
          </cell>
          <cell r="E1671">
            <v>224.18</v>
          </cell>
        </row>
        <row r="1672">
          <cell r="A1672" t="str">
            <v>09-D-015</v>
          </cell>
          <cell r="B1672">
            <v>9</v>
          </cell>
          <cell r="C1672" t="str">
            <v xml:space="preserve">Driver, zip, internal         </v>
          </cell>
          <cell r="D1672" t="str">
            <v>Driver, zip, internal</v>
          </cell>
          <cell r="E1672">
            <v>0</v>
          </cell>
        </row>
        <row r="1673">
          <cell r="A1673" t="str">
            <v>09-D-016</v>
          </cell>
          <cell r="B1673">
            <v>9</v>
          </cell>
          <cell r="C1673" t="str">
            <v>Drum for Vivace340Xerox machin</v>
          </cell>
          <cell r="D1673" t="str">
            <v>Drum for Vivace340Xeroxmachine</v>
          </cell>
          <cell r="E1673">
            <v>0</v>
          </cell>
        </row>
        <row r="1674">
          <cell r="A1674" t="str">
            <v>09-D-017</v>
          </cell>
          <cell r="B1674">
            <v>13</v>
          </cell>
          <cell r="C1674" t="str">
            <v xml:space="preserve">ÀÊÖÌÖËÀÔÏÒÉÓ ÃÀÌÔÄÍÉ          </v>
          </cell>
          <cell r="D1674" t="str">
            <v>Accumulator charger</v>
          </cell>
          <cell r="E1674">
            <v>0</v>
          </cell>
        </row>
        <row r="1675">
          <cell r="A1675" t="str">
            <v>09-D-018</v>
          </cell>
          <cell r="B1675">
            <v>9</v>
          </cell>
          <cell r="C1675" t="str">
            <v>Drum,print.xerox docuprint 8ex</v>
          </cell>
          <cell r="D1675" t="str">
            <v>Drum,print.xerox docuprint 8ex</v>
          </cell>
          <cell r="E1675">
            <v>0</v>
          </cell>
        </row>
        <row r="1676">
          <cell r="A1676" t="str">
            <v>09-D-019</v>
          </cell>
          <cell r="B1676">
            <v>9</v>
          </cell>
          <cell r="C1676" t="str">
            <v xml:space="preserve">Design Jet Roll Paper         </v>
          </cell>
          <cell r="D1676" t="str">
            <v>Design Jet Roll Paper</v>
          </cell>
          <cell r="E1676">
            <v>0</v>
          </cell>
        </row>
        <row r="1677">
          <cell r="A1677" t="str">
            <v>09-DU-020</v>
          </cell>
          <cell r="B1677">
            <v>9</v>
          </cell>
          <cell r="C1677" t="str">
            <v xml:space="preserve">Drum unit for copier          </v>
          </cell>
          <cell r="D1677" t="str">
            <v>Drum unit for copier</v>
          </cell>
          <cell r="E1677">
            <v>0</v>
          </cell>
        </row>
        <row r="1678">
          <cell r="A1678" t="str">
            <v>09-F-001</v>
          </cell>
          <cell r="B1678">
            <v>9</v>
          </cell>
          <cell r="C1678" t="str">
            <v>FAX</v>
          </cell>
          <cell r="D1678" t="str">
            <v>FAX</v>
          </cell>
          <cell r="E1678">
            <v>278</v>
          </cell>
        </row>
        <row r="1679">
          <cell r="A1679" t="str">
            <v>09-F-002</v>
          </cell>
          <cell r="B1679">
            <v>9</v>
          </cell>
          <cell r="C1679" t="str">
            <v>FDD</v>
          </cell>
          <cell r="D1679" t="str">
            <v>FDD</v>
          </cell>
          <cell r="E1679">
            <v>25.26</v>
          </cell>
        </row>
        <row r="1680">
          <cell r="A1680" t="str">
            <v>09-F-003</v>
          </cell>
          <cell r="B1680">
            <v>9</v>
          </cell>
          <cell r="C1680" t="str">
            <v xml:space="preserve">Firewall                      </v>
          </cell>
          <cell r="D1680" t="str">
            <v>Firewall</v>
          </cell>
          <cell r="E1680">
            <v>0</v>
          </cell>
        </row>
        <row r="1681">
          <cell r="A1681" t="str">
            <v>09-G-001</v>
          </cell>
          <cell r="B1681">
            <v>9</v>
          </cell>
          <cell r="C1681" t="str">
            <v xml:space="preserve">Maggear for Vivace            </v>
          </cell>
          <cell r="E1681">
            <v>0</v>
          </cell>
        </row>
        <row r="1682">
          <cell r="A1682" t="str">
            <v>09-H-001</v>
          </cell>
          <cell r="B1682">
            <v>9</v>
          </cell>
          <cell r="C1682" t="str">
            <v>HUB</v>
          </cell>
          <cell r="D1682" t="str">
            <v>HUB</v>
          </cell>
          <cell r="E1682">
            <v>657.32899999999995</v>
          </cell>
        </row>
        <row r="1683">
          <cell r="A1683" t="str">
            <v>09-H-002</v>
          </cell>
          <cell r="B1683">
            <v>9</v>
          </cell>
          <cell r="C1683" t="str">
            <v>HEATER</v>
          </cell>
          <cell r="D1683" t="str">
            <v>HEATER</v>
          </cell>
          <cell r="E1683">
            <v>8.2539999999999996</v>
          </cell>
        </row>
        <row r="1684">
          <cell r="A1684" t="str">
            <v>09-H-003</v>
          </cell>
          <cell r="B1684">
            <v>9</v>
          </cell>
          <cell r="C1684" t="str">
            <v>HDD</v>
          </cell>
          <cell r="D1684" t="str">
            <v>HDD</v>
          </cell>
          <cell r="E1684">
            <v>227.27</v>
          </cell>
        </row>
        <row r="1685">
          <cell r="A1685" t="str">
            <v>09-H-004</v>
          </cell>
          <cell r="B1685">
            <v>9</v>
          </cell>
          <cell r="C1685" t="str">
            <v xml:space="preserve">Hard Disk Drive, laptop       </v>
          </cell>
          <cell r="D1685" t="str">
            <v>Hard Disk Drive, laptop</v>
          </cell>
          <cell r="E1685">
            <v>0</v>
          </cell>
        </row>
        <row r="1686">
          <cell r="A1686" t="str">
            <v>09-K-001</v>
          </cell>
          <cell r="B1686">
            <v>9</v>
          </cell>
          <cell r="C1686" t="str">
            <v>KART.forCASHMACHINE'Mercury111</v>
          </cell>
          <cell r="D1686" t="str">
            <v>KART.forCASHMACHINE'Mercury111</v>
          </cell>
          <cell r="E1686">
            <v>49.005000000000003</v>
          </cell>
        </row>
        <row r="1687">
          <cell r="A1687" t="str">
            <v>09-K-002</v>
          </cell>
          <cell r="B1687">
            <v>9</v>
          </cell>
          <cell r="C1687" t="str">
            <v>ÊËÀÅÉÀÔÖÒÀ</v>
          </cell>
          <cell r="D1687" t="str">
            <v>KEYBOARD</v>
          </cell>
          <cell r="E1687">
            <v>14.464</v>
          </cell>
        </row>
        <row r="1688">
          <cell r="A1688" t="str">
            <v>09-K-019</v>
          </cell>
          <cell r="B1688">
            <v>9</v>
          </cell>
          <cell r="C1688" t="str">
            <v>xxxxxxxx</v>
          </cell>
          <cell r="D1688" t="str">
            <v>xxxxxxxx</v>
          </cell>
          <cell r="E1688">
            <v>0</v>
          </cell>
        </row>
        <row r="1689">
          <cell r="A1689" t="str">
            <v>09-K-020</v>
          </cell>
          <cell r="B1689">
            <v>9</v>
          </cell>
          <cell r="C1689" t="str">
            <v>xxxxxxxx</v>
          </cell>
          <cell r="D1689" t="str">
            <v>xxxxxxxx</v>
          </cell>
          <cell r="E1689">
            <v>0</v>
          </cell>
        </row>
        <row r="1690">
          <cell r="A1690" t="str">
            <v>09-K-021</v>
          </cell>
          <cell r="B1690">
            <v>9</v>
          </cell>
          <cell r="C1690" t="str">
            <v>xxxxxxxx</v>
          </cell>
          <cell r="D1690" t="str">
            <v>xxxxxxxx</v>
          </cell>
          <cell r="E1690">
            <v>0</v>
          </cell>
        </row>
        <row r="1691">
          <cell r="A1691" t="str">
            <v>09-K-022</v>
          </cell>
          <cell r="B1691">
            <v>9</v>
          </cell>
          <cell r="C1691" t="str">
            <v>xxxxxxxx</v>
          </cell>
          <cell r="D1691" t="str">
            <v>xxxxxxxx</v>
          </cell>
          <cell r="E1691">
            <v>27.893000000000001</v>
          </cell>
        </row>
        <row r="1692">
          <cell r="A1692" t="str">
            <v>09-K-023</v>
          </cell>
          <cell r="B1692">
            <v>9</v>
          </cell>
          <cell r="C1692" t="str">
            <v>xxxxxxxx</v>
          </cell>
          <cell r="D1692" t="str">
            <v>xxxxxxxx</v>
          </cell>
          <cell r="E1692">
            <v>0</v>
          </cell>
        </row>
        <row r="1693">
          <cell r="A1693" t="str">
            <v>09-K-024</v>
          </cell>
          <cell r="B1693">
            <v>9</v>
          </cell>
          <cell r="C1693" t="str">
            <v>xxxxxxxx</v>
          </cell>
          <cell r="D1693" t="str">
            <v>xxxxxxxx</v>
          </cell>
          <cell r="E1693">
            <v>0</v>
          </cell>
        </row>
        <row r="1694">
          <cell r="A1694" t="str">
            <v>09-K-027</v>
          </cell>
          <cell r="B1694">
            <v>9</v>
          </cell>
          <cell r="C1694" t="str">
            <v>xxxxxxxx</v>
          </cell>
          <cell r="D1694" t="str">
            <v>xxxxxxxx</v>
          </cell>
          <cell r="E1694">
            <v>0</v>
          </cell>
        </row>
        <row r="1695">
          <cell r="A1695" t="str">
            <v>09-K-030</v>
          </cell>
          <cell r="B1695">
            <v>9</v>
          </cell>
          <cell r="C1695" t="str">
            <v>ÝÉ×ÒÖËÉ ×ÏÔÏÀÐÀÒÀÔÉ</v>
          </cell>
          <cell r="D1695" t="str">
            <v>Photosmart 315 digital camera</v>
          </cell>
          <cell r="E1695">
            <v>0</v>
          </cell>
        </row>
        <row r="1696">
          <cell r="A1696" t="str">
            <v>09-K-031</v>
          </cell>
          <cell r="B1696">
            <v>9</v>
          </cell>
          <cell r="C1696" t="str">
            <v>ÊÀÒÔÒÉãÉ TN300 "Brother2000"</v>
          </cell>
          <cell r="D1696" t="str">
            <v>CartridgeTN 300</v>
          </cell>
          <cell r="E1696">
            <v>59.024999999999999</v>
          </cell>
        </row>
        <row r="1697">
          <cell r="A1697" t="str">
            <v>09-K-032</v>
          </cell>
          <cell r="B1697">
            <v>9</v>
          </cell>
          <cell r="C1697" t="str">
            <v>ÊÀÒÔÒÉãÉ TN 6300"Brother2500"</v>
          </cell>
          <cell r="D1697" t="str">
            <v>CartridgeTN6300</v>
          </cell>
          <cell r="E1697">
            <v>124.36499999999999</v>
          </cell>
          <cell r="F1697" t="str">
            <v>kanc</v>
          </cell>
        </row>
        <row r="1698">
          <cell r="A1698" t="str">
            <v>09-K-033</v>
          </cell>
          <cell r="B1698">
            <v>9</v>
          </cell>
          <cell r="C1698" t="str">
            <v>ÊÀÒÔÒÉãÉTN6600"Brother2500"</v>
          </cell>
          <cell r="D1698" t="str">
            <v>CartridgeTN6600</v>
          </cell>
          <cell r="E1698">
            <v>144.126</v>
          </cell>
        </row>
        <row r="1699">
          <cell r="A1699" t="str">
            <v>09-K-034</v>
          </cell>
          <cell r="B1699">
            <v>9</v>
          </cell>
          <cell r="C1699" t="str">
            <v>ÊÀÒÔÒÉãÉ TN9000"Brother2060"</v>
          </cell>
          <cell r="D1699" t="str">
            <v>CartridgeTN9000</v>
          </cell>
          <cell r="E1699">
            <v>248</v>
          </cell>
        </row>
        <row r="1700">
          <cell r="A1700" t="str">
            <v>09-K-035</v>
          </cell>
          <cell r="B1700">
            <v>9</v>
          </cell>
          <cell r="C1700" t="str">
            <v>ÊÀÒÔÒÉãÉ 06A "HP LJ 06A"</v>
          </cell>
          <cell r="D1700" t="str">
            <v>Cartridge 06A  "HPLJ 06A"</v>
          </cell>
          <cell r="E1700">
            <v>100</v>
          </cell>
        </row>
        <row r="1701">
          <cell r="A1701" t="str">
            <v>09-K-036</v>
          </cell>
          <cell r="B1701">
            <v>9</v>
          </cell>
          <cell r="C1701" t="str">
            <v>ÊÀÒÔÒÉãÉ 03A "HP LJ 6P"</v>
          </cell>
          <cell r="D1701" t="str">
            <v>Cartridge 03A  "HP LJ 6P"</v>
          </cell>
          <cell r="E1701">
            <v>100</v>
          </cell>
        </row>
        <row r="1702">
          <cell r="A1702" t="str">
            <v>09-K-037</v>
          </cell>
          <cell r="B1702">
            <v>9</v>
          </cell>
          <cell r="C1702" t="str">
            <v>ÊÀÒÔÒÉãÉ 92A "HP LJ 1100"</v>
          </cell>
          <cell r="D1702" t="str">
            <v>Cartridge 92A LJ1100</v>
          </cell>
          <cell r="E1702">
            <v>81.37</v>
          </cell>
        </row>
        <row r="1703">
          <cell r="A1703" t="str">
            <v>09-K-038</v>
          </cell>
          <cell r="B1703">
            <v>9</v>
          </cell>
          <cell r="C1703" t="str">
            <v>ÊÀÒÔÒÉãÉ27A "HP LJ 4050"</v>
          </cell>
          <cell r="D1703" t="str">
            <v>Cartridge 27A "HP LJ 4050"</v>
          </cell>
          <cell r="E1703">
            <v>185.54599999999999</v>
          </cell>
        </row>
        <row r="1704">
          <cell r="A1704" t="str">
            <v>09-K-039</v>
          </cell>
          <cell r="B1704">
            <v>9</v>
          </cell>
          <cell r="C1704" t="str">
            <v>ÊÀÒÔÒÉãÉEPSONStylusCEP815FC</v>
          </cell>
          <cell r="D1704" t="str">
            <v>CartridgeEPson Stulus CEP815FC</v>
          </cell>
          <cell r="E1704">
            <v>29</v>
          </cell>
        </row>
        <row r="1705">
          <cell r="A1705" t="str">
            <v>09-K-040</v>
          </cell>
          <cell r="B1705">
            <v>9</v>
          </cell>
          <cell r="C1705" t="str">
            <v>ÊÀÒÔÒÉãÉ "EPSON StylusBD191"</v>
          </cell>
          <cell r="D1705" t="str">
            <v>Cartridge "EPSON"Stylus BD191</v>
          </cell>
          <cell r="E1705">
            <v>42.875</v>
          </cell>
        </row>
        <row r="1706">
          <cell r="A1706" t="str">
            <v>09-K-041</v>
          </cell>
          <cell r="B1706">
            <v>9</v>
          </cell>
          <cell r="C1706" t="str">
            <v>ÊÀÒÔÒÉãÉ 45A "HP DJ1120"</v>
          </cell>
          <cell r="D1706" t="str">
            <v>Cartridge23 D "HP DJ1120"</v>
          </cell>
          <cell r="E1706">
            <v>54.948</v>
          </cell>
        </row>
        <row r="1707">
          <cell r="A1707" t="str">
            <v>09-K-042</v>
          </cell>
          <cell r="B1707">
            <v>9</v>
          </cell>
          <cell r="C1707" t="str">
            <v>ÊÀÒÔÒÉãÉ 23D "HP DJ 1120"</v>
          </cell>
          <cell r="D1707" t="str">
            <v>Cartridge HP23D "HP DJ 1120"</v>
          </cell>
          <cell r="E1707">
            <v>61.997</v>
          </cell>
        </row>
        <row r="1708">
          <cell r="A1708" t="str">
            <v>09-K-043</v>
          </cell>
          <cell r="B1708">
            <v>9</v>
          </cell>
          <cell r="C1708" t="str">
            <v>ÊÀÒÔ.Canon 6317 "CANON Copier</v>
          </cell>
          <cell r="D1708" t="str">
            <v>Cartridge"CANON Copier6317"</v>
          </cell>
          <cell r="E1708">
            <v>11.013999999999999</v>
          </cell>
        </row>
        <row r="1709">
          <cell r="A1709" t="str">
            <v>09-K-044</v>
          </cell>
          <cell r="B1709">
            <v>9</v>
          </cell>
          <cell r="C1709" t="str">
            <v>ÊÀÒÔÒÉãÉ PC-301"BROTHER"Fax</v>
          </cell>
          <cell r="D1709" t="str">
            <v>Cartridge"BROTHER" Fax</v>
          </cell>
          <cell r="E1709">
            <v>45.624000000000002</v>
          </cell>
        </row>
        <row r="1710">
          <cell r="A1710" t="str">
            <v>09-K-045</v>
          </cell>
          <cell r="B1710">
            <v>9</v>
          </cell>
          <cell r="C1710" t="str">
            <v>ÊÀÒÔÒ.ÃÀÔÖÌÁ.TN6300/6600Broth.</v>
          </cell>
          <cell r="D1710" t="str">
            <v xml:space="preserve">Filled CartridgeTN6300"Broth" </v>
          </cell>
          <cell r="E1710">
            <v>69.790000000000006</v>
          </cell>
        </row>
        <row r="1711">
          <cell r="A1711" t="str">
            <v>09-K-047</v>
          </cell>
          <cell r="B1711">
            <v>9</v>
          </cell>
          <cell r="C1711" t="str">
            <v xml:space="preserve">ÊÀÒÔÒÉãÉ ÃÀÔÖÌÁÖËÉ HP 27A     </v>
          </cell>
          <cell r="D1711" t="str">
            <v xml:space="preserve">FilledCartridge HP 27A        </v>
          </cell>
          <cell r="E1711">
            <v>44.866999999999997</v>
          </cell>
        </row>
        <row r="1712">
          <cell r="A1712" t="str">
            <v>09-K-048</v>
          </cell>
          <cell r="B1712">
            <v>9</v>
          </cell>
          <cell r="C1712" t="str">
            <v xml:space="preserve">ÊÀÒÔÒÉãÉ ÃÀÔÖÌÁÖËÉ HP92A      </v>
          </cell>
          <cell r="D1712" t="str">
            <v xml:space="preserve">Filled Cartridge92A           </v>
          </cell>
          <cell r="E1712">
            <v>17.966000000000001</v>
          </cell>
        </row>
        <row r="1713">
          <cell r="A1713" t="str">
            <v>09-K-049</v>
          </cell>
          <cell r="B1713">
            <v>9</v>
          </cell>
          <cell r="C1713" t="str">
            <v xml:space="preserve">ÊÀÒÔÒÉãÉ "XEROX 29X"          </v>
          </cell>
          <cell r="D1713" t="str">
            <v xml:space="preserve">Cartridge "Xerox 29X"         </v>
          </cell>
          <cell r="E1713">
            <v>215</v>
          </cell>
        </row>
        <row r="1714">
          <cell r="A1714" t="str">
            <v>09-K-050</v>
          </cell>
          <cell r="B1714">
            <v>9</v>
          </cell>
          <cell r="C1714" t="str">
            <v xml:space="preserve">ÊÀÒÔÒÉãÉ "EPSON FX 2170"      </v>
          </cell>
          <cell r="D1714" t="str">
            <v xml:space="preserve">Cartridge "Epson FX 2170"     </v>
          </cell>
          <cell r="E1714">
            <v>27</v>
          </cell>
        </row>
        <row r="1715">
          <cell r="A1715" t="str">
            <v>09-K-051</v>
          </cell>
          <cell r="B1715">
            <v>9</v>
          </cell>
          <cell r="C1715" t="str">
            <v>ÊÀÒÔÒÉãÉ"EPSONS640/660 ÛÀÅÉ</v>
          </cell>
          <cell r="D1715" t="str">
            <v>Cartrige "EPSON 640/660 ÛÀÅÉ</v>
          </cell>
          <cell r="E1715">
            <v>42.341000000000001</v>
          </cell>
        </row>
        <row r="1716">
          <cell r="A1716" t="str">
            <v>09-K-052</v>
          </cell>
          <cell r="B1716">
            <v>9</v>
          </cell>
          <cell r="C1716" t="str">
            <v>ÊÀÒÔÒÉãÉ "EPSON 740/760/ÛÀÅÉ</v>
          </cell>
          <cell r="D1716" t="str">
            <v>Cartrige EPSON Stylus SO 20187</v>
          </cell>
          <cell r="E1716">
            <v>30.14</v>
          </cell>
        </row>
        <row r="1717">
          <cell r="A1717" t="str">
            <v>09-K-053</v>
          </cell>
          <cell r="B1717">
            <v>9</v>
          </cell>
          <cell r="C1717" t="str">
            <v>ÊÀÒÔÒÉãÉ"EPSON640/660 ×ÄÒÀÃÉ</v>
          </cell>
          <cell r="D1717" t="str">
            <v>Cartrige "EPSON Stylus SO20191</v>
          </cell>
          <cell r="E1717">
            <v>45.834000000000003</v>
          </cell>
        </row>
        <row r="1718">
          <cell r="A1718" t="str">
            <v>09-K-054</v>
          </cell>
          <cell r="B1718">
            <v>9</v>
          </cell>
          <cell r="C1718" t="str">
            <v>ÊÀÒÔÒÉãÉ "EPSON Stylus SO20089</v>
          </cell>
          <cell r="D1718" t="str">
            <v>Cartrige "EPSON Stylus SO20089</v>
          </cell>
          <cell r="E1718">
            <v>29</v>
          </cell>
        </row>
        <row r="1719">
          <cell r="A1719" t="str">
            <v>09-K-055</v>
          </cell>
          <cell r="B1719">
            <v>9</v>
          </cell>
          <cell r="C1719" t="str">
            <v>ÊÀÒÔÒÉãÉ "EPSON Stylus SO20209</v>
          </cell>
          <cell r="D1719" t="str">
            <v>Cartridge EPSON Stylus SO20209</v>
          </cell>
          <cell r="E1719">
            <v>29</v>
          </cell>
        </row>
        <row r="1720">
          <cell r="A1720" t="str">
            <v>09-K-056</v>
          </cell>
          <cell r="B1720">
            <v>9</v>
          </cell>
          <cell r="C1720" t="str">
            <v>ÊÀÒÔÒÉãÉ "EPSON740/760×ÄÒÀÃÉ</v>
          </cell>
          <cell r="D1720" t="str">
            <v>Cartridge "EPSON StylusSO20189</v>
          </cell>
          <cell r="E1720">
            <v>39.418999999999997</v>
          </cell>
        </row>
        <row r="1721">
          <cell r="A1721" t="str">
            <v>09-K-057</v>
          </cell>
          <cell r="B1721">
            <v>9</v>
          </cell>
          <cell r="C1721" t="str">
            <v xml:space="preserve">ÊÀÒÔÒÉãÉ "HP 51641A"          </v>
          </cell>
          <cell r="D1721" t="str">
            <v>Cartridge "HP 51641A'</v>
          </cell>
          <cell r="E1721">
            <v>38</v>
          </cell>
          <cell r="F1721" t="str">
            <v>kanc</v>
          </cell>
        </row>
        <row r="1722">
          <cell r="A1722" t="str">
            <v>09-K-058</v>
          </cell>
          <cell r="B1722">
            <v>9</v>
          </cell>
          <cell r="C1722" t="str">
            <v xml:space="preserve">ÊÀÒÔÒÉãÉ"HP 51645G"           </v>
          </cell>
          <cell r="D1722" t="str">
            <v>Cartridge HP 51645G"</v>
          </cell>
          <cell r="E1722">
            <v>38</v>
          </cell>
        </row>
        <row r="1723">
          <cell r="A1723" t="str">
            <v>09-K-059</v>
          </cell>
          <cell r="B1723">
            <v>9</v>
          </cell>
          <cell r="C1723" t="str">
            <v xml:space="preserve">ÊÀÒÔÒÉãÉ "HP 51644Y"          </v>
          </cell>
          <cell r="D1723" t="str">
            <v>Cartridge HP 51644Y"</v>
          </cell>
          <cell r="E1723">
            <v>38</v>
          </cell>
        </row>
        <row r="1724">
          <cell r="A1724" t="str">
            <v>09-K-060</v>
          </cell>
          <cell r="B1724">
            <v>9</v>
          </cell>
          <cell r="C1724" t="str">
            <v xml:space="preserve">ÊÀÒÔÒÉãÉ"HP 516 44M"          </v>
          </cell>
          <cell r="D1724" t="str">
            <v>Cartridge HP 51644M"</v>
          </cell>
          <cell r="E1724">
            <v>38</v>
          </cell>
        </row>
        <row r="1725">
          <cell r="A1725" t="str">
            <v>09-K-061</v>
          </cell>
          <cell r="B1725">
            <v>9</v>
          </cell>
          <cell r="C1725" t="str">
            <v xml:space="preserve">ÊÀÒÔÒÉãÉ "HP 51640AE"         </v>
          </cell>
          <cell r="D1725" t="str">
            <v>Cartridge "HP 51640AE"</v>
          </cell>
          <cell r="E1725">
            <v>59.167000000000002</v>
          </cell>
        </row>
        <row r="1726">
          <cell r="A1726" t="str">
            <v>09-K-062</v>
          </cell>
          <cell r="B1726">
            <v>9</v>
          </cell>
          <cell r="C1726" t="str">
            <v>ÊÀÒÔÒÉãÉ "HP 51644C"</v>
          </cell>
          <cell r="D1726" t="str">
            <v>Cartridge "HP 51644C"</v>
          </cell>
          <cell r="E1726">
            <v>38</v>
          </cell>
        </row>
        <row r="1727">
          <cell r="A1727" t="str">
            <v>09-K-064</v>
          </cell>
          <cell r="B1727">
            <v>9</v>
          </cell>
          <cell r="C1727" t="str">
            <v xml:space="preserve">ÊÀÒÔÒÉãÉ "HP 51633M"          </v>
          </cell>
          <cell r="D1727" t="str">
            <v>Cartridge "HP 51633M"</v>
          </cell>
          <cell r="E1727">
            <v>38</v>
          </cell>
        </row>
        <row r="1728">
          <cell r="A1728" t="str">
            <v>09-K-067</v>
          </cell>
          <cell r="B1728">
            <v>9</v>
          </cell>
          <cell r="C1728" t="str">
            <v xml:space="preserve">ÊÀÒÔÒÉãÉ "CANON BCI 21"       </v>
          </cell>
          <cell r="D1728" t="str">
            <v>Cartridge"CANON BCI 21</v>
          </cell>
          <cell r="E1728">
            <v>15</v>
          </cell>
        </row>
        <row r="1729">
          <cell r="A1729" t="str">
            <v>09-K-068</v>
          </cell>
          <cell r="B1729">
            <v>9</v>
          </cell>
          <cell r="C1729" t="str">
            <v xml:space="preserve">ÊÀÒÔÒÉãÉ "CANON BC 23"        </v>
          </cell>
          <cell r="D1729" t="str">
            <v>Cartridge "CANON BC 23"</v>
          </cell>
          <cell r="E1729">
            <v>15</v>
          </cell>
        </row>
        <row r="1730">
          <cell r="A1730" t="str">
            <v>09-K-069</v>
          </cell>
          <cell r="B1730">
            <v>9</v>
          </cell>
          <cell r="C1730" t="str">
            <v xml:space="preserve">ÊÀÒÔÒÉãÉ ÃÀÔÖÌÁÖËÉ TN300      </v>
          </cell>
          <cell r="D1730" t="str">
            <v>Refilled cartridge TN300</v>
          </cell>
          <cell r="E1730">
            <v>30</v>
          </cell>
        </row>
        <row r="1731">
          <cell r="A1731" t="str">
            <v>09-K-070</v>
          </cell>
          <cell r="B1731">
            <v>9</v>
          </cell>
          <cell r="C1731" t="str">
            <v>ÊÀÒÔÒÉãÉ92A,,HPLJ1100"-ÝÀÒÉÄËÉ</v>
          </cell>
          <cell r="D1731" t="str">
            <v>Cartridge 92,,HPLJ1100"-empty</v>
          </cell>
          <cell r="E1731">
            <v>0</v>
          </cell>
        </row>
        <row r="1732">
          <cell r="A1732" t="str">
            <v>09-K-071</v>
          </cell>
          <cell r="B1732">
            <v>9</v>
          </cell>
          <cell r="C1732" t="str">
            <v>ÊÀÒÔÒÉãÉ27A,,HPLJ4050"-ÝÀÒÉÄËÉ</v>
          </cell>
          <cell r="D1732" t="str">
            <v>Cartridge 27A,,HPLJ4050"-empty</v>
          </cell>
          <cell r="E1732">
            <v>0</v>
          </cell>
        </row>
        <row r="1733">
          <cell r="A1733" t="str">
            <v>09-K-072</v>
          </cell>
          <cell r="B1733">
            <v>9</v>
          </cell>
          <cell r="C1733" t="str">
            <v xml:space="preserve">ÊÀÒÔÒÉãÉ TN6300/6600-ÝÀÒÉÄËÉ  </v>
          </cell>
          <cell r="D1733" t="str">
            <v>Cartridge TN6300/6600-empty</v>
          </cell>
          <cell r="E1733">
            <v>0</v>
          </cell>
        </row>
        <row r="1734">
          <cell r="A1734" t="str">
            <v>09-K-073</v>
          </cell>
          <cell r="B1734">
            <v>9</v>
          </cell>
          <cell r="C1734" t="str">
            <v>ÊÀÒÔÒÉãÉTN300,,Brother"-ÝÀÉÄËÉ</v>
          </cell>
          <cell r="D1734" t="str">
            <v>CartridgeTN300,,Brother"-empty</v>
          </cell>
          <cell r="E1734">
            <v>0</v>
          </cell>
        </row>
        <row r="1735">
          <cell r="A1735" t="str">
            <v>09-K-074</v>
          </cell>
          <cell r="B1735">
            <v>9</v>
          </cell>
          <cell r="C1735" t="str">
            <v>ÊÀÒÔÒÉãÉT007-EPSONStylus870</v>
          </cell>
          <cell r="D1735" t="str">
            <v>Cartridge T007-EPSONStylus870</v>
          </cell>
          <cell r="E1735">
            <v>50.009</v>
          </cell>
        </row>
        <row r="1736">
          <cell r="A1736" t="str">
            <v>09-K-075</v>
          </cell>
          <cell r="B1736">
            <v>9</v>
          </cell>
          <cell r="C1736" t="str">
            <v>ÊÀÒÔÒÉãÉ T008-EPSON Stylus870</v>
          </cell>
          <cell r="D1736" t="str">
            <v>CartridgeT008- EPSON Stylus870</v>
          </cell>
          <cell r="E1736">
            <v>46.973999999999997</v>
          </cell>
        </row>
        <row r="1737">
          <cell r="A1737" t="str">
            <v>09-K-076</v>
          </cell>
          <cell r="B1737">
            <v>9</v>
          </cell>
          <cell r="C1737" t="str">
            <v>ÔÏÍÄÒÉ ÊÀÒÔÒÉãÉXerox 5826</v>
          </cell>
          <cell r="D1737" t="str">
            <v>Toner-Cartridge Xerox 5826</v>
          </cell>
          <cell r="E1737">
            <v>106.75</v>
          </cell>
        </row>
        <row r="1738">
          <cell r="A1738" t="str">
            <v>09-K-077</v>
          </cell>
          <cell r="B1738">
            <v>9</v>
          </cell>
          <cell r="C1738" t="str">
            <v>ÊÀÒÔÒÉãÉ ÔÏÍÄÒÉ, vivace340</v>
          </cell>
          <cell r="D1738" t="str">
            <v>Cartridge,toner, vivace340</v>
          </cell>
          <cell r="E1738">
            <v>72.668000000000006</v>
          </cell>
        </row>
        <row r="1739">
          <cell r="A1739" t="str">
            <v>09-K-078</v>
          </cell>
          <cell r="B1739">
            <v>9</v>
          </cell>
          <cell r="C1739" t="str">
            <v>ÊÀÒÔÒÉãÉ PC-401 " Brother Fax"</v>
          </cell>
          <cell r="D1739" t="str">
            <v>Cartridge PC-401 for "Brother"</v>
          </cell>
          <cell r="E1739">
            <v>43.2</v>
          </cell>
        </row>
        <row r="1740">
          <cell r="A1740" t="str">
            <v>09-K-079</v>
          </cell>
          <cell r="B1740">
            <v>9</v>
          </cell>
          <cell r="C1740" t="str">
            <v xml:space="preserve">ÊÀÒÔÒÉãÉ "Docuprint 8ex"      </v>
          </cell>
          <cell r="D1740" t="str">
            <v xml:space="preserve">Cartridge"Docuprint 8EX"      </v>
          </cell>
          <cell r="E1740">
            <v>0</v>
          </cell>
        </row>
        <row r="1741">
          <cell r="A1741" t="str">
            <v>09-K-080</v>
          </cell>
          <cell r="B1741">
            <v>9</v>
          </cell>
          <cell r="C1741" t="str">
            <v>ÊÀÒÔÒÉãÉ HP 8100</v>
          </cell>
          <cell r="E1741">
            <v>0</v>
          </cell>
        </row>
        <row r="1742">
          <cell r="A1742" t="str">
            <v>09-K-107</v>
          </cell>
          <cell r="B1742">
            <v>6</v>
          </cell>
          <cell r="C1742" t="str">
            <v>ÊÀÒÀÃÀ 12 ÌÒ-ÓÀÈÅÉÓ ßÚ.ÂÀÖÌÔÀÒ</v>
          </cell>
          <cell r="D1742" t="str">
            <v>Meter cabinet 12way,waterproof</v>
          </cell>
          <cell r="E1742">
            <v>0</v>
          </cell>
        </row>
        <row r="1743">
          <cell r="A1743" t="str">
            <v xml:space="preserve">09-K-57 </v>
          </cell>
          <cell r="B1743">
            <v>9</v>
          </cell>
          <cell r="C1743" t="str">
            <v xml:space="preserve">ÔÏÍÄÒ/ÊÀÒÔÒÉãÉ201LT"SHARP"    </v>
          </cell>
          <cell r="D1743" t="str">
            <v xml:space="preserve">Toner /Cartr.201LT for"SHARP" </v>
          </cell>
          <cell r="E1743">
            <v>117.33799999999999</v>
          </cell>
        </row>
        <row r="1744">
          <cell r="A1744" t="str">
            <v xml:space="preserve">09-K-58 </v>
          </cell>
          <cell r="B1744">
            <v>9</v>
          </cell>
          <cell r="C1744" t="str">
            <v>ÊÀÒÔÒÉãÉ Epson Stylus C70</v>
          </cell>
          <cell r="D1744" t="str">
            <v>Cartridge,Epson Stylus C70</v>
          </cell>
          <cell r="E1744">
            <v>0</v>
          </cell>
        </row>
        <row r="1745">
          <cell r="A1745" t="str">
            <v>09-L-001</v>
          </cell>
          <cell r="B1745">
            <v>9</v>
          </cell>
          <cell r="C1745" t="str">
            <v>ËÄÐÔÏÐÉ</v>
          </cell>
          <cell r="D1745" t="str">
            <v>LAPTOP</v>
          </cell>
          <cell r="E1745">
            <v>5630.4</v>
          </cell>
        </row>
        <row r="1746">
          <cell r="A1746" t="str">
            <v>09-L-002</v>
          </cell>
          <cell r="B1746">
            <v>9</v>
          </cell>
          <cell r="C1746" t="str">
            <v>LAN</v>
          </cell>
          <cell r="D1746" t="str">
            <v>LAN</v>
          </cell>
          <cell r="E1746">
            <v>255.07400000000001</v>
          </cell>
        </row>
        <row r="1747">
          <cell r="A1747" t="str">
            <v>09-M-001</v>
          </cell>
          <cell r="B1747">
            <v>9</v>
          </cell>
          <cell r="C1747" t="str">
            <v>MODEM</v>
          </cell>
          <cell r="D1747" t="str">
            <v>MODEM</v>
          </cell>
          <cell r="E1747">
            <v>1285.83</v>
          </cell>
        </row>
        <row r="1748">
          <cell r="A1748" t="str">
            <v>09-M-002</v>
          </cell>
          <cell r="B1748">
            <v>9</v>
          </cell>
          <cell r="C1748" t="str">
            <v>ÌÏÍÉÔÏÒÉ</v>
          </cell>
          <cell r="D1748" t="str">
            <v>MONITOR</v>
          </cell>
          <cell r="E1748">
            <v>515.04999999999995</v>
          </cell>
        </row>
        <row r="1749">
          <cell r="A1749" t="str">
            <v>09-M-003</v>
          </cell>
          <cell r="B1749">
            <v>9</v>
          </cell>
          <cell r="C1749" t="str">
            <v>ÌÀÖÓÉ</v>
          </cell>
          <cell r="D1749" t="str">
            <v>MOUSE</v>
          </cell>
          <cell r="E1749">
            <v>7.609</v>
          </cell>
        </row>
        <row r="1750">
          <cell r="A1750" t="str">
            <v>09-M-004</v>
          </cell>
          <cell r="B1750">
            <v>9</v>
          </cell>
          <cell r="C1750" t="str">
            <v>MBRD</v>
          </cell>
          <cell r="D1750" t="str">
            <v>MBRD</v>
          </cell>
          <cell r="E1750">
            <v>279.858</v>
          </cell>
        </row>
        <row r="1751">
          <cell r="A1751" t="str">
            <v>09-M-008</v>
          </cell>
          <cell r="B1751">
            <v>9</v>
          </cell>
          <cell r="C1751" t="str">
            <v>xxxxxxxx</v>
          </cell>
          <cell r="D1751" t="str">
            <v>xxxxxxxx</v>
          </cell>
          <cell r="E1751">
            <v>0</v>
          </cell>
        </row>
        <row r="1752">
          <cell r="A1752" t="str">
            <v>09-M-013</v>
          </cell>
          <cell r="B1752">
            <v>9</v>
          </cell>
          <cell r="C1752" t="str">
            <v>xxxxxxxx</v>
          </cell>
          <cell r="D1752" t="str">
            <v>xxxxxxxx</v>
          </cell>
          <cell r="E1752">
            <v>1229.25</v>
          </cell>
        </row>
        <row r="1753">
          <cell r="A1753" t="str">
            <v>09-M-014</v>
          </cell>
          <cell r="B1753">
            <v>9</v>
          </cell>
          <cell r="C1753" t="str">
            <v>ØÓÄËÉÓ ÌÏÃÄÌÉ</v>
          </cell>
          <cell r="D1753" t="str">
            <v>Modem for network</v>
          </cell>
          <cell r="E1753">
            <v>0</v>
          </cell>
        </row>
        <row r="1754">
          <cell r="A1754" t="str">
            <v>09-M-015</v>
          </cell>
          <cell r="B1754">
            <v>9</v>
          </cell>
          <cell r="C1754" t="str">
            <v xml:space="preserve">Memory, Server512 Mb          </v>
          </cell>
          <cell r="D1754" t="str">
            <v>Memory, Server512 Mb</v>
          </cell>
          <cell r="E1754">
            <v>0</v>
          </cell>
        </row>
        <row r="1755">
          <cell r="A1755" t="str">
            <v>09-M-016</v>
          </cell>
          <cell r="B1755">
            <v>9</v>
          </cell>
          <cell r="C1755" t="str">
            <v>ÌÀÍØÀÍÀ ×ÖË.ÓÀÈÅËÄËÉ"Magner35"</v>
          </cell>
          <cell r="D1755" t="str">
            <v xml:space="preserve">money calculating machine     </v>
          </cell>
          <cell r="E1755">
            <v>0</v>
          </cell>
        </row>
        <row r="1756">
          <cell r="A1756" t="str">
            <v>09-M-017</v>
          </cell>
          <cell r="B1756">
            <v>9</v>
          </cell>
          <cell r="C1756" t="str">
            <v xml:space="preserve">ÌÏßÚÏÁÉËÏÁÀ ÔÄËÄÌÏÍÉÔÏÒÉÍÂÉÓ  </v>
          </cell>
          <cell r="D1756" t="str">
            <v xml:space="preserve">Telemonitoring Device         </v>
          </cell>
          <cell r="E1756">
            <v>1397.5</v>
          </cell>
        </row>
        <row r="1757">
          <cell r="A1757" t="str">
            <v>09-N-001</v>
          </cell>
          <cell r="B1757">
            <v>9</v>
          </cell>
          <cell r="C1757" t="str">
            <v>NET CARD</v>
          </cell>
          <cell r="D1757" t="str">
            <v>NET CARD</v>
          </cell>
          <cell r="E1757">
            <v>835.88</v>
          </cell>
        </row>
        <row r="1758">
          <cell r="A1758">
            <v>20</v>
          </cell>
          <cell r="B1758">
            <v>9</v>
          </cell>
          <cell r="C1758" t="str">
            <v xml:space="preserve">Outlet RJ 45FTP 2mod          </v>
          </cell>
          <cell r="D1758" t="str">
            <v>Outlet RJ 45FTP 2mod</v>
          </cell>
          <cell r="E1758">
            <v>26.332999999999998</v>
          </cell>
        </row>
        <row r="1759">
          <cell r="A1759" t="str">
            <v>09-P-001</v>
          </cell>
          <cell r="B1759">
            <v>9</v>
          </cell>
          <cell r="C1759" t="str">
            <v>MOUSE PAD</v>
          </cell>
          <cell r="D1759" t="str">
            <v>MOUSE PAD</v>
          </cell>
          <cell r="E1759">
            <v>2.5310000000000001</v>
          </cell>
        </row>
        <row r="1760">
          <cell r="A1760" t="str">
            <v>09-P-002</v>
          </cell>
          <cell r="B1760">
            <v>9</v>
          </cell>
          <cell r="C1760" t="str">
            <v>ÐÒÉÍÔÄÒÉ</v>
          </cell>
          <cell r="D1760" t="str">
            <v>PRINTER</v>
          </cell>
          <cell r="E1760">
            <v>3808.44</v>
          </cell>
        </row>
        <row r="1761">
          <cell r="A1761" t="str">
            <v>09-P-007</v>
          </cell>
          <cell r="B1761">
            <v>9</v>
          </cell>
          <cell r="C1761" t="str">
            <v>xxxxxxxx</v>
          </cell>
          <cell r="D1761" t="str">
            <v>xxxxxxxx</v>
          </cell>
          <cell r="E1761">
            <v>0</v>
          </cell>
        </row>
        <row r="1762">
          <cell r="A1762" t="str">
            <v>09-P-008</v>
          </cell>
          <cell r="B1762">
            <v>9</v>
          </cell>
          <cell r="C1762" t="str">
            <v>xxxxxxxx</v>
          </cell>
          <cell r="D1762" t="str">
            <v>xxxxxxxx</v>
          </cell>
          <cell r="E1762">
            <v>0</v>
          </cell>
        </row>
        <row r="1763">
          <cell r="A1763" t="str">
            <v>09-P-009</v>
          </cell>
          <cell r="B1763">
            <v>9</v>
          </cell>
          <cell r="C1763" t="str">
            <v>xxxxxxxx</v>
          </cell>
          <cell r="D1763" t="str">
            <v>xxxxxxxx</v>
          </cell>
          <cell r="E1763">
            <v>0</v>
          </cell>
        </row>
        <row r="1764">
          <cell r="A1764" t="str">
            <v>09-P-010</v>
          </cell>
          <cell r="B1764">
            <v>9</v>
          </cell>
          <cell r="C1764" t="str">
            <v>xxxxxxxx</v>
          </cell>
          <cell r="D1764" t="str">
            <v>xxxxxxxx</v>
          </cell>
          <cell r="E1764">
            <v>0</v>
          </cell>
        </row>
        <row r="1765">
          <cell r="A1765" t="str">
            <v>09-P-011</v>
          </cell>
          <cell r="B1765">
            <v>9</v>
          </cell>
          <cell r="C1765" t="str">
            <v>xxxxxxxx</v>
          </cell>
          <cell r="D1765" t="str">
            <v>xxxxxxxx</v>
          </cell>
          <cell r="E1765">
            <v>0</v>
          </cell>
        </row>
        <row r="1766">
          <cell r="A1766" t="str">
            <v>09-P-012</v>
          </cell>
          <cell r="B1766">
            <v>9</v>
          </cell>
          <cell r="C1766" t="str">
            <v>xxxxxxxx</v>
          </cell>
          <cell r="D1766" t="str">
            <v>xxxxxxxx</v>
          </cell>
          <cell r="E1766">
            <v>0</v>
          </cell>
        </row>
        <row r="1767">
          <cell r="A1767" t="str">
            <v>09-P-013</v>
          </cell>
          <cell r="B1767">
            <v>9</v>
          </cell>
          <cell r="C1767" t="str">
            <v xml:space="preserve">ÐÒÉÍÔÄÒÉ ,,DYMO "             </v>
          </cell>
          <cell r="D1767" t="str">
            <v xml:space="preserve">Printer ,,Dymo "              </v>
          </cell>
          <cell r="E1767">
            <v>0</v>
          </cell>
        </row>
        <row r="1768">
          <cell r="A1768" t="str">
            <v>09-P-013</v>
          </cell>
          <cell r="B1768">
            <v>9</v>
          </cell>
          <cell r="C1768" t="str">
            <v>xxxxxxxx</v>
          </cell>
          <cell r="D1768" t="str">
            <v>xxxxxxxx</v>
          </cell>
          <cell r="E1768">
            <v>0</v>
          </cell>
        </row>
        <row r="1769">
          <cell r="A1769" t="str">
            <v>09-P-014</v>
          </cell>
          <cell r="B1769">
            <v>9</v>
          </cell>
          <cell r="C1769" t="str">
            <v>xxxxxxxx</v>
          </cell>
          <cell r="D1769" t="str">
            <v>xxxxxxxx</v>
          </cell>
          <cell r="E1769">
            <v>0</v>
          </cell>
        </row>
        <row r="1770">
          <cell r="A1770" t="str">
            <v>09-P-015</v>
          </cell>
          <cell r="B1770">
            <v>9</v>
          </cell>
          <cell r="C1770" t="str">
            <v>xxxxxxxx</v>
          </cell>
          <cell r="D1770" t="str">
            <v>xxxxxxxx</v>
          </cell>
          <cell r="E1770">
            <v>0</v>
          </cell>
        </row>
        <row r="1771">
          <cell r="A1771" t="str">
            <v>09-P-016</v>
          </cell>
          <cell r="B1771">
            <v>9</v>
          </cell>
          <cell r="C1771" t="str">
            <v>xxxxxxxx</v>
          </cell>
          <cell r="D1771" t="str">
            <v>xxxxxxxx</v>
          </cell>
          <cell r="E1771">
            <v>0</v>
          </cell>
        </row>
        <row r="1772">
          <cell r="A1772" t="str">
            <v>09-P-017</v>
          </cell>
          <cell r="B1772">
            <v>9</v>
          </cell>
          <cell r="C1772" t="str">
            <v>xxxxxxxx</v>
          </cell>
          <cell r="D1772" t="str">
            <v>xxxxxxxx</v>
          </cell>
          <cell r="E1772">
            <v>0</v>
          </cell>
        </row>
        <row r="1773">
          <cell r="A1773" t="str">
            <v>09-P-018</v>
          </cell>
          <cell r="B1773">
            <v>9</v>
          </cell>
          <cell r="C1773" t="str">
            <v>xxxxxxxx</v>
          </cell>
          <cell r="D1773" t="str">
            <v>xxxxxxxx</v>
          </cell>
          <cell r="E1773">
            <v>0</v>
          </cell>
        </row>
        <row r="1774">
          <cell r="A1774" t="str">
            <v>09-P-019</v>
          </cell>
          <cell r="B1774">
            <v>9</v>
          </cell>
          <cell r="C1774" t="str">
            <v>Dispatch Panel</v>
          </cell>
          <cell r="D1774" t="str">
            <v>Dispatch Panel</v>
          </cell>
          <cell r="E1774">
            <v>0</v>
          </cell>
        </row>
        <row r="1775">
          <cell r="A1775" t="str">
            <v>09-P-020</v>
          </cell>
          <cell r="B1775">
            <v>9</v>
          </cell>
          <cell r="C1775" t="str">
            <v xml:space="preserve">Projector InFocus LP340-B     </v>
          </cell>
          <cell r="D1775" t="str">
            <v>Projector InFocus LP340-B</v>
          </cell>
          <cell r="E1775">
            <v>0</v>
          </cell>
        </row>
        <row r="1776">
          <cell r="A1776" t="str">
            <v>09-P-021</v>
          </cell>
          <cell r="B1776">
            <v>9</v>
          </cell>
          <cell r="C1776" t="str">
            <v>ÐÒÏÝÄÓÏÒÉ P-III 550</v>
          </cell>
          <cell r="D1776" t="str">
            <v>Processor P-III 550</v>
          </cell>
          <cell r="E1776">
            <v>0</v>
          </cell>
        </row>
        <row r="1777">
          <cell r="A1777" t="str">
            <v>09-P-022</v>
          </cell>
          <cell r="B1777">
            <v>9</v>
          </cell>
          <cell r="C1777" t="str">
            <v>ØÓÄËÉÓ ÐÒÉÍÔÄÒÉ</v>
          </cell>
          <cell r="D1777" t="str">
            <v>Printer network</v>
          </cell>
          <cell r="E1777">
            <v>0</v>
          </cell>
        </row>
        <row r="1778">
          <cell r="A1778" t="str">
            <v>09-P-023</v>
          </cell>
          <cell r="B1778">
            <v>9</v>
          </cell>
          <cell r="C1778" t="str">
            <v>ÓÀÃÉÓpeC.</v>
          </cell>
          <cell r="D1778" t="str">
            <v>Dispatch PanelNTDL2022-93</v>
          </cell>
          <cell r="E1778">
            <v>0</v>
          </cell>
        </row>
        <row r="1779">
          <cell r="A1779" t="str">
            <v>09-P-024</v>
          </cell>
          <cell r="B1779">
            <v>9</v>
          </cell>
          <cell r="C1779" t="str">
            <v>ÐÒÏÝÄÓÏÒÉ ÀÍ</v>
          </cell>
          <cell r="D1779" t="str">
            <v>Processor Analogue</v>
          </cell>
          <cell r="E1779">
            <v>305.29000000000002</v>
          </cell>
        </row>
        <row r="1780">
          <cell r="A1780" t="str">
            <v>09-P-025</v>
          </cell>
          <cell r="B1780">
            <v>9</v>
          </cell>
          <cell r="C1780" t="str">
            <v>ÐÒÏÝÄÓÏÒÉ celeron</v>
          </cell>
          <cell r="D1780" t="str">
            <v>Processor, celeron</v>
          </cell>
          <cell r="E1780">
            <v>0</v>
          </cell>
        </row>
        <row r="1781">
          <cell r="A1781" t="str">
            <v>09-P-026</v>
          </cell>
          <cell r="B1781">
            <v>9</v>
          </cell>
          <cell r="C1781" t="str">
            <v>ÐÒÉÍÔÄÒÉ ßÄÁÏÅÀÍÉ ËÄÉÁËÉÓ K4-7</v>
          </cell>
          <cell r="E1781">
            <v>191.67</v>
          </cell>
        </row>
        <row r="1782">
          <cell r="A1782" t="str">
            <v>09-PC-020</v>
          </cell>
          <cell r="B1782">
            <v>9</v>
          </cell>
          <cell r="C1782" t="str">
            <v xml:space="preserve">PC Block                      </v>
          </cell>
          <cell r="D1782" t="str">
            <v>PC Block</v>
          </cell>
          <cell r="E1782">
            <v>1158.33</v>
          </cell>
        </row>
        <row r="1783">
          <cell r="A1783" t="str">
            <v>09-PU-O21</v>
          </cell>
          <cell r="B1783">
            <v>9</v>
          </cell>
          <cell r="C1783" t="str">
            <v xml:space="preserve">Power unit                    </v>
          </cell>
          <cell r="D1783" t="str">
            <v>Power unit</v>
          </cell>
          <cell r="E1783">
            <v>0</v>
          </cell>
        </row>
        <row r="1784">
          <cell r="A1784" t="str">
            <v>09-Q-002</v>
          </cell>
          <cell r="B1784">
            <v>9</v>
          </cell>
          <cell r="C1784" t="str">
            <v>xxxxxxxx</v>
          </cell>
          <cell r="D1784" t="str">
            <v>xxxxxxxx</v>
          </cell>
          <cell r="E1784">
            <v>0</v>
          </cell>
        </row>
        <row r="1785">
          <cell r="A1785" t="str">
            <v>09-R-001</v>
          </cell>
          <cell r="B1785">
            <v>9</v>
          </cell>
          <cell r="C1785" t="str">
            <v>RAM</v>
          </cell>
          <cell r="D1785" t="str">
            <v>RAM</v>
          </cell>
          <cell r="E1785">
            <v>176.4</v>
          </cell>
        </row>
        <row r="1786">
          <cell r="A1786" t="str">
            <v>09-R-002</v>
          </cell>
          <cell r="B1786">
            <v>9</v>
          </cell>
          <cell r="C1786" t="str">
            <v>CD  ROM</v>
          </cell>
          <cell r="D1786" t="str">
            <v>CD ROM</v>
          </cell>
          <cell r="E1786">
            <v>75.91</v>
          </cell>
        </row>
        <row r="1787">
          <cell r="A1787" t="str">
            <v>09-R-003</v>
          </cell>
          <cell r="B1787">
            <v>9</v>
          </cell>
          <cell r="C1787" t="str">
            <v xml:space="preserve">CISCO3662-AC                  </v>
          </cell>
          <cell r="D1787" t="str">
            <v>CISCO3662-AC</v>
          </cell>
          <cell r="E1787">
            <v>0</v>
          </cell>
        </row>
        <row r="1788">
          <cell r="A1788" t="str">
            <v>09-R-004</v>
          </cell>
          <cell r="B1788">
            <v>9</v>
          </cell>
          <cell r="C1788" t="str">
            <v xml:space="preserve">NM-8A/S                       </v>
          </cell>
          <cell r="D1788" t="str">
            <v>NM-8A/S</v>
          </cell>
          <cell r="E1788">
            <v>0</v>
          </cell>
        </row>
        <row r="1789">
          <cell r="A1789" t="str">
            <v>09-R-005</v>
          </cell>
          <cell r="B1789">
            <v>9</v>
          </cell>
          <cell r="C1789" t="str">
            <v xml:space="preserve">CISCO1750-2V                  </v>
          </cell>
          <cell r="D1789" t="str">
            <v>CISCO1750-2V</v>
          </cell>
          <cell r="E1789">
            <v>0</v>
          </cell>
        </row>
        <row r="1790">
          <cell r="A1790" t="str">
            <v>09-R-006</v>
          </cell>
          <cell r="B1790">
            <v>9</v>
          </cell>
          <cell r="C1790" t="str">
            <v xml:space="preserve">VIC-2FXS                      </v>
          </cell>
          <cell r="D1790" t="str">
            <v>VIC-2FXS</v>
          </cell>
          <cell r="E1790">
            <v>0</v>
          </cell>
        </row>
        <row r="1791">
          <cell r="A1791" t="str">
            <v>09-R-007</v>
          </cell>
          <cell r="B1791">
            <v>9</v>
          </cell>
          <cell r="C1791" t="str">
            <v xml:space="preserve">WIC-IENET                     </v>
          </cell>
          <cell r="D1791" t="str">
            <v>WIC-IENET</v>
          </cell>
          <cell r="E1791">
            <v>0</v>
          </cell>
        </row>
        <row r="1792">
          <cell r="A1792" t="str">
            <v>09-R-008</v>
          </cell>
          <cell r="B1792">
            <v>9</v>
          </cell>
          <cell r="C1792" t="str">
            <v xml:space="preserve">,,REC"- É  ÓÄÒÅÄÒÉÓ           </v>
          </cell>
          <cell r="D1792" t="str">
            <v xml:space="preserve">,,REC" - for Server           </v>
          </cell>
          <cell r="E1792">
            <v>1073</v>
          </cell>
        </row>
        <row r="1793">
          <cell r="A1793" t="str">
            <v>09-RW-009</v>
          </cell>
          <cell r="B1793">
            <v>9</v>
          </cell>
          <cell r="C1793" t="str">
            <v xml:space="preserve">CD Rewriter                   </v>
          </cell>
          <cell r="D1793" t="str">
            <v>CD Rewriter</v>
          </cell>
          <cell r="E1793">
            <v>0</v>
          </cell>
        </row>
        <row r="1794">
          <cell r="A1794" t="str">
            <v>09-S-001</v>
          </cell>
          <cell r="B1794">
            <v>9</v>
          </cell>
          <cell r="C1794" t="str">
            <v>SOUND CARD</v>
          </cell>
          <cell r="D1794" t="str">
            <v>SOUND CARD</v>
          </cell>
          <cell r="E1794">
            <v>36.67</v>
          </cell>
        </row>
        <row r="1795">
          <cell r="A1795" t="str">
            <v>09-S-002</v>
          </cell>
          <cell r="B1795">
            <v>9</v>
          </cell>
          <cell r="C1795" t="str">
            <v>SOURGE AREST</v>
          </cell>
          <cell r="D1795" t="str">
            <v>SOURGE AREST</v>
          </cell>
          <cell r="E1795">
            <v>13.33</v>
          </cell>
        </row>
        <row r="1796">
          <cell r="A1796" t="str">
            <v>09-S-003</v>
          </cell>
          <cell r="B1796">
            <v>9</v>
          </cell>
          <cell r="C1796" t="str">
            <v>SVGA</v>
          </cell>
          <cell r="D1796" t="str">
            <v>SVGA</v>
          </cell>
          <cell r="E1796">
            <v>42.704999999999998</v>
          </cell>
        </row>
        <row r="1797">
          <cell r="A1797" t="str">
            <v>09-S-004</v>
          </cell>
          <cell r="B1797">
            <v>9</v>
          </cell>
          <cell r="C1797" t="str">
            <v>ÓÊÀÍÄÒÉ</v>
          </cell>
          <cell r="D1797" t="str">
            <v>SCANER</v>
          </cell>
          <cell r="E1797">
            <v>0</v>
          </cell>
        </row>
        <row r="1798">
          <cell r="A1798" t="str">
            <v>09-S-005</v>
          </cell>
          <cell r="B1798">
            <v>9</v>
          </cell>
          <cell r="C1798" t="str">
            <v>ÓÄÒÅÄÒÉ</v>
          </cell>
          <cell r="D1798" t="str">
            <v>SERVER</v>
          </cell>
          <cell r="E1798">
            <v>2621.8780000000002</v>
          </cell>
        </row>
        <row r="1799">
          <cell r="A1799" t="str">
            <v>09-S-006</v>
          </cell>
          <cell r="B1799">
            <v>9</v>
          </cell>
          <cell r="C1799" t="str">
            <v>ÓáÅÀ</v>
          </cell>
          <cell r="D1799" t="str">
            <v>OTHER</v>
          </cell>
          <cell r="E1799">
            <v>10.269</v>
          </cell>
        </row>
        <row r="1800">
          <cell r="A1800" t="str">
            <v>09-S-020</v>
          </cell>
          <cell r="B1800">
            <v>9</v>
          </cell>
          <cell r="C1800" t="str">
            <v>xxxxxxxxx</v>
          </cell>
          <cell r="D1800" t="str">
            <v>xxxxxxxxx</v>
          </cell>
          <cell r="E1800">
            <v>0</v>
          </cell>
        </row>
        <row r="1801">
          <cell r="A1801" t="str">
            <v>09-S-021</v>
          </cell>
          <cell r="B1801">
            <v>9</v>
          </cell>
          <cell r="C1801" t="str">
            <v>xxxxxxxxx</v>
          </cell>
          <cell r="D1801" t="str">
            <v>xxxxxxxxx</v>
          </cell>
          <cell r="E1801">
            <v>0</v>
          </cell>
        </row>
        <row r="1802">
          <cell r="A1802" t="str">
            <v>09-S-022</v>
          </cell>
          <cell r="B1802">
            <v>9</v>
          </cell>
          <cell r="C1802" t="str">
            <v>ÓÄÒÅÄÒÉ Sun-Solar,s</v>
          </cell>
          <cell r="D1802" t="str">
            <v>Server Sun-Solar,s</v>
          </cell>
          <cell r="E1802">
            <v>4875</v>
          </cell>
        </row>
        <row r="1803">
          <cell r="A1803" t="str">
            <v>09-S-023</v>
          </cell>
          <cell r="B1803">
            <v>9</v>
          </cell>
          <cell r="C1803" t="str">
            <v>ÊÏÌÐÉÖÔÄÒÉÓ ÄÊÒÀÍÉ</v>
          </cell>
          <cell r="D1803" t="str">
            <v>Screen for computer</v>
          </cell>
          <cell r="E1803">
            <v>0</v>
          </cell>
        </row>
        <row r="1804">
          <cell r="A1804" t="str">
            <v>09-S-024</v>
          </cell>
          <cell r="B1804">
            <v>9</v>
          </cell>
          <cell r="C1804" t="str">
            <v xml:space="preserve">Server Poweredge              </v>
          </cell>
          <cell r="E1804">
            <v>0</v>
          </cell>
        </row>
        <row r="1805">
          <cell r="A1805" t="str">
            <v>09-S-025</v>
          </cell>
          <cell r="B1805">
            <v>20</v>
          </cell>
          <cell r="C1805" t="str">
            <v>Switch,sisco,WS-C3524-XL-EN-24</v>
          </cell>
          <cell r="E1805">
            <v>0</v>
          </cell>
        </row>
        <row r="1806">
          <cell r="A1806" t="str">
            <v>09-SF-024</v>
          </cell>
          <cell r="B1806">
            <v>9</v>
          </cell>
          <cell r="C1806" t="str">
            <v xml:space="preserve">Comp Softw.Vstudio Net Arch   </v>
          </cell>
          <cell r="D1806" t="str">
            <v>Comp Softw.Vstudio Net Arch</v>
          </cell>
          <cell r="E1806">
            <v>0</v>
          </cell>
        </row>
        <row r="1807">
          <cell r="A1807" t="str">
            <v>09-SF-025</v>
          </cell>
          <cell r="B1807">
            <v>9</v>
          </cell>
          <cell r="C1807" t="str">
            <v xml:space="preserve">Comp Prog VFoxPro 7.0         </v>
          </cell>
          <cell r="D1807" t="str">
            <v>Comp Prog VFoxPro 7.0</v>
          </cell>
          <cell r="E1807">
            <v>0</v>
          </cell>
        </row>
        <row r="1808">
          <cell r="A1808" t="str">
            <v>09-SP-023</v>
          </cell>
          <cell r="B1808">
            <v>9</v>
          </cell>
          <cell r="C1808" t="str">
            <v>ÓÐÉÊÄÒÄÁÉ</v>
          </cell>
          <cell r="D1808" t="str">
            <v>Speakers</v>
          </cell>
          <cell r="E1808">
            <v>0</v>
          </cell>
        </row>
        <row r="1809">
          <cell r="A1809" t="str">
            <v>09-T-001</v>
          </cell>
          <cell r="B1809">
            <v>9</v>
          </cell>
          <cell r="C1809" t="str">
            <v>ÔÏÍÄÒÉ</v>
          </cell>
          <cell r="D1809" t="str">
            <v>TONER</v>
          </cell>
          <cell r="E1809">
            <v>27.8</v>
          </cell>
        </row>
        <row r="1810">
          <cell r="A1810" t="str">
            <v>09-T-002</v>
          </cell>
          <cell r="B1810">
            <v>9</v>
          </cell>
          <cell r="C1810" t="str">
            <v>ÔÄËÄ×ÏÍÉ</v>
          </cell>
          <cell r="D1810" t="str">
            <v>TELEPHONE</v>
          </cell>
          <cell r="E1810">
            <v>26.067</v>
          </cell>
        </row>
        <row r="1811">
          <cell r="A1811" t="str">
            <v>09-T-003</v>
          </cell>
          <cell r="B1811">
            <v>9</v>
          </cell>
          <cell r="C1811" t="str">
            <v>ÌÏÁÉËÖÒÉ ÔÄËÄ×ÏÍÉ</v>
          </cell>
          <cell r="D1811" t="str">
            <v>Mobile phone</v>
          </cell>
          <cell r="E1811">
            <v>132.50700000000001</v>
          </cell>
        </row>
        <row r="1812">
          <cell r="A1812" t="str">
            <v>09-T-004</v>
          </cell>
          <cell r="B1812">
            <v>9</v>
          </cell>
          <cell r="C1812" t="str">
            <v>Digital Data Storage3 125P</v>
          </cell>
          <cell r="D1812" t="str">
            <v>Digital Data Storage3 125P</v>
          </cell>
          <cell r="E1812">
            <v>55.779000000000003</v>
          </cell>
        </row>
        <row r="1813">
          <cell r="A1813" t="str">
            <v>09-T-005</v>
          </cell>
          <cell r="B1813">
            <v>9</v>
          </cell>
          <cell r="C1813" t="str">
            <v xml:space="preserve">DigitalLinearTape             </v>
          </cell>
          <cell r="D1813" t="str">
            <v>DigitalLinearTape</v>
          </cell>
          <cell r="E1813">
            <v>200.7</v>
          </cell>
        </row>
        <row r="1814">
          <cell r="A1814" t="str">
            <v>09-U-001</v>
          </cell>
          <cell r="B1814">
            <v>9</v>
          </cell>
          <cell r="C1814" t="str">
            <v>UPS</v>
          </cell>
          <cell r="D1814" t="str">
            <v>UPS</v>
          </cell>
          <cell r="E1814">
            <v>1257.8520000000001</v>
          </cell>
        </row>
        <row r="1815">
          <cell r="A1815" t="str">
            <v>09-U-005</v>
          </cell>
          <cell r="B1815">
            <v>9</v>
          </cell>
          <cell r="C1815" t="str">
            <v>xxxxxxxxx</v>
          </cell>
          <cell r="D1815" t="str">
            <v>xxxxxxxxx</v>
          </cell>
          <cell r="E1815">
            <v>0</v>
          </cell>
        </row>
        <row r="1816">
          <cell r="A1816" t="str">
            <v>09-V-001</v>
          </cell>
          <cell r="B1816">
            <v>9</v>
          </cell>
          <cell r="C1816" t="str">
            <v>VIDEOCARD</v>
          </cell>
          <cell r="D1816" t="str">
            <v>VIDEOCARD</v>
          </cell>
          <cell r="E1816">
            <v>238.11500000000001</v>
          </cell>
        </row>
        <row r="1817">
          <cell r="A1817" t="str">
            <v>09-V-002</v>
          </cell>
          <cell r="B1817">
            <v>9</v>
          </cell>
          <cell r="C1817" t="str">
            <v xml:space="preserve">VIDEO PLAYER                  </v>
          </cell>
          <cell r="D1817" t="str">
            <v xml:space="preserve">VIDEO PLAYER                  </v>
          </cell>
          <cell r="E1817">
            <v>0</v>
          </cell>
        </row>
        <row r="1818">
          <cell r="A1818" t="str">
            <v>09-V-003</v>
          </cell>
          <cell r="B1818">
            <v>9</v>
          </cell>
          <cell r="C1818" t="str">
            <v xml:space="preserve">ÅÉÃÄÏ ÊÀÓÄÔÀ                  </v>
          </cell>
          <cell r="D1818" t="str">
            <v xml:space="preserve">VideoCassete                  </v>
          </cell>
          <cell r="E1818">
            <v>7.5</v>
          </cell>
        </row>
        <row r="1819">
          <cell r="A1819" t="str">
            <v>09-V-004</v>
          </cell>
          <cell r="B1819">
            <v>9</v>
          </cell>
          <cell r="C1819" t="str">
            <v>FeedRoller059K03261 vivache340</v>
          </cell>
          <cell r="D1819" t="str">
            <v xml:space="preserve">"Vivache 340"-ÉÓ ÓÀÈÀÃÀÒÉÂÏ   </v>
          </cell>
          <cell r="E1819">
            <v>0</v>
          </cell>
        </row>
        <row r="1820">
          <cell r="A1820" t="str">
            <v>09-V-005</v>
          </cell>
          <cell r="B1820">
            <v>9</v>
          </cell>
          <cell r="C1820" t="str">
            <v>Blade Assy-033K91570Vivache340</v>
          </cell>
          <cell r="D1820" t="str">
            <v xml:space="preserve">"Vivache340"-ÉÓ ÓÀÈÀÃÀÒÉÂÏ ÍÀ </v>
          </cell>
          <cell r="E1820">
            <v>0</v>
          </cell>
        </row>
        <row r="1821">
          <cell r="A1821" t="str">
            <v>09-W-001</v>
          </cell>
          <cell r="B1821">
            <v>9</v>
          </cell>
          <cell r="C1821" t="str">
            <v xml:space="preserve">CD WRITER                     </v>
          </cell>
          <cell r="D1821" t="str">
            <v xml:space="preserve">CD WRITER                     </v>
          </cell>
          <cell r="E1821">
            <v>5.5880000000000001</v>
          </cell>
        </row>
        <row r="1822">
          <cell r="A1822" t="str">
            <v>09-W-002</v>
          </cell>
          <cell r="B1822">
            <v>9</v>
          </cell>
          <cell r="C1822" t="str">
            <v xml:space="preserve">WS-C3524-XL-EN-24-10/100      </v>
          </cell>
          <cell r="D1822" t="str">
            <v>WS-C3524-XL-EN-24-10/100</v>
          </cell>
          <cell r="E1822">
            <v>0</v>
          </cell>
        </row>
        <row r="1823">
          <cell r="A1823" t="str">
            <v>09-W-003</v>
          </cell>
          <cell r="B1823">
            <v>9</v>
          </cell>
          <cell r="C1823" t="str">
            <v>WS-X3500-XL-GigaStackStackingG</v>
          </cell>
          <cell r="D1823" t="str">
            <v>WS-X3500-XL-GigaStackStackingG</v>
          </cell>
          <cell r="E1823">
            <v>0</v>
          </cell>
        </row>
        <row r="1824">
          <cell r="A1824" t="str">
            <v>09-X-001</v>
          </cell>
          <cell r="B1824">
            <v>9</v>
          </cell>
          <cell r="C1824" t="str">
            <v xml:space="preserve">Paad retard for"XEROX5826"    </v>
          </cell>
          <cell r="D1824" t="str">
            <v xml:space="preserve">"  XEROX5826"- ÓÀÈ. ÍÀßÉËÉ    </v>
          </cell>
          <cell r="E1824">
            <v>0</v>
          </cell>
        </row>
        <row r="1825">
          <cell r="A1825" t="str">
            <v>09-X-002</v>
          </cell>
          <cell r="B1825">
            <v>9</v>
          </cell>
          <cell r="C1825" t="str">
            <v>Belt feed 023a17000for"XER5826</v>
          </cell>
          <cell r="D1825" t="str">
            <v xml:space="preserve">XEROX5826"-ÉÓ ÓÀÈ.ÍÀß.        </v>
          </cell>
          <cell r="E1825">
            <v>0</v>
          </cell>
        </row>
        <row r="1826">
          <cell r="A1826" t="str">
            <v>09-Z-001</v>
          </cell>
          <cell r="B1826">
            <v>9</v>
          </cell>
          <cell r="C1826" t="str">
            <v>ZIP</v>
          </cell>
          <cell r="D1826" t="str">
            <v>ZIP</v>
          </cell>
          <cell r="E1826">
            <v>102.43</v>
          </cell>
        </row>
        <row r="1827">
          <cell r="A1827" t="str">
            <v>09-Z-003</v>
          </cell>
          <cell r="B1827">
            <v>9</v>
          </cell>
          <cell r="C1827" t="str">
            <v>xxxxxxx</v>
          </cell>
          <cell r="D1827" t="str">
            <v>xxxxxxxxx</v>
          </cell>
          <cell r="E1827">
            <v>19.600000000000001</v>
          </cell>
        </row>
        <row r="1828">
          <cell r="A1828" t="str">
            <v>09-Z-004</v>
          </cell>
          <cell r="B1828">
            <v>9</v>
          </cell>
          <cell r="C1828" t="str">
            <v xml:space="preserve">Paper Roll for Plotter        </v>
          </cell>
          <cell r="E1828">
            <v>49.5</v>
          </cell>
        </row>
        <row r="1829">
          <cell r="A1829" t="str">
            <v>09-Z-005</v>
          </cell>
          <cell r="B1829">
            <v>9</v>
          </cell>
          <cell r="C1829" t="str">
            <v xml:space="preserve">Zip Diskettes                 </v>
          </cell>
          <cell r="E1829">
            <v>0</v>
          </cell>
        </row>
        <row r="1830">
          <cell r="A1830" t="str">
            <v>10-A-001</v>
          </cell>
          <cell r="B1830">
            <v>10</v>
          </cell>
          <cell r="C1830" t="str">
            <v>ÀÍÔÉÓÔÄÐËÄÒÉ</v>
          </cell>
          <cell r="D1830" t="str">
            <v>Staples remover</v>
          </cell>
          <cell r="E1830">
            <v>1.907</v>
          </cell>
        </row>
        <row r="1831">
          <cell r="A1831" t="str">
            <v>10-A-002</v>
          </cell>
          <cell r="B1831">
            <v>10</v>
          </cell>
          <cell r="C1831" t="str">
            <v>ÀÐËÉÊÀÝÉÀ</v>
          </cell>
          <cell r="D1831" t="str">
            <v>Adhesive sign</v>
          </cell>
          <cell r="E1831">
            <v>2.0830000000000002</v>
          </cell>
        </row>
        <row r="1832">
          <cell r="A1832" t="str">
            <v>10-A-003</v>
          </cell>
          <cell r="B1832">
            <v>10</v>
          </cell>
          <cell r="C1832" t="str">
            <v>ÀÐËÉÊÀÝÉÀ ÌÉÍÀÆÄ 1.3/0.25 Ì.</v>
          </cell>
          <cell r="D1832" t="str">
            <v>Adhesive sign on glass1.3/0.25</v>
          </cell>
          <cell r="E1832">
            <v>0.19</v>
          </cell>
        </row>
        <row r="1833">
          <cell r="A1833" t="str">
            <v>10-A-004</v>
          </cell>
          <cell r="B1833">
            <v>10</v>
          </cell>
          <cell r="C1833" t="str">
            <v>ÀÁÒÀ ÜÀÒÜÏÈÉ 0.3/0.5</v>
          </cell>
          <cell r="D1833" t="str">
            <v>Light box</v>
          </cell>
          <cell r="E1833">
            <v>30</v>
          </cell>
        </row>
        <row r="1834">
          <cell r="A1834" t="str">
            <v>10-A-005</v>
          </cell>
          <cell r="B1834">
            <v>10</v>
          </cell>
          <cell r="C1834" t="str">
            <v>ÀÁÒÀ ÜÀÒÜÏÓ ÂÀÒÄÛÄ</v>
          </cell>
          <cell r="D1834" t="str">
            <v>Light box without frame</v>
          </cell>
          <cell r="E1834">
            <v>25</v>
          </cell>
        </row>
        <row r="1835">
          <cell r="A1835" t="str">
            <v>10-A-006</v>
          </cell>
          <cell r="B1835">
            <v>10</v>
          </cell>
          <cell r="C1835" t="str">
            <v>ÃÀÆÉÀÍÄÁÉÓ ÃÀ ÀÙÃÂÄÍÉÓ ÀØÔÉ</v>
          </cell>
          <cell r="D1835" t="str">
            <v>Damage detect./restaur. note</v>
          </cell>
          <cell r="E1835">
            <v>5.8000000000000003E-2</v>
          </cell>
        </row>
        <row r="1836">
          <cell r="A1836" t="str">
            <v>10-A-007</v>
          </cell>
          <cell r="B1836">
            <v>10</v>
          </cell>
          <cell r="C1836" t="str">
            <v xml:space="preserve">ÀÐËÉÊÀÝÉÀ ÀÊÒÉËÆÄ             </v>
          </cell>
          <cell r="D1836" t="str">
            <v>Adhesive sign on acril</v>
          </cell>
          <cell r="E1836">
            <v>228</v>
          </cell>
        </row>
        <row r="1837">
          <cell r="A1837" t="str">
            <v>10-B-001</v>
          </cell>
          <cell r="B1837">
            <v>10</v>
          </cell>
          <cell r="C1837" t="str">
            <v>ÁÀÉÍÃÄÒÉ 2035</v>
          </cell>
          <cell r="D1837" t="str">
            <v>Binder 2035</v>
          </cell>
          <cell r="E1837">
            <v>2.4369999999999998</v>
          </cell>
          <cell r="F1837" t="str">
            <v>kanc</v>
          </cell>
        </row>
        <row r="1838">
          <cell r="A1838" t="str">
            <v>10-B-002</v>
          </cell>
          <cell r="B1838">
            <v>10</v>
          </cell>
          <cell r="C1838" t="str">
            <v>ÁÀÉÍÃÄÒÉ 2030</v>
          </cell>
          <cell r="D1838" t="str">
            <v>Binder 2030</v>
          </cell>
          <cell r="E1838">
            <v>2.4169999999999998</v>
          </cell>
          <cell r="F1838" t="str">
            <v>kanc</v>
          </cell>
        </row>
        <row r="1839">
          <cell r="A1839" t="str">
            <v>10-B-003</v>
          </cell>
          <cell r="B1839">
            <v>10</v>
          </cell>
          <cell r="C1839" t="str">
            <v>ÁËÏÊÍÏÔÉ ÐÀÔÀÒÀ</v>
          </cell>
          <cell r="D1839" t="str">
            <v>Notepad small</v>
          </cell>
          <cell r="E1839">
            <v>0.91200000000000003</v>
          </cell>
        </row>
        <row r="1840">
          <cell r="A1840" t="str">
            <v>10-B-004</v>
          </cell>
          <cell r="B1840">
            <v>10</v>
          </cell>
          <cell r="C1840" t="str">
            <v>ÁËÏÊÍÏÔÉ ÃÉÃÉ</v>
          </cell>
          <cell r="D1840" t="str">
            <v>Notepad big</v>
          </cell>
          <cell r="E1840">
            <v>3.121</v>
          </cell>
        </row>
        <row r="1841">
          <cell r="A1841" t="str">
            <v>10-B-005</v>
          </cell>
          <cell r="B1841">
            <v>10</v>
          </cell>
          <cell r="C1841" t="str">
            <v>ÓÀÂÀÃÀÌáÃÄËÏ ØÅÉÈÀÒÉ</v>
          </cell>
          <cell r="D1841" t="str">
            <v>Paying Bill</v>
          </cell>
          <cell r="E1841">
            <v>7.0000000000000001E-3</v>
          </cell>
        </row>
        <row r="1842">
          <cell r="A1842" t="str">
            <v>10-B-006</v>
          </cell>
          <cell r="B1842">
            <v>10</v>
          </cell>
          <cell r="C1842" t="str">
            <v>ÁÀÒÀÈÉ ÓÀÔÒÀÍÓÐÏÒÔÏ, ÓÀÂÆÀÏ</v>
          </cell>
          <cell r="D1842" t="str">
            <v>Transportation Register</v>
          </cell>
          <cell r="E1842">
            <v>0.20799999999999999</v>
          </cell>
        </row>
        <row r="1843">
          <cell r="A1843" t="str">
            <v>10-B-007</v>
          </cell>
          <cell r="B1843">
            <v>10</v>
          </cell>
          <cell r="C1843" t="str">
            <v>ÁËÏÊÍÏÔÉ</v>
          </cell>
          <cell r="D1843" t="str">
            <v>Notepad</v>
          </cell>
          <cell r="E1843">
            <v>0</v>
          </cell>
        </row>
        <row r="1844">
          <cell r="A1844" t="str">
            <v>10-B-008</v>
          </cell>
          <cell r="B1844">
            <v>10</v>
          </cell>
          <cell r="C1844" t="str">
            <v>ÁËÀÍÊÉ ÌÏÈáÏÅÍÉËÄÁÉÓ</v>
          </cell>
          <cell r="D1844" t="str">
            <v>Requisition forms</v>
          </cell>
          <cell r="E1844">
            <v>0.10199999999999999</v>
          </cell>
        </row>
        <row r="1845">
          <cell r="A1845" t="str">
            <v>10-B-009</v>
          </cell>
          <cell r="B1845">
            <v>10</v>
          </cell>
          <cell r="C1845" t="str">
            <v>ÁÒÏÛÖÒÀ ``ÊÉÈáÅÀ-ÐÀÓÖáÉ"</v>
          </cell>
          <cell r="D1845" t="str">
            <v>Brochure Questions-Answers</v>
          </cell>
          <cell r="E1845">
            <v>0</v>
          </cell>
        </row>
        <row r="1846">
          <cell r="A1846" t="str">
            <v>10-B-010</v>
          </cell>
          <cell r="B1846">
            <v>10</v>
          </cell>
          <cell r="C1846" t="str">
            <v>ÁËÀÍÊÉ ÛÄÓßÏÒÄÁÉÓ ÅÀÖÜÄÒÉ</v>
          </cell>
          <cell r="D1846" t="str">
            <v>Adjustment Voucher</v>
          </cell>
          <cell r="E1846">
            <v>0.125</v>
          </cell>
        </row>
        <row r="1847">
          <cell r="A1847" t="str">
            <v>10-B-011</v>
          </cell>
          <cell r="B1847">
            <v>10</v>
          </cell>
          <cell r="C1847" t="str">
            <v>ÁÀÒÀÈÉ ''2.50 ËÀÒÉÀÍÉ''</v>
          </cell>
          <cell r="D1847" t="str">
            <v>Card ,,2.50"lari</v>
          </cell>
          <cell r="E1847">
            <v>0.01</v>
          </cell>
        </row>
        <row r="1848">
          <cell r="A1848" t="str">
            <v>10-B-012</v>
          </cell>
          <cell r="B1848">
            <v>10</v>
          </cell>
          <cell r="C1848" t="str">
            <v>ÁÀÒÀÈÉ ÓÀÅÉÆÉÔÏ</v>
          </cell>
          <cell r="D1848" t="str">
            <v>Business card</v>
          </cell>
          <cell r="E1848">
            <v>0</v>
          </cell>
        </row>
        <row r="1849">
          <cell r="A1849" t="str">
            <v>10-B-013</v>
          </cell>
          <cell r="B1849">
            <v>10</v>
          </cell>
          <cell r="C1849" t="str">
            <v>ÁÀÒÀÈÉ ÌÞÙÏË. ÌÉÄÒ ÛÄÓÒ.ÓÀÌÖÛ.</v>
          </cell>
          <cell r="D1849" t="str">
            <v>Driver work register card</v>
          </cell>
          <cell r="E1849">
            <v>4.2000000000000003E-2</v>
          </cell>
        </row>
        <row r="1850">
          <cell r="A1850" t="str">
            <v>10-B-014</v>
          </cell>
          <cell r="B1850">
            <v>10</v>
          </cell>
          <cell r="C1850" t="str">
            <v>ÁÏÒÃÌÀÒÊÄÒÉ</v>
          </cell>
          <cell r="D1850" t="str">
            <v>Boardmarker</v>
          </cell>
          <cell r="E1850">
            <v>0.80300000000000005</v>
          </cell>
        </row>
        <row r="1851">
          <cell r="A1851" t="str">
            <v>10-B-015</v>
          </cell>
          <cell r="B1851">
            <v>10</v>
          </cell>
          <cell r="C1851" t="str">
            <v>ÁÀÒÀÈÉ ÀÁÏÍÄÍÔÈÀÍ ÀÍÂÀÒÉÛÓß.</v>
          </cell>
          <cell r="D1851" t="str">
            <v xml:space="preserve">Customer payment card         </v>
          </cell>
          <cell r="E1851">
            <v>0.105</v>
          </cell>
        </row>
        <row r="1852">
          <cell r="A1852" t="str">
            <v>10-B-017</v>
          </cell>
          <cell r="B1852">
            <v>10</v>
          </cell>
          <cell r="C1852" t="str">
            <v>ÁÀÉÍÃÄÒÉÓ ÓßÒÀ×ÜÀÌÊÄÒÉ</v>
          </cell>
          <cell r="D1852" t="str">
            <v>Bindersmall</v>
          </cell>
          <cell r="E1852">
            <v>0.29199999999999998</v>
          </cell>
        </row>
        <row r="1853">
          <cell r="A1853" t="str">
            <v>10-B-018</v>
          </cell>
          <cell r="B1853">
            <v>10</v>
          </cell>
          <cell r="C1853" t="str">
            <v>ÁËÀÍÊÉ ÀØÔÉÓ</v>
          </cell>
          <cell r="D1853" t="str">
            <v xml:space="preserve">Act form                      </v>
          </cell>
          <cell r="E1853">
            <v>0.11899999999999999</v>
          </cell>
        </row>
        <row r="1854">
          <cell r="A1854" t="str">
            <v>10-B-019</v>
          </cell>
          <cell r="B1854">
            <v>10</v>
          </cell>
          <cell r="C1854" t="str">
            <v>ÁËÀÍÊÉ ÛÄÔÚÏÁÉÍÄÁÉÓ</v>
          </cell>
          <cell r="D1854" t="str">
            <v xml:space="preserve">Notification forms            </v>
          </cell>
          <cell r="E1854">
            <v>8.3000000000000004E-2</v>
          </cell>
        </row>
        <row r="1855">
          <cell r="A1855" t="str">
            <v>10-B-020</v>
          </cell>
          <cell r="B1855">
            <v>10</v>
          </cell>
          <cell r="C1855" t="str">
            <v>ÁËÀÍÊÉ ÂÀÈÉÛÅÉÓ ÁÒÞÀÍÄÁÉÓ</v>
          </cell>
          <cell r="D1855" t="str">
            <v xml:space="preserve">Disconnection forms           </v>
          </cell>
          <cell r="E1855">
            <v>8.3000000000000004E-2</v>
          </cell>
        </row>
        <row r="1856">
          <cell r="A1856" t="str">
            <v>10-B-021</v>
          </cell>
          <cell r="B1856">
            <v>10</v>
          </cell>
          <cell r="C1856" t="str">
            <v>ÁËÀÍÊÉ ÄÍÄÒÂÉÉÓ ÀÙÒ.ÛÄÌÏßÌÄÁÉÓ</v>
          </cell>
          <cell r="D1856" t="str">
            <v>Form for remeter. tie controll</v>
          </cell>
          <cell r="E1856">
            <v>0.20499999999999999</v>
          </cell>
        </row>
        <row r="1857">
          <cell r="A1857" t="str">
            <v>10-B-022</v>
          </cell>
          <cell r="B1857">
            <v>10</v>
          </cell>
          <cell r="C1857" t="str">
            <v xml:space="preserve">ÁËÀÍÊÉ ÔÄØÍÉÊÖÒÉ ÃÀÅÀËÄÁÉÓ    </v>
          </cell>
          <cell r="D1857" t="str">
            <v xml:space="preserve">Form for Work Order           </v>
          </cell>
          <cell r="E1857">
            <v>0.155</v>
          </cell>
        </row>
        <row r="1858">
          <cell r="A1858" t="str">
            <v>10-B-023</v>
          </cell>
          <cell r="B1858">
            <v>10</v>
          </cell>
          <cell r="C1858" t="str">
            <v xml:space="preserve">ÁËÀÍÊÉ   ÂÀÍßÄÓÉ-ÃÀÛÅÄÁÀ      </v>
          </cell>
          <cell r="D1858" t="str">
            <v xml:space="preserve">Blank for permission          </v>
          </cell>
          <cell r="E1858">
            <v>7.4999999999999997E-2</v>
          </cell>
        </row>
        <row r="1859">
          <cell r="A1859" t="str">
            <v>10-B-024</v>
          </cell>
          <cell r="B1859">
            <v>10</v>
          </cell>
          <cell r="C1859" t="str">
            <v>ÁËÀÍÊÉ ÄË. ÌÄÖÒÍ.ÃÀÈÅÀËÉÄÒÄÁÉÓ</v>
          </cell>
          <cell r="D1859" t="str">
            <v>Blank of power fac. inspection</v>
          </cell>
          <cell r="E1859">
            <v>0.2</v>
          </cell>
        </row>
        <row r="1860">
          <cell r="A1860" t="str">
            <v>10-B-025</v>
          </cell>
          <cell r="B1860">
            <v>10</v>
          </cell>
          <cell r="C1860" t="str">
            <v xml:space="preserve">ÁÄàÃÉÓ ÁÀËÉÛÉ                 </v>
          </cell>
          <cell r="D1860" t="str">
            <v xml:space="preserve">Stamp                         </v>
          </cell>
          <cell r="E1860">
            <v>3.5</v>
          </cell>
        </row>
        <row r="1861">
          <cell r="A1861" t="str">
            <v>10-B-026</v>
          </cell>
          <cell r="B1861">
            <v>10</v>
          </cell>
          <cell r="C1861" t="str">
            <v xml:space="preserve">ÁËÀÍÊÉ "ÌÉÌÙÄÁÉÓ ØÅÉÈÀÒÉ"     </v>
          </cell>
          <cell r="D1861" t="str">
            <v>Blank forms for Receipt</v>
          </cell>
          <cell r="E1861">
            <v>0.25</v>
          </cell>
        </row>
        <row r="1862">
          <cell r="A1862" t="str">
            <v>10-B-027</v>
          </cell>
          <cell r="B1862">
            <v>10</v>
          </cell>
          <cell r="C1862" t="str">
            <v xml:space="preserve">ÁÀËÉÛÉ " L-30"                </v>
          </cell>
          <cell r="D1862" t="str">
            <v xml:space="preserve">Stamp"L-30"                   </v>
          </cell>
          <cell r="E1862">
            <v>2.5</v>
          </cell>
        </row>
        <row r="1863">
          <cell r="A1863" t="str">
            <v>10-B-028</v>
          </cell>
          <cell r="B1863">
            <v>10</v>
          </cell>
          <cell r="C1863" t="str">
            <v xml:space="preserve">ÁËÀÍÊÉ ,,ÂÀÍÀÝáÀÃÉ"           </v>
          </cell>
          <cell r="D1863" t="str">
            <v>Form "Ganatsxadi"</v>
          </cell>
          <cell r="E1863">
            <v>0.05</v>
          </cell>
        </row>
        <row r="1864">
          <cell r="A1864" t="str">
            <v>10-B-029</v>
          </cell>
          <cell r="B1864">
            <v>10</v>
          </cell>
          <cell r="C1864" t="str">
            <v xml:space="preserve">ÁËÀÍÊÉ  ÂÀÃÀÒÈÅÉÓ             </v>
          </cell>
          <cell r="D1864" t="str">
            <v xml:space="preserve">Blank Form   switching        </v>
          </cell>
          <cell r="E1864">
            <v>3.3000000000000002E-2</v>
          </cell>
        </row>
        <row r="1865">
          <cell r="A1865" t="str">
            <v>10-B-030</v>
          </cell>
          <cell r="B1865">
            <v>10</v>
          </cell>
          <cell r="C1865" t="str">
            <v>ÁËÀÍÊÉ"ÝÍÏÁÀ ÃÀÅÀË.-ÉÓ ÛÄÓÀáÄÁ</v>
          </cell>
          <cell r="D1865" t="str">
            <v>Blank form for debt</v>
          </cell>
          <cell r="E1865">
            <v>8.3000000000000004E-2</v>
          </cell>
        </row>
        <row r="1866">
          <cell r="A1866" t="str">
            <v>10-B-031</v>
          </cell>
          <cell r="B1866">
            <v>10</v>
          </cell>
          <cell r="C1866" t="str">
            <v xml:space="preserve">ÁËÀÍÊÉ "ÊÀÃÒÄÁÉÓ ÀÙÒÉÝá"      </v>
          </cell>
          <cell r="D1866" t="str">
            <v>Blank form "HR"</v>
          </cell>
          <cell r="E1866">
            <v>5.8000000000000003E-2</v>
          </cell>
        </row>
        <row r="1867">
          <cell r="A1867" t="str">
            <v>10-B-032</v>
          </cell>
          <cell r="B1867">
            <v>10</v>
          </cell>
          <cell r="C1867" t="str">
            <v>ÁËÀÍÊÉ áÄËÛÄÊ.ÄË.ÄÍÄÒÂ.ÌÏÌÓÀáÖ</v>
          </cell>
          <cell r="D1867" t="str">
            <v>Blank form for service</v>
          </cell>
          <cell r="E1867">
            <v>0.16700000000000001</v>
          </cell>
        </row>
        <row r="1868">
          <cell r="A1868" t="str">
            <v>10-B-033</v>
          </cell>
          <cell r="B1868">
            <v>10</v>
          </cell>
          <cell r="C1868" t="str">
            <v xml:space="preserve">ÁËÀÍÊÉ "ËÀÁÏÒÀÔÏÒÉÉÓ ÂÀÍßÄÓÉ" </v>
          </cell>
          <cell r="E1868">
            <v>0.129</v>
          </cell>
        </row>
        <row r="1869">
          <cell r="A1869" t="str">
            <v>10-B-034</v>
          </cell>
          <cell r="B1869">
            <v>10</v>
          </cell>
          <cell r="C1869" t="str">
            <v xml:space="preserve">ÁËÀÍÊÉ ËÖØÄÁÉÓ ÓÀÒÄÂÉÓÔÒÀÝÉÏÃ </v>
          </cell>
          <cell r="E1869">
            <v>0.05</v>
          </cell>
        </row>
        <row r="1870">
          <cell r="A1870" t="str">
            <v>10-B-035</v>
          </cell>
          <cell r="B1870">
            <v>10</v>
          </cell>
          <cell r="C1870" t="str">
            <v xml:space="preserve">ÁËÀÍÊÉ ÊÏÌÐÀÍÉÉÓ ËÏÂÏÈÉ       </v>
          </cell>
          <cell r="D1870" t="str">
            <v>Blanck form with company logo</v>
          </cell>
          <cell r="E1870">
            <v>0</v>
          </cell>
        </row>
        <row r="1871">
          <cell r="A1871" t="str">
            <v>10-C-001</v>
          </cell>
          <cell r="B1871">
            <v>10</v>
          </cell>
          <cell r="C1871" t="str">
            <v xml:space="preserve">ÝÉ×ÒÌÁÄàÃÉ                    </v>
          </cell>
          <cell r="D1871" t="str">
            <v>Typer</v>
          </cell>
          <cell r="E1871">
            <v>14.667</v>
          </cell>
        </row>
        <row r="1872">
          <cell r="A1872" t="str">
            <v>10-D-001</v>
          </cell>
          <cell r="B1872">
            <v>10</v>
          </cell>
          <cell r="C1872" t="str">
            <v>ÃÉÅÀÉÃÄÒÉ</v>
          </cell>
          <cell r="D1872" t="str">
            <v>Divider</v>
          </cell>
          <cell r="E1872">
            <v>3.2050000000000001</v>
          </cell>
        </row>
        <row r="1873">
          <cell r="A1873" t="str">
            <v>10-D-002</v>
          </cell>
          <cell r="B1873">
            <v>10</v>
          </cell>
          <cell r="C1873" t="str">
            <v>ÃÉÓÊÄÔÉÓ ÚÖÈÉ (Floppydisk)</v>
          </cell>
          <cell r="D1873" t="str">
            <v>Diskette Holder</v>
          </cell>
          <cell r="E1873">
            <v>3.5649999999999999</v>
          </cell>
        </row>
        <row r="1874">
          <cell r="A1874" t="str">
            <v>10-D-003</v>
          </cell>
          <cell r="B1874">
            <v>10</v>
          </cell>
          <cell r="C1874" t="str">
            <v>ÃÀ×À  ÓÀÌÃÉÅÍÏ(Clipboard)</v>
          </cell>
          <cell r="D1874" t="str">
            <v>Clip Board</v>
          </cell>
          <cell r="E1874">
            <v>4.9029999999999996</v>
          </cell>
        </row>
        <row r="1875">
          <cell r="A1875" t="str">
            <v>10-D-004</v>
          </cell>
          <cell r="B1875">
            <v>10</v>
          </cell>
          <cell r="C1875" t="str">
            <v>ÈÄÈÒÉ ÃÀ×À 90*120</v>
          </cell>
          <cell r="D1875" t="str">
            <v>White board big 90x120</v>
          </cell>
          <cell r="E1875">
            <v>83.33</v>
          </cell>
        </row>
        <row r="1876">
          <cell r="A1876" t="str">
            <v>10-D-005</v>
          </cell>
          <cell r="B1876">
            <v>10</v>
          </cell>
          <cell r="C1876" t="str">
            <v>ÈÄÈÒÉ ÃÀ×À 60*90</v>
          </cell>
          <cell r="D1876" t="str">
            <v>White Board small 60x90</v>
          </cell>
          <cell r="E1876">
            <v>45.83</v>
          </cell>
        </row>
        <row r="1877">
          <cell r="A1877" t="str">
            <v>10-D-006</v>
          </cell>
          <cell r="B1877">
            <v>10</v>
          </cell>
          <cell r="C1877" t="str">
            <v>ÓÀáÅÒÄÔÄËÀ</v>
          </cell>
          <cell r="D1877" t="str">
            <v>Hole Punch</v>
          </cell>
          <cell r="E1877">
            <v>10.664999999999999</v>
          </cell>
        </row>
        <row r="1878">
          <cell r="A1878" t="str">
            <v>10-D-007</v>
          </cell>
          <cell r="B1878">
            <v>10</v>
          </cell>
          <cell r="C1878" t="str">
            <v>ÃÉÒÀÊÏËÉ</v>
          </cell>
          <cell r="D1878" t="str">
            <v>Punch hole</v>
          </cell>
          <cell r="E1878">
            <v>11.666</v>
          </cell>
        </row>
        <row r="1879">
          <cell r="A1879" t="str">
            <v>10-D-008</v>
          </cell>
          <cell r="B1879">
            <v>10</v>
          </cell>
          <cell r="C1879" t="str">
            <v>ÃÀ×À ÓÀÉÍ×ÏÒÌÀÝÉÏ 90*120</v>
          </cell>
          <cell r="D1879" t="str">
            <v>Informational board90*120</v>
          </cell>
          <cell r="E1879">
            <v>74.998000000000005</v>
          </cell>
        </row>
        <row r="1880">
          <cell r="A1880" t="str">
            <v>10-D-009</v>
          </cell>
          <cell r="B1880">
            <v>10</v>
          </cell>
          <cell r="C1880" t="str">
            <v>ÃÀ×À ×ËÉÐÜÀÒÔÉÓ</v>
          </cell>
          <cell r="D1880" t="str">
            <v>Flip chart board</v>
          </cell>
          <cell r="E1880">
            <v>91.662999999999997</v>
          </cell>
        </row>
        <row r="1881">
          <cell r="A1881" t="str">
            <v>10-D-010</v>
          </cell>
          <cell r="B1881">
            <v>10</v>
          </cell>
          <cell r="C1881" t="str">
            <v>ÃÀ×À ÓÀÉÍ×ÏÒÌÀÝÉÏ 60*90</v>
          </cell>
          <cell r="D1881" t="str">
            <v>Information desk</v>
          </cell>
          <cell r="E1881">
            <v>49.997999999999998</v>
          </cell>
        </row>
        <row r="1882">
          <cell r="A1882" t="str">
            <v>10-D-011</v>
          </cell>
          <cell r="B1882">
            <v>10</v>
          </cell>
          <cell r="C1882" t="str">
            <v xml:space="preserve">ÃÀÍÀ ÓÀÊÀÍÝÄËÀÒÉÏ             </v>
          </cell>
          <cell r="D1882" t="str">
            <v xml:space="preserve">Chancellary knife             </v>
          </cell>
          <cell r="E1882">
            <v>1.1220000000000001</v>
          </cell>
        </row>
        <row r="1883">
          <cell r="A1883" t="str">
            <v>10-D-012</v>
          </cell>
          <cell r="B1883">
            <v>10</v>
          </cell>
          <cell r="C1883" t="str">
            <v xml:space="preserve">ÃÀÊÅÄÈÉÓ ßÉÂÍÉ                </v>
          </cell>
          <cell r="D1883" t="str">
            <v>Requisition book</v>
          </cell>
          <cell r="E1883">
            <v>24.806999999999999</v>
          </cell>
        </row>
        <row r="1884">
          <cell r="A1884" t="str">
            <v>10-F-001</v>
          </cell>
          <cell r="B1884">
            <v>10</v>
          </cell>
          <cell r="C1884" t="str">
            <v>×ÀÍØÀÒÉ</v>
          </cell>
          <cell r="D1884" t="str">
            <v>Pencil</v>
          </cell>
          <cell r="E1884">
            <v>0.2</v>
          </cell>
          <cell r="F1884" t="str">
            <v>kanc</v>
          </cell>
        </row>
        <row r="1885">
          <cell r="A1885" t="str">
            <v>10-F-002</v>
          </cell>
          <cell r="B1885">
            <v>10</v>
          </cell>
          <cell r="C1885" t="str">
            <v>×ÀÉËÊÀÁÉÍÄÔÉ</v>
          </cell>
          <cell r="D1885" t="str">
            <v>File Cabinet</v>
          </cell>
          <cell r="E1885">
            <v>33.332000000000001</v>
          </cell>
        </row>
        <row r="1886">
          <cell r="A1886" t="str">
            <v>10-F-003</v>
          </cell>
          <cell r="B1886">
            <v>10</v>
          </cell>
          <cell r="C1886" t="str">
            <v>ÊÏÒÄØÔ. ×ÖÍãÉ</v>
          </cell>
          <cell r="D1886" t="str">
            <v>Correction brush</v>
          </cell>
          <cell r="E1886">
            <v>0.69799999999999995</v>
          </cell>
          <cell r="F1886" t="str">
            <v>kanc</v>
          </cell>
        </row>
        <row r="1887">
          <cell r="A1887" t="str">
            <v>10-F-004</v>
          </cell>
          <cell r="B1887">
            <v>10</v>
          </cell>
          <cell r="C1887" t="str">
            <v>×ÀÉËÉ ÐËÀÓÔÉÊÖÒÉ(ÝÄËÏ×ÍÉÓ)</v>
          </cell>
          <cell r="D1887" t="str">
            <v>File</v>
          </cell>
          <cell r="E1887">
            <v>4.1580000000000004</v>
          </cell>
          <cell r="F1887" t="str">
            <v>kanc</v>
          </cell>
        </row>
        <row r="1888">
          <cell r="A1888" t="str">
            <v>10-F-005</v>
          </cell>
          <cell r="B1888">
            <v>10</v>
          </cell>
          <cell r="C1888" t="str">
            <v>×ÀÍØÀÒÉ ÌÄØÀÍÉÊÖÒÉ</v>
          </cell>
          <cell r="D1888" t="str">
            <v>Mechenical Pencil</v>
          </cell>
          <cell r="E1888">
            <v>1.9790000000000001</v>
          </cell>
        </row>
        <row r="1889">
          <cell r="A1889" t="str">
            <v>10-F-006</v>
          </cell>
          <cell r="B1889">
            <v>10</v>
          </cell>
          <cell r="C1889" t="str">
            <v>×ÀÉËÊÀÁÉÍÄÔÉÓ ×ÀÉËÉ</v>
          </cell>
          <cell r="D1889" t="str">
            <v>Files for File Cabinet</v>
          </cell>
          <cell r="E1889">
            <v>0.66700000000000004</v>
          </cell>
        </row>
        <row r="1890">
          <cell r="A1890" t="str">
            <v>10-F-007</v>
          </cell>
          <cell r="B1890">
            <v>10</v>
          </cell>
          <cell r="C1890" t="str">
            <v>×ÏÒÌÀ #1</v>
          </cell>
          <cell r="D1890" t="str">
            <v>Form #1 self-adhesive requis.</v>
          </cell>
          <cell r="E1890">
            <v>0.20799999999999999</v>
          </cell>
        </row>
        <row r="1891">
          <cell r="A1891" t="str">
            <v>10-F-008</v>
          </cell>
          <cell r="B1891">
            <v>10</v>
          </cell>
          <cell r="C1891" t="str">
            <v>×ÖÒÝËÄÁÉ ÈÅÉÈÊÏÐÉÒÄÁÀÃÉ ÌÏÈá.</v>
          </cell>
          <cell r="D1891" t="str">
            <v>Papers</v>
          </cell>
          <cell r="E1891">
            <v>0</v>
          </cell>
        </row>
        <row r="1892">
          <cell r="A1892" t="str">
            <v>10-F-009</v>
          </cell>
          <cell r="B1892">
            <v>10</v>
          </cell>
          <cell r="C1892" t="str">
            <v>×ÉÒÉ ÐÒÉÍÔÄÒÉÓ ÂÀÌàÅÉÒÅÀËÄ</v>
          </cell>
          <cell r="D1892" t="str">
            <v>Overhead paper</v>
          </cell>
          <cell r="E1892">
            <v>49.997999999999998</v>
          </cell>
        </row>
        <row r="1893">
          <cell r="A1893" t="str">
            <v>10-F-010</v>
          </cell>
          <cell r="B1893">
            <v>10</v>
          </cell>
          <cell r="C1893" t="str">
            <v xml:space="preserve">×ÀØÓÉÓ ØÀÙÀËÃÉ                </v>
          </cell>
          <cell r="D1893" t="str">
            <v>Fax paper</v>
          </cell>
          <cell r="E1893">
            <v>2.6309999999999998</v>
          </cell>
        </row>
        <row r="1894">
          <cell r="A1894" t="str">
            <v>10-G-001</v>
          </cell>
          <cell r="B1894">
            <v>10</v>
          </cell>
          <cell r="C1894" t="str">
            <v>ÂÀÍÊÀÒÂÖËÄÁÉÓ ×ÏÒÌ-ÉÓ ØÅÉÈÒÄÁÉ</v>
          </cell>
          <cell r="D1894" t="str">
            <v>Work order forms</v>
          </cell>
          <cell r="E1894">
            <v>6.6000000000000003E-2</v>
          </cell>
        </row>
        <row r="1895">
          <cell r="A1895" t="str">
            <v>10-G-002</v>
          </cell>
          <cell r="B1895">
            <v>10</v>
          </cell>
          <cell r="C1895" t="str">
            <v xml:space="preserve">ÂÀÍßÄÓÉÓ ×ÖÒÝÄËÉ              </v>
          </cell>
          <cell r="D1895" t="str">
            <v>Blankform</v>
          </cell>
          <cell r="E1895">
            <v>2.1000000000000001E-2</v>
          </cell>
          <cell r="F1895" t="str">
            <v>kanc</v>
          </cell>
        </row>
        <row r="1896">
          <cell r="A1896" t="str">
            <v>10-J-001</v>
          </cell>
          <cell r="B1896">
            <v>10</v>
          </cell>
          <cell r="C1896" t="str">
            <v>ãÀÌÉ ÓÀÊÀÍÝÄËÀÒÉÏ</v>
          </cell>
          <cell r="D1896" t="str">
            <v>Desk Tray</v>
          </cell>
          <cell r="E1896">
            <v>3.25</v>
          </cell>
        </row>
        <row r="1897">
          <cell r="A1897" t="str">
            <v>10-K-001</v>
          </cell>
          <cell r="B1897">
            <v>10</v>
          </cell>
          <cell r="C1897" t="str">
            <v>ÊÀËÀÌÉ</v>
          </cell>
          <cell r="D1897" t="str">
            <v>Pen</v>
          </cell>
          <cell r="E1897">
            <v>0.20899999999999999</v>
          </cell>
        </row>
        <row r="1898">
          <cell r="A1898" t="str">
            <v>10-K-002</v>
          </cell>
          <cell r="B1898">
            <v>10</v>
          </cell>
          <cell r="C1898" t="str">
            <v>ÊËÉÐÉ (ÏÒÌÀÂÉ ÌÏÌ àÄÒÉ) ÃÉÃÉ</v>
          </cell>
          <cell r="D1898" t="str">
            <v>Double clips big</v>
          </cell>
          <cell r="E1898">
            <v>0.66800000000000004</v>
          </cell>
        </row>
        <row r="1899">
          <cell r="A1899" t="str">
            <v>10-K-003</v>
          </cell>
          <cell r="B1899">
            <v>10</v>
          </cell>
          <cell r="C1899" t="str">
            <v>ÊËÉÐÉ ( ÏÒÌÀÂÉ ÌÏÌàÄÒÉ )ÐÀÔÀÒÀ</v>
          </cell>
          <cell r="D1899" t="str">
            <v>Double clips small</v>
          </cell>
          <cell r="E1899">
            <v>0.32600000000000001</v>
          </cell>
          <cell r="F1899" t="str">
            <v>kanc</v>
          </cell>
        </row>
        <row r="1900">
          <cell r="A1900" t="str">
            <v>10-K-004</v>
          </cell>
          <cell r="B1900">
            <v>10</v>
          </cell>
          <cell r="C1900" t="str">
            <v>ÊÀÐÉÒÏÅÊÀ</v>
          </cell>
          <cell r="D1900" t="str">
            <v>Copier Paper</v>
          </cell>
          <cell r="E1900">
            <v>5.1349999999999998</v>
          </cell>
          <cell r="F1900" t="str">
            <v>kanc</v>
          </cell>
        </row>
        <row r="1901">
          <cell r="A1901" t="str">
            <v>10-K-005</v>
          </cell>
          <cell r="B1901">
            <v>10</v>
          </cell>
          <cell r="C1901" t="str">
            <v>ÊÀËÊÖËÀÔÏÒÉ</v>
          </cell>
          <cell r="D1901" t="str">
            <v>Calculator</v>
          </cell>
          <cell r="E1901">
            <v>12.906000000000001</v>
          </cell>
          <cell r="F1901" t="str">
            <v>kanc</v>
          </cell>
        </row>
        <row r="1902">
          <cell r="A1902" t="str">
            <v>10-K-006</v>
          </cell>
          <cell r="B1902">
            <v>10</v>
          </cell>
          <cell r="C1902" t="str">
            <v>ÊÏÒÄØÔÏÒÉ</v>
          </cell>
          <cell r="D1902" t="str">
            <v>Correction Fluid</v>
          </cell>
          <cell r="E1902">
            <v>1</v>
          </cell>
        </row>
        <row r="1903">
          <cell r="A1903" t="str">
            <v>10-K-007</v>
          </cell>
          <cell r="B1903">
            <v>10</v>
          </cell>
          <cell r="C1903" t="str">
            <v>ÊÀËÀÌÉ ÛÍÄÉÃÄÒÉ</v>
          </cell>
          <cell r="D1903" t="str">
            <v>Pen Schneider</v>
          </cell>
          <cell r="E1903">
            <v>0</v>
          </cell>
        </row>
        <row r="1904">
          <cell r="A1904" t="str">
            <v>10-K-008</v>
          </cell>
          <cell r="B1904">
            <v>10</v>
          </cell>
          <cell r="C1904" t="str">
            <v>ÊÏÐÉäÏËÃÄÒÉ</v>
          </cell>
          <cell r="D1904" t="str">
            <v>Copyholder</v>
          </cell>
          <cell r="E1904">
            <v>11.667</v>
          </cell>
        </row>
        <row r="1905">
          <cell r="A1905" t="str">
            <v>10-K-009</v>
          </cell>
          <cell r="B1905">
            <v>10</v>
          </cell>
          <cell r="C1905" t="str">
            <v>ÊËÉÐÉ ÓÀÛÖÀËÏ</v>
          </cell>
          <cell r="D1905" t="str">
            <v>Middle size clip</v>
          </cell>
          <cell r="E1905">
            <v>0</v>
          </cell>
          <cell r="F1905" t="str">
            <v>kanc</v>
          </cell>
        </row>
        <row r="1906">
          <cell r="A1906" t="str">
            <v>10-K-010</v>
          </cell>
          <cell r="B1906">
            <v>10</v>
          </cell>
          <cell r="C1906" t="str">
            <v>ÊÀËÄÍÃÀÒÉ(ÜÀÌÏÓÀÊÉÃÉ)</v>
          </cell>
          <cell r="D1906" t="str">
            <v>Calendar</v>
          </cell>
          <cell r="E1906">
            <v>4.7930000000000001</v>
          </cell>
        </row>
        <row r="1907">
          <cell r="A1907" t="str">
            <v>10-K-011</v>
          </cell>
          <cell r="B1907">
            <v>10</v>
          </cell>
          <cell r="C1907" t="str">
            <v xml:space="preserve">ÊËÉÐ ×ÀÉËÉ                    </v>
          </cell>
          <cell r="D1907" t="str">
            <v>File clip</v>
          </cell>
          <cell r="E1907">
            <v>2.1669999999999998</v>
          </cell>
        </row>
        <row r="1908">
          <cell r="A1908" t="str">
            <v>10-K-012</v>
          </cell>
          <cell r="B1908">
            <v>10</v>
          </cell>
          <cell r="C1908" t="str">
            <v xml:space="preserve">ÊÏÍÅÄÒÔÉ                      </v>
          </cell>
          <cell r="D1908" t="str">
            <v>Envelope</v>
          </cell>
          <cell r="E1908">
            <v>0.125</v>
          </cell>
        </row>
        <row r="1909">
          <cell r="A1909" t="str">
            <v>10-K-013</v>
          </cell>
          <cell r="B1909">
            <v>10</v>
          </cell>
          <cell r="C1909" t="str">
            <v xml:space="preserve">ÚÃÀ ÀÓÀÊÉÍÞÉ ÂÀÌàÅÉÒÅÀËÄ      </v>
          </cell>
          <cell r="D1909" t="str">
            <v>Overhead transparent</v>
          </cell>
          <cell r="E1909">
            <v>22.542999999999999</v>
          </cell>
        </row>
        <row r="1910">
          <cell r="A1910" t="str">
            <v>10-K-014</v>
          </cell>
          <cell r="B1910">
            <v>10</v>
          </cell>
          <cell r="C1910" t="str">
            <v xml:space="preserve">ÚÃÀ ÀÓÀÊÉÍÞÉ ÊÀÒÃÏÍÉÓ         </v>
          </cell>
          <cell r="D1910" t="str">
            <v>Overhead cardon</v>
          </cell>
          <cell r="E1910">
            <v>20.175000000000001</v>
          </cell>
        </row>
        <row r="1911">
          <cell r="A1911" t="str">
            <v>10-K-015</v>
          </cell>
          <cell r="B1911">
            <v>10</v>
          </cell>
          <cell r="C1911" t="str">
            <v xml:space="preserve">ÊÏÍÅÄÒÔÉ ÊÏÌÐÀÍÉÉÓ ËÏÂÏÈÉ     </v>
          </cell>
          <cell r="D1911" t="str">
            <v>Envelope with company logo</v>
          </cell>
          <cell r="E1911">
            <v>0</v>
          </cell>
        </row>
        <row r="1912">
          <cell r="A1912" t="str">
            <v>10-L-001</v>
          </cell>
          <cell r="B1912">
            <v>10</v>
          </cell>
          <cell r="C1912" t="str">
            <v>ÄÍÄÒÂÄÔÉÊÖËÉ ËÄØÓÉÊÏÍÉ</v>
          </cell>
          <cell r="D1912" t="str">
            <v>Energy Dictionary</v>
          </cell>
          <cell r="E1912">
            <v>0</v>
          </cell>
        </row>
        <row r="1913">
          <cell r="A1913" t="str">
            <v>10-L-002</v>
          </cell>
          <cell r="B1913">
            <v>10</v>
          </cell>
          <cell r="C1913" t="str">
            <v xml:space="preserve">ËÀÌ×À ÌÀÂÉÃÉÓ                 </v>
          </cell>
          <cell r="D1913" t="str">
            <v>Table lamp</v>
          </cell>
          <cell r="E1913">
            <v>20.835000000000001</v>
          </cell>
        </row>
        <row r="1914">
          <cell r="A1914" t="str">
            <v>10-L-003</v>
          </cell>
          <cell r="B1914">
            <v>10</v>
          </cell>
          <cell r="C1914" t="str">
            <v xml:space="preserve">ËÀÌÉÍÀÔÏÒÉ                    </v>
          </cell>
          <cell r="D1914" t="str">
            <v xml:space="preserve">Laminator                     </v>
          </cell>
          <cell r="E1914">
            <v>390</v>
          </cell>
        </row>
        <row r="1915">
          <cell r="A1915" t="str">
            <v>10-L-004</v>
          </cell>
          <cell r="B1915">
            <v>10</v>
          </cell>
          <cell r="C1915" t="str">
            <v>ËÄÍÔÀ ßÄÁÏÅÀÍÉ ÐÒÉÍÔÄÒÉÓK4-760</v>
          </cell>
          <cell r="E1915">
            <v>36.94</v>
          </cell>
        </row>
        <row r="1916">
          <cell r="A1916" t="str">
            <v>10-L-005</v>
          </cell>
          <cell r="B1916">
            <v>10</v>
          </cell>
          <cell r="C1916" t="str">
            <v xml:space="preserve">ËÀÌÉÍÀÃÉÓ ×ÖÒÝÄËÉ             </v>
          </cell>
          <cell r="E1916">
            <v>0</v>
          </cell>
        </row>
        <row r="1917">
          <cell r="A1917" t="str">
            <v>10-M-001</v>
          </cell>
          <cell r="B1917">
            <v>10</v>
          </cell>
          <cell r="C1917" t="str">
            <v>ÌÀÊÒÀÔÄËÉ</v>
          </cell>
          <cell r="D1917" t="str">
            <v>Scissors</v>
          </cell>
          <cell r="E1917">
            <v>2.702</v>
          </cell>
          <cell r="F1917" t="str">
            <v>kanc</v>
          </cell>
        </row>
        <row r="1918">
          <cell r="A1918" t="str">
            <v>10-M-002</v>
          </cell>
          <cell r="B1918">
            <v>10</v>
          </cell>
          <cell r="C1918" t="str">
            <v>ÌÉÊÒÏÐÄÍÉ</v>
          </cell>
          <cell r="D1918" t="str">
            <v>Micropen</v>
          </cell>
          <cell r="E1918">
            <v>0</v>
          </cell>
        </row>
        <row r="1919">
          <cell r="A1919" t="str">
            <v>10-M-003</v>
          </cell>
          <cell r="B1919">
            <v>10</v>
          </cell>
          <cell r="C1919" t="str">
            <v>ÌÄØÀÍÉÊÖÒÉ ×ÀÍØÒÉÓ ÂÖËÉ</v>
          </cell>
          <cell r="D1919" t="str">
            <v>Micropen hearts</v>
          </cell>
          <cell r="E1919">
            <v>1.25</v>
          </cell>
        </row>
        <row r="1920">
          <cell r="A1920" t="str">
            <v>10-M-004</v>
          </cell>
          <cell r="B1920">
            <v>10</v>
          </cell>
          <cell r="C1920" t="str">
            <v>ÔÄØÓÔÌÀÒÊÄÒÉ</v>
          </cell>
          <cell r="D1920" t="str">
            <v>Text marker</v>
          </cell>
          <cell r="E1920">
            <v>0.85299999999999998</v>
          </cell>
        </row>
        <row r="1921">
          <cell r="A1921" t="str">
            <v>10-M-005</v>
          </cell>
          <cell r="B1921">
            <v>10</v>
          </cell>
          <cell r="C1921" t="str">
            <v>ÐÄÒÌÀÍÄÍÔ ÌÀÒÊÄÒÉ</v>
          </cell>
          <cell r="D1921" t="str">
            <v>Marker</v>
          </cell>
          <cell r="E1921">
            <v>1.5</v>
          </cell>
        </row>
        <row r="1922">
          <cell r="A1922" t="str">
            <v>10-M-006</v>
          </cell>
          <cell r="B1922">
            <v>10</v>
          </cell>
          <cell r="C1922" t="str">
            <v>ÌÏÈáÏÅÍÉÓ ×ÏÒÌÄÁÉ</v>
          </cell>
          <cell r="D1922" t="str">
            <v>Requisition forms</v>
          </cell>
          <cell r="E1922">
            <v>2.4E-2</v>
          </cell>
        </row>
        <row r="1923">
          <cell r="A1923" t="str">
            <v>10-M-007</v>
          </cell>
          <cell r="B1923">
            <v>10</v>
          </cell>
          <cell r="C1923" t="str">
            <v>ÌÉÙÄÁÉÓ ØÅÉÈÀÒÉ</v>
          </cell>
          <cell r="D1923" t="str">
            <v>Warehouse receipt form</v>
          </cell>
          <cell r="E1923">
            <v>0.25</v>
          </cell>
        </row>
        <row r="1924">
          <cell r="A1924" t="str">
            <v>10-M-008</v>
          </cell>
          <cell r="B1924">
            <v>10</v>
          </cell>
          <cell r="C1924" t="str">
            <v xml:space="preserve">ÌÏßÌÏÁÀ ÓÀÊÅÀËÉ×ÉÊÀÝÉÏ        </v>
          </cell>
          <cell r="D1924" t="str">
            <v xml:space="preserve">Certificate                   </v>
          </cell>
          <cell r="E1924">
            <v>1.667</v>
          </cell>
        </row>
        <row r="1925">
          <cell r="A1925" t="str">
            <v>10-M-009</v>
          </cell>
          <cell r="B1925">
            <v>10</v>
          </cell>
          <cell r="C1925" t="str">
            <v xml:space="preserve">ÌÄËÀÍÉ ÓÀÁÄàÃÉ                </v>
          </cell>
          <cell r="D1925" t="str">
            <v>Ink</v>
          </cell>
          <cell r="E1925">
            <v>1.079</v>
          </cell>
          <cell r="F1925" t="str">
            <v>kanc</v>
          </cell>
        </row>
        <row r="1926">
          <cell r="A1926" t="str">
            <v>10-M-010</v>
          </cell>
          <cell r="B1926">
            <v>10</v>
          </cell>
          <cell r="C1926" t="str">
            <v xml:space="preserve">ÌÀÒÊÄÒÉ                       </v>
          </cell>
          <cell r="D1926" t="str">
            <v xml:space="preserve">Marker                        </v>
          </cell>
          <cell r="E1926">
            <v>4.0830000000000002</v>
          </cell>
          <cell r="F1926" t="str">
            <v>kanc</v>
          </cell>
        </row>
        <row r="1927">
          <cell r="A1927" t="str">
            <v>10-P-001</v>
          </cell>
          <cell r="B1927">
            <v>10</v>
          </cell>
          <cell r="C1927" t="str">
            <v xml:space="preserve">ÐËÀÍÛÄÔÉ                      </v>
          </cell>
          <cell r="D1927" t="str">
            <v xml:space="preserve">Planshet                      </v>
          </cell>
          <cell r="E1927">
            <v>0</v>
          </cell>
        </row>
        <row r="1928">
          <cell r="A1928" t="str">
            <v>10-P-002</v>
          </cell>
          <cell r="B1928">
            <v>10</v>
          </cell>
          <cell r="C1928" t="str">
            <v xml:space="preserve">ÐÉÒÉ ÓÀÊÀÍÝÄËÀÒÉÏ ÃÀÍÉÓ       </v>
          </cell>
          <cell r="D1928" t="str">
            <v xml:space="preserve">knife blade                   </v>
          </cell>
          <cell r="E1928">
            <v>0.16700000000000001</v>
          </cell>
          <cell r="F1928" t="str">
            <v>kanc</v>
          </cell>
        </row>
        <row r="1929">
          <cell r="A1929" t="str">
            <v>10-Q-001</v>
          </cell>
          <cell r="B1929">
            <v>10</v>
          </cell>
          <cell r="C1929" t="str">
            <v>ØÓÄÒÏØÓÉÓ ØÀÙÀËÃÉ A4</v>
          </cell>
          <cell r="D1929" t="str">
            <v>Xerox Paper A4</v>
          </cell>
          <cell r="E1929">
            <v>5.2679999999999998</v>
          </cell>
          <cell r="F1929" t="str">
            <v>kanc</v>
          </cell>
        </row>
        <row r="1930">
          <cell r="A1930" t="str">
            <v>10-Q-002</v>
          </cell>
          <cell r="B1930">
            <v>10</v>
          </cell>
          <cell r="C1930" t="str">
            <v>ØÓÄÒÏØÓÉÓ ØÀÙÀËÃÉ A3</v>
          </cell>
          <cell r="D1930" t="str">
            <v>Xerox Paper A4</v>
          </cell>
          <cell r="E1930">
            <v>13.015000000000001</v>
          </cell>
          <cell r="F1930" t="str">
            <v>kanc</v>
          </cell>
        </row>
        <row r="1931">
          <cell r="A1931" t="str">
            <v>10-Q-003</v>
          </cell>
          <cell r="B1931">
            <v>10</v>
          </cell>
          <cell r="C1931" t="str">
            <v>ØÓÄÒÏØÓÉÓ ØÀÙÀËÃÉ ×ÄÒÀÃÉ</v>
          </cell>
          <cell r="D1931" t="str">
            <v>Xerox Paper</v>
          </cell>
          <cell r="E1931">
            <v>9.8719999999999999</v>
          </cell>
        </row>
        <row r="1932">
          <cell r="A1932" t="str">
            <v>10-Q-004</v>
          </cell>
          <cell r="B1932">
            <v>10</v>
          </cell>
          <cell r="C1932" t="str">
            <v>xxxxxxxxxxxxxxxx</v>
          </cell>
          <cell r="D1932" t="str">
            <v>xxxxxxxxxxxxxxxx</v>
          </cell>
          <cell r="E1932">
            <v>0</v>
          </cell>
        </row>
        <row r="1933">
          <cell r="A1933" t="str">
            <v>10-Q-005</v>
          </cell>
          <cell r="B1933">
            <v>10</v>
          </cell>
          <cell r="C1933" t="str">
            <v>ÚÃÉÓ ØÀÙÀËÃÉ ÂÀÌàÅÉÒÅÀËÄ</v>
          </cell>
          <cell r="D1933" t="str">
            <v>Transparent paper</v>
          </cell>
          <cell r="E1933">
            <v>0</v>
          </cell>
        </row>
        <row r="1934">
          <cell r="A1934" t="str">
            <v>10-Q-006</v>
          </cell>
          <cell r="B1934">
            <v>10</v>
          </cell>
          <cell r="C1934" t="str">
            <v>ÚÃÉÓ ØÀÙÀËÃÉ ×ÄÒÀÃÉ</v>
          </cell>
          <cell r="D1934" t="str">
            <v>Cover paper color</v>
          </cell>
          <cell r="E1934">
            <v>0</v>
          </cell>
        </row>
        <row r="1935">
          <cell r="A1935" t="str">
            <v>10-Q-007</v>
          </cell>
          <cell r="B1935">
            <v>10</v>
          </cell>
          <cell r="C1935" t="str">
            <v>ÓÀÀÁÏÍÄÍÔÏ ØÅÉÈÀÒÉ</v>
          </cell>
          <cell r="D1935" t="str">
            <v>Customer Bills</v>
          </cell>
          <cell r="E1935">
            <v>8.0000000000000002E-3</v>
          </cell>
          <cell r="F1935" t="str">
            <v>kanc</v>
          </cell>
        </row>
        <row r="1936">
          <cell r="A1936" t="str">
            <v>10-Q-008</v>
          </cell>
          <cell r="B1936">
            <v>10</v>
          </cell>
          <cell r="C1936" t="str">
            <v>ÈÅÉÈßÄÁÀÃÉ ÍÉÛÀÍÉ</v>
          </cell>
          <cell r="D1936" t="str">
            <v>Warning self-adhesive sign</v>
          </cell>
          <cell r="E1936">
            <v>1</v>
          </cell>
          <cell r="F1936" t="str">
            <v>kanc</v>
          </cell>
        </row>
        <row r="1937">
          <cell r="A1937" t="str">
            <v>10-Q-009</v>
          </cell>
          <cell r="B1937">
            <v>10</v>
          </cell>
          <cell r="C1937" t="str">
            <v xml:space="preserve">ØÅÉÈÀÒÉ ÜÀÒÈÅÉÓ  (ßÉÈÄËÉ )    </v>
          </cell>
          <cell r="D1937" t="str">
            <v>Blankreconnection form(red)</v>
          </cell>
          <cell r="E1937">
            <v>1.9E-2</v>
          </cell>
        </row>
        <row r="1938">
          <cell r="A1938" t="str">
            <v>10-Q-010</v>
          </cell>
          <cell r="B1938">
            <v>10</v>
          </cell>
          <cell r="C1938" t="str">
            <v xml:space="preserve">ØÀÙÀËÃÉ ÓÀßÄÒÉ                </v>
          </cell>
          <cell r="E1938">
            <v>0</v>
          </cell>
        </row>
        <row r="1939">
          <cell r="A1939" t="str">
            <v>10-Q-011</v>
          </cell>
          <cell r="B1939">
            <v>10</v>
          </cell>
          <cell r="C1939" t="str">
            <v xml:space="preserve">ØÀÙÀËÃÉ ÓÀÐÒÏÄØÔÏ             </v>
          </cell>
          <cell r="E1939">
            <v>0</v>
          </cell>
        </row>
        <row r="1940">
          <cell r="A1940" t="str">
            <v>10-R-001</v>
          </cell>
          <cell r="B1940">
            <v>10</v>
          </cell>
          <cell r="C1940" t="str">
            <v>ÒÄÆÉÍÀ ×ÖËÉÓ</v>
          </cell>
          <cell r="D1940" t="str">
            <v xml:space="preserve">Rubber                        </v>
          </cell>
          <cell r="E1940">
            <v>0.57499999999999996</v>
          </cell>
          <cell r="F1940" t="str">
            <v>kanc</v>
          </cell>
        </row>
        <row r="1941">
          <cell r="A1941" t="str">
            <v>10-S-001</v>
          </cell>
          <cell r="B1941">
            <v>10</v>
          </cell>
          <cell r="C1941" t="str">
            <v>ÓÀÌÀÂÉÃÏ ÊÏÌÐËÄØÔÉ</v>
          </cell>
          <cell r="D1941" t="str">
            <v>Desk Organizer</v>
          </cell>
          <cell r="E1941">
            <v>11.666</v>
          </cell>
        </row>
        <row r="1942">
          <cell r="A1942" t="str">
            <v>10-S-002</v>
          </cell>
          <cell r="B1942">
            <v>10</v>
          </cell>
          <cell r="C1942" t="str">
            <v>ÓÀÛËÄËÉ</v>
          </cell>
          <cell r="D1942" t="str">
            <v>Eraser</v>
          </cell>
          <cell r="E1942">
            <v>0.185</v>
          </cell>
        </row>
        <row r="1943">
          <cell r="A1943" t="str">
            <v>10-S-003</v>
          </cell>
          <cell r="B1943">
            <v>10</v>
          </cell>
          <cell r="C1943" t="str">
            <v>ÓÊÒÄÐÉ ÃÉÃÉ</v>
          </cell>
          <cell r="D1943" t="str">
            <v>Paper Clip big</v>
          </cell>
          <cell r="E1943">
            <v>0.56999999999999995</v>
          </cell>
        </row>
        <row r="1944">
          <cell r="A1944" t="str">
            <v>10-S-004</v>
          </cell>
          <cell r="B1944">
            <v>10</v>
          </cell>
          <cell r="C1944" t="str">
            <v>ÓÊÒÄÐÉ ÐÀÔÀÒÀ</v>
          </cell>
          <cell r="D1944" t="str">
            <v>Paper Clip small</v>
          </cell>
          <cell r="E1944">
            <v>0.16700000000000001</v>
          </cell>
        </row>
        <row r="1945">
          <cell r="A1945" t="str">
            <v>10-S-005</v>
          </cell>
          <cell r="B1945">
            <v>10</v>
          </cell>
          <cell r="C1945" t="str">
            <v>ÓÀÈËÄËÉ</v>
          </cell>
          <cell r="D1945" t="str">
            <v>Pencil Sharpener</v>
          </cell>
          <cell r="E1945">
            <v>0.20799999999999999</v>
          </cell>
        </row>
        <row r="1946">
          <cell r="A1946" t="str">
            <v>10-S-006</v>
          </cell>
          <cell r="B1946">
            <v>10</v>
          </cell>
          <cell r="C1946" t="str">
            <v>ÓÔÄÐËÄÒÉÓ ÔÚÅÉÀ ÓÀÛ.ÆÏÌÉÓ</v>
          </cell>
          <cell r="D1946" t="str">
            <v>Staples</v>
          </cell>
          <cell r="E1946">
            <v>0.377</v>
          </cell>
        </row>
        <row r="1947">
          <cell r="A1947" t="str">
            <v>10-S-007</v>
          </cell>
          <cell r="B1947">
            <v>10</v>
          </cell>
          <cell r="C1947" t="str">
            <v>ÓÊÏÜÉ</v>
          </cell>
          <cell r="D1947" t="str">
            <v>Scotch</v>
          </cell>
          <cell r="E1947">
            <v>0.16300000000000001</v>
          </cell>
        </row>
        <row r="1948">
          <cell r="A1948" t="str">
            <v>10-S-008</v>
          </cell>
          <cell r="B1948">
            <v>10</v>
          </cell>
          <cell r="C1948" t="str">
            <v>ÓÔÄÐËÄÒÉ ÐÀÔÀÒÀ</v>
          </cell>
          <cell r="D1948" t="str">
            <v>Stapler Small</v>
          </cell>
          <cell r="E1948">
            <v>2.157</v>
          </cell>
        </row>
        <row r="1949">
          <cell r="A1949" t="str">
            <v>10-S-009</v>
          </cell>
          <cell r="B1949">
            <v>10</v>
          </cell>
          <cell r="C1949" t="str">
            <v>ÓÔÄÐËÄÒÉ ÓÀÛ.ÆÏÌÉÓ</v>
          </cell>
          <cell r="D1949" t="str">
            <v>Stapler</v>
          </cell>
          <cell r="E1949">
            <v>9.0830000000000002</v>
          </cell>
        </row>
        <row r="1950">
          <cell r="A1950" t="str">
            <v>10-S-011</v>
          </cell>
          <cell r="B1950">
            <v>10</v>
          </cell>
          <cell r="C1950" t="str">
            <v>ÓÀÒÄÂÉÓÔÒÀÝÉÏ ×ÏÒÌÀ</v>
          </cell>
          <cell r="D1950" t="str">
            <v>Registration Form</v>
          </cell>
          <cell r="E1950">
            <v>0.03</v>
          </cell>
        </row>
        <row r="1951">
          <cell r="A1951" t="str">
            <v>10-S-012</v>
          </cell>
          <cell r="B1951">
            <v>10</v>
          </cell>
          <cell r="C1951" t="str">
            <v>ÓÀÚÃÄ Ï×ÓÄÔÖÒÉ À-4 160ÂÒ</v>
          </cell>
          <cell r="D1951" t="str">
            <v>Offset overhead a-4 160gr</v>
          </cell>
          <cell r="E1951">
            <v>0</v>
          </cell>
        </row>
        <row r="1952">
          <cell r="A1952" t="str">
            <v>10-S-013</v>
          </cell>
          <cell r="B1952">
            <v>10</v>
          </cell>
          <cell r="C1952" t="str">
            <v>ÓÀáÀÆÀÅÉ</v>
          </cell>
          <cell r="D1952" t="str">
            <v>Ruler</v>
          </cell>
          <cell r="E1952">
            <v>0.32800000000000001</v>
          </cell>
          <cell r="F1952" t="str">
            <v>kanc</v>
          </cell>
        </row>
        <row r="1953">
          <cell r="A1953" t="str">
            <v>10-S-014</v>
          </cell>
          <cell r="B1953">
            <v>10</v>
          </cell>
          <cell r="C1953" t="str">
            <v>ÓÀÛËÄËÉ ÃÀ×ÉÓ</v>
          </cell>
          <cell r="D1953" t="str">
            <v>Board cleaner</v>
          </cell>
          <cell r="E1953">
            <v>1.6679999999999999</v>
          </cell>
        </row>
        <row r="1954">
          <cell r="A1954" t="str">
            <v>10-S-015</v>
          </cell>
          <cell r="B1954">
            <v>10</v>
          </cell>
          <cell r="C1954" t="str">
            <v>ÓÀßÌÄÍÃÉ ÊÏÌÐÉÖÔÄÒÉÓ</v>
          </cell>
          <cell r="D1954" t="str">
            <v>Computer cleaning tissue</v>
          </cell>
          <cell r="E1954">
            <v>5.8330000000000002</v>
          </cell>
        </row>
        <row r="1955">
          <cell r="A1955" t="str">
            <v>10-S-016</v>
          </cell>
          <cell r="B1955">
            <v>10</v>
          </cell>
          <cell r="C1955" t="str">
            <v>ÓÔÄÐËÄÒÉÓ ÔÚÅÉÀ ÐÀÔÀÒÀ</v>
          </cell>
          <cell r="D1955" t="str">
            <v>Staplers small</v>
          </cell>
          <cell r="E1955">
            <v>0.185</v>
          </cell>
        </row>
        <row r="1956">
          <cell r="A1956" t="str">
            <v>10-S-017</v>
          </cell>
          <cell r="B1956">
            <v>10</v>
          </cell>
          <cell r="C1956" t="str">
            <v>ÓÊÏÜÉÓ ÌÏÓÀáÄÅÉ</v>
          </cell>
          <cell r="D1956" t="str">
            <v>Scotch dispenser</v>
          </cell>
          <cell r="E1956">
            <v>1.25</v>
          </cell>
        </row>
        <row r="1957">
          <cell r="A1957" t="str">
            <v>10-S-018</v>
          </cell>
          <cell r="B1957">
            <v>10</v>
          </cell>
          <cell r="C1957" t="str">
            <v>ÓÀÒÄÂÉÓÔÒÀÝÉÏ ×ÏÒÌÀ</v>
          </cell>
          <cell r="D1957" t="str">
            <v>Registration form</v>
          </cell>
          <cell r="E1957">
            <v>0</v>
          </cell>
        </row>
        <row r="1958">
          <cell r="A1958" t="str">
            <v>10-S-019</v>
          </cell>
          <cell r="B1958">
            <v>10</v>
          </cell>
          <cell r="C1958" t="str">
            <v xml:space="preserve">ÓÀÛÅÉ ÊÏÃÉÒÄÁÖËÉ              </v>
          </cell>
          <cell r="D1958" t="str">
            <v>ID cards</v>
          </cell>
          <cell r="E1958">
            <v>1.917</v>
          </cell>
        </row>
        <row r="1959">
          <cell r="A1959" t="str">
            <v>10-S-020</v>
          </cell>
          <cell r="B1959">
            <v>10</v>
          </cell>
          <cell r="C1959" t="str">
            <v xml:space="preserve">ÓÀÛÅÉ ÐËÀÓÔÉÊÖÒÉ              </v>
          </cell>
          <cell r="D1959" t="str">
            <v>ID plastic</v>
          </cell>
          <cell r="E1959">
            <v>2.5249999999999999</v>
          </cell>
        </row>
        <row r="1960">
          <cell r="A1960" t="str">
            <v>10-S-021</v>
          </cell>
          <cell r="B1960">
            <v>10</v>
          </cell>
          <cell r="C1960" t="str">
            <v xml:space="preserve">ÓÀÛÅÉ ÃÒÏÄÁÉÈÉ                </v>
          </cell>
          <cell r="D1960" t="str">
            <v>ID temporary</v>
          </cell>
          <cell r="E1960">
            <v>0.47099999999999997</v>
          </cell>
        </row>
        <row r="1961">
          <cell r="A1961" t="str">
            <v>10-S-022</v>
          </cell>
          <cell r="B1961">
            <v>10</v>
          </cell>
          <cell r="C1961" t="str">
            <v>ÓÀáÅÒÄÔÉ ÐËÀÓÔÉÊÖÒÉ ÓÀÛÅÉÓ</v>
          </cell>
          <cell r="E1961">
            <v>62.5</v>
          </cell>
        </row>
        <row r="1962">
          <cell r="A1962" t="str">
            <v>10-S-023</v>
          </cell>
          <cell r="B1962">
            <v>10</v>
          </cell>
          <cell r="C1962" t="str">
            <v xml:space="preserve">ÊËÉ×ÓÉ ÐËÀÓÔÉÊÖÒÉ ÓÀÛÅÉÓ      </v>
          </cell>
          <cell r="E1962">
            <v>0.30599999999999999</v>
          </cell>
        </row>
        <row r="1963">
          <cell r="A1963" t="str">
            <v>10-S-024</v>
          </cell>
          <cell r="B1963">
            <v>10</v>
          </cell>
          <cell r="C1963" t="str">
            <v xml:space="preserve">ÓßÒÀ×ÜÀÌÊÄÒÉ ÌÚÚÀÏÓÉ          </v>
          </cell>
          <cell r="E1963">
            <v>0</v>
          </cell>
        </row>
        <row r="1964">
          <cell r="A1964" t="str">
            <v xml:space="preserve">10-S-10 </v>
          </cell>
          <cell r="B1964">
            <v>10</v>
          </cell>
          <cell r="C1964" t="str">
            <v>ÓÀØÀÙÀËÃÄ ÒÄÆÉÍÉÀÍÉ ÊÀÒÃÏÍÉÓ</v>
          </cell>
          <cell r="D1964" t="str">
            <v>Binder</v>
          </cell>
          <cell r="E1964">
            <v>2.5830000000000002</v>
          </cell>
        </row>
        <row r="1965">
          <cell r="A1965" t="str">
            <v>10-SC-001</v>
          </cell>
          <cell r="B1965">
            <v>10</v>
          </cell>
          <cell r="C1965" t="str">
            <v>ÜÀÓÀÍÉÛÍÉ ßÄÁÏÅÀÍÉ</v>
          </cell>
          <cell r="D1965" t="str">
            <v>Post-it-Notes</v>
          </cell>
          <cell r="E1965">
            <v>0.58299999999999996</v>
          </cell>
        </row>
        <row r="1966">
          <cell r="A1966" t="str">
            <v>10-SC-002</v>
          </cell>
          <cell r="B1966">
            <v>10</v>
          </cell>
          <cell r="C1966" t="str">
            <v>ÜÀÓÀÍÉÛÍÉ ßÄÁÏÅÀÍÉ ÃÉÃÉ</v>
          </cell>
          <cell r="D1966" t="str">
            <v>Post-it-Notes Big</v>
          </cell>
          <cell r="E1966">
            <v>0.96699999999999997</v>
          </cell>
        </row>
        <row r="1967">
          <cell r="A1967" t="str">
            <v>10-SC-003</v>
          </cell>
          <cell r="B1967">
            <v>10</v>
          </cell>
          <cell r="C1967" t="str">
            <v>ÜÀÓÀÍÉÛÍÉ ßÄÁÏÅÀÍÉ ÐÀÔÀÒÀ</v>
          </cell>
          <cell r="D1967" t="str">
            <v>Post-it-Notes Small</v>
          </cell>
          <cell r="E1967">
            <v>0.72199999999999998</v>
          </cell>
        </row>
        <row r="1968">
          <cell r="A1968" t="str">
            <v>10-SH-011</v>
          </cell>
          <cell r="B1968">
            <v>10</v>
          </cell>
          <cell r="C1968" t="str">
            <v xml:space="preserve">ÛÒÏÌÉÓ ßÉÂÍÀÊÉ                </v>
          </cell>
          <cell r="E1968">
            <v>0</v>
          </cell>
        </row>
        <row r="1969">
          <cell r="A1969" t="str">
            <v>10-SJ-001</v>
          </cell>
          <cell r="B1969">
            <v>10</v>
          </cell>
          <cell r="C1969" t="str">
            <v>ÑÖÒÍÀËÉ ÓáÅÀÃÀÓáÅÀ</v>
          </cell>
          <cell r="D1969" t="str">
            <v>Various log</v>
          </cell>
          <cell r="E1969">
            <v>1.24</v>
          </cell>
        </row>
        <row r="1970">
          <cell r="A1970" t="str">
            <v>10-SJ-002</v>
          </cell>
          <cell r="B1970">
            <v>10</v>
          </cell>
          <cell r="C1970" t="str">
            <v xml:space="preserve">ÖÓÀ×ÒÈáÏÄÁÉÓ ÑÖÒÍÀËÉ          </v>
          </cell>
          <cell r="D1970" t="str">
            <v>Safety log</v>
          </cell>
          <cell r="E1970">
            <v>1.25</v>
          </cell>
        </row>
        <row r="1971">
          <cell r="A1971" t="str">
            <v>10-SJ-003</v>
          </cell>
          <cell r="B1971">
            <v>10</v>
          </cell>
          <cell r="C1971" t="str">
            <v>ÑÖÒÍÀËÉ ÓÀÊÀÍÝÄËÀÒÉÏ</v>
          </cell>
          <cell r="D1971" t="str">
            <v xml:space="preserve">Chancellary book              </v>
          </cell>
          <cell r="E1971">
            <v>0.75</v>
          </cell>
        </row>
        <row r="1972">
          <cell r="A1972" t="str">
            <v>10-SJ-004</v>
          </cell>
          <cell r="B1972">
            <v>10</v>
          </cell>
          <cell r="C1972" t="str">
            <v>ÑÖÒÍÀËÉ ÂÀÍßÄÓÉÓ-ÂÀÍÊÀÒÂÖËÄÁÉÓ</v>
          </cell>
          <cell r="D1972" t="str">
            <v>Book for work orders</v>
          </cell>
          <cell r="E1972">
            <v>1.25</v>
          </cell>
        </row>
        <row r="1973">
          <cell r="A1973" t="str">
            <v>10-SJ-005</v>
          </cell>
          <cell r="B1973">
            <v>10</v>
          </cell>
          <cell r="C1973" t="str">
            <v xml:space="preserve">ÑÖÒÍÀËÉ ÉÍÓÔÒÖØÔÀÑÉÓ          </v>
          </cell>
          <cell r="D1973" t="str">
            <v>Instructor's book</v>
          </cell>
          <cell r="E1973">
            <v>1.25</v>
          </cell>
        </row>
        <row r="1974">
          <cell r="A1974" t="str">
            <v>10-SJ-006</v>
          </cell>
          <cell r="B1974">
            <v>10</v>
          </cell>
          <cell r="C1974" t="str">
            <v xml:space="preserve">ÑÖÒÍÀËÉ ÂÀÓÀÙÄÁÉÓ ÀÙÒÉÝáÅÉÓ   </v>
          </cell>
          <cell r="D1974" t="str">
            <v>Book for keys registration</v>
          </cell>
          <cell r="E1974">
            <v>1.25</v>
          </cell>
        </row>
        <row r="1975">
          <cell r="A1975" t="str">
            <v>10-SJ-007</v>
          </cell>
          <cell r="B1975">
            <v>10</v>
          </cell>
          <cell r="C1975" t="str">
            <v xml:space="preserve">ÑÖÒÍÀËÉ ÂÀÌÏÝáÀÃÄÁÉÓ          </v>
          </cell>
          <cell r="D1975" t="str">
            <v>Work attandance book</v>
          </cell>
          <cell r="E1975">
            <v>1.25</v>
          </cell>
        </row>
        <row r="1976">
          <cell r="A1976" t="str">
            <v>10-SJ-008</v>
          </cell>
          <cell r="B1976">
            <v>10</v>
          </cell>
          <cell r="C1976" t="str">
            <v xml:space="preserve">ÑÖÒÍÀËÉ ÛÄÌÏÅËÀ-ÃÀÈÅÀËÉÄÒÄÁÉÓ </v>
          </cell>
          <cell r="D1976" t="str">
            <v>Book special</v>
          </cell>
          <cell r="E1976">
            <v>1.25</v>
          </cell>
        </row>
        <row r="1977">
          <cell r="A1977" t="str">
            <v>10-SJ-009</v>
          </cell>
          <cell r="B1977">
            <v>10</v>
          </cell>
          <cell r="C1977" t="str">
            <v>ÑÖÒÍÀËÉ ÃÀÌÝÀÅ.ÓÀÛÖÀËÄÁ.ÀÙÒÉÝá</v>
          </cell>
          <cell r="D1977" t="str">
            <v>Book for security means regist</v>
          </cell>
          <cell r="E1977">
            <v>1.25</v>
          </cell>
        </row>
        <row r="1978">
          <cell r="A1978" t="str">
            <v>10-SJ-010</v>
          </cell>
          <cell r="B1978">
            <v>10</v>
          </cell>
          <cell r="C1978" t="str">
            <v xml:space="preserve">ÑÖÒÍÀËÉ ÃÄ×ÄØÔÄÁÉÓ ÀÙÒÉÝáÅÉÓ  </v>
          </cell>
          <cell r="D1978" t="str">
            <v>Book for breaks regist</v>
          </cell>
          <cell r="E1978">
            <v>1.25</v>
          </cell>
        </row>
        <row r="1979">
          <cell r="A1979" t="str">
            <v>10-SJ-011</v>
          </cell>
          <cell r="B1979">
            <v>10</v>
          </cell>
          <cell r="C1979" t="str">
            <v xml:space="preserve">ÑÖÒÍÀËÉ ÏÐÄÒÀÔÉÖËÉ            </v>
          </cell>
          <cell r="D1979" t="str">
            <v>Operative book</v>
          </cell>
          <cell r="E1979">
            <v>1.25</v>
          </cell>
        </row>
        <row r="1980">
          <cell r="A1980" t="str">
            <v>10-SJ-012</v>
          </cell>
          <cell r="B1980">
            <v>10</v>
          </cell>
          <cell r="C1980" t="str">
            <v>ÝÏÃÍÉÓ ÛÄÌ.ÏØÌÉÓ ÒÄÂÉÓ.ÑÖÒÍÀËÉ</v>
          </cell>
          <cell r="D1980" t="str">
            <v>Test registration book</v>
          </cell>
          <cell r="E1980">
            <v>1.25</v>
          </cell>
        </row>
        <row r="1981">
          <cell r="A1981" t="str">
            <v>10-SS-001</v>
          </cell>
          <cell r="B1981">
            <v>10</v>
          </cell>
          <cell r="C1981" t="str">
            <v>ÛÔÀÌÐÄÁÉ</v>
          </cell>
          <cell r="D1981" t="str">
            <v>Stamps</v>
          </cell>
          <cell r="E1981">
            <v>20.113</v>
          </cell>
        </row>
        <row r="1982">
          <cell r="A1982" t="str">
            <v>10-SS-002</v>
          </cell>
          <cell r="B1982">
            <v>10</v>
          </cell>
          <cell r="C1982" t="str">
            <v>ÛÒÄÃÄÒÉ-ØÀÙÀËÃÄÁÉÓ ÂÀÌÀÍÀÃÂÖÒ.</v>
          </cell>
          <cell r="D1982" t="str">
            <v>Shreader</v>
          </cell>
          <cell r="E1982">
            <v>408.33</v>
          </cell>
        </row>
        <row r="1983">
          <cell r="A1983" t="str">
            <v>10-SW-001</v>
          </cell>
          <cell r="B1983">
            <v>10</v>
          </cell>
          <cell r="C1983" t="str">
            <v>àÉÊÀÒÔÉ</v>
          </cell>
          <cell r="D1983" t="str">
            <v>Push Pin</v>
          </cell>
          <cell r="E1983">
            <v>0.36199999999999999</v>
          </cell>
          <cell r="F1983" t="str">
            <v>kanc</v>
          </cell>
        </row>
        <row r="1984">
          <cell r="A1984" t="str">
            <v>10-TC-001</v>
          </cell>
          <cell r="B1984">
            <v>10</v>
          </cell>
          <cell r="C1984" t="str">
            <v>ÏÐÄÒÀÔÉÖËÉ ÂÀÃÀÒÈÅÄ.ÉÍÓÔÒÖØÝÉÀ</v>
          </cell>
          <cell r="D1984" t="str">
            <v>Instruction for operative rec.</v>
          </cell>
          <cell r="E1984">
            <v>3.75</v>
          </cell>
        </row>
        <row r="1985">
          <cell r="A1985" t="str">
            <v>10-TC-002</v>
          </cell>
          <cell r="B1985">
            <v>10</v>
          </cell>
          <cell r="C1985" t="str">
            <v>ÑÖÒÍÀËÉ "ßÄÓÄÁÉ ÖÓÀ×ÒÈ.ÔÄØÍ."</v>
          </cell>
          <cell r="D1985" t="str">
            <v>Book for Security rules</v>
          </cell>
          <cell r="E1985">
            <v>3.75</v>
          </cell>
        </row>
        <row r="1986">
          <cell r="A1986" t="str">
            <v>10-U-001</v>
          </cell>
          <cell r="B1986">
            <v>10</v>
          </cell>
          <cell r="C1986" t="str">
            <v>ÍÀÂÅÉÓ ÖÒÍÀ</v>
          </cell>
          <cell r="D1986" t="str">
            <v>Waste Paper Bin</v>
          </cell>
          <cell r="E1986">
            <v>4.3410000000000002</v>
          </cell>
        </row>
        <row r="1987">
          <cell r="A1987" t="str">
            <v>10-W-001</v>
          </cell>
          <cell r="B1987">
            <v>10</v>
          </cell>
          <cell r="C1987" t="str">
            <v>ßÄÁÏ ÌÛÒÀËÉ</v>
          </cell>
          <cell r="D1987" t="str">
            <v>Glue Dry</v>
          </cell>
          <cell r="E1987">
            <v>0.58899999999999997</v>
          </cell>
        </row>
        <row r="1988">
          <cell r="A1988" t="str">
            <v>10-W-002</v>
          </cell>
          <cell r="B1988">
            <v>10</v>
          </cell>
          <cell r="C1988" t="str">
            <v xml:space="preserve">ØÅÄÓÀÃ. ÉÍÓÔÒÖØÝÉÄÁÉÓ ßÉÂÍÉ   </v>
          </cell>
          <cell r="D1988" t="str">
            <v xml:space="preserve">Substation instruction book   </v>
          </cell>
          <cell r="E1988">
            <v>0</v>
          </cell>
        </row>
        <row r="1989">
          <cell r="A1989" t="str">
            <v>10-W-003</v>
          </cell>
          <cell r="B1989">
            <v>10</v>
          </cell>
          <cell r="C1989" t="str">
            <v xml:space="preserve">ßÉÂÍÉ (1-10) ËÀÒÀÌÃÄ          </v>
          </cell>
          <cell r="D1989" t="str">
            <v>Book (1-10) GEL</v>
          </cell>
          <cell r="E1989">
            <v>8.3629999999999995</v>
          </cell>
        </row>
        <row r="1990">
          <cell r="A1990" t="str">
            <v>10-W-004</v>
          </cell>
          <cell r="B1990">
            <v>10</v>
          </cell>
          <cell r="C1990" t="str">
            <v xml:space="preserve">ßÉÂÍÉ (10-20) ËÀÒÀÌÃÄ         </v>
          </cell>
          <cell r="D1990" t="str">
            <v xml:space="preserve">Book (10-20) GEL              </v>
          </cell>
          <cell r="E1990">
            <v>11.090999999999999</v>
          </cell>
        </row>
        <row r="1991">
          <cell r="A1991" t="str">
            <v>10-W-005</v>
          </cell>
          <cell r="B1991">
            <v>10</v>
          </cell>
          <cell r="C1991" t="str">
            <v xml:space="preserve">ßÉÂÍÉ (20-30) ËÀÒÀÌÃÄ         </v>
          </cell>
          <cell r="D1991" t="str">
            <v xml:space="preserve">Book (20-30) GEL              </v>
          </cell>
          <cell r="E1991">
            <v>17.369</v>
          </cell>
        </row>
        <row r="1992">
          <cell r="A1992" t="str">
            <v>10-W-006</v>
          </cell>
          <cell r="B1992">
            <v>10</v>
          </cell>
          <cell r="C1992" t="str">
            <v xml:space="preserve">ßÉÂÍÉ (30-40) ËÀÒÀÌÃÄ         </v>
          </cell>
          <cell r="D1992" t="str">
            <v xml:space="preserve">Book (30-40) GEL              </v>
          </cell>
          <cell r="E1992">
            <v>30.873000000000001</v>
          </cell>
        </row>
        <row r="1993">
          <cell r="A1993" t="str">
            <v>10-Y-001</v>
          </cell>
          <cell r="B1993">
            <v>10</v>
          </cell>
          <cell r="C1993" t="str">
            <v>ÚÏÅÄËÃÙÉÖÒÉ 2001</v>
          </cell>
          <cell r="D1993" t="str">
            <v>Diary 2001</v>
          </cell>
          <cell r="E1993">
            <v>10</v>
          </cell>
        </row>
        <row r="1994">
          <cell r="A1994" t="str">
            <v>10-Y-002</v>
          </cell>
          <cell r="B1994">
            <v>10</v>
          </cell>
          <cell r="C1994" t="str">
            <v>ÚÃÀ ÀÓÀÊÉÍÞÉ ÂÀÍàÉÒÅÀËÄ</v>
          </cell>
          <cell r="D1994" t="str">
            <v>Transparent covering for books</v>
          </cell>
          <cell r="E1994">
            <v>0</v>
          </cell>
        </row>
        <row r="1995">
          <cell r="A1995" t="str">
            <v>10-Z-001</v>
          </cell>
          <cell r="B1995">
            <v>10</v>
          </cell>
          <cell r="C1995" t="str">
            <v xml:space="preserve">ÆÀÌÁÀÒÀ ÀÓÀÊÉÍÞÉ 9.5ÌÌ        </v>
          </cell>
          <cell r="D1995" t="str">
            <v xml:space="preserve">Comb Spine 9.5mm              </v>
          </cell>
          <cell r="E1995">
            <v>6.6660000000000004</v>
          </cell>
        </row>
        <row r="1996">
          <cell r="A1996" t="str">
            <v>10-Z-002</v>
          </cell>
          <cell r="B1996">
            <v>10</v>
          </cell>
          <cell r="C1996" t="str">
            <v xml:space="preserve">ÆÀÌÁÀÒÀ ÀÓÀÊÉÍÞÉ 12.5ÌÌ       </v>
          </cell>
          <cell r="D1996" t="str">
            <v xml:space="preserve">Comb Spine 12.5mm             </v>
          </cell>
          <cell r="E1996">
            <v>11.5</v>
          </cell>
        </row>
        <row r="1997">
          <cell r="A1997" t="str">
            <v>10-Z-003</v>
          </cell>
          <cell r="B1997">
            <v>10</v>
          </cell>
          <cell r="C1997" t="str">
            <v xml:space="preserve">ÆÀÌÁÀÒÀ ÀÓÀÊÉÍÞÉ 50ÌÌ         </v>
          </cell>
          <cell r="D1997" t="str">
            <v>Comb Spine 50mm</v>
          </cell>
          <cell r="E1997">
            <v>0</v>
          </cell>
        </row>
        <row r="1998">
          <cell r="A1998" t="str">
            <v>11-A-001</v>
          </cell>
          <cell r="B1998">
            <v>11</v>
          </cell>
          <cell r="C1998" t="str">
            <v>ÀØÓÄÓÖÀÒÉ</v>
          </cell>
          <cell r="D1998" t="str">
            <v>Accessories</v>
          </cell>
          <cell r="E1998">
            <v>0</v>
          </cell>
        </row>
        <row r="1999">
          <cell r="A1999" t="str">
            <v>11-B-001</v>
          </cell>
          <cell r="B1999">
            <v>11</v>
          </cell>
          <cell r="C1999" t="str">
            <v xml:space="preserve">ÁÖáÀÒÉ                        </v>
          </cell>
          <cell r="D1999" t="str">
            <v>Fire-place</v>
          </cell>
          <cell r="E1999">
            <v>25</v>
          </cell>
        </row>
        <row r="2000">
          <cell r="A2000" t="str">
            <v>11-D-001</v>
          </cell>
          <cell r="B2000">
            <v>11</v>
          </cell>
          <cell r="C2000" t="str">
            <v>ÃÉ×ÄÒÁÀáÉÀ  / ÁÖÜØÉ/</v>
          </cell>
          <cell r="D2000" t="str">
            <v>Diferbahia /bush/</v>
          </cell>
          <cell r="E2000">
            <v>0</v>
          </cell>
        </row>
        <row r="2001">
          <cell r="A2001" t="str">
            <v>11-D-002</v>
          </cell>
          <cell r="B2001">
            <v>11</v>
          </cell>
          <cell r="C2001" t="str">
            <v>ÃÀÓÀÓÅÄÍÄÁÄËÉ ÊÖÈáÄ [ÓÀÌÄÖËÉ]</v>
          </cell>
          <cell r="D2001" t="str">
            <v>Sofa with 2 armchairs (set)</v>
          </cell>
          <cell r="E2001">
            <v>1972.92</v>
          </cell>
        </row>
        <row r="2002">
          <cell r="A2002" t="str">
            <v>11-D-003</v>
          </cell>
          <cell r="B2002">
            <v>11</v>
          </cell>
          <cell r="C2002" t="str">
            <v xml:space="preserve">ÃÀáËÉ                         </v>
          </cell>
          <cell r="D2002" t="str">
            <v>Counter</v>
          </cell>
          <cell r="E2002">
            <v>776.45799999999997</v>
          </cell>
        </row>
        <row r="2003">
          <cell r="A2003" t="str">
            <v>11-K-001</v>
          </cell>
          <cell r="B2003">
            <v>11</v>
          </cell>
          <cell r="C2003" t="str">
            <v>ÊÀÒÀÃÀ</v>
          </cell>
          <cell r="D2003" t="str">
            <v>Bookcase</v>
          </cell>
          <cell r="E2003">
            <v>0</v>
          </cell>
        </row>
        <row r="2004">
          <cell r="A2004" t="str">
            <v>11-K-002</v>
          </cell>
          <cell r="B2004">
            <v>11</v>
          </cell>
          <cell r="C2004" t="str">
            <v>ÊÀÒÀÃÀ ÔÀÍÓÀÝÌËÉÓ</v>
          </cell>
          <cell r="D2004" t="str">
            <v>Wardrobe</v>
          </cell>
          <cell r="E2004">
            <v>208.21899999999999</v>
          </cell>
        </row>
        <row r="2005">
          <cell r="A2005" t="str">
            <v>11-K-003</v>
          </cell>
          <cell r="B2005">
            <v>11</v>
          </cell>
          <cell r="C2005" t="str">
            <v xml:space="preserve">ÊÀÒÀÃÀ 200/120/40             </v>
          </cell>
          <cell r="D2005" t="str">
            <v xml:space="preserve">Wardrobe 200/120/40           </v>
          </cell>
          <cell r="E2005">
            <v>0</v>
          </cell>
        </row>
        <row r="2006">
          <cell r="A2006" t="str">
            <v>11-K-004</v>
          </cell>
          <cell r="B2006">
            <v>11</v>
          </cell>
          <cell r="C2006" t="str">
            <v xml:space="preserve">ÊÀÒÀÃÀ 200/110/35             </v>
          </cell>
          <cell r="D2006" t="str">
            <v xml:space="preserve">Wardrobe 200/110/35           </v>
          </cell>
          <cell r="E2006">
            <v>0</v>
          </cell>
        </row>
        <row r="2007">
          <cell r="A2007" t="str">
            <v>11-K-005</v>
          </cell>
          <cell r="B2007">
            <v>11</v>
          </cell>
          <cell r="C2007" t="str">
            <v xml:space="preserve">ÊÀÒÀÃÀ 200/50/40              </v>
          </cell>
          <cell r="D2007" t="str">
            <v xml:space="preserve">Wardrobe 200/50/40            </v>
          </cell>
          <cell r="E2007">
            <v>0</v>
          </cell>
        </row>
        <row r="2008">
          <cell r="A2008" t="str">
            <v>11-K-006</v>
          </cell>
          <cell r="B2008">
            <v>11</v>
          </cell>
          <cell r="C2008" t="str">
            <v xml:space="preserve">ÊÀÒÀÃÀ 1 (100 ËÀÒÀÌÃÄ)        </v>
          </cell>
          <cell r="D2008" t="str">
            <v xml:space="preserve">Bookcase 1                    </v>
          </cell>
          <cell r="E2008">
            <v>0</v>
          </cell>
        </row>
        <row r="2009">
          <cell r="A2009" t="str">
            <v>11-K-007</v>
          </cell>
          <cell r="B2009">
            <v>11</v>
          </cell>
          <cell r="C2009" t="str">
            <v xml:space="preserve">ÊÀÒÀÃÀ 2 (100-200)ËÀÒÀÌÃÄ     </v>
          </cell>
          <cell r="D2009" t="str">
            <v xml:space="preserve">Bookcase 2                    </v>
          </cell>
          <cell r="E2009">
            <v>0</v>
          </cell>
        </row>
        <row r="2010">
          <cell r="A2010" t="str">
            <v>11-K-008</v>
          </cell>
          <cell r="B2010">
            <v>11</v>
          </cell>
          <cell r="C2010" t="str">
            <v xml:space="preserve">ÊÀÒÀÃÀ 3 (200-300)ËÀÒÀÌÃÄ     </v>
          </cell>
          <cell r="D2010" t="str">
            <v xml:space="preserve">Bookcase 3                    </v>
          </cell>
          <cell r="E2010">
            <v>223.33</v>
          </cell>
        </row>
        <row r="2011">
          <cell r="A2011" t="str">
            <v>11-K-009</v>
          </cell>
          <cell r="B2011">
            <v>11</v>
          </cell>
          <cell r="C2011" t="str">
            <v xml:space="preserve">ÊÀÒÀÃÀ 4 (300-400)ËÀÒÀÌÃÄ     </v>
          </cell>
          <cell r="D2011" t="str">
            <v xml:space="preserve">Bookcase 4                    </v>
          </cell>
          <cell r="E2011">
            <v>312.25</v>
          </cell>
        </row>
        <row r="2012">
          <cell r="A2012" t="str">
            <v>11-K-010</v>
          </cell>
          <cell r="B2012">
            <v>11</v>
          </cell>
          <cell r="C2012" t="str">
            <v xml:space="preserve">ÊÀÒÀÃÀ 5 (400-500)ËÀÒÀÌÃÄ     </v>
          </cell>
          <cell r="D2012" t="str">
            <v xml:space="preserve">Bookcase 5                    </v>
          </cell>
          <cell r="E2012">
            <v>0</v>
          </cell>
        </row>
        <row r="2013">
          <cell r="A2013" t="str">
            <v>11-K-011</v>
          </cell>
          <cell r="B2013">
            <v>11</v>
          </cell>
          <cell r="C2013" t="str">
            <v>ÊÀÒÀÃÀ 6 (600-700) ËÀÒÀÌÃÄ</v>
          </cell>
          <cell r="D2013" t="str">
            <v xml:space="preserve">Bookcase 600-700 GEL          </v>
          </cell>
          <cell r="E2013">
            <v>671.13</v>
          </cell>
        </row>
        <row r="2014">
          <cell r="A2014" t="str">
            <v>11-K-012</v>
          </cell>
          <cell r="B2014">
            <v>11</v>
          </cell>
          <cell r="C2014" t="str">
            <v>ÊÀÒÀÃÀ 7 (800-900)ËÀÒÀÌÃÄ</v>
          </cell>
          <cell r="D2014" t="str">
            <v xml:space="preserve">Bookcase 7 (800-900GEL)       </v>
          </cell>
          <cell r="E2014">
            <v>0</v>
          </cell>
        </row>
        <row r="2015">
          <cell r="A2015" t="str">
            <v>11-K-013</v>
          </cell>
          <cell r="B2015">
            <v>11</v>
          </cell>
          <cell r="C2015" t="str">
            <v xml:space="preserve">ÊÀÒÀÃÀ 8 (2500-2600 ËÀÒÉ)     </v>
          </cell>
          <cell r="D2015" t="str">
            <v xml:space="preserve">Bookcase 8 (2500-2600GEL)     </v>
          </cell>
          <cell r="E2015">
            <v>0</v>
          </cell>
        </row>
        <row r="2016">
          <cell r="A2016" t="str">
            <v>11-K-014</v>
          </cell>
          <cell r="B2016">
            <v>11</v>
          </cell>
          <cell r="C2016" t="str">
            <v xml:space="preserve">ÊÀÒÀÃÀ (700-800ËÀÒÉ)          </v>
          </cell>
          <cell r="D2016" t="str">
            <v xml:space="preserve">Bookshelf (700-800 GEL)       </v>
          </cell>
          <cell r="E2016">
            <v>0</v>
          </cell>
        </row>
        <row r="2017">
          <cell r="A2017" t="str">
            <v>11-M-001</v>
          </cell>
          <cell r="B2017">
            <v>11</v>
          </cell>
          <cell r="C2017" t="str">
            <v>ÌÀÂÉÃÀ</v>
          </cell>
          <cell r="D2017" t="str">
            <v>Table</v>
          </cell>
          <cell r="E2017">
            <v>0</v>
          </cell>
        </row>
        <row r="2018">
          <cell r="A2018" t="str">
            <v>11-M-002</v>
          </cell>
          <cell r="B2018">
            <v>11</v>
          </cell>
          <cell r="C2018" t="str">
            <v>ÌÀÂÉÃÀ 100-70</v>
          </cell>
          <cell r="D2018" t="str">
            <v>Table 70x100</v>
          </cell>
          <cell r="E2018">
            <v>0</v>
          </cell>
        </row>
        <row r="2019">
          <cell r="A2019" t="str">
            <v>11-M-003</v>
          </cell>
          <cell r="B2019">
            <v>11</v>
          </cell>
          <cell r="C2019" t="str">
            <v>ÌÀÂÉÃÀ 118-70</v>
          </cell>
          <cell r="D2019" t="str">
            <v>Table 118x70</v>
          </cell>
          <cell r="E2019">
            <v>0</v>
          </cell>
        </row>
        <row r="2020">
          <cell r="A2020" t="str">
            <v>11-M-004</v>
          </cell>
          <cell r="B2020">
            <v>11</v>
          </cell>
          <cell r="C2020" t="str">
            <v>ÌÀÂÉÃÀ 140-70</v>
          </cell>
          <cell r="D2020" t="str">
            <v>Table 140x70</v>
          </cell>
          <cell r="E2020">
            <v>0</v>
          </cell>
        </row>
        <row r="2021">
          <cell r="A2021" t="str">
            <v>11-M-005</v>
          </cell>
          <cell r="B2021">
            <v>11</v>
          </cell>
          <cell r="C2021" t="str">
            <v>ÌÀÂÉÃÀ 150-70</v>
          </cell>
          <cell r="D2021" t="str">
            <v>Table 150x70</v>
          </cell>
          <cell r="E2021">
            <v>0</v>
          </cell>
        </row>
        <row r="2022">
          <cell r="A2022" t="str">
            <v>11-M-006</v>
          </cell>
          <cell r="B2022">
            <v>11</v>
          </cell>
          <cell r="C2022" t="str">
            <v>ÌÀÂÉÃÀ ÌÉÓÀÃÂÌÄËÉ 180-100</v>
          </cell>
          <cell r="D2022" t="str">
            <v>Table extension 180x100</v>
          </cell>
          <cell r="E2022">
            <v>0</v>
          </cell>
        </row>
        <row r="2023">
          <cell r="A2023" t="str">
            <v>11-M-007</v>
          </cell>
          <cell r="B2023">
            <v>11</v>
          </cell>
          <cell r="C2023" t="str">
            <v>ÌÀÂÉÃÀ ÌÉÓÀÃÂÌÄËÉ 200-100</v>
          </cell>
          <cell r="D2023" t="str">
            <v>Table extension 200x100</v>
          </cell>
          <cell r="E2023">
            <v>153.155</v>
          </cell>
        </row>
        <row r="2024">
          <cell r="A2024" t="str">
            <v>11-M-008</v>
          </cell>
          <cell r="B2024">
            <v>11</v>
          </cell>
          <cell r="C2024" t="str">
            <v>ÌÀÂÉÃÀ ÌÉÓÀÃÂÀÌÉÈ</v>
          </cell>
          <cell r="D2024" t="str">
            <v>Table with extension</v>
          </cell>
          <cell r="E2024">
            <v>0</v>
          </cell>
        </row>
        <row r="2025">
          <cell r="A2025" t="str">
            <v>11-M-009</v>
          </cell>
          <cell r="B2025">
            <v>11</v>
          </cell>
          <cell r="C2025" t="str">
            <v>ÌÀÝÉÅÀÒÉ</v>
          </cell>
          <cell r="D2025" t="str">
            <v>Refrigirator</v>
          </cell>
          <cell r="E2025">
            <v>416.67</v>
          </cell>
        </row>
        <row r="2026">
          <cell r="A2026" t="str">
            <v>11-M-010</v>
          </cell>
          <cell r="B2026">
            <v>11</v>
          </cell>
          <cell r="C2026" t="str">
            <v>ÌÀÂÉÃÀ ÓÀßÄÒÉ  ÖãÒÉÈ</v>
          </cell>
          <cell r="D2026" t="str">
            <v xml:space="preserve">Table with drawrs             </v>
          </cell>
          <cell r="E2026">
            <v>0</v>
          </cell>
        </row>
        <row r="2027">
          <cell r="A2027" t="str">
            <v>11-M-011</v>
          </cell>
          <cell r="B2027">
            <v>11</v>
          </cell>
          <cell r="C2027" t="str">
            <v xml:space="preserve">ÌÀÂÉÃÀ 135/170/95/60          </v>
          </cell>
          <cell r="D2027" t="str">
            <v xml:space="preserve">Table 135/170/95/60           </v>
          </cell>
          <cell r="E2027">
            <v>0</v>
          </cell>
        </row>
        <row r="2028">
          <cell r="A2028" t="str">
            <v>11-M-012</v>
          </cell>
          <cell r="B2028">
            <v>11</v>
          </cell>
          <cell r="C2028" t="str">
            <v xml:space="preserve">ÌÀÂÉÃÀ 150/89/70              </v>
          </cell>
          <cell r="D2028" t="str">
            <v xml:space="preserve">Table 150/89/70               </v>
          </cell>
          <cell r="E2028">
            <v>0</v>
          </cell>
        </row>
        <row r="2029">
          <cell r="A2029" t="str">
            <v>11-M-013</v>
          </cell>
          <cell r="B2029">
            <v>11</v>
          </cell>
          <cell r="C2029" t="str">
            <v xml:space="preserve">ÌÀÂÉÃÀ 150/135/89/60/70       </v>
          </cell>
          <cell r="D2029" t="str">
            <v xml:space="preserve">Table 150/135/89/60/70        </v>
          </cell>
          <cell r="E2029">
            <v>0</v>
          </cell>
        </row>
        <row r="2030">
          <cell r="A2030" t="str">
            <v>11-M-014</v>
          </cell>
          <cell r="B2030">
            <v>11</v>
          </cell>
          <cell r="C2030" t="str">
            <v xml:space="preserve">ÌÀÂÉÃÀ 160/801/60/70          </v>
          </cell>
          <cell r="D2030" t="str">
            <v xml:space="preserve">Table 160/801/60/70           </v>
          </cell>
          <cell r="E2030">
            <v>0</v>
          </cell>
        </row>
        <row r="2031">
          <cell r="A2031" t="str">
            <v>11-M-015</v>
          </cell>
          <cell r="B2031">
            <v>11</v>
          </cell>
          <cell r="C2031" t="str">
            <v>ÌÀÂÉÃÀ 1 (100 ËÀÒÀÌÃÄ)</v>
          </cell>
          <cell r="D2031" t="str">
            <v xml:space="preserve">TABLE 1                       </v>
          </cell>
          <cell r="E2031">
            <v>0</v>
          </cell>
        </row>
        <row r="2032">
          <cell r="A2032" t="str">
            <v>11-M-016</v>
          </cell>
          <cell r="B2032">
            <v>11</v>
          </cell>
          <cell r="C2032" t="str">
            <v>ÌÀÂÉÃÀ 2 (100-200)ËÀÒÀÌÃÄ</v>
          </cell>
          <cell r="D2032" t="str">
            <v xml:space="preserve">TABLE 2                       </v>
          </cell>
          <cell r="E2032">
            <v>130</v>
          </cell>
        </row>
        <row r="2033">
          <cell r="A2033" t="str">
            <v>11-M-017</v>
          </cell>
          <cell r="B2033">
            <v>11</v>
          </cell>
          <cell r="C2033" t="str">
            <v>ÌÀÂÉÃÀ 3 (200-300)ËÀÒÀÌÃÄ</v>
          </cell>
          <cell r="D2033" t="str">
            <v xml:space="preserve">TABLE 3                       </v>
          </cell>
          <cell r="E2033">
            <v>183.333</v>
          </cell>
        </row>
        <row r="2034">
          <cell r="A2034" t="str">
            <v>11-M-018</v>
          </cell>
          <cell r="B2034">
            <v>11</v>
          </cell>
          <cell r="C2034" t="str">
            <v xml:space="preserve">ÌÀÂÉÃÀ 4 (300-400)ËÀÒÀÌÃÄ     </v>
          </cell>
          <cell r="D2034" t="str">
            <v xml:space="preserve">TABLE 4                       </v>
          </cell>
          <cell r="E2034">
            <v>0</v>
          </cell>
        </row>
        <row r="2035">
          <cell r="A2035" t="str">
            <v>11-M-019</v>
          </cell>
          <cell r="B2035">
            <v>11</v>
          </cell>
          <cell r="C2035" t="str">
            <v xml:space="preserve">ÌÀÂÉÃÀ 5 (400-500)ËÀÒÀÌÃÄ     </v>
          </cell>
          <cell r="D2035" t="str">
            <v xml:space="preserve">TABLE 5                       </v>
          </cell>
          <cell r="E2035">
            <v>0</v>
          </cell>
        </row>
        <row r="2036">
          <cell r="A2036" t="str">
            <v>11-M-020</v>
          </cell>
          <cell r="B2036">
            <v>11</v>
          </cell>
          <cell r="C2036" t="str">
            <v xml:space="preserve">ÌÀÂÉÃÀ 6 (500-600)ËÀÒÀÌÃÄ     </v>
          </cell>
          <cell r="D2036" t="str">
            <v xml:space="preserve">TABLE 6                       </v>
          </cell>
          <cell r="E2036">
            <v>25</v>
          </cell>
        </row>
        <row r="2037">
          <cell r="A2037" t="str">
            <v>11-M-021</v>
          </cell>
          <cell r="B2037">
            <v>11</v>
          </cell>
          <cell r="C2037" t="str">
            <v xml:space="preserve">ÌÀÂÉÃÀ 7 (600-700)ËÀÒÀÌÃÄ     </v>
          </cell>
          <cell r="D2037" t="str">
            <v xml:space="preserve">TABLE 7                       </v>
          </cell>
          <cell r="E2037">
            <v>0</v>
          </cell>
        </row>
        <row r="2038">
          <cell r="A2038" t="str">
            <v>11-P-001</v>
          </cell>
          <cell r="B2038">
            <v>11</v>
          </cell>
          <cell r="C2038" t="str">
            <v>ÐÀËÌÀ /ÊÏËáÖÒÉ/</v>
          </cell>
          <cell r="D2038" t="str">
            <v>Palm</v>
          </cell>
          <cell r="E2038">
            <v>0</v>
          </cell>
        </row>
        <row r="2039">
          <cell r="A2039" t="str">
            <v>11-Q-001</v>
          </cell>
          <cell r="B2039">
            <v>11</v>
          </cell>
          <cell r="C2039" t="str">
            <v>ØÏÈÀÍÉ</v>
          </cell>
          <cell r="D2039" t="str">
            <v>Pot</v>
          </cell>
          <cell r="E2039">
            <v>0</v>
          </cell>
        </row>
        <row r="2040">
          <cell r="A2040" t="str">
            <v>11-S-001</v>
          </cell>
          <cell r="B2040">
            <v>11</v>
          </cell>
          <cell r="C2040" t="str">
            <v>ÓÊÀÌÉ</v>
          </cell>
          <cell r="D2040" t="str">
            <v>Chair</v>
          </cell>
          <cell r="E2040">
            <v>86.340999999999994</v>
          </cell>
        </row>
        <row r="2041">
          <cell r="A2041" t="str">
            <v>11-S-002</v>
          </cell>
          <cell r="B2041">
            <v>11</v>
          </cell>
          <cell r="C2041" t="str">
            <v>ÓÀÅÀÒÞÄËÉ ÂÏÒÂÏËÀàÄÁÉÀÍÉ</v>
          </cell>
          <cell r="D2041" t="str">
            <v>Armchair swivel</v>
          </cell>
          <cell r="E2041">
            <v>291.67</v>
          </cell>
        </row>
        <row r="2042">
          <cell r="A2042" t="str">
            <v>11-S-003</v>
          </cell>
          <cell r="B2042">
            <v>11</v>
          </cell>
          <cell r="C2042" t="str">
            <v>ÓÀÅÀÒÞÄËÉ 130</v>
          </cell>
          <cell r="D2042" t="str">
            <v>Armchair 130</v>
          </cell>
          <cell r="E2042">
            <v>0</v>
          </cell>
        </row>
        <row r="2043">
          <cell r="A2043" t="str">
            <v>11-S-004</v>
          </cell>
          <cell r="B2043">
            <v>11</v>
          </cell>
          <cell r="C2043" t="str">
            <v>ÓÀÅÀÒÞÄËÉ 400</v>
          </cell>
          <cell r="D2043" t="str">
            <v>Armchair 400</v>
          </cell>
          <cell r="E2043">
            <v>0</v>
          </cell>
        </row>
        <row r="2044">
          <cell r="A2044" t="str">
            <v>11-S-005</v>
          </cell>
          <cell r="B2044">
            <v>11</v>
          </cell>
          <cell r="C2044" t="str">
            <v>ÓÀÅÀÒÞÄËÉ 510</v>
          </cell>
          <cell r="D2044" t="str">
            <v>Armchair 510</v>
          </cell>
          <cell r="E2044">
            <v>0</v>
          </cell>
        </row>
        <row r="2045">
          <cell r="A2045" t="str">
            <v>11-S-006</v>
          </cell>
          <cell r="B2045">
            <v>11</v>
          </cell>
          <cell r="C2045" t="str">
            <v>ÓÀÅÀÒÞÄËÉ 216</v>
          </cell>
          <cell r="D2045" t="str">
            <v>Armchair 216</v>
          </cell>
          <cell r="E2045">
            <v>0</v>
          </cell>
        </row>
        <row r="2046">
          <cell r="A2046" t="str">
            <v>11-S-007</v>
          </cell>
          <cell r="B2046">
            <v>11</v>
          </cell>
          <cell r="C2046" t="str">
            <v>ÓÀÅÀÒÞÄËÉ 225</v>
          </cell>
          <cell r="D2046" t="str">
            <v>Armchair 225</v>
          </cell>
          <cell r="E2046">
            <v>0</v>
          </cell>
        </row>
        <row r="2047">
          <cell r="A2047" t="str">
            <v>11-S-008</v>
          </cell>
          <cell r="B2047">
            <v>11</v>
          </cell>
          <cell r="C2047" t="str">
            <v>ÓÀÅÀÒÞÄËÉ 520</v>
          </cell>
          <cell r="D2047" t="str">
            <v>Aarmchair 520</v>
          </cell>
          <cell r="E2047">
            <v>0</v>
          </cell>
        </row>
        <row r="2048">
          <cell r="A2048" t="str">
            <v>11-S-009</v>
          </cell>
          <cell r="B2048">
            <v>11</v>
          </cell>
          <cell r="C2048" t="str">
            <v>ÓÀÅÀÒÞÄËÉ 710</v>
          </cell>
          <cell r="D2048" t="str">
            <v>Armchair 710</v>
          </cell>
          <cell r="E2048">
            <v>0</v>
          </cell>
        </row>
        <row r="2049">
          <cell r="A2049" t="str">
            <v>11-S-010</v>
          </cell>
          <cell r="B2049">
            <v>11</v>
          </cell>
          <cell r="C2049" t="str">
            <v>ÓÀÅÀÒÞÄËÉ 711</v>
          </cell>
          <cell r="D2049" t="str">
            <v>Armchair 711</v>
          </cell>
          <cell r="E2049">
            <v>0</v>
          </cell>
        </row>
        <row r="2050">
          <cell r="A2050" t="str">
            <v>11-S-011</v>
          </cell>
          <cell r="B2050">
            <v>11</v>
          </cell>
          <cell r="C2050" t="str">
            <v>ÓÀÌÆÀÒÄÖËÏ</v>
          </cell>
          <cell r="D2050" t="str">
            <v>Kitchen</v>
          </cell>
          <cell r="E2050">
            <v>0</v>
          </cell>
        </row>
        <row r="2051">
          <cell r="A2051" t="str">
            <v>11-S-013</v>
          </cell>
          <cell r="B2051">
            <v>11</v>
          </cell>
          <cell r="C2051" t="str">
            <v>ÓÊÀÌÉ ÓÀÌÆÀÒÄÖËÏÓ</v>
          </cell>
          <cell r="D2051" t="str">
            <v>Kitchen chair</v>
          </cell>
          <cell r="E2051">
            <v>0</v>
          </cell>
        </row>
        <row r="2052">
          <cell r="A2052" t="str">
            <v>11-S-014</v>
          </cell>
          <cell r="B2052">
            <v>11</v>
          </cell>
          <cell r="C2052" t="str">
            <v>ÓÀÏ×ÉÓÄ ÓÊÀÌÉ ÌßÅÀÍÄ ×ÄÒÉÓ</v>
          </cell>
          <cell r="D2052" t="str">
            <v>Ordinary swivel chair green</v>
          </cell>
          <cell r="E2052">
            <v>0</v>
          </cell>
        </row>
        <row r="2053">
          <cell r="A2053" t="str">
            <v>11-S-015</v>
          </cell>
          <cell r="B2053">
            <v>11</v>
          </cell>
          <cell r="C2053" t="str">
            <v>ÓÀÏ×ÉÓÄ ÓÊÀÌÉ ßÉÈÄËÉ ×ÄÒÉÓ</v>
          </cell>
          <cell r="D2053" t="str">
            <v>Ordinary swivel chair red</v>
          </cell>
          <cell r="E2053">
            <v>0</v>
          </cell>
        </row>
        <row r="2054">
          <cell r="A2054" t="str">
            <v>11-S-016</v>
          </cell>
          <cell r="B2054">
            <v>11</v>
          </cell>
          <cell r="C2054" t="str">
            <v>ÓÀÅÀÒÞÄËÉ ÓÀÏ×ÉÓÄ ÌßÅÀÍÄ ×ÄÒÉÓ</v>
          </cell>
          <cell r="D2054" t="str">
            <v>Swivel armchair green</v>
          </cell>
          <cell r="E2054">
            <v>0</v>
          </cell>
        </row>
        <row r="2055">
          <cell r="A2055" t="str">
            <v>11-S-017</v>
          </cell>
          <cell r="B2055">
            <v>11</v>
          </cell>
          <cell r="C2055" t="str">
            <v>ÓÀÅÀÒÞÄËÉ ÓÀÏ×ÉÓÄ ßÉÈÄËÉ ×ÄÒÉÓ</v>
          </cell>
          <cell r="D2055" t="str">
            <v>Swivel armchair red</v>
          </cell>
          <cell r="E2055">
            <v>0</v>
          </cell>
        </row>
        <row r="2056">
          <cell r="A2056" t="str">
            <v>11-S-018</v>
          </cell>
          <cell r="B2056">
            <v>11</v>
          </cell>
          <cell r="C2056" t="str">
            <v>ÓÀÊÉÃÉ ÔÀÍÓÀÝÌËÉÓ</v>
          </cell>
          <cell r="D2056" t="str">
            <v>Coat hanger</v>
          </cell>
          <cell r="E2056">
            <v>50.375</v>
          </cell>
        </row>
        <row r="2057">
          <cell r="A2057" t="str">
            <v>11-S-019</v>
          </cell>
          <cell r="B2057">
            <v>11</v>
          </cell>
          <cell r="C2057" t="str">
            <v>ÓÊÀÌÉ 1 ( 50-100) ËÀÒÀÌÃÄ</v>
          </cell>
          <cell r="D2057" t="str">
            <v xml:space="preserve">Chair 1                       </v>
          </cell>
          <cell r="E2057">
            <v>0</v>
          </cell>
        </row>
        <row r="2058">
          <cell r="A2058" t="str">
            <v>11-S-020</v>
          </cell>
          <cell r="B2058">
            <v>11</v>
          </cell>
          <cell r="C2058" t="str">
            <v>ÓÊÀÌÉ 2 (100-150) ËÀÒÀÌÃÄ</v>
          </cell>
          <cell r="D2058" t="str">
            <v xml:space="preserve">Chair 2                       </v>
          </cell>
          <cell r="E2058">
            <v>95.834000000000003</v>
          </cell>
        </row>
        <row r="2059">
          <cell r="A2059" t="str">
            <v>11-S-021</v>
          </cell>
          <cell r="B2059">
            <v>11</v>
          </cell>
          <cell r="C2059" t="str">
            <v>ÓÊÀÌÉ 3 (150-200) ËÀÒÀÌÃÄ</v>
          </cell>
          <cell r="D2059" t="str">
            <v xml:space="preserve">Chair 3                       </v>
          </cell>
          <cell r="E2059">
            <v>160</v>
          </cell>
        </row>
        <row r="2060">
          <cell r="A2060" t="str">
            <v>11-S-022</v>
          </cell>
          <cell r="B2060">
            <v>11</v>
          </cell>
          <cell r="C2060" t="str">
            <v>ÓÊÀÌÉ 4 (200-250) ËÀÒÀÌÃÄ</v>
          </cell>
          <cell r="D2060" t="str">
            <v xml:space="preserve">Chair 4                       </v>
          </cell>
          <cell r="E2060">
            <v>204.61500000000001</v>
          </cell>
        </row>
        <row r="2061">
          <cell r="A2061" t="str">
            <v>11-S-023</v>
          </cell>
          <cell r="B2061">
            <v>11</v>
          </cell>
          <cell r="C2061" t="str">
            <v>ÓÊÀÌÉ 5 (250-300) ËÀÒÀÌÃÄ</v>
          </cell>
          <cell r="D2061" t="str">
            <v xml:space="preserve">Chair 5                       </v>
          </cell>
          <cell r="E2061">
            <v>0</v>
          </cell>
        </row>
        <row r="2062">
          <cell r="A2062" t="str">
            <v>11-S-024</v>
          </cell>
          <cell r="B2062">
            <v>11</v>
          </cell>
          <cell r="C2062" t="str">
            <v>ÓÊÀÌÉ 6 (300-350) ËÀÒÀÌÃÄ</v>
          </cell>
          <cell r="D2062" t="str">
            <v xml:space="preserve">Chair 6                       </v>
          </cell>
          <cell r="E2062">
            <v>0</v>
          </cell>
        </row>
        <row r="2063">
          <cell r="A2063" t="str">
            <v>11-S-025</v>
          </cell>
          <cell r="B2063">
            <v>11</v>
          </cell>
          <cell r="C2063" t="str">
            <v xml:space="preserve">ÓÀÊÉÃÉ (×ÀÒÃÉÓ)               </v>
          </cell>
          <cell r="D2063" t="str">
            <v>Curtain holder</v>
          </cell>
          <cell r="E2063">
            <v>0</v>
          </cell>
        </row>
        <row r="2064">
          <cell r="A2064" t="str">
            <v>11-SJ-001</v>
          </cell>
          <cell r="B2064">
            <v>11</v>
          </cell>
          <cell r="C2064" t="str">
            <v xml:space="preserve">ÑÀËÖÆÉ                        </v>
          </cell>
          <cell r="D2064" t="str">
            <v xml:space="preserve">Shutters                      </v>
          </cell>
          <cell r="E2064">
            <v>0</v>
          </cell>
        </row>
        <row r="2065">
          <cell r="A2065" t="str">
            <v>11-SR-001</v>
          </cell>
          <cell r="B2065">
            <v>8</v>
          </cell>
          <cell r="C2065" t="str">
            <v>ÌÉÊÒÏÔÀËÙÏÅÀÍÉ ÙÖÌÄËÉ</v>
          </cell>
          <cell r="D2065" t="str">
            <v>Microwave oven</v>
          </cell>
          <cell r="E2065">
            <v>0</v>
          </cell>
        </row>
        <row r="2066">
          <cell r="A2066" t="str">
            <v>11-T-001</v>
          </cell>
          <cell r="B2066">
            <v>11</v>
          </cell>
          <cell r="C2066" t="str">
            <v>ÈÀÒÏ</v>
          </cell>
          <cell r="D2066" t="str">
            <v>Shelf</v>
          </cell>
          <cell r="E2066">
            <v>46.34</v>
          </cell>
        </row>
        <row r="2067">
          <cell r="A2067" t="str">
            <v>11-T-002</v>
          </cell>
          <cell r="B2067">
            <v>11</v>
          </cell>
          <cell r="C2067" t="str">
            <v>ÔÖÌÁÏ</v>
          </cell>
          <cell r="D2067" t="str">
            <v>Drawer</v>
          </cell>
          <cell r="E2067">
            <v>134.048</v>
          </cell>
        </row>
        <row r="2068">
          <cell r="A2068" t="str">
            <v>11-T-003</v>
          </cell>
          <cell r="B2068">
            <v>11</v>
          </cell>
          <cell r="C2068" t="str">
            <v>ÔÄËÄÅÉÆÏÒÉ</v>
          </cell>
          <cell r="D2068" t="str">
            <v>Television set</v>
          </cell>
          <cell r="E2068">
            <v>0</v>
          </cell>
        </row>
        <row r="2069">
          <cell r="A2069" t="str">
            <v>11-T-004</v>
          </cell>
          <cell r="B2069">
            <v>11</v>
          </cell>
          <cell r="C2069" t="str">
            <v xml:space="preserve">ÔÀÌÁÖÒÉ                       </v>
          </cell>
          <cell r="D2069" t="str">
            <v>Tambour</v>
          </cell>
          <cell r="E2069">
            <v>1116.67</v>
          </cell>
        </row>
        <row r="2070">
          <cell r="A2070" t="str">
            <v>11-T-005</v>
          </cell>
          <cell r="B2070">
            <v>11</v>
          </cell>
          <cell r="C2070" t="str">
            <v xml:space="preserve">ÔÉáÀÒÉ                        </v>
          </cell>
          <cell r="D2070" t="str">
            <v>Partition</v>
          </cell>
          <cell r="E2070">
            <v>374.17</v>
          </cell>
        </row>
        <row r="2071">
          <cell r="A2071" t="str">
            <v>11-T-006</v>
          </cell>
          <cell r="B2071">
            <v>11</v>
          </cell>
          <cell r="C2071" t="str">
            <v>ÔÖÌÁÀ  1  (50 ËÀÒÀÌÃÄ )</v>
          </cell>
          <cell r="D2071" t="str">
            <v>DRAWER 1</v>
          </cell>
          <cell r="E2071">
            <v>0</v>
          </cell>
        </row>
        <row r="2072">
          <cell r="A2072" t="str">
            <v>11-T-007</v>
          </cell>
          <cell r="B2072">
            <v>11</v>
          </cell>
          <cell r="C2072" t="str">
            <v>ÔÖÌÁÀ  2  (50 -100)ËÀÒÀÌÃÄ</v>
          </cell>
          <cell r="D2072" t="str">
            <v>DRAWER 2</v>
          </cell>
          <cell r="E2072">
            <v>60</v>
          </cell>
        </row>
        <row r="2073">
          <cell r="A2073" t="str">
            <v>11-T-008</v>
          </cell>
          <cell r="B2073">
            <v>11</v>
          </cell>
          <cell r="C2073" t="str">
            <v>ÔÖÌÁÀ 3  (100-150)ËÀÒÀÌÃÄ</v>
          </cell>
          <cell r="D2073" t="str">
            <v>DRAWER 3</v>
          </cell>
          <cell r="E2073">
            <v>87.825000000000003</v>
          </cell>
        </row>
        <row r="2074">
          <cell r="A2074" t="str">
            <v>11-T-009</v>
          </cell>
          <cell r="B2074">
            <v>11</v>
          </cell>
          <cell r="C2074" t="str">
            <v>ÔÖÌÁÀ 4  (150-200)ËÀÒÀÌÃÄ</v>
          </cell>
          <cell r="D2074" t="str">
            <v xml:space="preserve">DRAWER 4                      </v>
          </cell>
          <cell r="E2074">
            <v>0</v>
          </cell>
        </row>
        <row r="2075">
          <cell r="A2075" t="str">
            <v>11-T-010</v>
          </cell>
          <cell r="B2075">
            <v>11</v>
          </cell>
          <cell r="C2075" t="str">
            <v>ÔÖÌÁÀ  5  (200-250)ËÀÒÀÌÃÄ</v>
          </cell>
          <cell r="D2075" t="str">
            <v xml:space="preserve">DRAWER 5                      </v>
          </cell>
          <cell r="E2075">
            <v>0</v>
          </cell>
        </row>
        <row r="2076">
          <cell r="A2076" t="str">
            <v>11-T-011</v>
          </cell>
          <cell r="B2076">
            <v>11</v>
          </cell>
          <cell r="C2076" t="str">
            <v>ÔÖÌÁÀ 6 (450-500) ËÀÒÀÌÃÄ</v>
          </cell>
          <cell r="D2076" t="str">
            <v>DRAWER 6</v>
          </cell>
          <cell r="E2076">
            <v>380.30500000000001</v>
          </cell>
        </row>
        <row r="2077">
          <cell r="A2077" t="str">
            <v>11-U-001</v>
          </cell>
          <cell r="B2077">
            <v>11</v>
          </cell>
          <cell r="C2077" t="str">
            <v>ÖÒÉÊÀ ÐÒÏÝÄÓÏÒÉÓ</v>
          </cell>
          <cell r="D2077" t="str">
            <v>Processor drawer</v>
          </cell>
          <cell r="E2077">
            <v>100.833</v>
          </cell>
        </row>
        <row r="2078">
          <cell r="A2078" t="str">
            <v>11-U-002</v>
          </cell>
          <cell r="B2078">
            <v>11</v>
          </cell>
          <cell r="C2078" t="str">
            <v xml:space="preserve">ÖÒÉÊÀ ÔÅÉÒÈÉÓ ÂÀÃÀÓÀÔÀÍÉ      </v>
          </cell>
          <cell r="D2078" t="str">
            <v xml:space="preserve">Trolley                       </v>
          </cell>
          <cell r="E2078">
            <v>419.79300000000001</v>
          </cell>
        </row>
        <row r="2079">
          <cell r="A2079" t="str">
            <v>11-X-001</v>
          </cell>
          <cell r="B2079">
            <v>11</v>
          </cell>
          <cell r="C2079" t="str">
            <v>ÀËÅÉÓ áÄÄÁÉ</v>
          </cell>
          <cell r="D2079" t="str">
            <v>Popllar trees</v>
          </cell>
          <cell r="E2079">
            <v>0</v>
          </cell>
        </row>
        <row r="2080">
          <cell r="A2080" t="str">
            <v>12-A-001</v>
          </cell>
          <cell r="B2080">
            <v>3</v>
          </cell>
          <cell r="C2080" t="str">
            <v>ÀÍÔÉ×ÒÉÆÉ</v>
          </cell>
          <cell r="D2080" t="str">
            <v>Antifreeze</v>
          </cell>
          <cell r="E2080">
            <v>2.597</v>
          </cell>
        </row>
        <row r="2081">
          <cell r="A2081" t="str">
            <v>12-A-002</v>
          </cell>
          <cell r="B2081">
            <v>12</v>
          </cell>
          <cell r="C2081" t="str">
            <v>ÔÄËÄÓÊÏÐÖÒÉ ÀÍÞÀ ÊÏÌÐËÄØÔÛÉ</v>
          </cell>
          <cell r="D2081" t="str">
            <v>Telescope pole set</v>
          </cell>
          <cell r="E2081">
            <v>0</v>
          </cell>
        </row>
        <row r="2082">
          <cell r="A2082" t="str">
            <v>12-A-003</v>
          </cell>
          <cell r="B2082">
            <v>12</v>
          </cell>
          <cell r="C2082" t="str">
            <v>ÀÊÖÌÖËÀÔÏÒÉ ST-200 ÀÌÐ</v>
          </cell>
          <cell r="D2082" t="str">
            <v>Battery ST-200 a</v>
          </cell>
          <cell r="E2082">
            <v>238</v>
          </cell>
        </row>
        <row r="2083">
          <cell r="A2083" t="str">
            <v>12-A-004</v>
          </cell>
          <cell r="B2083">
            <v>12</v>
          </cell>
          <cell r="C2083" t="str">
            <v>ÀÊÖÌÖËÀÔÏÒÉ ST-90 ÀÌÐ</v>
          </cell>
          <cell r="D2083" t="str">
            <v>BATTERY ST-90 Amp</v>
          </cell>
          <cell r="E2083">
            <v>116.551</v>
          </cell>
        </row>
        <row r="2084">
          <cell r="A2084" t="str">
            <v>12-A-005</v>
          </cell>
          <cell r="B2084">
            <v>12</v>
          </cell>
          <cell r="C2084" t="str">
            <v xml:space="preserve">ÀÅÔÏÍÀßÉËÄÁÉ                  </v>
          </cell>
          <cell r="D2084" t="str">
            <v xml:space="preserve">Car spare parts               </v>
          </cell>
          <cell r="E2084">
            <v>10.903</v>
          </cell>
        </row>
        <row r="2085">
          <cell r="A2085" t="str">
            <v>12-A-006</v>
          </cell>
          <cell r="B2085">
            <v>12</v>
          </cell>
          <cell r="C2085" t="str">
            <v>ÀÊÖÌÖËÀÔÏÒÉ ST-75 ÀÌÐ</v>
          </cell>
          <cell r="D2085" t="str">
            <v>BATTERY ST-75 Amp</v>
          </cell>
          <cell r="E2085">
            <v>92.5</v>
          </cell>
        </row>
        <row r="2086">
          <cell r="A2086" t="str">
            <v>12-A-007</v>
          </cell>
          <cell r="B2086">
            <v>12</v>
          </cell>
          <cell r="C2086" t="str">
            <v xml:space="preserve">ÀÊÖÌÖËÀÔÏÒÉ ST-55 ÀÌÐ         </v>
          </cell>
          <cell r="D2086" t="str">
            <v xml:space="preserve">BATTERY ST-55 amp             </v>
          </cell>
          <cell r="E2086">
            <v>79.167000000000002</v>
          </cell>
        </row>
        <row r="2087">
          <cell r="A2087" t="str">
            <v>12-A-008</v>
          </cell>
          <cell r="B2087">
            <v>12</v>
          </cell>
          <cell r="C2087" t="str">
            <v>ÀÊÖÌÖËÀÔÏÒÉ ST-180ÀÌÐ</v>
          </cell>
          <cell r="D2087" t="str">
            <v>BATTERY ST-180 amp</v>
          </cell>
          <cell r="E2087">
            <v>180</v>
          </cell>
        </row>
        <row r="2088">
          <cell r="A2088" t="str">
            <v>12-A-009</v>
          </cell>
          <cell r="B2088">
            <v>12</v>
          </cell>
          <cell r="C2088" t="str">
            <v>ÀÊÖÌÖËÀÔÏÒÉ ST-105ÀÌÐ</v>
          </cell>
          <cell r="D2088" t="str">
            <v>BATTERY ST-105 amp</v>
          </cell>
          <cell r="E2088">
            <v>120</v>
          </cell>
        </row>
        <row r="2089">
          <cell r="A2089" t="str">
            <v>12-A-010</v>
          </cell>
          <cell r="B2089">
            <v>12</v>
          </cell>
          <cell r="C2089" t="str">
            <v xml:space="preserve">ÀÊÖÌÖËÀÔÏÒÉ ST-60ÀÌÐ          </v>
          </cell>
          <cell r="D2089" t="str">
            <v>BATTERY ST-60amp</v>
          </cell>
          <cell r="E2089">
            <v>80</v>
          </cell>
        </row>
        <row r="2090">
          <cell r="A2090" t="str">
            <v>12-A-011</v>
          </cell>
          <cell r="B2090">
            <v>12</v>
          </cell>
          <cell r="C2090" t="str">
            <v xml:space="preserve">ÀÊÖÌÖËÀÔÏÒÉ 17Amp.12V.        </v>
          </cell>
          <cell r="E2090">
            <v>83.6</v>
          </cell>
        </row>
        <row r="2091">
          <cell r="A2091" t="str">
            <v>12-B-007</v>
          </cell>
          <cell r="B2091">
            <v>12</v>
          </cell>
          <cell r="C2091" t="str">
            <v>xxxxxxxxxx</v>
          </cell>
          <cell r="D2091" t="str">
            <v>xxxxxxxxxxx</v>
          </cell>
          <cell r="E2091">
            <v>0</v>
          </cell>
        </row>
        <row r="2092">
          <cell r="A2092" t="str">
            <v>12-D-006</v>
          </cell>
          <cell r="B2092">
            <v>12</v>
          </cell>
          <cell r="C2092" t="str">
            <v xml:space="preserve">ÊÀÌÀÆÉÓ ÓÝÄÐËÄÍÉÉÓ ÃÉÓÊÉ      </v>
          </cell>
          <cell r="D2092" t="str">
            <v xml:space="preserve">Kamaz clutch disc             </v>
          </cell>
          <cell r="E2092">
            <v>0</v>
          </cell>
        </row>
        <row r="2093">
          <cell r="A2093" t="str">
            <v>12-D-007</v>
          </cell>
          <cell r="B2093">
            <v>12</v>
          </cell>
          <cell r="C2093" t="str">
            <v>ÃÀÌÀÂÒÞÄËÄÁÄËÉ ÌÔÅÉÒÈÀÅ ÈÀÈÄÁÉ</v>
          </cell>
          <cell r="D2093" t="str">
            <v>Loaders legs</v>
          </cell>
          <cell r="E2093">
            <v>40</v>
          </cell>
        </row>
        <row r="2094">
          <cell r="A2094" t="str">
            <v>12-F-004</v>
          </cell>
          <cell r="B2094">
            <v>12</v>
          </cell>
          <cell r="C2094" t="str">
            <v xml:space="preserve">ÅÀÆ 2106 ×ÀÒÉ                 </v>
          </cell>
          <cell r="D2094" t="str">
            <v xml:space="preserve">Vaz 2106 light                </v>
          </cell>
          <cell r="E2094">
            <v>0</v>
          </cell>
        </row>
        <row r="2095">
          <cell r="A2095" t="str">
            <v>12-G-004</v>
          </cell>
          <cell r="B2095">
            <v>12</v>
          </cell>
          <cell r="C2095" t="str">
            <v xml:space="preserve">ÂÀÆÄËÉÓ ÓÀáÄËÖÒÄÁÉÓ ÊÏÌÐËÄØÔÉ </v>
          </cell>
          <cell r="D2095" t="str">
            <v xml:space="preserve">Gazel handle set              </v>
          </cell>
          <cell r="E2095">
            <v>0</v>
          </cell>
        </row>
        <row r="2096">
          <cell r="A2096" t="str">
            <v>12-G-005</v>
          </cell>
          <cell r="B2096">
            <v>12</v>
          </cell>
          <cell r="C2096" t="str">
            <v xml:space="preserve">ÂÄÒÌÄÔÉÊÀ                     </v>
          </cell>
          <cell r="D2096" t="str">
            <v xml:space="preserve">Sealant                       </v>
          </cell>
          <cell r="E2096">
            <v>6</v>
          </cell>
        </row>
        <row r="2097">
          <cell r="A2097" t="str">
            <v>12-J-001</v>
          </cell>
          <cell r="B2097">
            <v>12</v>
          </cell>
          <cell r="C2097" t="str">
            <v>ÊÀÌÀÆÉÓ ãÅÀÒÄÃÉÍÀ (ÊÒÄÓÔÀÅÉÍÀ)</v>
          </cell>
          <cell r="D2097" t="str">
            <v xml:space="preserve">Kamaz spider screw            </v>
          </cell>
          <cell r="E2097">
            <v>0</v>
          </cell>
        </row>
        <row r="2098">
          <cell r="A2098" t="str">
            <v>12-K-023</v>
          </cell>
          <cell r="B2098">
            <v>12</v>
          </cell>
          <cell r="C2098" t="str">
            <v xml:space="preserve">ÂÀÆ 53Ó  ÊÏËÉÝÏ,ÃÂÖÛÉ, ÐÀËÄÝÉ </v>
          </cell>
          <cell r="D2098" t="str">
            <v>Gaz 53 stud bolt,piston, comb.</v>
          </cell>
          <cell r="E2098">
            <v>0</v>
          </cell>
        </row>
        <row r="2099">
          <cell r="A2099" t="str">
            <v>12-M-006</v>
          </cell>
          <cell r="B2099">
            <v>12</v>
          </cell>
          <cell r="C2099" t="str">
            <v>ÂÀÆ31 ÌÖáÒÖàÉÓ ,ÊÀËÏÃÊÀ,</v>
          </cell>
          <cell r="D2099" t="str">
            <v>Break pad for gaz31</v>
          </cell>
          <cell r="E2099">
            <v>0</v>
          </cell>
        </row>
        <row r="2100">
          <cell r="A2100" t="str">
            <v>12-M-007</v>
          </cell>
          <cell r="B2100">
            <v>12</v>
          </cell>
          <cell r="C2100" t="str">
            <v>ÂÀÆ31 áÄËÉÓ ÌÖáÒÖàÉ -ÔÒÏÓÉÈ</v>
          </cell>
          <cell r="D2100" t="str">
            <v>Hand break with rope for gaz31</v>
          </cell>
          <cell r="E2100">
            <v>0</v>
          </cell>
        </row>
        <row r="2101">
          <cell r="A2101" t="str">
            <v>12-M-008</v>
          </cell>
          <cell r="B2101">
            <v>12</v>
          </cell>
          <cell r="C2101" t="str">
            <v>ÄØÓÊ.ÁÄËÏÒÖÓÉÓ ÛÔÏÊÉÓ ÌÀÍÑÄÔÉ</v>
          </cell>
          <cell r="D2101" t="str">
            <v>Pin collar for,, belarus,,</v>
          </cell>
          <cell r="E2101">
            <v>0</v>
          </cell>
        </row>
        <row r="2102">
          <cell r="A2102" t="str">
            <v>12-M-009</v>
          </cell>
          <cell r="B2102">
            <v>12</v>
          </cell>
          <cell r="C2102" t="str">
            <v>ÖÀÆÉÓ  ÌÀÚÖÜÉ ÊÏÌ-ÛÉ</v>
          </cell>
          <cell r="D2102" t="str">
            <v>Mufler set for ,Uaz,</v>
          </cell>
          <cell r="E2102">
            <v>0</v>
          </cell>
        </row>
        <row r="2103">
          <cell r="A2103" t="str">
            <v>12-M-010</v>
          </cell>
          <cell r="B2103">
            <v>12</v>
          </cell>
          <cell r="C2103" t="str">
            <v>ÌÉËÉ äÉÃÒÀÅËÉÊÉÓ</v>
          </cell>
          <cell r="D2103" t="str">
            <v>Hidraulic tube</v>
          </cell>
          <cell r="E2103">
            <v>0</v>
          </cell>
        </row>
        <row r="2104">
          <cell r="A2104" t="str">
            <v>12-M-011</v>
          </cell>
          <cell r="B2104">
            <v>12</v>
          </cell>
          <cell r="C2104" t="str">
            <v xml:space="preserve">ÊÀÌÀÆÉÓ ÌÖáÒÖàÉÓ ÖÊÀÍÀ ÌÉËÉ   </v>
          </cell>
          <cell r="D2104" t="str">
            <v xml:space="preserve">Kamaz breake rear fuse        </v>
          </cell>
          <cell r="E2104">
            <v>0</v>
          </cell>
        </row>
        <row r="2105">
          <cell r="A2105" t="str">
            <v>12-M-012</v>
          </cell>
          <cell r="B2105">
            <v>12</v>
          </cell>
          <cell r="C2105" t="str">
            <v xml:space="preserve">ÖÀÆÉÓ ÓÝÄÐËÄÍÉÉÓ ÌÉËÉ         </v>
          </cell>
          <cell r="D2105" t="str">
            <v xml:space="preserve">Uaz clutch tube               </v>
          </cell>
          <cell r="E2105">
            <v>0</v>
          </cell>
        </row>
        <row r="2106">
          <cell r="A2106" t="str">
            <v>12-N-001</v>
          </cell>
          <cell r="B2106">
            <v>12</v>
          </cell>
          <cell r="C2106" t="str">
            <v>äÀËÏÂÄÍÉÓ ÍÀÈÖÒÀ</v>
          </cell>
          <cell r="D2106" t="str">
            <v>Halogen bulbs</v>
          </cell>
          <cell r="E2106">
            <v>3.1669999999999998</v>
          </cell>
        </row>
        <row r="2107">
          <cell r="A2107" t="str">
            <v>12-N-002</v>
          </cell>
          <cell r="B2107">
            <v>12</v>
          </cell>
          <cell r="C2107" t="str">
            <v>ÂÀÆ 52  ÁÄÍÆÉÍÉÓ ÍÀÓÏÓÉ</v>
          </cell>
          <cell r="D2107" t="str">
            <v>GAZ52 petrol pamp</v>
          </cell>
          <cell r="E2107">
            <v>0</v>
          </cell>
        </row>
        <row r="2108">
          <cell r="A2108" t="str">
            <v>12-N-003</v>
          </cell>
          <cell r="B2108">
            <v>12</v>
          </cell>
          <cell r="C2108" t="str">
            <v>ÓÔÀÒÔÄÒÉÓ ÍÀáÛÉÒÉ</v>
          </cell>
          <cell r="D2108" t="str">
            <v>Starter coil</v>
          </cell>
          <cell r="E2108">
            <v>0</v>
          </cell>
        </row>
        <row r="2109">
          <cell r="A2109" t="str">
            <v>12-N-004</v>
          </cell>
          <cell r="B2109">
            <v>12</v>
          </cell>
          <cell r="C2109" t="str">
            <v>ÂÀÓÀÁÄÒÉ ÍÀÓÏÓÉ</v>
          </cell>
          <cell r="D2109" t="str">
            <v>Tyre pump</v>
          </cell>
          <cell r="E2109">
            <v>0</v>
          </cell>
        </row>
        <row r="2110">
          <cell r="A2110" t="str">
            <v>12-P-001</v>
          </cell>
          <cell r="B2110">
            <v>12</v>
          </cell>
          <cell r="C2110" t="str">
            <v>ÂÀÆ 52 ÞÒÀÅÉÓ ÐÒÏÐÄËÄÒÉ</v>
          </cell>
          <cell r="D2110" t="str">
            <v>Gaz-52 engine airscrew</v>
          </cell>
          <cell r="E2110">
            <v>0</v>
          </cell>
        </row>
        <row r="2111">
          <cell r="A2111" t="str">
            <v>12-P-002</v>
          </cell>
          <cell r="B2111">
            <v>12</v>
          </cell>
          <cell r="C2111" t="str">
            <v>ÂÀÆ 52 ,,ÐÏÃÅÄÓÍÏÉ,,</v>
          </cell>
          <cell r="D2111" t="str">
            <v>Suspension for gaz52</v>
          </cell>
          <cell r="E2111">
            <v>0</v>
          </cell>
        </row>
        <row r="2112">
          <cell r="A2112" t="str">
            <v>12-P-003</v>
          </cell>
          <cell r="B2112">
            <v>12</v>
          </cell>
          <cell r="C2112" t="str">
            <v>ÆÉËÉÓ ÐÏÌÐÀ</v>
          </cell>
          <cell r="D2112" t="str">
            <v>Zil pump</v>
          </cell>
          <cell r="E2112">
            <v>0</v>
          </cell>
        </row>
        <row r="2113">
          <cell r="A2113" t="str">
            <v>12-P-004</v>
          </cell>
          <cell r="B2113">
            <v>12</v>
          </cell>
          <cell r="C2113" t="str">
            <v>ÂÀÆ31 ,,ÐÄÒÄÃÏÊÉ,,ÊÏÌÐËÄØÔÛÉ</v>
          </cell>
          <cell r="D2113" t="str">
            <v>Front end for ,,gaz31,,</v>
          </cell>
          <cell r="E2113">
            <v>0</v>
          </cell>
        </row>
        <row r="2114">
          <cell r="A2114" t="str">
            <v>12-P-005</v>
          </cell>
          <cell r="B2114">
            <v>12</v>
          </cell>
          <cell r="C2114" t="str">
            <v>ÂÀÆ 31 ÓÝÄÐ. ÃÉÓÊÉÓ ,,ÐËÉÔÀ,,</v>
          </cell>
          <cell r="D2114" t="str">
            <v>Clutch disk slab for ,,gaz31,,</v>
          </cell>
          <cell r="E2114">
            <v>0</v>
          </cell>
        </row>
        <row r="2115">
          <cell r="A2115" t="str">
            <v>12-P-006</v>
          </cell>
          <cell r="B2115">
            <v>12</v>
          </cell>
          <cell r="C2115" t="str">
            <v>ÄØÓÊÀÅÀÔÏÒ ÁÄËÏÒÖÓÉÓ ÐÉËÍÉÊÉ</v>
          </cell>
          <cell r="D2115" t="str">
            <v>dust filter for,,Belorus,,</v>
          </cell>
          <cell r="E2115">
            <v>0</v>
          </cell>
        </row>
        <row r="2116">
          <cell r="A2116" t="str">
            <v>12-P-007</v>
          </cell>
          <cell r="B2116">
            <v>12</v>
          </cell>
          <cell r="C2116" t="str">
            <v>ÆÉËÉÓ  ,,ÐÄÒÄÃÏÊÉ,, ÊÏÌ-ÛÉ</v>
          </cell>
          <cell r="D2116" t="str">
            <v>Front end for ,Zil,</v>
          </cell>
          <cell r="E2116">
            <v>0</v>
          </cell>
        </row>
        <row r="2117">
          <cell r="A2117" t="str">
            <v>12-P-008</v>
          </cell>
          <cell r="B2117">
            <v>12</v>
          </cell>
          <cell r="C2117" t="str">
            <v xml:space="preserve">ÐÀÖÊÉ                         </v>
          </cell>
          <cell r="D2117" t="str">
            <v xml:space="preserve">Spider                        </v>
          </cell>
          <cell r="E2117">
            <v>0</v>
          </cell>
        </row>
        <row r="2118">
          <cell r="A2118" t="str">
            <v>12-R-001</v>
          </cell>
          <cell r="B2118">
            <v>12</v>
          </cell>
          <cell r="C2118" t="str">
            <v>ÆÀÒÉÀÃÊÉÓ  ÒÄËÄ ÐÐ-362</v>
          </cell>
          <cell r="D2118" t="str">
            <v>Charging relay pp-362</v>
          </cell>
          <cell r="E2118">
            <v>0</v>
          </cell>
        </row>
        <row r="2119">
          <cell r="A2119" t="str">
            <v>12-R-002</v>
          </cell>
          <cell r="B2119">
            <v>12</v>
          </cell>
          <cell r="C2119" t="str">
            <v>ÂÀÆ 53 ÖÊÀÍÀ ÒÄÓÏÒÉ</v>
          </cell>
          <cell r="D2119" t="str">
            <v>Gaz-53 back weight supporting</v>
          </cell>
          <cell r="E2119">
            <v>0</v>
          </cell>
        </row>
        <row r="2120">
          <cell r="A2120" t="str">
            <v>12-R-003</v>
          </cell>
          <cell r="B2120">
            <v>12</v>
          </cell>
          <cell r="C2120" t="str">
            <v>ÖÀÆÉÓ ÞÒÀÅÉÓ ÒÄÌÄÍÉ</v>
          </cell>
          <cell r="D2120" t="str">
            <v>Uaz engine belt</v>
          </cell>
          <cell r="E2120">
            <v>0</v>
          </cell>
        </row>
        <row r="2121">
          <cell r="A2121" t="str">
            <v>12-R-004</v>
          </cell>
          <cell r="B2121">
            <v>12</v>
          </cell>
          <cell r="C2121" t="str">
            <v>ÂÀÆÄËÉÓ ÞÒÀÅÉÓ ÒÄÌÄÍÉ</v>
          </cell>
          <cell r="D2121" t="str">
            <v>Gazel engine belt</v>
          </cell>
          <cell r="E2121">
            <v>0</v>
          </cell>
        </row>
        <row r="2122">
          <cell r="A2122" t="str">
            <v>12-R-005</v>
          </cell>
          <cell r="B2122">
            <v>12</v>
          </cell>
          <cell r="C2122" t="str">
            <v>ÂÀÆ 52 ÒÀÃÉÀÔÏÒÉ</v>
          </cell>
          <cell r="D2122" t="str">
            <v>GAz 52 radiator</v>
          </cell>
          <cell r="E2122">
            <v>0</v>
          </cell>
        </row>
        <row r="2123">
          <cell r="A2123" t="str">
            <v>12-R-006</v>
          </cell>
          <cell r="B2123">
            <v>12</v>
          </cell>
          <cell r="C2123" t="str">
            <v>ÊÀÌÀÆÉÓ ÖÊÀÍÀ áÉÃÉÓ ÒÄÃÖØÔÏÒÉ</v>
          </cell>
          <cell r="D2123" t="str">
            <v>Rear axle reduction gear</v>
          </cell>
          <cell r="E2123">
            <v>0</v>
          </cell>
        </row>
        <row r="2124">
          <cell r="A2124" t="str">
            <v>12-R-007</v>
          </cell>
          <cell r="B2124">
            <v>12</v>
          </cell>
          <cell r="C2124" t="str">
            <v>ÖÀÆÉÓ ÃÉÍÀÌÏÓ ÒÄÌÄÍÉ</v>
          </cell>
          <cell r="D2124" t="str">
            <v>Generator belt for ,,uaz,,</v>
          </cell>
          <cell r="E2124">
            <v>0</v>
          </cell>
        </row>
        <row r="2125">
          <cell r="A2125" t="str">
            <v>12-R-008</v>
          </cell>
          <cell r="B2125">
            <v>12</v>
          </cell>
          <cell r="C2125" t="str">
            <v>ÊÀÌÀÆÉÓ ÞÒÀÅÉÓ  ÒÄÌÄÍÉ</v>
          </cell>
          <cell r="D2125" t="str">
            <v>Engine belt for ,Kamaz,</v>
          </cell>
          <cell r="E2125">
            <v>0</v>
          </cell>
        </row>
        <row r="2126">
          <cell r="A2126" t="str">
            <v>12-R-009</v>
          </cell>
          <cell r="B2126">
            <v>12</v>
          </cell>
          <cell r="C2126" t="str">
            <v xml:space="preserve">ÅÀÆ 2106  ÒÄÌÄÍÉ              </v>
          </cell>
          <cell r="D2126" t="str">
            <v xml:space="preserve">Vaz 2106 belt                 </v>
          </cell>
          <cell r="E2126">
            <v>0</v>
          </cell>
        </row>
        <row r="2127">
          <cell r="A2127" t="str">
            <v>12-S-001</v>
          </cell>
          <cell r="B2127">
            <v>12</v>
          </cell>
          <cell r="C2127" t="str">
            <v>ÂÀÆÉÊÉÓ ÆÀÑÉÂÀÍÉÉÓ ÓÀÊÄÔÉ</v>
          </cell>
          <cell r="D2127" t="str">
            <v>Gazik ignition lock</v>
          </cell>
          <cell r="E2127">
            <v>0</v>
          </cell>
        </row>
        <row r="2128">
          <cell r="A2128" t="str">
            <v>12-S-002</v>
          </cell>
          <cell r="B2128">
            <v>12</v>
          </cell>
          <cell r="C2128" t="str">
            <v>ÓÀÙÄÁÀÅÉ ÍÉÔÒÏ</v>
          </cell>
          <cell r="D2128" t="str">
            <v>Auto car paint</v>
          </cell>
          <cell r="E2128">
            <v>6.9539999999999997</v>
          </cell>
        </row>
        <row r="2129">
          <cell r="A2129" t="str">
            <v>12-S-003</v>
          </cell>
          <cell r="B2129">
            <v>12</v>
          </cell>
          <cell r="C2129" t="str">
            <v>ÂÀÆÄËÉÓ ÓÀÁÖÒÀÅÉÓ ÃÉÓÊÉ ÊÀÌÄÒÉ</v>
          </cell>
          <cell r="D2129" t="str">
            <v>Gazel tire with disk and camer</v>
          </cell>
          <cell r="E2129">
            <v>0</v>
          </cell>
        </row>
        <row r="2130">
          <cell r="A2130" t="str">
            <v>12-S-004</v>
          </cell>
          <cell r="B2130">
            <v>12</v>
          </cell>
          <cell r="C2130" t="str">
            <v>ÓÀÁÖÒÀÅÉ 26570h - 16</v>
          </cell>
          <cell r="D2130" t="str">
            <v>Tire 265  70h-16</v>
          </cell>
          <cell r="E2130">
            <v>80</v>
          </cell>
        </row>
        <row r="2131">
          <cell r="A2131" t="str">
            <v>12-S-005</v>
          </cell>
          <cell r="B2131">
            <v>12</v>
          </cell>
          <cell r="C2131" t="str">
            <v>ÂÀÆ 66 ËÀÁÏÒÀÔÏÒÉÀÆÄ ÓÀÃÄÍÄÁÉ</v>
          </cell>
          <cell r="D2131" t="str">
            <v>Leb wire for gaz 66</v>
          </cell>
          <cell r="E2131">
            <v>0</v>
          </cell>
        </row>
        <row r="2132">
          <cell r="A2132" t="str">
            <v>12-S-006</v>
          </cell>
          <cell r="B2132">
            <v>12</v>
          </cell>
          <cell r="C2132" t="str">
            <v>ÂÀÆÄËÉÓ ÊÏËËÄØÔÏÒÉÓ ÓÀ×ÄÍÉ</v>
          </cell>
          <cell r="D2132" t="str">
            <v>Collector pad for ,,gazel,,</v>
          </cell>
          <cell r="E2132">
            <v>0</v>
          </cell>
        </row>
        <row r="2133">
          <cell r="A2133" t="str">
            <v>12-S-007</v>
          </cell>
          <cell r="B2133">
            <v>12</v>
          </cell>
          <cell r="C2133" t="str">
            <v>ÂÀÆÄËÉÓ ÊÏËÏ×ÉÓ ÓÀ×ÄÍÉ</v>
          </cell>
          <cell r="D2133" t="str">
            <v>Gear box pad</v>
          </cell>
          <cell r="E2133">
            <v>0</v>
          </cell>
        </row>
        <row r="2134">
          <cell r="A2134" t="str">
            <v>12-S-008</v>
          </cell>
          <cell r="B2134">
            <v>12</v>
          </cell>
          <cell r="C2134" t="str">
            <v>ÊËÀÐÍÉÓ ÓÀËÍÉÊÉ</v>
          </cell>
          <cell r="D2134" t="str">
            <v>Gland seal</v>
          </cell>
          <cell r="E2134">
            <v>0</v>
          </cell>
        </row>
        <row r="2135">
          <cell r="A2135" t="str">
            <v>12-S-009</v>
          </cell>
          <cell r="B2135">
            <v>12</v>
          </cell>
          <cell r="C2135" t="str">
            <v>ÓÀÍÈÄËÉ /ÓÅÄÜÀ/</v>
          </cell>
          <cell r="D2135" t="str">
            <v>Spark</v>
          </cell>
          <cell r="E2135">
            <v>0</v>
          </cell>
        </row>
        <row r="2136">
          <cell r="A2136" t="str">
            <v>12-S-010</v>
          </cell>
          <cell r="B2136">
            <v>12</v>
          </cell>
          <cell r="C2136" t="str">
            <v>ÂÀÆ31 ÓÉÜØÀÒÉÓ ÊÏËÏ×É</v>
          </cell>
          <cell r="D2136" t="str">
            <v>Gear box for ,,gaz31,,</v>
          </cell>
          <cell r="E2136">
            <v>0</v>
          </cell>
        </row>
        <row r="2137">
          <cell r="A2137" t="str">
            <v>12-S-011</v>
          </cell>
          <cell r="B2137">
            <v>3</v>
          </cell>
          <cell r="C2137" t="str">
            <v>ÌÖáÒÖàÉÓ ÓÉÈáÄ</v>
          </cell>
          <cell r="D2137" t="str">
            <v>Brake liquid</v>
          </cell>
          <cell r="E2137">
            <v>0</v>
          </cell>
        </row>
        <row r="2138">
          <cell r="A2138" t="str">
            <v>12-S-012</v>
          </cell>
          <cell r="B2138">
            <v>12</v>
          </cell>
          <cell r="C2138" t="str">
            <v>ÊÒÀÆÉÓ  ÞÒÀÅÉÓ ÓÔÀÒÔÄÒÉ</v>
          </cell>
          <cell r="D2138" t="str">
            <v>Engine starter for ,kraz,</v>
          </cell>
          <cell r="E2138">
            <v>0</v>
          </cell>
        </row>
        <row r="2139">
          <cell r="A2139" t="str">
            <v>12-S-013</v>
          </cell>
          <cell r="B2139">
            <v>12</v>
          </cell>
          <cell r="C2139" t="str">
            <v>ÓÀÁÖÒÀÅÉ-ÊÀÌÄÒÉÈ 215/90 R-15</v>
          </cell>
          <cell r="D2139" t="str">
            <v>Tyre 215/90 R-15</v>
          </cell>
          <cell r="E2139">
            <v>84.168000000000006</v>
          </cell>
        </row>
        <row r="2140">
          <cell r="A2140" t="str">
            <v>12-S-014</v>
          </cell>
          <cell r="B2140">
            <v>12</v>
          </cell>
          <cell r="C2140" t="str">
            <v xml:space="preserve">ÖÀÆÉÓ ÓÀàÉÓ ÊÏËÏ×ÉÓ ÓÀËÍÉÊÉ   </v>
          </cell>
          <cell r="D2140" t="str">
            <v xml:space="preserve">Uaz sreering wheel trum seal  </v>
          </cell>
          <cell r="E2140">
            <v>0</v>
          </cell>
        </row>
        <row r="2141">
          <cell r="A2141" t="str">
            <v>12-S-015</v>
          </cell>
          <cell r="B2141">
            <v>12</v>
          </cell>
          <cell r="C2141" t="str">
            <v xml:space="preserve">ÖÀÆÉÓ ÂÅÄÒÃÉÈÉ ÓÀÒÊÄ          </v>
          </cell>
          <cell r="D2141" t="str">
            <v xml:space="preserve">Uaz side mirror               </v>
          </cell>
          <cell r="E2141">
            <v>0</v>
          </cell>
        </row>
        <row r="2142">
          <cell r="A2142" t="str">
            <v>12-S-016</v>
          </cell>
          <cell r="B2142">
            <v>12</v>
          </cell>
          <cell r="C2142" t="str">
            <v xml:space="preserve">ÂÀÆ 52 ÓÔÀÒÔÄÒÉ               </v>
          </cell>
          <cell r="D2142" t="str">
            <v xml:space="preserve">Gaz 52 starter                </v>
          </cell>
          <cell r="E2142">
            <v>0</v>
          </cell>
        </row>
        <row r="2143">
          <cell r="A2143" t="str">
            <v>12-S-017</v>
          </cell>
          <cell r="B2143">
            <v>12</v>
          </cell>
          <cell r="C2143" t="str">
            <v xml:space="preserve">ÂÀÆ 53 ÞÒÀÅÉÓ ÓÀ×ÄÍÉ          </v>
          </cell>
          <cell r="D2143" t="str">
            <v xml:space="preserve">Gaz 53 engine gasket          </v>
          </cell>
          <cell r="E2143">
            <v>0</v>
          </cell>
        </row>
        <row r="2144">
          <cell r="A2144" t="str">
            <v>12-S-018</v>
          </cell>
          <cell r="B2144">
            <v>12</v>
          </cell>
          <cell r="C2144" t="str">
            <v xml:space="preserve">ÞÒÀÅÉÓ ßÉÍÀ ÓÀËÍÉÊÉ           </v>
          </cell>
          <cell r="D2144" t="str">
            <v>Engine front seal</v>
          </cell>
          <cell r="E2144">
            <v>0</v>
          </cell>
        </row>
        <row r="2145">
          <cell r="A2145" t="str">
            <v>12-S-019</v>
          </cell>
          <cell r="B2145">
            <v>12</v>
          </cell>
          <cell r="C2145" t="str">
            <v xml:space="preserve">ÍÉÅÉÓ ÓÀÁÖÒÀÅÉ ÊÀÌÄÒÉÈ        </v>
          </cell>
          <cell r="D2145" t="str">
            <v xml:space="preserve">NIVA tyre with tube           </v>
          </cell>
          <cell r="E2145">
            <v>105.5</v>
          </cell>
        </row>
        <row r="2146">
          <cell r="A2146" t="str">
            <v>12-S-020</v>
          </cell>
          <cell r="B2146">
            <v>12</v>
          </cell>
          <cell r="C2146" t="str">
            <v xml:space="preserve">ÓÀÁÖÒÀÅÉ ÊÀÌÄÒÉÈ 175/80 R-16  </v>
          </cell>
          <cell r="D2146" t="str">
            <v>Tyre 175/80 R-16</v>
          </cell>
          <cell r="E2146">
            <v>115.209</v>
          </cell>
        </row>
        <row r="2147">
          <cell r="A2147" t="str">
            <v>12-S-021</v>
          </cell>
          <cell r="B2147">
            <v>12</v>
          </cell>
          <cell r="C2147" t="str">
            <v xml:space="preserve">ÓÀÁÖÒÀÅÉ ÊÀÌÄÒÉÈ 205/70 R-16  </v>
          </cell>
          <cell r="D2147" t="str">
            <v xml:space="preserve">Tyre 205/70 R-16              </v>
          </cell>
          <cell r="E2147">
            <v>94.722999999999999</v>
          </cell>
        </row>
        <row r="2148">
          <cell r="A2148" t="str">
            <v>12-S-022</v>
          </cell>
          <cell r="B2148">
            <v>12</v>
          </cell>
          <cell r="C2148" t="str">
            <v xml:space="preserve">ÓÀÁÖÒÀÅÉ ÊÀÌÄÒÉÈ 175/70 R-13  </v>
          </cell>
          <cell r="D2148" t="str">
            <v xml:space="preserve">Tyre 175/70 R-13              </v>
          </cell>
          <cell r="E2148">
            <v>57.915999999999997</v>
          </cell>
        </row>
        <row r="2149">
          <cell r="A2149" t="str">
            <v>12-S-023</v>
          </cell>
          <cell r="B2149">
            <v>12</v>
          </cell>
          <cell r="C2149" t="str">
            <v xml:space="preserve">ÓÀÁÖÒÀÅÉ 175X160 R-16         </v>
          </cell>
          <cell r="D2149" t="str">
            <v xml:space="preserve">Tyre 175X160 R-16             </v>
          </cell>
          <cell r="E2149">
            <v>0</v>
          </cell>
        </row>
        <row r="2150">
          <cell r="A2150" t="str">
            <v>12-S-024</v>
          </cell>
          <cell r="B2150">
            <v>12</v>
          </cell>
          <cell r="C2150" t="str">
            <v xml:space="preserve">ÓÀÁÖÒÀÅÉ 255/65 R-16          </v>
          </cell>
          <cell r="D2150" t="str">
            <v>Tyre 255/65 R-16</v>
          </cell>
          <cell r="E2150">
            <v>0</v>
          </cell>
        </row>
        <row r="2151">
          <cell r="A2151" t="str">
            <v>12-SC-001</v>
          </cell>
          <cell r="B2151">
            <v>12</v>
          </cell>
          <cell r="C2151" t="str">
            <v>ÂÀÆÄËÉÓ ÊÀÒÏÁÊÉÓ ÓÀËÍÉÊÄÁÉ</v>
          </cell>
          <cell r="D2151" t="str">
            <v>Gazel stuffing box</v>
          </cell>
          <cell r="E2151">
            <v>0</v>
          </cell>
        </row>
        <row r="2152">
          <cell r="A2152" t="str">
            <v>12-SC-002</v>
          </cell>
          <cell r="B2152">
            <v>12</v>
          </cell>
          <cell r="C2152" t="str">
            <v>ÊÀÌÀÆÉÓ ÓÀØÀÒÄ ÌÉÍÉÓ ÜÏÈØÉ</v>
          </cell>
          <cell r="D2152" t="str">
            <v>Wndow brush for ,,kamaz,,</v>
          </cell>
          <cell r="E2152">
            <v>0</v>
          </cell>
        </row>
        <row r="2153">
          <cell r="A2153" t="str">
            <v>12-SR-001</v>
          </cell>
          <cell r="B2153">
            <v>12</v>
          </cell>
          <cell r="C2153" t="str">
            <v xml:space="preserve">ÌÖáÒÀÍÀ ÙÄÒÞÉ                 </v>
          </cell>
          <cell r="D2153" t="str">
            <v xml:space="preserve">Elbow bar                     </v>
          </cell>
          <cell r="E2153">
            <v>0</v>
          </cell>
        </row>
        <row r="2154">
          <cell r="A2154" t="str">
            <v>12-SR-002</v>
          </cell>
          <cell r="B2154">
            <v>12</v>
          </cell>
          <cell r="C2154" t="str">
            <v>ËÉÈÏÍÉÓ ÞÀ×ÄÁÉÀÍÉ ÙÄÒÞÉ 1mX8mm</v>
          </cell>
          <cell r="D2154" t="str">
            <v xml:space="preserve">Steel threaded rod 1mX8mm     </v>
          </cell>
          <cell r="E2154">
            <v>0.59799999999999998</v>
          </cell>
        </row>
        <row r="2155">
          <cell r="A2155" t="str">
            <v>12-SS-001</v>
          </cell>
          <cell r="B2155">
            <v>12</v>
          </cell>
          <cell r="C2155" t="str">
            <v xml:space="preserve">ÙÄÒÞÉÓ ÓÀÚÄËÖÒÄÁÉ             </v>
          </cell>
          <cell r="D2155" t="str">
            <v xml:space="preserve">Bar washer                    </v>
          </cell>
          <cell r="E2155">
            <v>0</v>
          </cell>
        </row>
        <row r="2156">
          <cell r="A2156" t="str">
            <v>12-ST-001</v>
          </cell>
          <cell r="B2156">
            <v>12</v>
          </cell>
          <cell r="C2156" t="str">
            <v>ÜÖÄÁÉÓ ÈÏÊÉ</v>
          </cell>
          <cell r="D2156" t="str">
            <v xml:space="preserve">Rope                          </v>
          </cell>
          <cell r="E2156">
            <v>0</v>
          </cell>
        </row>
        <row r="2157">
          <cell r="A2157" t="str">
            <v>12-T-001</v>
          </cell>
          <cell r="B2157">
            <v>12</v>
          </cell>
          <cell r="C2157" t="str">
            <v>ÂÀÆ 53 ßÚËÉÓ ÔÖÌÁÏ</v>
          </cell>
          <cell r="D2157" t="str">
            <v>Gaz-53 water pump</v>
          </cell>
          <cell r="E2157">
            <v>0</v>
          </cell>
        </row>
        <row r="2158">
          <cell r="A2158" t="str">
            <v>12-T-002</v>
          </cell>
          <cell r="B2158">
            <v>12</v>
          </cell>
          <cell r="C2158" t="str">
            <v>ÂÀÆÉÊÉÓ ÓÐÉÃÏÌÄÔÒÉÓ ÔÒÏÓÉ</v>
          </cell>
          <cell r="D2158" t="str">
            <v>Gazik speed meter rope</v>
          </cell>
          <cell r="E2158">
            <v>0</v>
          </cell>
        </row>
        <row r="2159">
          <cell r="A2159" t="str">
            <v>12-T-003</v>
          </cell>
          <cell r="B2159">
            <v>12</v>
          </cell>
          <cell r="C2159" t="str">
            <v>ÂÀÆ 52 ÔÒÀÌËÉÏÒÉÓ ÈÀÅÓÀáÖÒÉ</v>
          </cell>
          <cell r="D2159" t="str">
            <v>Gaz 52 trembler cover</v>
          </cell>
          <cell r="E2159">
            <v>0</v>
          </cell>
        </row>
        <row r="2160">
          <cell r="A2160" t="str">
            <v>12-T-004</v>
          </cell>
          <cell r="B2160">
            <v>12</v>
          </cell>
          <cell r="C2160" t="str">
            <v>ÖÀÆÉÓ áÄËÉÓ ÌÖáÒÖàÉÓ ÔÒÏÓÉ</v>
          </cell>
          <cell r="D2160" t="str">
            <v>Hand break lever wire rope-Uaz</v>
          </cell>
          <cell r="E2160">
            <v>0</v>
          </cell>
        </row>
        <row r="2161">
          <cell r="A2161" t="str">
            <v>12-T-005</v>
          </cell>
          <cell r="B2161">
            <v>12</v>
          </cell>
          <cell r="C2161" t="str">
            <v>ÂÀÆ 52 ÁÄÍÆÉÍÉÓ ÔÖÌÁÏ</v>
          </cell>
          <cell r="D2161" t="str">
            <v>Petrol pump for ,Gaz52,</v>
          </cell>
          <cell r="E2161">
            <v>0</v>
          </cell>
        </row>
        <row r="2162">
          <cell r="A2162" t="str">
            <v>12-T-006</v>
          </cell>
          <cell r="B2162">
            <v>12</v>
          </cell>
          <cell r="C2162" t="str">
            <v>ÂÀÆ 52 ÔÒÀÌËÉÏÒÉ</v>
          </cell>
          <cell r="D2162" t="str">
            <v>Trembler for ,Gaz52,</v>
          </cell>
          <cell r="E2162">
            <v>0</v>
          </cell>
        </row>
        <row r="2163">
          <cell r="A2163" t="str">
            <v>12-T-007</v>
          </cell>
          <cell r="B2163">
            <v>12</v>
          </cell>
          <cell r="C2163" t="str">
            <v>ÔÖÔÄ ÀÊÖÌÖËÀÔÏÒÉ 12.5 TNG-300U</v>
          </cell>
          <cell r="D2163" t="str">
            <v xml:space="preserve">Alkaly battarry TNG-300U      </v>
          </cell>
          <cell r="E2163">
            <v>31.332999999999998</v>
          </cell>
        </row>
        <row r="2164">
          <cell r="A2164" t="str">
            <v>12-V-001</v>
          </cell>
          <cell r="B2164">
            <v>12</v>
          </cell>
          <cell r="C2164" t="str">
            <v>ÑÉÂÖËÉÓ ÅÉÑÉÌÍÏÉ</v>
          </cell>
          <cell r="D2164" t="str">
            <v>Zhiguli throw out bearing</v>
          </cell>
          <cell r="E2164">
            <v>0</v>
          </cell>
        </row>
        <row r="2165">
          <cell r="A2165" t="str">
            <v>12-V-002</v>
          </cell>
          <cell r="B2165">
            <v>12</v>
          </cell>
          <cell r="C2165" t="str">
            <v xml:space="preserve">ÅÊËÀÃÉÛÉ                      </v>
          </cell>
          <cell r="D2165" t="str">
            <v xml:space="preserve">Bush                          </v>
          </cell>
          <cell r="E2165">
            <v>0</v>
          </cell>
        </row>
        <row r="2166">
          <cell r="A2166" t="str">
            <v>12-X-001</v>
          </cell>
          <cell r="B2166">
            <v>12</v>
          </cell>
          <cell r="C2166" t="str">
            <v>ÂÀÆ 31 ÖÊÀÍÀ áÉÃÉ ÊÏÌ-ÛÉ</v>
          </cell>
          <cell r="D2166" t="str">
            <v>Axle rear set for ,,gaz31,,</v>
          </cell>
          <cell r="E2166">
            <v>0</v>
          </cell>
        </row>
        <row r="2167">
          <cell r="A2167" t="str">
            <v>12-X-002</v>
          </cell>
          <cell r="B2167">
            <v>12</v>
          </cell>
          <cell r="C2167" t="str">
            <v>ÖÀÆÉÓ ÖÊÀÍÀ áÉÃÉ</v>
          </cell>
          <cell r="D2167" t="str">
            <v>Rear axle for ,Uaz,</v>
          </cell>
          <cell r="E2167">
            <v>0</v>
          </cell>
        </row>
        <row r="2168">
          <cell r="A2168" t="str">
            <v>12-X-003</v>
          </cell>
          <cell r="B2168">
            <v>12</v>
          </cell>
          <cell r="C2168" t="str">
            <v>ÂÀÆ-51 ÖÊÀÍÀ áÉÃÉ ÊÏÌ-ÛÉ</v>
          </cell>
          <cell r="D2168" t="str">
            <v>Rear axle set for Gaz-51</v>
          </cell>
          <cell r="E2168">
            <v>0</v>
          </cell>
        </row>
        <row r="2169">
          <cell r="A2169" t="str">
            <v>12-X-004</v>
          </cell>
          <cell r="B2169">
            <v>12</v>
          </cell>
          <cell r="C2169" t="str">
            <v xml:space="preserve">ÞÒÀÅÉÓ áÖ×É                   </v>
          </cell>
          <cell r="D2169" t="str">
            <v xml:space="preserve">Engine bell                   </v>
          </cell>
          <cell r="E2169">
            <v>0</v>
          </cell>
        </row>
        <row r="2170">
          <cell r="A2170" t="str">
            <v>13-A-001</v>
          </cell>
          <cell r="B2170">
            <v>13</v>
          </cell>
          <cell r="C2170" t="str">
            <v>ÀÍÞÀ Ì.Þ. ÃÄÔÄØÔÏÒÉÓÈÅÉÓ</v>
          </cell>
          <cell r="D2170" t="str">
            <v>HV detector rod</v>
          </cell>
          <cell r="E2170">
            <v>600.04</v>
          </cell>
        </row>
        <row r="2171">
          <cell r="A2171" t="str">
            <v>13-A-002</v>
          </cell>
          <cell r="B2171">
            <v>13</v>
          </cell>
          <cell r="C2171" t="str">
            <v>ÀÒÔÉÊÖËÉ 692210133</v>
          </cell>
          <cell r="D2171" t="str">
            <v>Art. 692210133</v>
          </cell>
          <cell r="E2171">
            <v>0</v>
          </cell>
        </row>
        <row r="2172">
          <cell r="A2172" t="str">
            <v>13-A-003</v>
          </cell>
          <cell r="B2172">
            <v>13</v>
          </cell>
          <cell r="C2172" t="str">
            <v>ÀÒÔÉÊÖËÉ 63230</v>
          </cell>
          <cell r="D2172" t="str">
            <v>Art. 63230</v>
          </cell>
          <cell r="E2172">
            <v>0</v>
          </cell>
        </row>
        <row r="2173">
          <cell r="A2173" t="str">
            <v>13-A-004</v>
          </cell>
          <cell r="B2173">
            <v>13</v>
          </cell>
          <cell r="C2173" t="str">
            <v>ÀÒÔÉÊÖËÉ 63221</v>
          </cell>
          <cell r="D2173" t="str">
            <v>Art. 63221</v>
          </cell>
          <cell r="E2173">
            <v>0</v>
          </cell>
        </row>
        <row r="2174">
          <cell r="A2174" t="str">
            <v>13-A-005</v>
          </cell>
          <cell r="B2174">
            <v>13</v>
          </cell>
          <cell r="C2174" t="str">
            <v>ÀÒÔÉÊÖËÉ 63204</v>
          </cell>
          <cell r="D2174" t="str">
            <v>Art. 63204</v>
          </cell>
          <cell r="E2174">
            <v>0</v>
          </cell>
        </row>
        <row r="2175">
          <cell r="A2175" t="str">
            <v>13-A-006</v>
          </cell>
          <cell r="B2175">
            <v>13</v>
          </cell>
          <cell r="C2175" t="str">
            <v>ÀÒÔÉÊÖËÉ 9676064</v>
          </cell>
          <cell r="D2175" t="str">
            <v>Art. 9676064</v>
          </cell>
          <cell r="E2175">
            <v>0</v>
          </cell>
        </row>
        <row r="2176">
          <cell r="A2176" t="str">
            <v>13-A-007</v>
          </cell>
          <cell r="B2176">
            <v>13</v>
          </cell>
          <cell r="C2176" t="str">
            <v>ÀÒÔÉÊÖËÉ 969100017</v>
          </cell>
          <cell r="D2176" t="str">
            <v>Art. 969100017</v>
          </cell>
          <cell r="E2176">
            <v>0</v>
          </cell>
        </row>
        <row r="2177">
          <cell r="A2177" t="str">
            <v>13-A-008</v>
          </cell>
          <cell r="B2177">
            <v>13</v>
          </cell>
          <cell r="C2177" t="str">
            <v>ÀÌÐÄÒÌÄÔÒÉ</v>
          </cell>
          <cell r="D2177" t="str">
            <v>Ampermiter</v>
          </cell>
          <cell r="E2177">
            <v>12.702</v>
          </cell>
        </row>
        <row r="2178">
          <cell r="A2178" t="str">
            <v>13-A-010</v>
          </cell>
          <cell r="B2178">
            <v>13</v>
          </cell>
          <cell r="C2178" t="str">
            <v>ÀÒÔÉÊÖËÉ 971601036</v>
          </cell>
          <cell r="D2178" t="str">
            <v>ARTCLE 971601036</v>
          </cell>
          <cell r="E2178">
            <v>0</v>
          </cell>
        </row>
        <row r="2179">
          <cell r="A2179" t="str">
            <v>13-A-011</v>
          </cell>
          <cell r="B2179">
            <v>13</v>
          </cell>
          <cell r="C2179" t="str">
            <v>ÀÒÔÉÊÖËÉ 50213</v>
          </cell>
          <cell r="D2179" t="str">
            <v>Artcle 50213</v>
          </cell>
          <cell r="E2179">
            <v>0</v>
          </cell>
        </row>
        <row r="2180">
          <cell r="A2180" t="str">
            <v>13-A-012</v>
          </cell>
          <cell r="B2180">
            <v>13</v>
          </cell>
          <cell r="C2180" t="str">
            <v>ÀÒÔÉÊÖËÉ 6320141</v>
          </cell>
          <cell r="D2180" t="str">
            <v>Artcle 6320141</v>
          </cell>
          <cell r="E2180">
            <v>0</v>
          </cell>
        </row>
        <row r="2181">
          <cell r="A2181" t="str">
            <v>13-A-013</v>
          </cell>
          <cell r="B2181">
            <v>13</v>
          </cell>
          <cell r="C2181" t="str">
            <v>ÀÅÔÏÔÒÀÍÓ×ÏÒÌÀÔÏÒÉ AOCH-20-220</v>
          </cell>
          <cell r="D2181" t="str">
            <v>Autotransformer</v>
          </cell>
          <cell r="E2181">
            <v>260</v>
          </cell>
        </row>
        <row r="2182">
          <cell r="A2182" t="str">
            <v>13-A-014</v>
          </cell>
          <cell r="B2182">
            <v>8</v>
          </cell>
          <cell r="C2182" t="str">
            <v>À×ÈÉÀØÉ</v>
          </cell>
          <cell r="D2182" t="str">
            <v>First aidktt</v>
          </cell>
          <cell r="E2182">
            <v>90.647000000000006</v>
          </cell>
        </row>
        <row r="2183">
          <cell r="A2183" t="str">
            <v>13-A-015</v>
          </cell>
          <cell r="B2183">
            <v>5</v>
          </cell>
          <cell r="C2183" t="str">
            <v>ÀÌÏÌÒÈÅÄËÉ ÀÅÔÏÌÀÔÖÒÉ10À</v>
          </cell>
          <cell r="D2183" t="str">
            <v>Auto switch ATOO 10a</v>
          </cell>
          <cell r="E2183">
            <v>7</v>
          </cell>
        </row>
        <row r="2184">
          <cell r="A2184" t="str">
            <v>13-A-016</v>
          </cell>
          <cell r="B2184">
            <v>5</v>
          </cell>
          <cell r="C2184" t="str">
            <v xml:space="preserve">ÀÌÏÌÒÈÄËÉ ÀÅÔÏÌÀÔÖÒÉ 16À      </v>
          </cell>
          <cell r="D2184" t="str">
            <v xml:space="preserve">Auto switch 16A               </v>
          </cell>
          <cell r="E2184">
            <v>7.25</v>
          </cell>
        </row>
        <row r="2185">
          <cell r="A2185" t="str">
            <v>13-A-017</v>
          </cell>
          <cell r="B2185">
            <v>5</v>
          </cell>
          <cell r="C2185" t="str">
            <v xml:space="preserve">ÀÌÏÌÒÈÅÄËÉ ÀÅÔÏÌÀÔÖÒÉ 20À     </v>
          </cell>
          <cell r="D2185" t="str">
            <v xml:space="preserve">Auto switch 20                </v>
          </cell>
          <cell r="E2185">
            <v>7.25</v>
          </cell>
        </row>
        <row r="2186">
          <cell r="A2186" t="str">
            <v>13-A-018</v>
          </cell>
          <cell r="B2186">
            <v>5</v>
          </cell>
          <cell r="C2186" t="str">
            <v>ÀÌÏÌÒÈÅÄËÉ ÀÅÔÏÌÀ-ÖÒÉ 2ÐÏË.25À</v>
          </cell>
          <cell r="D2186" t="str">
            <v xml:space="preserve">Auto switch 25A               </v>
          </cell>
          <cell r="E2186">
            <v>18.55</v>
          </cell>
        </row>
        <row r="2187">
          <cell r="A2187" t="str">
            <v>13-A-019</v>
          </cell>
          <cell r="B2187">
            <v>5</v>
          </cell>
          <cell r="C2187" t="str">
            <v xml:space="preserve">ÀÌÏÌÒÈÅÄËÉ ÀÅÔÏÌÀÔÖÒÉ 32À     </v>
          </cell>
          <cell r="D2187" t="str">
            <v xml:space="preserve">Auto switch 32A               </v>
          </cell>
          <cell r="E2187">
            <v>8.33</v>
          </cell>
        </row>
        <row r="2188">
          <cell r="A2188" t="str">
            <v>13-A-020</v>
          </cell>
          <cell r="B2188">
            <v>5</v>
          </cell>
          <cell r="C2188" t="str">
            <v xml:space="preserve">ÀÌÏÌÒÈÅÄËÉ ÃÄÍÉÓ ÂÀÑÏÍÅÉÓ 63À </v>
          </cell>
          <cell r="D2188" t="str">
            <v>Auto switchfor current leakage</v>
          </cell>
          <cell r="E2188">
            <v>108.54</v>
          </cell>
        </row>
        <row r="2189">
          <cell r="A2189" t="str">
            <v>13-A-021</v>
          </cell>
          <cell r="B2189">
            <v>13</v>
          </cell>
          <cell r="C2189" t="str">
            <v xml:space="preserve">ÓÀÍÉÌÖÛÏ ÀÌÐÄÒÌÄÔÒÉ E537      </v>
          </cell>
          <cell r="D2189" t="str">
            <v>Ampermeter E537</v>
          </cell>
          <cell r="E2189">
            <v>241.67</v>
          </cell>
        </row>
        <row r="2190">
          <cell r="A2190" t="str">
            <v>13-A-022</v>
          </cell>
          <cell r="B2190">
            <v>13</v>
          </cell>
          <cell r="C2190" t="str">
            <v xml:space="preserve">ÓÀÍÉÌÖÛÏ ÀÌÐÄÒÌÄÔÒÉ E539      </v>
          </cell>
          <cell r="D2190" t="str">
            <v>Ampermeter E539</v>
          </cell>
          <cell r="E2190">
            <v>0</v>
          </cell>
        </row>
        <row r="2191">
          <cell r="A2191" t="str">
            <v>13-A-023</v>
          </cell>
          <cell r="B2191">
            <v>13</v>
          </cell>
          <cell r="C2191" t="str">
            <v xml:space="preserve">ÀÌÐÄÒÌÄÔÒÉ  E 365             </v>
          </cell>
          <cell r="D2191" t="str">
            <v>Ampermeter E 365</v>
          </cell>
          <cell r="E2191">
            <v>19.861000000000001</v>
          </cell>
        </row>
        <row r="2192">
          <cell r="A2192" t="str">
            <v>13-A-024</v>
          </cell>
          <cell r="B2192">
            <v>13</v>
          </cell>
          <cell r="C2192" t="str">
            <v>ÀÌÐÄÒÌÄÔÒÉ  E 30</v>
          </cell>
          <cell r="D2192" t="str">
            <v>Ampermeter E 30</v>
          </cell>
          <cell r="E2192">
            <v>18.332999999999998</v>
          </cell>
        </row>
        <row r="2193">
          <cell r="A2193" t="str">
            <v>13-A-025</v>
          </cell>
          <cell r="B2193">
            <v>13</v>
          </cell>
          <cell r="C2193" t="str">
            <v>ÀÌÐÄÒÌÄÔÒÉ  E 378</v>
          </cell>
          <cell r="D2193" t="str">
            <v>Ampermeter E 378</v>
          </cell>
          <cell r="E2193">
            <v>18.332999999999998</v>
          </cell>
        </row>
        <row r="2194">
          <cell r="A2194" t="str">
            <v>13-A-026</v>
          </cell>
          <cell r="B2194">
            <v>13</v>
          </cell>
          <cell r="C2194" t="str">
            <v xml:space="preserve">ÀÒÔÉÊÖËÉ 62495                </v>
          </cell>
          <cell r="D2194" t="str">
            <v xml:space="preserve">Art.62495                     </v>
          </cell>
          <cell r="E2194">
            <v>9.17</v>
          </cell>
        </row>
        <row r="2195">
          <cell r="A2195" t="str">
            <v>13-A-027</v>
          </cell>
          <cell r="B2195">
            <v>13</v>
          </cell>
          <cell r="C2195" t="str">
            <v xml:space="preserve">ÀÒÔÉÊÖËÉ 62460                </v>
          </cell>
          <cell r="D2195" t="str">
            <v xml:space="preserve">Art.62460                     </v>
          </cell>
          <cell r="E2195">
            <v>4.17</v>
          </cell>
        </row>
        <row r="2196">
          <cell r="A2196" t="str">
            <v>13-A-028</v>
          </cell>
          <cell r="B2196">
            <v>13</v>
          </cell>
          <cell r="C2196" t="str">
            <v xml:space="preserve">ÀÒÔÉÊÖËÉ 62470                </v>
          </cell>
          <cell r="D2196" t="str">
            <v xml:space="preserve">Art.62470                     </v>
          </cell>
          <cell r="E2196">
            <v>5</v>
          </cell>
        </row>
        <row r="2197">
          <cell r="A2197" t="str">
            <v>13-A-029</v>
          </cell>
          <cell r="B2197">
            <v>13</v>
          </cell>
          <cell r="C2197" t="str">
            <v xml:space="preserve">ÀÒÔÉÊÖËÉ 62430                </v>
          </cell>
          <cell r="D2197" t="str">
            <v xml:space="preserve">Art.62430                     </v>
          </cell>
          <cell r="E2197">
            <v>1.84</v>
          </cell>
        </row>
        <row r="2198">
          <cell r="A2198" t="str">
            <v>13-A-030</v>
          </cell>
          <cell r="B2198">
            <v>13</v>
          </cell>
          <cell r="C2198" t="str">
            <v xml:space="preserve">ÀÒÔÉÊÖËÉ 62428                </v>
          </cell>
          <cell r="D2198" t="str">
            <v xml:space="preserve">Art.62428                     </v>
          </cell>
          <cell r="E2198">
            <v>2.09</v>
          </cell>
        </row>
        <row r="2199">
          <cell r="A2199" t="str">
            <v>13-A-031</v>
          </cell>
          <cell r="B2199">
            <v>13</v>
          </cell>
          <cell r="C2199" t="str">
            <v xml:space="preserve">ÀÒÔÉÊÖËÉ 893339006            </v>
          </cell>
          <cell r="D2199" t="str">
            <v xml:space="preserve">Art.893339006                 </v>
          </cell>
          <cell r="E2199">
            <v>16.670000000000002</v>
          </cell>
        </row>
        <row r="2200">
          <cell r="A2200" t="str">
            <v>13-A-032</v>
          </cell>
          <cell r="B2200">
            <v>13</v>
          </cell>
          <cell r="C2200" t="str">
            <v xml:space="preserve">ÀÒÄÏÌÄÔÒÉ                     </v>
          </cell>
          <cell r="D2200" t="str">
            <v xml:space="preserve">Areometer                     </v>
          </cell>
          <cell r="E2200">
            <v>13.333</v>
          </cell>
        </row>
        <row r="2201">
          <cell r="A2201" t="str">
            <v>13-A-033</v>
          </cell>
          <cell r="B2201">
            <v>13</v>
          </cell>
          <cell r="C2201" t="str">
            <v>ÀÌÏÓÀÙÄÁÉ ÍÀáÅÒÄÃÉÓ ÁÄÔÏÍ.90ÌÌ</v>
          </cell>
          <cell r="D2201" t="str">
            <v>Concrete hole maker 90mm</v>
          </cell>
          <cell r="E2201">
            <v>119.98</v>
          </cell>
        </row>
        <row r="2202">
          <cell r="A2202" t="str">
            <v>13-A-034</v>
          </cell>
          <cell r="B2202">
            <v>13</v>
          </cell>
          <cell r="C2202" t="str">
            <v>ÀÌÏÓÀÙÄÁÉ ÍÀáÅÒÄÔÉÓ ÁÄÔÏÍ.80ÌÌ</v>
          </cell>
          <cell r="D2202" t="str">
            <v>Concrete hole maker 80mm</v>
          </cell>
          <cell r="E2202">
            <v>0</v>
          </cell>
        </row>
        <row r="2203">
          <cell r="A2203" t="str">
            <v>13-A-035</v>
          </cell>
          <cell r="B2203">
            <v>13</v>
          </cell>
          <cell r="C2203" t="str">
            <v xml:space="preserve">ÀÌÏÓÀÙÄÁÉ ÍÀáÅÒÄÔ.ÌÄÔÀËÛÉ40ÌÌ </v>
          </cell>
          <cell r="D2203" t="str">
            <v>Metal hole maker40mm</v>
          </cell>
          <cell r="E2203">
            <v>28.1</v>
          </cell>
          <cell r="F2203" t="str">
            <v>inst</v>
          </cell>
        </row>
        <row r="2204">
          <cell r="A2204" t="str">
            <v>13-A-036</v>
          </cell>
          <cell r="B2204">
            <v>13</v>
          </cell>
          <cell r="C2204" t="str">
            <v xml:space="preserve">ÀÌÏÓÀÙÄÁÉ ÍÀáÅÒÄÔ.ÌÄÔÀËÛÉ51ÌÌ </v>
          </cell>
          <cell r="D2204" t="str">
            <v>Metal hole maker 51mm</v>
          </cell>
          <cell r="E2204">
            <v>15.96</v>
          </cell>
          <cell r="F2204" t="str">
            <v>inst</v>
          </cell>
        </row>
        <row r="2205">
          <cell r="A2205" t="str">
            <v>13-A-037</v>
          </cell>
          <cell r="B2205">
            <v>13</v>
          </cell>
          <cell r="C2205" t="str">
            <v>ÀÌÐÄÒÌÄÔÒÉ ÄÔÀËÏÍ.D553,0,2 ÊË.</v>
          </cell>
          <cell r="D2205" t="str">
            <v xml:space="preserve">Amperemeter D553; 0,2 kl      </v>
          </cell>
          <cell r="E2205">
            <v>416.67</v>
          </cell>
        </row>
        <row r="2206">
          <cell r="A2206" t="str">
            <v>13-A-038</v>
          </cell>
          <cell r="B2206">
            <v>13</v>
          </cell>
          <cell r="C2206" t="str">
            <v xml:space="preserve">ÀÌÐÄÒÌÄÔÒÉ ÓÀÍÉÌÖÛÏ E59,0,5ÊË </v>
          </cell>
          <cell r="D2206" t="str">
            <v xml:space="preserve">AmpermeterE59, 0,5 kl         </v>
          </cell>
          <cell r="E2206">
            <v>291.67</v>
          </cell>
        </row>
        <row r="2207">
          <cell r="A2207" t="str">
            <v>13-A-039</v>
          </cell>
          <cell r="B2207">
            <v>13</v>
          </cell>
          <cell r="C2207" t="str">
            <v xml:space="preserve">ÀÌÐÄÒÌÄÔÒÉ Ä365-1             </v>
          </cell>
          <cell r="D2207" t="str">
            <v xml:space="preserve">Ampermeter E365-1             </v>
          </cell>
          <cell r="E2207">
            <v>33.332999999999998</v>
          </cell>
        </row>
        <row r="2208">
          <cell r="A2208" t="str">
            <v xml:space="preserve">13-A-09 </v>
          </cell>
          <cell r="B2208">
            <v>13</v>
          </cell>
          <cell r="C2208" t="str">
            <v>xxxxxxxxxxx</v>
          </cell>
          <cell r="D2208" t="str">
            <v>xxxxxxxxxxx</v>
          </cell>
          <cell r="E2208">
            <v>0</v>
          </cell>
        </row>
        <row r="2209">
          <cell r="A2209" t="str">
            <v>13-B-001</v>
          </cell>
          <cell r="B2209">
            <v>13</v>
          </cell>
          <cell r="C2209" t="str">
            <v>ÁÏÔÉ ÃÉÄËÄØÔÒÉÊÖËÉ</v>
          </cell>
          <cell r="D2209" t="str">
            <v>Dielectric boots</v>
          </cell>
          <cell r="E2209">
            <v>142.21700000000001</v>
          </cell>
          <cell r="F2209" t="str">
            <v>spec</v>
          </cell>
        </row>
        <row r="2210">
          <cell r="A2210" t="str">
            <v>13-B-002</v>
          </cell>
          <cell r="B2210">
            <v>13</v>
          </cell>
          <cell r="C2210" t="str">
            <v>ÌÏÍÔÉÏÒÉÓ ÁÒàÚÀËÄÁÉ</v>
          </cell>
          <cell r="D2210" t="str">
            <v>Lineman's climbers</v>
          </cell>
          <cell r="E2210">
            <v>124.285</v>
          </cell>
        </row>
        <row r="2211">
          <cell r="A2211" t="str">
            <v>13-B-003</v>
          </cell>
          <cell r="B2211">
            <v>13</v>
          </cell>
          <cell r="C2211" t="str">
            <v>ÐÀÁÄÃÉÔÉÓ ÁÖÒÙÉ (ÓÅÄÒËÏ)</v>
          </cell>
          <cell r="D2211" t="str">
            <v>"Pabedit" drill</v>
          </cell>
          <cell r="E2211">
            <v>3.4159999999999999</v>
          </cell>
        </row>
        <row r="2212">
          <cell r="A2212" t="str">
            <v>13-B-004</v>
          </cell>
          <cell r="B2212">
            <v>5</v>
          </cell>
          <cell r="C2212" t="str">
            <v>ÓÀÀÊÖÌËÀÔÏÒÏ ÁÀÔÀÒÄÀ SK-5</v>
          </cell>
          <cell r="D2212" t="str">
            <v>Accumulator Battery SK-5</v>
          </cell>
          <cell r="E2212">
            <v>143</v>
          </cell>
        </row>
        <row r="2213">
          <cell r="A2213" t="str">
            <v>13-B-005</v>
          </cell>
          <cell r="B2213">
            <v>5</v>
          </cell>
          <cell r="C2213" t="str">
            <v>ÓÀÀÊÖÌËÀÔÏÒÏ ÁÀÔÀÒÄÀ SK-8</v>
          </cell>
          <cell r="D2213" t="str">
            <v>Accumulator Battery SK-8</v>
          </cell>
          <cell r="E2213">
            <v>163.5</v>
          </cell>
        </row>
        <row r="2214">
          <cell r="A2214" t="str">
            <v>13-B-006</v>
          </cell>
          <cell r="B2214">
            <v>15</v>
          </cell>
          <cell r="C2214" t="str">
            <v>ÁÏÂÀ ÌÖÃÌÉÅÉ ÃÄÍÉÓ</v>
          </cell>
          <cell r="D2214" t="str">
            <v>Bypass</v>
          </cell>
          <cell r="E2214">
            <v>0</v>
          </cell>
        </row>
        <row r="2215">
          <cell r="A2215" t="str">
            <v>13-B-007</v>
          </cell>
          <cell r="B2215">
            <v>15</v>
          </cell>
          <cell r="C2215" t="str">
            <v>ÁÏÂÀ ÝÅËÀÃÉ ÃÄÍÉÓ Þ-5026</v>
          </cell>
          <cell r="D2215" t="str">
            <v>A.C. axle</v>
          </cell>
          <cell r="E2215">
            <v>0</v>
          </cell>
        </row>
        <row r="2216">
          <cell r="A2216" t="str">
            <v>13-B-008</v>
          </cell>
          <cell r="B2216">
            <v>15</v>
          </cell>
          <cell r="C2216" t="str">
            <v>ÂÀÌÌÀÒÈÅÄËÉ ÁÏÂÖÒÉ KC404A</v>
          </cell>
          <cell r="D2216" t="str">
            <v>Axle KC404A</v>
          </cell>
          <cell r="E2216">
            <v>0.81699999999999995</v>
          </cell>
        </row>
        <row r="2217">
          <cell r="A2217" t="str">
            <v>13-B-009</v>
          </cell>
          <cell r="B2217">
            <v>13</v>
          </cell>
          <cell r="C2217" t="str">
            <v>ÃÀÌÝÀÅÉ ÁÏÔÉ ÒÄÆÉÍÉÓ 2110 5045</v>
          </cell>
          <cell r="D2217" t="str">
            <v xml:space="preserve">Gummi saefty boots orange     </v>
          </cell>
          <cell r="E2217">
            <v>48.332999999999998</v>
          </cell>
        </row>
        <row r="2218">
          <cell r="A2218" t="str">
            <v>13-B-010</v>
          </cell>
          <cell r="B2218">
            <v>8</v>
          </cell>
          <cell r="C2218" t="str">
            <v xml:space="preserve">ÁÒÄËÏÊÉ ÂÀÓÀÙÄÁÄÁÉÓ           </v>
          </cell>
          <cell r="D2218" t="str">
            <v xml:space="preserve">Key ring labels               </v>
          </cell>
          <cell r="E2218">
            <v>0.58099999999999996</v>
          </cell>
          <cell r="F2218" t="str">
            <v>tmr</v>
          </cell>
        </row>
        <row r="2219">
          <cell r="A2219" t="str">
            <v>13-B-011</v>
          </cell>
          <cell r="B2219">
            <v>13</v>
          </cell>
          <cell r="C2219" t="str">
            <v>ÝÀËÖÙÉ-36''</v>
          </cell>
          <cell r="D2219" t="str">
            <v xml:space="preserve">Sling-36''                    </v>
          </cell>
          <cell r="E2219">
            <v>0</v>
          </cell>
        </row>
        <row r="2220">
          <cell r="A2220" t="str">
            <v>13-B-012</v>
          </cell>
          <cell r="B2220">
            <v>13</v>
          </cell>
          <cell r="C2220" t="str">
            <v xml:space="preserve">ÁÖÒÙÉ ÒÊÉÍÉÓ                  </v>
          </cell>
          <cell r="D2220" t="str">
            <v xml:space="preserve">Metal drill                   </v>
          </cell>
          <cell r="E2220">
            <v>2.395</v>
          </cell>
          <cell r="F2220" t="str">
            <v>inst</v>
          </cell>
        </row>
        <row r="2221">
          <cell r="A2221" t="str">
            <v>13-B-013</v>
          </cell>
          <cell r="B2221">
            <v>13</v>
          </cell>
          <cell r="C2221" t="str">
            <v xml:space="preserve">ÁÖÒÙÉ   (ÊÏÌÐËÄØÔÉ )          </v>
          </cell>
          <cell r="D2221" t="str">
            <v xml:space="preserve">Drill set                     </v>
          </cell>
          <cell r="E2221">
            <v>22.5</v>
          </cell>
        </row>
        <row r="2222">
          <cell r="A2222" t="str">
            <v>13-B-014</v>
          </cell>
          <cell r="B2222">
            <v>13</v>
          </cell>
          <cell r="C2222" t="str">
            <v xml:space="preserve">ÓÀÀÊÖÌÖËÀÔÏÒÏ ÁÀÔÀÒÄÀ SPN-200 </v>
          </cell>
          <cell r="D2222" t="str">
            <v xml:space="preserve">BAttery SPN-200               </v>
          </cell>
          <cell r="E2222">
            <v>83.332999999999998</v>
          </cell>
        </row>
        <row r="2223">
          <cell r="A2223" t="str">
            <v>13-C-001</v>
          </cell>
          <cell r="B2223">
            <v>13</v>
          </cell>
          <cell r="C2223" t="str">
            <v>ÝÄÝáËÌÀØÒÉ OP-5</v>
          </cell>
          <cell r="D2223" t="str">
            <v>Fire extinguisher OP-5</v>
          </cell>
          <cell r="E2223">
            <v>44.924999999999997</v>
          </cell>
        </row>
        <row r="2224">
          <cell r="A2224" t="str">
            <v>13-C-002</v>
          </cell>
          <cell r="B2224">
            <v>12</v>
          </cell>
          <cell r="C2224" t="str">
            <v>ÝÉÌÝÉÌÀ "ÀÂÄÍÔÉ"</v>
          </cell>
          <cell r="D2224" t="str">
            <v>Blinker,,Agent"</v>
          </cell>
          <cell r="E2224">
            <v>71.555999999999997</v>
          </cell>
        </row>
        <row r="2225">
          <cell r="A2225" t="str">
            <v>13-C-003</v>
          </cell>
          <cell r="B2225">
            <v>13</v>
          </cell>
          <cell r="C2225" t="str">
            <v>ÝÄÝáËÌÀØÒÉ  OEP-100</v>
          </cell>
          <cell r="D2225" t="str">
            <v>Fire extinguisher OBP-100</v>
          </cell>
          <cell r="E2225">
            <v>632.37</v>
          </cell>
        </row>
        <row r="2226">
          <cell r="A2226" t="str">
            <v>13-C-004</v>
          </cell>
          <cell r="B2226">
            <v>13</v>
          </cell>
          <cell r="C2226" t="str">
            <v>ÝÄÝáËÌÀØÒÉ  OU-2</v>
          </cell>
          <cell r="D2226" t="str">
            <v>Fire extinguisher OU-2</v>
          </cell>
          <cell r="E2226">
            <v>42.023000000000003</v>
          </cell>
        </row>
        <row r="2227">
          <cell r="A2227" t="str">
            <v>13-C-005</v>
          </cell>
          <cell r="B2227">
            <v>13</v>
          </cell>
          <cell r="C2227" t="str">
            <v xml:space="preserve">ÝÄÝáËÌÀØÒÉ OXP-10             </v>
          </cell>
          <cell r="D2227" t="str">
            <v xml:space="preserve">Fire extinguisher OXP-10      </v>
          </cell>
          <cell r="E2227">
            <v>20</v>
          </cell>
        </row>
        <row r="2228">
          <cell r="A2228" t="str">
            <v>13-C-006</v>
          </cell>
          <cell r="B2228">
            <v>13</v>
          </cell>
          <cell r="C2228" t="str">
            <v xml:space="preserve">ÝÄÝáËÌÀØÒÉ OU-5               </v>
          </cell>
          <cell r="D2228" t="str">
            <v xml:space="preserve">Fire sxtinguisher OU-5        </v>
          </cell>
          <cell r="E2228">
            <v>0</v>
          </cell>
        </row>
        <row r="2229">
          <cell r="A2229" t="str">
            <v>13-C-007</v>
          </cell>
          <cell r="B2229">
            <v>13</v>
          </cell>
          <cell r="C2229" t="str">
            <v xml:space="preserve">ÝÄÝáËÌÀØÒÉ OP-6               </v>
          </cell>
          <cell r="D2229" t="str">
            <v xml:space="preserve">Fire extinguisher OP-6        </v>
          </cell>
          <cell r="E2229">
            <v>47.5</v>
          </cell>
        </row>
        <row r="2230">
          <cell r="A2230" t="str">
            <v>13-C-008</v>
          </cell>
          <cell r="B2230">
            <v>13</v>
          </cell>
          <cell r="C2230" t="str">
            <v xml:space="preserve">ÝÄÝáËÌÀØÒÉ OU-20              </v>
          </cell>
          <cell r="D2230" t="str">
            <v xml:space="preserve">Fire extinguisher OU-20       </v>
          </cell>
          <cell r="E2230">
            <v>183.25</v>
          </cell>
        </row>
        <row r="2231">
          <cell r="A2231" t="str">
            <v>13-C-009</v>
          </cell>
          <cell r="B2231">
            <v>13</v>
          </cell>
          <cell r="C2231" t="str">
            <v xml:space="preserve">ÝÄÝáËÌÀØÒÉ OU-3               </v>
          </cell>
          <cell r="D2231" t="str">
            <v xml:space="preserve">Fire extinguisher OU-3        </v>
          </cell>
          <cell r="E2231">
            <v>0</v>
          </cell>
        </row>
        <row r="2232">
          <cell r="A2232" t="str">
            <v>13-C-010</v>
          </cell>
          <cell r="B2232">
            <v>13</v>
          </cell>
          <cell r="C2232" t="str">
            <v>ÓÄÊÀÔÏÒÉÓ ÊÄÉÓÉ</v>
          </cell>
          <cell r="D2232" t="str">
            <v>Carrying Case for pruner</v>
          </cell>
          <cell r="E2232">
            <v>0</v>
          </cell>
        </row>
        <row r="2233">
          <cell r="A2233" t="str">
            <v>13-C-011</v>
          </cell>
          <cell r="B2233">
            <v>13</v>
          </cell>
          <cell r="C2233" t="str">
            <v xml:space="preserve">ÝÄÍÔÒÀ×ÖÂÀ(ÔÒÀÍÓ×.ÆÄÈÉÓÈÅÉÓ'  </v>
          </cell>
          <cell r="E2233">
            <v>0</v>
          </cell>
        </row>
        <row r="2234">
          <cell r="A2234" t="str">
            <v>13-CH-001</v>
          </cell>
          <cell r="B2234">
            <v>13</v>
          </cell>
          <cell r="C2234" t="str">
            <v>ÊÄÉÓÉ</v>
          </cell>
          <cell r="D2234" t="str">
            <v xml:space="preserve">Carrying Case                 </v>
          </cell>
          <cell r="E2234">
            <v>0</v>
          </cell>
        </row>
        <row r="2235">
          <cell r="A2235" t="str">
            <v>13-CH-002</v>
          </cell>
          <cell r="B2235">
            <v>13</v>
          </cell>
          <cell r="C2235" t="str">
            <v>ÜÀÍÈÀ</v>
          </cell>
          <cell r="D2235" t="str">
            <v xml:space="preserve">Canvas Tool Bag               </v>
          </cell>
          <cell r="E2235">
            <v>0</v>
          </cell>
        </row>
        <row r="2236">
          <cell r="A2236" t="str">
            <v>13-CH-003</v>
          </cell>
          <cell r="B2236">
            <v>13</v>
          </cell>
          <cell r="C2236" t="str">
            <v xml:space="preserve">ÜÀØÖÜÉ ÄËÄØÔÒÏ (ÍÀáÌÀÒÉ )     </v>
          </cell>
          <cell r="D2236" t="str">
            <v xml:space="preserve">Hammer electric (old)         </v>
          </cell>
          <cell r="E2236">
            <v>1468.59</v>
          </cell>
        </row>
        <row r="2237">
          <cell r="A2237" t="str">
            <v>13-CH-004</v>
          </cell>
          <cell r="B2237">
            <v>13</v>
          </cell>
          <cell r="C2237" t="str">
            <v>ÛÔÀÍÂÉÓ ÜÀÍÈÀ (C-40)</v>
          </cell>
          <cell r="D2237" t="str">
            <v>Hot Stick Carrying Case (C-40)</v>
          </cell>
          <cell r="E2237">
            <v>0</v>
          </cell>
        </row>
        <row r="2238">
          <cell r="A2238" t="str">
            <v>13-D-001</v>
          </cell>
          <cell r="B2238">
            <v>13</v>
          </cell>
          <cell r="C2238" t="str">
            <v>ÃÄÔÄØÔÏÒÉ Ì.Þ.</v>
          </cell>
          <cell r="D2238" t="str">
            <v>Detector HV</v>
          </cell>
          <cell r="E2238">
            <v>1057.3910000000001</v>
          </cell>
        </row>
        <row r="2239">
          <cell r="A2239" t="str">
            <v>13-D-002</v>
          </cell>
          <cell r="B2239">
            <v>13</v>
          </cell>
          <cell r="C2239" t="str">
            <v>ÃÀÌÉßÄÁÉÓ ÊÏÍÔÖÒÌÆÏÌÉ</v>
          </cell>
          <cell r="D2239" t="str">
            <v>Grounding point measuring</v>
          </cell>
          <cell r="E2239">
            <v>0</v>
          </cell>
        </row>
        <row r="2240">
          <cell r="A2240" t="str">
            <v>13-D-003</v>
          </cell>
          <cell r="B2240">
            <v>13</v>
          </cell>
          <cell r="C2240" t="str">
            <v>áÀËÉÜÀ ÃÉÄËÄØÔÒÉÊÖËÉ</v>
          </cell>
          <cell r="D2240" t="str">
            <v>Mat Dielectric</v>
          </cell>
          <cell r="E2240">
            <v>21.701000000000001</v>
          </cell>
        </row>
        <row r="2241">
          <cell r="A2241" t="str">
            <v>13-D-004</v>
          </cell>
          <cell r="B2241">
            <v>5</v>
          </cell>
          <cell r="C2241" t="str">
            <v>ÂÀÌÀÍÀßÉËÄÁÄËÉ ÃÀ×À</v>
          </cell>
          <cell r="D2241" t="str">
            <v>Distribution Board</v>
          </cell>
          <cell r="E2241">
            <v>0</v>
          </cell>
        </row>
        <row r="2242">
          <cell r="A2242" t="str">
            <v>13-D-005</v>
          </cell>
          <cell r="B2242">
            <v>15</v>
          </cell>
          <cell r="C2242" t="str">
            <v>ÃÉÏÃÉ 122-40-14</v>
          </cell>
          <cell r="D2242" t="str">
            <v>Diod 122-40-14</v>
          </cell>
          <cell r="E2242">
            <v>0.6</v>
          </cell>
        </row>
        <row r="2243">
          <cell r="A2243" t="str">
            <v>13-D-006</v>
          </cell>
          <cell r="B2243">
            <v>13</v>
          </cell>
          <cell r="C2243" t="str">
            <v>ÃÀÌÔÅÉÒÈÉ ÀÐÀÒÀÔÉ "Ã.Ô.-2000"</v>
          </cell>
          <cell r="D2243" t="str">
            <v>Cherg "D.T.-2000"</v>
          </cell>
          <cell r="E2243">
            <v>0</v>
          </cell>
        </row>
        <row r="2244">
          <cell r="A2244" t="str">
            <v>13-D-007</v>
          </cell>
          <cell r="B2244">
            <v>13</v>
          </cell>
          <cell r="C2244" t="str">
            <v>ÂÀÃÀÓ.ÃÀÌÉßÄÁÉÓ ÌÏÌàÄÒÉ ÊÏÍÔÖÒ</v>
          </cell>
          <cell r="D2244" t="str">
            <v>Portable grounding clip</v>
          </cell>
          <cell r="E2244">
            <v>6.6920000000000002</v>
          </cell>
          <cell r="F2244" t="str">
            <v>inst</v>
          </cell>
        </row>
        <row r="2245">
          <cell r="A2245" t="str">
            <v>13-D-008</v>
          </cell>
          <cell r="B2245">
            <v>13</v>
          </cell>
          <cell r="C2245" t="str">
            <v xml:space="preserve">ÂÀÃÀÓÀÔÀÍÉ ÃÀÌÉßÄÁÀ -16 ZPL-1 </v>
          </cell>
          <cell r="D2245" t="str">
            <v xml:space="preserve">Portable grounding -16 ZPL-1  </v>
          </cell>
          <cell r="E2245">
            <v>160.16900000000001</v>
          </cell>
        </row>
        <row r="2246">
          <cell r="A2246" t="str">
            <v>13-D-009</v>
          </cell>
          <cell r="B2246">
            <v>13</v>
          </cell>
          <cell r="C2246" t="str">
            <v>ÂÀÃÀÓÀÔÀÍÉ ÃÀÌÉßÄÁÀ -16 PZRU-1</v>
          </cell>
          <cell r="D2246" t="str">
            <v xml:space="preserve">Portable grounding -16 PZRU-1 </v>
          </cell>
          <cell r="E2246">
            <v>123.321</v>
          </cell>
        </row>
        <row r="2247">
          <cell r="A2247" t="str">
            <v>13-D-010</v>
          </cell>
          <cell r="B2247">
            <v>13</v>
          </cell>
          <cell r="C2247" t="str">
            <v>ÂÀÃÀÓÀÔÀÍÉ ÃÀÌÉßÄÁÀ -50 ZPL-15</v>
          </cell>
          <cell r="D2247" t="str">
            <v>Portable grounding -50 ZPL-15</v>
          </cell>
          <cell r="E2247">
            <v>206.32900000000001</v>
          </cell>
        </row>
        <row r="2248">
          <cell r="A2248" t="str">
            <v>13-D-011</v>
          </cell>
          <cell r="B2248">
            <v>13</v>
          </cell>
          <cell r="C2248" t="str">
            <v>ÂÀÃÀÓÀÔÀÍÉ ÃÀÌÉßÄÁÀ -50 ZPL-10</v>
          </cell>
          <cell r="D2248" t="str">
            <v>Portable grounding -50 ZPL-10</v>
          </cell>
          <cell r="E2248">
            <v>214.685</v>
          </cell>
        </row>
        <row r="2249">
          <cell r="A2249" t="str">
            <v>13-D-012</v>
          </cell>
          <cell r="B2249">
            <v>13</v>
          </cell>
          <cell r="C2249" t="str">
            <v>ÂÀÃÀÓÀÔÀÍÉ ÃÀÌÉßÄÁÀ-70 ZPL-110</v>
          </cell>
          <cell r="D2249" t="str">
            <v xml:space="preserve">Portable groundig-70 ZPL-110  </v>
          </cell>
          <cell r="E2249">
            <v>576.56899999999996</v>
          </cell>
        </row>
        <row r="2250">
          <cell r="A2250" t="str">
            <v>13-D-013</v>
          </cell>
          <cell r="B2250">
            <v>13</v>
          </cell>
          <cell r="C2250" t="str">
            <v>ÌÀÍØÀÍÉÓ ÃÀÌÉßÄÁÀ 25-30 ÌÄÔÒÉ</v>
          </cell>
          <cell r="D2250" t="str">
            <v>Vehicle grounding -25 30 meter</v>
          </cell>
          <cell r="E2250">
            <v>170.32599999999999</v>
          </cell>
        </row>
        <row r="2251">
          <cell r="A2251" t="str">
            <v>13-D-014</v>
          </cell>
          <cell r="B2251">
            <v>13</v>
          </cell>
          <cell r="C2251" t="str">
            <v xml:space="preserve">ÂÀÃÀÓÀÔÀÍÉ ÃÀÌÉßÄÁÀ ZPP 6-10  </v>
          </cell>
          <cell r="D2251" t="str">
            <v xml:space="preserve">Portable grounding ZPP 6-10   </v>
          </cell>
          <cell r="E2251">
            <v>215.845</v>
          </cell>
        </row>
        <row r="2252">
          <cell r="A2252" t="str">
            <v>13-D-015</v>
          </cell>
          <cell r="B2252">
            <v>13</v>
          </cell>
          <cell r="C2252" t="str">
            <v xml:space="preserve">ÊÀÁ. ÓÀÉÆÏËÀÝÉÏ ÃÀÍÀ 71441 01 </v>
          </cell>
          <cell r="D2252" t="str">
            <v>Wire stripping knife</v>
          </cell>
          <cell r="E2252">
            <v>0</v>
          </cell>
        </row>
        <row r="2253">
          <cell r="A2253" t="str">
            <v>13-D-016</v>
          </cell>
          <cell r="B2253">
            <v>13</v>
          </cell>
          <cell r="C2253" t="str">
            <v xml:space="preserve">ÃÀÌàÄÒÉ ÄËÄØÔÒÏÃÉÓ            </v>
          </cell>
          <cell r="D2253" t="str">
            <v xml:space="preserve">Clamp for electrod            </v>
          </cell>
          <cell r="E2253">
            <v>21.667000000000002</v>
          </cell>
          <cell r="F2253" t="str">
            <v>inst</v>
          </cell>
        </row>
        <row r="2254">
          <cell r="A2254" t="str">
            <v>13-D-017</v>
          </cell>
          <cell r="B2254">
            <v>13</v>
          </cell>
          <cell r="C2254" t="str">
            <v xml:space="preserve">ÃÄÍÌÆÏÌÉ ÝÉ×ÒÖËÉ              </v>
          </cell>
          <cell r="D2254" t="str">
            <v>Digital voltmeter</v>
          </cell>
          <cell r="E2254">
            <v>42.5</v>
          </cell>
        </row>
        <row r="2255">
          <cell r="A2255" t="str">
            <v>13-D-018</v>
          </cell>
          <cell r="B2255">
            <v>13</v>
          </cell>
          <cell r="C2255" t="str">
            <v>ÃÒÄËÉ De Wolt-ÐÀÔÀÒÀ(ÍÀáÌÀÒÉ )</v>
          </cell>
          <cell r="D2255" t="str">
            <v xml:space="preserve">De Wolt dreel big (old)       </v>
          </cell>
          <cell r="E2255">
            <v>516.86599999999999</v>
          </cell>
          <cell r="F2255" t="str">
            <v>inst</v>
          </cell>
        </row>
        <row r="2256">
          <cell r="A2256" t="str">
            <v>13-D-019</v>
          </cell>
          <cell r="B2256">
            <v>13</v>
          </cell>
          <cell r="C2256" t="str">
            <v>ÃÒÄËÉ De Wolt -ÃÉÃÉ (ÍÀáÌÀÒÉ )</v>
          </cell>
          <cell r="D2256" t="str">
            <v>Drill De Wolt big (old)</v>
          </cell>
          <cell r="E2256">
            <v>1302.7280000000001</v>
          </cell>
          <cell r="F2256" t="str">
            <v>inst</v>
          </cell>
        </row>
        <row r="2257">
          <cell r="A2257" t="str">
            <v>13-D-020</v>
          </cell>
          <cell r="B2257">
            <v>13</v>
          </cell>
          <cell r="C2257" t="str">
            <v>ÃÒÄËÉ De Wolt 24wolt (ÍÀáÌÀÒÉ)</v>
          </cell>
          <cell r="D2257" t="str">
            <v>Drill De Wolt 24 wolt (old)</v>
          </cell>
          <cell r="E2257">
            <v>1052.08</v>
          </cell>
        </row>
        <row r="2258">
          <cell r="A2258" t="str">
            <v>13-D-021</v>
          </cell>
          <cell r="B2258">
            <v>13</v>
          </cell>
          <cell r="C2258" t="str">
            <v xml:space="preserve">ÃÀÌÔÄÍÉ ÀÅÔÏÌÀÔÖÒÉ AV-70A 18v </v>
          </cell>
          <cell r="D2258" t="str">
            <v>Charger AV-70A 18v.</v>
          </cell>
          <cell r="E2258">
            <v>295</v>
          </cell>
        </row>
        <row r="2259">
          <cell r="A2259" t="str">
            <v>13-D-022</v>
          </cell>
          <cell r="B2259">
            <v>13</v>
          </cell>
          <cell r="C2259" t="str">
            <v>ÃÒÄËÉ,,BOSH"-ÉÐÀÔÀÒÀ,(ÍÀáÌÀÒÉ)</v>
          </cell>
          <cell r="D2259" t="str">
            <v>Drill "Bosh"-smal (old)</v>
          </cell>
          <cell r="E2259">
            <v>1521.18</v>
          </cell>
        </row>
        <row r="2260">
          <cell r="A2260" t="str">
            <v>13-D-023</v>
          </cell>
          <cell r="B2260">
            <v>13</v>
          </cell>
          <cell r="C2260" t="str">
            <v xml:space="preserve">ÃÉÏÃÉ 200À 400Å               </v>
          </cell>
          <cell r="D2260" t="str">
            <v xml:space="preserve">Diod 200A 400V                </v>
          </cell>
          <cell r="E2260">
            <v>5.274</v>
          </cell>
        </row>
        <row r="2261">
          <cell r="A2261" t="str">
            <v>13-D-024</v>
          </cell>
          <cell r="B2261">
            <v>13</v>
          </cell>
          <cell r="C2261" t="str">
            <v xml:space="preserve">ÃÒÄËÉ ÀÊÖÌÖËÀÔÏÒÆÄ            </v>
          </cell>
          <cell r="D2261" t="str">
            <v>Drill on accumulator</v>
          </cell>
          <cell r="E2261">
            <v>125</v>
          </cell>
        </row>
        <row r="2262">
          <cell r="A2262" t="str">
            <v>13-D-025</v>
          </cell>
          <cell r="B2262">
            <v>13</v>
          </cell>
          <cell r="C2262" t="str">
            <v>ÃÀÌÉßÄÁÉÓ ÌÏÌàÄÒÉ ×ÀÆÉÓ ÓÀÃÄÍ.</v>
          </cell>
          <cell r="D2262" t="str">
            <v>Grounding clip on phase wire</v>
          </cell>
          <cell r="E2262">
            <v>7.4749999999999996</v>
          </cell>
        </row>
        <row r="2263">
          <cell r="A2263" t="str">
            <v>13-D-026</v>
          </cell>
          <cell r="B2263">
            <v>13</v>
          </cell>
          <cell r="C2263" t="str">
            <v>ÃÀÓÀÌÏßÌÄÁÄËÉ ÂÀÃÀ.ÌÏßÚ.SM3050</v>
          </cell>
          <cell r="D2263" t="str">
            <v>Portable Testing Unit -SM 3050</v>
          </cell>
          <cell r="E2263">
            <v>1312200</v>
          </cell>
        </row>
        <row r="2264">
          <cell r="A2264" t="str">
            <v>13-D-027</v>
          </cell>
          <cell r="B2264">
            <v>13</v>
          </cell>
          <cell r="C2264" t="str">
            <v xml:space="preserve">ÃÀÍÀÃÂÀÒÉ ÒÈ. ÓÀÒ.ÃÀÝÅÉÓURAN2 </v>
          </cell>
          <cell r="D2264" t="str">
            <v xml:space="preserve">Equipment URAN2               </v>
          </cell>
          <cell r="E2264">
            <v>0</v>
          </cell>
          <cell r="F2264" t="str">
            <v>garkveva</v>
          </cell>
        </row>
        <row r="2265">
          <cell r="A2265" t="str">
            <v>13-D-028</v>
          </cell>
          <cell r="B2265">
            <v>13</v>
          </cell>
          <cell r="C2265" t="str">
            <v>ÃÀÍÀÃÂÀÒÉ ÌÀÒÔ.ÓÀÒ.ÃÀÝÅÉÓURAN1</v>
          </cell>
          <cell r="D2265" t="str">
            <v xml:space="preserve">Equipment URAN1               </v>
          </cell>
          <cell r="E2265">
            <v>0</v>
          </cell>
        </row>
        <row r="2266">
          <cell r="A2266" t="str">
            <v>13-DZ-001</v>
          </cell>
          <cell r="B2266">
            <v>13</v>
          </cell>
          <cell r="C2266" t="str">
            <v>ÞÀ×-ÃÀÍÀ ÊÀÁ.ÉÆÏËÀÝÉ.EXRM 0764</v>
          </cell>
          <cell r="D2266" t="str">
            <v xml:space="preserve">EXRM 0764                     </v>
          </cell>
          <cell r="E2266">
            <v>1.61</v>
          </cell>
        </row>
        <row r="2267">
          <cell r="A2267" t="str">
            <v>13-E-001</v>
          </cell>
          <cell r="B2267">
            <v>13</v>
          </cell>
          <cell r="C2267" t="str">
            <v>ÄÒÈ×ÀÆÀ ÔÒ-ÒÉ RNO-40 A ÆÄÈÉÀÍÉ</v>
          </cell>
          <cell r="D2267" t="str">
            <v>RNO- 40A</v>
          </cell>
          <cell r="E2267">
            <v>162.5</v>
          </cell>
        </row>
        <row r="2268">
          <cell r="A2268" t="str">
            <v>13-E-002</v>
          </cell>
          <cell r="B2268">
            <v>15</v>
          </cell>
          <cell r="C2268" t="str">
            <v>ÂÀËÅÀÍÖÒÉ ÄËÄÌÄÍÔÉ (ÁÀÔÀÒÄÉÊÀ)</v>
          </cell>
          <cell r="D2268" t="str">
            <v>Battery</v>
          </cell>
          <cell r="E2268">
            <v>2.1920000000000002</v>
          </cell>
        </row>
        <row r="2269">
          <cell r="A2269" t="str">
            <v>13-F-001</v>
          </cell>
          <cell r="B2269">
            <v>13</v>
          </cell>
          <cell r="C2269" t="str">
            <v>ÓÀÍÈÖÒÀ (×ÖÓ×ÖÓÀ)</v>
          </cell>
          <cell r="D2269" t="str">
            <v>Phusphusa</v>
          </cell>
          <cell r="E2269">
            <v>107.378</v>
          </cell>
        </row>
        <row r="2270">
          <cell r="A2270" t="str">
            <v>13-F-002</v>
          </cell>
          <cell r="B2270">
            <v>13</v>
          </cell>
          <cell r="C2270" t="str">
            <v>×ÀÍÀÒÉ ÌÄÛÀáÔÉÓ</v>
          </cell>
          <cell r="D2270" t="str">
            <v>Torch</v>
          </cell>
          <cell r="E2270">
            <v>82.278000000000006</v>
          </cell>
          <cell r="F2270" t="str">
            <v>inst</v>
          </cell>
        </row>
        <row r="2271">
          <cell r="A2271" t="str">
            <v>13-F-003</v>
          </cell>
          <cell r="B2271">
            <v>13</v>
          </cell>
          <cell r="C2271" t="str">
            <v>ÓÐÄÝ.×ÄáÓÀÝÌÄËÉ</v>
          </cell>
          <cell r="D2271" t="str">
            <v>Labour boots</v>
          </cell>
          <cell r="E2271">
            <v>31.667000000000002</v>
          </cell>
        </row>
        <row r="2272">
          <cell r="A2272" t="str">
            <v>13-F-004</v>
          </cell>
          <cell r="B2272">
            <v>6</v>
          </cell>
          <cell r="C2272" t="str">
            <v>ÓÀÃÉÓÐÄÜÄÒÏ ×ÀÒÉ ÛÃÍ-10Ì</v>
          </cell>
          <cell r="D2272" t="str">
            <v>Mimic panel sdn-10m</v>
          </cell>
          <cell r="E2272">
            <v>0</v>
          </cell>
        </row>
        <row r="2273">
          <cell r="A2273" t="str">
            <v>13-F-005</v>
          </cell>
          <cell r="B2273">
            <v>6</v>
          </cell>
          <cell r="C2273" t="str">
            <v>ÓÀÃÉÓÐ.×ÀÒÉÓ ÌÀÒÈÅÉÓ ÓÉÓÔ.SH01</v>
          </cell>
          <cell r="D2273" t="str">
            <v>Dispetch board oper.s.SH01</v>
          </cell>
          <cell r="E2273">
            <v>0</v>
          </cell>
        </row>
        <row r="2274">
          <cell r="A2274" t="str">
            <v>13-F-006</v>
          </cell>
          <cell r="B2274">
            <v>13</v>
          </cell>
          <cell r="C2274" t="str">
            <v>"ÌÄÛÀáÔÉÓ" ×ÀÍÒÉÓ ÃÀÌÔÄÍÉ</v>
          </cell>
          <cell r="D2274" t="str">
            <v>Serchlight charger</v>
          </cell>
          <cell r="E2274">
            <v>60</v>
          </cell>
          <cell r="F2274" t="str">
            <v>inst</v>
          </cell>
        </row>
        <row r="2275">
          <cell r="A2275" t="str">
            <v>13-F-007</v>
          </cell>
          <cell r="B2275">
            <v>13</v>
          </cell>
          <cell r="C2275" t="str">
            <v>ÄËÌÆÏÌÉ áÄËÓ.ÊÏÌÁÉÍÉÒÄÁÖËÉVAF</v>
          </cell>
          <cell r="D2275" t="str">
            <v xml:space="preserve">Current measuring VAF         </v>
          </cell>
          <cell r="E2275">
            <v>152.82</v>
          </cell>
        </row>
        <row r="2276">
          <cell r="A2276" t="str">
            <v>13-F-008</v>
          </cell>
          <cell r="B2276">
            <v>13</v>
          </cell>
          <cell r="C2276" t="str">
            <v xml:space="preserve">×ÀÍÀÒÉ ÜÀ×áÖÔÉÓ               </v>
          </cell>
          <cell r="D2276" t="str">
            <v xml:space="preserve">Torch for helmet              </v>
          </cell>
          <cell r="E2276">
            <v>60.905000000000001</v>
          </cell>
        </row>
        <row r="2277">
          <cell r="A2277" t="str">
            <v>13-F-009</v>
          </cell>
          <cell r="B2277">
            <v>13</v>
          </cell>
          <cell r="C2277" t="str">
            <v xml:space="preserve">×ÀÍÀÒÉ "ÄËÔÒÀÁÒÀÔÉ"           </v>
          </cell>
          <cell r="D2277" t="str">
            <v xml:space="preserve">Lamp "Eltrabratt"             </v>
          </cell>
          <cell r="E2277">
            <v>29.074000000000002</v>
          </cell>
          <cell r="F2277" t="str">
            <v>inst</v>
          </cell>
        </row>
        <row r="2278">
          <cell r="A2278" t="str">
            <v>13-F-010</v>
          </cell>
          <cell r="B2278">
            <v>13</v>
          </cell>
          <cell r="C2278" t="str">
            <v xml:space="preserve">×ÀÍÀÒÉ ÃÀÓÀÌÖáÔÉ              </v>
          </cell>
          <cell r="D2278" t="str">
            <v>Lamp</v>
          </cell>
          <cell r="E2278">
            <v>17.068000000000001</v>
          </cell>
          <cell r="F2278" t="str">
            <v>inst</v>
          </cell>
        </row>
        <row r="2279">
          <cell r="A2279" t="str">
            <v>13-G-001</v>
          </cell>
          <cell r="B2279">
            <v>15</v>
          </cell>
          <cell r="C2279" t="str">
            <v>ÄËÌÆÏÌÉ áÄËÓ.ÊÏÌÐËÄØÔÉ K-50</v>
          </cell>
          <cell r="D2279" t="str">
            <v>El.metering tool K-50</v>
          </cell>
          <cell r="E2279">
            <v>0</v>
          </cell>
        </row>
        <row r="2280">
          <cell r="A2280" t="str">
            <v>13-G-002</v>
          </cell>
          <cell r="B2280">
            <v>13</v>
          </cell>
          <cell r="C2280" t="str">
            <v>ÂÀÒÃÀÌÓÀáÉ 3X100/230 v BÞNC-2</v>
          </cell>
          <cell r="D2280" t="str">
            <v>Rectifer 3X100/230 BPNC-2</v>
          </cell>
          <cell r="E2280">
            <v>3266.665</v>
          </cell>
        </row>
        <row r="2281">
          <cell r="A2281" t="str">
            <v>13-G-003</v>
          </cell>
          <cell r="B2281">
            <v>13</v>
          </cell>
          <cell r="C2281" t="str">
            <v xml:space="preserve">ÀÅÔÏÌÀÔÖÒÉ ÆÄÈÉÓ ÌÆÏÌÉ AIM-90 </v>
          </cell>
          <cell r="D2281" t="str">
            <v xml:space="preserve">Oil measuring AIM-90          </v>
          </cell>
          <cell r="E2281">
            <v>1567.5</v>
          </cell>
        </row>
        <row r="2282">
          <cell r="A2282" t="str">
            <v>13-G-004</v>
          </cell>
          <cell r="B2282">
            <v>15</v>
          </cell>
          <cell r="C2282" t="str">
            <v xml:space="preserve">ÂÄÍÄÒÀÔÏÒÉ TPK-1              </v>
          </cell>
          <cell r="D2282" t="str">
            <v xml:space="preserve">Generator TPK-1               </v>
          </cell>
          <cell r="E2282">
            <v>333.33</v>
          </cell>
        </row>
        <row r="2283">
          <cell r="A2283" t="str">
            <v>13-G-005</v>
          </cell>
          <cell r="B2283">
            <v>15</v>
          </cell>
          <cell r="C2283" t="str">
            <v xml:space="preserve">ÓÉáÛÉÒÉÓ ÂÄÍÄÒÀÔÏÒÉ GK-80     </v>
          </cell>
          <cell r="D2283" t="str">
            <v xml:space="preserve">Frequency generator GK-80     </v>
          </cell>
          <cell r="E2283">
            <v>218</v>
          </cell>
        </row>
        <row r="2284">
          <cell r="A2284" t="str">
            <v>13-G-006</v>
          </cell>
          <cell r="B2284">
            <v>13</v>
          </cell>
          <cell r="C2284" t="str">
            <v xml:space="preserve">ÂÒÞÉÅÓÀÁÀÌÉ                   </v>
          </cell>
          <cell r="D2284" t="str">
            <v>?</v>
          </cell>
          <cell r="E2284">
            <v>25</v>
          </cell>
        </row>
        <row r="2285">
          <cell r="A2285" t="str">
            <v>13-G-007</v>
          </cell>
          <cell r="B2285">
            <v>13</v>
          </cell>
          <cell r="C2285" t="str">
            <v>áÄËÓÀßÚÏ ÂÀÃÀÓÀÔÀÍÉ -ÓÀÊÏÍÔÒÏË</v>
          </cell>
          <cell r="D2285" t="str">
            <v>Controlling tool</v>
          </cell>
          <cell r="E2285">
            <v>0</v>
          </cell>
        </row>
        <row r="2286">
          <cell r="A2286" t="str">
            <v>13-I-001</v>
          </cell>
          <cell r="B2286">
            <v>13</v>
          </cell>
          <cell r="C2286" t="str">
            <v>ÉÍÓÔÒÖÌÄÍÔÄÁÉÓ ÍÀÊÒÄÁÉ</v>
          </cell>
          <cell r="D2286" t="str">
            <v>Tools kit</v>
          </cell>
          <cell r="E2286">
            <v>15</v>
          </cell>
        </row>
        <row r="2287">
          <cell r="A2287" t="str">
            <v>13-I-002</v>
          </cell>
          <cell r="B2287">
            <v>13</v>
          </cell>
          <cell r="C2287" t="str">
            <v>ÉÍÃÉÊÀÔÏÒÉ MS-48M</v>
          </cell>
          <cell r="D2287" t="str">
            <v>Indicator MS-48M</v>
          </cell>
          <cell r="E2287">
            <v>8.2780000000000005</v>
          </cell>
        </row>
        <row r="2288">
          <cell r="A2288" t="str">
            <v>13-I-003</v>
          </cell>
          <cell r="B2288">
            <v>13</v>
          </cell>
          <cell r="C2288" t="str">
            <v xml:space="preserve">×ÀÆÉÓ ÉÍÃÉÊÀÔÏÒÉ 6-10 ÊÅ      </v>
          </cell>
          <cell r="D2288" t="str">
            <v xml:space="preserve">Phase indicator 6-10 kv       </v>
          </cell>
          <cell r="E2288">
            <v>90.171999999999997</v>
          </cell>
        </row>
        <row r="2289">
          <cell r="A2289" t="str">
            <v>13-I-004</v>
          </cell>
          <cell r="B2289">
            <v>15</v>
          </cell>
          <cell r="C2289" t="str">
            <v>ÄËÌÆÏÌÉ ÀÐÀÒÀÔÉ,,IKL"P5-10</v>
          </cell>
          <cell r="D2289" t="str">
            <v>Cable fault detector IKL R5-10</v>
          </cell>
          <cell r="E2289">
            <v>162.5</v>
          </cell>
        </row>
        <row r="2290">
          <cell r="A2290" t="str">
            <v>13-I-005</v>
          </cell>
          <cell r="B2290">
            <v>13</v>
          </cell>
          <cell r="C2290" t="str">
            <v xml:space="preserve">ÉÍÃÉÊÀÔÏÒÉ áÌÏÅÀÍÉ            </v>
          </cell>
          <cell r="D2290" t="str">
            <v>Voice indicator</v>
          </cell>
          <cell r="E2290">
            <v>9.4280000000000008</v>
          </cell>
          <cell r="F2290" t="str">
            <v>inst</v>
          </cell>
        </row>
        <row r="2291">
          <cell r="A2291" t="str">
            <v>13-I-006</v>
          </cell>
          <cell r="B2291">
            <v>13</v>
          </cell>
          <cell r="C2291" t="str">
            <v xml:space="preserve">ÉÍÃÉÊÀÔÏÒÉ ÞÀÁÅÉÓ             </v>
          </cell>
          <cell r="D2291" t="str">
            <v>Power indicator</v>
          </cell>
          <cell r="E2291">
            <v>1.696</v>
          </cell>
        </row>
        <row r="2292">
          <cell r="A2292" t="str">
            <v>13-I-007</v>
          </cell>
          <cell r="B2292">
            <v>13</v>
          </cell>
          <cell r="C2292" t="str">
            <v xml:space="preserve">ÉÍÃÉÊÀÔÏÒÉ ÅÄËÉÓ              </v>
          </cell>
          <cell r="D2292" t="str">
            <v>Indicator</v>
          </cell>
          <cell r="E2292">
            <v>0</v>
          </cell>
        </row>
        <row r="2293">
          <cell r="A2293" t="str">
            <v>13-IM-001</v>
          </cell>
          <cell r="B2293">
            <v>13</v>
          </cell>
          <cell r="C2293" t="str">
            <v>ÉÆÏËÀÝÉÉÓ ÓÀàÒÄËÉ ÉÍÓÔEXRM1004</v>
          </cell>
          <cell r="D2293" t="str">
            <v>Cable stripper</v>
          </cell>
          <cell r="E2293">
            <v>33.110999999999997</v>
          </cell>
        </row>
        <row r="2294">
          <cell r="A2294" t="str">
            <v>13-IN-001</v>
          </cell>
          <cell r="B2294">
            <v>13</v>
          </cell>
          <cell r="C2294" t="str">
            <v>ÉÍÓÔÒÖÌÄÍÔ.ÍÀIT-1000-001-CEE02</v>
          </cell>
          <cell r="D2294" t="str">
            <v>Tools IT-1000-001-CEE02</v>
          </cell>
          <cell r="E2294">
            <v>919.15300000000002</v>
          </cell>
        </row>
        <row r="2295">
          <cell r="A2295" t="str">
            <v>13-IN-002</v>
          </cell>
          <cell r="B2295">
            <v>13</v>
          </cell>
          <cell r="C2295" t="str">
            <v>ÓÀÍÈÖÒÀ ÂÀÆÉÓFH1630-PIE-MC10</v>
          </cell>
          <cell r="D2295" t="str">
            <v xml:space="preserve">FH1630-PIE-MC10               </v>
          </cell>
          <cell r="E2295">
            <v>1028</v>
          </cell>
        </row>
        <row r="2296">
          <cell r="A2296" t="str">
            <v>13-IT-001</v>
          </cell>
          <cell r="B2296">
            <v>13</v>
          </cell>
          <cell r="C2296" t="str">
            <v>Corecrion (ÛÄÝÃÏÌÀ)</v>
          </cell>
          <cell r="D2296" t="str">
            <v>xxxxxxxxxxx</v>
          </cell>
          <cell r="E2296">
            <v>0</v>
          </cell>
        </row>
        <row r="2297">
          <cell r="A2297" t="str">
            <v>13-J-001</v>
          </cell>
          <cell r="B2297">
            <v>13</v>
          </cell>
          <cell r="C2297" t="str">
            <v xml:space="preserve">ãÏáÉ áÒÀáÍÉÀÍÉ                </v>
          </cell>
          <cell r="D2297" t="str">
            <v xml:space="preserve">Carving Stick                 </v>
          </cell>
          <cell r="E2297">
            <v>0.626</v>
          </cell>
        </row>
        <row r="2298">
          <cell r="A2298" t="str">
            <v>13-K-001</v>
          </cell>
          <cell r="B2298">
            <v>13</v>
          </cell>
          <cell r="C2298" t="str">
            <v>ÊÉÁÄ 10.26</v>
          </cell>
          <cell r="D2298" t="str">
            <v>Ladder 10.26</v>
          </cell>
          <cell r="E2298">
            <v>1596.86</v>
          </cell>
        </row>
        <row r="2299">
          <cell r="A2299" t="str">
            <v>13-K-002</v>
          </cell>
          <cell r="B2299">
            <v>13</v>
          </cell>
          <cell r="C2299" t="str">
            <v>ÓÀÃÂÖÒÉ ,,ÊÒÉÓÔÀËÉ"</v>
          </cell>
          <cell r="D2299" t="str">
            <v>Station ,,Cristal"</v>
          </cell>
          <cell r="E2299">
            <v>47853</v>
          </cell>
        </row>
        <row r="2300">
          <cell r="A2300" t="str">
            <v>13-K-003</v>
          </cell>
          <cell r="B2300">
            <v>13</v>
          </cell>
          <cell r="C2300" t="str">
            <v>ÊÉÁÄ 5 ÌÄÔÒÉÀÍÉ</v>
          </cell>
          <cell r="D2300" t="str">
            <v>Ladder 5 meter long</v>
          </cell>
          <cell r="E2300">
            <v>50</v>
          </cell>
        </row>
        <row r="2301">
          <cell r="A2301" t="str">
            <v>13-K-004</v>
          </cell>
          <cell r="B2301">
            <v>13</v>
          </cell>
          <cell r="C2301" t="str">
            <v>ÊÉÁÄ áÉÓ  3 ÌÄÔÒÉÀÍÉ</v>
          </cell>
          <cell r="D2301" t="str">
            <v>Wooden Ladder 3 meter</v>
          </cell>
          <cell r="E2301">
            <v>83.33</v>
          </cell>
        </row>
        <row r="2302">
          <cell r="A2302" t="str">
            <v>13-K-005</v>
          </cell>
          <cell r="B2302">
            <v>13</v>
          </cell>
          <cell r="C2302" t="str">
            <v>ÊÏÌÁÉÍÉÆÏÍÉ</v>
          </cell>
          <cell r="D2302" t="str">
            <v>Suit (special)</v>
          </cell>
          <cell r="E2302">
            <v>25.873000000000001</v>
          </cell>
          <cell r="F2302" t="str">
            <v>spec</v>
          </cell>
        </row>
        <row r="2303">
          <cell r="A2303" t="str">
            <v>13-K-006</v>
          </cell>
          <cell r="B2303">
            <v>13</v>
          </cell>
          <cell r="C2303" t="str">
            <v>ÊÄÃÄÁÉ,ÌÀÉÓÖÒÉ,ÐÄÒÀÍÂÉ,ÛÀÒÅÀËÉ</v>
          </cell>
          <cell r="D2303" t="str">
            <v>Sport shoes,shirts,trousers</v>
          </cell>
          <cell r="E2303">
            <v>0</v>
          </cell>
        </row>
        <row r="2304">
          <cell r="A2304" t="str">
            <v>13-K-007</v>
          </cell>
          <cell r="B2304">
            <v>5</v>
          </cell>
          <cell r="C2304" t="str">
            <v>ÊÏÍÔÀØÔÏÒÉ ÊÏàÉÈ KP-1 220/5 A</v>
          </cell>
          <cell r="D2304" t="str">
            <v>Connector KP-1 220/5A</v>
          </cell>
          <cell r="E2304">
            <v>8.1669999999999998</v>
          </cell>
        </row>
        <row r="2305">
          <cell r="A2305" t="str">
            <v>13-K-008</v>
          </cell>
          <cell r="B2305">
            <v>7</v>
          </cell>
          <cell r="C2305" t="str">
            <v xml:space="preserve">ÊÀÒÀÅÉ                        </v>
          </cell>
          <cell r="D2305" t="str">
            <v xml:space="preserve">Tent                          </v>
          </cell>
          <cell r="E2305">
            <v>20.83</v>
          </cell>
        </row>
        <row r="2306">
          <cell r="A2306" t="str">
            <v>13-K-009</v>
          </cell>
          <cell r="B2306">
            <v>13</v>
          </cell>
          <cell r="C2306" t="str">
            <v xml:space="preserve">ÊÉÁÄ 2-50                     </v>
          </cell>
          <cell r="D2306" t="str">
            <v xml:space="preserve">Ladder 2-50                   </v>
          </cell>
          <cell r="E2306">
            <v>204.87200000000001</v>
          </cell>
        </row>
        <row r="2307">
          <cell r="A2307" t="str">
            <v>13-K-010</v>
          </cell>
          <cell r="B2307">
            <v>13</v>
          </cell>
          <cell r="C2307" t="str">
            <v xml:space="preserve">ÊÉÁÄÄÁÉ                       </v>
          </cell>
          <cell r="D2307" t="str">
            <v xml:space="preserve">Ladder                        </v>
          </cell>
          <cell r="E2307">
            <v>0</v>
          </cell>
        </row>
        <row r="2308">
          <cell r="A2308" t="str">
            <v>13-K-011</v>
          </cell>
          <cell r="B2308">
            <v>13</v>
          </cell>
          <cell r="C2308" t="str">
            <v>ÊÏÌÁÉÍÄÆÏÍÉ ÓÀßÅ 58/60 8990741</v>
          </cell>
          <cell r="D2308" t="str">
            <v xml:space="preserve">Rain dungarees yellow         </v>
          </cell>
          <cell r="E2308">
            <v>19.167000000000002</v>
          </cell>
        </row>
        <row r="2309">
          <cell r="A2309" t="str">
            <v>13-K-012</v>
          </cell>
          <cell r="B2309">
            <v>13</v>
          </cell>
          <cell r="C2309" t="str">
            <v>ÊÏÌÁÉÍÄÆÏÍÉ ÓÀßÅ 62/64 8990751</v>
          </cell>
          <cell r="D2309" t="str">
            <v xml:space="preserve">Rain dungarees yellow 62/64   </v>
          </cell>
          <cell r="E2309">
            <v>19.167000000000002</v>
          </cell>
        </row>
        <row r="2310">
          <cell r="A2310" t="str">
            <v>13-K-013</v>
          </cell>
          <cell r="B2310">
            <v>13</v>
          </cell>
          <cell r="C2310" t="str">
            <v xml:space="preserve">Tool Tray Square Holes        </v>
          </cell>
          <cell r="D2310" t="str">
            <v xml:space="preserve">Tool Tray Square Holes        </v>
          </cell>
          <cell r="E2310">
            <v>0</v>
          </cell>
        </row>
        <row r="2311">
          <cell r="A2311" t="str">
            <v>13-K-014</v>
          </cell>
          <cell r="B2311">
            <v>13</v>
          </cell>
          <cell r="C2311" t="str">
            <v xml:space="preserve">Bucket Hook                   </v>
          </cell>
          <cell r="D2311" t="str">
            <v xml:space="preserve">Bucket Hook                   </v>
          </cell>
          <cell r="E2311">
            <v>0</v>
          </cell>
        </row>
        <row r="2312">
          <cell r="A2312" t="str">
            <v>13-K-015</v>
          </cell>
          <cell r="B2312">
            <v>13</v>
          </cell>
          <cell r="C2312" t="str">
            <v xml:space="preserve">Hook for Hose Bag             </v>
          </cell>
          <cell r="D2312" t="str">
            <v xml:space="preserve">Hook for Hose Bag             </v>
          </cell>
          <cell r="E2312">
            <v>0</v>
          </cell>
        </row>
        <row r="2313">
          <cell r="A2313" t="str">
            <v>13-K-016</v>
          </cell>
          <cell r="B2313">
            <v>13</v>
          </cell>
          <cell r="C2313" t="str">
            <v>Service Bucket</v>
          </cell>
          <cell r="D2313" t="str">
            <v xml:space="preserve">Service Bucket                </v>
          </cell>
          <cell r="E2313">
            <v>0</v>
          </cell>
        </row>
        <row r="2314">
          <cell r="A2314" t="str">
            <v>13-K-017</v>
          </cell>
          <cell r="B2314">
            <v>13</v>
          </cell>
          <cell r="C2314" t="str">
            <v xml:space="preserve">ÊÏÍÔÄÉÍÄÒÉ ÉÀÒÀÙÄÁÉÓ          </v>
          </cell>
          <cell r="D2314" t="str">
            <v xml:space="preserve">Container for tools           </v>
          </cell>
          <cell r="E2314">
            <v>116.66800000000001</v>
          </cell>
        </row>
        <row r="2315">
          <cell r="A2315" t="str">
            <v>13-K-018</v>
          </cell>
          <cell r="B2315">
            <v>13</v>
          </cell>
          <cell r="C2315" t="str">
            <v>ÊÏÍÔÄÉÍÄÒÉ ÓÀÌÀÂÒÉ ÍÀÊÄÈÏÁÄÁÉÓ</v>
          </cell>
          <cell r="D2315" t="str">
            <v xml:space="preserve">Container for fastenings      </v>
          </cell>
          <cell r="E2315">
            <v>100</v>
          </cell>
        </row>
        <row r="2316">
          <cell r="A2316" t="str">
            <v>13-K-019</v>
          </cell>
          <cell r="B2316">
            <v>13</v>
          </cell>
          <cell r="C2316" t="str">
            <v>ÊÄÍÏÔÒÏÍÉÓ ÔÒÀÍÓ×ÏÒÌÀÔÏÒÉAI-70</v>
          </cell>
          <cell r="D2316" t="str">
            <v xml:space="preserve">Kenotron AI-70                </v>
          </cell>
          <cell r="E2316">
            <v>216.67</v>
          </cell>
        </row>
        <row r="2317">
          <cell r="A2317" t="str">
            <v>13-K-020</v>
          </cell>
          <cell r="B2317">
            <v>13</v>
          </cell>
          <cell r="C2317" t="str">
            <v xml:space="preserve">ÊÄÍÄÔÒÏÍÉ ÂÀÃÀÓÀÔÀÍÉ          </v>
          </cell>
          <cell r="D2317" t="str">
            <v xml:space="preserve">Cenethron                     </v>
          </cell>
          <cell r="E2317">
            <v>0</v>
          </cell>
        </row>
        <row r="2318">
          <cell r="A2318" t="str">
            <v>13-K-021</v>
          </cell>
          <cell r="B2318">
            <v>13</v>
          </cell>
          <cell r="C2318" t="str">
            <v>ÊÏÍÔÀØÔÏÒÉ 400a,ÌÀÒ.ÊÏà220/380</v>
          </cell>
          <cell r="D2318" t="str">
            <v xml:space="preserve">Contactor 400a 220/380        </v>
          </cell>
          <cell r="E2318">
            <v>0</v>
          </cell>
        </row>
        <row r="2319">
          <cell r="A2319" t="str">
            <v>13-K-022</v>
          </cell>
          <cell r="B2319">
            <v>13</v>
          </cell>
          <cell r="C2319" t="str">
            <v xml:space="preserve">ÊÅÄÁÉÓ ßÚÀÒÏ ÒÄÂÖËÉÒÄÁÀÃÉ DC  </v>
          </cell>
          <cell r="E2319">
            <v>0</v>
          </cell>
        </row>
        <row r="2320">
          <cell r="A2320" t="str">
            <v>13-KK-001</v>
          </cell>
          <cell r="B2320">
            <v>13</v>
          </cell>
          <cell r="C2320" t="str">
            <v xml:space="preserve">ÊÀÁÄËÉÓ ÊÅÄÈÉÓ ÛÄÌÀÌÝÉÒÄÁÄËÉ  </v>
          </cell>
          <cell r="D2320" t="str">
            <v>Cable d.reductor</v>
          </cell>
          <cell r="E2320">
            <v>77.38</v>
          </cell>
        </row>
        <row r="2321">
          <cell r="A2321" t="str">
            <v>13-L-001</v>
          </cell>
          <cell r="B2321">
            <v>13</v>
          </cell>
          <cell r="C2321" t="str">
            <v>ÖÓÀ×ÒÈáÏÄÁÉÓ ÆÏËÏÅÀÍÉ ËÄÍÔÉ</v>
          </cell>
          <cell r="D2321" t="str">
            <v>Safety tape</v>
          </cell>
          <cell r="E2321">
            <v>0.106</v>
          </cell>
        </row>
        <row r="2322">
          <cell r="A2322" t="str">
            <v>13-L-002</v>
          </cell>
          <cell r="B2322">
            <v>13</v>
          </cell>
          <cell r="C2322" t="str">
            <v>ËÄÍÔÀ ÐËÀÓÔ.ÓÀÓÉÂÍÀËÏ ÓÀÊÀÁÄËÏ</v>
          </cell>
          <cell r="D2322" t="str">
            <v>Tape plastic</v>
          </cell>
          <cell r="E2322">
            <v>0.50800000000000001</v>
          </cell>
        </row>
        <row r="2323">
          <cell r="A2323" t="str">
            <v>13-L-003</v>
          </cell>
          <cell r="B2323">
            <v>13</v>
          </cell>
          <cell r="C2323" t="str">
            <v xml:space="preserve">ËÄÍÔÀ ÛÖÛÉÓ ÃÀÓÀÌÖØÄÁÄËÉ      </v>
          </cell>
          <cell r="D2323" t="str">
            <v>Tape glass darkening</v>
          </cell>
          <cell r="E2323">
            <v>10</v>
          </cell>
          <cell r="F2323" t="str">
            <v>ara</v>
          </cell>
        </row>
        <row r="2324">
          <cell r="A2324" t="str">
            <v>13-M-001</v>
          </cell>
          <cell r="B2324">
            <v>13</v>
          </cell>
          <cell r="C2324" t="str">
            <v>ÌÀÊÒÀÔÄËÉ ÊÀÁÄËÉÓ ÓÀàÒÄËÉ</v>
          </cell>
          <cell r="D2324" t="str">
            <v>Cable cutter</v>
          </cell>
          <cell r="E2324">
            <v>1383.069</v>
          </cell>
        </row>
        <row r="2325">
          <cell r="A2325" t="str">
            <v>13-M-002</v>
          </cell>
          <cell r="B2325">
            <v>13</v>
          </cell>
          <cell r="C2325" t="str">
            <v>ÓÀßÍÄáÉ ÌÏßÚÏÁÉËÏÁÀ</v>
          </cell>
          <cell r="D2325" t="str">
            <v>Pressing device</v>
          </cell>
          <cell r="E2325">
            <v>615.29999999999995</v>
          </cell>
        </row>
        <row r="2326">
          <cell r="A2326" t="str">
            <v>13-M-003</v>
          </cell>
          <cell r="B2326">
            <v>13</v>
          </cell>
          <cell r="C2326" t="str">
            <v>ÌÄÂÄÒÉ-ÔÄÓÔÄÒÉ ÝÉ×ÒÖËÉ</v>
          </cell>
          <cell r="D2326" t="str">
            <v>Meger-tester digital</v>
          </cell>
          <cell r="E2326">
            <v>50.832999999999998</v>
          </cell>
        </row>
        <row r="2327">
          <cell r="A2327" t="str">
            <v>13-M-004</v>
          </cell>
          <cell r="B2327">
            <v>15</v>
          </cell>
          <cell r="C2327" t="str">
            <v>ÌÀÒßÖáÉ  Ã/Þ M-266C</v>
          </cell>
          <cell r="D2327" t="str">
            <v>Tongs M - 266C</v>
          </cell>
          <cell r="E2327">
            <v>72.733999999999995</v>
          </cell>
          <cell r="F2327" t="str">
            <v>inst</v>
          </cell>
        </row>
        <row r="2328">
          <cell r="A2328" t="str">
            <v>13-M-005</v>
          </cell>
          <cell r="B2328">
            <v>15</v>
          </cell>
          <cell r="C2328" t="str">
            <v>ÂÀÒÃÀÌØÌÍÄËÉ 220/12</v>
          </cell>
          <cell r="D2328" t="str">
            <v>Rectifier220/12</v>
          </cell>
          <cell r="E2328">
            <v>118</v>
          </cell>
        </row>
        <row r="2329">
          <cell r="A2329" t="str">
            <v>13-M-006</v>
          </cell>
          <cell r="B2329">
            <v>15</v>
          </cell>
          <cell r="C2329" t="str">
            <v>ÌÄÂÀÅÀÔÌÄÔÒÉ</v>
          </cell>
          <cell r="D2329" t="str">
            <v>Megawattmeter</v>
          </cell>
          <cell r="E2329">
            <v>0</v>
          </cell>
        </row>
        <row r="2330">
          <cell r="A2330" t="str">
            <v>13-M-007</v>
          </cell>
          <cell r="B2330">
            <v>15</v>
          </cell>
          <cell r="C2330" t="str">
            <v>ÌÄÂÀÏÌÌÄÔÒÉ</v>
          </cell>
          <cell r="D2330" t="str">
            <v>Megaommeter</v>
          </cell>
          <cell r="E2330">
            <v>49.697000000000003</v>
          </cell>
        </row>
        <row r="2331">
          <cell r="A2331" t="str">
            <v>13-M-008</v>
          </cell>
          <cell r="B2331">
            <v>15</v>
          </cell>
          <cell r="C2331" t="str">
            <v>ÌÉÊÒÏÏÌÌÄÔÒÉ</v>
          </cell>
          <cell r="D2331" t="str">
            <v>Microommeter</v>
          </cell>
          <cell r="E2331">
            <v>0</v>
          </cell>
        </row>
        <row r="2332">
          <cell r="A2332" t="str">
            <v>13-M-009</v>
          </cell>
          <cell r="B2332">
            <v>13</v>
          </cell>
          <cell r="C2332" t="str">
            <v>ÐÏËÉÓÔÄÒÏËÉÓ ÌÍÄÌÏÍÉÛÀÍÉ Ó.Ã.</v>
          </cell>
          <cell r="D2332" t="str">
            <v>Polistyrene symbol</v>
          </cell>
          <cell r="E2332">
            <v>0</v>
          </cell>
        </row>
        <row r="2333">
          <cell r="A2333" t="str">
            <v>13-M-010</v>
          </cell>
          <cell r="B2333">
            <v>15</v>
          </cell>
          <cell r="C2333" t="str">
            <v>ÄËÌÆÏÌÉ áÄËÓ.ÊÏÌÐË K541</v>
          </cell>
          <cell r="D2333" t="str">
            <v>Comp.meas. tool K541</v>
          </cell>
          <cell r="E2333">
            <v>500</v>
          </cell>
        </row>
        <row r="2334">
          <cell r="A2334" t="str">
            <v>13-M-011</v>
          </cell>
          <cell r="B2334">
            <v>15</v>
          </cell>
          <cell r="C2334" t="str">
            <v>ÌÉËÉÓÄÊÖÍÃÏÌÄÔÒÉ "Ì.Ó.-1"</v>
          </cell>
          <cell r="D2334" t="str">
            <v>Mlisecm.meter "M.S-1"</v>
          </cell>
          <cell r="E2334">
            <v>500</v>
          </cell>
        </row>
        <row r="2335">
          <cell r="A2335" t="str">
            <v>13-M-012</v>
          </cell>
          <cell r="B2335">
            <v>13</v>
          </cell>
          <cell r="C2335" t="str">
            <v xml:space="preserve">ÌÀÔÒÉÝÀ                       </v>
          </cell>
          <cell r="D2335" t="str">
            <v>Matrix</v>
          </cell>
          <cell r="E2335">
            <v>75.846999999999994</v>
          </cell>
        </row>
        <row r="2336">
          <cell r="A2336" t="str">
            <v>13-M-013</v>
          </cell>
          <cell r="B2336">
            <v>13</v>
          </cell>
          <cell r="C2336" t="str">
            <v>ÓÀßÍÄáÉ äÉÃÒÀÅËÉÊÖÒÉ</v>
          </cell>
          <cell r="D2336" t="str">
            <v>Hydravlic press</v>
          </cell>
          <cell r="E2336">
            <v>1.74</v>
          </cell>
        </row>
        <row r="2337">
          <cell r="A2337" t="str">
            <v>13-M-014</v>
          </cell>
          <cell r="B2337">
            <v>13</v>
          </cell>
          <cell r="C2337" t="str">
            <v xml:space="preserve">ÌÀÔÒÉÝÀ RHT160                </v>
          </cell>
          <cell r="D2337" t="str">
            <v>Matrix RHT 160</v>
          </cell>
          <cell r="E2337">
            <v>139.07300000000001</v>
          </cell>
        </row>
        <row r="2338">
          <cell r="A2338" t="str">
            <v>13-M-015</v>
          </cell>
          <cell r="B2338">
            <v>13</v>
          </cell>
          <cell r="C2338" t="str">
            <v>ÌÀÍàÅÀËÉ ÓÀÚÄÍÄÁÄËÉ ËÉÈÏÍÉÓ</v>
          </cell>
          <cell r="D2338" t="str">
            <v xml:space="preserve">Steel inlet                   </v>
          </cell>
          <cell r="E2338">
            <v>3.21</v>
          </cell>
        </row>
        <row r="2339">
          <cell r="A2339" t="str">
            <v>13-M-016</v>
          </cell>
          <cell r="B2339">
            <v>13</v>
          </cell>
          <cell r="C2339" t="str">
            <v>ÊÀÁ ÉÆÏËÀÝ. ÌÏÓÀáÓÍÄËÉ 7144109</v>
          </cell>
          <cell r="D2339" t="str">
            <v>Cable-cutter 7144109</v>
          </cell>
          <cell r="E2339">
            <v>333.86</v>
          </cell>
        </row>
        <row r="2340">
          <cell r="A2340" t="str">
            <v>13-M-017</v>
          </cell>
          <cell r="B2340">
            <v>13</v>
          </cell>
          <cell r="C2340" t="str">
            <v>ÌÀÊÒÀÔÄËÉ ÊÀÁÄËÉÓ 14mm 7150752</v>
          </cell>
          <cell r="D2340" t="str">
            <v xml:space="preserve">Cable shears f. cable 14 mm   </v>
          </cell>
          <cell r="E2340">
            <v>47.292000000000002</v>
          </cell>
        </row>
        <row r="2341">
          <cell r="A2341" t="str">
            <v>13-M-018</v>
          </cell>
          <cell r="B2341">
            <v>13</v>
          </cell>
          <cell r="C2341" t="str">
            <v>ÌÀÊÒÀÔÄËÉ ÊÀÁÄËÉÓ 27mm 7150753</v>
          </cell>
          <cell r="D2341" t="str">
            <v xml:space="preserve">Cable shears f. cable 27 mm   </v>
          </cell>
          <cell r="E2341">
            <v>424.84</v>
          </cell>
        </row>
        <row r="2342">
          <cell r="A2342" t="str">
            <v>13-M-019</v>
          </cell>
          <cell r="B2342">
            <v>13</v>
          </cell>
          <cell r="C2342" t="str">
            <v>ÌÀÊÒÀÔÄËÉ ÊÀÁÄËÉÓ 32mm 7150754</v>
          </cell>
          <cell r="D2342" t="str">
            <v xml:space="preserve">WU-one hand rip cable shear   </v>
          </cell>
          <cell r="E2342">
            <v>432.41</v>
          </cell>
        </row>
        <row r="2343">
          <cell r="A2343" t="str">
            <v>13-M-020</v>
          </cell>
          <cell r="B2343">
            <v>15</v>
          </cell>
          <cell r="C2343" t="str">
            <v>ÌÆÏÌÉ ÊÀÁÄËÉÓ ÞÀÁÅÉÓ 71553 710</v>
          </cell>
          <cell r="D2343" t="str">
            <v xml:space="preserve">AC/DC clamp on meter          </v>
          </cell>
          <cell r="E2343">
            <v>566.70000000000005</v>
          </cell>
        </row>
        <row r="2344">
          <cell r="A2344" t="str">
            <v>13-M-021</v>
          </cell>
          <cell r="B2344">
            <v>13</v>
          </cell>
          <cell r="C2344" t="str">
            <v>ÌÀÒßÖáÉ Ì/Þ  C-4502</v>
          </cell>
          <cell r="D2344" t="str">
            <v xml:space="preserve">High Voltage Clamp on TS 4502 </v>
          </cell>
          <cell r="E2344">
            <v>47.283999999999999</v>
          </cell>
        </row>
        <row r="2345">
          <cell r="A2345" t="str">
            <v>13-M-022</v>
          </cell>
          <cell r="B2345">
            <v>13</v>
          </cell>
          <cell r="C2345" t="str">
            <v>ÌÀÍÄÊÄÍÉ ÐÉÒÅÄËÀÃÉ ÓÀÌÄÃ. ÃÀáÌ</v>
          </cell>
          <cell r="D2345" t="str">
            <v xml:space="preserve">Emergency lay figure          </v>
          </cell>
          <cell r="E2345">
            <v>7725.6</v>
          </cell>
        </row>
        <row r="2346">
          <cell r="A2346" t="str">
            <v>13-M-023</v>
          </cell>
          <cell r="B2346">
            <v>15</v>
          </cell>
          <cell r="C2346" t="str">
            <v xml:space="preserve">ÌÄÂÄÒÉ ESO 202/2G 2500 A      </v>
          </cell>
          <cell r="D2346" t="str">
            <v xml:space="preserve">Meger ESO 202/2G              </v>
          </cell>
          <cell r="E2346">
            <v>185.41300000000001</v>
          </cell>
        </row>
        <row r="2347">
          <cell r="A2347" t="str">
            <v>13-M-024</v>
          </cell>
          <cell r="B2347">
            <v>13</v>
          </cell>
          <cell r="C2347" t="str">
            <v>ÌÏßÚÏÁÉËÏÁÀ ÔÅÏ×ÒÉ</v>
          </cell>
          <cell r="D2347" t="str">
            <v>Teofri equipment</v>
          </cell>
          <cell r="E2347">
            <v>0</v>
          </cell>
        </row>
        <row r="2348">
          <cell r="A2348" t="str">
            <v>13-M-025</v>
          </cell>
          <cell r="B2348">
            <v>13</v>
          </cell>
          <cell r="C2348" t="str">
            <v>ÊÀÁÄËÉÓ ÓÀàÒÄËÉ ÌÀÊÒÀÔÄËÉ HC-3</v>
          </cell>
          <cell r="D2348" t="str">
            <v>Cable cutter HC-3</v>
          </cell>
          <cell r="E2348">
            <v>197.10300000000001</v>
          </cell>
        </row>
        <row r="2349">
          <cell r="A2349" t="str">
            <v>13-M-026</v>
          </cell>
          <cell r="B2349">
            <v>13</v>
          </cell>
          <cell r="C2349" t="str">
            <v>ÀÓ×ÀËÔÉÓ ÓÀàÒÄË ÌÀÍØÀÍÀSM-82-2</v>
          </cell>
          <cell r="D2349" t="str">
            <v>Asphalt Cutting MachineSM-82-2</v>
          </cell>
          <cell r="E2349">
            <v>8842.36</v>
          </cell>
        </row>
        <row r="2350">
          <cell r="A2350" t="str">
            <v>13-M-027</v>
          </cell>
          <cell r="B2350">
            <v>13</v>
          </cell>
          <cell r="C2350" t="str">
            <v>ÌÀÒßÖáÉ ÓÀÈÉÈÖÒÉÓ ÓÀßÍÄáÉ HP-3</v>
          </cell>
          <cell r="D2350" t="str">
            <v>Pliers HP-3</v>
          </cell>
          <cell r="E2350">
            <v>0</v>
          </cell>
          <cell r="F2350" t="str">
            <v>inst</v>
          </cell>
        </row>
        <row r="2351">
          <cell r="A2351" t="str">
            <v>13-M-028</v>
          </cell>
          <cell r="B2351">
            <v>13</v>
          </cell>
          <cell r="C2351" t="str">
            <v xml:space="preserve">ÌÄÂÄÒÉ M 4100/4-2500          </v>
          </cell>
          <cell r="D2351" t="str">
            <v>Megger  M 4100/4 - 2500</v>
          </cell>
          <cell r="E2351">
            <v>54.164999999999999</v>
          </cell>
        </row>
        <row r="2352">
          <cell r="A2352" t="str">
            <v>13-M-029</v>
          </cell>
          <cell r="B2352">
            <v>13</v>
          </cell>
          <cell r="C2352" t="str">
            <v xml:space="preserve">ÌÞÄÁÍÄËÉ GPK-4 (7081)         </v>
          </cell>
          <cell r="D2352" t="str">
            <v>Searcher GPK-4 (7081)</v>
          </cell>
          <cell r="E2352">
            <v>50</v>
          </cell>
        </row>
        <row r="2353">
          <cell r="A2353" t="str">
            <v>13-M-030</v>
          </cell>
          <cell r="B2353">
            <v>13</v>
          </cell>
          <cell r="C2353" t="str">
            <v xml:space="preserve">ÌÆÏÌÉ ÄË.&amp;ÌÀÂÍÉÔÖÒÉ PZ-50B    </v>
          </cell>
          <cell r="D2353" t="str">
            <v>El.measuring equipment</v>
          </cell>
          <cell r="E2353">
            <v>0</v>
          </cell>
        </row>
        <row r="2354">
          <cell r="A2354" t="str">
            <v>13-M-031</v>
          </cell>
          <cell r="B2354">
            <v>13</v>
          </cell>
          <cell r="C2354" t="str">
            <v xml:space="preserve">ÌÆÏÌÉ ÒÄËÄÄÁÉÓ ÃÒ.ÐÀÒÀÌ.F291  </v>
          </cell>
          <cell r="E2354">
            <v>0</v>
          </cell>
        </row>
        <row r="2355">
          <cell r="A2355" t="str">
            <v>13-M-032</v>
          </cell>
          <cell r="B2355">
            <v>13</v>
          </cell>
          <cell r="C2355" t="str">
            <v xml:space="preserve">ÌÖËÔÉÌÄÔÒÉ ÓÀÝÄÝÉ ÝÉ×ÒÖËÉ     </v>
          </cell>
          <cell r="D2355" t="str">
            <v xml:space="preserve">Multimeter digital            </v>
          </cell>
          <cell r="E2355">
            <v>0</v>
          </cell>
        </row>
        <row r="2356">
          <cell r="A2356" t="str">
            <v>13-MV-001</v>
          </cell>
          <cell r="B2356">
            <v>15</v>
          </cell>
          <cell r="C2356" t="str">
            <v>ÌÆÏÌÉ ÓÀÊÏÍÔÒÏËÏ</v>
          </cell>
          <cell r="D2356" t="str">
            <v>Meter Verifier</v>
          </cell>
          <cell r="E2356">
            <v>4404.59</v>
          </cell>
        </row>
        <row r="2357">
          <cell r="A2357" t="str">
            <v>13-N-001</v>
          </cell>
          <cell r="B2357">
            <v>13</v>
          </cell>
          <cell r="C2357" t="str">
            <v xml:space="preserve">äÉÃÒÀÅËÉÊÖÒÉ ÔÖÌÁÏ V-220-1    </v>
          </cell>
          <cell r="D2357" t="str">
            <v>Hydravlic press</v>
          </cell>
          <cell r="E2357">
            <v>4458.51</v>
          </cell>
        </row>
        <row r="2358">
          <cell r="A2358" t="str">
            <v>13-N-002</v>
          </cell>
          <cell r="B2358">
            <v>13</v>
          </cell>
          <cell r="C2358" t="str">
            <v xml:space="preserve">ÍÉÙÀÁÉ ÛÄÃÖÙÄÁÉÓ ÀÐÀÒÀÔÉÓ     </v>
          </cell>
          <cell r="D2358" t="str">
            <v xml:space="preserve">Safety gloves                 </v>
          </cell>
          <cell r="E2358">
            <v>10.802</v>
          </cell>
        </row>
        <row r="2359">
          <cell r="A2359" t="str">
            <v>13-N-003</v>
          </cell>
          <cell r="B2359">
            <v>13</v>
          </cell>
          <cell r="C2359" t="str">
            <v>ÛÄÃÖÙÄÁÉÓ ÀÐÀÒÀÔÉÓ ÊÀÁÄËÉ</v>
          </cell>
          <cell r="D2359" t="str">
            <v>Welding equipment cable</v>
          </cell>
          <cell r="E2359">
            <v>1.833</v>
          </cell>
        </row>
        <row r="2360">
          <cell r="A2360" t="str">
            <v>13-O-001</v>
          </cell>
          <cell r="B2360">
            <v>13</v>
          </cell>
          <cell r="C2360" t="str">
            <v xml:space="preserve">OGO -3-10-80-2043             </v>
          </cell>
          <cell r="D2360" t="str">
            <v>OGO -3-10-80-2043</v>
          </cell>
          <cell r="E2360">
            <v>0</v>
          </cell>
        </row>
        <row r="2361">
          <cell r="A2361" t="str">
            <v>13-O-002</v>
          </cell>
          <cell r="B2361">
            <v>13</v>
          </cell>
          <cell r="C2361" t="str">
            <v xml:space="preserve">ÏÓÝÉËÏÂÒÀ×É                   </v>
          </cell>
          <cell r="E2361">
            <v>0</v>
          </cell>
        </row>
        <row r="2362">
          <cell r="A2362" t="str">
            <v>13-P-001</v>
          </cell>
          <cell r="B2362">
            <v>13</v>
          </cell>
          <cell r="C2362" t="str">
            <v>ÓÀÌÏÍÔÀÑÏ ÐÉÓÔÏËÄÔÉ</v>
          </cell>
          <cell r="D2362" t="str">
            <v>Installation device</v>
          </cell>
          <cell r="E2362">
            <v>0</v>
          </cell>
        </row>
        <row r="2363">
          <cell r="A2363" t="str">
            <v>13-P-002</v>
          </cell>
          <cell r="B2363">
            <v>13</v>
          </cell>
          <cell r="C2363" t="str">
            <v xml:space="preserve">ÖÓÀ×ÒÈáÏÄÁÉÓ ÐËÀÊÀÔÉ          </v>
          </cell>
          <cell r="D2363" t="str">
            <v xml:space="preserve">Safety posters                </v>
          </cell>
          <cell r="E2363">
            <v>2.2589999999999999</v>
          </cell>
        </row>
        <row r="2364">
          <cell r="A2364" t="str">
            <v>13-P-003</v>
          </cell>
          <cell r="B2364">
            <v>13</v>
          </cell>
          <cell r="C2364" t="str">
            <v>ÓÄÊÀÔÏÒÉÓ ÉÆÏËÀÔÏÒÉ (4004-1)</v>
          </cell>
          <cell r="D2364" t="str">
            <v>Pruner Rope Insulator (4004-1)</v>
          </cell>
          <cell r="E2364">
            <v>0</v>
          </cell>
        </row>
        <row r="2365">
          <cell r="A2365" t="str">
            <v>13-P-004</v>
          </cell>
          <cell r="B2365">
            <v>13</v>
          </cell>
          <cell r="C2365" t="str">
            <v>ÖÍÉÅÄÒÓÀËÖÒÉ ÓÄÊÀÔÏÒÉ (10-019)</v>
          </cell>
          <cell r="D2365" t="str">
            <v>Universal Tree Pruner (10-019)</v>
          </cell>
          <cell r="E2365">
            <v>0</v>
          </cell>
        </row>
        <row r="2366">
          <cell r="A2366" t="str">
            <v>13-P-005</v>
          </cell>
          <cell r="B2366">
            <v>13</v>
          </cell>
          <cell r="C2366" t="str">
            <v>ÓÀàÒÄËÉ áÄÒáÉÓ ÐÉÒÉAS-T+N450/2</v>
          </cell>
          <cell r="D2366" t="str">
            <v>Cutting saw blade AS-T+N 450/2</v>
          </cell>
          <cell r="E2366">
            <v>747.49800000000005</v>
          </cell>
        </row>
        <row r="2367">
          <cell r="A2367" t="str">
            <v>13-Q-001</v>
          </cell>
          <cell r="B2367">
            <v>13</v>
          </cell>
          <cell r="C2367" t="str">
            <v>ÌÏÍÔÉÏÒÉÓ ØÀÌÀÒÉ</v>
          </cell>
          <cell r="D2367" t="str">
            <v>Belt for mechanic</v>
          </cell>
          <cell r="E2367">
            <v>58.04</v>
          </cell>
          <cell r="F2367" t="str">
            <v>spec</v>
          </cell>
        </row>
        <row r="2368">
          <cell r="A2368" t="str">
            <v>13-Q-002</v>
          </cell>
          <cell r="B2368">
            <v>13</v>
          </cell>
          <cell r="C2368" t="str">
            <v>ØÖÒÈÖÊÉ</v>
          </cell>
          <cell r="D2368" t="str">
            <v>Jacket(special)</v>
          </cell>
          <cell r="E2368">
            <v>0</v>
          </cell>
        </row>
        <row r="2369">
          <cell r="A2369" t="str">
            <v>13-Q-003</v>
          </cell>
          <cell r="B2369">
            <v>13</v>
          </cell>
          <cell r="C2369" t="str">
            <v>ØÖÒÈÖÊÉ ÓÀßÅÉÌÀÒÉ 58/60 899074</v>
          </cell>
          <cell r="D2369" t="str">
            <v xml:space="preserve">Rain-coat 58/60               </v>
          </cell>
          <cell r="E2369">
            <v>20.832999999999998</v>
          </cell>
        </row>
        <row r="2370">
          <cell r="A2370" t="str">
            <v>13-Q-004</v>
          </cell>
          <cell r="B2370">
            <v>13</v>
          </cell>
          <cell r="C2370" t="str">
            <v>ØÖÒÈÖÊÉ ÓÀßÅÉÌÀÒÉ 62/64 899075</v>
          </cell>
          <cell r="D2370" t="str">
            <v xml:space="preserve">Rain-coat 62/64               </v>
          </cell>
          <cell r="E2370">
            <v>20.832999999999998</v>
          </cell>
        </row>
        <row r="2371">
          <cell r="A2371" t="str">
            <v>13-Q-005</v>
          </cell>
          <cell r="B2371">
            <v>13</v>
          </cell>
          <cell r="C2371" t="str">
            <v>CL-050-CS CASE CLOR#OIL 0-50 l</v>
          </cell>
          <cell r="D2371" t="str">
            <v>CL-050CS CASE CLOR#OIL 0-50lot</v>
          </cell>
          <cell r="E2371">
            <v>2239.87</v>
          </cell>
        </row>
        <row r="2372">
          <cell r="A2372" t="str">
            <v>13-Q-006</v>
          </cell>
          <cell r="B2372">
            <v>13</v>
          </cell>
          <cell r="C2372" t="str">
            <v>CL-050-SP PACK-CLOR#OIL 0-50lo</v>
          </cell>
          <cell r="D2372" t="str">
            <v>CL-050SP PACK-CLOR#OIL 0-50lot</v>
          </cell>
          <cell r="E2372">
            <v>559.95000000000005</v>
          </cell>
        </row>
        <row r="2373">
          <cell r="A2373" t="str">
            <v>13-R-001</v>
          </cell>
          <cell r="B2373">
            <v>13</v>
          </cell>
          <cell r="C2373" t="str">
            <v>ÒÄÃÖØÔÏÒÉ</v>
          </cell>
          <cell r="D2373" t="str">
            <v>Reductor</v>
          </cell>
          <cell r="E2373">
            <v>0</v>
          </cell>
        </row>
        <row r="2374">
          <cell r="A2374" t="str">
            <v>13-R-002</v>
          </cell>
          <cell r="B2374">
            <v>13</v>
          </cell>
          <cell r="C2374" t="str">
            <v>ÒÄÓÐÉÒÀÔÏÒÉ H-14</v>
          </cell>
          <cell r="D2374" t="str">
            <v xml:space="preserve">Respirator H-14               </v>
          </cell>
          <cell r="E2374">
            <v>1.667</v>
          </cell>
        </row>
        <row r="2375">
          <cell r="A2375" t="str">
            <v>13-R-003</v>
          </cell>
          <cell r="B2375">
            <v>13</v>
          </cell>
          <cell r="C2375" t="str">
            <v>ÂÆÉÓ ÓÀÆÏÌÉ.ÌÏÃÄËÉ5000C</v>
          </cell>
          <cell r="D2375" t="str">
            <v>Road Measeure Model5000C</v>
          </cell>
          <cell r="E2375">
            <v>329.608</v>
          </cell>
        </row>
        <row r="2376">
          <cell r="A2376" t="str">
            <v>13-R-004</v>
          </cell>
          <cell r="B2376">
            <v>13</v>
          </cell>
          <cell r="C2376" t="str">
            <v>ÒÄÂÖËÀÔÏÒÉ(ÂÄÍÄÒÀÔÏÒÉÓ ÁÒÖÍÅÉ)</v>
          </cell>
          <cell r="D2376" t="str">
            <v>Regulator</v>
          </cell>
          <cell r="E2376">
            <v>0</v>
          </cell>
        </row>
        <row r="2377">
          <cell r="A2377" t="str">
            <v>13-S-001</v>
          </cell>
          <cell r="B2377">
            <v>13</v>
          </cell>
          <cell r="C2377" t="str">
            <v>ÊÀÁÄËÉÓ ÓÀáÅÒÄÔÉ</v>
          </cell>
          <cell r="D2377" t="str">
            <v>Cable puncher</v>
          </cell>
          <cell r="E2377">
            <v>817</v>
          </cell>
        </row>
        <row r="2378">
          <cell r="A2378" t="str">
            <v>13-S-002</v>
          </cell>
          <cell r="B2378">
            <v>11</v>
          </cell>
          <cell r="C2378" t="str">
            <v>ÓÄÉ×É</v>
          </cell>
          <cell r="D2378" t="str">
            <v>Safe</v>
          </cell>
          <cell r="E2378">
            <v>551.79200000000003</v>
          </cell>
        </row>
        <row r="2379">
          <cell r="A2379" t="str">
            <v>13-S-003</v>
          </cell>
          <cell r="B2379">
            <v>2</v>
          </cell>
          <cell r="C2379" t="str">
            <v>ÊÀÅÉ  # 4</v>
          </cell>
          <cell r="D2379" t="str">
            <v>Cable holder # 4</v>
          </cell>
          <cell r="E2379">
            <v>5</v>
          </cell>
        </row>
        <row r="2380">
          <cell r="A2380" t="str">
            <v>13-S-004</v>
          </cell>
          <cell r="B2380">
            <v>13</v>
          </cell>
          <cell r="C2380" t="str">
            <v>ÓÀÒàÉ (ÍÉÀÍÂÉÓÄÁÖÒÉ )</v>
          </cell>
          <cell r="D2380" t="str">
            <v>Kit of cocodrile clips</v>
          </cell>
          <cell r="E2380">
            <v>0</v>
          </cell>
        </row>
        <row r="2381">
          <cell r="A2381" t="str">
            <v>13-S-005</v>
          </cell>
          <cell r="B2381">
            <v>13</v>
          </cell>
          <cell r="C2381" t="str">
            <v>ÓÀÈÅÀËÄ ÃÀÌÝÀÅÉ ÈÄÈÒÉ ÛÖÛÉÈ</v>
          </cell>
          <cell r="D2381" t="str">
            <v>Safety Glasses-Clear Lens</v>
          </cell>
          <cell r="E2381">
            <v>8.4290000000000003</v>
          </cell>
          <cell r="F2381" t="str">
            <v>inst</v>
          </cell>
        </row>
        <row r="2382">
          <cell r="A2382" t="str">
            <v>13-S-006</v>
          </cell>
          <cell r="B2382">
            <v>13</v>
          </cell>
          <cell r="C2382" t="str">
            <v xml:space="preserve">ÓÀáÀÍÞÒÏ ×ÀÒÉ                 </v>
          </cell>
          <cell r="D2382" t="str">
            <v xml:space="preserve">Fire extinguisher stand       </v>
          </cell>
          <cell r="E2382">
            <v>164.084</v>
          </cell>
        </row>
        <row r="2383">
          <cell r="A2383" t="str">
            <v>13-S-007</v>
          </cell>
          <cell r="B2383">
            <v>13</v>
          </cell>
          <cell r="C2383" t="str">
            <v xml:space="preserve">4'RD Tree Trimming Kit        </v>
          </cell>
          <cell r="D2383" t="str">
            <v xml:space="preserve">4'RD Tree Trimming Kit        </v>
          </cell>
          <cell r="E2383">
            <v>0</v>
          </cell>
        </row>
        <row r="2384">
          <cell r="A2384" t="str">
            <v>13-S-008</v>
          </cell>
          <cell r="B2384">
            <v>13</v>
          </cell>
          <cell r="C2384" t="str">
            <v xml:space="preserve">ÓÀáÒÀáÍÉÓ ÂÀÓÀÙÄÁÉÓ ÍÀÊÒÄÁÉ   </v>
          </cell>
          <cell r="D2384" t="str">
            <v>Screw Keys set</v>
          </cell>
          <cell r="E2384">
            <v>25.667000000000002</v>
          </cell>
        </row>
        <row r="2385">
          <cell r="A2385" t="str">
            <v>13-SC-001</v>
          </cell>
          <cell r="B2385">
            <v>13</v>
          </cell>
          <cell r="C2385" t="str">
            <v>ÉÀÒÀÙÄÁÉÓ ÜÀÍÈÀ</v>
          </cell>
          <cell r="D2385" t="str">
            <v>Tools box</v>
          </cell>
          <cell r="E2385">
            <v>16.75</v>
          </cell>
          <cell r="F2385" t="str">
            <v>inst</v>
          </cell>
        </row>
        <row r="2386">
          <cell r="A2386" t="str">
            <v>13-SC-002</v>
          </cell>
          <cell r="B2386">
            <v>13</v>
          </cell>
          <cell r="C2386" t="str">
            <v>ÜÀ×áÖÔÉ</v>
          </cell>
          <cell r="D2386" t="str">
            <v>Helmet</v>
          </cell>
          <cell r="E2386">
            <v>8.2200000000000006</v>
          </cell>
          <cell r="F2386" t="str">
            <v>inst</v>
          </cell>
        </row>
        <row r="2387">
          <cell r="A2387" t="str">
            <v>13-SH-001</v>
          </cell>
          <cell r="B2387">
            <v>13</v>
          </cell>
          <cell r="C2387" t="str">
            <v>ÌÀÙÀËÉ ÞÀÁÅ. ÛÔÀÍÂÀTEL-O-POLE</v>
          </cell>
          <cell r="D2387" t="str">
            <v>TEL-O-POLE Hot Stick</v>
          </cell>
          <cell r="E2387">
            <v>0</v>
          </cell>
        </row>
        <row r="2388">
          <cell r="A2388" t="str">
            <v>13-SH-002</v>
          </cell>
          <cell r="B2388">
            <v>13</v>
          </cell>
          <cell r="C2388" t="str">
            <v>ÛÔÀÍÂÀ Ì/ÞTEL-O-POLE (Hv-230 )</v>
          </cell>
          <cell r="D2388" t="str">
            <v xml:space="preserve">TEL-O-POLE Hot Stick(Hv-230)  </v>
          </cell>
          <cell r="E2388">
            <v>0</v>
          </cell>
        </row>
        <row r="2389">
          <cell r="A2389" t="str">
            <v>13-SH-003</v>
          </cell>
          <cell r="B2389">
            <v>13</v>
          </cell>
          <cell r="C2389" t="str">
            <v xml:space="preserve">ÛÀÁËÏÍÉ (ÁÏÞÄÁÉÓ ÃÀÓÀÍÏÌÒÀÃ)  </v>
          </cell>
          <cell r="D2389" t="str">
            <v xml:space="preserve">pOLE NUMBORING TEMPLATE       </v>
          </cell>
          <cell r="E2389">
            <v>0</v>
          </cell>
        </row>
        <row r="2390">
          <cell r="A2390" t="str">
            <v>13-SJ-001</v>
          </cell>
          <cell r="B2390">
            <v>13</v>
          </cell>
          <cell r="C2390" t="str">
            <v xml:space="preserve">ÑÉËÄÔÉ                        </v>
          </cell>
          <cell r="D2390" t="str">
            <v xml:space="preserve">Jacket                        </v>
          </cell>
          <cell r="E2390">
            <v>8.6300000000000008</v>
          </cell>
        </row>
        <row r="2391">
          <cell r="A2391" t="str">
            <v>13-SM-001</v>
          </cell>
          <cell r="B2391">
            <v>13</v>
          </cell>
          <cell r="C2391" t="str">
            <v>ÀÒáÉÓ ÓÀÔÊÄÐÍÉ ÌÀÍØÀÍÀ</v>
          </cell>
          <cell r="D2391" t="str">
            <v>Trenching compaction machine</v>
          </cell>
          <cell r="E2391">
            <v>6077</v>
          </cell>
        </row>
        <row r="2392">
          <cell r="A2392" t="str">
            <v>13-SS-001</v>
          </cell>
          <cell r="B2392">
            <v>13</v>
          </cell>
          <cell r="C2392" t="str">
            <v>ÛÀÒÅÀËÉ,ØÖÒÈÖÊÉ,ÐÄÒÀÍÂÉ</v>
          </cell>
          <cell r="D2392" t="str">
            <v>Trousers,shirts(spec. clothes)</v>
          </cell>
          <cell r="E2392">
            <v>0</v>
          </cell>
        </row>
        <row r="2393">
          <cell r="A2393" t="str">
            <v>13-SS-002</v>
          </cell>
          <cell r="B2393">
            <v>13</v>
          </cell>
          <cell r="C2393" t="str">
            <v>ÉÆÏËÉÒÄÁÖËÉ ÛÔÀÍÂÀ SHO-10</v>
          </cell>
          <cell r="D2393" t="str">
            <v xml:space="preserve">Insulated rod SHO-10          </v>
          </cell>
          <cell r="E2393">
            <v>40</v>
          </cell>
        </row>
        <row r="2394">
          <cell r="A2394" t="str">
            <v>13-SS-003</v>
          </cell>
          <cell r="B2394">
            <v>13</v>
          </cell>
          <cell r="C2394" t="str">
            <v>ÉÆÏËÉÒÄÁÖËÉ ÛÔÀÍÂÀ SHO-35</v>
          </cell>
          <cell r="D2394" t="str">
            <v xml:space="preserve">Insulated rod SHO-35          </v>
          </cell>
          <cell r="E2394">
            <v>38.33</v>
          </cell>
        </row>
        <row r="2395">
          <cell r="A2395" t="str">
            <v>13-SS-004</v>
          </cell>
          <cell r="B2395">
            <v>13</v>
          </cell>
          <cell r="C2395" t="str">
            <v>ÉÆÏËÉÒÄÁÖËÉ ÛÔÀÍÂÀ SHO-110</v>
          </cell>
          <cell r="D2395" t="str">
            <v xml:space="preserve">Insulated rod SHO-110         </v>
          </cell>
          <cell r="E2395">
            <v>65</v>
          </cell>
        </row>
        <row r="2396">
          <cell r="A2396" t="str">
            <v>13-ST-001</v>
          </cell>
          <cell r="B2396">
            <v>13</v>
          </cell>
          <cell r="C2396" t="str">
            <v xml:space="preserve">Comp Handln 40/80 Rope&amp;Block  </v>
          </cell>
          <cell r="D2396" t="str">
            <v xml:space="preserve">Comp Handln 40/80 Rope&amp;Block  </v>
          </cell>
          <cell r="E2396">
            <v>0</v>
          </cell>
        </row>
        <row r="2397">
          <cell r="A2397" t="str">
            <v>13-ST-002</v>
          </cell>
          <cell r="B2397">
            <v>13</v>
          </cell>
          <cell r="C2397" t="str">
            <v xml:space="preserve">Poly (600')"1/2"              </v>
          </cell>
          <cell r="D2397" t="str">
            <v xml:space="preserve">Poly (600') "1/2"             </v>
          </cell>
          <cell r="E2397">
            <v>0</v>
          </cell>
        </row>
        <row r="2398">
          <cell r="A2398" t="str">
            <v>13-SZ-001</v>
          </cell>
          <cell r="B2398">
            <v>13</v>
          </cell>
          <cell r="C2398" t="str">
            <v xml:space="preserve">ÞÀÁÅÉÓ ÌÀÜÅÄÍÄÁÄËÉ UVMBU      </v>
          </cell>
          <cell r="D2398" t="str">
            <v xml:space="preserve">Voltage indicator UVMBU       </v>
          </cell>
          <cell r="E2398">
            <v>111.652</v>
          </cell>
        </row>
        <row r="2399">
          <cell r="A2399" t="str">
            <v>13-SZ-002</v>
          </cell>
          <cell r="B2399">
            <v>13</v>
          </cell>
          <cell r="C2399" t="str">
            <v xml:space="preserve">ÞÀÁÅÉÓ ÌÀÜÅÄÍÄÁÄËÉ 2-10 ÊÅ    </v>
          </cell>
          <cell r="D2399" t="str">
            <v xml:space="preserve">Voltage indicator 2-10 kv     </v>
          </cell>
          <cell r="E2399">
            <v>113.33</v>
          </cell>
        </row>
        <row r="2400">
          <cell r="A2400" t="str">
            <v>13-SZ-003</v>
          </cell>
          <cell r="B2400">
            <v>13</v>
          </cell>
          <cell r="C2400" t="str">
            <v xml:space="preserve">ÞÀÁÅÉÓ ÌÀÜÅÄÍÄÁÄËÉ 1 ÊÅ       </v>
          </cell>
          <cell r="D2400" t="str">
            <v xml:space="preserve">Voltage indicator 1kv         </v>
          </cell>
          <cell r="E2400">
            <v>8.75</v>
          </cell>
        </row>
        <row r="2401">
          <cell r="A2401" t="str">
            <v>13-T-001</v>
          </cell>
          <cell r="B2401">
            <v>13</v>
          </cell>
          <cell r="C2401" t="str">
            <v>ÓÐÄÝÔÀÍÓÀÝÌÄËÉ</v>
          </cell>
          <cell r="D2401" t="str">
            <v>Cover all</v>
          </cell>
          <cell r="E2401">
            <v>35.725999999999999</v>
          </cell>
          <cell r="F2401" t="str">
            <v>spec</v>
          </cell>
        </row>
        <row r="2402">
          <cell r="A2402" t="str">
            <v>13-T-005</v>
          </cell>
          <cell r="B2402">
            <v>13</v>
          </cell>
          <cell r="C2402" t="str">
            <v>ÔÒÀÍÓ×ÏÒÌÀÔÏÒÉ ÃÀÔÅÉÒÈÅÉÓ</v>
          </cell>
          <cell r="D2402" t="str">
            <v>Load. Transf.</v>
          </cell>
          <cell r="E2402">
            <v>500</v>
          </cell>
        </row>
        <row r="2403">
          <cell r="A2403" t="str">
            <v>13-U-001</v>
          </cell>
          <cell r="B2403">
            <v>13</v>
          </cell>
          <cell r="C2403" t="str">
            <v xml:space="preserve">ÖÒÉÊÀ ÌÒÉÝáÅÄËÉÓ              </v>
          </cell>
          <cell r="D2403" t="str">
            <v xml:space="preserve">Troller cart for KWH meter    </v>
          </cell>
          <cell r="E2403">
            <v>250</v>
          </cell>
        </row>
        <row r="2404">
          <cell r="A2404" t="str">
            <v>13-V-001</v>
          </cell>
          <cell r="B2404">
            <v>13</v>
          </cell>
          <cell r="C2404" t="str">
            <v>ÅÀÆÍÀ ÃÖÁÄËÉÓ ÐÉÓÔÏËÄÔÉÓ</v>
          </cell>
          <cell r="D2404" t="str">
            <v>Dubel device sleeve</v>
          </cell>
          <cell r="E2404">
            <v>1.337</v>
          </cell>
        </row>
        <row r="2405">
          <cell r="A2405" t="str">
            <v>13-V-002</v>
          </cell>
          <cell r="B2405">
            <v>15</v>
          </cell>
          <cell r="C2405" t="str">
            <v>ÅÏËÔÌÄÔÒÉ (0-75-100-150-300)</v>
          </cell>
          <cell r="D2405" t="str">
            <v>Voltmeter (0-75-100-150-300)</v>
          </cell>
          <cell r="E2405">
            <v>25.02</v>
          </cell>
        </row>
        <row r="2406">
          <cell r="A2406" t="str">
            <v>13-V-003</v>
          </cell>
          <cell r="B2406">
            <v>15</v>
          </cell>
          <cell r="C2406" t="str">
            <v xml:space="preserve">ÅÀÔÌÄÔÒÉ                      </v>
          </cell>
          <cell r="D2406" t="str">
            <v xml:space="preserve">Vatmeter                      </v>
          </cell>
          <cell r="E2406">
            <v>33.334000000000003</v>
          </cell>
        </row>
        <row r="2407">
          <cell r="A2407" t="str">
            <v>13-V-004</v>
          </cell>
          <cell r="B2407">
            <v>15</v>
          </cell>
          <cell r="C2407" t="str">
            <v>ÅÀÔÌÄÔÒÉ ÌÖÛÀ  D 335</v>
          </cell>
          <cell r="D2407" t="str">
            <v>Vatmeter D 335</v>
          </cell>
          <cell r="E2407">
            <v>37.5</v>
          </cell>
        </row>
        <row r="2408">
          <cell r="A2408" t="str">
            <v>13-V-005</v>
          </cell>
          <cell r="B2408">
            <v>15</v>
          </cell>
          <cell r="C2408" t="str">
            <v>ÓÀÍÉÌÖÛÏ ÅÏËÔÌÄÔÒÉ E 537</v>
          </cell>
          <cell r="D2408" t="str">
            <v xml:space="preserve">Voltmeter E 537               </v>
          </cell>
          <cell r="E2408">
            <v>241.67</v>
          </cell>
        </row>
        <row r="2409">
          <cell r="A2409" t="str">
            <v>13-V-006</v>
          </cell>
          <cell r="B2409">
            <v>15</v>
          </cell>
          <cell r="C2409" t="str">
            <v xml:space="preserve">ÓÀÍÉÌÖÛÏ ÅÏËÔÌÄÔÒÉ E 539      </v>
          </cell>
          <cell r="D2409" t="str">
            <v xml:space="preserve">Voltmeter E 539               </v>
          </cell>
          <cell r="E2409">
            <v>266.67</v>
          </cell>
        </row>
        <row r="2410">
          <cell r="A2410" t="str">
            <v>13-V-007</v>
          </cell>
          <cell r="B2410">
            <v>13</v>
          </cell>
          <cell r="C2410" t="str">
            <v xml:space="preserve">ÅÏËÔÌÄÔÒÉ  E 365              </v>
          </cell>
          <cell r="D2410" t="str">
            <v xml:space="preserve">Voltmeter E 365               </v>
          </cell>
          <cell r="E2410">
            <v>24.803999999999998</v>
          </cell>
        </row>
        <row r="2411">
          <cell r="A2411" t="str">
            <v>13-V-008</v>
          </cell>
          <cell r="B2411">
            <v>13</v>
          </cell>
          <cell r="C2411" t="str">
            <v xml:space="preserve">ÅÏËÔÌÄÔÒÉ  E 378              </v>
          </cell>
          <cell r="D2411" t="str">
            <v xml:space="preserve">Voltmeter E 378               </v>
          </cell>
          <cell r="E2411">
            <v>25</v>
          </cell>
        </row>
        <row r="2412">
          <cell r="A2412" t="str">
            <v>13-V-009</v>
          </cell>
          <cell r="B2412">
            <v>13</v>
          </cell>
          <cell r="C2412" t="str">
            <v>ÅÏËÔÌÄÔÒÉ  E 30</v>
          </cell>
          <cell r="D2412" t="str">
            <v xml:space="preserve">Voltmeter E 30                </v>
          </cell>
          <cell r="E2412">
            <v>25</v>
          </cell>
        </row>
        <row r="2413">
          <cell r="A2413" t="str">
            <v>13-V-010</v>
          </cell>
          <cell r="B2413">
            <v>13</v>
          </cell>
          <cell r="C2413" t="str">
            <v>ÅÏËÔÌÄÔÒÉ ÓÀÍÉÌÖÛÏ E59, 0,5 ÊË</v>
          </cell>
          <cell r="D2413" t="str">
            <v xml:space="preserve">Voltmeter E59, 0,5 klass      </v>
          </cell>
          <cell r="E2413">
            <v>291.67</v>
          </cell>
        </row>
        <row r="2414">
          <cell r="A2414" t="str">
            <v>13-V-011</v>
          </cell>
          <cell r="B2414">
            <v>13</v>
          </cell>
          <cell r="C2414" t="str">
            <v xml:space="preserve">ÅÏËÔÌÄÔÒÉ ÄÔÀË. M2017, 0,2ÊË. </v>
          </cell>
          <cell r="D2414" t="str">
            <v xml:space="preserve">Voltmeter M2017;0,2 klass     </v>
          </cell>
          <cell r="E2414">
            <v>416.67</v>
          </cell>
        </row>
        <row r="2415">
          <cell r="A2415" t="str">
            <v>13-W-001</v>
          </cell>
          <cell r="B2415">
            <v>13</v>
          </cell>
          <cell r="C2415" t="str">
            <v>ßÉÍÓÀ×ÀÒÉ  ÆÄÈÌÄÃÄÂÉ G-38</v>
          </cell>
          <cell r="D2415" t="str">
            <v xml:space="preserve">Oil resistant apron G-38      </v>
          </cell>
          <cell r="E2415">
            <v>16.667000000000002</v>
          </cell>
        </row>
        <row r="2416">
          <cell r="A2416" t="str">
            <v>13-X-001</v>
          </cell>
          <cell r="B2416">
            <v>13</v>
          </cell>
          <cell r="C2416" t="str">
            <v>ÄËÄØÔÒÏ áÄËÓÀßÚÏÄÁÉ</v>
          </cell>
          <cell r="D2416" t="str">
            <v>Electric device</v>
          </cell>
          <cell r="E2416">
            <v>0</v>
          </cell>
        </row>
        <row r="2417">
          <cell r="A2417" t="str">
            <v>13-X-002</v>
          </cell>
          <cell r="B2417">
            <v>13</v>
          </cell>
          <cell r="C2417" t="str">
            <v>ÓÀ×ÄÍÉ /ÃÉÄËÄØÔÖÒÉ áÀËÉÜÄÁÉ/</v>
          </cell>
          <cell r="D2417" t="str">
            <v>Rabber mat</v>
          </cell>
          <cell r="E2417">
            <v>0</v>
          </cell>
        </row>
        <row r="2418">
          <cell r="A2418" t="str">
            <v>13-X-003</v>
          </cell>
          <cell r="B2418">
            <v>13</v>
          </cell>
          <cell r="C2418" t="str">
            <v>áÄËÈÀÈÌÀÍÉ ÆÀÌÛÉÓ(ÃÀÌÝÀÅÉ)</v>
          </cell>
          <cell r="D2418" t="str">
            <v>Leather gloves</v>
          </cell>
          <cell r="E2418">
            <v>3.258</v>
          </cell>
        </row>
        <row r="2419">
          <cell r="A2419" t="str">
            <v>13-X-004</v>
          </cell>
          <cell r="B2419">
            <v>13</v>
          </cell>
          <cell r="C2419" t="str">
            <v>áÄËÈÀÈÌÀÍÉ ÓÀÌÖÛÀÏ</v>
          </cell>
          <cell r="D2419" t="str">
            <v>Labour gloves</v>
          </cell>
          <cell r="E2419">
            <v>2.024</v>
          </cell>
          <cell r="F2419" t="str">
            <v>inst</v>
          </cell>
        </row>
        <row r="2420">
          <cell r="A2420" t="str">
            <v>13-X-005</v>
          </cell>
          <cell r="B2420">
            <v>13</v>
          </cell>
          <cell r="C2420" t="str">
            <v>áÄËÓÀßÚÏ ÀÓÉÌÄÔÒÉÖËÉ ÒÄÑ.ÃÀÌÝÀ</v>
          </cell>
          <cell r="D2420" t="str">
            <v>Assimetrical regime measu.tool</v>
          </cell>
          <cell r="E2420">
            <v>0</v>
          </cell>
        </row>
        <row r="2421">
          <cell r="A2421" t="str">
            <v>13-X-006</v>
          </cell>
          <cell r="B2421">
            <v>13</v>
          </cell>
          <cell r="C2421" t="str">
            <v>áÄËÓÀßÚÏ ÊÀÁÄËÉÓ ÓÀÐÏÅÍÉ</v>
          </cell>
          <cell r="D2421" t="str">
            <v>Cable search tool</v>
          </cell>
          <cell r="E2421">
            <v>2083.87</v>
          </cell>
          <cell r="F2421" t="str">
            <v>inst</v>
          </cell>
        </row>
        <row r="2422">
          <cell r="A2422" t="str">
            <v>13-X-007</v>
          </cell>
          <cell r="B2422">
            <v>13</v>
          </cell>
          <cell r="C2422" t="str">
            <v xml:space="preserve">ÌÀÂÍÉÔÖÒÉ ÂÀÌÀÞËÉÄÒÄÁÄËÉ(á-Ï) </v>
          </cell>
          <cell r="D2422" t="str">
            <v>Magnetic equipment</v>
          </cell>
          <cell r="E2422">
            <v>71.665000000000006</v>
          </cell>
        </row>
        <row r="2423">
          <cell r="A2423" t="str">
            <v>13-X-008</v>
          </cell>
          <cell r="B2423">
            <v>13</v>
          </cell>
          <cell r="C2423" t="str">
            <v xml:space="preserve">ÓÄËÓÉÍÉ BD-404                </v>
          </cell>
          <cell r="D2423" t="str">
            <v>Selsini BD-404</v>
          </cell>
          <cell r="E2423">
            <v>61.667000000000002</v>
          </cell>
        </row>
        <row r="2424">
          <cell r="A2424" t="str">
            <v>14-K-001</v>
          </cell>
          <cell r="B2424">
            <v>14</v>
          </cell>
          <cell r="C2424" t="str">
            <v xml:space="preserve">ÊÏàÀ                          </v>
          </cell>
          <cell r="D2424" t="str">
            <v xml:space="preserve">Dram                          </v>
          </cell>
          <cell r="E2424">
            <v>151.23500000000001</v>
          </cell>
        </row>
        <row r="2425">
          <cell r="A2425" t="str">
            <v>14-K-002</v>
          </cell>
          <cell r="B2425">
            <v>14</v>
          </cell>
          <cell r="C2425" t="str">
            <v>ÊÏÍÔÄÉÍÄÒÉ 20Ô</v>
          </cell>
          <cell r="D2425" t="str">
            <v xml:space="preserve">Container                     </v>
          </cell>
          <cell r="E2425">
            <v>2030</v>
          </cell>
        </row>
        <row r="2426">
          <cell r="A2426" t="str">
            <v>14-K-003</v>
          </cell>
          <cell r="B2426">
            <v>14</v>
          </cell>
          <cell r="C2426" t="str">
            <v>ÊÏÍÔÄÉÍÄÒÉ 40Ô</v>
          </cell>
          <cell r="D2426" t="str">
            <v xml:space="preserve">Container                     </v>
          </cell>
          <cell r="E2426">
            <v>2960.42</v>
          </cell>
        </row>
        <row r="2427">
          <cell r="A2427" t="str">
            <v>14-T-001</v>
          </cell>
          <cell r="B2427">
            <v>14</v>
          </cell>
          <cell r="C2427" t="str">
            <v>ÔÏÌÀÒÀ</v>
          </cell>
          <cell r="D2427" t="str">
            <v>Sack</v>
          </cell>
          <cell r="E2427">
            <v>8.9169999999999998</v>
          </cell>
        </row>
        <row r="2428">
          <cell r="A2428" t="str">
            <v>14-Y-001</v>
          </cell>
          <cell r="B2428">
            <v>14</v>
          </cell>
          <cell r="C2428" t="str">
            <v>ÚÖÈÉ áÉÓ</v>
          </cell>
          <cell r="D2428" t="str">
            <v>Wooden box</v>
          </cell>
          <cell r="E2428">
            <v>532.71</v>
          </cell>
        </row>
        <row r="2429">
          <cell r="A2429" t="str">
            <v>15-A-001</v>
          </cell>
          <cell r="B2429">
            <v>15</v>
          </cell>
          <cell r="C2429" t="str">
            <v>ÀÍÀËÉÆÀÔÏÒÉ ÄË ÄÍÄÒÂÉÉÓNanovip</v>
          </cell>
          <cell r="D2429" t="str">
            <v xml:space="preserve">Analyser of power             </v>
          </cell>
          <cell r="E2429">
            <v>1347.9459999999999</v>
          </cell>
        </row>
        <row r="2430">
          <cell r="A2430" t="str">
            <v>15-D-001</v>
          </cell>
          <cell r="B2430">
            <v>8</v>
          </cell>
          <cell r="C2430" t="str">
            <v xml:space="preserve">ÃÀÌÀÂÒÞÄËÄÁÄËÉ                </v>
          </cell>
          <cell r="D2430" t="str">
            <v xml:space="preserve">Lenghtener                    </v>
          </cell>
          <cell r="E2430">
            <v>65.89</v>
          </cell>
        </row>
        <row r="2431">
          <cell r="A2431" t="str">
            <v>15-E-001</v>
          </cell>
          <cell r="B2431">
            <v>15</v>
          </cell>
          <cell r="C2431" t="str">
            <v xml:space="preserve">ÓÀÔÄËÄ×ÏÍÏ ÓÀÃÂÖÒÉÓ ÄÌÖËÀÔÏÒÉ </v>
          </cell>
          <cell r="D2431" t="str">
            <v>Telephone station emulator</v>
          </cell>
          <cell r="E2431">
            <v>0</v>
          </cell>
        </row>
        <row r="2432">
          <cell r="A2432" t="str">
            <v>15-G-001</v>
          </cell>
          <cell r="B2432">
            <v>15</v>
          </cell>
          <cell r="C2432" t="str">
            <v>MAP27-RS232 ÉÍÔÄ×ÄÉÓÉÓ ÂÀÒÃÀÌØ</v>
          </cell>
          <cell r="D2432" t="str">
            <v>Interrec. MAP27-RS232</v>
          </cell>
          <cell r="E2432">
            <v>0</v>
          </cell>
        </row>
        <row r="2433">
          <cell r="A2433" t="str">
            <v>15-G-002</v>
          </cell>
          <cell r="B2433">
            <v>15</v>
          </cell>
          <cell r="C2433" t="str">
            <v>ÂÀÃÀÌÒÈÅÄËÉ KC407A</v>
          </cell>
          <cell r="D2433" t="str">
            <v xml:space="preserve">Axle KC407A                   </v>
          </cell>
          <cell r="E2433">
            <v>0.313</v>
          </cell>
        </row>
        <row r="2434">
          <cell r="A2434" t="str">
            <v>15-I-001</v>
          </cell>
          <cell r="B2434">
            <v>13</v>
          </cell>
          <cell r="C2434" t="str">
            <v xml:space="preserve">ÉÍÃÉÊÀÔÏÒÉ                    </v>
          </cell>
          <cell r="D2434" t="str">
            <v xml:space="preserve">Indicator                     </v>
          </cell>
          <cell r="E2434">
            <v>2.4910000000000001</v>
          </cell>
          <cell r="F2434" t="str">
            <v>inst</v>
          </cell>
        </row>
        <row r="2435">
          <cell r="A2435" t="str">
            <v>15-K-001</v>
          </cell>
          <cell r="B2435">
            <v>15</v>
          </cell>
          <cell r="C2435" t="str">
            <v>ÊÏÍÃÄÍÓÀÔÏÒÉ K-50 25Å. 220 ÌÊ×</v>
          </cell>
          <cell r="D2435" t="str">
            <v>Condenser 25v 220</v>
          </cell>
          <cell r="E2435">
            <v>0.25</v>
          </cell>
        </row>
        <row r="2436">
          <cell r="A2436" t="str">
            <v>15-K-002</v>
          </cell>
          <cell r="B2436">
            <v>15</v>
          </cell>
          <cell r="C2436" t="str">
            <v>ÊÏÍÃÄÍÓÀÔÏÒÉ K-50 25Å. 2ÌÊ×</v>
          </cell>
          <cell r="D2436" t="str">
            <v>Condenser 25v 2</v>
          </cell>
          <cell r="E2436">
            <v>0.25</v>
          </cell>
        </row>
        <row r="2437">
          <cell r="A2437" t="str">
            <v>15-K-003</v>
          </cell>
          <cell r="B2437">
            <v>15</v>
          </cell>
          <cell r="C2437" t="str">
            <v>ÊÏÍÃÄÍÓÀÔÏÒÉ K-50 25Å. 200 ÌÊ×</v>
          </cell>
          <cell r="D2437" t="str">
            <v xml:space="preserve">condenser 25v 200             </v>
          </cell>
          <cell r="E2437">
            <v>0.33300000000000002</v>
          </cell>
        </row>
        <row r="2438">
          <cell r="A2438" t="str">
            <v>15-K-004</v>
          </cell>
          <cell r="B2438">
            <v>15</v>
          </cell>
          <cell r="C2438" t="str">
            <v>ÊÏÍÃÄÍÓÀÔÏÒÉ K-50 63Å. 100 ÌÊ×</v>
          </cell>
          <cell r="D2438" t="str">
            <v xml:space="preserve">Condenser 63v 100             </v>
          </cell>
          <cell r="E2438">
            <v>0.33300000000000002</v>
          </cell>
        </row>
        <row r="2439">
          <cell r="A2439" t="str">
            <v>15-K-005</v>
          </cell>
          <cell r="B2439">
            <v>15</v>
          </cell>
          <cell r="C2439" t="str">
            <v>ÊÏÍÃÄÍÓÀÔÏÒÉ K-50 25Å 500 ÌÊ×</v>
          </cell>
          <cell r="D2439" t="str">
            <v xml:space="preserve">condenser 25v 500             </v>
          </cell>
          <cell r="E2439">
            <v>0.4</v>
          </cell>
        </row>
        <row r="2440">
          <cell r="A2440" t="str">
            <v>15-K-006</v>
          </cell>
          <cell r="B2440">
            <v>15</v>
          </cell>
          <cell r="C2440" t="str">
            <v>ÊÏÍÃÄÍÓÀÔÏÒÉ K-73 250Å 1 ÌÊ×</v>
          </cell>
          <cell r="D2440" t="str">
            <v xml:space="preserve">condenser 250v 1              </v>
          </cell>
          <cell r="E2440">
            <v>0.58399999999999996</v>
          </cell>
        </row>
        <row r="2441">
          <cell r="A2441" t="str">
            <v>15-K-007</v>
          </cell>
          <cell r="B2441">
            <v>15</v>
          </cell>
          <cell r="C2441" t="str">
            <v>ÊÏÍÃÄÍÓÀÔÏÒÉ K-73 250Å 220 ÌÊ×</v>
          </cell>
          <cell r="D2441" t="str">
            <v xml:space="preserve">Condenser 250v 220            </v>
          </cell>
          <cell r="E2441">
            <v>0.41699999999999998</v>
          </cell>
        </row>
        <row r="2442">
          <cell r="A2442" t="str">
            <v>15-K-008</v>
          </cell>
          <cell r="B2442">
            <v>15</v>
          </cell>
          <cell r="C2442" t="str">
            <v>ÊÏÍÃÄÍÓÀÔÏÒÉ K-73 250Å 0.5 ÌÊ×</v>
          </cell>
          <cell r="D2442" t="str">
            <v xml:space="preserve">Condenser 250v 0.5            </v>
          </cell>
          <cell r="E2442">
            <v>0.41699999999999998</v>
          </cell>
        </row>
        <row r="2443">
          <cell r="A2443" t="str">
            <v>15-M-001</v>
          </cell>
          <cell r="B2443">
            <v>15</v>
          </cell>
          <cell r="C2443" t="str">
            <v xml:space="preserve">ÌÀÒßÖáÉ                       </v>
          </cell>
          <cell r="D2443" t="str">
            <v xml:space="preserve">Fluke 32 ac Clamp Meter       </v>
          </cell>
          <cell r="E2443">
            <v>41.292999999999999</v>
          </cell>
        </row>
        <row r="2444">
          <cell r="A2444" t="str">
            <v>15-M-002</v>
          </cell>
          <cell r="B2444">
            <v>15</v>
          </cell>
          <cell r="C2444" t="str">
            <v xml:space="preserve">ÌÀÒßÖáÉ ÃÄÍÉÓ FLUKE           </v>
          </cell>
          <cell r="D2444" t="str">
            <v xml:space="preserve">Clamp meter FLUKE             </v>
          </cell>
          <cell r="E2444">
            <v>367.38200000000001</v>
          </cell>
        </row>
        <row r="2445">
          <cell r="A2445" t="str">
            <v>15-M-003</v>
          </cell>
          <cell r="B2445">
            <v>15</v>
          </cell>
          <cell r="C2445" t="str">
            <v xml:space="preserve">ÌÀÒßÖáÉ ÃÄÍÉÓ C 90 #10063     </v>
          </cell>
          <cell r="D2445" t="str">
            <v>Pliers C 90 #10063</v>
          </cell>
          <cell r="E2445">
            <v>80</v>
          </cell>
        </row>
        <row r="2446">
          <cell r="A2446" t="str">
            <v>15-M-004</v>
          </cell>
          <cell r="B2446">
            <v>15</v>
          </cell>
          <cell r="C2446" t="str">
            <v>ÌÀÒßÖáÉ ÄËÌÆÏÌÉ ÄÒÈ×ÀÆÀKT-9030</v>
          </cell>
          <cell r="D2446" t="str">
            <v xml:space="preserve">Clamp DMM   KT - 9030         </v>
          </cell>
          <cell r="E2446">
            <v>76.207999999999998</v>
          </cell>
        </row>
        <row r="2447">
          <cell r="A2447" t="str">
            <v>15-M-005</v>
          </cell>
          <cell r="B2447">
            <v>15</v>
          </cell>
          <cell r="C2447" t="str">
            <v xml:space="preserve">ÌÀÒßÖáÉ ÄË.ÌÆÏÌÉ SH-266C      </v>
          </cell>
          <cell r="D2447" t="str">
            <v xml:space="preserve">Clamp meter SH -266 C         </v>
          </cell>
          <cell r="E2447">
            <v>0</v>
          </cell>
        </row>
        <row r="2448">
          <cell r="A2448" t="str">
            <v>15-M-006</v>
          </cell>
          <cell r="B2448">
            <v>15</v>
          </cell>
          <cell r="C2448" t="str">
            <v xml:space="preserve">ÌÉÊÒÏÓáÄÌÀ K553UD-2           </v>
          </cell>
          <cell r="D2448" t="str">
            <v xml:space="preserve">Chip K553UD-2                 </v>
          </cell>
          <cell r="E2448">
            <v>1.1459999999999999</v>
          </cell>
        </row>
        <row r="2449">
          <cell r="A2449" t="str">
            <v>15-M-007</v>
          </cell>
          <cell r="B2449">
            <v>15</v>
          </cell>
          <cell r="C2449" t="str">
            <v xml:space="preserve">ÌÀÒÈÅÉÓ ÓØÄÌÀ VAZP            </v>
          </cell>
          <cell r="D2449" t="str">
            <v xml:space="preserve">Control card VAZP             </v>
          </cell>
          <cell r="E2449">
            <v>300</v>
          </cell>
        </row>
        <row r="2450">
          <cell r="A2450" t="str">
            <v>15-M-008</v>
          </cell>
          <cell r="B2450">
            <v>15</v>
          </cell>
          <cell r="C2450" t="str">
            <v>ÌÀÒßÖáÉ ÄËÌÆÏÌ ÓÀÌ×ÀÆÀTES-3074</v>
          </cell>
          <cell r="D2450" t="str">
            <v xml:space="preserve">FlukeTES-3074                 </v>
          </cell>
          <cell r="E2450">
            <v>270</v>
          </cell>
        </row>
        <row r="2451">
          <cell r="A2451" t="str">
            <v>15-P-001</v>
          </cell>
          <cell r="B2451">
            <v>15</v>
          </cell>
          <cell r="C2451" t="str">
            <v>ÞÀÁÅÉÓ ×ÏËÈÌÄÍÉ</v>
          </cell>
          <cell r="D2451" t="str">
            <v>Power faultman</v>
          </cell>
          <cell r="E2451">
            <v>2500.6289999999999</v>
          </cell>
        </row>
        <row r="2452">
          <cell r="A2452" t="str">
            <v>15-P-002</v>
          </cell>
          <cell r="B2452">
            <v>15</v>
          </cell>
          <cell r="C2452" t="str">
            <v>×ÉËÔÒÉ L810/3/PWR</v>
          </cell>
          <cell r="D2452" t="str">
            <v>L810/3/PWR Filter</v>
          </cell>
          <cell r="E2452">
            <v>389.74</v>
          </cell>
        </row>
        <row r="2453">
          <cell r="A2453" t="str">
            <v>15-P-003</v>
          </cell>
          <cell r="B2453">
            <v>15</v>
          </cell>
          <cell r="C2453" t="str">
            <v>ÐÀÍÄËÉ ÓÀÊÏÌÖÔÀÝÉÏ 19"-24MT-RJ</v>
          </cell>
          <cell r="D2453" t="str">
            <v>Commutation19"panel for24MT-RJ</v>
          </cell>
          <cell r="E2453">
            <v>0</v>
          </cell>
        </row>
        <row r="2454">
          <cell r="A2454" t="str">
            <v>15-P-004</v>
          </cell>
          <cell r="B2454">
            <v>15</v>
          </cell>
          <cell r="C2454" t="str">
            <v xml:space="preserve">ÐÀÍÄËÉ ÓÀÒÄËÄÏ ÃÀÝÅÉÓ         </v>
          </cell>
          <cell r="D2454" t="str">
            <v>Relay board</v>
          </cell>
          <cell r="E2454">
            <v>2750</v>
          </cell>
        </row>
        <row r="2455">
          <cell r="A2455" t="str">
            <v>15-P-005</v>
          </cell>
          <cell r="B2455">
            <v>15</v>
          </cell>
          <cell r="C2455" t="str">
            <v xml:space="preserve">ÌÖÃÌÉÅÉ ÃÄÍÉÓ ÐÀÍÄËÉ Ð-291    </v>
          </cell>
          <cell r="D2455" t="str">
            <v xml:space="preserve">Permanent current panel P-291 </v>
          </cell>
          <cell r="E2455">
            <v>2928.0650000000001</v>
          </cell>
        </row>
        <row r="2456">
          <cell r="A2456" t="str">
            <v>15-P-006</v>
          </cell>
          <cell r="B2456">
            <v>15</v>
          </cell>
          <cell r="C2456" t="str">
            <v xml:space="preserve">ÌÖÃÌÉÅÉ ÃÄÍÉÓ ÐÀÍÄËÉ Ð-281    </v>
          </cell>
          <cell r="D2456" t="str">
            <v xml:space="preserve">Permanent current panel P-281 </v>
          </cell>
          <cell r="E2456">
            <v>3850.85</v>
          </cell>
        </row>
        <row r="2457">
          <cell r="A2457" t="str">
            <v>15-P-007</v>
          </cell>
          <cell r="B2457">
            <v>15</v>
          </cell>
          <cell r="C2457" t="str">
            <v>ÌÖÃÌÉÅÉ ÃÄÍÉÓ ÐÀÍ. ÐÔÍ--800-60</v>
          </cell>
          <cell r="D2457" t="str">
            <v>Perman. curr. panel PTN-800-60</v>
          </cell>
          <cell r="E2457">
            <v>709.83500000000004</v>
          </cell>
        </row>
        <row r="2458">
          <cell r="A2458" t="str">
            <v>15-P-008</v>
          </cell>
          <cell r="B2458">
            <v>15</v>
          </cell>
          <cell r="C2458" t="str">
            <v xml:space="preserve">ÐÀÍÄËÉ ÝÄÍÔ.ÓÉÂÍTU16-53602-75 </v>
          </cell>
          <cell r="D2458" t="str">
            <v xml:space="preserve">TU16-53602-75                 </v>
          </cell>
          <cell r="E2458">
            <v>0</v>
          </cell>
        </row>
        <row r="2459">
          <cell r="A2459" t="str">
            <v>15-R-001</v>
          </cell>
          <cell r="B2459">
            <v>9</v>
          </cell>
          <cell r="C2459" t="str">
            <v xml:space="preserve">ÒÀÝÉÀ                         </v>
          </cell>
          <cell r="D2459" t="str">
            <v>Radio</v>
          </cell>
          <cell r="E2459">
            <v>1198.6099999999999</v>
          </cell>
        </row>
        <row r="2460">
          <cell r="A2460" t="str">
            <v>15-R-002</v>
          </cell>
          <cell r="B2460">
            <v>9</v>
          </cell>
          <cell r="C2460" t="str">
            <v xml:space="preserve">ÒÀÝÉÉÓ ÁÀÔÀÒÄÀ                </v>
          </cell>
          <cell r="D2460" t="str">
            <v>Radio battery</v>
          </cell>
          <cell r="E2460">
            <v>109.379</v>
          </cell>
        </row>
        <row r="2461">
          <cell r="A2461" t="str">
            <v>15-R-003</v>
          </cell>
          <cell r="B2461">
            <v>9</v>
          </cell>
          <cell r="C2461" t="str">
            <v xml:space="preserve">ÒÀÝÉÉÓ ÃÀÌÔÄÍÉ                </v>
          </cell>
          <cell r="D2461" t="str">
            <v>Radio charger</v>
          </cell>
          <cell r="E2461">
            <v>109.379</v>
          </cell>
        </row>
        <row r="2462">
          <cell r="A2462" t="str">
            <v>15-S-001</v>
          </cell>
          <cell r="B2462">
            <v>13</v>
          </cell>
          <cell r="C2462" t="str">
            <v xml:space="preserve">ÓÀÒÜÉËÀÅÉ                     </v>
          </cell>
          <cell r="D2462" t="str">
            <v>Soldering iron</v>
          </cell>
          <cell r="E2462">
            <v>11.56</v>
          </cell>
        </row>
        <row r="2463">
          <cell r="A2463" t="str">
            <v>15-S-002</v>
          </cell>
          <cell r="B2463">
            <v>13</v>
          </cell>
          <cell r="C2463" t="str">
            <v xml:space="preserve">ÓÀÒÜÉËÀÅÉ 20/220W             </v>
          </cell>
          <cell r="D2463" t="str">
            <v>Soldering iron 20/220W</v>
          </cell>
          <cell r="E2463">
            <v>54.6</v>
          </cell>
        </row>
        <row r="2464">
          <cell r="A2464" t="str">
            <v>15-S-003</v>
          </cell>
          <cell r="B2464">
            <v>13</v>
          </cell>
          <cell r="C2464" t="str">
            <v xml:space="preserve">ÓÀÍÀÈÉ ÃÙÉÓ (×ÀÍÀÒÉ )         </v>
          </cell>
          <cell r="D2464" t="str">
            <v>Torch</v>
          </cell>
          <cell r="E2464">
            <v>6.5209999999999999</v>
          </cell>
        </row>
        <row r="2465">
          <cell r="A2465" t="str">
            <v>15-S-004</v>
          </cell>
          <cell r="B2465">
            <v>15</v>
          </cell>
          <cell r="C2465" t="str">
            <v xml:space="preserve">ÓÔÀÁÉËÉÔÒÏÍÉ MD515A           </v>
          </cell>
          <cell r="D2465" t="str">
            <v xml:space="preserve">Stabilitron MD515A            </v>
          </cell>
          <cell r="E2465">
            <v>0.5</v>
          </cell>
        </row>
        <row r="2466">
          <cell r="A2466" t="str">
            <v>15-S-005</v>
          </cell>
          <cell r="B2466">
            <v>15</v>
          </cell>
          <cell r="C2466" t="str">
            <v xml:space="preserve">ÓÔÀÁÉËÉÔÒÏÍÉ MD818G           </v>
          </cell>
          <cell r="D2466" t="str">
            <v xml:space="preserve">Stabilitron MD818G            </v>
          </cell>
          <cell r="E2466">
            <v>0.33400000000000002</v>
          </cell>
        </row>
        <row r="2467">
          <cell r="A2467" t="str">
            <v>15-S-006</v>
          </cell>
          <cell r="B2467">
            <v>15</v>
          </cell>
          <cell r="C2467" t="str">
            <v>ÓÔÀÒÔÄÒÉ ÃÙÉÓ ÂÀÍÀÈ.127ÅÔ</v>
          </cell>
          <cell r="D2467" t="str">
            <v>Starter 127 W</v>
          </cell>
          <cell r="E2467">
            <v>1.25</v>
          </cell>
        </row>
        <row r="2468">
          <cell r="A2468" t="str">
            <v>15-T-001</v>
          </cell>
          <cell r="B2468">
            <v>8</v>
          </cell>
          <cell r="C2468" t="str">
            <v xml:space="preserve">ÔÄÍÉ ßÚËÉÓ ÂÀÌÀÝáÄËÄÁÄËÉ      </v>
          </cell>
          <cell r="D2468" t="str">
            <v xml:space="preserve">Waterheater                   </v>
          </cell>
          <cell r="E2468">
            <v>33.334000000000003</v>
          </cell>
        </row>
        <row r="2469">
          <cell r="A2469" t="str">
            <v>15-T-002</v>
          </cell>
          <cell r="B2469">
            <v>15</v>
          </cell>
          <cell r="C2469" t="str">
            <v xml:space="preserve">ÔÄÓÔÄÒÉ                       </v>
          </cell>
          <cell r="D2469" t="str">
            <v xml:space="preserve">Nanovip Power analyser        </v>
          </cell>
          <cell r="E2469">
            <v>12.166</v>
          </cell>
          <cell r="F2469" t="str">
            <v>inst</v>
          </cell>
        </row>
        <row r="2470">
          <cell r="A2470" t="str">
            <v>15-T-003</v>
          </cell>
          <cell r="B2470">
            <v>15</v>
          </cell>
          <cell r="C2470" t="str">
            <v>TDR 1000</v>
          </cell>
          <cell r="D2470" t="str">
            <v>TDR 1000</v>
          </cell>
          <cell r="E2470">
            <v>2562.328</v>
          </cell>
        </row>
        <row r="2471">
          <cell r="A2471" t="str">
            <v>15-T-004</v>
          </cell>
          <cell r="B2471">
            <v>13</v>
          </cell>
          <cell r="C2471" t="str">
            <v xml:space="preserve">ÔÄÓÔÄÒÉ M 9701                </v>
          </cell>
          <cell r="D2471" t="str">
            <v>Tester M 9701</v>
          </cell>
          <cell r="E2471">
            <v>73.5</v>
          </cell>
        </row>
        <row r="2472">
          <cell r="A2472" t="str">
            <v>15-T-005</v>
          </cell>
          <cell r="B2472">
            <v>15</v>
          </cell>
          <cell r="C2472" t="str">
            <v>ÔÄÓÔÄÒÉ ÝÉÒ.ÊÏÌÁ.áÄË.#71806088</v>
          </cell>
          <cell r="D2472" t="str">
            <v>Tester #71806088</v>
          </cell>
          <cell r="E2472">
            <v>33.33</v>
          </cell>
        </row>
        <row r="2473">
          <cell r="A2473" t="str">
            <v>15-T-006</v>
          </cell>
          <cell r="B2473">
            <v>15</v>
          </cell>
          <cell r="C2473" t="str">
            <v xml:space="preserve">ÔÒÀÍÆÉÓÔÏÒÉ KT814V            </v>
          </cell>
          <cell r="D2473" t="str">
            <v xml:space="preserve">Xistor KT814V                 </v>
          </cell>
          <cell r="E2473">
            <v>0.5</v>
          </cell>
        </row>
        <row r="2474">
          <cell r="A2474" t="str">
            <v>15-T-007</v>
          </cell>
          <cell r="B2474">
            <v>15</v>
          </cell>
          <cell r="C2474" t="str">
            <v xml:space="preserve">ÔÒÀÍÆÉÓÔÏÒÉ KT815V            </v>
          </cell>
          <cell r="D2474" t="str">
            <v xml:space="preserve">Xistor KT815V                 </v>
          </cell>
          <cell r="E2474">
            <v>0.55500000000000005</v>
          </cell>
        </row>
        <row r="2475">
          <cell r="A2475" t="str">
            <v>15-T-008</v>
          </cell>
          <cell r="B2475">
            <v>15</v>
          </cell>
          <cell r="C2475" t="str">
            <v xml:space="preserve">ÔÒÀÍÆÉÓÔÏÒÉ KT203A            </v>
          </cell>
          <cell r="D2475" t="str">
            <v xml:space="preserve">Xistor KT203A                 </v>
          </cell>
          <cell r="E2475">
            <v>0.33300000000000002</v>
          </cell>
        </row>
        <row r="2476">
          <cell r="A2476" t="str">
            <v>15-T-009</v>
          </cell>
          <cell r="B2476">
            <v>15</v>
          </cell>
          <cell r="C2476" t="str">
            <v xml:space="preserve">ÔÒÀÍÆÉÓÔÏÒÉ MP25B             </v>
          </cell>
          <cell r="D2476" t="str">
            <v xml:space="preserve">Xistor MP25B                  </v>
          </cell>
          <cell r="E2476">
            <v>0.76700000000000002</v>
          </cell>
        </row>
        <row r="2477">
          <cell r="A2477" t="str">
            <v>15-T-010</v>
          </cell>
          <cell r="B2477">
            <v>15</v>
          </cell>
          <cell r="C2477" t="str">
            <v xml:space="preserve">ÔÄÓÔÄÒÉ ÝÉ×ÒÖËÉ               </v>
          </cell>
          <cell r="D2477" t="str">
            <v>Tester digital</v>
          </cell>
          <cell r="E2477">
            <v>739.95</v>
          </cell>
          <cell r="F2477" t="str">
            <v>inst</v>
          </cell>
        </row>
        <row r="2478">
          <cell r="A2478" t="str">
            <v>15-X-001</v>
          </cell>
          <cell r="B2478">
            <v>15</v>
          </cell>
          <cell r="C2478" t="str">
            <v>áÄËÓÀßÚÏ ÊÏÌÁÉÍÉÒ.VAF-85m#6389</v>
          </cell>
          <cell r="D2478" t="str">
            <v>Equipment VAF-85m #6389</v>
          </cell>
          <cell r="E2478">
            <v>141.667</v>
          </cell>
        </row>
        <row r="2479">
          <cell r="A2479" t="str">
            <v>31-B-001</v>
          </cell>
          <cell r="B2479">
            <v>31</v>
          </cell>
          <cell r="C2479" t="str">
            <v xml:space="preserve">ÁÏÞÉ ×ÏËÀÃÉÓ 11 ÌÄÔÒÉ         </v>
          </cell>
          <cell r="D2479" t="str">
            <v xml:space="preserve">Steel pole 11meter            </v>
          </cell>
          <cell r="E2479">
            <v>0</v>
          </cell>
        </row>
        <row r="2480">
          <cell r="A2480" t="str">
            <v>31-B-002</v>
          </cell>
          <cell r="B2480">
            <v>31</v>
          </cell>
          <cell r="C2480" t="str">
            <v xml:space="preserve">ÁÏÞÉ áÉÓ                      </v>
          </cell>
          <cell r="D2480" t="str">
            <v>Wooden pole</v>
          </cell>
          <cell r="E2480">
            <v>0</v>
          </cell>
        </row>
        <row r="2481">
          <cell r="A2481" t="str">
            <v>31-B-003</v>
          </cell>
          <cell r="B2481">
            <v>31</v>
          </cell>
          <cell r="C2481" t="str">
            <v xml:space="preserve">ÁÏÞÉ áÉÓ ÒÊÉÍÀÁÄÔÏÍÉÓ ÓÀÚÒÃÄÍ </v>
          </cell>
          <cell r="D2481" t="str">
            <v>Wooden pole with concrete st.</v>
          </cell>
          <cell r="E2481">
            <v>0</v>
          </cell>
        </row>
        <row r="2482">
          <cell r="A2482" t="str">
            <v>31-K-001</v>
          </cell>
          <cell r="B2482">
            <v>31</v>
          </cell>
          <cell r="C2482" t="str">
            <v xml:space="preserve">ÊÀÁÄËÉ Ã/Þ - ÉÓ A 3x185+1     </v>
          </cell>
          <cell r="D2482" t="str">
            <v xml:space="preserve">Cable LV A 3x185+1            </v>
          </cell>
          <cell r="E2482">
            <v>0</v>
          </cell>
        </row>
        <row r="2483">
          <cell r="A2483" t="str">
            <v>31-K-002</v>
          </cell>
          <cell r="B2483">
            <v>31</v>
          </cell>
          <cell r="C2483" t="str">
            <v xml:space="preserve">ÊÀÁÄËÉ Ã/Þ - ÉÓ A 3x150+1     </v>
          </cell>
          <cell r="D2483" t="str">
            <v xml:space="preserve">Cable LV A 3x150+1            </v>
          </cell>
          <cell r="E2483">
            <v>0</v>
          </cell>
        </row>
        <row r="2484">
          <cell r="A2484" t="str">
            <v>31-K-003</v>
          </cell>
          <cell r="B2484">
            <v>31</v>
          </cell>
          <cell r="C2484" t="str">
            <v xml:space="preserve">ÊÀÁÄËÉ Ã/Þ -ÉÓ A 3x120+1      </v>
          </cell>
          <cell r="D2484" t="str">
            <v xml:space="preserve">Cable LV A 3x120+1            </v>
          </cell>
          <cell r="E2484">
            <v>0</v>
          </cell>
        </row>
        <row r="2485">
          <cell r="A2485" t="str">
            <v>31-K-004</v>
          </cell>
          <cell r="B2485">
            <v>31</v>
          </cell>
          <cell r="C2485" t="str">
            <v xml:space="preserve">ÊÀÁÄËÉ Ã/Þ -ÉÓ A 3x70+1       </v>
          </cell>
          <cell r="D2485" t="str">
            <v xml:space="preserve">Cable LV A 3x70+1             </v>
          </cell>
          <cell r="E2485">
            <v>0</v>
          </cell>
        </row>
        <row r="2486">
          <cell r="A2486" t="str">
            <v>31-K-005</v>
          </cell>
          <cell r="B2486">
            <v>31</v>
          </cell>
          <cell r="C2486" t="str">
            <v xml:space="preserve">ÊÀÁÄËÉ Ã/Þ -ÉÓ A 3x50+1       </v>
          </cell>
          <cell r="D2486" t="str">
            <v xml:space="preserve">Cable LV A 3x50+1             </v>
          </cell>
          <cell r="E2486">
            <v>0</v>
          </cell>
        </row>
        <row r="2487">
          <cell r="A2487" t="str">
            <v>31-K-006</v>
          </cell>
          <cell r="B2487">
            <v>31</v>
          </cell>
          <cell r="C2487" t="str">
            <v xml:space="preserve">ÊÀÁÄËÉ Ã/Þ -ÉÓ A 3x35+1       </v>
          </cell>
          <cell r="D2487" t="str">
            <v xml:space="preserve">Cable LV A 3x35+1             </v>
          </cell>
          <cell r="E2487">
            <v>0</v>
          </cell>
        </row>
        <row r="2488">
          <cell r="A2488" t="str">
            <v>31-K-007</v>
          </cell>
          <cell r="B2488">
            <v>31</v>
          </cell>
          <cell r="C2488" t="str">
            <v xml:space="preserve">ÊÀÁÄËÉ Ã/Þ -ÉÓ A 3x25+1       </v>
          </cell>
          <cell r="D2488" t="str">
            <v xml:space="preserve">Cable LV A 3x25+1             </v>
          </cell>
          <cell r="E2488">
            <v>0</v>
          </cell>
        </row>
        <row r="2489">
          <cell r="A2489" t="str">
            <v>31-K-008</v>
          </cell>
          <cell r="B2489">
            <v>31</v>
          </cell>
          <cell r="C2489" t="str">
            <v xml:space="preserve">ÊÀÁÄËÉ Ã/Þ -ÉÓ A 3x16+1       </v>
          </cell>
          <cell r="D2489" t="str">
            <v xml:space="preserve">Cable LV A 3x16+1             </v>
          </cell>
          <cell r="E2489">
            <v>0</v>
          </cell>
        </row>
        <row r="2490">
          <cell r="A2490" t="str">
            <v>31-K-009</v>
          </cell>
          <cell r="B2490">
            <v>31</v>
          </cell>
          <cell r="C2490" t="str">
            <v xml:space="preserve">ÊÀÁÄËÉ ÓÀÊÏÍÔÒÏËÏ 2-2.5       </v>
          </cell>
          <cell r="D2490" t="str">
            <v xml:space="preserve">Cable control 2x2.5           </v>
          </cell>
          <cell r="E2490">
            <v>0</v>
          </cell>
        </row>
        <row r="2491">
          <cell r="A2491" t="str">
            <v>31-K-010</v>
          </cell>
          <cell r="B2491">
            <v>31</v>
          </cell>
          <cell r="C2491" t="str">
            <v xml:space="preserve">ÊÀÁÄËÉ ÓÀÊÏÍÔÒÏËÏ 8x2.5       </v>
          </cell>
          <cell r="D2491" t="str">
            <v xml:space="preserve">Cable control 8x2.5           </v>
          </cell>
          <cell r="E2491">
            <v>0</v>
          </cell>
        </row>
        <row r="2492">
          <cell r="A2492" t="str">
            <v>31-K-011</v>
          </cell>
          <cell r="B2492">
            <v>31</v>
          </cell>
          <cell r="C2492" t="str">
            <v xml:space="preserve">ÊÀÁÄËÉ Ì/Þ -ÉÓ A 3x240 10ÊÅ   </v>
          </cell>
          <cell r="D2492" t="str">
            <v xml:space="preserve">Cable HV A 3x240 10kv         </v>
          </cell>
          <cell r="E2492">
            <v>0</v>
          </cell>
        </row>
        <row r="2493">
          <cell r="A2493" t="str">
            <v>31-K-012</v>
          </cell>
          <cell r="B2493">
            <v>31</v>
          </cell>
          <cell r="C2493" t="str">
            <v xml:space="preserve">ÊÀÁÄËÉ Ì/Þ -ÉÓ A 3x185 10ÊÅ   </v>
          </cell>
          <cell r="D2493" t="str">
            <v xml:space="preserve">Cable HV A 3x185 10kv         </v>
          </cell>
          <cell r="E2493">
            <v>0</v>
          </cell>
        </row>
        <row r="2494">
          <cell r="A2494" t="str">
            <v>31-K-013</v>
          </cell>
          <cell r="B2494">
            <v>31</v>
          </cell>
          <cell r="C2494" t="str">
            <v xml:space="preserve">ÊÀÁÄËÉ Ì/Þ -ÉÓ A 3x150 10ÊÅ   </v>
          </cell>
          <cell r="D2494" t="str">
            <v xml:space="preserve">Cable HV A 3x150 10kv         </v>
          </cell>
          <cell r="E2494">
            <v>0</v>
          </cell>
        </row>
        <row r="2495">
          <cell r="A2495" t="str">
            <v>31-K-014</v>
          </cell>
          <cell r="B2495">
            <v>31</v>
          </cell>
          <cell r="C2495" t="str">
            <v xml:space="preserve">ÊÀÁÄËÉ Ì/Þ -ÉÓ A 3x120 10ÊÅ   </v>
          </cell>
          <cell r="D2495" t="str">
            <v xml:space="preserve">Cable HV A 3x120 10kv         </v>
          </cell>
          <cell r="E2495">
            <v>0</v>
          </cell>
        </row>
        <row r="2496">
          <cell r="A2496" t="str">
            <v>31-K-015</v>
          </cell>
          <cell r="B2496">
            <v>31</v>
          </cell>
          <cell r="C2496" t="str">
            <v xml:space="preserve">ÊÀÁÄËÉ Ì/Þ -ÉÓ A 3x95 10ÊÅ    </v>
          </cell>
          <cell r="D2496" t="str">
            <v xml:space="preserve">Cable HV A 3x95 10kv          </v>
          </cell>
          <cell r="E2496">
            <v>0</v>
          </cell>
        </row>
        <row r="2497">
          <cell r="A2497" t="str">
            <v>31-K-016</v>
          </cell>
          <cell r="B2497">
            <v>31</v>
          </cell>
          <cell r="C2497" t="str">
            <v xml:space="preserve">ÊÀÁÄËÉ Ì/Þ -ÉÓ A 3x70 10ÊÅ    </v>
          </cell>
          <cell r="D2497" t="str">
            <v xml:space="preserve">Cable HV A 3x70 10kv          </v>
          </cell>
          <cell r="E2497">
            <v>0</v>
          </cell>
        </row>
        <row r="2498">
          <cell r="A2498" t="str">
            <v>31-K-017</v>
          </cell>
          <cell r="B2498">
            <v>31</v>
          </cell>
          <cell r="C2498" t="str">
            <v xml:space="preserve">ÊÀÁÄËÉ Ã/Þ -ÉÓ A 3x95+1       </v>
          </cell>
          <cell r="D2498" t="str">
            <v xml:space="preserve">Cable HV A 3x95+1             </v>
          </cell>
          <cell r="E2498">
            <v>0</v>
          </cell>
        </row>
        <row r="2499">
          <cell r="A2499" t="str">
            <v>31-K-018</v>
          </cell>
          <cell r="B2499">
            <v>31</v>
          </cell>
          <cell r="C2499" t="str">
            <v xml:space="preserve">ÊÀÁÄËÉ Ã/Þ -ÉÓ 3x10+1         </v>
          </cell>
          <cell r="D2499" t="str">
            <v>Cable  LV  3x10+1</v>
          </cell>
          <cell r="E2499">
            <v>0</v>
          </cell>
        </row>
        <row r="2500">
          <cell r="A2500" t="str">
            <v>31-K-019</v>
          </cell>
          <cell r="B2500">
            <v>31</v>
          </cell>
          <cell r="C2500" t="str">
            <v>ÊÀÁÄËÉ Ì/Þ -ÉÓ Pireli 3x240</v>
          </cell>
          <cell r="D2500" t="str">
            <v xml:space="preserve">Cable -Pireli HV 3x240        </v>
          </cell>
          <cell r="E2500">
            <v>0</v>
          </cell>
        </row>
        <row r="2501">
          <cell r="A2501" t="str">
            <v>31-K-020</v>
          </cell>
          <cell r="B2501">
            <v>31</v>
          </cell>
          <cell r="C2501" t="str">
            <v xml:space="preserve">ÊÀÁÄËÉ ÓÀÊÏÍÔÒÏËÏ 4x2.5       </v>
          </cell>
          <cell r="D2501" t="str">
            <v xml:space="preserve">Cable control 4x2.5mm         </v>
          </cell>
          <cell r="E2501">
            <v>0</v>
          </cell>
        </row>
        <row r="2502">
          <cell r="A2502" t="str">
            <v>31-K-021</v>
          </cell>
          <cell r="B2502">
            <v>31</v>
          </cell>
          <cell r="C2502" t="str">
            <v xml:space="preserve">ÊÀÁÄËÉ 2X10ÌÌ -ÓÀäÀÄÒÏ        </v>
          </cell>
          <cell r="D2502" t="str">
            <v xml:space="preserve">Kable 2X10mm-aerial           </v>
          </cell>
          <cell r="E2502">
            <v>0</v>
          </cell>
        </row>
        <row r="2503">
          <cell r="A2503" t="str">
            <v>31-K-025</v>
          </cell>
          <cell r="B2503">
            <v>31</v>
          </cell>
          <cell r="C2503" t="str">
            <v xml:space="preserve">ÊÀÁÄËÉ 2X10 + 6mm ÃÀÌÉßÄÁÀ    </v>
          </cell>
          <cell r="E2503">
            <v>0</v>
          </cell>
        </row>
        <row r="2504">
          <cell r="A2504" t="str">
            <v>31-K-029</v>
          </cell>
          <cell r="B2504">
            <v>31</v>
          </cell>
          <cell r="C2504" t="str">
            <v xml:space="preserve">ÊÀÁÄËÉ Ì/Þ 3x240/25 mm        </v>
          </cell>
          <cell r="D2504" t="str">
            <v>Old HV Pirelli Cable3x240/25mm</v>
          </cell>
          <cell r="E2504">
            <v>0</v>
          </cell>
        </row>
        <row r="2505">
          <cell r="A2505" t="str">
            <v>31-K-050</v>
          </cell>
          <cell r="B2505">
            <v>31</v>
          </cell>
          <cell r="C2505" t="str">
            <v xml:space="preserve">ÊÀÁÄËÉ ÓÐÉË.Ã/Þ 2XRY  435ÌÌ   </v>
          </cell>
          <cell r="D2505" t="str">
            <v>Old Kable copper l/v 2XRY 4X35</v>
          </cell>
          <cell r="E2505">
            <v>0</v>
          </cell>
        </row>
        <row r="2506">
          <cell r="A2506" t="str">
            <v>31-K-051</v>
          </cell>
          <cell r="B2506">
            <v>31</v>
          </cell>
          <cell r="C2506" t="str">
            <v xml:space="preserve">ÊÀÁÄËÉ Ì/Þ 3X 35              </v>
          </cell>
          <cell r="D2506" t="str">
            <v xml:space="preserve">Old kable H/V 3X35            </v>
          </cell>
          <cell r="E2506">
            <v>0</v>
          </cell>
        </row>
        <row r="2507">
          <cell r="A2507" t="str">
            <v>31-K-074</v>
          </cell>
          <cell r="B2507">
            <v>31</v>
          </cell>
          <cell r="C2507" t="str">
            <v xml:space="preserve">ÊÀÁÄËÉ 35ÊÅ, 1ßÅÄÒÀ, 150ÌÌ    </v>
          </cell>
          <cell r="E2507">
            <v>0</v>
          </cell>
        </row>
        <row r="2508">
          <cell r="A2508" t="str">
            <v>31-S-001</v>
          </cell>
          <cell r="B2508">
            <v>31</v>
          </cell>
          <cell r="C2508" t="str">
            <v xml:space="preserve">ÓÀÃÄÍÉ ÀËÖÌÉÍÉÓ A-70          </v>
          </cell>
          <cell r="D2508" t="str">
            <v xml:space="preserve">Wire alluminium A-70          </v>
          </cell>
          <cell r="E2508">
            <v>0</v>
          </cell>
        </row>
        <row r="2509">
          <cell r="A2509" t="str">
            <v>31-S-002</v>
          </cell>
          <cell r="B2509">
            <v>31</v>
          </cell>
          <cell r="C2509" t="str">
            <v>ÓÀÃÄÍÉ ÀËÖÌÉÍÉÓ A-50</v>
          </cell>
          <cell r="D2509" t="str">
            <v xml:space="preserve">Wire A-50                     </v>
          </cell>
          <cell r="E2509">
            <v>0</v>
          </cell>
        </row>
        <row r="2510">
          <cell r="A2510" t="str">
            <v>31-S-003</v>
          </cell>
          <cell r="B2510">
            <v>31</v>
          </cell>
          <cell r="C2510" t="str">
            <v xml:space="preserve">ÓÀÃÄÍÉ ÀËÖÌÉÍÉÓ AS -70        </v>
          </cell>
          <cell r="D2510" t="str">
            <v>Wire AS -70</v>
          </cell>
          <cell r="E2510">
            <v>0</v>
          </cell>
        </row>
        <row r="2511">
          <cell r="A2511" t="str">
            <v>31-S-004</v>
          </cell>
          <cell r="B2511">
            <v>31</v>
          </cell>
          <cell r="C2511" t="str">
            <v xml:space="preserve">ÓÀÃÄÍÉ ÀËÖÌÉÍÉÓ AS -50        </v>
          </cell>
          <cell r="D2511" t="str">
            <v>Wire AS -50</v>
          </cell>
          <cell r="E2511">
            <v>0</v>
          </cell>
        </row>
        <row r="2512">
          <cell r="A2512" t="str">
            <v>31-S-005</v>
          </cell>
          <cell r="B2512">
            <v>31</v>
          </cell>
          <cell r="C2512" t="str">
            <v>ÓÀÃÄÍÉ ÉÆÏËÉÒÄÁÖËÉ 50 ÌÌ/ÊÅ</v>
          </cell>
          <cell r="D2512" t="str">
            <v>Wire 50 mm</v>
          </cell>
          <cell r="E2512">
            <v>0</v>
          </cell>
        </row>
        <row r="2513">
          <cell r="A2513" t="str">
            <v>31-S-006</v>
          </cell>
          <cell r="B2513">
            <v>31</v>
          </cell>
          <cell r="C2513" t="str">
            <v>ÓÀÃÄÍÉ ÉÆÏËÉÒÄÁÖËÉ 70 ÌÌ/ÊÅ</v>
          </cell>
          <cell r="D2513" t="str">
            <v>Wire 70 mm</v>
          </cell>
          <cell r="E2513">
            <v>0</v>
          </cell>
        </row>
        <row r="2514">
          <cell r="A2514" t="str">
            <v>31-S-007</v>
          </cell>
          <cell r="B2514">
            <v>31</v>
          </cell>
          <cell r="C2514" t="str">
            <v xml:space="preserve">ÓÀÃÄÍÉ A-35                   </v>
          </cell>
          <cell r="D2514" t="str">
            <v xml:space="preserve">Wire A-35                     </v>
          </cell>
          <cell r="E2514">
            <v>0</v>
          </cell>
        </row>
        <row r="2515">
          <cell r="A2515" t="str">
            <v>31-S-008</v>
          </cell>
          <cell r="B2515">
            <v>31</v>
          </cell>
          <cell r="C2515" t="str">
            <v xml:space="preserve">ÓÀÃÄÍÉ A -25                  </v>
          </cell>
          <cell r="D2515" t="str">
            <v xml:space="preserve">Wire A-25                     </v>
          </cell>
          <cell r="E2515">
            <v>0</v>
          </cell>
        </row>
        <row r="2516">
          <cell r="A2516" t="str">
            <v>31-T-001</v>
          </cell>
          <cell r="B2516">
            <v>31</v>
          </cell>
          <cell r="C2516" t="str">
            <v xml:space="preserve">ÔÒÀÅÄÒÓÉ                      </v>
          </cell>
          <cell r="D2516" t="str">
            <v>Trevers</v>
          </cell>
          <cell r="E2516">
            <v>0</v>
          </cell>
        </row>
        <row r="2517">
          <cell r="A2517" t="str">
            <v>32-Q-001</v>
          </cell>
          <cell r="B2517">
            <v>32</v>
          </cell>
          <cell r="C2517" t="str">
            <v xml:space="preserve">ØÖÒÏ ÔÚÅÉÉÓ CC-100            </v>
          </cell>
          <cell r="E2517">
            <v>0</v>
          </cell>
        </row>
        <row r="2518">
          <cell r="A2518" t="str">
            <v>32-Q-002</v>
          </cell>
          <cell r="B2518">
            <v>32</v>
          </cell>
          <cell r="C2518" t="str">
            <v xml:space="preserve">ØÖÒÏ CRSH/143/36-1500/        </v>
          </cell>
          <cell r="D2518" t="str">
            <v xml:space="preserve">OLD splice CRSH/143/36-1500/  </v>
          </cell>
          <cell r="E2518">
            <v>0</v>
          </cell>
        </row>
        <row r="2519">
          <cell r="A2519" t="str">
            <v>32-Q-021</v>
          </cell>
          <cell r="B2519">
            <v>32</v>
          </cell>
          <cell r="C2519" t="str">
            <v>ÒÄÉáÄÌÉÓ ØÖÒÏ CRSM/143/36-1500</v>
          </cell>
          <cell r="E2519">
            <v>0</v>
          </cell>
        </row>
        <row r="2520">
          <cell r="A2520" t="str">
            <v>33-Z-001</v>
          </cell>
          <cell r="B2520">
            <v>33</v>
          </cell>
          <cell r="C2520" t="str">
            <v xml:space="preserve">ÆÄÈÉ ÓÀÔÒÀÍÓ×ÏÒÌÀÔÏÒÏ         </v>
          </cell>
          <cell r="D2520" t="str">
            <v xml:space="preserve">Transformer oil               </v>
          </cell>
          <cell r="E2520">
            <v>4.5999999999999999E-2</v>
          </cell>
        </row>
        <row r="2521">
          <cell r="A2521" t="str">
            <v>34-A-001</v>
          </cell>
          <cell r="B2521">
            <v>34</v>
          </cell>
          <cell r="C2521" t="str">
            <v xml:space="preserve">ÀÍÝÀÐÉ 2ÊÏÍÔÀØÔÉÀÍÉ           </v>
          </cell>
          <cell r="E2521">
            <v>0</v>
          </cell>
        </row>
        <row r="2522">
          <cell r="A2522" t="str">
            <v>34-A-002</v>
          </cell>
          <cell r="B2522">
            <v>34</v>
          </cell>
          <cell r="C2522" t="str">
            <v>ÔÒÀÍÓ×ÏÒÌÀÔÏÒÉÓ ÀÅÆÉ (ÃÀÛËÉËÉ)</v>
          </cell>
          <cell r="E2522">
            <v>0</v>
          </cell>
        </row>
        <row r="2523">
          <cell r="A2523" t="str">
            <v>34-T-001</v>
          </cell>
          <cell r="B2523">
            <v>34</v>
          </cell>
          <cell r="C2523" t="str">
            <v xml:space="preserve">ÔÒÀÍÓ×ÏÒÌÀÔÏÒÉ TVLM-10-600/5  </v>
          </cell>
          <cell r="D2523" t="str">
            <v xml:space="preserve">Transformer TVLM-10-600/5     </v>
          </cell>
          <cell r="E2523">
            <v>52.41</v>
          </cell>
        </row>
        <row r="2524">
          <cell r="A2524" t="str">
            <v>34-T-002</v>
          </cell>
          <cell r="B2524">
            <v>34</v>
          </cell>
          <cell r="C2524" t="str">
            <v xml:space="preserve">ÔÒÀÍÓ×ÏÒÌÀÔÏÒÉ TVLM-10-400/5  </v>
          </cell>
          <cell r="D2524" t="str">
            <v xml:space="preserve">Transformer TVLM - 10-400/5   </v>
          </cell>
          <cell r="E2524">
            <v>62</v>
          </cell>
        </row>
        <row r="2525">
          <cell r="A2525" t="str">
            <v>34-T-003</v>
          </cell>
          <cell r="B2525">
            <v>34</v>
          </cell>
          <cell r="C2525" t="str">
            <v xml:space="preserve">ÔÒÀÍÓ×ÏÒÌÀÔÏÒÉ TVLM-10-300/5  </v>
          </cell>
          <cell r="D2525" t="str">
            <v xml:space="preserve">Transformer TVLM -10-300/5    </v>
          </cell>
          <cell r="E2525">
            <v>0</v>
          </cell>
        </row>
        <row r="2526">
          <cell r="A2526" t="str">
            <v>34-T-004</v>
          </cell>
          <cell r="B2526">
            <v>34</v>
          </cell>
          <cell r="C2526" t="str">
            <v xml:space="preserve">ÔÒÀÍÓ×ÏÒÌÀÔÏÒÉ TVLM-10-50/5   </v>
          </cell>
          <cell r="D2526" t="str">
            <v xml:space="preserve">Transformer TVLM - 1050/5     </v>
          </cell>
          <cell r="E2526">
            <v>0</v>
          </cell>
        </row>
        <row r="2527">
          <cell r="A2527" t="str">
            <v>34-T-005</v>
          </cell>
          <cell r="B2527">
            <v>34</v>
          </cell>
          <cell r="C2527" t="str">
            <v xml:space="preserve">ÔÒÀÍÓ×ÏÒÌÀÔÏÒÉ TVLM-10-1500/5 </v>
          </cell>
          <cell r="D2527" t="str">
            <v xml:space="preserve">Transformer TVLM -10-1500/5   </v>
          </cell>
          <cell r="E2527">
            <v>42.63</v>
          </cell>
        </row>
        <row r="2528">
          <cell r="A2528" t="str">
            <v>34-T-006</v>
          </cell>
          <cell r="B2528">
            <v>34</v>
          </cell>
          <cell r="C2528" t="str">
            <v xml:space="preserve">ÔÒÀÍÓ×ÏÒÌÀÔÏÒÉ TVLM-1000/5    </v>
          </cell>
          <cell r="D2528" t="str">
            <v xml:space="preserve">Transformer TVLM - 100/5      </v>
          </cell>
          <cell r="E2528">
            <v>3.88</v>
          </cell>
        </row>
        <row r="2529">
          <cell r="A2529" t="str">
            <v>34-T-007</v>
          </cell>
          <cell r="B2529">
            <v>34</v>
          </cell>
          <cell r="C2529" t="str">
            <v xml:space="preserve">ÔÒÀÍÓ×ÏÒÌÀÔÏÒÉ TLM-10-1000/5  </v>
          </cell>
          <cell r="D2529" t="str">
            <v xml:space="preserve">Transformer TLM - 10-1000/5   </v>
          </cell>
          <cell r="E2529">
            <v>39.418999999999997</v>
          </cell>
        </row>
        <row r="2530">
          <cell r="A2530" t="str">
            <v>34-T-008</v>
          </cell>
          <cell r="B2530">
            <v>34</v>
          </cell>
          <cell r="C2530" t="str">
            <v xml:space="preserve">ÔÒÀÍÓ×ÏÒÌÀÔÏÒÉ TLM-10-600/5   </v>
          </cell>
          <cell r="D2530" t="str">
            <v xml:space="preserve">Transformer TLM -10-600/5     </v>
          </cell>
          <cell r="E2530">
            <v>65.382000000000005</v>
          </cell>
        </row>
        <row r="2531">
          <cell r="A2531" t="str">
            <v>34-T-009</v>
          </cell>
          <cell r="B2531">
            <v>34</v>
          </cell>
          <cell r="C2531" t="str">
            <v xml:space="preserve">ÔÒÀÍÓ×ÏÒÌÀÔÏÒÉ TLM-10-400/5   </v>
          </cell>
          <cell r="D2531" t="str">
            <v xml:space="preserve">Transformer TLM - 10-400/5    </v>
          </cell>
          <cell r="E2531">
            <v>0</v>
          </cell>
        </row>
        <row r="2532">
          <cell r="A2532" t="str">
            <v>34-T-010</v>
          </cell>
          <cell r="B2532">
            <v>34</v>
          </cell>
          <cell r="C2532" t="str">
            <v xml:space="preserve">ÔÒÀÍÓ×ÏÒÌÀÔÏÒÉ TLM-10-300/5   </v>
          </cell>
          <cell r="D2532" t="str">
            <v xml:space="preserve">Transformer TLM -10-300/5     </v>
          </cell>
          <cell r="E2532">
            <v>0</v>
          </cell>
        </row>
        <row r="2533">
          <cell r="A2533" t="str">
            <v>34-T-011</v>
          </cell>
          <cell r="B2533">
            <v>34</v>
          </cell>
          <cell r="C2533" t="str">
            <v xml:space="preserve">ÔÒÀÍÓ×ÏÒÌÀÔÏÒÉ TLM-100/5      </v>
          </cell>
          <cell r="D2533" t="str">
            <v xml:space="preserve">Transformer TLM -100/5        </v>
          </cell>
          <cell r="E2533">
            <v>0</v>
          </cell>
        </row>
        <row r="2534">
          <cell r="A2534" t="str">
            <v>34-T-012</v>
          </cell>
          <cell r="B2534">
            <v>34</v>
          </cell>
          <cell r="C2534" t="str">
            <v xml:space="preserve">ÔÒÀÍÓ×ÏÒÌÀÔÏÒÉ TOL-10-400/5   </v>
          </cell>
          <cell r="D2534" t="str">
            <v xml:space="preserve">Transformer TOL -10-400/5     </v>
          </cell>
          <cell r="E2534">
            <v>0</v>
          </cell>
        </row>
        <row r="2535">
          <cell r="A2535" t="str">
            <v>34-T-013</v>
          </cell>
          <cell r="B2535">
            <v>34</v>
          </cell>
          <cell r="C2535" t="str">
            <v xml:space="preserve">ÔÒÀÍÓ×ÏÒÌÀÔÏÒÉ TOL-10-200/5   </v>
          </cell>
          <cell r="D2535" t="str">
            <v xml:space="preserve">Transformer TOL -10-200/5     </v>
          </cell>
          <cell r="E2535">
            <v>86.8</v>
          </cell>
        </row>
        <row r="2536">
          <cell r="A2536" t="str">
            <v>34-T-014</v>
          </cell>
          <cell r="B2536">
            <v>34</v>
          </cell>
          <cell r="C2536" t="str">
            <v xml:space="preserve">ÔÒÀÍÓ×ÏÒÌÀÔÏÒÉ TOL-10-150/5   </v>
          </cell>
          <cell r="D2536" t="str">
            <v xml:space="preserve">Transformer TOL-10-150/5      </v>
          </cell>
          <cell r="E2536">
            <v>0</v>
          </cell>
        </row>
        <row r="2537">
          <cell r="A2537" t="str">
            <v>34-T-015</v>
          </cell>
          <cell r="B2537">
            <v>34</v>
          </cell>
          <cell r="C2537" t="str">
            <v xml:space="preserve">ÔÒÀÍÓ×ÏÒÌÀÔÏÒÉ TOL-10-100/5   </v>
          </cell>
          <cell r="D2537" t="str">
            <v xml:space="preserve">Transformer TOL -10-100/5     </v>
          </cell>
          <cell r="E2537">
            <v>0</v>
          </cell>
        </row>
        <row r="2538">
          <cell r="A2538" t="str">
            <v>34-T-016</v>
          </cell>
          <cell r="B2538">
            <v>34</v>
          </cell>
          <cell r="C2538" t="str">
            <v xml:space="preserve">ÔÒÀÍÓ×ÏÒÌÀÔÏÒÉ TKS-12-600/5   </v>
          </cell>
          <cell r="D2538" t="str">
            <v xml:space="preserve">Transformer TKS -12-600/5     </v>
          </cell>
          <cell r="E2538">
            <v>58.55</v>
          </cell>
        </row>
        <row r="2539">
          <cell r="A2539" t="str">
            <v>34-T-017</v>
          </cell>
          <cell r="B2539">
            <v>34</v>
          </cell>
          <cell r="C2539" t="str">
            <v xml:space="preserve">ÔÒÀÍÓ×ÏÒÌÀÔÏÒÉ TKS-12-400/5   </v>
          </cell>
          <cell r="D2539" t="str">
            <v xml:space="preserve">Transformer TKS -12-400/5     </v>
          </cell>
          <cell r="E2539">
            <v>0</v>
          </cell>
        </row>
        <row r="2540">
          <cell r="A2540" t="str">
            <v>34-T-018</v>
          </cell>
          <cell r="B2540">
            <v>34</v>
          </cell>
          <cell r="C2540" t="str">
            <v xml:space="preserve">ÔÒÀÍÓ×ÏÒÌÀÔÏÒÉ TKS-12-300/5   </v>
          </cell>
          <cell r="D2540" t="str">
            <v xml:space="preserve">Transformer TKS -12-300/5     </v>
          </cell>
          <cell r="E2540">
            <v>0</v>
          </cell>
        </row>
        <row r="2541">
          <cell r="A2541" t="str">
            <v>34-T-019</v>
          </cell>
          <cell r="B2541">
            <v>34</v>
          </cell>
          <cell r="C2541" t="str">
            <v xml:space="preserve">ÔÒÀÍÓ×ÏÒÌÀÔÏÒÉ TKS-12-200/5   </v>
          </cell>
          <cell r="D2541" t="str">
            <v xml:space="preserve">Transformer TKS -12-200/5     </v>
          </cell>
          <cell r="E2541">
            <v>86.8</v>
          </cell>
        </row>
        <row r="2542">
          <cell r="A2542" t="str">
            <v>34-T-020</v>
          </cell>
          <cell r="B2542">
            <v>34</v>
          </cell>
          <cell r="C2542" t="str">
            <v xml:space="preserve">ÔÒÀÍÓ×ÏÒÌÀÔÏÒÉ TKS-12-150/5   </v>
          </cell>
          <cell r="D2542" t="str">
            <v xml:space="preserve">Transformer TKS -12-150/5     </v>
          </cell>
          <cell r="E2542">
            <v>87.28</v>
          </cell>
        </row>
        <row r="2543">
          <cell r="A2543" t="str">
            <v>34-T-021</v>
          </cell>
          <cell r="B2543">
            <v>34</v>
          </cell>
          <cell r="C2543" t="str">
            <v xml:space="preserve">ÔÒÀÍÓ×ÏÒÌÀÔÏÒÉ TKS-10-200/5   </v>
          </cell>
          <cell r="D2543" t="str">
            <v xml:space="preserve">Transformer TKS -10-200/5     </v>
          </cell>
          <cell r="E2543">
            <v>0</v>
          </cell>
        </row>
        <row r="2544">
          <cell r="A2544" t="str">
            <v>34-T-022</v>
          </cell>
          <cell r="B2544">
            <v>34</v>
          </cell>
          <cell r="C2544" t="str">
            <v xml:space="preserve">ÔÒÀÍÓ×ÏÒÌÀÔÏÒÉ TPL-10-800/5   </v>
          </cell>
          <cell r="D2544" t="str">
            <v xml:space="preserve">Transformer TPL -10-800/5     </v>
          </cell>
          <cell r="E2544">
            <v>0</v>
          </cell>
        </row>
        <row r="2545">
          <cell r="A2545" t="str">
            <v>34-T-023</v>
          </cell>
          <cell r="B2545">
            <v>34</v>
          </cell>
          <cell r="C2545" t="str">
            <v xml:space="preserve">ÔÒÀÍÓ×ÏÒÌÀÔÏÒÉ TPL-10-300/5   </v>
          </cell>
          <cell r="D2545" t="str">
            <v xml:space="preserve">Transformer TPL -10-300/5     </v>
          </cell>
          <cell r="E2545">
            <v>5.47</v>
          </cell>
        </row>
        <row r="2546">
          <cell r="A2546" t="str">
            <v>34-T-024</v>
          </cell>
          <cell r="B2546">
            <v>34</v>
          </cell>
          <cell r="C2546" t="str">
            <v xml:space="preserve">ÔÒÀÍÓ×ÏÒÌÀÔÏÒÉ TPL-10-200/5   </v>
          </cell>
          <cell r="D2546" t="str">
            <v xml:space="preserve">Transformer TPL -10-200/5     </v>
          </cell>
          <cell r="E2546">
            <v>0</v>
          </cell>
        </row>
        <row r="2547">
          <cell r="A2547" t="str">
            <v>34-T-025</v>
          </cell>
          <cell r="B2547">
            <v>34</v>
          </cell>
          <cell r="C2547" t="str">
            <v xml:space="preserve">ÔÒÀÍÓ×ÏÒÌÀÔÏÒÉ TPL-10-100/5   </v>
          </cell>
          <cell r="D2547" t="str">
            <v xml:space="preserve">Transformer TPL -10-100/5     </v>
          </cell>
          <cell r="E2547">
            <v>0</v>
          </cell>
        </row>
        <row r="2548">
          <cell r="A2548" t="str">
            <v>34-T-026</v>
          </cell>
          <cell r="B2548">
            <v>34</v>
          </cell>
          <cell r="C2548" t="str">
            <v>ÔÒÀÍÓ×ÏÒÌÀÔÏÒÉ TPOL-10-15000/5</v>
          </cell>
          <cell r="D2548" t="str">
            <v xml:space="preserve">Transformer TPOL -10-15000/5  </v>
          </cell>
          <cell r="E2548">
            <v>19.38</v>
          </cell>
        </row>
        <row r="2549">
          <cell r="A2549" t="str">
            <v>34-T-027</v>
          </cell>
          <cell r="B2549">
            <v>34</v>
          </cell>
          <cell r="C2549" t="str">
            <v xml:space="preserve">ÔÒÀÍÓ×ÏÒÌÀÔÏÒÉ TPOL-10-600/5  </v>
          </cell>
          <cell r="D2549" t="str">
            <v xml:space="preserve">Transformer TPOL -10-600/5    </v>
          </cell>
          <cell r="E2549">
            <v>4.29</v>
          </cell>
        </row>
        <row r="2550">
          <cell r="A2550" t="str">
            <v>34-T-028</v>
          </cell>
          <cell r="B2550">
            <v>34</v>
          </cell>
          <cell r="C2550" t="str">
            <v xml:space="preserve">ÔÒÀÍÓ×ÏÒÌÀÔÏÒÉ TPLM-10-300/5  </v>
          </cell>
          <cell r="D2550" t="str">
            <v xml:space="preserve">Transformer TPLM - 10-300/5   </v>
          </cell>
          <cell r="E2550">
            <v>5.47</v>
          </cell>
        </row>
        <row r="2551">
          <cell r="A2551" t="str">
            <v>34-T-029</v>
          </cell>
          <cell r="B2551">
            <v>34</v>
          </cell>
          <cell r="C2551" t="str">
            <v xml:space="preserve">ÔÒÀÍÓ×ÏÒÌÀÔÏÒÉ TVK-10-100/5   </v>
          </cell>
          <cell r="D2551" t="str">
            <v xml:space="preserve">Transformer TVK - 10-100/5    </v>
          </cell>
          <cell r="E2551">
            <v>103.87</v>
          </cell>
        </row>
        <row r="2552">
          <cell r="A2552" t="str">
            <v>34-T-030</v>
          </cell>
          <cell r="B2552">
            <v>34</v>
          </cell>
          <cell r="C2552" t="str">
            <v xml:space="preserve">ÔÒÀÍÓ×ÏÒÌÀÔÏÒÉ TVK-10-600/5   </v>
          </cell>
          <cell r="D2552" t="str">
            <v xml:space="preserve">Transformer TVK - 10-600/5    </v>
          </cell>
          <cell r="E2552">
            <v>0</v>
          </cell>
        </row>
        <row r="2553">
          <cell r="A2553" t="str">
            <v>34-T-031</v>
          </cell>
          <cell r="B2553">
            <v>34</v>
          </cell>
          <cell r="C2553" t="str">
            <v>ÔÒÀÍÓ×ÏÒ.ÞÀËÏÅÀÍÉTM-630/6</v>
          </cell>
          <cell r="D2553" t="str">
            <v>Transformer TM- 630/6</v>
          </cell>
          <cell r="E2553">
            <v>0</v>
          </cell>
        </row>
        <row r="2554">
          <cell r="A2554" t="str">
            <v>34-T-032</v>
          </cell>
          <cell r="B2554">
            <v>34</v>
          </cell>
          <cell r="C2554" t="str">
            <v xml:space="preserve">ÔÒÀÍÓ×ÏÒ.ÞÀËÏÅÀÍÉTM-630/10    </v>
          </cell>
          <cell r="D2554" t="str">
            <v>Transformer TM- 630/10</v>
          </cell>
          <cell r="E2554">
            <v>0</v>
          </cell>
        </row>
        <row r="2555">
          <cell r="A2555" t="str">
            <v>34-T-033</v>
          </cell>
          <cell r="B2555">
            <v>34</v>
          </cell>
          <cell r="C2555" t="str">
            <v xml:space="preserve">ÔÒÀÍÓ×ÏÒ.ÞÀËÏÅÀÍÉTM-1000/6    </v>
          </cell>
          <cell r="D2555" t="str">
            <v>Transformer TM 1000/6</v>
          </cell>
          <cell r="E2555">
            <v>0</v>
          </cell>
        </row>
        <row r="2556">
          <cell r="A2556" t="str">
            <v>34-T-034</v>
          </cell>
          <cell r="B2556">
            <v>34</v>
          </cell>
          <cell r="C2556" t="str">
            <v xml:space="preserve">ÔÒÀÍÓ×ÏÒ.ÞÀËÏÅÀÍÉTM-1000/10   </v>
          </cell>
          <cell r="D2556" t="str">
            <v>Transformer TM 1000/10</v>
          </cell>
          <cell r="E2556">
            <v>0</v>
          </cell>
        </row>
        <row r="2557">
          <cell r="A2557" t="str">
            <v>34-T-035</v>
          </cell>
          <cell r="B2557">
            <v>34</v>
          </cell>
          <cell r="C2557" t="str">
            <v xml:space="preserve">ÔÒÀÍÓ×ÏÒ.ÞÀËÏÅÀÍÉTM-400/6     </v>
          </cell>
          <cell r="D2557" t="str">
            <v>Transformer TM 400/6</v>
          </cell>
          <cell r="E2557">
            <v>0</v>
          </cell>
        </row>
        <row r="2558">
          <cell r="A2558" t="str">
            <v>34-T-036</v>
          </cell>
          <cell r="B2558">
            <v>34</v>
          </cell>
          <cell r="C2558" t="str">
            <v xml:space="preserve">ÔÒÀÍÓ×ÏÒ.ÞÀËÏÅÀÍÉTM-400/10    </v>
          </cell>
          <cell r="D2558" t="str">
            <v>Transformer TM 400/10</v>
          </cell>
          <cell r="E2558">
            <v>0</v>
          </cell>
        </row>
        <row r="2559">
          <cell r="A2559" t="str">
            <v>34-T-037</v>
          </cell>
          <cell r="B2559">
            <v>34</v>
          </cell>
          <cell r="C2559" t="str">
            <v>ÔÒÀÍÓ×ÏÒ.ÞÀËÏÅÀÍÉTM-250/6</v>
          </cell>
          <cell r="D2559" t="str">
            <v>Transformer TM 250/6</v>
          </cell>
          <cell r="E2559">
            <v>0</v>
          </cell>
        </row>
        <row r="2560">
          <cell r="A2560" t="str">
            <v>34-T-038</v>
          </cell>
          <cell r="B2560">
            <v>34</v>
          </cell>
          <cell r="C2560" t="str">
            <v>ÔÒÀÍÓ×ÏÒ.ÞÀËÏÅÀÍÉTM-250/10</v>
          </cell>
          <cell r="D2560" t="str">
            <v>Transformer TM 250/10</v>
          </cell>
          <cell r="E2560">
            <v>0</v>
          </cell>
        </row>
        <row r="2561">
          <cell r="A2561" t="str">
            <v>34-T-103</v>
          </cell>
          <cell r="B2561">
            <v>34</v>
          </cell>
          <cell r="C2561" t="str">
            <v xml:space="preserve">ÔÒÀÍÓ×ÒÏÌÀÔÏÒÉ ÞÀÁÅÉÓ NTML-6  </v>
          </cell>
          <cell r="D2561" t="str">
            <v xml:space="preserve">Transformer NTML-6            </v>
          </cell>
          <cell r="E2561">
            <v>0</v>
          </cell>
        </row>
        <row r="2562">
          <cell r="A2562" t="str">
            <v>35-A-001</v>
          </cell>
          <cell r="B2562">
            <v>35</v>
          </cell>
          <cell r="C2562" t="str">
            <v xml:space="preserve">ÓÀËÔÄ ÀËÖÌÉÍÉÓ 80-8ÌÌ         </v>
          </cell>
          <cell r="D2562" t="str">
            <v xml:space="preserve">OLD Alluminum busbar80-8mm    </v>
          </cell>
          <cell r="E2562">
            <v>0</v>
          </cell>
        </row>
        <row r="2563">
          <cell r="A2563" t="str">
            <v>35-A-002</v>
          </cell>
          <cell r="B2563">
            <v>35</v>
          </cell>
          <cell r="C2563" t="str">
            <v>ÓÀËÔÄ ÀËÖÌÉÍÉÓ 60X6</v>
          </cell>
          <cell r="D2563" t="str">
            <v xml:space="preserve">Old basbar aluminium60x6      </v>
          </cell>
          <cell r="E2563">
            <v>0</v>
          </cell>
        </row>
        <row r="2564">
          <cell r="A2564" t="str">
            <v>35-A-003</v>
          </cell>
          <cell r="B2564">
            <v>35</v>
          </cell>
          <cell r="C2564" t="str">
            <v xml:space="preserve">ÓÀËÔÄ ÀËÖÌÉÍÉÓ 40X4           </v>
          </cell>
          <cell r="D2564" t="str">
            <v xml:space="preserve">Old basbar aluminium40X4      </v>
          </cell>
          <cell r="E2564">
            <v>0</v>
          </cell>
        </row>
        <row r="2565">
          <cell r="A2565" t="str">
            <v>35-D-001</v>
          </cell>
          <cell r="B2565">
            <v>35</v>
          </cell>
          <cell r="E2565">
            <v>0</v>
          </cell>
        </row>
        <row r="2566">
          <cell r="A2566" t="str">
            <v>35-M-001</v>
          </cell>
          <cell r="B2566">
            <v>35</v>
          </cell>
          <cell r="C2566" t="str">
            <v xml:space="preserve">ÌÝÅÄËÉ ÏÓÉÐÏÅÉÓ               </v>
          </cell>
          <cell r="E2566">
            <v>0</v>
          </cell>
        </row>
        <row r="2567">
          <cell r="A2567" t="str">
            <v>35-M-002</v>
          </cell>
          <cell r="B2567">
            <v>35</v>
          </cell>
          <cell r="C2567" t="str">
            <v xml:space="preserve">ÌÝÅÄËÉ ÃÍÏÁÀÃÉ  PN-400a       </v>
          </cell>
          <cell r="E2567">
            <v>0</v>
          </cell>
        </row>
        <row r="2568">
          <cell r="A2568" t="str">
            <v>35-S-001</v>
          </cell>
          <cell r="B2568">
            <v>35</v>
          </cell>
          <cell r="C2568" t="str">
            <v xml:space="preserve">ÓÀËÔÄ ÀËÖÌÉÍÉÓ 50X5           </v>
          </cell>
          <cell r="E2568">
            <v>0</v>
          </cell>
        </row>
        <row r="2569">
          <cell r="A2569" t="str">
            <v>35-T-001</v>
          </cell>
          <cell r="B2569">
            <v>35</v>
          </cell>
          <cell r="C2569" t="str">
            <v>ÔÖÜÉ ÓÀÊÏÍÔÀØÔÏ ÌÝÅÄËÉÓ 100ÀÌÐ</v>
          </cell>
          <cell r="E2569">
            <v>0</v>
          </cell>
        </row>
        <row r="2570">
          <cell r="A2570" t="str">
            <v>36-D-001</v>
          </cell>
          <cell r="B2570">
            <v>36</v>
          </cell>
          <cell r="C2570" t="str">
            <v xml:space="preserve">ÃÄÍÌÊÅÄÈÉ RPB34-400À          </v>
          </cell>
          <cell r="E2570">
            <v>0</v>
          </cell>
        </row>
        <row r="2571">
          <cell r="A2571" t="str">
            <v>36-D-002</v>
          </cell>
          <cell r="B2571">
            <v>36</v>
          </cell>
          <cell r="C2571" t="str">
            <v xml:space="preserve">ÃÀ×À ÏÓÉÐÏÅÉÓ ÂÀÌÈÉÛÅÄËÉÓ     </v>
          </cell>
          <cell r="E2571">
            <v>0</v>
          </cell>
        </row>
        <row r="2572">
          <cell r="A2572" t="str">
            <v>36-D-003</v>
          </cell>
          <cell r="B2572">
            <v>36</v>
          </cell>
          <cell r="C2572" t="str">
            <v xml:space="preserve">ÃÀ×À ÏÓÉÐÏÅÉÓ ÌÝÅÄËÉÓ         </v>
          </cell>
          <cell r="E2572">
            <v>0</v>
          </cell>
        </row>
        <row r="2573">
          <cell r="A2573" t="str">
            <v>36-E-001</v>
          </cell>
          <cell r="B2573">
            <v>36</v>
          </cell>
          <cell r="C2573" t="str">
            <v>ÄËÄÌÄÍÔÉ ÂÀÌÏÓÀÂÏÒÄÁÄËÉBK-10U2</v>
          </cell>
          <cell r="D2573" t="str">
            <v xml:space="preserve">Withdrawel cell BK-10 U 2     </v>
          </cell>
          <cell r="E2573">
            <v>0</v>
          </cell>
        </row>
        <row r="2574">
          <cell r="A2574" t="str">
            <v>36-G-001</v>
          </cell>
          <cell r="B2574">
            <v>36</v>
          </cell>
          <cell r="C2574" t="str">
            <v xml:space="preserve">ÂÀÌÈÉÛÅÄËÉ ÓÀÓÀËÔÄÏ 1000ÀÌÐ.  </v>
          </cell>
          <cell r="E2574">
            <v>0</v>
          </cell>
        </row>
        <row r="2575">
          <cell r="A2575" t="str">
            <v>36-G-014</v>
          </cell>
          <cell r="B2575">
            <v>36</v>
          </cell>
          <cell r="C2575" t="str">
            <v xml:space="preserve">ÂÀÌÈÉÛÅÄËÉ ÏÓÉÐÏÅÉÓ           </v>
          </cell>
          <cell r="E2575">
            <v>0</v>
          </cell>
        </row>
        <row r="2576">
          <cell r="A2576" t="str">
            <v>36-I-001</v>
          </cell>
          <cell r="B2576">
            <v>36</v>
          </cell>
          <cell r="C2576" t="str">
            <v xml:space="preserve">ÉÆÏËÀÔÏÒÉ ÃÀÌàÄÒÉÈ 10ÊÅ       </v>
          </cell>
          <cell r="E2576">
            <v>0</v>
          </cell>
        </row>
        <row r="2577">
          <cell r="A2577" t="str">
            <v>36-K-001</v>
          </cell>
          <cell r="B2577">
            <v>36</v>
          </cell>
          <cell r="C2577" t="str">
            <v>ÊÀÒÀÃÀ SHAO-70 ,ÓÀÓÄØÝÉÏ 1000À</v>
          </cell>
          <cell r="E2577">
            <v>0</v>
          </cell>
        </row>
        <row r="2578">
          <cell r="A2578" t="str">
            <v>36-M-001</v>
          </cell>
          <cell r="B2578">
            <v>36</v>
          </cell>
          <cell r="C2578" t="str">
            <v>ÌÒÉÝáÅÄËÉ M 2X- 10/60(ÖËÖØÏ)</v>
          </cell>
          <cell r="D2578" t="str">
            <v xml:space="preserve">OLD Meter M2 X-10/60          </v>
          </cell>
          <cell r="E2578">
            <v>0</v>
          </cell>
        </row>
        <row r="2579">
          <cell r="A2579" t="str">
            <v>36-M-002</v>
          </cell>
          <cell r="B2579">
            <v>36</v>
          </cell>
          <cell r="C2579" t="str">
            <v>ÌÒÉÝáÅÄËÉ M 2 X - 10/60- ËÖØÉÈ</v>
          </cell>
          <cell r="D2579" t="str">
            <v>OLDMeter M 2X -10/60 with seal</v>
          </cell>
          <cell r="E2579">
            <v>0</v>
          </cell>
        </row>
        <row r="2580">
          <cell r="A2580" t="str">
            <v>36-M-003</v>
          </cell>
          <cell r="B2580">
            <v>36</v>
          </cell>
          <cell r="C2580" t="str">
            <v>ÌÒÉÝáÅÄËÉ 6805 (ÖËÖØÏ )</v>
          </cell>
          <cell r="D2580" t="str">
            <v>Meter 6805, without seal</v>
          </cell>
          <cell r="E2580">
            <v>0</v>
          </cell>
        </row>
        <row r="2581">
          <cell r="A2581" t="str">
            <v>36-M-004</v>
          </cell>
          <cell r="B2581">
            <v>36</v>
          </cell>
          <cell r="C2581" t="str">
            <v xml:space="preserve">ÌÒÉÝáÅÄËÉ EEM-3-1 (ÖËÖØÏ )    </v>
          </cell>
          <cell r="D2581" t="str">
            <v xml:space="preserve">Meter EEM-3-1 ,without seal   </v>
          </cell>
          <cell r="E2581">
            <v>0</v>
          </cell>
        </row>
        <row r="2582">
          <cell r="A2582" t="str">
            <v>36-M-005</v>
          </cell>
          <cell r="B2582">
            <v>36</v>
          </cell>
          <cell r="C2582" t="str">
            <v xml:space="preserve">ÌÒÉÝáÅÄËÉ U-678-10/40 (ÖËÖØÏ) </v>
          </cell>
          <cell r="D2582" t="str">
            <v xml:space="preserve">Meter U-678-10/40, W/O seal   </v>
          </cell>
          <cell r="E2582">
            <v>0</v>
          </cell>
        </row>
        <row r="2583">
          <cell r="A2583" t="str">
            <v>36-M-006</v>
          </cell>
          <cell r="B2583">
            <v>36</v>
          </cell>
          <cell r="C2583" t="str">
            <v xml:space="preserve">ÌÒÉÝáÅÄËÉ T37F 20/120(ÖËÖØÏ)  </v>
          </cell>
          <cell r="D2583" t="str">
            <v xml:space="preserve">MeterT37F 20/120, W/O seal    </v>
          </cell>
          <cell r="E2583">
            <v>0</v>
          </cell>
        </row>
        <row r="2584">
          <cell r="A2584" t="str">
            <v>36-M-007</v>
          </cell>
          <cell r="B2584">
            <v>36</v>
          </cell>
          <cell r="C2584" t="str">
            <v>ÌÒÉÝáÅÄËÉ T31FT5(1-6), (ÖËÖØÏ)</v>
          </cell>
          <cell r="D2584" t="str">
            <v xml:space="preserve">MeterT31FT5(1-6),W/O seal     </v>
          </cell>
          <cell r="E2584">
            <v>0</v>
          </cell>
        </row>
        <row r="2585">
          <cell r="A2585" t="str">
            <v>36-M-008</v>
          </cell>
          <cell r="B2585">
            <v>36</v>
          </cell>
          <cell r="C2585" t="str">
            <v>ÌÒÉÝáÅÄËÉ T31FTR5(1-6),(ÖËÖØÏ)</v>
          </cell>
          <cell r="D2585" t="str">
            <v xml:space="preserve">MeterT31FTR5(1-6),W/O seal    </v>
          </cell>
          <cell r="E2585">
            <v>0</v>
          </cell>
        </row>
        <row r="2586">
          <cell r="A2586" t="str">
            <v>36-M-009</v>
          </cell>
          <cell r="B2586">
            <v>36</v>
          </cell>
          <cell r="C2586" t="str">
            <v xml:space="preserve">ÌÒÉÝáÅÄËÉ D31CT3x100 ,(ÖËÖØÏ) </v>
          </cell>
          <cell r="D2586" t="str">
            <v xml:space="preserve">MeterD31CT 3x100,W/O seal     </v>
          </cell>
          <cell r="E2586">
            <v>0</v>
          </cell>
        </row>
        <row r="2587">
          <cell r="A2587" t="str">
            <v>36-M-010</v>
          </cell>
          <cell r="B2587">
            <v>36</v>
          </cell>
          <cell r="C2587" t="str">
            <v xml:space="preserve">ÌÒÉÝáÅÄËÉ U-673 ,(ÖËÖØÏ)      </v>
          </cell>
          <cell r="D2587" t="str">
            <v xml:space="preserve">Meter U-673 ,W/O seal         </v>
          </cell>
          <cell r="E2587">
            <v>0</v>
          </cell>
        </row>
        <row r="2588">
          <cell r="A2588" t="str">
            <v>36-M-011</v>
          </cell>
          <cell r="B2588">
            <v>36</v>
          </cell>
          <cell r="C2588" t="str">
            <v xml:space="preserve">ÌÒÉÝáÅÄËÉ U-670 ,(ÖËÖØÏ)      </v>
          </cell>
          <cell r="D2588" t="str">
            <v xml:space="preserve">Meter U-670 ,W/O seal         </v>
          </cell>
          <cell r="E2588">
            <v>0</v>
          </cell>
        </row>
        <row r="2589">
          <cell r="A2589" t="str">
            <v>36-M-012</v>
          </cell>
          <cell r="B2589">
            <v>36</v>
          </cell>
          <cell r="C2589" t="str">
            <v xml:space="preserve">ÌÒÉÝáÅÄËÉ U-672 ,(ÖËÖØÏ)      </v>
          </cell>
          <cell r="D2589" t="str">
            <v xml:space="preserve">Meter U-672 ,W/O seal         </v>
          </cell>
          <cell r="E2589">
            <v>0</v>
          </cell>
        </row>
        <row r="2590">
          <cell r="A2590" t="str">
            <v>36-M-013</v>
          </cell>
          <cell r="B2590">
            <v>36</v>
          </cell>
          <cell r="C2590" t="str">
            <v xml:space="preserve">ÌÒÉÝáÅÄËÉ COU-446 ,(ÖËÖØÏ)    </v>
          </cell>
          <cell r="D2590" t="str">
            <v xml:space="preserve">Meter COU-446 ,W/O seal       </v>
          </cell>
          <cell r="E2590">
            <v>0</v>
          </cell>
        </row>
        <row r="2591">
          <cell r="A2591" t="str">
            <v>36-M-014</v>
          </cell>
          <cell r="B2591">
            <v>36</v>
          </cell>
          <cell r="C2591" t="str">
            <v xml:space="preserve">ÌÒÉÝáÅÄËÉ EEM-2-1,(ÖËÖØÏ)     </v>
          </cell>
          <cell r="D2591" t="str">
            <v xml:space="preserve">Meter EEM-2-1 ,W/O seal       </v>
          </cell>
          <cell r="E2591">
            <v>0</v>
          </cell>
        </row>
        <row r="2592">
          <cell r="A2592" t="str">
            <v>36-M-015</v>
          </cell>
          <cell r="B2592">
            <v>36</v>
          </cell>
          <cell r="C2592" t="str">
            <v xml:space="preserve">ÌÒÉÝáÅÄËÉ EEM-3-2 ,(ÖËÖØÏ)    </v>
          </cell>
          <cell r="D2592" t="str">
            <v xml:space="preserve">Meter EEM-3-2 ,W/O seal       </v>
          </cell>
          <cell r="E2592">
            <v>0</v>
          </cell>
        </row>
        <row r="2593">
          <cell r="A2593" t="str">
            <v>36-M-016</v>
          </cell>
          <cell r="B2593">
            <v>36</v>
          </cell>
          <cell r="C2593" t="str">
            <v xml:space="preserve">ÌÒÉÝáÅÄËÉ TS 461 ,(ÖËÖØÏ)     </v>
          </cell>
          <cell r="D2593" t="str">
            <v xml:space="preserve">Meter TS 461 W/O seal         </v>
          </cell>
          <cell r="E2593">
            <v>0</v>
          </cell>
        </row>
        <row r="2594">
          <cell r="A2594" t="str">
            <v>36-M-017</v>
          </cell>
          <cell r="B2594">
            <v>36</v>
          </cell>
          <cell r="C2594" t="str">
            <v>ÌÒÉÝáÅÄËÉ  T31F 10/60,(ÖËÖØÏ )</v>
          </cell>
          <cell r="D2594" t="str">
            <v xml:space="preserve">Meter T31F 10/60,W/O seal     </v>
          </cell>
          <cell r="E2594">
            <v>0</v>
          </cell>
        </row>
        <row r="2595">
          <cell r="A2595" t="str">
            <v>36-M-019</v>
          </cell>
          <cell r="B2595">
            <v>36</v>
          </cell>
          <cell r="C2595" t="str">
            <v>ÌÒÉÝáÅÄËÉ 6805 (ËÖØÉÈ)</v>
          </cell>
          <cell r="D2595" t="str">
            <v>Meter 6805 with seal</v>
          </cell>
          <cell r="E2595">
            <v>0</v>
          </cell>
        </row>
        <row r="2596">
          <cell r="A2596" t="str">
            <v>36-M-020</v>
          </cell>
          <cell r="B2596">
            <v>36</v>
          </cell>
          <cell r="C2596" t="str">
            <v xml:space="preserve">ÌÒÉÝáÅÄËÉ EEM-3-1 (ËÖØÉÈ)     </v>
          </cell>
          <cell r="D2596" t="str">
            <v xml:space="preserve">Meter EEM-3-1 with seal       </v>
          </cell>
          <cell r="E2596">
            <v>0</v>
          </cell>
        </row>
        <row r="2597">
          <cell r="A2597" t="str">
            <v>36-M-021</v>
          </cell>
          <cell r="B2597">
            <v>36</v>
          </cell>
          <cell r="C2597" t="str">
            <v>ÌÒÉÝáÅÄËÉ T37F20(120)-(ËÖØÉÈ )</v>
          </cell>
          <cell r="D2597" t="str">
            <v xml:space="preserve">Meter T37F20(120) with seal   </v>
          </cell>
          <cell r="E2597">
            <v>0</v>
          </cell>
        </row>
        <row r="2598">
          <cell r="A2598" t="str">
            <v>36-M-022</v>
          </cell>
          <cell r="B2598">
            <v>36</v>
          </cell>
          <cell r="C2598" t="str">
            <v xml:space="preserve">ÌÒÉÝáÅÄËÉ T31F10(60)-(ËÖØÉÈ)  </v>
          </cell>
          <cell r="D2598" t="str">
            <v xml:space="preserve">Meter T31F10(60) with seal    </v>
          </cell>
          <cell r="E2598">
            <v>0</v>
          </cell>
        </row>
        <row r="2599">
          <cell r="A2599" t="str">
            <v>36-M-023</v>
          </cell>
          <cell r="B2599">
            <v>36</v>
          </cell>
          <cell r="C2599" t="str">
            <v xml:space="preserve">ÌÒÉÝáÅÄËÉ T31FT5(1-6)-(ËÖØÉÈ) </v>
          </cell>
          <cell r="D2599" t="str">
            <v xml:space="preserve">Meter T31FT5(1-6) with seal   </v>
          </cell>
          <cell r="E2599">
            <v>0</v>
          </cell>
        </row>
        <row r="2600">
          <cell r="A2600" t="str">
            <v>36-M-024</v>
          </cell>
          <cell r="B2600">
            <v>36</v>
          </cell>
          <cell r="C2600" t="str">
            <v>ÌÒÉÝáÅÄËÉ T31FTR5(1-6)-(ËÖØÉÈ)</v>
          </cell>
          <cell r="D2600" t="str">
            <v xml:space="preserve">Meter T31FTR5(1-6)with seal   </v>
          </cell>
          <cell r="E2600">
            <v>0</v>
          </cell>
        </row>
        <row r="2601">
          <cell r="A2601" t="str">
            <v>36-M-025</v>
          </cell>
          <cell r="B2601">
            <v>36</v>
          </cell>
          <cell r="C2601" t="str">
            <v>ÌÒÉÝáÅÄËÉ D31CT 3x100 -(ËÖØÉÈ)</v>
          </cell>
          <cell r="D2601" t="str">
            <v xml:space="preserve">Meter D31CT 3x100 with seal   </v>
          </cell>
          <cell r="E2601">
            <v>0</v>
          </cell>
        </row>
        <row r="2602">
          <cell r="A2602" t="str">
            <v>36-M-026</v>
          </cell>
          <cell r="B2602">
            <v>36</v>
          </cell>
          <cell r="C2602" t="str">
            <v xml:space="preserve">ÌÒÉÝáÅÄËÉ U-673 -(ËÖØÉÈ)      </v>
          </cell>
          <cell r="D2602" t="str">
            <v xml:space="preserve">Meter U-673 with seal         </v>
          </cell>
          <cell r="E2602">
            <v>0</v>
          </cell>
        </row>
        <row r="2603">
          <cell r="A2603" t="str">
            <v>36-M-027</v>
          </cell>
          <cell r="B2603">
            <v>36</v>
          </cell>
          <cell r="C2603" t="str">
            <v xml:space="preserve">ÌÒÉÝáÅÄËÉ U-670 - (ËÖØÉÈ)     </v>
          </cell>
          <cell r="D2603" t="str">
            <v xml:space="preserve">Meter U-670 with seal         </v>
          </cell>
          <cell r="E2603">
            <v>0</v>
          </cell>
        </row>
        <row r="2604">
          <cell r="A2604" t="str">
            <v>36-M-028</v>
          </cell>
          <cell r="B2604">
            <v>36</v>
          </cell>
          <cell r="C2604" t="str">
            <v xml:space="preserve">ÌÒÉÝáÅÄËÉ U-672 -(ËÖØÉÈ)      </v>
          </cell>
          <cell r="D2604" t="str">
            <v xml:space="preserve">Meter U-672 with seal         </v>
          </cell>
          <cell r="E2604">
            <v>0</v>
          </cell>
        </row>
        <row r="2605">
          <cell r="A2605" t="str">
            <v>36-M-029</v>
          </cell>
          <cell r="B2605">
            <v>36</v>
          </cell>
          <cell r="C2605" t="str">
            <v xml:space="preserve">ÌÒÉÝáÅÄËÉ COU-446 - (ËÖØÉÈ )  </v>
          </cell>
          <cell r="D2605" t="str">
            <v xml:space="preserve">Meter COU -446with seal       </v>
          </cell>
          <cell r="E2605">
            <v>0</v>
          </cell>
        </row>
        <row r="2606">
          <cell r="A2606" t="str">
            <v>36-M-030</v>
          </cell>
          <cell r="B2606">
            <v>36</v>
          </cell>
          <cell r="C2606" t="str">
            <v xml:space="preserve">ÌÒÉÝáÅÄËÉ EEM-2-1 - (ËÖØÉÈ )  </v>
          </cell>
          <cell r="D2606" t="str">
            <v xml:space="preserve">Meter EEM-2-1 with seal       </v>
          </cell>
          <cell r="E2606">
            <v>0</v>
          </cell>
        </row>
        <row r="2607">
          <cell r="A2607" t="str">
            <v>36-M-031</v>
          </cell>
          <cell r="B2607">
            <v>36</v>
          </cell>
          <cell r="C2607" t="str">
            <v xml:space="preserve">ÌÒÉÝáÅÄËÉ EEM-3-2 - (ËÖØÉÈ)   </v>
          </cell>
          <cell r="D2607" t="str">
            <v xml:space="preserve">Meter EEM-3-2 with seal       </v>
          </cell>
          <cell r="E2607">
            <v>0</v>
          </cell>
        </row>
        <row r="2608">
          <cell r="A2608" t="str">
            <v>36-M-032</v>
          </cell>
          <cell r="B2608">
            <v>36</v>
          </cell>
          <cell r="C2608" t="str">
            <v xml:space="preserve">ÌÒÉÝáÅÄËÉ TS-461 -(ËÖØÉÈ)     </v>
          </cell>
          <cell r="D2608" t="str">
            <v xml:space="preserve">Meter TS-461 with seal        </v>
          </cell>
          <cell r="E2608">
            <v>0</v>
          </cell>
        </row>
        <row r="2609">
          <cell r="A2609" t="str">
            <v>36-M-033</v>
          </cell>
          <cell r="B2609">
            <v>36</v>
          </cell>
          <cell r="C2609" t="str">
            <v>ÌÒÉÝáÅÄËÉ A IR-3-AL-C25-TÖËÖØÏ</v>
          </cell>
          <cell r="D2609" t="str">
            <v>MeterA IR-3-AL-C25-Tw/out seal</v>
          </cell>
          <cell r="E2609">
            <v>0</v>
          </cell>
        </row>
        <row r="2610">
          <cell r="A2610" t="str">
            <v>36-M-034</v>
          </cell>
          <cell r="B2610">
            <v>36</v>
          </cell>
          <cell r="C2610" t="str">
            <v>ÌÒÉÝáÅÄËÉ A IR-3-AL-C25-TËÖØÉÈ</v>
          </cell>
          <cell r="D2610" t="str">
            <v>Meter A IR-3-AL-C25-Twith seal</v>
          </cell>
          <cell r="E2610">
            <v>0</v>
          </cell>
        </row>
        <row r="2611">
          <cell r="A2611" t="str">
            <v>36-M-035</v>
          </cell>
          <cell r="B2611">
            <v>36</v>
          </cell>
          <cell r="C2611" t="str">
            <v xml:space="preserve">ÌÒÉÝáÅÄËÉ EARL-B-3 ÖËÖØÏ      </v>
          </cell>
          <cell r="D2611" t="str">
            <v>Meter EARL-B-3 w/out seal</v>
          </cell>
          <cell r="E2611">
            <v>0</v>
          </cell>
        </row>
        <row r="2612">
          <cell r="A2612" t="str">
            <v>36-M-036</v>
          </cell>
          <cell r="B2612">
            <v>36</v>
          </cell>
          <cell r="C2612" t="str">
            <v xml:space="preserve">ÌÒÉÝáÅÄËÉ EA10RL-B-3 ËÖØÉÈ    </v>
          </cell>
          <cell r="D2612" t="str">
            <v>Meter EA10RL-B-3 with seal</v>
          </cell>
          <cell r="E2612">
            <v>0</v>
          </cell>
        </row>
        <row r="2613">
          <cell r="A2613" t="str">
            <v>36-Y-001</v>
          </cell>
          <cell r="B2613">
            <v>36</v>
          </cell>
          <cell r="C2613" t="str">
            <v>ÚÖÈÉ1PhÌÒÉÝáÅÄËÉÓ ÐËÀ.ÂÀÞÀÒÝÖË</v>
          </cell>
          <cell r="E2613">
            <v>0</v>
          </cell>
        </row>
        <row r="2614">
          <cell r="A2614" t="str">
            <v>36-Y-002</v>
          </cell>
          <cell r="B2614">
            <v>36</v>
          </cell>
          <cell r="C2614" t="str">
            <v>ÚÖÈÉ ÐËÀÓÔ.ÀßÚ.1Ph ÌÒÉÝ,ÂÀÞÀÒÝ</v>
          </cell>
          <cell r="E2614">
            <v>0</v>
          </cell>
        </row>
        <row r="2615">
          <cell r="A2615" t="str">
            <v xml:space="preserve">CUSTOM    </v>
          </cell>
          <cell r="B2615" t="str">
            <v>TASK</v>
          </cell>
          <cell r="C2615" t="str">
            <v xml:space="preserve">Custom Temporary Item         </v>
          </cell>
          <cell r="E2615">
            <v>0</v>
          </cell>
        </row>
        <row r="2616">
          <cell r="A2616" t="str">
            <v xml:space="preserve">OTHER     </v>
          </cell>
          <cell r="B2616">
            <v>15</v>
          </cell>
          <cell r="C2616" t="str">
            <v>other1</v>
          </cell>
          <cell r="E2616">
            <v>1</v>
          </cell>
        </row>
        <row r="2617">
          <cell r="A2617" t="str">
            <v>TMSP-C 002</v>
          </cell>
          <cell r="B2617">
            <v>36</v>
          </cell>
          <cell r="C2617" t="str">
            <v xml:space="preserve">ÌÒÉÝáÅÄËÉ ÄË-ÔÀÒÉ×ÉÓ1Ph-ËÖØÉÈ </v>
          </cell>
          <cell r="D2617" t="str">
            <v xml:space="preserve">Meter 1Ph +seal               </v>
          </cell>
          <cell r="E2617">
            <v>0</v>
          </cell>
        </row>
        <row r="2618">
          <cell r="A2618" t="str">
            <v>Z09-F-004</v>
          </cell>
          <cell r="B2618">
            <v>9</v>
          </cell>
          <cell r="C2618" t="str">
            <v>xxxxxxxx</v>
          </cell>
          <cell r="E2618">
            <v>0</v>
          </cell>
        </row>
        <row r="2619">
          <cell r="A2619" t="str">
            <v>Z09-0-001</v>
          </cell>
          <cell r="B2619">
            <v>9</v>
          </cell>
          <cell r="C2619" t="str">
            <v>xxxxxxxxxxxxxxxxxxxxxxxxxxxxxx</v>
          </cell>
          <cell r="E2619">
            <v>0</v>
          </cell>
        </row>
        <row r="2620">
          <cell r="A2620" t="str">
            <v>Z09-F-003</v>
          </cell>
          <cell r="B2620">
            <v>9</v>
          </cell>
          <cell r="C2620" t="str">
            <v>xxxxxxxx</v>
          </cell>
          <cell r="E2620">
            <v>0</v>
          </cell>
        </row>
        <row r="2621">
          <cell r="A2621" t="str">
            <v>Z09-G-001</v>
          </cell>
          <cell r="B2621">
            <v>9</v>
          </cell>
          <cell r="C2621" t="str">
            <v>xxxxxxxx</v>
          </cell>
          <cell r="E2621">
            <v>0</v>
          </cell>
        </row>
        <row r="2622">
          <cell r="A2622" t="str">
            <v>Z09-I-001</v>
          </cell>
          <cell r="B2622">
            <v>9</v>
          </cell>
          <cell r="C2622" t="str">
            <v>xxxxxxxx</v>
          </cell>
          <cell r="E2622">
            <v>205.209</v>
          </cell>
        </row>
        <row r="2623">
          <cell r="A2623" t="str">
            <v>Z09-I-002</v>
          </cell>
          <cell r="B2623">
            <v>9</v>
          </cell>
          <cell r="C2623" t="str">
            <v>xxxxxxxx</v>
          </cell>
          <cell r="E2623">
            <v>164.17</v>
          </cell>
        </row>
        <row r="2624">
          <cell r="A2624" t="str">
            <v>Z09-K-003</v>
          </cell>
          <cell r="B2624">
            <v>9</v>
          </cell>
          <cell r="C2624" t="str">
            <v>xxxxxxxx</v>
          </cell>
          <cell r="E2624">
            <v>50.832999999999998</v>
          </cell>
        </row>
        <row r="2625">
          <cell r="A2625" t="str">
            <v>Z09-K-004</v>
          </cell>
          <cell r="B2625">
            <v>9</v>
          </cell>
          <cell r="C2625" t="str">
            <v>xxxxxxxx</v>
          </cell>
          <cell r="E2625">
            <v>0</v>
          </cell>
        </row>
        <row r="2626">
          <cell r="A2626" t="str">
            <v>Z09-K-005</v>
          </cell>
          <cell r="B2626">
            <v>9</v>
          </cell>
          <cell r="C2626" t="str">
            <v>xxxxxxxx</v>
          </cell>
          <cell r="E2626">
            <v>0</v>
          </cell>
        </row>
        <row r="2627">
          <cell r="A2627" t="str">
            <v>Z09-K-006</v>
          </cell>
          <cell r="B2627">
            <v>9</v>
          </cell>
          <cell r="C2627" t="str">
            <v>xxxxxxxx</v>
          </cell>
          <cell r="E2627">
            <v>0</v>
          </cell>
        </row>
        <row r="2628">
          <cell r="A2628" t="str">
            <v>Z09-K-007</v>
          </cell>
          <cell r="B2628">
            <v>9</v>
          </cell>
          <cell r="C2628" t="str">
            <v>xxxxxxxx</v>
          </cell>
          <cell r="E2628">
            <v>0</v>
          </cell>
        </row>
        <row r="2629">
          <cell r="A2629" t="str">
            <v>Z09-K-008</v>
          </cell>
          <cell r="B2629">
            <v>9</v>
          </cell>
          <cell r="C2629" t="str">
            <v>xxxxxxxx</v>
          </cell>
          <cell r="E2629">
            <v>112.783</v>
          </cell>
        </row>
        <row r="2630">
          <cell r="A2630" t="str">
            <v>Z09-K-009</v>
          </cell>
          <cell r="B2630">
            <v>9</v>
          </cell>
          <cell r="C2630" t="str">
            <v>xxxxxxxx</v>
          </cell>
          <cell r="E2630">
            <v>0</v>
          </cell>
        </row>
        <row r="2631">
          <cell r="A2631" t="str">
            <v>Z09-K-010</v>
          </cell>
          <cell r="B2631">
            <v>9</v>
          </cell>
          <cell r="C2631" t="str">
            <v>xxxxxxxx</v>
          </cell>
          <cell r="E2631">
            <v>0</v>
          </cell>
        </row>
        <row r="2632">
          <cell r="A2632" t="str">
            <v>Z09-K-011</v>
          </cell>
          <cell r="B2632">
            <v>9</v>
          </cell>
          <cell r="C2632" t="str">
            <v>xxxxxxxx</v>
          </cell>
          <cell r="E2632">
            <v>0</v>
          </cell>
        </row>
        <row r="2633">
          <cell r="A2633" t="str">
            <v>Z09-K-012</v>
          </cell>
          <cell r="B2633">
            <v>9</v>
          </cell>
          <cell r="C2633" t="str">
            <v>xxxxxxxx</v>
          </cell>
          <cell r="E2633">
            <v>246.25</v>
          </cell>
        </row>
        <row r="2634">
          <cell r="A2634" t="str">
            <v>Z09-K-013</v>
          </cell>
          <cell r="B2634">
            <v>9</v>
          </cell>
          <cell r="C2634" t="str">
            <v>xxxxxxxx</v>
          </cell>
          <cell r="E2634">
            <v>0</v>
          </cell>
        </row>
        <row r="2635">
          <cell r="A2635" t="str">
            <v>Z09-K-014</v>
          </cell>
          <cell r="B2635">
            <v>9</v>
          </cell>
          <cell r="C2635" t="str">
            <v>xxxxxxxx</v>
          </cell>
          <cell r="E2635">
            <v>0</v>
          </cell>
        </row>
        <row r="2636">
          <cell r="A2636" t="str">
            <v>Z09-K-015</v>
          </cell>
          <cell r="B2636">
            <v>9</v>
          </cell>
          <cell r="C2636" t="str">
            <v>xxxxxxxx</v>
          </cell>
          <cell r="E2636">
            <v>0</v>
          </cell>
        </row>
        <row r="2637">
          <cell r="A2637" t="str">
            <v>Z09-K-016</v>
          </cell>
          <cell r="B2637">
            <v>9</v>
          </cell>
          <cell r="C2637" t="str">
            <v>xxxxxxxx</v>
          </cell>
          <cell r="E2637">
            <v>0</v>
          </cell>
        </row>
        <row r="2638">
          <cell r="A2638" t="str">
            <v>Z09-K-017</v>
          </cell>
          <cell r="B2638">
            <v>9</v>
          </cell>
          <cell r="C2638" t="str">
            <v>xxxxxxxx</v>
          </cell>
          <cell r="E2638">
            <v>0</v>
          </cell>
        </row>
        <row r="2639">
          <cell r="A2639" t="str">
            <v>Z09-K-018</v>
          </cell>
          <cell r="B2639">
            <v>9</v>
          </cell>
          <cell r="C2639" t="str">
            <v>xxxxxxxx</v>
          </cell>
          <cell r="E2639">
            <v>0</v>
          </cell>
        </row>
        <row r="2640">
          <cell r="A2640" t="str">
            <v>Z09-K-025</v>
          </cell>
          <cell r="B2640">
            <v>9</v>
          </cell>
          <cell r="C2640" t="str">
            <v>xxxxxxxx</v>
          </cell>
          <cell r="E2640">
            <v>0</v>
          </cell>
        </row>
        <row r="2641">
          <cell r="A2641" t="str">
            <v>Z09-K-026</v>
          </cell>
          <cell r="B2641">
            <v>9</v>
          </cell>
          <cell r="C2641" t="str">
            <v>xxxxxxxx</v>
          </cell>
          <cell r="E2641">
            <v>0</v>
          </cell>
        </row>
        <row r="2642">
          <cell r="A2642" t="str">
            <v>Z09-K-028</v>
          </cell>
          <cell r="B2642">
            <v>9</v>
          </cell>
          <cell r="C2642" t="str">
            <v>xxxxxxxx</v>
          </cell>
          <cell r="E2642">
            <v>0</v>
          </cell>
        </row>
        <row r="2643">
          <cell r="A2643" t="str">
            <v>Z09-K-029</v>
          </cell>
          <cell r="B2643">
            <v>9</v>
          </cell>
          <cell r="C2643" t="str">
            <v>xxxxxxxx</v>
          </cell>
          <cell r="E2643">
            <v>3.3</v>
          </cell>
        </row>
        <row r="2644">
          <cell r="A2644" t="str">
            <v xml:space="preserve">Z09-K-19 </v>
          </cell>
          <cell r="B2644">
            <v>9</v>
          </cell>
          <cell r="C2644" t="str">
            <v>xxxxxxxx</v>
          </cell>
          <cell r="E2644">
            <v>0</v>
          </cell>
        </row>
        <row r="2645">
          <cell r="A2645" t="str">
            <v>Z09-L-003</v>
          </cell>
          <cell r="B2645">
            <v>9</v>
          </cell>
          <cell r="C2645" t="str">
            <v>xxxxxxxx</v>
          </cell>
          <cell r="E2645">
            <v>0</v>
          </cell>
        </row>
        <row r="2646">
          <cell r="A2646" t="str">
            <v>Z09-M-005</v>
          </cell>
          <cell r="B2646">
            <v>9</v>
          </cell>
          <cell r="C2646" t="str">
            <v>xxxxxxxx</v>
          </cell>
          <cell r="E2646">
            <v>0</v>
          </cell>
        </row>
        <row r="2647">
          <cell r="A2647" t="str">
            <v>Z09-M-006</v>
          </cell>
          <cell r="B2647">
            <v>9</v>
          </cell>
          <cell r="C2647" t="str">
            <v>xxxxxxxx</v>
          </cell>
          <cell r="E2647">
            <v>0</v>
          </cell>
        </row>
        <row r="2648">
          <cell r="A2648" t="str">
            <v>Z09-M-007</v>
          </cell>
          <cell r="B2648">
            <v>9</v>
          </cell>
          <cell r="C2648" t="str">
            <v>xxxxxxxx</v>
          </cell>
          <cell r="E2648">
            <v>0</v>
          </cell>
        </row>
        <row r="2649">
          <cell r="A2649" t="str">
            <v>Z09-M-009</v>
          </cell>
          <cell r="B2649">
            <v>9</v>
          </cell>
          <cell r="C2649" t="str">
            <v>xxxxxxxx</v>
          </cell>
          <cell r="E2649">
            <v>0</v>
          </cell>
        </row>
        <row r="2650">
          <cell r="A2650" t="str">
            <v>Z09-M-010</v>
          </cell>
          <cell r="B2650">
            <v>9</v>
          </cell>
          <cell r="C2650" t="str">
            <v>xxxxxxxx</v>
          </cell>
          <cell r="E2650">
            <v>0</v>
          </cell>
        </row>
        <row r="2651">
          <cell r="A2651" t="str">
            <v>Z09-M-011</v>
          </cell>
          <cell r="B2651">
            <v>9</v>
          </cell>
          <cell r="C2651" t="str">
            <v>xxxxxxxx</v>
          </cell>
          <cell r="E2651">
            <v>0</v>
          </cell>
        </row>
        <row r="2652">
          <cell r="A2652" t="str">
            <v>Z09-M-012</v>
          </cell>
          <cell r="B2652">
            <v>9</v>
          </cell>
          <cell r="C2652" t="str">
            <v>xxxxxxxx</v>
          </cell>
          <cell r="E2652">
            <v>16.332999999999998</v>
          </cell>
        </row>
        <row r="2653">
          <cell r="A2653" t="str">
            <v>Z09-N-002</v>
          </cell>
          <cell r="B2653">
            <v>9</v>
          </cell>
          <cell r="C2653" t="str">
            <v>xxxxxxxx</v>
          </cell>
          <cell r="E2653">
            <v>0</v>
          </cell>
        </row>
        <row r="2654">
          <cell r="A2654" t="str">
            <v>Z09-N-003</v>
          </cell>
          <cell r="B2654">
            <v>9</v>
          </cell>
          <cell r="C2654" t="str">
            <v>xxxxxxxx</v>
          </cell>
          <cell r="E2654">
            <v>0</v>
          </cell>
        </row>
        <row r="2655">
          <cell r="A2655" t="str">
            <v>Z09-N-004</v>
          </cell>
          <cell r="B2655">
            <v>9</v>
          </cell>
          <cell r="C2655" t="str">
            <v>xxxxxxxx</v>
          </cell>
          <cell r="E2655">
            <v>0</v>
          </cell>
        </row>
        <row r="2656">
          <cell r="A2656" t="str">
            <v>Z09-P-003</v>
          </cell>
          <cell r="B2656">
            <v>9</v>
          </cell>
          <cell r="C2656" t="str">
            <v>xxxxxxxx</v>
          </cell>
          <cell r="E2656">
            <v>0</v>
          </cell>
        </row>
        <row r="2657">
          <cell r="A2657" t="str">
            <v>Z09-P-004</v>
          </cell>
          <cell r="B2657">
            <v>9</v>
          </cell>
          <cell r="C2657" t="str">
            <v>xxxxxxxx</v>
          </cell>
          <cell r="E2657">
            <v>788</v>
          </cell>
        </row>
        <row r="2658">
          <cell r="A2658" t="str">
            <v>Z09-P-005</v>
          </cell>
          <cell r="B2658">
            <v>9</v>
          </cell>
          <cell r="C2658" t="str">
            <v>xxxxxxxx</v>
          </cell>
          <cell r="E2658">
            <v>0</v>
          </cell>
        </row>
        <row r="2659">
          <cell r="A2659" t="str">
            <v>Z09-P-006</v>
          </cell>
          <cell r="B2659">
            <v>9</v>
          </cell>
          <cell r="C2659" t="str">
            <v>xxxxxxxx</v>
          </cell>
          <cell r="E2659">
            <v>0</v>
          </cell>
        </row>
        <row r="2660">
          <cell r="A2660" t="str">
            <v>Z09-P-013</v>
          </cell>
          <cell r="B2660">
            <v>9</v>
          </cell>
          <cell r="C2660" t="str">
            <v>xxxxxxxx</v>
          </cell>
          <cell r="E2660">
            <v>1411.8330000000001</v>
          </cell>
        </row>
        <row r="2661">
          <cell r="A2661" t="str">
            <v>Z09-P-014</v>
          </cell>
          <cell r="B2661">
            <v>9</v>
          </cell>
          <cell r="C2661" t="str">
            <v>xxxxxxxx</v>
          </cell>
          <cell r="E2661">
            <v>0</v>
          </cell>
        </row>
        <row r="2662">
          <cell r="A2662" t="str">
            <v>Z09-P-019</v>
          </cell>
          <cell r="B2662">
            <v>9</v>
          </cell>
          <cell r="C2662" t="str">
            <v>xxxxxxxx</v>
          </cell>
          <cell r="E2662">
            <v>0</v>
          </cell>
        </row>
        <row r="2663">
          <cell r="A2663" t="str">
            <v>Z09-P-021</v>
          </cell>
          <cell r="B2663">
            <v>9</v>
          </cell>
          <cell r="C2663" t="str">
            <v>xxxxxxxx</v>
          </cell>
          <cell r="E2663">
            <v>0</v>
          </cell>
        </row>
        <row r="2664">
          <cell r="A2664" t="str">
            <v>Z09-P-022</v>
          </cell>
          <cell r="B2664">
            <v>9</v>
          </cell>
          <cell r="C2664" t="str">
            <v>xxxxxxxx</v>
          </cell>
          <cell r="E2664">
            <v>0</v>
          </cell>
        </row>
        <row r="2665">
          <cell r="A2665" t="str">
            <v>Z09-P-023</v>
          </cell>
          <cell r="B2665">
            <v>9</v>
          </cell>
          <cell r="C2665" t="str">
            <v>xxxxxxxx</v>
          </cell>
          <cell r="E2665">
            <v>0</v>
          </cell>
        </row>
        <row r="2666">
          <cell r="A2666" t="str">
            <v>Z09-P-024</v>
          </cell>
          <cell r="B2666">
            <v>9</v>
          </cell>
          <cell r="C2666" t="str">
            <v>xxxxxxxx</v>
          </cell>
          <cell r="E2666">
            <v>0</v>
          </cell>
        </row>
        <row r="2667">
          <cell r="A2667" t="str">
            <v>Z09-P-025</v>
          </cell>
          <cell r="B2667">
            <v>9</v>
          </cell>
          <cell r="C2667" t="str">
            <v>xxxxxxxx</v>
          </cell>
          <cell r="E2667">
            <v>0</v>
          </cell>
        </row>
        <row r="2668">
          <cell r="A2668" t="str">
            <v>Z09-P-026</v>
          </cell>
          <cell r="B2668">
            <v>9</v>
          </cell>
          <cell r="C2668" t="str">
            <v>xxxxxxxx</v>
          </cell>
          <cell r="E2668">
            <v>0</v>
          </cell>
        </row>
        <row r="2669">
          <cell r="A2669" t="str">
            <v>Z09-P-028</v>
          </cell>
          <cell r="B2669">
            <v>9</v>
          </cell>
          <cell r="C2669" t="str">
            <v>xxxxxxxx</v>
          </cell>
          <cell r="E2669">
            <v>1723.75</v>
          </cell>
        </row>
        <row r="2670">
          <cell r="A2670" t="str">
            <v>Z09-P-029</v>
          </cell>
          <cell r="B2670">
            <v>9</v>
          </cell>
          <cell r="C2670" t="str">
            <v>xxxxxxxx</v>
          </cell>
          <cell r="E2670">
            <v>0</v>
          </cell>
        </row>
        <row r="2671">
          <cell r="A2671" t="str">
            <v>Z09-P-030</v>
          </cell>
          <cell r="B2671">
            <v>9</v>
          </cell>
          <cell r="C2671" t="str">
            <v>xxxxxxxx</v>
          </cell>
          <cell r="E2671">
            <v>0</v>
          </cell>
        </row>
        <row r="2672">
          <cell r="A2672" t="str">
            <v>Z09-P-031</v>
          </cell>
          <cell r="B2672">
            <v>9</v>
          </cell>
          <cell r="C2672" t="str">
            <v>xxxxxxxx</v>
          </cell>
          <cell r="E2672">
            <v>0</v>
          </cell>
        </row>
        <row r="2673">
          <cell r="A2673" t="str">
            <v>Z09-P-032</v>
          </cell>
          <cell r="B2673">
            <v>9</v>
          </cell>
          <cell r="C2673" t="str">
            <v>xxxxxxxx</v>
          </cell>
          <cell r="E2673">
            <v>0</v>
          </cell>
        </row>
        <row r="2674">
          <cell r="A2674" t="str">
            <v>Z09-P-033</v>
          </cell>
          <cell r="B2674">
            <v>9</v>
          </cell>
          <cell r="C2674" t="str">
            <v xml:space="preserve">ÐÒÏÄØÔÏÒÉ                     </v>
          </cell>
          <cell r="D2674" t="str">
            <v xml:space="preserve">Projector                     </v>
          </cell>
          <cell r="E2674">
            <v>0</v>
          </cell>
        </row>
        <row r="2675">
          <cell r="A2675" t="str">
            <v>Z09-Q-001</v>
          </cell>
          <cell r="B2675">
            <v>9</v>
          </cell>
          <cell r="C2675" t="str">
            <v>xxxxxxxx</v>
          </cell>
          <cell r="E2675">
            <v>0</v>
          </cell>
        </row>
        <row r="2676">
          <cell r="A2676" t="str">
            <v>Z09-S-007</v>
          </cell>
          <cell r="B2676">
            <v>9</v>
          </cell>
          <cell r="C2676" t="str">
            <v>xxxxxxxxx</v>
          </cell>
          <cell r="E2676">
            <v>0</v>
          </cell>
        </row>
        <row r="2677">
          <cell r="A2677" t="str">
            <v>Z09-S-008</v>
          </cell>
          <cell r="B2677">
            <v>9</v>
          </cell>
          <cell r="C2677" t="str">
            <v>xxxxxxxxx</v>
          </cell>
          <cell r="E2677">
            <v>0</v>
          </cell>
        </row>
        <row r="2678">
          <cell r="A2678" t="str">
            <v>Z09-S-009</v>
          </cell>
          <cell r="B2678">
            <v>9</v>
          </cell>
          <cell r="C2678" t="str">
            <v>xxxxxxxxx</v>
          </cell>
          <cell r="E2678">
            <v>0</v>
          </cell>
        </row>
        <row r="2679">
          <cell r="A2679" t="str">
            <v>Z09-S-010</v>
          </cell>
          <cell r="B2679">
            <v>9</v>
          </cell>
          <cell r="C2679" t="str">
            <v>xxxxxxxxx</v>
          </cell>
          <cell r="E2679">
            <v>0</v>
          </cell>
        </row>
        <row r="2680">
          <cell r="A2680" t="str">
            <v>Z09-S-011</v>
          </cell>
          <cell r="B2680">
            <v>9</v>
          </cell>
          <cell r="C2680" t="str">
            <v>xxxxxxxxx</v>
          </cell>
          <cell r="E2680">
            <v>0</v>
          </cell>
        </row>
        <row r="2681">
          <cell r="A2681" t="str">
            <v>Z09-S-012</v>
          </cell>
          <cell r="B2681">
            <v>9</v>
          </cell>
          <cell r="C2681" t="str">
            <v>xxxxxxxxx</v>
          </cell>
          <cell r="E2681">
            <v>0</v>
          </cell>
        </row>
        <row r="2682">
          <cell r="A2682" t="str">
            <v>Z09-S-013</v>
          </cell>
          <cell r="B2682">
            <v>9</v>
          </cell>
          <cell r="C2682" t="str">
            <v>xxxxxxxxx</v>
          </cell>
          <cell r="E2682">
            <v>0</v>
          </cell>
        </row>
        <row r="2683">
          <cell r="A2683" t="str">
            <v>Z09-S-014</v>
          </cell>
          <cell r="B2683">
            <v>9</v>
          </cell>
          <cell r="C2683" t="str">
            <v>xxxxxxxxx</v>
          </cell>
          <cell r="E2683">
            <v>0</v>
          </cell>
        </row>
        <row r="2684">
          <cell r="A2684" t="str">
            <v>Z09-S-015</v>
          </cell>
          <cell r="B2684">
            <v>9</v>
          </cell>
          <cell r="C2684" t="str">
            <v>xxxxxxxxx</v>
          </cell>
          <cell r="E2684">
            <v>81</v>
          </cell>
        </row>
        <row r="2685">
          <cell r="A2685" t="str">
            <v>Z09-S-016</v>
          </cell>
          <cell r="B2685">
            <v>9</v>
          </cell>
          <cell r="C2685" t="str">
            <v>xxxxxxxxx</v>
          </cell>
          <cell r="E2685">
            <v>0</v>
          </cell>
        </row>
        <row r="2686">
          <cell r="A2686" t="str">
            <v>Z09-S-017</v>
          </cell>
          <cell r="B2686">
            <v>9</v>
          </cell>
          <cell r="C2686" t="str">
            <v>xxxxxxxxx</v>
          </cell>
          <cell r="E2686">
            <v>0</v>
          </cell>
        </row>
        <row r="2687">
          <cell r="A2687" t="str">
            <v>Z09-S-018</v>
          </cell>
          <cell r="B2687">
            <v>9</v>
          </cell>
          <cell r="C2687" t="str">
            <v>xxxxxxxxx</v>
          </cell>
          <cell r="E2687">
            <v>0</v>
          </cell>
        </row>
        <row r="2688">
          <cell r="A2688" t="str">
            <v>Z09-S-019</v>
          </cell>
          <cell r="B2688">
            <v>9</v>
          </cell>
          <cell r="C2688" t="str">
            <v>xxxxxxxxx</v>
          </cell>
          <cell r="E2688">
            <v>0</v>
          </cell>
        </row>
        <row r="2689">
          <cell r="A2689" t="str">
            <v>Z09-SR-001</v>
          </cell>
          <cell r="B2689">
            <v>9</v>
          </cell>
          <cell r="C2689" t="str">
            <v>xxxxxxxxx</v>
          </cell>
          <cell r="E2689">
            <v>0</v>
          </cell>
        </row>
        <row r="2690">
          <cell r="A2690" t="str">
            <v>Z09-SR-002</v>
          </cell>
          <cell r="B2690">
            <v>9</v>
          </cell>
          <cell r="C2690" t="str">
            <v>xxxxxxxxxa</v>
          </cell>
          <cell r="E2690">
            <v>1559.6</v>
          </cell>
        </row>
        <row r="2691">
          <cell r="A2691" t="str">
            <v>Z09-T-004</v>
          </cell>
          <cell r="B2691">
            <v>9</v>
          </cell>
          <cell r="C2691" t="str">
            <v>xxxxxxxxx</v>
          </cell>
          <cell r="E2691">
            <v>0</v>
          </cell>
        </row>
        <row r="2692">
          <cell r="A2692" t="str">
            <v>Z09-T-005</v>
          </cell>
          <cell r="B2692">
            <v>9</v>
          </cell>
          <cell r="C2692" t="str">
            <v>xxxxxxxxx</v>
          </cell>
          <cell r="E2692">
            <v>172.22200000000001</v>
          </cell>
        </row>
        <row r="2693">
          <cell r="A2693" t="str">
            <v>Z09-T-006</v>
          </cell>
          <cell r="B2693">
            <v>9</v>
          </cell>
          <cell r="C2693" t="str">
            <v>xxxxxxxxx</v>
          </cell>
          <cell r="E2693">
            <v>22.834</v>
          </cell>
        </row>
        <row r="2694">
          <cell r="A2694" t="str">
            <v>Z09-T-007</v>
          </cell>
          <cell r="B2694">
            <v>9</v>
          </cell>
          <cell r="C2694" t="str">
            <v>xxxxxxxxx</v>
          </cell>
          <cell r="E2694">
            <v>2250</v>
          </cell>
        </row>
        <row r="2695">
          <cell r="A2695" t="str">
            <v>Z09-T-008</v>
          </cell>
          <cell r="B2695">
            <v>9</v>
          </cell>
          <cell r="C2695" t="str">
            <v>xxxxxxxxx</v>
          </cell>
          <cell r="E2695">
            <v>0</v>
          </cell>
        </row>
        <row r="2696">
          <cell r="A2696" t="str">
            <v>Z09-T-009</v>
          </cell>
          <cell r="B2696">
            <v>9</v>
          </cell>
          <cell r="C2696" t="str">
            <v>xxxxxxxxx</v>
          </cell>
          <cell r="E2696">
            <v>0</v>
          </cell>
        </row>
        <row r="2697">
          <cell r="A2697" t="str">
            <v>Z09-T-010</v>
          </cell>
          <cell r="B2697">
            <v>9</v>
          </cell>
          <cell r="C2697" t="str">
            <v>xxxxxxxxx</v>
          </cell>
          <cell r="E2697">
            <v>0</v>
          </cell>
        </row>
        <row r="2698">
          <cell r="A2698" t="str">
            <v>Z09-T-011</v>
          </cell>
          <cell r="B2698">
            <v>9</v>
          </cell>
          <cell r="C2698" t="str">
            <v>xxxxxxxxx</v>
          </cell>
          <cell r="E2698">
            <v>0</v>
          </cell>
        </row>
        <row r="2699">
          <cell r="A2699" t="str">
            <v>Z09-T-012</v>
          </cell>
          <cell r="B2699">
            <v>9</v>
          </cell>
          <cell r="C2699" t="str">
            <v>xxxxxxxxx</v>
          </cell>
          <cell r="E2699">
            <v>0</v>
          </cell>
        </row>
        <row r="2700">
          <cell r="A2700" t="str">
            <v>Z09-T-013</v>
          </cell>
          <cell r="B2700">
            <v>9</v>
          </cell>
          <cell r="C2700" t="str">
            <v>xxxxxxxxx</v>
          </cell>
          <cell r="E2700">
            <v>0</v>
          </cell>
        </row>
        <row r="2701">
          <cell r="A2701" t="str">
            <v>Z09-T-014</v>
          </cell>
          <cell r="B2701">
            <v>9</v>
          </cell>
          <cell r="C2701" t="str">
            <v>xxxxxxxxx</v>
          </cell>
          <cell r="E2701">
            <v>0</v>
          </cell>
        </row>
        <row r="2702">
          <cell r="A2702" t="str">
            <v>Z09-T-015</v>
          </cell>
          <cell r="B2702">
            <v>9</v>
          </cell>
          <cell r="C2702" t="str">
            <v>xxxxxxxxx</v>
          </cell>
          <cell r="E2702">
            <v>0</v>
          </cell>
        </row>
        <row r="2703">
          <cell r="A2703" t="str">
            <v>Z09-T-016</v>
          </cell>
          <cell r="B2703">
            <v>9</v>
          </cell>
          <cell r="C2703" t="str">
            <v>xxxxxxxxx</v>
          </cell>
          <cell r="E2703">
            <v>0</v>
          </cell>
        </row>
        <row r="2704">
          <cell r="A2704" t="str">
            <v>Z09-U-002</v>
          </cell>
          <cell r="B2704">
            <v>9</v>
          </cell>
          <cell r="C2704" t="str">
            <v>xxxxxxxxx</v>
          </cell>
          <cell r="E2704">
            <v>0</v>
          </cell>
        </row>
        <row r="2705">
          <cell r="A2705" t="str">
            <v>Z09-U-003</v>
          </cell>
          <cell r="B2705">
            <v>9</v>
          </cell>
          <cell r="C2705" t="str">
            <v>xxxxxxxxx</v>
          </cell>
          <cell r="E2705">
            <v>0</v>
          </cell>
        </row>
        <row r="2706">
          <cell r="A2706" t="str">
            <v>Z09-U-004</v>
          </cell>
          <cell r="B2706">
            <v>9</v>
          </cell>
          <cell r="C2706" t="str">
            <v>xxxxxxxxx</v>
          </cell>
          <cell r="E2706">
            <v>0</v>
          </cell>
        </row>
        <row r="2707">
          <cell r="A2707" t="str">
            <v>Z09-U-006</v>
          </cell>
          <cell r="B2707">
            <v>9</v>
          </cell>
          <cell r="C2707" t="str">
            <v>xxxxxxxxx</v>
          </cell>
          <cell r="E2707">
            <v>0</v>
          </cell>
        </row>
        <row r="2708">
          <cell r="A2708" t="str">
            <v>Z09-Z-002</v>
          </cell>
          <cell r="B2708">
            <v>9</v>
          </cell>
          <cell r="C2708" t="str">
            <v>xxxxxxxxx</v>
          </cell>
          <cell r="E2708">
            <v>0</v>
          </cell>
        </row>
        <row r="2709">
          <cell r="A2709" t="str">
            <v>Z12-A-004</v>
          </cell>
          <cell r="B2709">
            <v>12</v>
          </cell>
          <cell r="C2709" t="str">
            <v>xxxxxxxxxxxxxxxxxxxxx</v>
          </cell>
          <cell r="D2709" t="str">
            <v>xxxxxxxxxxxxxxxxxxxx</v>
          </cell>
          <cell r="E2709">
            <v>0</v>
          </cell>
        </row>
        <row r="2710">
          <cell r="A2710" t="str">
            <v>Z12-A-012</v>
          </cell>
          <cell r="B2710">
            <v>12</v>
          </cell>
          <cell r="C2710" t="str">
            <v>ÂÀÆ 31 ÀÌÏÒÔÉÆÀÔÏÒÉ</v>
          </cell>
          <cell r="D2710" t="str">
            <v>shock absorber for gaz31</v>
          </cell>
          <cell r="E2710">
            <v>0</v>
          </cell>
        </row>
        <row r="2711">
          <cell r="A2711" t="str">
            <v>Z12-B-001</v>
          </cell>
          <cell r="B2711">
            <v>12</v>
          </cell>
          <cell r="C2711" t="str">
            <v>ÆÉË. ÌÖá. ÌÈÀÅÀÒÉ ÁÀÜÏÊÉ</v>
          </cell>
          <cell r="D2711" t="str">
            <v>Main Canister for Zil Brake</v>
          </cell>
          <cell r="E2711">
            <v>0</v>
          </cell>
        </row>
        <row r="2712">
          <cell r="A2712" t="str">
            <v>Z12-B-002</v>
          </cell>
          <cell r="B2712">
            <v>12</v>
          </cell>
          <cell r="C2712" t="str">
            <v>ÂÀÆ 52 ÞÒÀÅÉÓ ÌÈÀÅ. ÁÀÜÏÊÉ ÃÉÃ</v>
          </cell>
          <cell r="D2712" t="str">
            <v>Big main eng. canister Zil 52</v>
          </cell>
          <cell r="E2712">
            <v>0</v>
          </cell>
        </row>
        <row r="2713">
          <cell r="A2713" t="str">
            <v>Z12-B-003</v>
          </cell>
          <cell r="B2713">
            <v>12</v>
          </cell>
          <cell r="C2713" t="str">
            <v>ÁÀÁÉÍÀ ÏÒÊÏÍÔÀØÔÉÀÍÉ</v>
          </cell>
          <cell r="D2713" t="str">
            <v>Dual Contact Coil</v>
          </cell>
          <cell r="E2713">
            <v>0</v>
          </cell>
        </row>
        <row r="2714">
          <cell r="A2714" t="str">
            <v>Z12-B-004</v>
          </cell>
          <cell r="B2714">
            <v>12</v>
          </cell>
          <cell r="C2714" t="str">
            <v>ÂÀÆ 52 ÌÖáÒÖàÄÁÉÓ ßÉÍÀ ÁÀÒÀÁÀÍ</v>
          </cell>
          <cell r="D2714" t="str">
            <v>Gaz 52 front brake disk</v>
          </cell>
          <cell r="E2714">
            <v>0</v>
          </cell>
        </row>
        <row r="2715">
          <cell r="A2715" t="str">
            <v>Z12-B-005</v>
          </cell>
          <cell r="B2715">
            <v>12</v>
          </cell>
          <cell r="C2715" t="str">
            <v>ÂÀÆ 53 ÁÄÍÃÄØÓÉ</v>
          </cell>
          <cell r="D2715" t="str">
            <v>Starter part for gaz 53</v>
          </cell>
          <cell r="E2715">
            <v>0</v>
          </cell>
        </row>
        <row r="2716">
          <cell r="A2716" t="str">
            <v>Z12-B-006</v>
          </cell>
          <cell r="B2716">
            <v>12</v>
          </cell>
          <cell r="C2716" t="str">
            <v>ÆÉËÉÓ ÁÄÍÆÏÍÀÓÏÓÉ</v>
          </cell>
          <cell r="D2716" t="str">
            <v>petrol pump for ,,zil,,</v>
          </cell>
          <cell r="E2716">
            <v>0</v>
          </cell>
        </row>
        <row r="2717">
          <cell r="A2717" t="str">
            <v>Z12-D-001</v>
          </cell>
          <cell r="B2717">
            <v>12</v>
          </cell>
          <cell r="C2717" t="str">
            <v>ÂÀÆÄËÉÓ ÓÝÄÐË. ÃÉÓÊÉÓ ÍÀÊËÀÃÊÀ</v>
          </cell>
          <cell r="D2717" t="str">
            <v>Gazel disk clutch pad</v>
          </cell>
          <cell r="E2717">
            <v>0</v>
          </cell>
        </row>
        <row r="2718">
          <cell r="A2718" t="str">
            <v>Z12-D-002</v>
          </cell>
          <cell r="B2718">
            <v>12</v>
          </cell>
          <cell r="C2718" t="str">
            <v>ÂÀÆÉÓ ÓÝÄÐË. ÃÉÓÊÉÓ ÍÀÊËÀÃÊÀ</v>
          </cell>
          <cell r="D2718" t="str">
            <v>Gaz disk clutch pad</v>
          </cell>
          <cell r="E2718">
            <v>0</v>
          </cell>
        </row>
        <row r="2719">
          <cell r="A2719" t="str">
            <v>Z12-D-003</v>
          </cell>
          <cell r="B2719">
            <v>12</v>
          </cell>
          <cell r="C2719" t="str">
            <v>ÆÉËÉÓ ÓÝÄÐË. ÃÉÓÊÉÓ ÍÀÊËÀÃÊÀ</v>
          </cell>
          <cell r="D2719" t="str">
            <v>Zil disk clutch pad</v>
          </cell>
          <cell r="E2719">
            <v>0</v>
          </cell>
        </row>
        <row r="2720">
          <cell r="A2720" t="str">
            <v>Z12-D-004</v>
          </cell>
          <cell r="B2720">
            <v>12</v>
          </cell>
          <cell r="C2720" t="str">
            <v>ÖÀÆÉÓ ÓÝÄÐËÄÍÉÉÓ ÃÉÓÊÉ</v>
          </cell>
          <cell r="D2720" t="str">
            <v>Clutch disk for ,Uaz,</v>
          </cell>
          <cell r="E2720">
            <v>0</v>
          </cell>
        </row>
        <row r="2721">
          <cell r="A2721" t="str">
            <v>Z12-D-005</v>
          </cell>
          <cell r="B2721">
            <v>12</v>
          </cell>
          <cell r="C2721" t="str">
            <v>ÆÉËÉÓ  ÓÝÄÐËÄÍÉÉÓ ÃÉÓÊÉ</v>
          </cell>
          <cell r="D2721" t="str">
            <v>Clutch  disk for ,ZIL,</v>
          </cell>
          <cell r="E2721">
            <v>0</v>
          </cell>
        </row>
        <row r="2722">
          <cell r="A2722" t="str">
            <v>Z12-F-001</v>
          </cell>
          <cell r="B2722">
            <v>12</v>
          </cell>
          <cell r="C2722" t="str">
            <v>ÂÀÆ 31 ÆÄÈÉÓ ×ÉËÔÒÉ</v>
          </cell>
          <cell r="D2722" t="str">
            <v>oil filter for gaz31</v>
          </cell>
          <cell r="E2722">
            <v>0</v>
          </cell>
        </row>
        <row r="2723">
          <cell r="A2723" t="str">
            <v>Z12-F-002</v>
          </cell>
          <cell r="B2723">
            <v>12</v>
          </cell>
          <cell r="C2723" t="str">
            <v>ÂÀÆ 53  ÆÄÈÉÓ ×ÉËÔÒÉ</v>
          </cell>
          <cell r="D2723" t="str">
            <v>Oil filter for ,Gaz53,</v>
          </cell>
          <cell r="E2723">
            <v>0</v>
          </cell>
        </row>
        <row r="2724">
          <cell r="A2724" t="str">
            <v>Z12-F-003</v>
          </cell>
          <cell r="B2724">
            <v>12</v>
          </cell>
          <cell r="C2724" t="str">
            <v>ÃÉÆÄËÉÓ ÞÒÀÅÉÓ ×ÉËÔÒÉ</v>
          </cell>
          <cell r="D2724" t="str">
            <v>Dizel engine filter</v>
          </cell>
          <cell r="E2724">
            <v>0</v>
          </cell>
        </row>
        <row r="2725">
          <cell r="A2725" t="str">
            <v>Z12-G-001</v>
          </cell>
          <cell r="B2725">
            <v>12</v>
          </cell>
          <cell r="C2725" t="str">
            <v>ÂÄÍÄÒÀÔÏÒÉ ÆÉËÉÓ</v>
          </cell>
          <cell r="D2725" t="str">
            <v>Zil Generator</v>
          </cell>
          <cell r="E2725">
            <v>0</v>
          </cell>
        </row>
        <row r="2726">
          <cell r="A2726" t="str">
            <v>Z12-G-002</v>
          </cell>
          <cell r="B2726">
            <v>12</v>
          </cell>
          <cell r="C2726" t="str">
            <v>ÂÀÆ 52 ÊÀÒÁÖÒÀÔÏÒÉ</v>
          </cell>
          <cell r="D2726" t="str">
            <v>Carburator for ,Gaz52,</v>
          </cell>
          <cell r="E2726">
            <v>0</v>
          </cell>
        </row>
        <row r="2727">
          <cell r="A2727" t="str">
            <v>Z12-G-003</v>
          </cell>
          <cell r="B2727">
            <v>12</v>
          </cell>
          <cell r="C2727" t="str">
            <v>ÆÉËÉÓ  ÂÀÌÈÉÛÅÄËÉ ÓÀÊÉÓÀÒÉ</v>
          </cell>
          <cell r="D2727" t="str">
            <v>Switch bearing for ,Zil,</v>
          </cell>
          <cell r="E2727">
            <v>0</v>
          </cell>
        </row>
        <row r="2728">
          <cell r="A2728" t="str">
            <v>Z12-K-001</v>
          </cell>
          <cell r="B2728">
            <v>12</v>
          </cell>
          <cell r="C2728" t="str">
            <v>ÂÀÆ 52 ÊÒÄÓÔÀÅÉÍÀ</v>
          </cell>
          <cell r="D2728" t="str">
            <v>Crossing of Gaz 52</v>
          </cell>
          <cell r="E2728">
            <v>0</v>
          </cell>
        </row>
        <row r="2729">
          <cell r="A2729" t="str">
            <v>Z12-K-002</v>
          </cell>
          <cell r="B2729">
            <v>12</v>
          </cell>
          <cell r="C2729" t="str">
            <v>ÂÀÆ 53 ÊÀÒÁÖÒÀÔÏÒÉÓ ÒÄÌ.ÊÏÌÐË.</v>
          </cell>
          <cell r="D2729" t="str">
            <v>Gaz 53 carburator rep. complex</v>
          </cell>
          <cell r="E2729">
            <v>0</v>
          </cell>
        </row>
        <row r="2730">
          <cell r="A2730" t="str">
            <v>Z12-K-003</v>
          </cell>
          <cell r="B2730">
            <v>12</v>
          </cell>
          <cell r="C2730" t="str">
            <v>ÂÀÆ 66 ÊÀÒÁÖÒÀÔÏÒÉÓ ÒÄÌ. ÊÏÌÐË</v>
          </cell>
          <cell r="D2730" t="str">
            <v>Gaz 66 carburaor rep. complex</v>
          </cell>
          <cell r="E2730">
            <v>0</v>
          </cell>
        </row>
        <row r="2731">
          <cell r="A2731" t="str">
            <v>Z12-K-004</v>
          </cell>
          <cell r="B2731">
            <v>12</v>
          </cell>
          <cell r="C2731" t="str">
            <v>ÂÀÆÄËÉÓ ÊÀËÏÃÊÄÁÉ /ßÉÍÀ/</v>
          </cell>
          <cell r="D2731" t="str">
            <v>Gazel front shoe</v>
          </cell>
          <cell r="E2731">
            <v>0</v>
          </cell>
        </row>
        <row r="2732">
          <cell r="A2732" t="str">
            <v>Z12-K-005</v>
          </cell>
          <cell r="B2732">
            <v>12</v>
          </cell>
          <cell r="C2732" t="str">
            <v>ÍÉÅÉÓ ÊÀÒÁÖÒÀÔÏÒÉÓ ÒÄÌ. ÊÏÐË.</v>
          </cell>
          <cell r="D2732" t="str">
            <v>Niva carburator rep.complex</v>
          </cell>
          <cell r="E2732">
            <v>0</v>
          </cell>
        </row>
        <row r="2733">
          <cell r="A2733" t="str">
            <v>Z12-K-006</v>
          </cell>
          <cell r="B2733">
            <v>12</v>
          </cell>
          <cell r="C2733" t="str">
            <v>ÖÀÆÉÓ ÊÀÒÁÖÒÀÔÏÒÉÓ ÒÄÌ.ÊÏÌÐË.</v>
          </cell>
          <cell r="D2733" t="str">
            <v>Uaz carburaor rep.complex</v>
          </cell>
          <cell r="E2733">
            <v>0</v>
          </cell>
        </row>
        <row r="2734">
          <cell r="A2734" t="str">
            <v>Z12-K-007</v>
          </cell>
          <cell r="B2734">
            <v>12</v>
          </cell>
          <cell r="C2734" t="str">
            <v>ÊÀÌÀÆÉÓ ÓÀÁÖÒÀÅÉÓ ÊÀÌÄÒÀ</v>
          </cell>
          <cell r="D2734" t="str">
            <v>wheel tube for ,,kamaz,,</v>
          </cell>
          <cell r="E2734">
            <v>0</v>
          </cell>
        </row>
        <row r="2735">
          <cell r="A2735" t="str">
            <v>Z12-K-008</v>
          </cell>
          <cell r="B2735">
            <v>12</v>
          </cell>
          <cell r="C2735" t="str">
            <v>ÖÀÆÉÓ ÔÒÀÌËÉÏÒÉÓ áÖ×É</v>
          </cell>
          <cell r="D2735" t="str">
            <v>Trembler seal for ,,uaz,,</v>
          </cell>
          <cell r="E2735">
            <v>0</v>
          </cell>
        </row>
        <row r="2736">
          <cell r="A2736" t="str">
            <v>Z12-K-009</v>
          </cell>
          <cell r="B2736">
            <v>12</v>
          </cell>
          <cell r="C2736" t="str">
            <v>ÊÀÌÀÆÉÓ ÁÉÆÏÍÉÓ ÊËÖÜÉ</v>
          </cell>
          <cell r="D2736" t="str">
            <v>,,B izon,,wrench for ,,kamaz,,</v>
          </cell>
          <cell r="E2736">
            <v>0</v>
          </cell>
        </row>
        <row r="2737">
          <cell r="A2737" t="str">
            <v>Z12-K-010</v>
          </cell>
          <cell r="B2737">
            <v>12</v>
          </cell>
          <cell r="C2737" t="str">
            <v>ÂÀÆ 53 ÁÉÆÏÍÉÓ ÊËÖÜÉ</v>
          </cell>
          <cell r="D2737" t="str">
            <v>,,B izon,,wrench for gaz 53</v>
          </cell>
          <cell r="E2737">
            <v>0</v>
          </cell>
        </row>
        <row r="2738">
          <cell r="A2738" t="str">
            <v>Z12-K-011</v>
          </cell>
          <cell r="B2738">
            <v>12</v>
          </cell>
          <cell r="C2738" t="str">
            <v>ÛÄÌÛÅÄÁÉ ÊËÀÐÀÍÉ ÂÀÆÄËÉÓ Þ/Á</v>
          </cell>
          <cell r="D2738" t="str">
            <v>Inlet valve for, gazel,engine</v>
          </cell>
          <cell r="E2738">
            <v>0</v>
          </cell>
        </row>
        <row r="2739">
          <cell r="A2739" t="str">
            <v>Z12-K-012</v>
          </cell>
          <cell r="B2739">
            <v>12</v>
          </cell>
          <cell r="C2739" t="str">
            <v>ÂÀÌÛÅÄÁÉ ÊËÀÐÀÍÉ ÂÀÆÄËÉÓ ÞÒ/ÁË</v>
          </cell>
          <cell r="D2739" t="str">
            <v>outlet valve for,gazel,eng/box</v>
          </cell>
          <cell r="E2739">
            <v>0</v>
          </cell>
        </row>
        <row r="2740">
          <cell r="A2740" t="str">
            <v>Z12-K-013</v>
          </cell>
          <cell r="B2740">
            <v>12</v>
          </cell>
          <cell r="C2740" t="str">
            <v>ÆÉËÉÓ ÖÊÀÍÀ ÊÀËÏÃÊÄÁÉ</v>
          </cell>
          <cell r="D2740" t="str">
            <v>rear pads for ,,zil,,</v>
          </cell>
          <cell r="E2740">
            <v>0</v>
          </cell>
        </row>
        <row r="2741">
          <cell r="A2741" t="str">
            <v>Z12-K-014</v>
          </cell>
          <cell r="B2741">
            <v>12</v>
          </cell>
          <cell r="C2741" t="str">
            <v>ÂÀÆ 31 ÓÀàÉÓ ,,ÊÀËÏÍÊÀ,,</v>
          </cell>
          <cell r="D2741" t="str">
            <v>steering column for gaz31</v>
          </cell>
          <cell r="E2741">
            <v>0</v>
          </cell>
        </row>
        <row r="2742">
          <cell r="A2742" t="str">
            <v>Z12-K-015</v>
          </cell>
          <cell r="B2742">
            <v>12</v>
          </cell>
          <cell r="C2742" t="str">
            <v>ÖÀÆÉÓ  ÊÏÌÖÔÀÔÏÒÉ</v>
          </cell>
          <cell r="D2742" t="str">
            <v>Commutator for ,,uaz,,</v>
          </cell>
          <cell r="E2742">
            <v>0</v>
          </cell>
        </row>
        <row r="2743">
          <cell r="A2743" t="str">
            <v>Z12-K-016</v>
          </cell>
          <cell r="B2743">
            <v>12</v>
          </cell>
          <cell r="C2743" t="str">
            <v>ÄØÓÊÀÅÀÔÏÒ ÁÄËÏÒÖÓÉÓ ,ÊÏËÉÝÏ,</v>
          </cell>
          <cell r="D2743" t="str">
            <v>Ring for excavator ,belorus,</v>
          </cell>
          <cell r="E2743">
            <v>0</v>
          </cell>
        </row>
        <row r="2744">
          <cell r="A2744" t="str">
            <v>Z12-K-017</v>
          </cell>
          <cell r="B2744">
            <v>12</v>
          </cell>
          <cell r="C2744" t="str">
            <v>ÖÀÆÉÓ  ÓÀàÉÓ ÊÀËÏÍÊÀ</v>
          </cell>
          <cell r="D2744" t="str">
            <v>Steering system</v>
          </cell>
          <cell r="E2744">
            <v>0</v>
          </cell>
        </row>
        <row r="2745">
          <cell r="A2745" t="str">
            <v>Z12-K-018</v>
          </cell>
          <cell r="B2745">
            <v>12</v>
          </cell>
          <cell r="C2745" t="str">
            <v>ÖÀÆÉÓ ÓÉÜØÀÒÉÓ ÊÏËÏ×É</v>
          </cell>
          <cell r="D2745" t="str">
            <v>Gearbox for ,Uaz,</v>
          </cell>
          <cell r="E2745">
            <v>0</v>
          </cell>
        </row>
        <row r="2746">
          <cell r="A2746" t="str">
            <v>Z12-K-021</v>
          </cell>
          <cell r="B2746">
            <v>12</v>
          </cell>
          <cell r="C2746" t="str">
            <v>ÌÏÓÊÅÉÜÉÓ ÊÀÒÁÖÒÀÔÏÒÉ</v>
          </cell>
          <cell r="D2746" t="str">
            <v>Carburator for ,Moskvich,</v>
          </cell>
          <cell r="E2746">
            <v>0</v>
          </cell>
        </row>
        <row r="2747">
          <cell r="A2747" t="str">
            <v>Z12-K-022</v>
          </cell>
          <cell r="B2747">
            <v>12</v>
          </cell>
          <cell r="C2747" t="str">
            <v>ÊÀÒÁÖÒÀÔÏÒÉÓ ÒÄÆÉÍÉÓ ÌÉËÉ</v>
          </cell>
          <cell r="D2747" t="str">
            <v>carburator rubber pipe</v>
          </cell>
          <cell r="E2747">
            <v>0</v>
          </cell>
        </row>
        <row r="2748">
          <cell r="A2748" t="str">
            <v>Z12-M-001</v>
          </cell>
          <cell r="B2748">
            <v>12</v>
          </cell>
          <cell r="C2748" t="str">
            <v>ÂÀÆÄËÉÓ ÌÈ. ÁÀÜÏÊÉÓ ÌÀÍÑ ÔÉ</v>
          </cell>
          <cell r="D2748" t="str">
            <v>Gazel main tankplamp</v>
          </cell>
          <cell r="E2748">
            <v>0</v>
          </cell>
        </row>
        <row r="2749">
          <cell r="A2749" t="str">
            <v>Z12-M-002</v>
          </cell>
          <cell r="B2749">
            <v>12</v>
          </cell>
          <cell r="C2749" t="str">
            <v>ÓÀÁÖÒÀÅÉÓ ÂÀÓÀÁÄÒÉ ÌÉËÉ</v>
          </cell>
          <cell r="D2749" t="str">
            <v>Hose for tyre pumping</v>
          </cell>
          <cell r="E2749">
            <v>0</v>
          </cell>
        </row>
        <row r="2750">
          <cell r="A2750" t="str">
            <v>Z12-M-003</v>
          </cell>
          <cell r="B2750">
            <v>12</v>
          </cell>
          <cell r="C2750" t="str">
            <v>ÐÀÂÒÖÛÉÊÉÓ ÌÀÙÀËÉ ßÍÄÅÉÓ ÌÉËÉ</v>
          </cell>
          <cell r="D2750" t="str">
            <v>Forlift higt pressure tube</v>
          </cell>
          <cell r="E2750">
            <v>0</v>
          </cell>
        </row>
        <row r="2751">
          <cell r="A2751" t="str">
            <v>Z12-M-004</v>
          </cell>
          <cell r="B2751">
            <v>12</v>
          </cell>
          <cell r="C2751" t="str">
            <v>ÆÄÈÉÓ ÌÀÜÅÄÍÄÁÄËÉ ÞÒÀÅÆÄ</v>
          </cell>
          <cell r="D2751" t="str">
            <v>Oil indicator on the engine</v>
          </cell>
          <cell r="E2751">
            <v>0</v>
          </cell>
        </row>
        <row r="2752">
          <cell r="A2752" t="str">
            <v>Z12-M-005</v>
          </cell>
          <cell r="B2752">
            <v>12</v>
          </cell>
          <cell r="C2752" t="str">
            <v>ÂÀÆ31 ÌÀÚÖÜÉ ÊÏÌ-ÛÉ</v>
          </cell>
          <cell r="D2752" t="str">
            <v>Muffler set for gaz31</v>
          </cell>
          <cell r="E2752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Инструкция"/>
      <sheetName val="Заголовок"/>
      <sheetName val="Справочник"/>
      <sheetName val="Тариф на услуги по передаче ээ"/>
      <sheetName val="Индивидуальные тарифы"/>
      <sheetName val="Расчет котлового тарифа"/>
      <sheetName val="4 баланс ээ"/>
      <sheetName val="5 баланс мощности"/>
      <sheetName val="Расчет расходов RAB"/>
      <sheetName val="расчет НВВ РСК по RAB"/>
      <sheetName val="Расчет индексация"/>
      <sheetName val="TEHSHEET"/>
      <sheetName val="regs"/>
      <sheetName val="Регионы"/>
      <sheetName val="Показатели надежности и кач-ва"/>
    </sheetNames>
    <sheetDataSet>
      <sheetData sheetId="0" refreshError="1"/>
      <sheetData sheetId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>
        <row r="3">
          <cell r="L3" t="str">
            <v>1</v>
          </cell>
        </row>
        <row r="4">
          <cell r="L4" t="str">
            <v>2</v>
          </cell>
        </row>
        <row r="5">
          <cell r="L5" t="str">
            <v>3</v>
          </cell>
        </row>
        <row r="6">
          <cell r="L6" t="str">
            <v>4</v>
          </cell>
        </row>
        <row r="7">
          <cell r="L7" t="str">
            <v>5</v>
          </cell>
        </row>
        <row r="8">
          <cell r="F8" t="str">
            <v>Сбытовая организация</v>
          </cell>
          <cell r="L8" t="str">
            <v>6</v>
          </cell>
        </row>
        <row r="9">
          <cell r="F9" t="str">
            <v>ТСО</v>
          </cell>
          <cell r="L9" t="str">
            <v>7</v>
          </cell>
        </row>
        <row r="10">
          <cell r="L10" t="str">
            <v>8</v>
          </cell>
        </row>
        <row r="11">
          <cell r="L11" t="str">
            <v>9</v>
          </cell>
        </row>
        <row r="12">
          <cell r="L12" t="str">
            <v>10</v>
          </cell>
        </row>
        <row r="13">
          <cell r="F13" t="str">
            <v>матрешка сверху</v>
          </cell>
        </row>
        <row r="14">
          <cell r="F14" t="str">
            <v>матрешка снизу</v>
          </cell>
        </row>
        <row r="15">
          <cell r="F15" t="str">
            <v>ромашка</v>
          </cell>
        </row>
        <row r="20">
          <cell r="F20" t="str">
            <v>Городское население с газ.плитами</v>
          </cell>
        </row>
        <row r="21">
          <cell r="F21" t="str">
            <v>Городское население c эл.плитами</v>
          </cell>
        </row>
        <row r="22">
          <cell r="F22" t="str">
            <v>Городское население без плит</v>
          </cell>
        </row>
        <row r="23">
          <cell r="F23" t="str">
            <v>Прочее городское население</v>
          </cell>
        </row>
        <row r="24">
          <cell r="F24" t="str">
            <v>Сельское населения</v>
          </cell>
        </row>
        <row r="25">
          <cell r="F25" t="str">
            <v>Потребители, приравненные к населению</v>
          </cell>
        </row>
        <row r="26">
          <cell r="F26" t="str">
            <v>Бюджетные потребители</v>
          </cell>
        </row>
        <row r="27">
          <cell r="F27" t="str">
            <v>Прочие потребители</v>
          </cell>
        </row>
        <row r="31">
          <cell r="F31" t="str">
            <v>НН</v>
          </cell>
        </row>
        <row r="32">
          <cell r="F32" t="str">
            <v>ВН</v>
          </cell>
        </row>
        <row r="33">
          <cell r="F33" t="str">
            <v>СН1</v>
          </cell>
        </row>
        <row r="34">
          <cell r="F34" t="str">
            <v>СН2</v>
          </cell>
        </row>
      </sheetData>
      <sheetData sheetId="14"/>
      <sheetData sheetId="15" refreshError="1"/>
      <sheetData sheetId="16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3"/>
      <sheetName val="4"/>
      <sheetName val="5"/>
      <sheetName val="6"/>
      <sheetName val="Списки"/>
      <sheetName val="15"/>
      <sheetName val="16"/>
      <sheetName val="17"/>
      <sheetName val="17.1"/>
      <sheetName val="18.2"/>
      <sheetName val="20"/>
      <sheetName val="20.1"/>
      <sheetName val="21.3"/>
      <sheetName val="24"/>
      <sheetName val="25"/>
      <sheetName val="27"/>
      <sheetName val="P2.1"/>
      <sheetName val="P2.2"/>
      <sheetName val="свод"/>
      <sheetName val="2.3"/>
      <sheetName val="перекрестка"/>
      <sheetName val="TEHSHEET"/>
      <sheetName val="Справочники"/>
      <sheetName val="Томская область1"/>
      <sheetName val="расчет НВВ РСК по RAB"/>
      <sheetName val="et_union"/>
      <sheetName val="35998"/>
      <sheetName val="44"/>
      <sheetName val="92"/>
      <sheetName val="94"/>
      <sheetName val="97"/>
      <sheetName val="Баланс ээ"/>
      <sheetName val="Баланс мощности"/>
      <sheetName val="ЭСО"/>
      <sheetName val="сбыт"/>
      <sheetName val="Рег генер"/>
      <sheetName val="regs"/>
      <sheetName val="НЕ УДАЛЯТЬ!!!"/>
      <sheetName val="параметры ПЗ"/>
      <sheetName val="не_удалять"/>
      <sheetName val="31.08.2004"/>
      <sheetName val="31_08_2004"/>
      <sheetName val="охр труда и подготовка кадров"/>
      <sheetName val="Анализ"/>
      <sheetName val="Обнулить"/>
      <sheetName val="index"/>
      <sheetName val="Шупр"/>
      <sheetName val="Инфо"/>
      <sheetName val="#ССЫЛКА"/>
      <sheetName val="Общие продажи"/>
      <sheetName val="Изменения по статьям (2001)"/>
    </sheetNames>
    <sheetDataSet>
      <sheetData sheetId="0" refreshError="1">
        <row r="21">
          <cell r="B21" t="str">
            <v>EXP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Инструкция"/>
      <sheetName val="Заголовок"/>
      <sheetName val="Справочники"/>
      <sheetName val="2009"/>
      <sheetName val="Топливо2009"/>
      <sheetName val="Приложение"/>
      <sheetName val="FUELSHEET"/>
      <sheetName val="TEHSHE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реестр решений на 2012 год по н"/>
    </sheetNames>
    <definedNames>
      <definedName name="dfgerhfd" refersTo="#ССЫЛКА!"/>
      <definedName name="dfhdfh" refersTo="#ССЫЛКА!"/>
      <definedName name="dhdfhd" refersTo="#ССЫЛКА!"/>
      <definedName name="dhdfhfd" refersTo="#ССЫЛКА!"/>
      <definedName name="dhfdhh" refersTo="#ССЫЛКА!"/>
      <definedName name="fgnbgfngf" refersTo="#ССЫЛКА!"/>
      <definedName name="gdfhgh" refersTo="#ССЫЛКА!"/>
      <definedName name="gtnn" refersTo="#ССЫЛКА!"/>
      <definedName name="l00" refersTo="#ССЫЛКА!"/>
      <definedName name="l0000" refersTo="#ССЫЛКА!"/>
      <definedName name="l0l0l0" refersTo="#ССЫЛКА!"/>
      <definedName name="l0l0l0l0" refersTo="#ССЫЛКА!"/>
      <definedName name="_xlbgnm.M8"/>
      <definedName name="regfddg" refersTo="#ССЫЛКА!"/>
    </definedNames>
    <sheetDataSet>
      <sheetData sheetId="0" refreshError="1"/>
      <sheetData sheetId="1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ЕЛ ЮКЭК"/>
      <sheetName val="Выпадающие 2010"/>
    </sheetNames>
    <definedNames>
      <definedName name="P1_SCOPE_SV_PRT" refersTo="#ССЫЛКА!"/>
      <definedName name="P2_SCOPE_SV_PRT" refersTo="#ССЫЛКА!"/>
    </definedNames>
    <sheetDataSet>
      <sheetData sheetId="0"/>
      <sheetData sheetId="1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отчет 2007"/>
      <sheetName val="FST5"/>
      <sheetName val="Расчет НВВ общий"/>
      <sheetName val="ЭСО"/>
      <sheetName val="Ген. не уч. ОРЭМ"/>
      <sheetName val="Свод"/>
      <sheetName val="TEHSHEET"/>
      <sheetName val="Топливо2009"/>
      <sheetName val="2009"/>
      <sheetName val="Заголовок"/>
      <sheetName val="Lists"/>
      <sheetName val="Прилож.1"/>
      <sheetName val="Вводные данные систем"/>
      <sheetName val="Опросный лист МЭ РФ"/>
      <sheetName val="Баланс по уровням U квартальный"/>
      <sheetName val="расчет стоимостных показателей"/>
      <sheetName val="Тарифно-договорная модель"/>
      <sheetName val="Передача эл.энергии"/>
      <sheetName val="Тср 12-17"/>
      <sheetName val="T0"/>
      <sheetName val="расшир сс"/>
      <sheetName val="cc"/>
      <sheetName val="смета"/>
      <sheetName val="прибыль"/>
      <sheetName val="прочие"/>
      <sheetName val="12 прибыль"/>
      <sheetName val="УПЛ"/>
      <sheetName val="ППЛ"/>
      <sheetName val="резерв"/>
      <sheetName val="спорт культ проф маст"/>
      <sheetName val="прочие прочие"/>
      <sheetName val="возм.пр.ущерба"/>
      <sheetName val="пени,штрафы"/>
      <sheetName val="реал. ОС, МПЗ, пр."/>
      <sheetName val="Списание"/>
      <sheetName val="АРЕНДА"/>
      <sheetName val="РТ передача"/>
      <sheetName val="Лист2"/>
      <sheetName val="Лист1"/>
      <sheetName val="ээ"/>
      <sheetName val="ик"/>
      <sheetName val="Баланс ээ"/>
      <sheetName val="Баланс мощности"/>
      <sheetName val="regs"/>
      <sheetName val="Справочники"/>
      <sheetName val="База"/>
      <sheetName val="proverka"/>
      <sheetName val="ПРОГНОЗ_1"/>
      <sheetName val="Гр5(о)"/>
      <sheetName val="I"/>
      <sheetName val="MTO REV.0"/>
      <sheetName val="ФБР"/>
    </sheetNames>
    <sheetDataSet>
      <sheetData sheetId="0" refreshError="1"/>
      <sheetData sheetId="1" refreshError="1"/>
      <sheetData sheetId="2" refreshError="1">
        <row r="5">
          <cell r="G5">
            <v>4551113.38</v>
          </cell>
          <cell r="L5">
            <v>10075324.5272</v>
          </cell>
        </row>
        <row r="6">
          <cell r="G6">
            <v>4521433.4000000004</v>
          </cell>
          <cell r="L6">
            <v>3814916.7736999998</v>
          </cell>
        </row>
        <row r="7">
          <cell r="G7">
            <v>0</v>
          </cell>
          <cell r="L7">
            <v>4521433.4000000004</v>
          </cell>
        </row>
        <row r="8">
          <cell r="G8">
            <v>0</v>
          </cell>
          <cell r="L8">
            <v>56451.085700000003</v>
          </cell>
        </row>
        <row r="9">
          <cell r="G9">
            <v>0</v>
          </cell>
        </row>
        <row r="10">
          <cell r="G10">
            <v>4521433.4000000004</v>
          </cell>
        </row>
        <row r="11">
          <cell r="G11">
            <v>0</v>
          </cell>
        </row>
        <row r="12">
          <cell r="L12">
            <v>5501148.3165999996</v>
          </cell>
        </row>
        <row r="13">
          <cell r="L13">
            <v>0</v>
          </cell>
        </row>
        <row r="14">
          <cell r="L14">
            <v>0</v>
          </cell>
        </row>
        <row r="15">
          <cell r="L15">
            <v>10308344.719799999</v>
          </cell>
        </row>
        <row r="16">
          <cell r="G16">
            <v>29679.98</v>
          </cell>
          <cell r="L16">
            <v>-873048.69680000003</v>
          </cell>
        </row>
        <row r="17">
          <cell r="G17">
            <v>1117742.5658</v>
          </cell>
          <cell r="L17">
            <v>-7109.3</v>
          </cell>
        </row>
        <row r="18">
          <cell r="G18">
            <v>267845.42259999999</v>
          </cell>
          <cell r="L18">
            <v>1093729.4369000001</v>
          </cell>
        </row>
        <row r="19">
          <cell r="G19">
            <v>645315.34199999995</v>
          </cell>
          <cell r="L19">
            <v>913.10149999999999</v>
          </cell>
        </row>
        <row r="20">
          <cell r="L20">
            <v>4899.0182000000004</v>
          </cell>
        </row>
        <row r="21">
          <cell r="G21">
            <v>2074016.5419999999</v>
          </cell>
          <cell r="L21">
            <v>1197.818</v>
          </cell>
        </row>
        <row r="22">
          <cell r="L22">
            <v>0</v>
          </cell>
        </row>
        <row r="23">
          <cell r="G23">
            <v>27925.445400000001</v>
          </cell>
          <cell r="L23">
            <v>0</v>
          </cell>
        </row>
        <row r="24">
          <cell r="G24">
            <v>27925.445400000001</v>
          </cell>
        </row>
        <row r="25">
          <cell r="G25">
            <v>0</v>
          </cell>
        </row>
        <row r="26">
          <cell r="G26">
            <v>0</v>
          </cell>
        </row>
        <row r="27">
          <cell r="G27">
            <v>0</v>
          </cell>
        </row>
        <row r="28">
          <cell r="G28">
            <v>0</v>
          </cell>
        </row>
        <row r="29">
          <cell r="G29">
            <v>0</v>
          </cell>
        </row>
        <row r="30">
          <cell r="G30">
            <v>2046091.0966</v>
          </cell>
        </row>
        <row r="32">
          <cell r="G32">
            <v>8656033.2523999996</v>
          </cell>
        </row>
        <row r="33">
          <cell r="G33">
            <v>0</v>
          </cell>
        </row>
        <row r="34">
          <cell r="G34">
            <v>0</v>
          </cell>
        </row>
        <row r="35">
          <cell r="G35">
            <v>8656033.2523999996</v>
          </cell>
        </row>
        <row r="37">
          <cell r="G37">
            <v>67501</v>
          </cell>
        </row>
        <row r="39">
          <cell r="G39">
            <v>67501</v>
          </cell>
        </row>
        <row r="40">
          <cell r="G40">
            <v>187845.14480000001</v>
          </cell>
        </row>
        <row r="41">
          <cell r="G41">
            <v>273188.36800000002</v>
          </cell>
        </row>
        <row r="42">
          <cell r="G42">
            <v>528534.51280000003</v>
          </cell>
        </row>
        <row r="43">
          <cell r="G43">
            <v>-890756.76199999999</v>
          </cell>
        </row>
        <row r="45">
          <cell r="G45">
            <v>10075324.5272</v>
          </cell>
        </row>
        <row r="47">
          <cell r="G47">
            <v>4899.0182000000004</v>
          </cell>
        </row>
        <row r="49">
          <cell r="G49">
            <v>205.6601</v>
          </cell>
        </row>
        <row r="52">
          <cell r="G52">
            <v>0</v>
          </cell>
        </row>
        <row r="53">
          <cell r="G53">
            <v>0</v>
          </cell>
        </row>
        <row r="54">
          <cell r="G54">
            <v>0</v>
          </cell>
        </row>
        <row r="55">
          <cell r="G55">
            <v>0</v>
          </cell>
        </row>
        <row r="56">
          <cell r="G56">
            <v>0</v>
          </cell>
        </row>
        <row r="57">
          <cell r="G57">
            <v>0</v>
          </cell>
        </row>
        <row r="58">
          <cell r="G58">
            <v>0</v>
          </cell>
        </row>
        <row r="59">
          <cell r="G59">
            <v>131.95402349999983</v>
          </cell>
        </row>
        <row r="60">
          <cell r="G60">
            <v>0</v>
          </cell>
        </row>
        <row r="61">
          <cell r="G61">
            <v>0</v>
          </cell>
        </row>
        <row r="62">
          <cell r="G62">
            <v>33.964858909038</v>
          </cell>
        </row>
        <row r="63">
          <cell r="G63">
            <v>0</v>
          </cell>
        </row>
        <row r="64">
          <cell r="G64">
            <v>0</v>
          </cell>
        </row>
        <row r="65">
          <cell r="G65">
            <v>0</v>
          </cell>
        </row>
        <row r="66">
          <cell r="G66">
            <v>0</v>
          </cell>
        </row>
        <row r="67">
          <cell r="G67">
            <v>0</v>
          </cell>
        </row>
        <row r="68">
          <cell r="G68">
            <v>0</v>
          </cell>
        </row>
        <row r="70">
          <cell r="G70">
            <v>0</v>
          </cell>
        </row>
        <row r="71">
          <cell r="G71">
            <v>0</v>
          </cell>
        </row>
        <row r="72">
          <cell r="G72">
            <v>0</v>
          </cell>
        </row>
        <row r="73">
          <cell r="G73">
            <v>0</v>
          </cell>
        </row>
        <row r="74">
          <cell r="G74">
            <v>0</v>
          </cell>
        </row>
        <row r="75">
          <cell r="G75">
            <v>0</v>
          </cell>
        </row>
        <row r="77">
          <cell r="G77">
            <v>0</v>
          </cell>
        </row>
        <row r="78">
          <cell r="G78">
            <v>0</v>
          </cell>
        </row>
        <row r="80">
          <cell r="G80">
            <v>0</v>
          </cell>
        </row>
        <row r="81">
          <cell r="G81">
            <v>0</v>
          </cell>
        </row>
        <row r="82">
          <cell r="G82">
            <v>0</v>
          </cell>
        </row>
        <row r="83">
          <cell r="G83">
            <v>0</v>
          </cell>
        </row>
        <row r="85">
          <cell r="G85">
            <v>0</v>
          </cell>
        </row>
        <row r="87">
          <cell r="G87">
            <v>0</v>
          </cell>
        </row>
        <row r="88">
          <cell r="G88">
            <v>0</v>
          </cell>
        </row>
        <row r="89">
          <cell r="G89">
            <v>0</v>
          </cell>
        </row>
        <row r="90">
          <cell r="G90">
            <v>0</v>
          </cell>
        </row>
        <row r="91">
          <cell r="G91">
            <v>0</v>
          </cell>
        </row>
        <row r="93">
          <cell r="G93">
            <v>4885.2489999999998</v>
          </cell>
        </row>
        <row r="95">
          <cell r="G95">
            <v>0</v>
          </cell>
        </row>
        <row r="96">
          <cell r="G96">
            <v>0</v>
          </cell>
        </row>
        <row r="97">
          <cell r="G97">
            <v>0</v>
          </cell>
        </row>
        <row r="100">
          <cell r="G100">
            <v>0</v>
          </cell>
        </row>
        <row r="101">
          <cell r="G101">
            <v>0</v>
          </cell>
        </row>
        <row r="102">
          <cell r="G102">
            <v>0</v>
          </cell>
        </row>
        <row r="103">
          <cell r="G103">
            <v>0</v>
          </cell>
        </row>
        <row r="105">
          <cell r="G105">
            <v>0</v>
          </cell>
        </row>
        <row r="106">
          <cell r="G106">
            <v>0</v>
          </cell>
        </row>
        <row r="108">
          <cell r="G108">
            <v>0</v>
          </cell>
        </row>
        <row r="109">
          <cell r="G109">
            <v>0</v>
          </cell>
        </row>
        <row r="111">
          <cell r="G111">
            <v>0</v>
          </cell>
        </row>
        <row r="112">
          <cell r="G112">
            <v>0</v>
          </cell>
        </row>
        <row r="113">
          <cell r="G113">
            <v>0</v>
          </cell>
        </row>
        <row r="114">
          <cell r="G114">
            <v>0</v>
          </cell>
        </row>
        <row r="115">
          <cell r="G115">
            <v>0</v>
          </cell>
        </row>
        <row r="116">
          <cell r="G116">
            <v>0</v>
          </cell>
        </row>
        <row r="118">
          <cell r="G118">
            <v>0</v>
          </cell>
        </row>
        <row r="119">
          <cell r="G119">
            <v>0</v>
          </cell>
        </row>
        <row r="120">
          <cell r="G120">
            <v>0</v>
          </cell>
        </row>
        <row r="121">
          <cell r="G121">
            <v>0</v>
          </cell>
        </row>
        <row r="122">
          <cell r="G122">
            <v>0</v>
          </cell>
        </row>
        <row r="123">
          <cell r="G123">
            <v>0</v>
          </cell>
        </row>
        <row r="125">
          <cell r="G125">
            <v>0</v>
          </cell>
        </row>
        <row r="126">
          <cell r="G126">
            <v>0</v>
          </cell>
        </row>
        <row r="128">
          <cell r="G128">
            <v>0</v>
          </cell>
        </row>
        <row r="129">
          <cell r="G129">
            <v>0</v>
          </cell>
        </row>
        <row r="130">
          <cell r="G130">
            <v>0</v>
          </cell>
        </row>
        <row r="131">
          <cell r="G131">
            <v>0</v>
          </cell>
        </row>
        <row r="133">
          <cell r="G133">
            <v>0</v>
          </cell>
        </row>
        <row r="135">
          <cell r="G135">
            <v>0</v>
          </cell>
        </row>
        <row r="136">
          <cell r="G136">
            <v>0</v>
          </cell>
        </row>
        <row r="137">
          <cell r="G137">
            <v>0</v>
          </cell>
        </row>
        <row r="138">
          <cell r="G138">
            <v>0</v>
          </cell>
        </row>
        <row r="139">
          <cell r="G139">
            <v>0</v>
          </cell>
        </row>
        <row r="141">
          <cell r="G141">
            <v>0</v>
          </cell>
        </row>
        <row r="143">
          <cell r="G143">
            <v>0</v>
          </cell>
        </row>
        <row r="144">
          <cell r="G144">
            <v>0</v>
          </cell>
        </row>
        <row r="145">
          <cell r="G145">
            <v>7</v>
          </cell>
        </row>
        <row r="149">
          <cell r="G149">
            <v>7246471.5</v>
          </cell>
        </row>
        <row r="150">
          <cell r="G150">
            <v>7164333.5</v>
          </cell>
        </row>
        <row r="151">
          <cell r="G151">
            <v>672196</v>
          </cell>
        </row>
        <row r="152">
          <cell r="G152">
            <v>1067.018</v>
          </cell>
        </row>
        <row r="153">
          <cell r="G153">
            <v>62.997599999999998</v>
          </cell>
        </row>
        <row r="154">
          <cell r="G154">
            <v>6492137.5</v>
          </cell>
        </row>
        <row r="155">
          <cell r="G155">
            <v>3514.51</v>
          </cell>
        </row>
        <row r="156">
          <cell r="G156">
            <v>184.72380000000001</v>
          </cell>
        </row>
        <row r="157">
          <cell r="G157">
            <v>0</v>
          </cell>
        </row>
        <row r="158">
          <cell r="G158">
            <v>0</v>
          </cell>
        </row>
        <row r="160">
          <cell r="G160">
            <v>82138</v>
          </cell>
        </row>
        <row r="161">
          <cell r="G161">
            <v>754472</v>
          </cell>
        </row>
        <row r="162">
          <cell r="G162">
            <v>181699</v>
          </cell>
        </row>
        <row r="163">
          <cell r="G163">
            <v>293126</v>
          </cell>
        </row>
        <row r="164">
          <cell r="G164">
            <v>0</v>
          </cell>
        </row>
        <row r="165">
          <cell r="G165">
            <v>1055372.8999999999</v>
          </cell>
        </row>
        <row r="167">
          <cell r="G167">
            <v>33455</v>
          </cell>
        </row>
        <row r="168">
          <cell r="G168">
            <v>33455</v>
          </cell>
        </row>
        <row r="169">
          <cell r="G169">
            <v>0</v>
          </cell>
        </row>
        <row r="170">
          <cell r="G170">
            <v>0</v>
          </cell>
        </row>
        <row r="171">
          <cell r="G171">
            <v>0</v>
          </cell>
        </row>
        <row r="172">
          <cell r="G172">
            <v>0</v>
          </cell>
        </row>
        <row r="174">
          <cell r="G174">
            <v>0</v>
          </cell>
        </row>
        <row r="175">
          <cell r="G175">
            <v>1021917.9</v>
          </cell>
        </row>
        <row r="177">
          <cell r="G177">
            <v>9531141.4000000004</v>
          </cell>
        </row>
        <row r="178">
          <cell r="G178">
            <v>0</v>
          </cell>
        </row>
        <row r="179">
          <cell r="G179">
            <v>-211795.6</v>
          </cell>
        </row>
        <row r="180">
          <cell r="G180">
            <v>9742937</v>
          </cell>
        </row>
        <row r="182">
          <cell r="G182">
            <v>70876</v>
          </cell>
        </row>
        <row r="184">
          <cell r="G184">
            <v>70876</v>
          </cell>
        </row>
        <row r="185">
          <cell r="G185">
            <v>93095</v>
          </cell>
        </row>
        <row r="186">
          <cell r="G186">
            <v>83302</v>
          </cell>
        </row>
        <row r="187">
          <cell r="G187">
            <v>247273</v>
          </cell>
        </row>
        <row r="188">
          <cell r="G188">
            <v>9990210</v>
          </cell>
        </row>
        <row r="190">
          <cell r="G190">
            <v>4885.2420000000002</v>
          </cell>
        </row>
        <row r="192">
          <cell r="G192">
            <v>204.49780000000001</v>
          </cell>
        </row>
        <row r="193">
          <cell r="G193">
            <v>3</v>
          </cell>
        </row>
        <row r="194">
          <cell r="G194">
            <v>0</v>
          </cell>
        </row>
        <row r="197">
          <cell r="G197">
            <v>30806</v>
          </cell>
        </row>
        <row r="198">
          <cell r="G198">
            <v>162856</v>
          </cell>
        </row>
        <row r="199">
          <cell r="G199">
            <v>246720</v>
          </cell>
        </row>
        <row r="200">
          <cell r="G200">
            <v>3162101</v>
          </cell>
        </row>
        <row r="201">
          <cell r="G201">
            <v>97739</v>
          </cell>
        </row>
        <row r="202">
          <cell r="G202">
            <v>0</v>
          </cell>
        </row>
        <row r="203">
          <cell r="G203">
            <v>97739</v>
          </cell>
        </row>
        <row r="204">
          <cell r="G204">
            <v>1050666</v>
          </cell>
        </row>
        <row r="205">
          <cell r="G205">
            <v>259805</v>
          </cell>
        </row>
        <row r="206">
          <cell r="G206">
            <v>518097</v>
          </cell>
        </row>
        <row r="207">
          <cell r="G207">
            <v>527232</v>
          </cell>
        </row>
        <row r="208">
          <cell r="G208">
            <v>6056022</v>
          </cell>
        </row>
        <row r="209">
          <cell r="G209">
            <v>0</v>
          </cell>
        </row>
        <row r="210">
          <cell r="G210">
            <v>0</v>
          </cell>
        </row>
        <row r="211">
          <cell r="G211">
            <v>6056022</v>
          </cell>
        </row>
        <row r="212">
          <cell r="G212">
            <v>12685</v>
          </cell>
        </row>
        <row r="214">
          <cell r="G214">
            <v>12685</v>
          </cell>
        </row>
        <row r="215">
          <cell r="G215">
            <v>25380</v>
          </cell>
        </row>
        <row r="216">
          <cell r="G216">
            <v>7796.5</v>
          </cell>
        </row>
        <row r="217">
          <cell r="G217">
            <v>200248.5</v>
          </cell>
        </row>
        <row r="219">
          <cell r="G219">
            <v>27394</v>
          </cell>
        </row>
        <row r="220">
          <cell r="G220">
            <v>169360</v>
          </cell>
        </row>
        <row r="221">
          <cell r="G221">
            <v>3424.5</v>
          </cell>
        </row>
        <row r="222">
          <cell r="G222">
            <v>70</v>
          </cell>
        </row>
        <row r="223">
          <cell r="G223">
            <v>190005.5</v>
          </cell>
        </row>
        <row r="224">
          <cell r="G224">
            <v>436115.5</v>
          </cell>
        </row>
        <row r="226">
          <cell r="G226">
            <v>0</v>
          </cell>
        </row>
        <row r="228">
          <cell r="G228">
            <v>6492137.5</v>
          </cell>
        </row>
        <row r="230">
          <cell r="G230">
            <v>3821.2640000000001</v>
          </cell>
        </row>
        <row r="232">
          <cell r="G232">
            <v>1698.9503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>
        <row r="5">
          <cell r="G5">
            <v>16503137.241579933</v>
          </cell>
        </row>
      </sheetData>
      <sheetData sheetId="22">
        <row r="5">
          <cell r="G5">
            <v>16503137.241579933</v>
          </cell>
        </row>
      </sheetData>
      <sheetData sheetId="23">
        <row r="5">
          <cell r="G5">
            <v>16503137.241579933</v>
          </cell>
        </row>
      </sheetData>
      <sheetData sheetId="24">
        <row r="5">
          <cell r="G5">
            <v>16503137.241579933</v>
          </cell>
        </row>
      </sheetData>
      <sheetData sheetId="25">
        <row r="5">
          <cell r="G5">
            <v>16503137.241579933</v>
          </cell>
        </row>
      </sheetData>
      <sheetData sheetId="26">
        <row r="5">
          <cell r="G5">
            <v>16503137.241579933</v>
          </cell>
        </row>
      </sheetData>
      <sheetData sheetId="27">
        <row r="5">
          <cell r="G5">
            <v>16503137.241579933</v>
          </cell>
        </row>
      </sheetData>
      <sheetData sheetId="28">
        <row r="5">
          <cell r="G5">
            <v>16503137.241579933</v>
          </cell>
        </row>
      </sheetData>
      <sheetData sheetId="29">
        <row r="5">
          <cell r="G5">
            <v>16503137.241579933</v>
          </cell>
        </row>
      </sheetData>
      <sheetData sheetId="30">
        <row r="5">
          <cell r="G5">
            <v>16503137.241579933</v>
          </cell>
        </row>
      </sheetData>
      <sheetData sheetId="31">
        <row r="5">
          <cell r="G5">
            <v>16503137.241579933</v>
          </cell>
        </row>
      </sheetData>
      <sheetData sheetId="32">
        <row r="5">
          <cell r="G5">
            <v>16503137.241579933</v>
          </cell>
        </row>
      </sheetData>
      <sheetData sheetId="33">
        <row r="5">
          <cell r="G5">
            <v>16503137.241579933</v>
          </cell>
        </row>
      </sheetData>
      <sheetData sheetId="34">
        <row r="5">
          <cell r="G5">
            <v>16503137.241579933</v>
          </cell>
        </row>
      </sheetData>
      <sheetData sheetId="35">
        <row r="5">
          <cell r="G5">
            <v>16503137.241579933</v>
          </cell>
        </row>
      </sheetData>
      <sheetData sheetId="36">
        <row r="5">
          <cell r="G5">
            <v>16503137.241579933</v>
          </cell>
        </row>
      </sheetData>
      <sheetData sheetId="37">
        <row r="5">
          <cell r="G5">
            <v>16503137.241579933</v>
          </cell>
        </row>
      </sheetData>
      <sheetData sheetId="38">
        <row r="5">
          <cell r="G5">
            <v>16503137.241579933</v>
          </cell>
        </row>
      </sheetData>
      <sheetData sheetId="39" refreshError="1"/>
      <sheetData sheetId="40">
        <row r="5">
          <cell r="G5">
            <v>16503137.241579933</v>
          </cell>
        </row>
      </sheetData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"/>
      <sheetName val="T0"/>
      <sheetName val="Модуль1"/>
      <sheetName val="Mod1"/>
      <sheetName val="T1"/>
      <sheetName val="T2"/>
      <sheetName val="T3"/>
      <sheetName val="M2"/>
      <sheetName val="D2"/>
      <sheetName val="T4"/>
      <sheetName val="T5"/>
      <sheetName val="T5B"/>
      <sheetName val="Passcheck"/>
      <sheetName val="T6"/>
      <sheetName val="T7"/>
      <sheetName val="T8"/>
      <sheetName val="T9"/>
      <sheetName val="T10"/>
      <sheetName val="T11"/>
      <sheetName val="T12"/>
      <sheetName val="T13"/>
      <sheetName val="T14"/>
      <sheetName val="T15"/>
      <sheetName val="T16"/>
      <sheetName val="T17"/>
      <sheetName val="T18"/>
      <sheetName val="T19"/>
      <sheetName val="T20"/>
      <sheetName val="T21"/>
      <sheetName val="T22"/>
      <sheetName val="Т"/>
      <sheetName val="T23"/>
      <sheetName val="T24"/>
      <sheetName val="T25"/>
      <sheetName val="T26"/>
      <sheetName val="T27"/>
      <sheetName val="T29"/>
      <sheetName val="T28"/>
      <sheetName val="T30"/>
      <sheetName val="T31"/>
      <sheetName val="T32"/>
      <sheetName val="T33"/>
      <sheetName val="T34"/>
      <sheetName val="T35"/>
      <sheetName val="Sheet2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Di2"/>
      <sheetName val="Di"/>
    </sheetNames>
    <sheetDataSet>
      <sheetData sheetId="0"/>
      <sheetData sheetId="1" refreshError="1">
        <row r="685">
          <cell r="B685" t="str">
            <v>Потребитель 1</v>
          </cell>
        </row>
        <row r="1118">
          <cell r="B1118" t="str">
            <v>Тепловая энергия со стороны на производственные (общехозяйственные) нужды</v>
          </cell>
        </row>
      </sheetData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/>
      <sheetData sheetId="18" refreshError="1"/>
      <sheetData sheetId="19"/>
      <sheetData sheetId="20" refreshError="1"/>
      <sheetData sheetId="21"/>
      <sheetData sheetId="22"/>
      <sheetData sheetId="23" refreshError="1"/>
      <sheetData sheetId="24"/>
      <sheetData sheetId="25"/>
      <sheetData sheetId="26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>
        <row r="48">
          <cell r="I48">
            <v>251.50112019011277</v>
          </cell>
        </row>
      </sheetData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>
        <row r="91">
          <cell r="I91">
            <v>0</v>
          </cell>
        </row>
        <row r="92">
          <cell r="I92">
            <v>119.46837341648958</v>
          </cell>
        </row>
        <row r="93">
          <cell r="I93">
            <v>0</v>
          </cell>
        </row>
        <row r="94">
          <cell r="I94">
            <v>0</v>
          </cell>
        </row>
        <row r="95">
          <cell r="I95">
            <v>0</v>
          </cell>
        </row>
        <row r="96">
          <cell r="I96">
            <v>0</v>
          </cell>
        </row>
        <row r="97">
          <cell r="I97">
            <v>0</v>
          </cell>
        </row>
      </sheetData>
      <sheetData sheetId="40" refreshError="1"/>
      <sheetData sheetId="41" refreshError="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Справочники"/>
      <sheetName val="Приложение 1"/>
      <sheetName val="Приложение 2"/>
      <sheetName val="Приложение 3"/>
      <sheetName val="Приложение 4"/>
      <sheetName val="Регионы"/>
      <sheetName val="Гр5(о)"/>
      <sheetName val="FST5"/>
      <sheetName val="0"/>
      <sheetName val="0.3"/>
      <sheetName val="1"/>
      <sheetName val="2.1"/>
      <sheetName val="2"/>
      <sheetName val="2.2"/>
      <sheetName val="2.3"/>
      <sheetName val="4"/>
      <sheetName val="РчСтЭЭ_Ф"/>
      <sheetName val="ИП"/>
      <sheetName val="Ист-ики финанс-я"/>
      <sheetName val="Расчет прибыли"/>
      <sheetName val="РчСтГМ_УП"/>
      <sheetName val="РчСтГМ_Ф"/>
      <sheetName val="0.1"/>
      <sheetName val="РчСтЭЭ_УП"/>
      <sheetName val="РчСтЭЭ"/>
      <sheetName val="Индексы"/>
      <sheetName val="РчСтГМ"/>
      <sheetName val="TOC"/>
      <sheetName val="F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исок форм"/>
      <sheetName val="Справочники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999"/>
      <sheetName val="29"/>
      <sheetName val="20"/>
      <sheetName val="21"/>
      <sheetName val="23"/>
      <sheetName val="25"/>
      <sheetName val="26"/>
      <sheetName val="27"/>
      <sheetName val="28"/>
      <sheetName val="19"/>
      <sheetName val="22"/>
      <sheetName val="24"/>
      <sheetName val="УФ-61"/>
      <sheetName val="расчет тарифов"/>
      <sheetName val="TEHSHEET"/>
      <sheetName val="Приложение (ТЭЦ) "/>
      <sheetName val="Регионы"/>
      <sheetName val="Лист"/>
      <sheetName val="Параметры"/>
      <sheetName val="навигация"/>
      <sheetName val="Производство электроэнергии"/>
      <sheetName val="структура"/>
      <sheetName val="Т11"/>
      <sheetName val="Т19.1"/>
      <sheetName val="Т1"/>
      <sheetName val="Т2"/>
      <sheetName val="Т3"/>
      <sheetName val="Т6"/>
      <sheetName val="Т7"/>
      <sheetName val="Т8"/>
      <sheetName val="Ш_Передача_ЭЭ"/>
      <sheetName val="FES"/>
      <sheetName val="Топливо2009"/>
      <sheetName val="2009"/>
      <sheetName val="Титульный"/>
      <sheetName val="Передача ЭЭ"/>
      <sheetName val="14б ДПН отчет"/>
      <sheetName val="16а Сводный анализ"/>
      <sheetName val="Лист1"/>
      <sheetName val="FST5"/>
      <sheetName val="REESTR_MO"/>
      <sheetName val="2.2"/>
      <sheetName val="ИП"/>
      <sheetName val="Ист-ики финанс-я"/>
      <sheetName val="Расчет прибыли"/>
      <sheetName val="2.1"/>
      <sheetName val="2.3"/>
      <sheetName val="0.1"/>
      <sheetName val="Индексы"/>
      <sheetName val="Инструкция"/>
      <sheetName val="Сводка-20"/>
      <sheetName val="Сводка"/>
      <sheetName val="ИТОГИ  по Н,Р,Э,Q"/>
      <sheetName val="Список_форм"/>
      <sheetName val="Приложение_(ТЭЦ)_"/>
      <sheetName val="NEW-PANEL"/>
      <sheetName val="Смета"/>
      <sheetName val="УЕ"/>
      <sheetName val="на 1 тут"/>
      <sheetName val="TSheet"/>
      <sheetName val="ф2 сап"/>
      <sheetName val="Т.16"/>
      <sheetName val="control"/>
      <sheetName val="Таб1.1"/>
    </sheetNames>
    <sheetDataSet>
      <sheetData sheetId="0" refreshError="1"/>
      <sheetData sheetId="1" refreshError="1"/>
      <sheetData sheetId="2" refreshError="1">
        <row r="2">
          <cell r="A2" t="str">
            <v>ТЭС-1</v>
          </cell>
        </row>
        <row r="3">
          <cell r="A3" t="str">
            <v>ТЭС-2</v>
          </cell>
        </row>
        <row r="5">
          <cell r="A5" t="str">
            <v>Добавить строки</v>
          </cell>
        </row>
        <row r="9">
          <cell r="A9" t="str">
            <v>Котельная - 1</v>
          </cell>
        </row>
        <row r="10">
          <cell r="A10" t="str">
            <v>Котельная - 2</v>
          </cell>
        </row>
        <row r="12">
          <cell r="A12" t="str">
            <v>Добавить строки</v>
          </cell>
        </row>
        <row r="30">
          <cell r="A30" t="str">
            <v>Абонплата РАО "ЕЭС России"</v>
          </cell>
        </row>
        <row r="31">
          <cell r="A31" t="str">
            <v>Плата ФСК "ЕЭС России"</v>
          </cell>
        </row>
        <row r="32">
          <cell r="A32" t="str">
            <v>Плата НП "АТС"</v>
          </cell>
        </row>
        <row r="33">
          <cell r="A33" t="str">
            <v>Плата ОАО "СО-ЦДУ ЕЭС"</v>
          </cell>
        </row>
        <row r="35">
          <cell r="A35" t="str">
            <v>Добавить строки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реализация СВОД"/>
      <sheetName val="реализация нерег"/>
      <sheetName val="реализация рег"/>
      <sheetName val="расчет смешанного тарифа"/>
      <sheetName val="товарка население"/>
      <sheetName val="товарка исх"/>
      <sheetName val="смешанный тариф рег"/>
      <sheetName val="товарка рег"/>
      <sheetName val="смешанный тариф нерег"/>
      <sheetName val="товарка нерег"/>
      <sheetName val="смешанный тариф итого"/>
      <sheetName val="товарка итого"/>
      <sheetName val="1.1.1.1.(товарка исх.)"/>
      <sheetName val="1.1.1.1.(товарка рег)"/>
      <sheetName val="1.1.1.1.(товарка нерег)"/>
      <sheetName val="1.1.1.1.(товарка итого)"/>
      <sheetName val="1.1.1.1.(товарка горсети исх.)"/>
      <sheetName val="1.1.1.1.(товарка горсети рег)"/>
      <sheetName val="1.1.1.1.(товарка горсети нерег)"/>
      <sheetName val="1.1.1.1.(товарка горсети итого)"/>
      <sheetName val="товарка отрасли"/>
      <sheetName val="товарка группы"/>
      <sheetName val="товарка горсети"/>
      <sheetName val="Анализ по товарке"/>
      <sheetName val="Анализ по товарке (ОПП)"/>
      <sheetName val="Анализ по реализации"/>
      <sheetName val="товарка факт по рег. тарифу"/>
      <sheetName val="Анализ товарки по рег. тарифу"/>
      <sheetName val="Анализ товарки ОПП рег. тарифу"/>
      <sheetName val="P2.1"/>
      <sheetName val="Мониторинг _2"/>
      <sheetName val="Регионы"/>
      <sheetName val="перекрестка"/>
      <sheetName val="16"/>
      <sheetName val="18.2"/>
      <sheetName val="4"/>
      <sheetName val="6"/>
      <sheetName val="15"/>
      <sheetName val="17.1"/>
      <sheetName val="2.3"/>
      <sheetName val="реализация"/>
      <sheetName val="группы итого 1с"/>
      <sheetName val="группы рег."/>
      <sheetName val="группы нерег."/>
      <sheetName val="группы перерасчет рег."/>
      <sheetName val="группы перерасчет нерег."/>
      <sheetName val="группы итого проверка"/>
      <sheetName val="ПД_ПФ_2009"/>
      <sheetName val="Бюджет_2010_ожид."/>
      <sheetName val="шаблон для R3"/>
      <sheetName val="ЭСО"/>
      <sheetName val="сбыт"/>
      <sheetName val="Ген. не уч. ОРЭМ"/>
      <sheetName val="сети"/>
      <sheetName val="21.3"/>
      <sheetName val="Форма 20 (1)"/>
      <sheetName val="Форма 20 (2)"/>
      <sheetName val="Форма 20 (3)"/>
      <sheetName val="Форма 20 (4)"/>
      <sheetName val="Форма 20 (5)"/>
      <sheetName val="ПД_дек"/>
      <sheetName val="ПФ_дек"/>
      <sheetName val="анализ 50"/>
      <sheetName val="анализ 51"/>
      <sheetName val="анализ 57"/>
      <sheetName val="анализ 62"/>
      <sheetName val="расшифровка 62"/>
      <sheetName val="ОСВ"/>
      <sheetName val="60,51"/>
      <sheetName val="71,50"/>
      <sheetName val="76.5,51"/>
      <sheetName val="91.2,51"/>
      <sheetName val="66,51"/>
      <sheetName val="бюджет_2010_фев"/>
      <sheetName val="расх. из приб. фев 2010"/>
      <sheetName val="инвест.прогр"/>
      <sheetName val="сч.60 услуги СЭ"/>
      <sheetName val="ДЗ_РСВ"/>
      <sheetName val="РСВ_продажа"/>
      <sheetName val="ДЗ_БР"/>
      <sheetName val="БР продажа "/>
      <sheetName val="ДЗ_мощность"/>
      <sheetName val="ДЗ_ТДЭн_компенсация"/>
      <sheetName val="КЗ_60.1"/>
      <sheetName val="КЗ_РСВ"/>
      <sheetName val="КЗ_КОМ"/>
      <sheetName val="КЗ_БР"/>
      <sheetName val="КЗ_76.5"/>
      <sheetName val="КЗ_71"/>
      <sheetName val="авансы выданные_60.2"/>
      <sheetName val="КЗ_ЦФР"/>
      <sheetName val=" анализ  70"/>
      <sheetName val="68.1_ПОДОХОДНЫЙ"/>
      <sheetName val="68.2_НДС"/>
      <sheetName val="68.4 налог на ПРИБЫЛЬ"/>
      <sheetName val="68.4.1._платежи в бюджет"/>
      <sheetName val="68.4.2_начисление _налога_ПРИБ."/>
      <sheetName val="68.8_ИМУЩЕСТВО"/>
      <sheetName val="68.10_ОКР.СРЕДА"/>
      <sheetName val="68.11_ТРАНСПОРТ"/>
      <sheetName val="68.12_ЗЕМЛЯ"/>
      <sheetName val="68.14_ГОСПОШЛИНА"/>
      <sheetName val="Анализ 97"/>
      <sheetName val="69.1_СОЦ_СТРАХ"/>
      <sheetName val="69.2_ПФ"/>
      <sheetName val="69.3_МЕД.СТРАХ."/>
      <sheetName val="69.11_ТРАВМАТИЗМ"/>
      <sheetName val="58.1 АКЦИИ СГЭС"/>
      <sheetName val="58.2_ВЕКСЕЛЯ"/>
      <sheetName val="58.3_ЗАЙМЫ"/>
      <sheetName val="58.2_91.1_ВЕКСЕЛЯ"/>
      <sheetName val="91.2_58.2_ВЕКСЕЛЯ"/>
      <sheetName val="анализ сч.75"/>
      <sheetName val="план счетов"/>
      <sheetName val="выручка_02"/>
      <sheetName val="Лист1"/>
      <sheetName val="Лист1 (2)"/>
      <sheetName val="Лист2"/>
      <sheetName val="Лист3"/>
      <sheetName val="FES"/>
      <sheetName val="Электроэн 4кв"/>
      <sheetName val="Вода 4кв"/>
      <sheetName val="Тепло 4кв"/>
      <sheetName val="ДПН внутр"/>
      <sheetName val="ДПН АРМ"/>
      <sheetName val="Control"/>
      <sheetName val="_x0018_O_x0000__x0000__x0000_"/>
      <sheetName val=""/>
      <sheetName val="Приток"/>
      <sheetName val="Отток"/>
      <sheetName val="Списки"/>
      <sheetName val="FST5"/>
      <sheetName val="TSheet"/>
      <sheetName val="Титульный"/>
      <sheetName val="реализация_СВОД"/>
      <sheetName val="реализация_нерег"/>
      <sheetName val="реализация_рег"/>
      <sheetName val="расчет_смешанного_тарифа"/>
      <sheetName val="товарка_население"/>
      <sheetName val="товарка_исх"/>
      <sheetName val="смешанный_тариф_рег"/>
      <sheetName val="товарка_рег"/>
      <sheetName val="смешанный_тариф_нерег"/>
      <sheetName val="товарка_нерег"/>
      <sheetName val="смешанный_тариф_итого"/>
      <sheetName val="товарка_итого"/>
      <sheetName val="1_1_1_1_(товарка_исх_)"/>
      <sheetName val="1_1_1_1_(товарка_рег)"/>
      <sheetName val="1_1_1_1_(товарка_нерег)"/>
      <sheetName val="1_1_1_1_(товарка_итого)"/>
      <sheetName val="1_1_1_1_(товарка_горсети_исх_)"/>
      <sheetName val="1_1_1_1_(товарка_горсети_рег)"/>
      <sheetName val="1_1_1_1_(товарка_горсети_нерег)"/>
      <sheetName val="1_1_1_1_(товарка_горсети_итого)"/>
      <sheetName val="товарка_отрасли"/>
      <sheetName val="товарка_группы"/>
      <sheetName val="товарка_горсети"/>
      <sheetName val="Анализ_по_товарке"/>
      <sheetName val="Анализ_по_товарке_(ОПП)"/>
      <sheetName val="Анализ_по_реализации"/>
      <sheetName val="товарка_факт_по_рег__тарифу"/>
      <sheetName val="Анализ_товарки_по_рег__тарифу"/>
      <sheetName val="Анализ_товарки_ОПП_рег__тарифу"/>
      <sheetName val="P2_1"/>
      <sheetName val="Мониторинг__2"/>
      <sheetName val="шаблон_для_R3"/>
      <sheetName val="группы_итого_1с"/>
      <sheetName val="группы_рег_"/>
      <sheetName val="группы_нерег_"/>
      <sheetName val="группы_перерасчет_рег_"/>
      <sheetName val="группы_перерасчет_нерег_"/>
      <sheetName val="группы_итого_проверка"/>
      <sheetName val="Бюджет_2010_ожид_"/>
      <sheetName val="Форма_20_(1)"/>
      <sheetName val="Форма_20_(2)"/>
      <sheetName val="Форма_20_(3)"/>
      <sheetName val="Форма_20_(4)"/>
      <sheetName val="Форма_20_(5)"/>
      <sheetName val="18_2"/>
      <sheetName val="17_1"/>
      <sheetName val="2_3"/>
      <sheetName val="Ген__не_уч__ОРЭМ"/>
      <sheetName val="21_3"/>
      <sheetName val="анализ_50"/>
      <sheetName val="анализ_51"/>
      <sheetName val="анализ_57"/>
      <sheetName val="анализ_62"/>
      <sheetName val="расшифровка_62"/>
      <sheetName val="76_5,51"/>
      <sheetName val="91_2,51"/>
      <sheetName val="расх__из_приб__фев_2010"/>
      <sheetName val="инвест_прогр"/>
      <sheetName val="сч_60_услуги_СЭ"/>
      <sheetName val="БР_продажа_"/>
      <sheetName val="КЗ_60_1"/>
      <sheetName val="КЗ_76_5"/>
      <sheetName val="авансы_выданные_60_2"/>
      <sheetName val="_анализ__70"/>
      <sheetName val="68_1_ПОДОХОДНЫЙ"/>
      <sheetName val="68_2_НДС"/>
      <sheetName val="68_4_налог_на_ПРИБЫЛЬ"/>
      <sheetName val="68_4_1__платежи_в_бюджет"/>
      <sheetName val="68_4_2_начисление__налога_ПРИБ_"/>
      <sheetName val="68_8_ИМУЩЕСТВО"/>
      <sheetName val="68_10_ОКР_СРЕДА"/>
      <sheetName val="68_11_ТРАНСПОРТ"/>
      <sheetName val="68_12_ЗЕМЛЯ"/>
      <sheetName val="68_14_ГОСПОШЛИНА"/>
      <sheetName val="Анализ_97"/>
      <sheetName val="69_1_СОЦ_СТРАХ"/>
      <sheetName val="69_2_ПФ"/>
      <sheetName val="69_3_МЕД_СТРАХ_"/>
      <sheetName val="69_11_ТРАВМАТИЗМ"/>
      <sheetName val="58_1_АКЦИИ_СГЭС"/>
      <sheetName val="58_2_ВЕКСЕЛЯ"/>
      <sheetName val="58_3_ЗАЙМЫ"/>
      <sheetName val="58_2_91_1_ВЕКСЕЛЯ"/>
      <sheetName val="91_2_58_2_ВЕКСЕЛЯ"/>
      <sheetName val="анализ_сч_75"/>
      <sheetName val="план_счетов"/>
      <sheetName val="Лист1_(2)"/>
      <sheetName val="Электроэн_4кв"/>
      <sheetName val="Вода_4кв"/>
      <sheetName val="Тепло_4кв"/>
      <sheetName val="ДПН_внутр"/>
      <sheetName val="ДПН_АРМ"/>
      <sheetName val="O"/>
      <sheetName val="35998"/>
      <sheetName val="44"/>
      <sheetName val="92"/>
      <sheetName val="94"/>
      <sheetName val="97"/>
      <sheetName val="Отчет"/>
      <sheetName val="_x0018_O???"/>
      <sheetName val="3"/>
      <sheetName val="5"/>
      <sheetName val="P2.2"/>
      <sheetName val="Расчёт"/>
      <sheetName val="14б ДПН отчет"/>
      <sheetName val="16а Сводный анализ"/>
      <sheetName val="НЕДЕЛИ"/>
      <sheetName val="реализация⼘6㮧疽М"/>
      <sheetName val="TEHSHEET"/>
      <sheetName val="_x0018_O"/>
      <sheetName val="_x0018_O_x0000_"/>
      <sheetName val="Топливо2009"/>
      <sheetName val="2009"/>
      <sheetName val="_x0018_O?"/>
      <sheetName val="Таб1.1"/>
      <sheetName val="_x005f_x0018_O_x005f_x0000__x005f_x0000__x005f_x0000_"/>
      <sheetName val="17"/>
      <sheetName val="Ф-1 (для АО-энерго)"/>
      <sheetName val="Ф-2 (для АО-энерго)"/>
      <sheetName val="свод"/>
      <sheetName val="Расчёт НВВ по RAB"/>
      <sheetName val="ПС 110 кВ №13 А"/>
      <sheetName val="Гр5(о)"/>
      <sheetName val="Лист4"/>
      <sheetName val="СВОД БДДС"/>
      <sheetName val="ПЭ"/>
      <sheetName val="СЭ"/>
      <sheetName val="ЧЭ"/>
      <sheetName val="ИА"/>
    </sheetNames>
    <sheetDataSet>
      <sheetData sheetId="0" refreshError="1"/>
      <sheetData sheetId="1" refreshError="1"/>
      <sheetData sheetId="2" refreshError="1">
        <row r="2">
          <cell r="A2" t="str">
            <v>ТЭС-1</v>
          </cell>
        </row>
        <row r="3">
          <cell r="A3" t="str">
            <v>ТЭС-2</v>
          </cell>
        </row>
        <row r="16">
          <cell r="A16" t="str">
            <v>Котельная - 1</v>
          </cell>
        </row>
        <row r="17">
          <cell r="A17" t="str">
            <v>Котельная - 2</v>
          </cell>
        </row>
      </sheetData>
      <sheetData sheetId="3" refreshError="1">
        <row r="2">
          <cell r="A2" t="str">
            <v>ТЭС-1</v>
          </cell>
        </row>
        <row r="4">
          <cell r="E4" t="str">
            <v>ТЭС-1</v>
          </cell>
          <cell r="G4" t="str">
            <v>ТЭС-2</v>
          </cell>
          <cell r="J4" t="str">
            <v>ГЭС-1</v>
          </cell>
          <cell r="L4" t="str">
            <v>ГЭС-2</v>
          </cell>
        </row>
        <row r="8">
          <cell r="C8">
            <v>0</v>
          </cell>
          <cell r="D8">
            <v>0</v>
          </cell>
        </row>
        <row r="9">
          <cell r="C9">
            <v>0</v>
          </cell>
          <cell r="D9">
            <v>0</v>
          </cell>
        </row>
        <row r="10">
          <cell r="C10">
            <v>0</v>
          </cell>
          <cell r="D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J11">
            <v>0</v>
          </cell>
          <cell r="K11" t="e">
            <v>#NAME?</v>
          </cell>
          <cell r="L11">
            <v>0</v>
          </cell>
          <cell r="M11" t="e">
            <v>#NAME?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C13">
            <v>0</v>
          </cell>
          <cell r="D13">
            <v>0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J15">
            <v>0</v>
          </cell>
          <cell r="K15" t="e">
            <v>#NAME?</v>
          </cell>
          <cell r="L15">
            <v>0</v>
          </cell>
          <cell r="M15" t="e">
            <v>#NAME?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</sheetData>
      <sheetData sheetId="4" refreshError="1">
        <row r="2">
          <cell r="A2" t="str">
            <v>ТЭС-1</v>
          </cell>
        </row>
        <row r="4">
          <cell r="E4" t="str">
            <v>ТЭС-1</v>
          </cell>
          <cell r="G4" t="str">
            <v>ТЭС-2</v>
          </cell>
          <cell r="J4" t="str">
            <v>ГЭС-1</v>
          </cell>
          <cell r="L4" t="str">
            <v>ГЭС-2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 t="str">
            <v>Добавить столбцы</v>
          </cell>
          <cell r="J8">
            <v>0</v>
          </cell>
          <cell r="K8">
            <v>0</v>
          </cell>
          <cell r="L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C17">
            <v>0</v>
          </cell>
          <cell r="D17">
            <v>0</v>
          </cell>
        </row>
        <row r="18"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C19">
            <v>0</v>
          </cell>
          <cell r="D19">
            <v>0</v>
          </cell>
          <cell r="K19" t="e">
            <v>#NAME?</v>
          </cell>
          <cell r="L19" t="e">
            <v>#NAME?</v>
          </cell>
        </row>
      </sheetData>
      <sheetData sheetId="5" refreshError="1">
        <row r="2">
          <cell r="A2" t="str">
            <v>ТЭС-1</v>
          </cell>
        </row>
        <row r="11">
          <cell r="E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K11" t="e">
            <v>#NAME?</v>
          </cell>
          <cell r="M11" t="e">
            <v>#NAME?</v>
          </cell>
        </row>
        <row r="14">
          <cell r="B14" t="str">
            <v>ТЭС-1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 t="e">
            <v>#NAME?</v>
          </cell>
          <cell r="L14">
            <v>0</v>
          </cell>
          <cell r="M14" t="e">
            <v>#NAME?</v>
          </cell>
          <cell r="N14">
            <v>0</v>
          </cell>
        </row>
        <row r="15">
          <cell r="B15" t="str">
            <v>ТЭС-2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 t="e">
            <v>#NAME?</v>
          </cell>
          <cell r="L15">
            <v>0</v>
          </cell>
          <cell r="M15" t="e">
            <v>#NAME?</v>
          </cell>
          <cell r="N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20">
          <cell r="B20" t="str">
            <v>Котельная - 1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 t="e">
            <v>#NAME?</v>
          </cell>
          <cell r="L20">
            <v>0</v>
          </cell>
          <cell r="M20" t="e">
            <v>#NAME?</v>
          </cell>
          <cell r="N20">
            <v>0</v>
          </cell>
          <cell r="O20" t="str">
            <v>-</v>
          </cell>
        </row>
        <row r="21">
          <cell r="B21" t="str">
            <v>Котельная - 2</v>
          </cell>
          <cell r="D21">
            <v>0</v>
          </cell>
          <cell r="F21">
            <v>0</v>
          </cell>
          <cell r="L21">
            <v>0</v>
          </cell>
          <cell r="N21">
            <v>0</v>
          </cell>
        </row>
        <row r="22">
          <cell r="B22" t="str">
            <v>Котельная - 2</v>
          </cell>
          <cell r="D22">
            <v>0</v>
          </cell>
          <cell r="E22">
            <v>0</v>
          </cell>
          <cell r="F22">
            <v>0</v>
          </cell>
          <cell r="K22" t="e">
            <v>#NAME?</v>
          </cell>
          <cell r="L22">
            <v>0</v>
          </cell>
          <cell r="M22" t="e">
            <v>#NAME?</v>
          </cell>
          <cell r="N22">
            <v>0</v>
          </cell>
        </row>
        <row r="26">
          <cell r="B26" t="str">
            <v>Электробойлерная - 1</v>
          </cell>
          <cell r="D26">
            <v>0</v>
          </cell>
          <cell r="F26">
            <v>0</v>
          </cell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B27" t="str">
            <v>Всего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 t="e">
            <v>#NAME?</v>
          </cell>
          <cell r="L27">
            <v>0</v>
          </cell>
          <cell r="M27" t="e">
            <v>#NAME?</v>
          </cell>
          <cell r="N27">
            <v>0</v>
          </cell>
          <cell r="O27">
            <v>0</v>
          </cell>
          <cell r="P27">
            <v>0</v>
          </cell>
        </row>
        <row r="28">
          <cell r="B28" t="str">
            <v>Всего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 t="e">
            <v>#NAME?</v>
          </cell>
          <cell r="L28">
            <v>0</v>
          </cell>
          <cell r="M28" t="e">
            <v>#NAME?</v>
          </cell>
          <cell r="N28">
            <v>0</v>
          </cell>
          <cell r="O28">
            <v>0</v>
          </cell>
          <cell r="P28">
            <v>0</v>
          </cell>
        </row>
        <row r="31">
          <cell r="B31" t="str">
            <v>СЦТ - 1</v>
          </cell>
          <cell r="E31">
            <v>0</v>
          </cell>
          <cell r="G31">
            <v>0</v>
          </cell>
          <cell r="M31" t="e">
            <v>#NAME?</v>
          </cell>
          <cell r="O31">
            <v>0</v>
          </cell>
          <cell r="P31">
            <v>0</v>
          </cell>
        </row>
        <row r="32">
          <cell r="B32" t="str">
            <v>СЦТ - 2</v>
          </cell>
          <cell r="E32">
            <v>0</v>
          </cell>
          <cell r="K32" t="e">
            <v>#NAME?</v>
          </cell>
          <cell r="M32" t="e">
            <v>#NAME?</v>
          </cell>
        </row>
        <row r="33">
          <cell r="E33">
            <v>0</v>
          </cell>
          <cell r="K33" t="e">
            <v>#NAME?</v>
          </cell>
          <cell r="M33" t="e">
            <v>#NAME?</v>
          </cell>
        </row>
      </sheetData>
      <sheetData sheetId="6" refreshError="1">
        <row r="2">
          <cell r="A2" t="str">
            <v>ТЭС-1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K19" t="e">
            <v>#NAME?</v>
          </cell>
          <cell r="L19" t="e">
            <v>#NAME?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F21">
            <v>0</v>
          </cell>
          <cell r="L21">
            <v>0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J28">
            <v>0</v>
          </cell>
          <cell r="K28" t="e">
            <v>#NAME?</v>
          </cell>
          <cell r="L28">
            <v>0</v>
          </cell>
        </row>
        <row r="29">
          <cell r="F29">
            <v>0</v>
          </cell>
          <cell r="G29">
            <v>0</v>
          </cell>
          <cell r="H29">
            <v>0</v>
          </cell>
          <cell r="J29">
            <v>0</v>
          </cell>
          <cell r="K29" t="e">
            <v>#NAME?</v>
          </cell>
          <cell r="L29" t="e">
            <v>#NAME?</v>
          </cell>
        </row>
        <row r="30">
          <cell r="F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L31">
            <v>0</v>
          </cell>
        </row>
      </sheetData>
      <sheetData sheetId="7" refreshError="1">
        <row r="2">
          <cell r="A2" t="str">
            <v>ТЭС-1</v>
          </cell>
        </row>
        <row r="8">
          <cell r="C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 t="str">
            <v>Добавить столбцы</v>
          </cell>
          <cell r="J8">
            <v>0</v>
          </cell>
          <cell r="K8">
            <v>0</v>
          </cell>
          <cell r="L8">
            <v>0</v>
          </cell>
        </row>
        <row r="9">
          <cell r="A9" t="str">
            <v>ТЭС-1</v>
          </cell>
          <cell r="B9" t="str">
            <v>ТЭС-1</v>
          </cell>
          <cell r="C9" t="str">
            <v>Мазут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 t="e">
            <v>#NAME?</v>
          </cell>
          <cell r="L9" t="e">
            <v>#NAME?</v>
          </cell>
          <cell r="M9" t="e">
            <v>#NAME?</v>
          </cell>
          <cell r="N9">
            <v>0</v>
          </cell>
        </row>
        <row r="10">
          <cell r="B10" t="str">
            <v>ТЭС-1</v>
          </cell>
          <cell r="C10" t="str">
            <v>Газ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 t="e">
            <v>#NAME?</v>
          </cell>
          <cell r="L10" t="e">
            <v>#NAME?</v>
          </cell>
          <cell r="M10" t="e">
            <v>#NAME?</v>
          </cell>
          <cell r="N10">
            <v>0</v>
          </cell>
        </row>
        <row r="11">
          <cell r="B11" t="str">
            <v>ТЭС-1</v>
          </cell>
          <cell r="C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K11" t="e">
            <v>#NAME?</v>
          </cell>
          <cell r="L11" t="e">
            <v>#NAME?</v>
          </cell>
          <cell r="M11" t="e">
            <v>#NAME?</v>
          </cell>
          <cell r="N11">
            <v>0</v>
          </cell>
        </row>
        <row r="12">
          <cell r="C12" t="str">
            <v>Добавить строки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</row>
        <row r="13">
          <cell r="A13" t="str">
            <v>ТЭС-2</v>
          </cell>
          <cell r="B13" t="str">
            <v>ТЭС-2</v>
          </cell>
          <cell r="C13" t="str">
            <v>Мазут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 t="e">
            <v>#NAME?</v>
          </cell>
          <cell r="L13" t="e">
            <v>#NAME?</v>
          </cell>
          <cell r="M13" t="e">
            <v>#NAME?</v>
          </cell>
          <cell r="N13">
            <v>0</v>
          </cell>
        </row>
        <row r="14">
          <cell r="B14" t="str">
            <v>ТЭС-2</v>
          </cell>
          <cell r="C14" t="str">
            <v>Газ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 t="e">
            <v>#NAME?</v>
          </cell>
          <cell r="L14" t="e">
            <v>#NAME?</v>
          </cell>
          <cell r="M14" t="e">
            <v>#NAME?</v>
          </cell>
          <cell r="N14">
            <v>0</v>
          </cell>
        </row>
        <row r="15">
          <cell r="B15" t="str">
            <v>ТЭС-2</v>
          </cell>
          <cell r="C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 t="e">
            <v>#NAME?</v>
          </cell>
          <cell r="L15" t="e">
            <v>#NAME?</v>
          </cell>
          <cell r="M15" t="e">
            <v>#NAME?</v>
          </cell>
          <cell r="N15">
            <v>0</v>
          </cell>
        </row>
        <row r="16">
          <cell r="C16" t="str">
            <v>Добавить строки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7">
          <cell r="A17" t="str">
            <v>Добавить строки</v>
          </cell>
          <cell r="C17">
            <v>0</v>
          </cell>
        </row>
        <row r="18">
          <cell r="A18" t="str">
            <v>Котельная - 1</v>
          </cell>
          <cell r="B18" t="str">
            <v>Котельная - 1</v>
          </cell>
          <cell r="C18" t="str">
            <v>Мазут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 t="e">
            <v>#NAME?</v>
          </cell>
          <cell r="L18" t="e">
            <v>#NAME?</v>
          </cell>
          <cell r="M18" t="e">
            <v>#NAME?</v>
          </cell>
          <cell r="N18">
            <v>0</v>
          </cell>
          <cell r="O18">
            <v>0</v>
          </cell>
          <cell r="P18">
            <v>0</v>
          </cell>
        </row>
        <row r="19">
          <cell r="B19" t="str">
            <v>Котельная - 1</v>
          </cell>
          <cell r="C19" t="str">
            <v>Газ</v>
          </cell>
          <cell r="E19">
            <v>0</v>
          </cell>
          <cell r="K19" t="e">
            <v>#NAME?</v>
          </cell>
          <cell r="L19" t="e">
            <v>#NAME?</v>
          </cell>
          <cell r="M19" t="e">
            <v>#NAME?</v>
          </cell>
          <cell r="N19">
            <v>0</v>
          </cell>
        </row>
        <row r="20">
          <cell r="B20" t="str">
            <v>Котельная - 1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 t="e">
            <v>#NAME?</v>
          </cell>
          <cell r="L20" t="e">
            <v>#NAME?</v>
          </cell>
          <cell r="M20" t="e">
            <v>#NAME?</v>
          </cell>
          <cell r="N20">
            <v>0</v>
          </cell>
          <cell r="O20" t="str">
            <v>-</v>
          </cell>
        </row>
        <row r="21">
          <cell r="B21" t="str">
            <v>Котельная - 2</v>
          </cell>
          <cell r="C21" t="str">
            <v>Добавить строки</v>
          </cell>
          <cell r="F21">
            <v>0</v>
          </cell>
          <cell r="L21">
            <v>0</v>
          </cell>
          <cell r="N21">
            <v>0</v>
          </cell>
        </row>
        <row r="22">
          <cell r="A22" t="str">
            <v>Котельная - 2</v>
          </cell>
          <cell r="B22" t="str">
            <v>Котельная - 2</v>
          </cell>
          <cell r="C22" t="str">
            <v>Мазут</v>
          </cell>
          <cell r="E22">
            <v>0</v>
          </cell>
          <cell r="F22">
            <v>0</v>
          </cell>
          <cell r="K22" t="e">
            <v>#NAME?</v>
          </cell>
          <cell r="L22" t="e">
            <v>#NAME?</v>
          </cell>
          <cell r="M22" t="e">
            <v>#NAME?</v>
          </cell>
          <cell r="N22">
            <v>0</v>
          </cell>
        </row>
        <row r="23">
          <cell r="B23" t="str">
            <v>Котельная - 2</v>
          </cell>
          <cell r="C23" t="str">
            <v>Газ</v>
          </cell>
          <cell r="E23">
            <v>0</v>
          </cell>
          <cell r="K23" t="e">
            <v>#NAME?</v>
          </cell>
          <cell r="L23" t="e">
            <v>#NAME?</v>
          </cell>
          <cell r="M23" t="e">
            <v>#NAME?</v>
          </cell>
          <cell r="N23">
            <v>0</v>
          </cell>
        </row>
        <row r="24">
          <cell r="B24" t="str">
            <v>Котельная - 2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 t="e">
            <v>#NAME?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  <cell r="P24">
            <v>0</v>
          </cell>
        </row>
        <row r="25">
          <cell r="C25" t="str">
            <v>Добавить строки</v>
          </cell>
        </row>
        <row r="26">
          <cell r="B26" t="str">
            <v>Электробойлерная - 1</v>
          </cell>
          <cell r="F26">
            <v>0</v>
          </cell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A27" t="str">
            <v>Всего</v>
          </cell>
          <cell r="B27" t="str">
            <v>Всего</v>
          </cell>
          <cell r="C27" t="str">
            <v>Мазут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 t="e">
            <v>#NAME?</v>
          </cell>
          <cell r="L27" t="e">
            <v>#NAME?</v>
          </cell>
          <cell r="M27" t="e">
            <v>#NAME?</v>
          </cell>
          <cell r="N27">
            <v>0</v>
          </cell>
          <cell r="O27">
            <v>0</v>
          </cell>
          <cell r="P27">
            <v>0</v>
          </cell>
        </row>
        <row r="28">
          <cell r="B28" t="str">
            <v>Всего</v>
          </cell>
          <cell r="C28" t="str">
            <v>Газ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 t="e">
            <v>#NAME?</v>
          </cell>
          <cell r="L28" t="e">
            <v>#NAME?</v>
          </cell>
          <cell r="M28" t="e">
            <v>#NAME?</v>
          </cell>
          <cell r="N28">
            <v>0</v>
          </cell>
          <cell r="O28">
            <v>0</v>
          </cell>
          <cell r="P28">
            <v>0</v>
          </cell>
        </row>
        <row r="29">
          <cell r="B29" t="str">
            <v>Всего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  <cell r="N29">
            <v>0</v>
          </cell>
          <cell r="O29">
            <v>0</v>
          </cell>
          <cell r="P29">
            <v>0</v>
          </cell>
        </row>
        <row r="30">
          <cell r="C30" t="str">
            <v>Добавить строки</v>
          </cell>
          <cell r="I30">
            <v>0</v>
          </cell>
        </row>
        <row r="31">
          <cell r="B31" t="str">
            <v>СЦТ - 1</v>
          </cell>
          <cell r="C31" t="str">
            <v>Итого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  <cell r="P31">
            <v>0</v>
          </cell>
        </row>
        <row r="32">
          <cell r="A32" t="str">
            <v>СЦТ - 1</v>
          </cell>
          <cell r="B32" t="str">
            <v>СЦТ - 2</v>
          </cell>
          <cell r="D32">
            <v>0</v>
          </cell>
          <cell r="E32">
            <v>0</v>
          </cell>
          <cell r="F32">
            <v>0</v>
          </cell>
          <cell r="K32" t="e">
            <v>#NAME?</v>
          </cell>
          <cell r="L32" t="e">
            <v>#NAME?</v>
          </cell>
          <cell r="M32" t="e">
            <v>#NAME?</v>
          </cell>
          <cell r="N32">
            <v>0</v>
          </cell>
        </row>
        <row r="33">
          <cell r="A33" t="str">
            <v>СЦТ - 2</v>
          </cell>
          <cell r="D33">
            <v>0</v>
          </cell>
          <cell r="E33">
            <v>0</v>
          </cell>
          <cell r="F33">
            <v>0</v>
          </cell>
          <cell r="K33" t="e">
            <v>#NAME?</v>
          </cell>
          <cell r="L33" t="e">
            <v>#NAME?</v>
          </cell>
          <cell r="M33" t="e">
            <v>#NAME?</v>
          </cell>
          <cell r="N33">
            <v>0</v>
          </cell>
        </row>
        <row r="34">
          <cell r="E34">
            <v>0</v>
          </cell>
          <cell r="K34" t="e">
            <v>#NAME?</v>
          </cell>
          <cell r="L34" t="e">
            <v>#NAME?</v>
          </cell>
          <cell r="M34" t="e">
            <v>#NAME?</v>
          </cell>
          <cell r="N34">
            <v>0</v>
          </cell>
        </row>
        <row r="37">
          <cell r="A37" t="str">
            <v>ТЭС-1</v>
          </cell>
          <cell r="B37" t="str">
            <v>ТЭС-1</v>
          </cell>
          <cell r="C37" t="str">
            <v>Мазут</v>
          </cell>
          <cell r="E37">
            <v>0</v>
          </cell>
          <cell r="K37" t="e">
            <v>#NAME?</v>
          </cell>
          <cell r="L37" t="e">
            <v>#NAME?</v>
          </cell>
          <cell r="M37" t="e">
            <v>#NAME?</v>
          </cell>
          <cell r="N37">
            <v>0</v>
          </cell>
        </row>
        <row r="38">
          <cell r="B38" t="str">
            <v>ТЭС-1</v>
          </cell>
          <cell r="C38" t="str">
            <v>Газ</v>
          </cell>
          <cell r="E38">
            <v>0</v>
          </cell>
          <cell r="K38" t="e">
            <v>#NAME?</v>
          </cell>
          <cell r="L38" t="e">
            <v>#NAME?</v>
          </cell>
          <cell r="M38" t="e">
            <v>#NAME?</v>
          </cell>
          <cell r="N38">
            <v>0</v>
          </cell>
        </row>
        <row r="39">
          <cell r="B39" t="str">
            <v>ТЭС-1</v>
          </cell>
          <cell r="E39">
            <v>0</v>
          </cell>
          <cell r="K39" t="e">
            <v>#NAME?</v>
          </cell>
          <cell r="L39" t="e">
            <v>#NAME?</v>
          </cell>
          <cell r="M39" t="e">
            <v>#NAME?</v>
          </cell>
          <cell r="N39">
            <v>0</v>
          </cell>
        </row>
        <row r="40">
          <cell r="C40" t="str">
            <v>Добавить строки</v>
          </cell>
        </row>
        <row r="41">
          <cell r="A41" t="str">
            <v>ТЭС-2</v>
          </cell>
          <cell r="B41" t="str">
            <v>ТЭС-2</v>
          </cell>
          <cell r="C41" t="str">
            <v>Мазут</v>
          </cell>
          <cell r="E41">
            <v>0</v>
          </cell>
          <cell r="K41" t="e">
            <v>#NAME?</v>
          </cell>
          <cell r="L41" t="e">
            <v>#NAME?</v>
          </cell>
          <cell r="M41" t="e">
            <v>#NAME?</v>
          </cell>
          <cell r="N41">
            <v>0</v>
          </cell>
        </row>
        <row r="42">
          <cell r="B42" t="str">
            <v>ТЭС-2</v>
          </cell>
          <cell r="C42" t="str">
            <v>Газ</v>
          </cell>
          <cell r="E42">
            <v>0</v>
          </cell>
          <cell r="K42" t="e">
            <v>#NAME?</v>
          </cell>
          <cell r="L42" t="e">
            <v>#NAME?</v>
          </cell>
          <cell r="M42" t="e">
            <v>#NAME?</v>
          </cell>
          <cell r="N42">
            <v>0</v>
          </cell>
        </row>
        <row r="43">
          <cell r="B43" t="str">
            <v>ТЭС-2</v>
          </cell>
          <cell r="E43">
            <v>0</v>
          </cell>
          <cell r="K43" t="e">
            <v>#NAME?</v>
          </cell>
          <cell r="L43" t="e">
            <v>#NAME?</v>
          </cell>
          <cell r="M43" t="e">
            <v>#NAME?</v>
          </cell>
          <cell r="N43">
            <v>0</v>
          </cell>
        </row>
        <row r="44">
          <cell r="C44" t="str">
            <v>Добавить строки</v>
          </cell>
        </row>
        <row r="45">
          <cell r="A45" t="str">
            <v>Добавить строки</v>
          </cell>
        </row>
        <row r="46">
          <cell r="A46" t="str">
            <v>Котельная - 1</v>
          </cell>
          <cell r="B46" t="str">
            <v>Котельная - 1</v>
          </cell>
          <cell r="C46" t="str">
            <v>Мазут</v>
          </cell>
          <cell r="E46">
            <v>0</v>
          </cell>
          <cell r="K46" t="e">
            <v>#NAME?</v>
          </cell>
          <cell r="L46" t="e">
            <v>#NAME?</v>
          </cell>
          <cell r="M46" t="e">
            <v>#NAME?</v>
          </cell>
          <cell r="N46">
            <v>0</v>
          </cell>
        </row>
        <row r="47">
          <cell r="B47" t="str">
            <v>Котельная - 1</v>
          </cell>
          <cell r="C47" t="str">
            <v>Газ</v>
          </cell>
          <cell r="E47">
            <v>0</v>
          </cell>
          <cell r="K47" t="e">
            <v>#NAME?</v>
          </cell>
          <cell r="L47" t="e">
            <v>#NAME?</v>
          </cell>
          <cell r="M47" t="e">
            <v>#NAME?</v>
          </cell>
          <cell r="N47">
            <v>0</v>
          </cell>
        </row>
        <row r="48">
          <cell r="B48" t="str">
            <v>Котельная - 1</v>
          </cell>
          <cell r="E48">
            <v>0</v>
          </cell>
          <cell r="K48" t="e">
            <v>#NAME?</v>
          </cell>
          <cell r="L48" t="e">
            <v>#NAME?</v>
          </cell>
          <cell r="M48" t="e">
            <v>#NAME?</v>
          </cell>
          <cell r="N48">
            <v>0</v>
          </cell>
        </row>
        <row r="49">
          <cell r="C49" t="str">
            <v>Добавить строки</v>
          </cell>
        </row>
        <row r="50">
          <cell r="A50" t="str">
            <v>Котельная - 2</v>
          </cell>
          <cell r="B50" t="str">
            <v>Котельная - 2</v>
          </cell>
          <cell r="C50" t="str">
            <v>Мазут</v>
          </cell>
          <cell r="E50">
            <v>0</v>
          </cell>
          <cell r="K50" t="e">
            <v>#NAME?</v>
          </cell>
          <cell r="L50" t="e">
            <v>#NAME?</v>
          </cell>
          <cell r="M50" t="e">
            <v>#NAME?</v>
          </cell>
          <cell r="N50">
            <v>0</v>
          </cell>
        </row>
        <row r="51">
          <cell r="B51" t="str">
            <v>Котельная - 2</v>
          </cell>
          <cell r="C51" t="str">
            <v>Газ</v>
          </cell>
          <cell r="E51">
            <v>0</v>
          </cell>
          <cell r="K51" t="e">
            <v>#NAME?</v>
          </cell>
          <cell r="L51" t="e">
            <v>#NAME?</v>
          </cell>
          <cell r="M51" t="e">
            <v>#NAME?</v>
          </cell>
          <cell r="N51">
            <v>0</v>
          </cell>
        </row>
        <row r="52">
          <cell r="B52" t="str">
            <v>Котельная - 2</v>
          </cell>
          <cell r="E52">
            <v>0</v>
          </cell>
          <cell r="K52" t="e">
            <v>#NAME?</v>
          </cell>
          <cell r="L52" t="e">
            <v>#NAME?</v>
          </cell>
          <cell r="M52" t="e">
            <v>#NAME?</v>
          </cell>
          <cell r="N52">
            <v>0</v>
          </cell>
        </row>
        <row r="53">
          <cell r="C53" t="str">
            <v>Добавить строки</v>
          </cell>
        </row>
        <row r="55">
          <cell r="A55" t="str">
            <v>Всего</v>
          </cell>
          <cell r="B55" t="str">
            <v>Всего</v>
          </cell>
          <cell r="C55" t="str">
            <v>Мазут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 t="e">
            <v>#NAME?</v>
          </cell>
          <cell r="L55" t="e">
            <v>#NAME?</v>
          </cell>
          <cell r="M55" t="e">
            <v>#NAME?</v>
          </cell>
          <cell r="N55">
            <v>0</v>
          </cell>
          <cell r="O55">
            <v>0</v>
          </cell>
          <cell r="P55">
            <v>0</v>
          </cell>
        </row>
        <row r="56">
          <cell r="B56" t="str">
            <v>Всего</v>
          </cell>
          <cell r="C56" t="str">
            <v>Газ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 t="e">
            <v>#NAME?</v>
          </cell>
          <cell r="L56" t="e">
            <v>#NAME?</v>
          </cell>
          <cell r="M56" t="e">
            <v>#NAME?</v>
          </cell>
          <cell r="N56">
            <v>0</v>
          </cell>
          <cell r="O56">
            <v>0</v>
          </cell>
          <cell r="P56">
            <v>0</v>
          </cell>
        </row>
        <row r="57">
          <cell r="B57" t="str">
            <v>Всего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 t="e">
            <v>#NAME?</v>
          </cell>
          <cell r="L57" t="e">
            <v>#NAME?</v>
          </cell>
          <cell r="M57" t="e">
            <v>#NAME?</v>
          </cell>
          <cell r="N57">
            <v>0</v>
          </cell>
          <cell r="O57">
            <v>0</v>
          </cell>
          <cell r="P57">
            <v>0</v>
          </cell>
        </row>
        <row r="58">
          <cell r="C58" t="str">
            <v>Добавить строки</v>
          </cell>
        </row>
        <row r="59">
          <cell r="C59" t="str">
            <v>Итого</v>
          </cell>
          <cell r="E59">
            <v>0</v>
          </cell>
          <cell r="F59">
            <v>0</v>
          </cell>
          <cell r="G59">
            <v>0</v>
          </cell>
          <cell r="M59" t="e">
            <v>#NAME?</v>
          </cell>
          <cell r="N59">
            <v>0</v>
          </cell>
          <cell r="O59">
            <v>0</v>
          </cell>
          <cell r="P59">
            <v>0</v>
          </cell>
        </row>
        <row r="60">
          <cell r="A60" t="str">
            <v>СЦТ - 1</v>
          </cell>
          <cell r="E60">
            <v>0</v>
          </cell>
          <cell r="K60" t="e">
            <v>#NAME?</v>
          </cell>
          <cell r="L60" t="e">
            <v>#NAME?</v>
          </cell>
          <cell r="M60" t="e">
            <v>#NAME?</v>
          </cell>
          <cell r="N60">
            <v>0</v>
          </cell>
        </row>
        <row r="61">
          <cell r="A61" t="str">
            <v>СЦТ - 2</v>
          </cell>
          <cell r="E61">
            <v>0</v>
          </cell>
          <cell r="K61" t="e">
            <v>#NAME?</v>
          </cell>
          <cell r="L61" t="e">
            <v>#NAME?</v>
          </cell>
          <cell r="M61" t="e">
            <v>#NAME?</v>
          </cell>
          <cell r="N61">
            <v>0</v>
          </cell>
        </row>
        <row r="62">
          <cell r="E62">
            <v>0</v>
          </cell>
          <cell r="K62" t="e">
            <v>#NAME?</v>
          </cell>
          <cell r="L62" t="e">
            <v>#NAME?</v>
          </cell>
          <cell r="M62" t="e">
            <v>#NAME?</v>
          </cell>
          <cell r="N62">
            <v>0</v>
          </cell>
        </row>
      </sheetData>
      <sheetData sheetId="8" refreshError="1">
        <row r="2">
          <cell r="A2" t="str">
            <v>ТЭС-1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J8" t="str">
            <v>Добавить столбцы</v>
          </cell>
          <cell r="K8">
            <v>0</v>
          </cell>
          <cell r="L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J11">
            <v>0</v>
          </cell>
          <cell r="K11">
            <v>0</v>
          </cell>
          <cell r="L11">
            <v>0</v>
          </cell>
          <cell r="M11" t="e">
            <v>#NAME?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 t="e">
            <v>#NAME?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J15">
            <v>0</v>
          </cell>
          <cell r="K15">
            <v>0</v>
          </cell>
          <cell r="L15">
            <v>0</v>
          </cell>
          <cell r="M15" t="e">
            <v>#NAME?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K19" t="e">
            <v>#NAME?</v>
          </cell>
          <cell r="L19" t="e">
            <v>#NAME?</v>
          </cell>
          <cell r="M19" t="e">
            <v>#NAME?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F21">
            <v>0</v>
          </cell>
          <cell r="L21">
            <v>0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J28">
            <v>0</v>
          </cell>
          <cell r="K28" t="e">
            <v>#NAME?</v>
          </cell>
          <cell r="L28">
            <v>0</v>
          </cell>
          <cell r="M28" t="e">
            <v>#NAME?</v>
          </cell>
        </row>
        <row r="29">
          <cell r="F29">
            <v>0</v>
          </cell>
          <cell r="G29">
            <v>0</v>
          </cell>
          <cell r="H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</row>
        <row r="30">
          <cell r="F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</row>
        <row r="32">
          <cell r="E32">
            <v>0</v>
          </cell>
          <cell r="F32">
            <v>0</v>
          </cell>
          <cell r="K32" t="e">
            <v>#NAME?</v>
          </cell>
          <cell r="L32">
            <v>0</v>
          </cell>
          <cell r="M32" t="e">
            <v>#NAME?</v>
          </cell>
        </row>
        <row r="33">
          <cell r="E33">
            <v>0</v>
          </cell>
          <cell r="F33">
            <v>0</v>
          </cell>
          <cell r="K33" t="e">
            <v>#NAME?</v>
          </cell>
          <cell r="L33">
            <v>0</v>
          </cell>
          <cell r="M33" t="e">
            <v>#NAME?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K34" t="e">
            <v>#NAME?</v>
          </cell>
          <cell r="L34" t="e">
            <v>#NAME?</v>
          </cell>
          <cell r="M34" t="e">
            <v>#NAME?</v>
          </cell>
        </row>
        <row r="35">
          <cell r="B35" t="str">
            <v>Арендная плата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J35">
            <v>0</v>
          </cell>
          <cell r="L35" t="str">
            <v>-</v>
          </cell>
          <cell r="M35">
            <v>0</v>
          </cell>
        </row>
      </sheetData>
      <sheetData sheetId="9" refreshError="1">
        <row r="2">
          <cell r="A2" t="str">
            <v>ТЭС-1</v>
          </cell>
        </row>
        <row r="8">
          <cell r="G8">
            <v>0</v>
          </cell>
          <cell r="H8">
            <v>0</v>
          </cell>
          <cell r="I8">
            <v>0</v>
          </cell>
          <cell r="J8">
            <v>0</v>
          </cell>
          <cell r="L8">
            <v>0</v>
          </cell>
        </row>
        <row r="9">
          <cell r="G9">
            <v>0</v>
          </cell>
          <cell r="H9">
            <v>0</v>
          </cell>
          <cell r="I9">
            <v>0</v>
          </cell>
          <cell r="J9">
            <v>0</v>
          </cell>
          <cell r="L9" t="e">
            <v>#NAME?</v>
          </cell>
          <cell r="M9" t="e">
            <v>#NAME?</v>
          </cell>
          <cell r="N9">
            <v>0</v>
          </cell>
        </row>
        <row r="10">
          <cell r="G10">
            <v>0</v>
          </cell>
          <cell r="H10">
            <v>0</v>
          </cell>
          <cell r="I10">
            <v>0</v>
          </cell>
          <cell r="J10">
            <v>0</v>
          </cell>
          <cell r="L10" t="e">
            <v>#NAME?</v>
          </cell>
          <cell r="M10" t="e">
            <v>#NAME?</v>
          </cell>
          <cell r="N10">
            <v>0</v>
          </cell>
        </row>
        <row r="11"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L11" t="str">
            <v>-</v>
          </cell>
          <cell r="M11">
            <v>0</v>
          </cell>
          <cell r="N11">
            <v>0</v>
          </cell>
        </row>
        <row r="12">
          <cell r="G12">
            <v>0</v>
          </cell>
          <cell r="H12">
            <v>0</v>
          </cell>
          <cell r="I12">
            <v>0</v>
          </cell>
          <cell r="J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G13">
            <v>0</v>
          </cell>
          <cell r="H13">
            <v>0</v>
          </cell>
          <cell r="I13">
            <v>0</v>
          </cell>
          <cell r="J13">
            <v>0</v>
          </cell>
          <cell r="L13" t="e">
            <v>#NAME?</v>
          </cell>
          <cell r="M13" t="e">
            <v>#NAME?</v>
          </cell>
          <cell r="N13">
            <v>0</v>
          </cell>
        </row>
        <row r="14">
          <cell r="G14">
            <v>0</v>
          </cell>
          <cell r="H14">
            <v>0</v>
          </cell>
          <cell r="I14">
            <v>0</v>
          </cell>
          <cell r="J14">
            <v>0</v>
          </cell>
          <cell r="L14" t="e">
            <v>#NAME?</v>
          </cell>
          <cell r="M14" t="e">
            <v>#NAME?</v>
          </cell>
          <cell r="N14">
            <v>0</v>
          </cell>
        </row>
        <row r="15">
          <cell r="G15">
            <v>0</v>
          </cell>
          <cell r="H15">
            <v>0</v>
          </cell>
          <cell r="I15">
            <v>0</v>
          </cell>
          <cell r="J15">
            <v>0</v>
          </cell>
          <cell r="L15" t="e">
            <v>#NAME?</v>
          </cell>
          <cell r="M15" t="e">
            <v>#NAME?</v>
          </cell>
          <cell r="N15">
            <v>0</v>
          </cell>
        </row>
        <row r="16">
          <cell r="G16">
            <v>0</v>
          </cell>
          <cell r="H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  <cell r="N16">
            <v>0</v>
          </cell>
        </row>
        <row r="18">
          <cell r="G18">
            <v>0</v>
          </cell>
          <cell r="H18">
            <v>0</v>
          </cell>
          <cell r="I18" t="str">
            <v>-</v>
          </cell>
          <cell r="J18">
            <v>0</v>
          </cell>
          <cell r="L18" t="str">
            <v>-</v>
          </cell>
          <cell r="M18">
            <v>0</v>
          </cell>
          <cell r="N18">
            <v>0</v>
          </cell>
          <cell r="O18">
            <v>0</v>
          </cell>
        </row>
        <row r="19">
          <cell r="L19" t="e">
            <v>#NAME?</v>
          </cell>
          <cell r="M19" t="e">
            <v>#NAME?</v>
          </cell>
          <cell r="N19">
            <v>0</v>
          </cell>
        </row>
        <row r="20">
          <cell r="G20">
            <v>0</v>
          </cell>
          <cell r="H20">
            <v>0</v>
          </cell>
          <cell r="I20" t="str">
            <v>-</v>
          </cell>
          <cell r="J20">
            <v>0</v>
          </cell>
          <cell r="L20" t="e">
            <v>#NAME?</v>
          </cell>
          <cell r="M20" t="e">
            <v>#NAME?</v>
          </cell>
          <cell r="N20">
            <v>0</v>
          </cell>
          <cell r="O20" t="str">
            <v>-</v>
          </cell>
          <cell r="Q20">
            <v>0</v>
          </cell>
          <cell r="R20">
            <v>0</v>
          </cell>
          <cell r="S20">
            <v>0</v>
          </cell>
        </row>
        <row r="21">
          <cell r="L21">
            <v>0</v>
          </cell>
          <cell r="N21">
            <v>0</v>
          </cell>
        </row>
        <row r="24">
          <cell r="G24">
            <v>0</v>
          </cell>
          <cell r="H24">
            <v>0</v>
          </cell>
          <cell r="I24">
            <v>0</v>
          </cell>
          <cell r="J24">
            <v>0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</row>
        <row r="26"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L26" t="str">
            <v>-</v>
          </cell>
          <cell r="M26">
            <v>0</v>
          </cell>
          <cell r="N26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L27" t="e">
            <v>#NAME?</v>
          </cell>
          <cell r="M27" t="e">
            <v>#NAME?</v>
          </cell>
          <cell r="N27">
            <v>0</v>
          </cell>
          <cell r="O27">
            <v>0</v>
          </cell>
          <cell r="Q27">
            <v>0</v>
          </cell>
          <cell r="R27">
            <v>0</v>
          </cell>
          <cell r="S27">
            <v>0</v>
          </cell>
        </row>
        <row r="28">
          <cell r="G28">
            <v>0</v>
          </cell>
          <cell r="H28">
            <v>0</v>
          </cell>
          <cell r="I28">
            <v>0</v>
          </cell>
          <cell r="J28">
            <v>0</v>
          </cell>
          <cell r="L28" t="e">
            <v>#NAME?</v>
          </cell>
          <cell r="M28" t="e">
            <v>#NAME?</v>
          </cell>
          <cell r="N28">
            <v>0</v>
          </cell>
          <cell r="O28">
            <v>0</v>
          </cell>
        </row>
        <row r="30">
          <cell r="I30">
            <v>0</v>
          </cell>
        </row>
        <row r="31">
          <cell r="G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</row>
        <row r="32">
          <cell r="L32" t="e">
            <v>#NAME?</v>
          </cell>
          <cell r="M32" t="e">
            <v>#NAME?</v>
          </cell>
          <cell r="N32">
            <v>0</v>
          </cell>
        </row>
        <row r="33">
          <cell r="L33" t="e">
            <v>#NAME?</v>
          </cell>
          <cell r="M33" t="e">
            <v>#NAME?</v>
          </cell>
          <cell r="N33">
            <v>0</v>
          </cell>
        </row>
        <row r="35">
          <cell r="B35" t="str">
            <v>Арендная плата</v>
          </cell>
          <cell r="G35">
            <v>0</v>
          </cell>
          <cell r="H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</row>
        <row r="37">
          <cell r="B37" t="str">
            <v>ТЭС-1</v>
          </cell>
          <cell r="L37" t="e">
            <v>#NAME?</v>
          </cell>
          <cell r="M37" t="e">
            <v>#NAME?</v>
          </cell>
          <cell r="N37">
            <v>0</v>
          </cell>
        </row>
        <row r="41">
          <cell r="L41" t="e">
            <v>#NAME?</v>
          </cell>
          <cell r="M41" t="e">
            <v>#NAME?</v>
          </cell>
          <cell r="N41">
            <v>0</v>
          </cell>
        </row>
        <row r="42">
          <cell r="L42" t="e">
            <v>#NAME?</v>
          </cell>
          <cell r="M42" t="e">
            <v>#NAME?</v>
          </cell>
          <cell r="N42">
            <v>0</v>
          </cell>
        </row>
      </sheetData>
      <sheetData sheetId="10" refreshError="1">
        <row r="2">
          <cell r="A2" t="str">
            <v>ТЭС-1</v>
          </cell>
        </row>
        <row r="8">
          <cell r="C8">
            <v>0</v>
          </cell>
          <cell r="D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 t="str">
            <v>Добавить столбцы</v>
          </cell>
          <cell r="K8">
            <v>0</v>
          </cell>
          <cell r="L8">
            <v>0</v>
          </cell>
        </row>
        <row r="10">
          <cell r="C10">
            <v>0</v>
          </cell>
          <cell r="D10">
            <v>0</v>
          </cell>
          <cell r="F10">
            <v>0</v>
          </cell>
          <cell r="G10">
            <v>0</v>
          </cell>
          <cell r="H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  <cell r="N10">
            <v>0</v>
          </cell>
        </row>
        <row r="11">
          <cell r="C11">
            <v>0</v>
          </cell>
          <cell r="D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 t="e">
            <v>#NAME?</v>
          </cell>
          <cell r="N11">
            <v>0</v>
          </cell>
        </row>
        <row r="13">
          <cell r="C13">
            <v>0</v>
          </cell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  <cell r="N13">
            <v>0</v>
          </cell>
        </row>
        <row r="14">
          <cell r="F14">
            <v>0</v>
          </cell>
          <cell r="G14">
            <v>0</v>
          </cell>
          <cell r="H14">
            <v>0</v>
          </cell>
          <cell r="K14">
            <v>0</v>
          </cell>
          <cell r="L14">
            <v>0</v>
          </cell>
          <cell r="M14" t="e">
            <v>#NAME?</v>
          </cell>
          <cell r="N14">
            <v>0</v>
          </cell>
        </row>
        <row r="15">
          <cell r="C15">
            <v>0</v>
          </cell>
          <cell r="D15">
            <v>0</v>
          </cell>
          <cell r="F15">
            <v>0</v>
          </cell>
          <cell r="G15">
            <v>0</v>
          </cell>
          <cell r="H15">
            <v>0</v>
          </cell>
          <cell r="J15">
            <v>0</v>
          </cell>
          <cell r="K15">
            <v>0</v>
          </cell>
          <cell r="L15">
            <v>0</v>
          </cell>
          <cell r="M15" t="e">
            <v>#NAME?</v>
          </cell>
          <cell r="N15">
            <v>0</v>
          </cell>
        </row>
        <row r="16">
          <cell r="C16">
            <v>0</v>
          </cell>
          <cell r="D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8">
          <cell r="C18">
            <v>0</v>
          </cell>
          <cell r="D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 t="e">
            <v>#NAME?</v>
          </cell>
          <cell r="N18">
            <v>0</v>
          </cell>
        </row>
        <row r="19">
          <cell r="C19">
            <v>0</v>
          </cell>
          <cell r="D19">
            <v>0</v>
          </cell>
          <cell r="K19" t="e">
            <v>#NAME?</v>
          </cell>
          <cell r="L19" t="e">
            <v>#NAME?</v>
          </cell>
          <cell r="M19" t="e">
            <v>#NAME?</v>
          </cell>
          <cell r="N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</row>
        <row r="22">
          <cell r="B22" t="str">
            <v>Другие прочие платежи из прибыли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I22">
            <v>0</v>
          </cell>
          <cell r="K22" t="e">
            <v>#NAME?</v>
          </cell>
          <cell r="L22" t="e">
            <v>#NAME?</v>
          </cell>
          <cell r="M22" t="e">
            <v>#NAME?</v>
          </cell>
          <cell r="N22">
            <v>0</v>
          </cell>
        </row>
        <row r="23">
          <cell r="B23" t="str">
            <v>Резерв по сомнительным долгам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I23">
            <v>0</v>
          </cell>
          <cell r="K23" t="e">
            <v>#NAME?</v>
          </cell>
          <cell r="L23" t="e">
            <v>#NAME?</v>
          </cell>
          <cell r="M23" t="e">
            <v>#NAME?</v>
          </cell>
          <cell r="N23">
            <v>0</v>
          </cell>
        </row>
        <row r="24">
          <cell r="B24" t="str">
            <v>Котельная - 2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 t="e">
            <v>#NAME?</v>
          </cell>
          <cell r="N24">
            <v>0</v>
          </cell>
        </row>
        <row r="26">
          <cell r="C26">
            <v>0</v>
          </cell>
          <cell r="D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C27">
            <v>0</v>
          </cell>
          <cell r="D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</row>
        <row r="29">
          <cell r="C29">
            <v>0</v>
          </cell>
          <cell r="D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  <cell r="N29">
            <v>0</v>
          </cell>
        </row>
        <row r="30">
          <cell r="C30">
            <v>0</v>
          </cell>
          <cell r="D30">
            <v>0</v>
          </cell>
          <cell r="F30">
            <v>0</v>
          </cell>
          <cell r="I30">
            <v>0</v>
          </cell>
        </row>
        <row r="31">
          <cell r="C31">
            <v>0</v>
          </cell>
          <cell r="D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</row>
        <row r="32">
          <cell r="C32">
            <v>0</v>
          </cell>
          <cell r="D32">
            <v>0</v>
          </cell>
          <cell r="F32">
            <v>0</v>
          </cell>
          <cell r="K32" t="e">
            <v>#NAME?</v>
          </cell>
          <cell r="L32" t="e">
            <v>#NAME?</v>
          </cell>
          <cell r="M32" t="e">
            <v>#NAME?</v>
          </cell>
          <cell r="N32">
            <v>0</v>
          </cell>
        </row>
        <row r="34">
          <cell r="B34" t="str">
            <v>Сбор на содержание милиции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K34" t="e">
            <v>#NAME?</v>
          </cell>
          <cell r="L34" t="e">
            <v>#NAME?</v>
          </cell>
          <cell r="M34" t="e">
            <v>#NAME?</v>
          </cell>
          <cell r="N34">
            <v>0</v>
          </cell>
        </row>
        <row r="35">
          <cell r="B35" t="str">
            <v>Арендная плата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L35" t="str">
            <v>-</v>
          </cell>
          <cell r="M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0</v>
          </cell>
          <cell r="D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</row>
      </sheetData>
      <sheetData sheetId="11" refreshError="1">
        <row r="2">
          <cell r="A2" t="str">
            <v>ТЭС-1</v>
          </cell>
        </row>
        <row r="8">
          <cell r="F8">
            <v>0</v>
          </cell>
          <cell r="G8">
            <v>0</v>
          </cell>
          <cell r="H8">
            <v>0</v>
          </cell>
          <cell r="I8">
            <v>0</v>
          </cell>
          <cell r="K8">
            <v>0</v>
          </cell>
          <cell r="L8">
            <v>0</v>
          </cell>
        </row>
        <row r="10">
          <cell r="C10">
            <v>0</v>
          </cell>
          <cell r="D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 t="e">
            <v>#NAME?</v>
          </cell>
          <cell r="M10" t="e">
            <v>#NAME?</v>
          </cell>
          <cell r="N10">
            <v>0</v>
          </cell>
        </row>
        <row r="11">
          <cell r="F11" t="str">
            <v>-</v>
          </cell>
          <cell r="G11">
            <v>0</v>
          </cell>
          <cell r="H11">
            <v>0</v>
          </cell>
          <cell r="I11" t="str">
            <v>-</v>
          </cell>
          <cell r="K11">
            <v>0</v>
          </cell>
          <cell r="L11" t="str">
            <v>-</v>
          </cell>
          <cell r="M11">
            <v>0</v>
          </cell>
          <cell r="N11">
            <v>0</v>
          </cell>
          <cell r="P11">
            <v>0</v>
          </cell>
        </row>
        <row r="13">
          <cell r="C13">
            <v>0</v>
          </cell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 t="e">
            <v>#NAME?</v>
          </cell>
          <cell r="M13" t="e">
            <v>#NAME?</v>
          </cell>
          <cell r="N13">
            <v>0</v>
          </cell>
        </row>
        <row r="14">
          <cell r="F14">
            <v>0</v>
          </cell>
          <cell r="G14">
            <v>0</v>
          </cell>
          <cell r="H14">
            <v>0</v>
          </cell>
          <cell r="I14">
            <v>0</v>
          </cell>
          <cell r="K14">
            <v>0</v>
          </cell>
          <cell r="L14" t="e">
            <v>#NAME?</v>
          </cell>
          <cell r="M14" t="e">
            <v>#NAME?</v>
          </cell>
          <cell r="N14">
            <v>0</v>
          </cell>
        </row>
        <row r="15">
          <cell r="F15">
            <v>0</v>
          </cell>
          <cell r="G15">
            <v>0</v>
          </cell>
          <cell r="H15">
            <v>0</v>
          </cell>
          <cell r="I15">
            <v>0</v>
          </cell>
          <cell r="K15">
            <v>0</v>
          </cell>
          <cell r="L15" t="e">
            <v>#NAME?</v>
          </cell>
          <cell r="M15" t="e">
            <v>#NAME?</v>
          </cell>
          <cell r="N15">
            <v>0</v>
          </cell>
        </row>
        <row r="18">
          <cell r="F18" t="str">
            <v>-</v>
          </cell>
          <cell r="G18">
            <v>0</v>
          </cell>
          <cell r="H18">
            <v>0</v>
          </cell>
          <cell r="I18" t="str">
            <v>-</v>
          </cell>
          <cell r="K18">
            <v>0</v>
          </cell>
          <cell r="L18" t="str">
            <v>-</v>
          </cell>
          <cell r="M18">
            <v>0</v>
          </cell>
          <cell r="N18">
            <v>0</v>
          </cell>
          <cell r="P18">
            <v>0</v>
          </cell>
        </row>
        <row r="19">
          <cell r="L19" t="e">
            <v>#NAME?</v>
          </cell>
          <cell r="M19" t="e">
            <v>#NAME?</v>
          </cell>
          <cell r="N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 t="str">
            <v>-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</row>
        <row r="22">
          <cell r="B22" t="str">
            <v>Другие прочие платежи из прибыли</v>
          </cell>
          <cell r="C22">
            <v>0</v>
          </cell>
          <cell r="D22">
            <v>0</v>
          </cell>
          <cell r="F22">
            <v>0</v>
          </cell>
          <cell r="I22">
            <v>0</v>
          </cell>
        </row>
        <row r="23">
          <cell r="B23" t="str">
            <v>Резерв по сомнительным долгам</v>
          </cell>
          <cell r="C23">
            <v>0</v>
          </cell>
          <cell r="D23">
            <v>0</v>
          </cell>
          <cell r="F23">
            <v>0</v>
          </cell>
          <cell r="I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</row>
        <row r="26">
          <cell r="F26" t="str">
            <v>-</v>
          </cell>
          <cell r="G26">
            <v>0</v>
          </cell>
          <cell r="H26">
            <v>0</v>
          </cell>
          <cell r="I26" t="str">
            <v>-</v>
          </cell>
          <cell r="K26">
            <v>0</v>
          </cell>
          <cell r="L26" t="str">
            <v>-</v>
          </cell>
          <cell r="M26">
            <v>0</v>
          </cell>
          <cell r="N26">
            <v>0</v>
          </cell>
          <cell r="P26">
            <v>0</v>
          </cell>
        </row>
        <row r="27">
          <cell r="C27">
            <v>0</v>
          </cell>
          <cell r="D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</row>
        <row r="29">
          <cell r="C29">
            <v>0</v>
          </cell>
          <cell r="D29">
            <v>0</v>
          </cell>
          <cell r="F29">
            <v>0</v>
          </cell>
          <cell r="I29">
            <v>0</v>
          </cell>
        </row>
        <row r="30">
          <cell r="C30">
            <v>0</v>
          </cell>
          <cell r="D30">
            <v>0</v>
          </cell>
          <cell r="F30">
            <v>0</v>
          </cell>
          <cell r="I30">
            <v>0</v>
          </cell>
        </row>
        <row r="31">
          <cell r="C31">
            <v>0</v>
          </cell>
          <cell r="D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</row>
        <row r="32">
          <cell r="C32">
            <v>0</v>
          </cell>
          <cell r="D32">
            <v>0</v>
          </cell>
          <cell r="L32" t="e">
            <v>#NAME?</v>
          </cell>
          <cell r="M32" t="e">
            <v>#NAME?</v>
          </cell>
          <cell r="N32">
            <v>0</v>
          </cell>
        </row>
        <row r="34">
          <cell r="B34" t="str">
            <v>Сбор на содержание милиции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</row>
        <row r="35">
          <cell r="B35" t="str">
            <v>Арендная плата</v>
          </cell>
          <cell r="C35">
            <v>0</v>
          </cell>
          <cell r="D35">
            <v>0</v>
          </cell>
          <cell r="E35">
            <v>0</v>
          </cell>
          <cell r="F35" t="str">
            <v>-</v>
          </cell>
          <cell r="G35">
            <v>0</v>
          </cell>
          <cell r="H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  <cell r="P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0</v>
          </cell>
          <cell r="D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</row>
      </sheetData>
      <sheetData sheetId="12" refreshError="1">
        <row r="2">
          <cell r="A2" t="str">
            <v>ТЭС-1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</row>
        <row r="10">
          <cell r="D10">
            <v>0</v>
          </cell>
          <cell r="F10">
            <v>0</v>
          </cell>
          <cell r="G10">
            <v>0</v>
          </cell>
          <cell r="H10">
            <v>0</v>
          </cell>
        </row>
        <row r="11">
          <cell r="B11" t="str">
            <v>ТЭС-1</v>
          </cell>
          <cell r="D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</row>
        <row r="12">
          <cell r="B12" t="str">
            <v>ТЭС-2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</row>
        <row r="13"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</row>
        <row r="14">
          <cell r="D14">
            <v>0</v>
          </cell>
          <cell r="F14">
            <v>0</v>
          </cell>
          <cell r="G14">
            <v>0</v>
          </cell>
          <cell r="H14">
            <v>0</v>
          </cell>
        </row>
        <row r="15">
          <cell r="D15">
            <v>0</v>
          </cell>
          <cell r="F15">
            <v>0</v>
          </cell>
          <cell r="G15">
            <v>0</v>
          </cell>
          <cell r="H15">
            <v>0</v>
          </cell>
        </row>
        <row r="16">
          <cell r="B16" t="str">
            <v>ГЭС-1</v>
          </cell>
          <cell r="D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</row>
        <row r="17">
          <cell r="B17" t="str">
            <v>ГЭС-2</v>
          </cell>
          <cell r="F17">
            <v>0</v>
          </cell>
          <cell r="I17">
            <v>0</v>
          </cell>
        </row>
        <row r="18">
          <cell r="D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</row>
        <row r="19">
          <cell r="D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</row>
        <row r="22">
          <cell r="B22" t="str">
            <v>Котельная - 1</v>
          </cell>
          <cell r="D22">
            <v>0</v>
          </cell>
          <cell r="E22">
            <v>0</v>
          </cell>
          <cell r="F22">
            <v>0</v>
          </cell>
          <cell r="I22">
            <v>0</v>
          </cell>
        </row>
        <row r="23">
          <cell r="B23" t="str">
            <v>Котельная - 2</v>
          </cell>
          <cell r="D23">
            <v>0</v>
          </cell>
          <cell r="E23">
            <v>0</v>
          </cell>
          <cell r="F23">
            <v>0</v>
          </cell>
          <cell r="I23">
            <v>0</v>
          </cell>
        </row>
        <row r="24">
          <cell r="B24" t="str">
            <v>Котельная - 2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</row>
        <row r="27">
          <cell r="D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</row>
        <row r="28">
          <cell r="B28" t="str">
            <v>Электробойлерная - 1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</row>
        <row r="29">
          <cell r="B29" t="str">
            <v>Электробойлерная - 2</v>
          </cell>
          <cell r="D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</row>
        <row r="30">
          <cell r="D30">
            <v>0</v>
          </cell>
          <cell r="F30">
            <v>0</v>
          </cell>
          <cell r="I30">
            <v>0</v>
          </cell>
        </row>
        <row r="31">
          <cell r="D31">
            <v>0</v>
          </cell>
          <cell r="F31">
            <v>0</v>
          </cell>
          <cell r="G31">
            <v>0</v>
          </cell>
        </row>
        <row r="32">
          <cell r="D32">
            <v>0</v>
          </cell>
          <cell r="F32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  <row r="36">
          <cell r="D36">
            <v>0</v>
          </cell>
        </row>
        <row r="37">
          <cell r="B37" t="str">
            <v>ТЭС-1</v>
          </cell>
          <cell r="F37">
            <v>0</v>
          </cell>
          <cell r="I37">
            <v>0</v>
          </cell>
        </row>
        <row r="38">
          <cell r="B38" t="str">
            <v>ТЭС-2</v>
          </cell>
          <cell r="D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</row>
        <row r="39">
          <cell r="F39">
            <v>0</v>
          </cell>
          <cell r="I39">
            <v>0</v>
          </cell>
        </row>
        <row r="42">
          <cell r="B42" t="str">
            <v>ГЭС-1</v>
          </cell>
          <cell r="F42">
            <v>0</v>
          </cell>
          <cell r="I42">
            <v>0</v>
          </cell>
        </row>
        <row r="43">
          <cell r="B43" t="str">
            <v>ГЭС-2</v>
          </cell>
          <cell r="F43">
            <v>0</v>
          </cell>
          <cell r="I43">
            <v>0</v>
          </cell>
        </row>
        <row r="44">
          <cell r="F44">
            <v>0</v>
          </cell>
          <cell r="I44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</row>
        <row r="48">
          <cell r="B48" t="str">
            <v>Котельная - 1</v>
          </cell>
          <cell r="F48">
            <v>0</v>
          </cell>
          <cell r="I48">
            <v>0</v>
          </cell>
        </row>
        <row r="49">
          <cell r="B49" t="str">
            <v>Котельная - 2</v>
          </cell>
          <cell r="F49">
            <v>0</v>
          </cell>
          <cell r="I49">
            <v>0</v>
          </cell>
        </row>
        <row r="50">
          <cell r="F50">
            <v>0</v>
          </cell>
          <cell r="I50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</row>
        <row r="54">
          <cell r="B54" t="str">
            <v>Электробойлерная - 1</v>
          </cell>
          <cell r="F54">
            <v>0</v>
          </cell>
          <cell r="I54">
            <v>0</v>
          </cell>
        </row>
        <row r="55">
          <cell r="B55" t="str">
            <v>Электробойлерная - 2</v>
          </cell>
          <cell r="F55">
            <v>0</v>
          </cell>
          <cell r="I55">
            <v>0</v>
          </cell>
        </row>
        <row r="56">
          <cell r="F56">
            <v>0</v>
          </cell>
          <cell r="I56">
            <v>0</v>
          </cell>
        </row>
        <row r="60"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</row>
        <row r="61"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</row>
        <row r="63">
          <cell r="B63" t="str">
            <v>ТЭС-1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</row>
        <row r="64">
          <cell r="B64" t="str">
            <v>ТЭС-2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</row>
        <row r="65"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</row>
        <row r="68">
          <cell r="B68" t="str">
            <v>ГЭС-1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</row>
        <row r="69">
          <cell r="B69" t="str">
            <v>ГЭС-2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</row>
        <row r="72"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</row>
        <row r="74">
          <cell r="B74" t="str">
            <v>Котельная - 1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</row>
        <row r="75">
          <cell r="B75" t="str">
            <v>Котельная - 2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</row>
        <row r="76"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</row>
        <row r="78"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</row>
        <row r="80">
          <cell r="B80" t="str">
            <v>Электробойлерная - 1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</row>
        <row r="81">
          <cell r="B81" t="str">
            <v>Электробойлерная - 2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</row>
        <row r="82"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</row>
        <row r="86"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</row>
        <row r="87"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</row>
        <row r="89">
          <cell r="B89" t="str">
            <v>ТЭС-1</v>
          </cell>
          <cell r="F89">
            <v>0</v>
          </cell>
          <cell r="I89">
            <v>0</v>
          </cell>
        </row>
        <row r="90">
          <cell r="B90" t="str">
            <v>ТЭС-2</v>
          </cell>
          <cell r="F90">
            <v>0</v>
          </cell>
          <cell r="I90">
            <v>0</v>
          </cell>
        </row>
        <row r="91">
          <cell r="F91">
            <v>0</v>
          </cell>
          <cell r="I91">
            <v>0</v>
          </cell>
        </row>
        <row r="94">
          <cell r="B94" t="str">
            <v>ГЭС-1</v>
          </cell>
          <cell r="F94">
            <v>0</v>
          </cell>
          <cell r="I94">
            <v>0</v>
          </cell>
        </row>
        <row r="95">
          <cell r="B95" t="str">
            <v>ГЭС-2</v>
          </cell>
          <cell r="F95">
            <v>0</v>
          </cell>
          <cell r="I95">
            <v>0</v>
          </cell>
        </row>
        <row r="96">
          <cell r="F96">
            <v>0</v>
          </cell>
          <cell r="I96">
            <v>0</v>
          </cell>
        </row>
        <row r="98"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</row>
        <row r="100">
          <cell r="B100" t="str">
            <v>Котельная - 1</v>
          </cell>
          <cell r="F100">
            <v>0</v>
          </cell>
          <cell r="I100">
            <v>0</v>
          </cell>
        </row>
        <row r="101">
          <cell r="B101" t="str">
            <v>Котельная - 2</v>
          </cell>
          <cell r="F101">
            <v>0</v>
          </cell>
          <cell r="I101">
            <v>0</v>
          </cell>
        </row>
        <row r="102">
          <cell r="F102">
            <v>0</v>
          </cell>
          <cell r="I102">
            <v>0</v>
          </cell>
        </row>
        <row r="104"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</row>
        <row r="106">
          <cell r="B106" t="str">
            <v>Электробойлерная - 1</v>
          </cell>
          <cell r="F106">
            <v>0</v>
          </cell>
          <cell r="I106">
            <v>0</v>
          </cell>
        </row>
        <row r="107">
          <cell r="B107" t="str">
            <v>Электробойлерная - 2</v>
          </cell>
          <cell r="F107">
            <v>0</v>
          </cell>
          <cell r="I107">
            <v>0</v>
          </cell>
        </row>
        <row r="108">
          <cell r="F108">
            <v>0</v>
          </cell>
          <cell r="I108">
            <v>0</v>
          </cell>
        </row>
        <row r="112">
          <cell r="D112" t="e">
            <v>#NAME?</v>
          </cell>
          <cell r="E112" t="e">
            <v>#NAME?</v>
          </cell>
          <cell r="F112" t="e">
            <v>#NAME?</v>
          </cell>
          <cell r="G112" t="e">
            <v>#NAME?</v>
          </cell>
          <cell r="H112" t="e">
            <v>#NAME?</v>
          </cell>
          <cell r="I112" t="e">
            <v>#NAME?</v>
          </cell>
        </row>
        <row r="113">
          <cell r="D113" t="e">
            <v>#NAME?</v>
          </cell>
          <cell r="E113" t="e">
            <v>#NAME?</v>
          </cell>
          <cell r="F113" t="e">
            <v>#NAME?</v>
          </cell>
          <cell r="G113" t="e">
            <v>#NAME?</v>
          </cell>
          <cell r="H113" t="e">
            <v>#NAME?</v>
          </cell>
          <cell r="I113" t="e">
            <v>#NAME?</v>
          </cell>
        </row>
        <row r="115">
          <cell r="B115" t="str">
            <v>ТЭС-1</v>
          </cell>
          <cell r="D115" t="e">
            <v>#NAME?</v>
          </cell>
          <cell r="E115" t="e">
            <v>#NAME?</v>
          </cell>
          <cell r="F115" t="e">
            <v>#NAME?</v>
          </cell>
          <cell r="G115" t="e">
            <v>#NAME?</v>
          </cell>
          <cell r="H115" t="e">
            <v>#NAME?</v>
          </cell>
          <cell r="I115" t="e">
            <v>#NAME?</v>
          </cell>
        </row>
        <row r="116">
          <cell r="B116" t="str">
            <v>ТЭС-2</v>
          </cell>
          <cell r="D116" t="e">
            <v>#NAME?</v>
          </cell>
          <cell r="E116" t="e">
            <v>#NAME?</v>
          </cell>
          <cell r="F116" t="e">
            <v>#NAME?</v>
          </cell>
          <cell r="G116" t="e">
            <v>#NAME?</v>
          </cell>
          <cell r="H116" t="e">
            <v>#NAME?</v>
          </cell>
          <cell r="I116" t="e">
            <v>#NAME?</v>
          </cell>
        </row>
        <row r="117">
          <cell r="D117" t="e">
            <v>#NAME?</v>
          </cell>
          <cell r="E117" t="e">
            <v>#NAME?</v>
          </cell>
          <cell r="F117" t="e">
            <v>#NAME?</v>
          </cell>
          <cell r="G117" t="e">
            <v>#NAME?</v>
          </cell>
          <cell r="H117" t="e">
            <v>#NAME?</v>
          </cell>
          <cell r="I117" t="e">
            <v>#NAME?</v>
          </cell>
        </row>
        <row r="120">
          <cell r="B120" t="str">
            <v>ГЭС-1</v>
          </cell>
          <cell r="D120" t="e">
            <v>#NAME?</v>
          </cell>
          <cell r="E120" t="e">
            <v>#NAME?</v>
          </cell>
          <cell r="F120" t="e">
            <v>#NAME?</v>
          </cell>
          <cell r="G120" t="e">
            <v>#NAME?</v>
          </cell>
          <cell r="H120" t="e">
            <v>#NAME?</v>
          </cell>
          <cell r="I120" t="e">
            <v>#NAME?</v>
          </cell>
        </row>
        <row r="121">
          <cell r="B121" t="str">
            <v>ГЭС-2</v>
          </cell>
          <cell r="D121" t="e">
            <v>#NAME?</v>
          </cell>
          <cell r="E121" t="e">
            <v>#NAME?</v>
          </cell>
          <cell r="F121" t="e">
            <v>#NAME?</v>
          </cell>
          <cell r="G121" t="e">
            <v>#NAME?</v>
          </cell>
          <cell r="H121" t="e">
            <v>#NAME?</v>
          </cell>
          <cell r="I121" t="e">
            <v>#NAME?</v>
          </cell>
        </row>
        <row r="122">
          <cell r="D122" t="e">
            <v>#NAME?</v>
          </cell>
          <cell r="E122" t="e">
            <v>#NAME?</v>
          </cell>
          <cell r="F122" t="e">
            <v>#NAME?</v>
          </cell>
          <cell r="G122" t="e">
            <v>#NAME?</v>
          </cell>
          <cell r="H122" t="e">
            <v>#NAME?</v>
          </cell>
          <cell r="I122" t="e">
            <v>#NAME?</v>
          </cell>
        </row>
        <row r="124">
          <cell r="D124" t="e">
            <v>#NAME?</v>
          </cell>
          <cell r="E124" t="e">
            <v>#NAME?</v>
          </cell>
          <cell r="F124" t="e">
            <v>#NAME?</v>
          </cell>
          <cell r="G124" t="e">
            <v>#NAME?</v>
          </cell>
          <cell r="H124" t="e">
            <v>#NAME?</v>
          </cell>
          <cell r="I124" t="e">
            <v>#NAME?</v>
          </cell>
        </row>
        <row r="126">
          <cell r="B126" t="str">
            <v>Котельная - 1</v>
          </cell>
          <cell r="D126" t="e">
            <v>#NAME?</v>
          </cell>
          <cell r="E126" t="e">
            <v>#NAME?</v>
          </cell>
          <cell r="F126" t="e">
            <v>#NAME?</v>
          </cell>
          <cell r="G126" t="e">
            <v>#NAME?</v>
          </cell>
          <cell r="H126" t="e">
            <v>#NAME?</v>
          </cell>
          <cell r="I126" t="e">
            <v>#NAME?</v>
          </cell>
        </row>
        <row r="127">
          <cell r="B127" t="str">
            <v>Котельная - 2</v>
          </cell>
          <cell r="D127" t="e">
            <v>#NAME?</v>
          </cell>
          <cell r="E127" t="e">
            <v>#NAME?</v>
          </cell>
          <cell r="F127" t="e">
            <v>#NAME?</v>
          </cell>
          <cell r="G127" t="e">
            <v>#NAME?</v>
          </cell>
          <cell r="H127" t="e">
            <v>#NAME?</v>
          </cell>
          <cell r="I127" t="e">
            <v>#NAME?</v>
          </cell>
        </row>
        <row r="128">
          <cell r="D128" t="e">
            <v>#NAME?</v>
          </cell>
          <cell r="E128" t="e">
            <v>#NAME?</v>
          </cell>
          <cell r="F128" t="e">
            <v>#NAME?</v>
          </cell>
          <cell r="G128" t="e">
            <v>#NAME?</v>
          </cell>
          <cell r="H128" t="e">
            <v>#NAME?</v>
          </cell>
          <cell r="I128" t="e">
            <v>#NAME?</v>
          </cell>
        </row>
        <row r="130">
          <cell r="D130" t="e">
            <v>#NAME?</v>
          </cell>
          <cell r="E130" t="e">
            <v>#NAME?</v>
          </cell>
          <cell r="F130" t="e">
            <v>#NAME?</v>
          </cell>
          <cell r="G130" t="e">
            <v>#NAME?</v>
          </cell>
          <cell r="H130" t="e">
            <v>#NAME?</v>
          </cell>
          <cell r="I130" t="e">
            <v>#NAME?</v>
          </cell>
        </row>
        <row r="132">
          <cell r="B132" t="str">
            <v>Электробойлерная - 1</v>
          </cell>
          <cell r="D132" t="e">
            <v>#NAME?</v>
          </cell>
          <cell r="E132" t="e">
            <v>#NAME?</v>
          </cell>
          <cell r="F132" t="e">
            <v>#NAME?</v>
          </cell>
          <cell r="G132" t="e">
            <v>#NAME?</v>
          </cell>
          <cell r="H132" t="e">
            <v>#NAME?</v>
          </cell>
          <cell r="I132" t="e">
            <v>#NAME?</v>
          </cell>
        </row>
        <row r="133">
          <cell r="B133" t="str">
            <v>Электробойлерная - 2</v>
          </cell>
          <cell r="D133" t="e">
            <v>#NAME?</v>
          </cell>
          <cell r="E133" t="e">
            <v>#NAME?</v>
          </cell>
          <cell r="F133" t="e">
            <v>#NAME?</v>
          </cell>
          <cell r="G133" t="e">
            <v>#NAME?</v>
          </cell>
          <cell r="H133" t="e">
            <v>#NAME?</v>
          </cell>
          <cell r="I133" t="e">
            <v>#NAME?</v>
          </cell>
        </row>
        <row r="134">
          <cell r="D134" t="e">
            <v>#NAME?</v>
          </cell>
          <cell r="E134" t="e">
            <v>#NAME?</v>
          </cell>
          <cell r="F134" t="e">
            <v>#NAME?</v>
          </cell>
          <cell r="G134" t="e">
            <v>#NAME?</v>
          </cell>
          <cell r="H134" t="e">
            <v>#NAME?</v>
          </cell>
          <cell r="I134" t="e">
            <v>#NAME?</v>
          </cell>
        </row>
        <row r="138"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</row>
        <row r="139"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</row>
        <row r="141">
          <cell r="B141" t="str">
            <v>ТЭС-1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</row>
        <row r="142">
          <cell r="B142" t="str">
            <v>ТЭС-2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</row>
        <row r="143"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</row>
        <row r="146">
          <cell r="B146" t="str">
            <v>ГЭС-1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</row>
        <row r="147">
          <cell r="B147" t="str">
            <v>ГЭС-2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</row>
        <row r="148"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</row>
        <row r="150"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</row>
        <row r="152">
          <cell r="B152" t="str">
            <v>Котельная - 1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</row>
        <row r="153">
          <cell r="B153" t="str">
            <v>Котельная - 2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</row>
        <row r="154"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</row>
        <row r="156"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</row>
        <row r="158">
          <cell r="B158" t="str">
            <v>Электробойлерная - 1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</row>
        <row r="159">
          <cell r="B159" t="str">
            <v>Электробойлерная - 2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</row>
        <row r="160"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</row>
        <row r="164">
          <cell r="D164">
            <v>0</v>
          </cell>
          <cell r="E164">
            <v>0</v>
          </cell>
          <cell r="G164">
            <v>0</v>
          </cell>
          <cell r="H164">
            <v>0</v>
          </cell>
        </row>
        <row r="165">
          <cell r="D165">
            <v>0</v>
          </cell>
          <cell r="E165">
            <v>0</v>
          </cell>
          <cell r="G165">
            <v>0</v>
          </cell>
          <cell r="H165">
            <v>0</v>
          </cell>
        </row>
        <row r="167">
          <cell r="B167" t="str">
            <v>ТЭС-1</v>
          </cell>
        </row>
        <row r="168">
          <cell r="B168" t="str">
            <v>ТЭС-2</v>
          </cell>
        </row>
        <row r="172">
          <cell r="B172" t="str">
            <v>ГЭС-1</v>
          </cell>
        </row>
        <row r="173">
          <cell r="B173" t="str">
            <v>ГЭС-2</v>
          </cell>
        </row>
        <row r="176">
          <cell r="D176">
            <v>0</v>
          </cell>
          <cell r="E176">
            <v>0</v>
          </cell>
          <cell r="G176">
            <v>0</v>
          </cell>
          <cell r="H176">
            <v>0</v>
          </cell>
        </row>
        <row r="178">
          <cell r="B178" t="str">
            <v>Котельная - 1</v>
          </cell>
        </row>
        <row r="179">
          <cell r="B179" t="str">
            <v>Котельная - 2</v>
          </cell>
        </row>
        <row r="182">
          <cell r="D182">
            <v>0</v>
          </cell>
          <cell r="E182">
            <v>0</v>
          </cell>
          <cell r="G182">
            <v>0</v>
          </cell>
          <cell r="H182">
            <v>0</v>
          </cell>
        </row>
        <row r="184">
          <cell r="B184" t="str">
            <v>Электробойлерная - 1</v>
          </cell>
        </row>
        <row r="185">
          <cell r="B185" t="str">
            <v>Электробойлерная - 2</v>
          </cell>
        </row>
        <row r="190">
          <cell r="D190">
            <v>0</v>
          </cell>
          <cell r="E190">
            <v>0</v>
          </cell>
          <cell r="G190">
            <v>0</v>
          </cell>
          <cell r="H190">
            <v>0</v>
          </cell>
        </row>
        <row r="191">
          <cell r="D191">
            <v>0</v>
          </cell>
          <cell r="E191">
            <v>0</v>
          </cell>
          <cell r="G191">
            <v>0</v>
          </cell>
          <cell r="H191">
            <v>0</v>
          </cell>
        </row>
        <row r="193">
          <cell r="B193" t="str">
            <v>ТЭС-1</v>
          </cell>
        </row>
        <row r="194">
          <cell r="B194" t="str">
            <v>ТЭС-2</v>
          </cell>
        </row>
        <row r="198">
          <cell r="B198" t="str">
            <v>ГЭС-1</v>
          </cell>
        </row>
        <row r="199">
          <cell r="B199" t="str">
            <v>ГЭС-2</v>
          </cell>
        </row>
        <row r="202">
          <cell r="D202">
            <v>0</v>
          </cell>
          <cell r="E202">
            <v>0</v>
          </cell>
          <cell r="G202">
            <v>0</v>
          </cell>
          <cell r="H202">
            <v>0</v>
          </cell>
        </row>
        <row r="204">
          <cell r="B204" t="str">
            <v>Котельная - 1</v>
          </cell>
        </row>
        <row r="205">
          <cell r="B205" t="str">
            <v>Котельная - 2</v>
          </cell>
        </row>
        <row r="208">
          <cell r="D208">
            <v>0</v>
          </cell>
          <cell r="E208">
            <v>0</v>
          </cell>
          <cell r="G208">
            <v>0</v>
          </cell>
          <cell r="H208">
            <v>0</v>
          </cell>
        </row>
        <row r="210">
          <cell r="B210" t="str">
            <v>Электробойлерная - 1</v>
          </cell>
        </row>
        <row r="211">
          <cell r="B211" t="str">
            <v>Электробойлерная - 2</v>
          </cell>
        </row>
        <row r="216">
          <cell r="D216" t="e">
            <v>#NAME?</v>
          </cell>
          <cell r="E216" t="e">
            <v>#NAME?</v>
          </cell>
          <cell r="G216" t="e">
            <v>#NAME?</v>
          </cell>
          <cell r="H216" t="e">
            <v>#NAME?</v>
          </cell>
        </row>
        <row r="217">
          <cell r="D217" t="e">
            <v>#NAME?</v>
          </cell>
          <cell r="E217" t="e">
            <v>#NAME?</v>
          </cell>
          <cell r="G217" t="e">
            <v>#NAME?</v>
          </cell>
          <cell r="H217" t="e">
            <v>#NAME?</v>
          </cell>
        </row>
        <row r="219">
          <cell r="B219" t="str">
            <v>ТЭС-1</v>
          </cell>
          <cell r="D219" t="e">
            <v>#NAME?</v>
          </cell>
          <cell r="E219" t="e">
            <v>#NAME?</v>
          </cell>
          <cell r="G219" t="e">
            <v>#NAME?</v>
          </cell>
          <cell r="H219" t="e">
            <v>#NAME?</v>
          </cell>
        </row>
        <row r="220">
          <cell r="B220" t="str">
            <v>ТЭС-2</v>
          </cell>
          <cell r="D220" t="e">
            <v>#NAME?</v>
          </cell>
          <cell r="E220" t="e">
            <v>#NAME?</v>
          </cell>
          <cell r="G220" t="e">
            <v>#NAME?</v>
          </cell>
          <cell r="H220" t="e">
            <v>#NAME?</v>
          </cell>
        </row>
        <row r="221">
          <cell r="D221" t="e">
            <v>#NAME?</v>
          </cell>
          <cell r="E221" t="e">
            <v>#NAME?</v>
          </cell>
          <cell r="G221" t="e">
            <v>#NAME?</v>
          </cell>
          <cell r="H221" t="e">
            <v>#NAME?</v>
          </cell>
        </row>
        <row r="224">
          <cell r="B224" t="str">
            <v>ГЭС-1</v>
          </cell>
          <cell r="D224" t="e">
            <v>#NAME?</v>
          </cell>
          <cell r="E224" t="e">
            <v>#NAME?</v>
          </cell>
          <cell r="G224" t="e">
            <v>#NAME?</v>
          </cell>
          <cell r="H224" t="e">
            <v>#NAME?</v>
          </cell>
        </row>
        <row r="225">
          <cell r="B225" t="str">
            <v>ГЭС-2</v>
          </cell>
          <cell r="D225" t="e">
            <v>#NAME?</v>
          </cell>
          <cell r="E225" t="e">
            <v>#NAME?</v>
          </cell>
          <cell r="G225" t="e">
            <v>#NAME?</v>
          </cell>
          <cell r="H225" t="e">
            <v>#NAME?</v>
          </cell>
        </row>
        <row r="226">
          <cell r="D226" t="e">
            <v>#NAME?</v>
          </cell>
          <cell r="E226" t="e">
            <v>#NAME?</v>
          </cell>
          <cell r="G226" t="e">
            <v>#NAME?</v>
          </cell>
          <cell r="H226" t="e">
            <v>#NAME?</v>
          </cell>
        </row>
        <row r="228">
          <cell r="D228" t="e">
            <v>#NAME?</v>
          </cell>
          <cell r="E228" t="e">
            <v>#NAME?</v>
          </cell>
          <cell r="G228" t="e">
            <v>#NAME?</v>
          </cell>
          <cell r="H228" t="e">
            <v>#NAME?</v>
          </cell>
        </row>
        <row r="230">
          <cell r="B230" t="str">
            <v>Котельная - 1</v>
          </cell>
          <cell r="D230" t="e">
            <v>#NAME?</v>
          </cell>
          <cell r="E230" t="e">
            <v>#NAME?</v>
          </cell>
          <cell r="G230" t="e">
            <v>#NAME?</v>
          </cell>
          <cell r="H230" t="e">
            <v>#NAME?</v>
          </cell>
        </row>
        <row r="231">
          <cell r="B231" t="str">
            <v>Котельная - 2</v>
          </cell>
          <cell r="D231" t="e">
            <v>#NAME?</v>
          </cell>
          <cell r="E231" t="e">
            <v>#NAME?</v>
          </cell>
          <cell r="G231" t="e">
            <v>#NAME?</v>
          </cell>
          <cell r="H231" t="e">
            <v>#NAME?</v>
          </cell>
        </row>
        <row r="232">
          <cell r="D232" t="e">
            <v>#NAME?</v>
          </cell>
          <cell r="E232" t="e">
            <v>#NAME?</v>
          </cell>
          <cell r="G232" t="e">
            <v>#NAME?</v>
          </cell>
          <cell r="H232" t="e">
            <v>#NAME?</v>
          </cell>
        </row>
        <row r="234">
          <cell r="D234" t="e">
            <v>#NAME?</v>
          </cell>
          <cell r="E234" t="e">
            <v>#NAME?</v>
          </cell>
          <cell r="G234" t="e">
            <v>#NAME?</v>
          </cell>
          <cell r="H234" t="e">
            <v>#NAME?</v>
          </cell>
        </row>
        <row r="236">
          <cell r="B236" t="str">
            <v>Электробойлерная - 1</v>
          </cell>
          <cell r="D236" t="e">
            <v>#NAME?</v>
          </cell>
          <cell r="E236" t="e">
            <v>#NAME?</v>
          </cell>
          <cell r="G236" t="e">
            <v>#NAME?</v>
          </cell>
          <cell r="H236" t="e">
            <v>#NAME?</v>
          </cell>
        </row>
        <row r="237">
          <cell r="B237" t="str">
            <v>Электробойлерная - 2</v>
          </cell>
          <cell r="D237" t="e">
            <v>#NAME?</v>
          </cell>
          <cell r="E237" t="e">
            <v>#NAME?</v>
          </cell>
          <cell r="G237" t="e">
            <v>#NAME?</v>
          </cell>
          <cell r="H237" t="e">
            <v>#NAME?</v>
          </cell>
        </row>
        <row r="238">
          <cell r="D238" t="e">
            <v>#NAME?</v>
          </cell>
          <cell r="E238" t="e">
            <v>#NAME?</v>
          </cell>
          <cell r="G238" t="e">
            <v>#NAME?</v>
          </cell>
          <cell r="H238" t="e">
            <v>#NAME?</v>
          </cell>
        </row>
        <row r="242">
          <cell r="D242" t="e">
            <v>#NAME?</v>
          </cell>
          <cell r="G242" t="e">
            <v>#NAME?</v>
          </cell>
        </row>
        <row r="243">
          <cell r="D243" t="e">
            <v>#NAME?</v>
          </cell>
          <cell r="G243" t="e">
            <v>#NAME?</v>
          </cell>
        </row>
        <row r="245">
          <cell r="B245" t="str">
            <v>ТЭС-1</v>
          </cell>
          <cell r="D245" t="e">
            <v>#NAME?</v>
          </cell>
          <cell r="G245" t="e">
            <v>#NAME?</v>
          </cell>
        </row>
        <row r="246">
          <cell r="B246" t="str">
            <v>ТЭС-2</v>
          </cell>
          <cell r="D246" t="e">
            <v>#NAME?</v>
          </cell>
          <cell r="G246" t="e">
            <v>#NAME?</v>
          </cell>
        </row>
        <row r="247">
          <cell r="D247" t="e">
            <v>#NAME?</v>
          </cell>
          <cell r="G247" t="e">
            <v>#NAME?</v>
          </cell>
        </row>
        <row r="250">
          <cell r="B250" t="str">
            <v>ГЭС-1</v>
          </cell>
          <cell r="D250" t="e">
            <v>#NAME?</v>
          </cell>
          <cell r="G250" t="e">
            <v>#NAME?</v>
          </cell>
        </row>
        <row r="251">
          <cell r="B251" t="str">
            <v>ГЭС-2</v>
          </cell>
          <cell r="D251" t="e">
            <v>#NAME?</v>
          </cell>
          <cell r="G251" t="e">
            <v>#NAME?</v>
          </cell>
        </row>
        <row r="252">
          <cell r="D252" t="e">
            <v>#NAME?</v>
          </cell>
          <cell r="G252" t="e">
            <v>#NAME?</v>
          </cell>
        </row>
        <row r="254">
          <cell r="D254" t="e">
            <v>#NAME?</v>
          </cell>
          <cell r="G254" t="e">
            <v>#NAME?</v>
          </cell>
        </row>
        <row r="256">
          <cell r="B256" t="str">
            <v>Котельная - 1</v>
          </cell>
          <cell r="D256" t="e">
            <v>#NAME?</v>
          </cell>
          <cell r="G256" t="e">
            <v>#NAME?</v>
          </cell>
        </row>
        <row r="257">
          <cell r="B257" t="str">
            <v>Котельная - 2</v>
          </cell>
          <cell r="D257" t="e">
            <v>#NAME?</v>
          </cell>
          <cell r="G257" t="e">
            <v>#NAME?</v>
          </cell>
        </row>
        <row r="258">
          <cell r="D258" t="e">
            <v>#NAME?</v>
          </cell>
          <cell r="G258" t="e">
            <v>#NAME?</v>
          </cell>
        </row>
        <row r="260">
          <cell r="D260" t="e">
            <v>#NAME?</v>
          </cell>
          <cell r="G260" t="e">
            <v>#NAME?</v>
          </cell>
        </row>
        <row r="262">
          <cell r="B262" t="str">
            <v>Электробойлерная - 1</v>
          </cell>
          <cell r="D262" t="e">
            <v>#NAME?</v>
          </cell>
          <cell r="G262" t="e">
            <v>#NAME?</v>
          </cell>
        </row>
        <row r="263">
          <cell r="B263" t="str">
            <v>Электробойлерная - 2</v>
          </cell>
          <cell r="D263" t="e">
            <v>#NAME?</v>
          </cell>
          <cell r="G263" t="e">
            <v>#NAME?</v>
          </cell>
        </row>
        <row r="264">
          <cell r="D264" t="e">
            <v>#NAME?</v>
          </cell>
          <cell r="G264" t="e">
            <v>#NAME?</v>
          </cell>
        </row>
        <row r="268">
          <cell r="D268" t="e">
            <v>#NAME?</v>
          </cell>
          <cell r="G268" t="e">
            <v>#NAME?</v>
          </cell>
        </row>
        <row r="269">
          <cell r="D269" t="e">
            <v>#NAME?</v>
          </cell>
          <cell r="G269" t="e">
            <v>#NAME?</v>
          </cell>
        </row>
        <row r="271">
          <cell r="B271" t="str">
            <v>ТЭС-1</v>
          </cell>
          <cell r="D271" t="e">
            <v>#NAME?</v>
          </cell>
          <cell r="G271" t="e">
            <v>#NAME?</v>
          </cell>
        </row>
        <row r="272">
          <cell r="B272" t="str">
            <v>ТЭС-2</v>
          </cell>
          <cell r="D272" t="e">
            <v>#NAME?</v>
          </cell>
          <cell r="G272" t="e">
            <v>#NAME?</v>
          </cell>
        </row>
        <row r="273">
          <cell r="D273" t="e">
            <v>#NAME?</v>
          </cell>
          <cell r="G273" t="e">
            <v>#NAME?</v>
          </cell>
        </row>
        <row r="276">
          <cell r="B276" t="str">
            <v>ГЭС-1</v>
          </cell>
          <cell r="D276" t="e">
            <v>#NAME?</v>
          </cell>
          <cell r="G276" t="e">
            <v>#NAME?</v>
          </cell>
        </row>
        <row r="277">
          <cell r="B277" t="str">
            <v>ГЭС-2</v>
          </cell>
          <cell r="D277" t="e">
            <v>#NAME?</v>
          </cell>
          <cell r="G277" t="e">
            <v>#NAME?</v>
          </cell>
        </row>
        <row r="278">
          <cell r="D278" t="e">
            <v>#NAME?</v>
          </cell>
          <cell r="G278" t="e">
            <v>#NAME?</v>
          </cell>
        </row>
        <row r="280">
          <cell r="D280" t="e">
            <v>#NAME?</v>
          </cell>
          <cell r="G280" t="e">
            <v>#NAME?</v>
          </cell>
        </row>
        <row r="282">
          <cell r="B282" t="str">
            <v>Котельная - 1</v>
          </cell>
          <cell r="D282" t="e">
            <v>#NAME?</v>
          </cell>
          <cell r="G282" t="e">
            <v>#NAME?</v>
          </cell>
        </row>
        <row r="283">
          <cell r="B283" t="str">
            <v>Котельная - 2</v>
          </cell>
          <cell r="D283" t="e">
            <v>#NAME?</v>
          </cell>
          <cell r="G283" t="e">
            <v>#NAME?</v>
          </cell>
        </row>
        <row r="284">
          <cell r="D284" t="e">
            <v>#NAME?</v>
          </cell>
          <cell r="G284" t="e">
            <v>#NAME?</v>
          </cell>
        </row>
        <row r="286">
          <cell r="D286" t="e">
            <v>#NAME?</v>
          </cell>
          <cell r="G286" t="e">
            <v>#NAME?</v>
          </cell>
        </row>
        <row r="288">
          <cell r="B288" t="str">
            <v>Электробойлерная - 1</v>
          </cell>
          <cell r="D288" t="e">
            <v>#NAME?</v>
          </cell>
          <cell r="G288" t="e">
            <v>#NAME?</v>
          </cell>
        </row>
        <row r="289">
          <cell r="B289" t="str">
            <v>Электробойлерная - 2</v>
          </cell>
          <cell r="D289" t="e">
            <v>#NAME?</v>
          </cell>
          <cell r="G289" t="e">
            <v>#NAME?</v>
          </cell>
        </row>
        <row r="290">
          <cell r="D290" t="e">
            <v>#NAME?</v>
          </cell>
          <cell r="G290" t="e">
            <v>#NAME?</v>
          </cell>
        </row>
        <row r="291">
          <cell r="D291" t="e">
            <v>#NAME?</v>
          </cell>
          <cell r="G291" t="e">
            <v>#NAME?</v>
          </cell>
        </row>
      </sheetData>
      <sheetData sheetId="13" refreshError="1">
        <row r="2">
          <cell r="A2" t="str">
            <v>ТЭС-1</v>
          </cell>
        </row>
        <row r="9">
          <cell r="F9" t="str">
            <v>-</v>
          </cell>
          <cell r="G9">
            <v>0</v>
          </cell>
          <cell r="I9" t="str">
            <v>-</v>
          </cell>
          <cell r="J9">
            <v>0</v>
          </cell>
          <cell r="L9" t="str">
            <v>-</v>
          </cell>
          <cell r="M9">
            <v>0</v>
          </cell>
          <cell r="O9" t="str">
            <v>-</v>
          </cell>
          <cell r="P9">
            <v>0</v>
          </cell>
        </row>
        <row r="10">
          <cell r="F10">
            <v>0</v>
          </cell>
          <cell r="G10">
            <v>0</v>
          </cell>
          <cell r="I10">
            <v>0</v>
          </cell>
          <cell r="J10">
            <v>0</v>
          </cell>
          <cell r="L10">
            <v>0</v>
          </cell>
          <cell r="M10" t="e">
            <v>#NAME?</v>
          </cell>
        </row>
        <row r="11">
          <cell r="F11" t="str">
            <v>-</v>
          </cell>
          <cell r="G11">
            <v>0</v>
          </cell>
          <cell r="I11" t="str">
            <v>-</v>
          </cell>
          <cell r="J11">
            <v>0</v>
          </cell>
          <cell r="L11" t="str">
            <v>-</v>
          </cell>
          <cell r="M11">
            <v>0</v>
          </cell>
          <cell r="O11" t="str">
            <v>-</v>
          </cell>
          <cell r="P11">
            <v>0</v>
          </cell>
        </row>
        <row r="13">
          <cell r="F13">
            <v>0</v>
          </cell>
          <cell r="G13">
            <v>0</v>
          </cell>
          <cell r="I13">
            <v>0</v>
          </cell>
          <cell r="J13">
            <v>0</v>
          </cell>
          <cell r="L13">
            <v>0</v>
          </cell>
          <cell r="M13" t="e">
            <v>#NAME?</v>
          </cell>
        </row>
        <row r="14">
          <cell r="F14">
            <v>0</v>
          </cell>
          <cell r="G14">
            <v>0</v>
          </cell>
          <cell r="I14">
            <v>0</v>
          </cell>
          <cell r="J14">
            <v>0</v>
          </cell>
          <cell r="L14">
            <v>0</v>
          </cell>
          <cell r="M14" t="e">
            <v>#NAME?</v>
          </cell>
        </row>
        <row r="15">
          <cell r="F15">
            <v>0</v>
          </cell>
          <cell r="G15">
            <v>0</v>
          </cell>
          <cell r="I15">
            <v>0</v>
          </cell>
          <cell r="J15">
            <v>0</v>
          </cell>
          <cell r="L15">
            <v>0</v>
          </cell>
          <cell r="M15" t="e">
            <v>#NAME?</v>
          </cell>
        </row>
        <row r="16">
          <cell r="F16">
            <v>0</v>
          </cell>
          <cell r="G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</row>
        <row r="18">
          <cell r="F18" t="str">
            <v>-</v>
          </cell>
          <cell r="G18">
            <v>0</v>
          </cell>
          <cell r="I18" t="str">
            <v>-</v>
          </cell>
          <cell r="J18">
            <v>0</v>
          </cell>
          <cell r="L18" t="str">
            <v>-</v>
          </cell>
          <cell r="M18">
            <v>0</v>
          </cell>
          <cell r="O18" t="str">
            <v>-</v>
          </cell>
          <cell r="P18">
            <v>0</v>
          </cell>
        </row>
        <row r="19">
          <cell r="L19" t="e">
            <v>#NAME?</v>
          </cell>
          <cell r="M19" t="e">
            <v>#NAME?</v>
          </cell>
        </row>
        <row r="20">
          <cell r="F20" t="str">
            <v>-</v>
          </cell>
          <cell r="G20">
            <v>0</v>
          </cell>
          <cell r="I20" t="str">
            <v>-</v>
          </cell>
          <cell r="J20">
            <v>0</v>
          </cell>
          <cell r="L20" t="str">
            <v>-</v>
          </cell>
          <cell r="M20">
            <v>0</v>
          </cell>
          <cell r="O20" t="str">
            <v>-</v>
          </cell>
          <cell r="P20">
            <v>0</v>
          </cell>
        </row>
        <row r="22">
          <cell r="F22">
            <v>0</v>
          </cell>
          <cell r="I22">
            <v>0</v>
          </cell>
        </row>
        <row r="23">
          <cell r="F23">
            <v>0</v>
          </cell>
          <cell r="I23">
            <v>0</v>
          </cell>
        </row>
        <row r="24">
          <cell r="F24">
            <v>0</v>
          </cell>
          <cell r="G24">
            <v>0</v>
          </cell>
          <cell r="I24">
            <v>0</v>
          </cell>
          <cell r="J24">
            <v>0</v>
          </cell>
          <cell r="L24">
            <v>0</v>
          </cell>
          <cell r="M24" t="e">
            <v>#NAME?</v>
          </cell>
          <cell r="O24">
            <v>0</v>
          </cell>
        </row>
        <row r="26">
          <cell r="F26" t="str">
            <v>-</v>
          </cell>
          <cell r="G26">
            <v>0</v>
          </cell>
          <cell r="I26" t="str">
            <v>-</v>
          </cell>
          <cell r="J26">
            <v>0</v>
          </cell>
          <cell r="L26" t="str">
            <v>-</v>
          </cell>
          <cell r="M26">
            <v>0</v>
          </cell>
          <cell r="O26" t="str">
            <v>-</v>
          </cell>
          <cell r="P26">
            <v>0</v>
          </cell>
        </row>
        <row r="27">
          <cell r="F27">
            <v>0</v>
          </cell>
          <cell r="G27">
            <v>0</v>
          </cell>
          <cell r="I27">
            <v>0</v>
          </cell>
          <cell r="J27">
            <v>0</v>
          </cell>
          <cell r="L27">
            <v>0</v>
          </cell>
          <cell r="M27">
            <v>0</v>
          </cell>
          <cell r="O27">
            <v>0</v>
          </cell>
          <cell r="P27">
            <v>0</v>
          </cell>
        </row>
        <row r="28">
          <cell r="F28" t="str">
            <v>-</v>
          </cell>
          <cell r="G28">
            <v>0</v>
          </cell>
          <cell r="I28" t="str">
            <v>-</v>
          </cell>
          <cell r="J28">
            <v>0</v>
          </cell>
          <cell r="L28" t="str">
            <v>-</v>
          </cell>
          <cell r="M28">
            <v>0</v>
          </cell>
          <cell r="O28" t="str">
            <v>-</v>
          </cell>
          <cell r="P28">
            <v>0</v>
          </cell>
        </row>
        <row r="29">
          <cell r="F29">
            <v>0</v>
          </cell>
          <cell r="I29">
            <v>0</v>
          </cell>
        </row>
        <row r="30">
          <cell r="F30">
            <v>0</v>
          </cell>
          <cell r="I30">
            <v>0</v>
          </cell>
        </row>
        <row r="31">
          <cell r="G31">
            <v>0</v>
          </cell>
          <cell r="L31">
            <v>0</v>
          </cell>
          <cell r="M31" t="e">
            <v>#NAME?</v>
          </cell>
          <cell r="O31">
            <v>0</v>
          </cell>
        </row>
        <row r="32">
          <cell r="L32" t="e">
            <v>#NAME?</v>
          </cell>
          <cell r="M32" t="e">
            <v>#NAME?</v>
          </cell>
        </row>
        <row r="35">
          <cell r="F35" t="str">
            <v>-</v>
          </cell>
          <cell r="G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  <cell r="P35">
            <v>0</v>
          </cell>
        </row>
        <row r="37">
          <cell r="F37" t="str">
            <v>-</v>
          </cell>
          <cell r="G37">
            <v>0</v>
          </cell>
          <cell r="I37" t="str">
            <v>-</v>
          </cell>
          <cell r="J37">
            <v>0</v>
          </cell>
          <cell r="L37" t="str">
            <v>-</v>
          </cell>
          <cell r="M37">
            <v>0</v>
          </cell>
          <cell r="O37" t="str">
            <v>-</v>
          </cell>
          <cell r="P37">
            <v>0</v>
          </cell>
        </row>
        <row r="38">
          <cell r="F38">
            <v>0</v>
          </cell>
          <cell r="G38">
            <v>0</v>
          </cell>
          <cell r="I38">
            <v>0</v>
          </cell>
          <cell r="L38">
            <v>0</v>
          </cell>
          <cell r="M38">
            <v>0</v>
          </cell>
          <cell r="P38">
            <v>0</v>
          </cell>
        </row>
        <row r="44">
          <cell r="F44" t="str">
            <v>-</v>
          </cell>
          <cell r="G44">
            <v>0</v>
          </cell>
          <cell r="I44" t="str">
            <v>-</v>
          </cell>
          <cell r="J44">
            <v>0</v>
          </cell>
          <cell r="L44" t="str">
            <v>-</v>
          </cell>
          <cell r="M44">
            <v>0</v>
          </cell>
          <cell r="O44" t="str">
            <v>-</v>
          </cell>
          <cell r="P44">
            <v>0</v>
          </cell>
        </row>
        <row r="46">
          <cell r="F46" t="str">
            <v>-</v>
          </cell>
          <cell r="G46">
            <v>0</v>
          </cell>
          <cell r="I46" t="str">
            <v>-</v>
          </cell>
          <cell r="J46">
            <v>0</v>
          </cell>
          <cell r="L46" t="str">
            <v>-</v>
          </cell>
          <cell r="M46">
            <v>0</v>
          </cell>
          <cell r="O46" t="str">
            <v>-</v>
          </cell>
          <cell r="P46">
            <v>0</v>
          </cell>
        </row>
        <row r="52">
          <cell r="F52" t="str">
            <v>-</v>
          </cell>
          <cell r="G52">
            <v>0</v>
          </cell>
          <cell r="I52" t="str">
            <v>-</v>
          </cell>
          <cell r="J52">
            <v>0</v>
          </cell>
          <cell r="L52" t="str">
            <v>-</v>
          </cell>
          <cell r="M52">
            <v>0</v>
          </cell>
          <cell r="O52" t="str">
            <v>-</v>
          </cell>
          <cell r="P52">
            <v>0</v>
          </cell>
        </row>
        <row r="54">
          <cell r="F54" t="str">
            <v>-</v>
          </cell>
          <cell r="G54">
            <v>0</v>
          </cell>
          <cell r="I54" t="str">
            <v>-</v>
          </cell>
          <cell r="J54">
            <v>0</v>
          </cell>
          <cell r="L54" t="str">
            <v>-</v>
          </cell>
          <cell r="M54">
            <v>0</v>
          </cell>
          <cell r="O54" t="str">
            <v>-</v>
          </cell>
          <cell r="P54">
            <v>0</v>
          </cell>
        </row>
        <row r="60">
          <cell r="F60" t="str">
            <v>-</v>
          </cell>
          <cell r="G60">
            <v>0</v>
          </cell>
          <cell r="I60" t="str">
            <v>-</v>
          </cell>
          <cell r="J60">
            <v>0</v>
          </cell>
          <cell r="L60" t="str">
            <v>-</v>
          </cell>
          <cell r="M60">
            <v>0</v>
          </cell>
          <cell r="O60" t="str">
            <v>-</v>
          </cell>
          <cell r="P60">
            <v>0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/>
      <sheetData sheetId="38"/>
      <sheetData sheetId="39"/>
      <sheetData sheetId="40"/>
      <sheetData sheetId="4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>
        <row r="8">
          <cell r="D8">
            <v>15739</v>
          </cell>
        </row>
      </sheetData>
      <sheetData sheetId="75">
        <row r="8">
          <cell r="D8">
            <v>15739</v>
          </cell>
        </row>
      </sheetData>
      <sheetData sheetId="76">
        <row r="8">
          <cell r="D8">
            <v>15739</v>
          </cell>
        </row>
      </sheetData>
      <sheetData sheetId="77">
        <row r="8">
          <cell r="D8">
            <v>15739</v>
          </cell>
        </row>
      </sheetData>
      <sheetData sheetId="78">
        <row r="8">
          <cell r="D8">
            <v>15739</v>
          </cell>
        </row>
      </sheetData>
      <sheetData sheetId="79">
        <row r="8">
          <cell r="D8">
            <v>15739</v>
          </cell>
        </row>
      </sheetData>
      <sheetData sheetId="80">
        <row r="8">
          <cell r="D8">
            <v>15739</v>
          </cell>
        </row>
      </sheetData>
      <sheetData sheetId="81">
        <row r="8">
          <cell r="D8">
            <v>15739</v>
          </cell>
        </row>
      </sheetData>
      <sheetData sheetId="82">
        <row r="8">
          <cell r="D8">
            <v>15739</v>
          </cell>
        </row>
      </sheetData>
      <sheetData sheetId="83">
        <row r="8">
          <cell r="D8">
            <v>15739</v>
          </cell>
        </row>
      </sheetData>
      <sheetData sheetId="84">
        <row r="8">
          <cell r="D8">
            <v>15739</v>
          </cell>
        </row>
      </sheetData>
      <sheetData sheetId="85">
        <row r="8">
          <cell r="D8">
            <v>15739</v>
          </cell>
        </row>
      </sheetData>
      <sheetData sheetId="86">
        <row r="8">
          <cell r="D8">
            <v>15739</v>
          </cell>
        </row>
      </sheetData>
      <sheetData sheetId="87">
        <row r="8">
          <cell r="D8">
            <v>15739</v>
          </cell>
        </row>
      </sheetData>
      <sheetData sheetId="88">
        <row r="8">
          <cell r="D8">
            <v>15739</v>
          </cell>
        </row>
      </sheetData>
      <sheetData sheetId="89">
        <row r="8">
          <cell r="D8">
            <v>15739</v>
          </cell>
        </row>
      </sheetData>
      <sheetData sheetId="90">
        <row r="8">
          <cell r="D8">
            <v>15739</v>
          </cell>
        </row>
      </sheetData>
      <sheetData sheetId="91">
        <row r="8">
          <cell r="D8">
            <v>15739</v>
          </cell>
        </row>
      </sheetData>
      <sheetData sheetId="92">
        <row r="8">
          <cell r="D8">
            <v>15739</v>
          </cell>
        </row>
      </sheetData>
      <sheetData sheetId="93">
        <row r="8">
          <cell r="D8">
            <v>15739</v>
          </cell>
        </row>
      </sheetData>
      <sheetData sheetId="94">
        <row r="8">
          <cell r="D8">
            <v>15739</v>
          </cell>
        </row>
      </sheetData>
      <sheetData sheetId="95">
        <row r="8">
          <cell r="D8">
            <v>15739</v>
          </cell>
        </row>
      </sheetData>
      <sheetData sheetId="96">
        <row r="8">
          <cell r="D8">
            <v>15739</v>
          </cell>
        </row>
      </sheetData>
      <sheetData sheetId="97">
        <row r="8">
          <cell r="D8">
            <v>15739</v>
          </cell>
        </row>
      </sheetData>
      <sheetData sheetId="98">
        <row r="8">
          <cell r="D8">
            <v>15739</v>
          </cell>
        </row>
      </sheetData>
      <sheetData sheetId="99">
        <row r="8">
          <cell r="D8">
            <v>15739</v>
          </cell>
        </row>
      </sheetData>
      <sheetData sheetId="100">
        <row r="8">
          <cell r="D8">
            <v>15739</v>
          </cell>
        </row>
      </sheetData>
      <sheetData sheetId="101">
        <row r="8">
          <cell r="D8">
            <v>15739</v>
          </cell>
        </row>
      </sheetData>
      <sheetData sheetId="102">
        <row r="8">
          <cell r="D8">
            <v>15739</v>
          </cell>
        </row>
      </sheetData>
      <sheetData sheetId="103">
        <row r="8">
          <cell r="D8">
            <v>15739</v>
          </cell>
        </row>
      </sheetData>
      <sheetData sheetId="104">
        <row r="8">
          <cell r="D8">
            <v>15739</v>
          </cell>
        </row>
      </sheetData>
      <sheetData sheetId="105">
        <row r="8">
          <cell r="D8">
            <v>15739</v>
          </cell>
        </row>
      </sheetData>
      <sheetData sheetId="106">
        <row r="8">
          <cell r="D8">
            <v>15739</v>
          </cell>
        </row>
      </sheetData>
      <sheetData sheetId="107">
        <row r="8">
          <cell r="D8">
            <v>15739</v>
          </cell>
        </row>
      </sheetData>
      <sheetData sheetId="108">
        <row r="8">
          <cell r="D8">
            <v>15739</v>
          </cell>
        </row>
      </sheetData>
      <sheetData sheetId="109">
        <row r="8">
          <cell r="D8">
            <v>15739</v>
          </cell>
        </row>
      </sheetData>
      <sheetData sheetId="110">
        <row r="8">
          <cell r="D8">
            <v>15739</v>
          </cell>
        </row>
      </sheetData>
      <sheetData sheetId="111">
        <row r="8">
          <cell r="D8">
            <v>15739</v>
          </cell>
        </row>
      </sheetData>
      <sheetData sheetId="112">
        <row r="8">
          <cell r="D8">
            <v>15739</v>
          </cell>
        </row>
      </sheetData>
      <sheetData sheetId="113">
        <row r="8">
          <cell r="D8">
            <v>15739</v>
          </cell>
        </row>
      </sheetData>
      <sheetData sheetId="114">
        <row r="8">
          <cell r="D8">
            <v>15739</v>
          </cell>
        </row>
      </sheetData>
      <sheetData sheetId="115">
        <row r="8">
          <cell r="D8">
            <v>15739</v>
          </cell>
        </row>
      </sheetData>
      <sheetData sheetId="116">
        <row r="8">
          <cell r="D8">
            <v>15739</v>
          </cell>
        </row>
      </sheetData>
      <sheetData sheetId="117">
        <row r="8">
          <cell r="D8">
            <v>15739</v>
          </cell>
        </row>
      </sheetData>
      <sheetData sheetId="118">
        <row r="8">
          <cell r="D8">
            <v>15739</v>
          </cell>
        </row>
      </sheetData>
      <sheetData sheetId="119">
        <row r="8">
          <cell r="D8">
            <v>15739</v>
          </cell>
        </row>
      </sheetData>
      <sheetData sheetId="120">
        <row r="8">
          <cell r="D8">
            <v>15739</v>
          </cell>
        </row>
      </sheetData>
      <sheetData sheetId="121">
        <row r="8">
          <cell r="D8">
            <v>15739</v>
          </cell>
        </row>
      </sheetData>
      <sheetData sheetId="122">
        <row r="8">
          <cell r="D8">
            <v>15739</v>
          </cell>
        </row>
      </sheetData>
      <sheetData sheetId="123">
        <row r="8">
          <cell r="D8">
            <v>15739</v>
          </cell>
        </row>
      </sheetData>
      <sheetData sheetId="124">
        <row r="8">
          <cell r="D8">
            <v>15739</v>
          </cell>
        </row>
      </sheetData>
      <sheetData sheetId="125">
        <row r="8">
          <cell r="D8">
            <v>15739</v>
          </cell>
        </row>
      </sheetData>
      <sheetData sheetId="126">
        <row r="8">
          <cell r="D8">
            <v>15739</v>
          </cell>
        </row>
      </sheetData>
      <sheetData sheetId="127">
        <row r="8">
          <cell r="D8">
            <v>15739</v>
          </cell>
        </row>
      </sheetData>
      <sheetData sheetId="128">
        <row r="8">
          <cell r="D8">
            <v>15739</v>
          </cell>
        </row>
      </sheetData>
      <sheetData sheetId="129">
        <row r="8">
          <cell r="D8">
            <v>15739</v>
          </cell>
        </row>
      </sheetData>
      <sheetData sheetId="130">
        <row r="8">
          <cell r="D8">
            <v>15739</v>
          </cell>
        </row>
      </sheetData>
      <sheetData sheetId="131">
        <row r="8">
          <cell r="D8">
            <v>15739</v>
          </cell>
        </row>
      </sheetData>
      <sheetData sheetId="132">
        <row r="8">
          <cell r="D8">
            <v>15739</v>
          </cell>
        </row>
      </sheetData>
      <sheetData sheetId="133" refreshError="1"/>
      <sheetData sheetId="134" refreshError="1"/>
      <sheetData sheetId="135" refreshError="1"/>
      <sheetData sheetId="136">
        <row r="8">
          <cell r="D8">
            <v>15739</v>
          </cell>
        </row>
      </sheetData>
      <sheetData sheetId="137">
        <row r="8">
          <cell r="D8">
            <v>15739</v>
          </cell>
        </row>
      </sheetData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258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/>
      <sheetData sheetId="269">
        <row r="10">
          <cell r="D10" t="str">
            <v xml:space="preserve">                                                                                                                                                                                                                 </v>
          </cell>
        </row>
      </sheetData>
      <sheetData sheetId="270">
        <row r="10">
          <cell r="D10" t="str">
            <v xml:space="preserve">                                                                                                                                                                                                                 </v>
          </cell>
        </row>
      </sheetData>
      <sheetData sheetId="271" refreshError="1"/>
      <sheetData sheetId="272">
        <row r="2">
          <cell r="A2">
            <v>0</v>
          </cell>
        </row>
      </sheetData>
      <sheetData sheetId="273"/>
      <sheetData sheetId="274"/>
      <sheetData sheetId="275"/>
      <sheetData sheetId="276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"/>
      <sheetName val="Справочники"/>
      <sheetName val="Инструкция"/>
      <sheetName val="3"/>
      <sheetName val="4"/>
      <sheetName val="5"/>
      <sheetName val="Лист2"/>
      <sheetName val="Протокол 2010"/>
      <sheetName val="Протокол 2009г."/>
      <sheetName val="свод"/>
      <sheetName val="Лист3"/>
      <sheetName val="Инвестиции"/>
      <sheetName val="Лист1"/>
      <sheetName val="16"/>
      <sheetName val="17"/>
      <sheetName val="17.1"/>
      <sheetName val="24"/>
      <sheetName val="25"/>
      <sheetName val="P2.1"/>
      <sheetName val="P2.2"/>
      <sheetName val="перекрестка"/>
      <sheetName val="Ф-1 (для АО-энерго)"/>
      <sheetName val="Ф-2 (для АО-энерго)"/>
      <sheetName val="TEHSHEET"/>
      <sheetName val="Протокол 2010 (2)"/>
    </sheetNames>
    <sheetDataSet>
      <sheetData sheetId="0" refreshError="1"/>
      <sheetData sheetId="1"/>
      <sheetData sheetId="2"/>
      <sheetData sheetId="3" refreshError="1"/>
      <sheetData sheetId="4" refreshError="1"/>
      <sheetData sheetId="5"/>
      <sheetData sheetId="6"/>
      <sheetData sheetId="7" refreshError="1"/>
      <sheetData sheetId="8" refreshError="1"/>
      <sheetData sheetId="9" refreshError="1"/>
      <sheetData sheetId="10">
        <row r="15">
          <cell r="E15">
            <v>2500</v>
          </cell>
          <cell r="F15">
            <v>2335</v>
          </cell>
          <cell r="G15">
            <v>2675</v>
          </cell>
          <cell r="H15">
            <v>2675</v>
          </cell>
          <cell r="I15">
            <v>2897.0250000000001</v>
          </cell>
        </row>
        <row r="16">
          <cell r="E16">
            <v>2818</v>
          </cell>
          <cell r="F16">
            <v>3173</v>
          </cell>
          <cell r="G16">
            <v>3163.23</v>
          </cell>
          <cell r="H16">
            <v>3300</v>
          </cell>
          <cell r="I16">
            <v>3425.7780899999998</v>
          </cell>
        </row>
        <row r="18">
          <cell r="E18">
            <v>1040</v>
          </cell>
          <cell r="F18">
            <v>1069</v>
          </cell>
          <cell r="G18">
            <v>1164</v>
          </cell>
          <cell r="H18">
            <v>1164</v>
          </cell>
          <cell r="I18">
            <v>1466.64</v>
          </cell>
        </row>
        <row r="120">
          <cell r="E120">
            <v>24</v>
          </cell>
          <cell r="F120">
            <v>24</v>
          </cell>
          <cell r="G120">
            <v>24</v>
          </cell>
          <cell r="H120">
            <v>24</v>
          </cell>
          <cell r="I120">
            <v>24</v>
          </cell>
        </row>
      </sheetData>
      <sheetData sheetId="11" refreshError="1"/>
      <sheetData sheetId="12" refreshError="1"/>
      <sheetData sheetId="13" refreshError="1"/>
      <sheetData sheetId="14"/>
      <sheetData sheetId="15"/>
      <sheetData sheetId="16"/>
      <sheetData sheetId="17"/>
      <sheetData sheetId="18"/>
      <sheetData sheetId="19" refreshError="1"/>
      <sheetData sheetId="20" refreshError="1"/>
      <sheetData sheetId="21"/>
      <sheetData sheetId="22"/>
      <sheetData sheetId="23" refreshError="1"/>
      <sheetData sheetId="24"/>
      <sheetData sheetId="25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ЕЛ ЮКЭК"/>
      <sheetName val="Выпадающие 2010"/>
      <sheetName val="Выпадающие%202010.xlsx"/>
    </sheetNames>
    <definedNames>
      <definedName name="P1_SCOPE_SV_PRT" refersTo="#ССЫЛКА!"/>
      <definedName name="P2_SCOPE_SV_PRT" refersTo="#ССЫЛКА!"/>
    </definedNames>
    <sheetDataSet>
      <sheetData sheetId="0"/>
      <sheetData sheetId="1" refreshError="1"/>
      <sheetData sheetId="2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8_Долл. США"/>
      <sheetName val="анализ по компаниям"/>
      <sheetName val="анализ по объектам"/>
      <sheetName val="ИТОГИ руб"/>
      <sheetName val="незав. Домодедово"/>
      <sheetName val="справка"/>
      <sheetName val="08_Список_Рублей"/>
      <sheetName val="незавершенка_рабочий расчет"/>
      <sheetName val="незав_ Домодедово"/>
      <sheetName val="Текущие показатели"/>
      <sheetName val="Форма 7 (Скважины)"/>
      <sheetName val="1"/>
    </sheetNames>
    <sheetDataSet>
      <sheetData sheetId="0"/>
      <sheetData sheetId="1"/>
      <sheetData sheetId="2"/>
      <sheetData sheetId="3"/>
      <sheetData sheetId="4" refreshError="1">
        <row r="51">
          <cell r="B51">
            <v>31.78</v>
          </cell>
        </row>
      </sheetData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водные данные систем"/>
      <sheetName val="Индивидуально"/>
      <sheetName val="Все"/>
      <sheetName val="Гр5(о)"/>
      <sheetName val="Справочники"/>
      <sheetName val="29"/>
      <sheetName val="20"/>
      <sheetName val="21"/>
      <sheetName val="23"/>
      <sheetName val="25"/>
      <sheetName val="26"/>
      <sheetName val="27"/>
      <sheetName val="28"/>
      <sheetName val="19"/>
      <sheetName val="22"/>
      <sheetName val="24"/>
      <sheetName val="Регионы"/>
      <sheetName val="TEHSHEET"/>
      <sheetName val="I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Обновление"/>
      <sheetName val="Лог обновления"/>
      <sheetName val="TITLE"/>
      <sheetName val="CC"/>
      <sheetName val="CD"/>
      <sheetName val="CBYRAB"/>
      <sheetName val="NBYRAB"/>
      <sheetName val="P_1_16"/>
      <sheetName val="P_1_17"/>
      <sheetName val="P_1_17_1"/>
      <sheetName val="P_2_1"/>
      <sheetName val="P_2_2"/>
      <sheetName val="NBYL"/>
      <sheetName val="P_2_1_MOS"/>
      <sheetName val="P_2_2_MOS"/>
      <sheetName val="Титульный"/>
      <sheetName val="tech"/>
      <sheetName val="TECHSHEET"/>
      <sheetName val="Данные об организации"/>
      <sheetName val="Расчёт расходов"/>
      <sheetName val="modBasicRanges"/>
      <sheetName val="Расходы + Баланс"/>
      <sheetName val="Расшифровка расходов"/>
      <sheetName val="П1.16"/>
      <sheetName val="П1.17"/>
      <sheetName val="П1.17.1"/>
      <sheetName val="Р.2.1"/>
      <sheetName val="Р.2.2"/>
      <sheetName val="НВВ по уровням"/>
      <sheetName val="Комментарии"/>
      <sheetName val="Проверка"/>
      <sheetName val="modPass"/>
      <sheetName val="modProv"/>
      <sheetName val="REESTR_ORG"/>
      <sheetName val="REESTR"/>
      <sheetName val="modSheetTitle"/>
      <sheetName val="modfrmMethod"/>
      <sheetName val="modApplyMethods"/>
      <sheetName val="modSheetCostsDetails"/>
      <sheetName val="modCommonProv"/>
      <sheetName val="modProvGeneralProc"/>
      <sheetName val="modInfo"/>
      <sheetName val="modCommandButton"/>
      <sheetName val="modUpdTemplMain"/>
      <sheetName val="modAuthorizationUtilities"/>
      <sheetName val="modUpdateStatus"/>
      <sheetName val="AUTHORIZATION"/>
      <sheetName val="modCommonProcedures"/>
      <sheetName val="modfrmCheckUpdates"/>
      <sheetName val="modfrmUpdateIsInProgress"/>
      <sheetName val="modCostsfeatBalance"/>
      <sheetName val="modfrmCheckInIsInProgress"/>
      <sheetName val="modOrgData"/>
      <sheetName val="modfrmDateChoose"/>
      <sheetName val="modAdditionalOrgData"/>
      <sheetName val="ENERGY.KTL.LT.CALC.NVV.NET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  <sheetData sheetId="19"/>
      <sheetData sheetId="20" refreshError="1">
        <row r="20">
          <cell r="AE20">
            <v>0</v>
          </cell>
          <cell r="AH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Q20">
            <v>0</v>
          </cell>
          <cell r="AR20">
            <v>0</v>
          </cell>
          <cell r="AS20">
            <v>0</v>
          </cell>
          <cell r="AW20">
            <v>0</v>
          </cell>
          <cell r="AX20">
            <v>0</v>
          </cell>
          <cell r="AY20">
            <v>0</v>
          </cell>
          <cell r="BC20">
            <v>0</v>
          </cell>
          <cell r="BD20">
            <v>0</v>
          </cell>
          <cell r="BE20">
            <v>0</v>
          </cell>
          <cell r="BI20">
            <v>0</v>
          </cell>
          <cell r="BJ20">
            <v>0</v>
          </cell>
          <cell r="BK20">
            <v>0</v>
          </cell>
          <cell r="BO20">
            <v>0</v>
          </cell>
          <cell r="BP20">
            <v>0</v>
          </cell>
          <cell r="BQ20">
            <v>0</v>
          </cell>
        </row>
        <row r="21">
          <cell r="AK21">
            <v>0</v>
          </cell>
          <cell r="AQ21">
            <v>0</v>
          </cell>
          <cell r="AW21">
            <v>0</v>
          </cell>
          <cell r="BC21">
            <v>0</v>
          </cell>
          <cell r="BI21">
            <v>0</v>
          </cell>
          <cell r="BO21">
            <v>0</v>
          </cell>
        </row>
        <row r="22">
          <cell r="AK22">
            <v>0.75</v>
          </cell>
          <cell r="AN22">
            <v>0.75</v>
          </cell>
          <cell r="AQ22">
            <v>0.75</v>
          </cell>
          <cell r="AW22">
            <v>0.75</v>
          </cell>
          <cell r="BC22">
            <v>0.75</v>
          </cell>
          <cell r="BI22">
            <v>0.75</v>
          </cell>
          <cell r="BO22">
            <v>0.75</v>
          </cell>
        </row>
        <row r="23">
          <cell r="AK23">
            <v>1</v>
          </cell>
          <cell r="AQ23">
            <v>1</v>
          </cell>
          <cell r="AW23">
            <v>1</v>
          </cell>
          <cell r="BC23">
            <v>1</v>
          </cell>
          <cell r="BI23">
            <v>1</v>
          </cell>
          <cell r="BO23">
            <v>1</v>
          </cell>
        </row>
        <row r="27">
          <cell r="AE27">
            <v>0</v>
          </cell>
          <cell r="AH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Q27">
            <v>0</v>
          </cell>
          <cell r="AR27">
            <v>0</v>
          </cell>
          <cell r="AS27">
            <v>0</v>
          </cell>
          <cell r="AW27">
            <v>0</v>
          </cell>
          <cell r="AX27">
            <v>0</v>
          </cell>
          <cell r="AY27">
            <v>0</v>
          </cell>
          <cell r="BC27">
            <v>0</v>
          </cell>
          <cell r="BD27">
            <v>0</v>
          </cell>
          <cell r="BE27">
            <v>0</v>
          </cell>
          <cell r="BI27">
            <v>0</v>
          </cell>
          <cell r="BJ27">
            <v>0</v>
          </cell>
          <cell r="BK27">
            <v>0</v>
          </cell>
          <cell r="BO27">
            <v>0</v>
          </cell>
          <cell r="BP27">
            <v>0</v>
          </cell>
          <cell r="BQ27">
            <v>0</v>
          </cell>
        </row>
        <row r="28">
          <cell r="AE28">
            <v>0</v>
          </cell>
          <cell r="AH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Q28">
            <v>0</v>
          </cell>
          <cell r="AR28">
            <v>0</v>
          </cell>
          <cell r="AS28">
            <v>0</v>
          </cell>
          <cell r="AW28">
            <v>0</v>
          </cell>
          <cell r="AX28">
            <v>0</v>
          </cell>
          <cell r="AY28">
            <v>0</v>
          </cell>
          <cell r="BC28">
            <v>0</v>
          </cell>
          <cell r="BD28">
            <v>0</v>
          </cell>
          <cell r="BE28">
            <v>0</v>
          </cell>
          <cell r="BI28">
            <v>0</v>
          </cell>
          <cell r="BJ28">
            <v>0</v>
          </cell>
          <cell r="BK28">
            <v>0</v>
          </cell>
          <cell r="BO28">
            <v>0</v>
          </cell>
          <cell r="BP28">
            <v>0</v>
          </cell>
          <cell r="BQ28">
            <v>0</v>
          </cell>
        </row>
        <row r="29">
          <cell r="AL29">
            <v>0</v>
          </cell>
          <cell r="AM29">
            <v>0</v>
          </cell>
          <cell r="AR29">
            <v>0</v>
          </cell>
          <cell r="AS29">
            <v>0</v>
          </cell>
          <cell r="AW29">
            <v>0</v>
          </cell>
          <cell r="AX29">
            <v>0</v>
          </cell>
          <cell r="AY29">
            <v>0</v>
          </cell>
          <cell r="BC29">
            <v>0</v>
          </cell>
          <cell r="BD29">
            <v>0</v>
          </cell>
          <cell r="BE29">
            <v>0</v>
          </cell>
          <cell r="BI29">
            <v>0</v>
          </cell>
          <cell r="BJ29">
            <v>0</v>
          </cell>
          <cell r="BK29">
            <v>0</v>
          </cell>
          <cell r="BO29">
            <v>0</v>
          </cell>
          <cell r="BP29">
            <v>0</v>
          </cell>
          <cell r="BQ29">
            <v>0</v>
          </cell>
        </row>
        <row r="30">
          <cell r="AL30">
            <v>0</v>
          </cell>
          <cell r="AM30">
            <v>0</v>
          </cell>
          <cell r="AR30">
            <v>0</v>
          </cell>
          <cell r="AS30">
            <v>0</v>
          </cell>
          <cell r="AW30">
            <v>0</v>
          </cell>
          <cell r="AX30">
            <v>0</v>
          </cell>
          <cell r="AY30">
            <v>0</v>
          </cell>
          <cell r="BC30">
            <v>0</v>
          </cell>
          <cell r="BD30">
            <v>0</v>
          </cell>
          <cell r="BE30">
            <v>0</v>
          </cell>
          <cell r="BI30">
            <v>0</v>
          </cell>
          <cell r="BJ30">
            <v>0</v>
          </cell>
          <cell r="BK30">
            <v>0</v>
          </cell>
          <cell r="BO30">
            <v>0</v>
          </cell>
          <cell r="BP30">
            <v>0</v>
          </cell>
          <cell r="BQ30">
            <v>0</v>
          </cell>
        </row>
        <row r="31">
          <cell r="AL31">
            <v>0</v>
          </cell>
          <cell r="AM31">
            <v>0</v>
          </cell>
          <cell r="AR31">
            <v>0</v>
          </cell>
          <cell r="AS31">
            <v>0</v>
          </cell>
          <cell r="AW31">
            <v>0</v>
          </cell>
          <cell r="AX31">
            <v>0</v>
          </cell>
          <cell r="AY31">
            <v>0</v>
          </cell>
          <cell r="BC31">
            <v>0</v>
          </cell>
          <cell r="BD31">
            <v>0</v>
          </cell>
          <cell r="BE31">
            <v>0</v>
          </cell>
          <cell r="BI31">
            <v>0</v>
          </cell>
          <cell r="BJ31">
            <v>0</v>
          </cell>
          <cell r="BK31">
            <v>0</v>
          </cell>
          <cell r="BO31">
            <v>0</v>
          </cell>
          <cell r="BP31">
            <v>0</v>
          </cell>
          <cell r="BQ31">
            <v>0</v>
          </cell>
        </row>
        <row r="32">
          <cell r="AE32">
            <v>0</v>
          </cell>
          <cell r="AH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W32">
            <v>0</v>
          </cell>
          <cell r="AX32">
            <v>0</v>
          </cell>
          <cell r="AY32">
            <v>0</v>
          </cell>
          <cell r="BC32">
            <v>0</v>
          </cell>
          <cell r="BD32">
            <v>0</v>
          </cell>
          <cell r="BE32">
            <v>0</v>
          </cell>
          <cell r="BI32">
            <v>0</v>
          </cell>
          <cell r="BJ32">
            <v>0</v>
          </cell>
          <cell r="BK32">
            <v>0</v>
          </cell>
          <cell r="BO32">
            <v>0</v>
          </cell>
          <cell r="BP32">
            <v>0</v>
          </cell>
          <cell r="BQ32">
            <v>0</v>
          </cell>
        </row>
        <row r="33">
          <cell r="AE33">
            <v>0</v>
          </cell>
          <cell r="AH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Q33">
            <v>0</v>
          </cell>
          <cell r="AR33">
            <v>0</v>
          </cell>
          <cell r="AS33">
            <v>0</v>
          </cell>
          <cell r="AW33">
            <v>0</v>
          </cell>
          <cell r="AX33">
            <v>0</v>
          </cell>
          <cell r="AY33">
            <v>0</v>
          </cell>
          <cell r="BC33">
            <v>0</v>
          </cell>
          <cell r="BD33">
            <v>0</v>
          </cell>
          <cell r="BE33">
            <v>0</v>
          </cell>
          <cell r="BI33">
            <v>0</v>
          </cell>
          <cell r="BJ33">
            <v>0</v>
          </cell>
          <cell r="BK33">
            <v>0</v>
          </cell>
          <cell r="BO33">
            <v>0</v>
          </cell>
          <cell r="BP33">
            <v>0</v>
          </cell>
          <cell r="BQ33">
            <v>0</v>
          </cell>
        </row>
        <row r="34">
          <cell r="AL34">
            <v>0</v>
          </cell>
          <cell r="AM34">
            <v>0</v>
          </cell>
          <cell r="AR34">
            <v>0</v>
          </cell>
          <cell r="AS34">
            <v>0</v>
          </cell>
          <cell r="AW34">
            <v>0</v>
          </cell>
          <cell r="AX34">
            <v>0</v>
          </cell>
          <cell r="AY34">
            <v>0</v>
          </cell>
          <cell r="BC34">
            <v>0</v>
          </cell>
          <cell r="BD34">
            <v>0</v>
          </cell>
          <cell r="BE34">
            <v>0</v>
          </cell>
          <cell r="BI34">
            <v>0</v>
          </cell>
          <cell r="BJ34">
            <v>0</v>
          </cell>
          <cell r="BK34">
            <v>0</v>
          </cell>
          <cell r="BO34">
            <v>0</v>
          </cell>
          <cell r="BP34">
            <v>0</v>
          </cell>
          <cell r="BQ34">
            <v>0</v>
          </cell>
        </row>
        <row r="35">
          <cell r="AE35">
            <v>0</v>
          </cell>
          <cell r="AH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Q35">
            <v>0</v>
          </cell>
          <cell r="AR35">
            <v>0</v>
          </cell>
          <cell r="AS35">
            <v>0</v>
          </cell>
          <cell r="AW35">
            <v>0</v>
          </cell>
          <cell r="AX35">
            <v>0</v>
          </cell>
          <cell r="AY35">
            <v>0</v>
          </cell>
          <cell r="BC35">
            <v>0</v>
          </cell>
          <cell r="BD35">
            <v>0</v>
          </cell>
          <cell r="BE35">
            <v>0</v>
          </cell>
          <cell r="BI35">
            <v>0</v>
          </cell>
          <cell r="BJ35">
            <v>0</v>
          </cell>
          <cell r="BK35">
            <v>0</v>
          </cell>
          <cell r="BO35">
            <v>0</v>
          </cell>
          <cell r="BP35">
            <v>0</v>
          </cell>
          <cell r="BQ35">
            <v>0</v>
          </cell>
        </row>
        <row r="36">
          <cell r="AL36">
            <v>0</v>
          </cell>
          <cell r="AM36">
            <v>0</v>
          </cell>
          <cell r="AR36">
            <v>0</v>
          </cell>
          <cell r="AS36">
            <v>0</v>
          </cell>
          <cell r="AW36">
            <v>0</v>
          </cell>
          <cell r="AX36">
            <v>0</v>
          </cell>
          <cell r="AY36">
            <v>0</v>
          </cell>
          <cell r="BC36">
            <v>0</v>
          </cell>
          <cell r="BD36">
            <v>0</v>
          </cell>
          <cell r="BE36">
            <v>0</v>
          </cell>
          <cell r="BI36">
            <v>0</v>
          </cell>
          <cell r="BJ36">
            <v>0</v>
          </cell>
          <cell r="BK36">
            <v>0</v>
          </cell>
          <cell r="BO36">
            <v>0</v>
          </cell>
          <cell r="BP36">
            <v>0</v>
          </cell>
          <cell r="BQ36">
            <v>0</v>
          </cell>
        </row>
        <row r="37">
          <cell r="AL37">
            <v>0</v>
          </cell>
          <cell r="AM37">
            <v>0</v>
          </cell>
          <cell r="AR37">
            <v>0</v>
          </cell>
          <cell r="AS37">
            <v>0</v>
          </cell>
          <cell r="AW37">
            <v>0</v>
          </cell>
          <cell r="AX37">
            <v>0</v>
          </cell>
          <cell r="AY37">
            <v>0</v>
          </cell>
          <cell r="BC37">
            <v>0</v>
          </cell>
          <cell r="BD37">
            <v>0</v>
          </cell>
          <cell r="BE37">
            <v>0</v>
          </cell>
          <cell r="BI37">
            <v>0</v>
          </cell>
          <cell r="BJ37">
            <v>0</v>
          </cell>
          <cell r="BK37">
            <v>0</v>
          </cell>
          <cell r="BO37">
            <v>0</v>
          </cell>
          <cell r="BP37">
            <v>0</v>
          </cell>
          <cell r="BQ37">
            <v>0</v>
          </cell>
        </row>
        <row r="38">
          <cell r="AL38">
            <v>0</v>
          </cell>
          <cell r="AM38">
            <v>0</v>
          </cell>
          <cell r="AR38">
            <v>0</v>
          </cell>
          <cell r="AS38">
            <v>0</v>
          </cell>
          <cell r="AW38">
            <v>0</v>
          </cell>
          <cell r="AX38">
            <v>0</v>
          </cell>
          <cell r="AY38">
            <v>0</v>
          </cell>
          <cell r="BC38">
            <v>0</v>
          </cell>
          <cell r="BD38">
            <v>0</v>
          </cell>
          <cell r="BE38">
            <v>0</v>
          </cell>
          <cell r="BI38">
            <v>0</v>
          </cell>
          <cell r="BJ38">
            <v>0</v>
          </cell>
          <cell r="BK38">
            <v>0</v>
          </cell>
          <cell r="BO38">
            <v>0</v>
          </cell>
          <cell r="BP38">
            <v>0</v>
          </cell>
          <cell r="BQ38">
            <v>0</v>
          </cell>
        </row>
        <row r="39">
          <cell r="AL39">
            <v>0</v>
          </cell>
          <cell r="AM39">
            <v>0</v>
          </cell>
          <cell r="AR39">
            <v>0</v>
          </cell>
          <cell r="AS39">
            <v>0</v>
          </cell>
          <cell r="AW39">
            <v>0</v>
          </cell>
          <cell r="AX39">
            <v>0</v>
          </cell>
          <cell r="AY39">
            <v>0</v>
          </cell>
          <cell r="BC39">
            <v>0</v>
          </cell>
          <cell r="BD39">
            <v>0</v>
          </cell>
          <cell r="BE39">
            <v>0</v>
          </cell>
          <cell r="BI39">
            <v>0</v>
          </cell>
          <cell r="BJ39">
            <v>0</v>
          </cell>
          <cell r="BK39">
            <v>0</v>
          </cell>
          <cell r="BO39">
            <v>0</v>
          </cell>
          <cell r="BP39">
            <v>0</v>
          </cell>
          <cell r="BQ39">
            <v>0</v>
          </cell>
        </row>
        <row r="40">
          <cell r="AL40">
            <v>0</v>
          </cell>
          <cell r="AM40">
            <v>0</v>
          </cell>
          <cell r="AR40">
            <v>0</v>
          </cell>
          <cell r="AS40">
            <v>0</v>
          </cell>
          <cell r="AW40">
            <v>0</v>
          </cell>
          <cell r="AX40">
            <v>0</v>
          </cell>
          <cell r="AY40">
            <v>0</v>
          </cell>
          <cell r="BC40">
            <v>0</v>
          </cell>
          <cell r="BD40">
            <v>0</v>
          </cell>
          <cell r="BE40">
            <v>0</v>
          </cell>
          <cell r="BI40">
            <v>0</v>
          </cell>
          <cell r="BJ40">
            <v>0</v>
          </cell>
          <cell r="BK40">
            <v>0</v>
          </cell>
          <cell r="BO40">
            <v>0</v>
          </cell>
          <cell r="BP40">
            <v>0</v>
          </cell>
          <cell r="BQ40">
            <v>0</v>
          </cell>
        </row>
        <row r="41">
          <cell r="AL41">
            <v>0</v>
          </cell>
          <cell r="AM41">
            <v>0</v>
          </cell>
          <cell r="AR41">
            <v>0</v>
          </cell>
          <cell r="AS41">
            <v>0</v>
          </cell>
          <cell r="AW41">
            <v>0</v>
          </cell>
          <cell r="AX41">
            <v>0</v>
          </cell>
          <cell r="AY41">
            <v>0</v>
          </cell>
          <cell r="BC41">
            <v>0</v>
          </cell>
          <cell r="BD41">
            <v>0</v>
          </cell>
          <cell r="BE41">
            <v>0</v>
          </cell>
          <cell r="BI41">
            <v>0</v>
          </cell>
          <cell r="BJ41">
            <v>0</v>
          </cell>
          <cell r="BK41">
            <v>0</v>
          </cell>
          <cell r="BO41">
            <v>0</v>
          </cell>
          <cell r="BP41">
            <v>0</v>
          </cell>
          <cell r="BQ41">
            <v>0</v>
          </cell>
        </row>
        <row r="42">
          <cell r="AL42">
            <v>0</v>
          </cell>
          <cell r="AM42">
            <v>0</v>
          </cell>
          <cell r="AR42">
            <v>0</v>
          </cell>
          <cell r="AS42">
            <v>0</v>
          </cell>
          <cell r="AW42">
            <v>0</v>
          </cell>
          <cell r="AX42">
            <v>0</v>
          </cell>
          <cell r="AY42">
            <v>0</v>
          </cell>
          <cell r="BC42">
            <v>0</v>
          </cell>
          <cell r="BD42">
            <v>0</v>
          </cell>
          <cell r="BE42">
            <v>0</v>
          </cell>
          <cell r="BI42">
            <v>0</v>
          </cell>
          <cell r="BJ42">
            <v>0</v>
          </cell>
          <cell r="BK42">
            <v>0</v>
          </cell>
          <cell r="BO42">
            <v>0</v>
          </cell>
          <cell r="BP42">
            <v>0</v>
          </cell>
          <cell r="BQ42">
            <v>0</v>
          </cell>
        </row>
        <row r="43">
          <cell r="AL43">
            <v>0</v>
          </cell>
          <cell r="AM43">
            <v>0</v>
          </cell>
          <cell r="AR43">
            <v>0</v>
          </cell>
          <cell r="AS43">
            <v>0</v>
          </cell>
          <cell r="AW43">
            <v>0</v>
          </cell>
          <cell r="AX43">
            <v>0</v>
          </cell>
          <cell r="AY43">
            <v>0</v>
          </cell>
          <cell r="BC43">
            <v>0</v>
          </cell>
          <cell r="BD43">
            <v>0</v>
          </cell>
          <cell r="BE43">
            <v>0</v>
          </cell>
          <cell r="BI43">
            <v>0</v>
          </cell>
          <cell r="BJ43">
            <v>0</v>
          </cell>
          <cell r="BK43">
            <v>0</v>
          </cell>
          <cell r="BO43">
            <v>0</v>
          </cell>
          <cell r="BP43">
            <v>0</v>
          </cell>
          <cell r="BQ43">
            <v>0</v>
          </cell>
        </row>
        <row r="44">
          <cell r="AL44">
            <v>0</v>
          </cell>
          <cell r="AM44">
            <v>0</v>
          </cell>
          <cell r="AR44">
            <v>0</v>
          </cell>
          <cell r="AS44">
            <v>0</v>
          </cell>
          <cell r="AW44">
            <v>0</v>
          </cell>
          <cell r="AX44">
            <v>0</v>
          </cell>
          <cell r="AY44">
            <v>0</v>
          </cell>
          <cell r="BC44">
            <v>0</v>
          </cell>
          <cell r="BD44">
            <v>0</v>
          </cell>
          <cell r="BE44">
            <v>0</v>
          </cell>
          <cell r="BI44">
            <v>0</v>
          </cell>
          <cell r="BJ44">
            <v>0</v>
          </cell>
          <cell r="BK44">
            <v>0</v>
          </cell>
          <cell r="BO44">
            <v>0</v>
          </cell>
          <cell r="BP44">
            <v>0</v>
          </cell>
          <cell r="BQ44">
            <v>0</v>
          </cell>
        </row>
        <row r="45">
          <cell r="AL45">
            <v>0</v>
          </cell>
          <cell r="AM45">
            <v>0</v>
          </cell>
          <cell r="AR45">
            <v>0</v>
          </cell>
          <cell r="AS45">
            <v>0</v>
          </cell>
          <cell r="AW45">
            <v>0</v>
          </cell>
          <cell r="AX45">
            <v>0</v>
          </cell>
          <cell r="AY45">
            <v>0</v>
          </cell>
          <cell r="BC45">
            <v>0</v>
          </cell>
          <cell r="BD45">
            <v>0</v>
          </cell>
          <cell r="BE45">
            <v>0</v>
          </cell>
          <cell r="BI45">
            <v>0</v>
          </cell>
          <cell r="BJ45">
            <v>0</v>
          </cell>
          <cell r="BK45">
            <v>0</v>
          </cell>
          <cell r="BO45">
            <v>0</v>
          </cell>
          <cell r="BP45">
            <v>0</v>
          </cell>
          <cell r="BQ45">
            <v>0</v>
          </cell>
        </row>
        <row r="46">
          <cell r="AL46">
            <v>0</v>
          </cell>
          <cell r="AM46">
            <v>0</v>
          </cell>
          <cell r="AR46">
            <v>0</v>
          </cell>
          <cell r="AS46">
            <v>0</v>
          </cell>
          <cell r="AW46">
            <v>0</v>
          </cell>
          <cell r="AX46">
            <v>0</v>
          </cell>
          <cell r="AY46">
            <v>0</v>
          </cell>
          <cell r="BC46">
            <v>0</v>
          </cell>
          <cell r="BD46">
            <v>0</v>
          </cell>
          <cell r="BE46">
            <v>0</v>
          </cell>
          <cell r="BI46">
            <v>0</v>
          </cell>
          <cell r="BJ46">
            <v>0</v>
          </cell>
          <cell r="BK46">
            <v>0</v>
          </cell>
          <cell r="BO46">
            <v>0</v>
          </cell>
          <cell r="BP46">
            <v>0</v>
          </cell>
          <cell r="BQ46">
            <v>0</v>
          </cell>
        </row>
        <row r="47">
          <cell r="AL47">
            <v>0</v>
          </cell>
          <cell r="AM47">
            <v>0</v>
          </cell>
          <cell r="AR47">
            <v>0</v>
          </cell>
          <cell r="AS47">
            <v>0</v>
          </cell>
          <cell r="AW47">
            <v>0</v>
          </cell>
          <cell r="AX47">
            <v>0</v>
          </cell>
          <cell r="AY47">
            <v>0</v>
          </cell>
          <cell r="BC47">
            <v>0</v>
          </cell>
          <cell r="BD47">
            <v>0</v>
          </cell>
          <cell r="BE47">
            <v>0</v>
          </cell>
          <cell r="BI47">
            <v>0</v>
          </cell>
          <cell r="BJ47">
            <v>0</v>
          </cell>
          <cell r="BK47">
            <v>0</v>
          </cell>
          <cell r="BO47">
            <v>0</v>
          </cell>
          <cell r="BP47">
            <v>0</v>
          </cell>
          <cell r="BQ47">
            <v>0</v>
          </cell>
        </row>
        <row r="48">
          <cell r="AL48">
            <v>0</v>
          </cell>
          <cell r="AM48">
            <v>0</v>
          </cell>
          <cell r="AR48">
            <v>0</v>
          </cell>
          <cell r="AS48">
            <v>0</v>
          </cell>
          <cell r="AW48">
            <v>0</v>
          </cell>
          <cell r="AX48">
            <v>0</v>
          </cell>
          <cell r="AY48">
            <v>0</v>
          </cell>
          <cell r="BC48">
            <v>0</v>
          </cell>
          <cell r="BD48">
            <v>0</v>
          </cell>
          <cell r="BE48">
            <v>0</v>
          </cell>
          <cell r="BI48">
            <v>0</v>
          </cell>
          <cell r="BJ48">
            <v>0</v>
          </cell>
          <cell r="BK48">
            <v>0</v>
          </cell>
          <cell r="BO48">
            <v>0</v>
          </cell>
          <cell r="BP48">
            <v>0</v>
          </cell>
          <cell r="BQ48">
            <v>0</v>
          </cell>
        </row>
        <row r="49">
          <cell r="AL49">
            <v>0</v>
          </cell>
          <cell r="AM49">
            <v>0</v>
          </cell>
          <cell r="AR49">
            <v>0</v>
          </cell>
          <cell r="AS49">
            <v>0</v>
          </cell>
          <cell r="AW49">
            <v>0</v>
          </cell>
          <cell r="AX49">
            <v>0</v>
          </cell>
          <cell r="AY49">
            <v>0</v>
          </cell>
          <cell r="BC49">
            <v>0</v>
          </cell>
          <cell r="BD49">
            <v>0</v>
          </cell>
          <cell r="BE49">
            <v>0</v>
          </cell>
          <cell r="BI49">
            <v>0</v>
          </cell>
          <cell r="BJ49">
            <v>0</v>
          </cell>
          <cell r="BK49">
            <v>0</v>
          </cell>
          <cell r="BO49">
            <v>0</v>
          </cell>
          <cell r="BP49">
            <v>0</v>
          </cell>
          <cell r="BQ49">
            <v>0</v>
          </cell>
        </row>
        <row r="50">
          <cell r="AL50">
            <v>0</v>
          </cell>
          <cell r="AM50">
            <v>0</v>
          </cell>
          <cell r="AR50">
            <v>0</v>
          </cell>
          <cell r="AS50">
            <v>0</v>
          </cell>
          <cell r="AW50">
            <v>0</v>
          </cell>
          <cell r="AX50">
            <v>0</v>
          </cell>
          <cell r="AY50">
            <v>0</v>
          </cell>
          <cell r="BC50">
            <v>0</v>
          </cell>
          <cell r="BD50">
            <v>0</v>
          </cell>
          <cell r="BE50">
            <v>0</v>
          </cell>
          <cell r="BI50">
            <v>0</v>
          </cell>
          <cell r="BJ50">
            <v>0</v>
          </cell>
          <cell r="BK50">
            <v>0</v>
          </cell>
          <cell r="BO50">
            <v>0</v>
          </cell>
          <cell r="BP50">
            <v>0</v>
          </cell>
          <cell r="BQ50">
            <v>0</v>
          </cell>
        </row>
        <row r="51">
          <cell r="AE51">
            <v>0</v>
          </cell>
          <cell r="AH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Q51">
            <v>0</v>
          </cell>
          <cell r="AR51">
            <v>0</v>
          </cell>
          <cell r="AS51">
            <v>0</v>
          </cell>
          <cell r="AW51">
            <v>0</v>
          </cell>
          <cell r="AX51">
            <v>0</v>
          </cell>
          <cell r="AY51">
            <v>0</v>
          </cell>
          <cell r="BC51">
            <v>0</v>
          </cell>
          <cell r="BD51">
            <v>0</v>
          </cell>
          <cell r="BE51">
            <v>0</v>
          </cell>
          <cell r="BI51">
            <v>0</v>
          </cell>
          <cell r="BJ51">
            <v>0</v>
          </cell>
          <cell r="BK51">
            <v>0</v>
          </cell>
          <cell r="BO51">
            <v>0</v>
          </cell>
          <cell r="BP51">
            <v>0</v>
          </cell>
          <cell r="BQ51">
            <v>0</v>
          </cell>
        </row>
        <row r="52">
          <cell r="AE52">
            <v>0</v>
          </cell>
          <cell r="AH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Q52">
            <v>0</v>
          </cell>
          <cell r="AR52">
            <v>0</v>
          </cell>
          <cell r="AS52">
            <v>0</v>
          </cell>
          <cell r="AW52">
            <v>0</v>
          </cell>
          <cell r="AX52">
            <v>0</v>
          </cell>
          <cell r="AY52">
            <v>0</v>
          </cell>
          <cell r="BC52">
            <v>0</v>
          </cell>
          <cell r="BD52">
            <v>0</v>
          </cell>
          <cell r="BE52">
            <v>0</v>
          </cell>
          <cell r="BI52">
            <v>0</v>
          </cell>
          <cell r="BJ52">
            <v>0</v>
          </cell>
          <cell r="BK52">
            <v>0</v>
          </cell>
          <cell r="BO52">
            <v>0</v>
          </cell>
          <cell r="BP52">
            <v>0</v>
          </cell>
          <cell r="BQ52">
            <v>0</v>
          </cell>
        </row>
        <row r="53">
          <cell r="AL53">
            <v>0</v>
          </cell>
          <cell r="AM53">
            <v>0</v>
          </cell>
          <cell r="AR53">
            <v>0</v>
          </cell>
          <cell r="AS53">
            <v>0</v>
          </cell>
          <cell r="AW53">
            <v>0</v>
          </cell>
          <cell r="AX53">
            <v>0</v>
          </cell>
          <cell r="AY53">
            <v>0</v>
          </cell>
          <cell r="BC53">
            <v>0</v>
          </cell>
          <cell r="BD53">
            <v>0</v>
          </cell>
          <cell r="BE53">
            <v>0</v>
          </cell>
          <cell r="BI53">
            <v>0</v>
          </cell>
          <cell r="BJ53">
            <v>0</v>
          </cell>
          <cell r="BK53">
            <v>0</v>
          </cell>
          <cell r="BO53">
            <v>0</v>
          </cell>
          <cell r="BP53">
            <v>0</v>
          </cell>
          <cell r="BQ53">
            <v>0</v>
          </cell>
        </row>
        <row r="54">
          <cell r="AL54">
            <v>0</v>
          </cell>
          <cell r="AM54">
            <v>0</v>
          </cell>
          <cell r="AR54">
            <v>0</v>
          </cell>
          <cell r="AS54">
            <v>0</v>
          </cell>
          <cell r="AW54">
            <v>0</v>
          </cell>
          <cell r="AX54">
            <v>0</v>
          </cell>
          <cell r="AY54">
            <v>0</v>
          </cell>
          <cell r="BC54">
            <v>0</v>
          </cell>
          <cell r="BD54">
            <v>0</v>
          </cell>
          <cell r="BE54">
            <v>0</v>
          </cell>
          <cell r="BI54">
            <v>0</v>
          </cell>
          <cell r="BJ54">
            <v>0</v>
          </cell>
          <cell r="BK54">
            <v>0</v>
          </cell>
          <cell r="BO54">
            <v>0</v>
          </cell>
          <cell r="BP54">
            <v>0</v>
          </cell>
          <cell r="BQ54">
            <v>0</v>
          </cell>
        </row>
        <row r="55">
          <cell r="AE55">
            <v>0</v>
          </cell>
          <cell r="AH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Q55">
            <v>0</v>
          </cell>
          <cell r="AR55">
            <v>0</v>
          </cell>
          <cell r="AS55">
            <v>0</v>
          </cell>
          <cell r="AW55">
            <v>0</v>
          </cell>
          <cell r="AX55">
            <v>0</v>
          </cell>
          <cell r="AY55">
            <v>0</v>
          </cell>
          <cell r="BC55">
            <v>0</v>
          </cell>
          <cell r="BD55">
            <v>0</v>
          </cell>
          <cell r="BE55">
            <v>0</v>
          </cell>
          <cell r="BI55">
            <v>0</v>
          </cell>
          <cell r="BJ55">
            <v>0</v>
          </cell>
          <cell r="BK55">
            <v>0</v>
          </cell>
          <cell r="BO55">
            <v>0</v>
          </cell>
          <cell r="BP55">
            <v>0</v>
          </cell>
          <cell r="BQ55">
            <v>0</v>
          </cell>
        </row>
        <row r="56">
          <cell r="AE56">
            <v>0</v>
          </cell>
          <cell r="AH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Q56">
            <v>0</v>
          </cell>
          <cell r="AR56">
            <v>0</v>
          </cell>
          <cell r="AS56">
            <v>0</v>
          </cell>
          <cell r="AW56">
            <v>0</v>
          </cell>
          <cell r="AX56">
            <v>0</v>
          </cell>
          <cell r="AY56">
            <v>0</v>
          </cell>
          <cell r="BC56">
            <v>0</v>
          </cell>
          <cell r="BD56">
            <v>0</v>
          </cell>
          <cell r="BE56">
            <v>0</v>
          </cell>
          <cell r="BI56">
            <v>0</v>
          </cell>
          <cell r="BJ56">
            <v>0</v>
          </cell>
          <cell r="BK56">
            <v>0</v>
          </cell>
          <cell r="BO56">
            <v>0</v>
          </cell>
          <cell r="BP56">
            <v>0</v>
          </cell>
          <cell r="BQ56">
            <v>0</v>
          </cell>
        </row>
        <row r="57">
          <cell r="AL57">
            <v>0</v>
          </cell>
          <cell r="AM57">
            <v>0</v>
          </cell>
          <cell r="AR57">
            <v>0</v>
          </cell>
          <cell r="AS57">
            <v>0</v>
          </cell>
          <cell r="AW57">
            <v>0</v>
          </cell>
          <cell r="AX57">
            <v>0</v>
          </cell>
          <cell r="AY57">
            <v>0</v>
          </cell>
          <cell r="BC57">
            <v>0</v>
          </cell>
          <cell r="BD57">
            <v>0</v>
          </cell>
          <cell r="BE57">
            <v>0</v>
          </cell>
          <cell r="BI57">
            <v>0</v>
          </cell>
          <cell r="BJ57">
            <v>0</v>
          </cell>
          <cell r="BK57">
            <v>0</v>
          </cell>
          <cell r="BO57">
            <v>0</v>
          </cell>
          <cell r="BP57">
            <v>0</v>
          </cell>
          <cell r="BQ57">
            <v>0</v>
          </cell>
        </row>
        <row r="58">
          <cell r="AL58">
            <v>0</v>
          </cell>
          <cell r="AM58">
            <v>0</v>
          </cell>
          <cell r="AR58">
            <v>0</v>
          </cell>
          <cell r="AS58">
            <v>0</v>
          </cell>
          <cell r="AW58">
            <v>0</v>
          </cell>
          <cell r="AX58">
            <v>0</v>
          </cell>
          <cell r="AY58">
            <v>0</v>
          </cell>
          <cell r="BC58">
            <v>0</v>
          </cell>
          <cell r="BD58">
            <v>0</v>
          </cell>
          <cell r="BE58">
            <v>0</v>
          </cell>
          <cell r="BI58">
            <v>0</v>
          </cell>
          <cell r="BJ58">
            <v>0</v>
          </cell>
          <cell r="BK58">
            <v>0</v>
          </cell>
          <cell r="BO58">
            <v>0</v>
          </cell>
          <cell r="BP58">
            <v>0</v>
          </cell>
          <cell r="BQ58">
            <v>0</v>
          </cell>
        </row>
        <row r="59">
          <cell r="AE59">
            <v>0</v>
          </cell>
          <cell r="AH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Q59">
            <v>0</v>
          </cell>
          <cell r="AR59">
            <v>0</v>
          </cell>
          <cell r="AS59">
            <v>0</v>
          </cell>
          <cell r="AW59">
            <v>0</v>
          </cell>
          <cell r="AX59">
            <v>0</v>
          </cell>
          <cell r="AY59">
            <v>0</v>
          </cell>
          <cell r="BC59">
            <v>0</v>
          </cell>
          <cell r="BD59">
            <v>0</v>
          </cell>
          <cell r="BE59">
            <v>0</v>
          </cell>
          <cell r="BI59">
            <v>0</v>
          </cell>
          <cell r="BJ59">
            <v>0</v>
          </cell>
          <cell r="BK59">
            <v>0</v>
          </cell>
          <cell r="BO59">
            <v>0</v>
          </cell>
          <cell r="BP59">
            <v>0</v>
          </cell>
          <cell r="BQ59">
            <v>0</v>
          </cell>
        </row>
        <row r="60">
          <cell r="AE60">
            <v>0</v>
          </cell>
          <cell r="AH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Q60">
            <v>0</v>
          </cell>
          <cell r="AR60">
            <v>0</v>
          </cell>
          <cell r="AS60">
            <v>0</v>
          </cell>
          <cell r="AW60">
            <v>0</v>
          </cell>
          <cell r="AX60">
            <v>0</v>
          </cell>
          <cell r="AY60">
            <v>0</v>
          </cell>
          <cell r="BC60">
            <v>0</v>
          </cell>
          <cell r="BD60">
            <v>0</v>
          </cell>
          <cell r="BE60">
            <v>0</v>
          </cell>
          <cell r="BI60">
            <v>0</v>
          </cell>
          <cell r="BJ60">
            <v>0</v>
          </cell>
          <cell r="BK60">
            <v>0</v>
          </cell>
          <cell r="BO60">
            <v>0</v>
          </cell>
          <cell r="BP60">
            <v>0</v>
          </cell>
          <cell r="BQ60">
            <v>0</v>
          </cell>
        </row>
        <row r="65">
          <cell r="AE65">
            <v>0</v>
          </cell>
          <cell r="AH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Q65">
            <v>0</v>
          </cell>
          <cell r="AR65">
            <v>0</v>
          </cell>
          <cell r="AS65">
            <v>0</v>
          </cell>
          <cell r="AW65">
            <v>0</v>
          </cell>
          <cell r="AX65">
            <v>0</v>
          </cell>
          <cell r="AY65">
            <v>0</v>
          </cell>
          <cell r="BC65">
            <v>0</v>
          </cell>
          <cell r="BD65">
            <v>0</v>
          </cell>
          <cell r="BE65">
            <v>0</v>
          </cell>
          <cell r="BI65">
            <v>0</v>
          </cell>
          <cell r="BJ65">
            <v>0</v>
          </cell>
          <cell r="BK65">
            <v>0</v>
          </cell>
          <cell r="BO65">
            <v>0</v>
          </cell>
          <cell r="BP65">
            <v>0</v>
          </cell>
          <cell r="BQ65">
            <v>0</v>
          </cell>
        </row>
        <row r="66">
          <cell r="AL66">
            <v>0</v>
          </cell>
          <cell r="AM66">
            <v>0</v>
          </cell>
          <cell r="AR66">
            <v>0</v>
          </cell>
          <cell r="AS66">
            <v>0</v>
          </cell>
          <cell r="AX66">
            <v>0</v>
          </cell>
          <cell r="AY66">
            <v>0</v>
          </cell>
          <cell r="BD66">
            <v>0</v>
          </cell>
          <cell r="BE66">
            <v>0</v>
          </cell>
          <cell r="BJ66">
            <v>0</v>
          </cell>
          <cell r="BK66">
            <v>0</v>
          </cell>
          <cell r="BP66">
            <v>0</v>
          </cell>
          <cell r="BQ66">
            <v>0</v>
          </cell>
        </row>
        <row r="67">
          <cell r="AL67">
            <v>0</v>
          </cell>
          <cell r="AM67">
            <v>0</v>
          </cell>
          <cell r="AR67">
            <v>0</v>
          </cell>
          <cell r="AS67">
            <v>0</v>
          </cell>
          <cell r="AX67">
            <v>0</v>
          </cell>
          <cell r="AY67">
            <v>0</v>
          </cell>
          <cell r="BD67">
            <v>0</v>
          </cell>
          <cell r="BE67">
            <v>0</v>
          </cell>
          <cell r="BJ67">
            <v>0</v>
          </cell>
          <cell r="BK67">
            <v>0</v>
          </cell>
          <cell r="BP67">
            <v>0</v>
          </cell>
          <cell r="BQ67">
            <v>0</v>
          </cell>
        </row>
        <row r="68">
          <cell r="AE68">
            <v>0</v>
          </cell>
          <cell r="AH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Q68">
            <v>0</v>
          </cell>
          <cell r="AR68">
            <v>0</v>
          </cell>
          <cell r="AS68">
            <v>0</v>
          </cell>
          <cell r="AW68">
            <v>0</v>
          </cell>
          <cell r="AX68">
            <v>0</v>
          </cell>
          <cell r="AY68">
            <v>0</v>
          </cell>
          <cell r="BC68">
            <v>0</v>
          </cell>
          <cell r="BD68">
            <v>0</v>
          </cell>
          <cell r="BE68">
            <v>0</v>
          </cell>
          <cell r="BI68">
            <v>0</v>
          </cell>
          <cell r="BJ68">
            <v>0</v>
          </cell>
          <cell r="BK68">
            <v>0</v>
          </cell>
          <cell r="BO68">
            <v>0</v>
          </cell>
          <cell r="BP68">
            <v>0</v>
          </cell>
          <cell r="BQ68">
            <v>0</v>
          </cell>
        </row>
        <row r="69">
          <cell r="AL69">
            <v>0</v>
          </cell>
          <cell r="AM69">
            <v>0</v>
          </cell>
          <cell r="AR69">
            <v>0</v>
          </cell>
          <cell r="AS69">
            <v>0</v>
          </cell>
          <cell r="AX69">
            <v>0</v>
          </cell>
          <cell r="AY69">
            <v>0</v>
          </cell>
          <cell r="BD69">
            <v>0</v>
          </cell>
          <cell r="BE69">
            <v>0</v>
          </cell>
          <cell r="BJ69">
            <v>0</v>
          </cell>
          <cell r="BK69">
            <v>0</v>
          </cell>
          <cell r="BP69">
            <v>0</v>
          </cell>
          <cell r="BQ69">
            <v>0</v>
          </cell>
        </row>
        <row r="70">
          <cell r="AL70">
            <v>0</v>
          </cell>
          <cell r="AM70">
            <v>0</v>
          </cell>
          <cell r="AR70">
            <v>0</v>
          </cell>
          <cell r="AS70">
            <v>0</v>
          </cell>
          <cell r="AX70">
            <v>0</v>
          </cell>
          <cell r="AY70">
            <v>0</v>
          </cell>
          <cell r="BD70">
            <v>0</v>
          </cell>
          <cell r="BE70">
            <v>0</v>
          </cell>
          <cell r="BJ70">
            <v>0</v>
          </cell>
          <cell r="BK70">
            <v>0</v>
          </cell>
          <cell r="BP70">
            <v>0</v>
          </cell>
          <cell r="BQ70">
            <v>0</v>
          </cell>
        </row>
        <row r="71">
          <cell r="AL71">
            <v>0</v>
          </cell>
          <cell r="AM71">
            <v>0</v>
          </cell>
          <cell r="AR71">
            <v>0</v>
          </cell>
          <cell r="AS71">
            <v>0</v>
          </cell>
          <cell r="AX71">
            <v>0</v>
          </cell>
          <cell r="AY71">
            <v>0</v>
          </cell>
          <cell r="BD71">
            <v>0</v>
          </cell>
          <cell r="BE71">
            <v>0</v>
          </cell>
          <cell r="BJ71">
            <v>0</v>
          </cell>
          <cell r="BK71">
            <v>0</v>
          </cell>
          <cell r="BP71">
            <v>0</v>
          </cell>
          <cell r="BQ71">
            <v>0</v>
          </cell>
        </row>
        <row r="72">
          <cell r="AE72">
            <v>0</v>
          </cell>
          <cell r="AH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Q72">
            <v>0</v>
          </cell>
          <cell r="AR72">
            <v>0</v>
          </cell>
          <cell r="AS72">
            <v>0</v>
          </cell>
          <cell r="AW72">
            <v>0</v>
          </cell>
          <cell r="AX72">
            <v>0</v>
          </cell>
          <cell r="AY72">
            <v>0</v>
          </cell>
          <cell r="BC72">
            <v>0</v>
          </cell>
          <cell r="BD72">
            <v>0</v>
          </cell>
          <cell r="BE72">
            <v>0</v>
          </cell>
          <cell r="BI72">
            <v>0</v>
          </cell>
          <cell r="BJ72">
            <v>0</v>
          </cell>
          <cell r="BK72">
            <v>0</v>
          </cell>
          <cell r="BO72">
            <v>0</v>
          </cell>
          <cell r="BP72">
            <v>0</v>
          </cell>
          <cell r="BQ72">
            <v>0</v>
          </cell>
        </row>
        <row r="73">
          <cell r="AL73">
            <v>0</v>
          </cell>
          <cell r="AM73">
            <v>0</v>
          </cell>
          <cell r="AR73">
            <v>0</v>
          </cell>
          <cell r="AS73">
            <v>0</v>
          </cell>
          <cell r="AX73">
            <v>0</v>
          </cell>
          <cell r="AY73">
            <v>0</v>
          </cell>
          <cell r="BD73">
            <v>0</v>
          </cell>
          <cell r="BE73">
            <v>0</v>
          </cell>
          <cell r="BJ73">
            <v>0</v>
          </cell>
          <cell r="BK73">
            <v>0</v>
          </cell>
          <cell r="BP73">
            <v>0</v>
          </cell>
          <cell r="BQ73">
            <v>0</v>
          </cell>
        </row>
        <row r="74">
          <cell r="AL74">
            <v>0</v>
          </cell>
          <cell r="AM74">
            <v>0</v>
          </cell>
          <cell r="AR74">
            <v>0</v>
          </cell>
          <cell r="AS74">
            <v>0</v>
          </cell>
          <cell r="AX74">
            <v>0</v>
          </cell>
          <cell r="AY74">
            <v>0</v>
          </cell>
          <cell r="BD74">
            <v>0</v>
          </cell>
          <cell r="BE74">
            <v>0</v>
          </cell>
          <cell r="BJ74">
            <v>0</v>
          </cell>
          <cell r="BK74">
            <v>0</v>
          </cell>
          <cell r="BP74">
            <v>0</v>
          </cell>
          <cell r="BQ74">
            <v>0</v>
          </cell>
        </row>
        <row r="75">
          <cell r="AL75">
            <v>0</v>
          </cell>
          <cell r="AM75">
            <v>0</v>
          </cell>
          <cell r="AR75">
            <v>0</v>
          </cell>
          <cell r="AS75">
            <v>0</v>
          </cell>
          <cell r="AX75">
            <v>0</v>
          </cell>
          <cell r="AY75">
            <v>0</v>
          </cell>
          <cell r="BD75">
            <v>0</v>
          </cell>
          <cell r="BE75">
            <v>0</v>
          </cell>
          <cell r="BJ75">
            <v>0</v>
          </cell>
          <cell r="BK75">
            <v>0</v>
          </cell>
          <cell r="BP75">
            <v>0</v>
          </cell>
          <cell r="BQ75">
            <v>0</v>
          </cell>
        </row>
        <row r="76">
          <cell r="AL76">
            <v>0</v>
          </cell>
          <cell r="AM76">
            <v>0</v>
          </cell>
          <cell r="AR76">
            <v>0</v>
          </cell>
          <cell r="AS76">
            <v>0</v>
          </cell>
          <cell r="AX76">
            <v>0</v>
          </cell>
          <cell r="AY76">
            <v>0</v>
          </cell>
          <cell r="BD76">
            <v>0</v>
          </cell>
          <cell r="BE76">
            <v>0</v>
          </cell>
          <cell r="BJ76">
            <v>0</v>
          </cell>
          <cell r="BK76">
            <v>0</v>
          </cell>
          <cell r="BP76">
            <v>0</v>
          </cell>
          <cell r="BQ76">
            <v>0</v>
          </cell>
        </row>
        <row r="77">
          <cell r="AE77">
            <v>0</v>
          </cell>
          <cell r="AH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Q77">
            <v>0</v>
          </cell>
          <cell r="AR77">
            <v>0</v>
          </cell>
          <cell r="AS77">
            <v>0</v>
          </cell>
          <cell r="AW77">
            <v>0</v>
          </cell>
          <cell r="AX77">
            <v>0</v>
          </cell>
          <cell r="AY77">
            <v>0</v>
          </cell>
          <cell r="BC77">
            <v>0</v>
          </cell>
          <cell r="BD77">
            <v>0</v>
          </cell>
          <cell r="BE77">
            <v>0</v>
          </cell>
          <cell r="BI77">
            <v>0</v>
          </cell>
          <cell r="BJ77">
            <v>0</v>
          </cell>
          <cell r="BK77">
            <v>0</v>
          </cell>
          <cell r="BO77">
            <v>0</v>
          </cell>
          <cell r="BP77">
            <v>0</v>
          </cell>
          <cell r="BQ77">
            <v>0</v>
          </cell>
        </row>
        <row r="78">
          <cell r="AL78">
            <v>0</v>
          </cell>
          <cell r="AM78">
            <v>0</v>
          </cell>
          <cell r="AR78">
            <v>0</v>
          </cell>
          <cell r="AS78">
            <v>0</v>
          </cell>
          <cell r="AX78">
            <v>0</v>
          </cell>
          <cell r="AY78">
            <v>0</v>
          </cell>
          <cell r="BD78">
            <v>0</v>
          </cell>
          <cell r="BE78">
            <v>0</v>
          </cell>
          <cell r="BJ78">
            <v>0</v>
          </cell>
          <cell r="BK78">
            <v>0</v>
          </cell>
          <cell r="BP78">
            <v>0</v>
          </cell>
          <cell r="BQ78">
            <v>0</v>
          </cell>
        </row>
        <row r="79">
          <cell r="AL79">
            <v>0</v>
          </cell>
          <cell r="AM79">
            <v>0</v>
          </cell>
          <cell r="AR79">
            <v>0</v>
          </cell>
          <cell r="AS79">
            <v>0</v>
          </cell>
          <cell r="AX79">
            <v>0</v>
          </cell>
          <cell r="AY79">
            <v>0</v>
          </cell>
          <cell r="BD79">
            <v>0</v>
          </cell>
          <cell r="BE79">
            <v>0</v>
          </cell>
          <cell r="BJ79">
            <v>0</v>
          </cell>
          <cell r="BK79">
            <v>0</v>
          </cell>
          <cell r="BP79">
            <v>0</v>
          </cell>
          <cell r="BQ79">
            <v>0</v>
          </cell>
        </row>
        <row r="80">
          <cell r="AE80">
            <v>0</v>
          </cell>
          <cell r="AH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Q80">
            <v>0</v>
          </cell>
          <cell r="AR80">
            <v>0</v>
          </cell>
          <cell r="AS80">
            <v>0</v>
          </cell>
          <cell r="AW80">
            <v>0</v>
          </cell>
          <cell r="AX80">
            <v>0</v>
          </cell>
          <cell r="AY80">
            <v>0</v>
          </cell>
          <cell r="BC80">
            <v>0</v>
          </cell>
          <cell r="BD80">
            <v>0</v>
          </cell>
          <cell r="BE80">
            <v>0</v>
          </cell>
          <cell r="BI80">
            <v>0</v>
          </cell>
          <cell r="BJ80">
            <v>0</v>
          </cell>
          <cell r="BK80">
            <v>0</v>
          </cell>
          <cell r="BO80">
            <v>0</v>
          </cell>
          <cell r="BP80">
            <v>0</v>
          </cell>
          <cell r="BQ80">
            <v>0</v>
          </cell>
        </row>
        <row r="81">
          <cell r="AE81">
            <v>0</v>
          </cell>
          <cell r="AH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Q81">
            <v>0</v>
          </cell>
          <cell r="AR81">
            <v>0</v>
          </cell>
          <cell r="AS81">
            <v>0</v>
          </cell>
          <cell r="AW81">
            <v>0</v>
          </cell>
          <cell r="AX81">
            <v>0</v>
          </cell>
          <cell r="AY81">
            <v>0</v>
          </cell>
          <cell r="BC81">
            <v>0</v>
          </cell>
          <cell r="BD81">
            <v>0</v>
          </cell>
          <cell r="BE81">
            <v>0</v>
          </cell>
          <cell r="BI81">
            <v>0</v>
          </cell>
          <cell r="BJ81">
            <v>0</v>
          </cell>
          <cell r="BK81">
            <v>0</v>
          </cell>
          <cell r="BO81">
            <v>0</v>
          </cell>
          <cell r="BP81">
            <v>0</v>
          </cell>
          <cell r="BQ81">
            <v>0</v>
          </cell>
        </row>
        <row r="82">
          <cell r="AE82">
            <v>0</v>
          </cell>
          <cell r="AH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Q82">
            <v>0</v>
          </cell>
          <cell r="AR82">
            <v>0</v>
          </cell>
          <cell r="AS82">
            <v>0</v>
          </cell>
          <cell r="AW82">
            <v>0</v>
          </cell>
          <cell r="AX82">
            <v>0</v>
          </cell>
          <cell r="AY82">
            <v>0</v>
          </cell>
          <cell r="BC82">
            <v>0</v>
          </cell>
          <cell r="BD82">
            <v>0</v>
          </cell>
          <cell r="BE82">
            <v>0</v>
          </cell>
          <cell r="BI82">
            <v>0</v>
          </cell>
          <cell r="BJ82">
            <v>0</v>
          </cell>
          <cell r="BK82">
            <v>0</v>
          </cell>
          <cell r="BO82">
            <v>0</v>
          </cell>
          <cell r="BP82">
            <v>0</v>
          </cell>
          <cell r="BQ82">
            <v>0</v>
          </cell>
        </row>
        <row r="83">
          <cell r="AE83">
            <v>0</v>
          </cell>
          <cell r="AH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Q83">
            <v>0</v>
          </cell>
          <cell r="AR83">
            <v>0</v>
          </cell>
          <cell r="AS83">
            <v>0</v>
          </cell>
          <cell r="AW83">
            <v>0</v>
          </cell>
          <cell r="AX83">
            <v>0</v>
          </cell>
          <cell r="AY83">
            <v>0</v>
          </cell>
          <cell r="BC83">
            <v>0</v>
          </cell>
          <cell r="BD83">
            <v>0</v>
          </cell>
          <cell r="BE83">
            <v>0</v>
          </cell>
          <cell r="BI83">
            <v>0</v>
          </cell>
          <cell r="BJ83">
            <v>0</v>
          </cell>
          <cell r="BK83">
            <v>0</v>
          </cell>
          <cell r="BO83">
            <v>0</v>
          </cell>
          <cell r="BP83">
            <v>0</v>
          </cell>
          <cell r="BQ83">
            <v>0</v>
          </cell>
        </row>
        <row r="84">
          <cell r="AE84">
            <v>0</v>
          </cell>
          <cell r="AH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Q84">
            <v>0</v>
          </cell>
          <cell r="AR84">
            <v>0</v>
          </cell>
          <cell r="AS84">
            <v>0</v>
          </cell>
          <cell r="AW84">
            <v>0</v>
          </cell>
          <cell r="AX84">
            <v>0</v>
          </cell>
          <cell r="AY84">
            <v>0</v>
          </cell>
          <cell r="BC84">
            <v>0</v>
          </cell>
          <cell r="BD84">
            <v>0</v>
          </cell>
          <cell r="BE84">
            <v>0</v>
          </cell>
          <cell r="BI84">
            <v>0</v>
          </cell>
          <cell r="BJ84">
            <v>0</v>
          </cell>
          <cell r="BK84">
            <v>0</v>
          </cell>
          <cell r="BO84">
            <v>0</v>
          </cell>
          <cell r="BP84">
            <v>0</v>
          </cell>
          <cell r="BQ84">
            <v>0</v>
          </cell>
        </row>
        <row r="85">
          <cell r="AE85">
            <v>0</v>
          </cell>
          <cell r="AH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Q85">
            <v>0</v>
          </cell>
          <cell r="AR85">
            <v>0</v>
          </cell>
          <cell r="AS85">
            <v>0</v>
          </cell>
          <cell r="AW85">
            <v>0</v>
          </cell>
          <cell r="AX85">
            <v>0</v>
          </cell>
          <cell r="AY85">
            <v>0</v>
          </cell>
          <cell r="BC85">
            <v>0</v>
          </cell>
          <cell r="BD85">
            <v>0</v>
          </cell>
          <cell r="BE85">
            <v>0</v>
          </cell>
          <cell r="BI85">
            <v>0</v>
          </cell>
          <cell r="BJ85">
            <v>0</v>
          </cell>
          <cell r="BK85">
            <v>0</v>
          </cell>
          <cell r="BO85">
            <v>0</v>
          </cell>
          <cell r="BP85">
            <v>0</v>
          </cell>
          <cell r="BQ85">
            <v>0</v>
          </cell>
        </row>
        <row r="86">
          <cell r="AL86">
            <v>0</v>
          </cell>
          <cell r="AM86">
            <v>0</v>
          </cell>
          <cell r="AR86">
            <v>0</v>
          </cell>
          <cell r="AS86">
            <v>0</v>
          </cell>
          <cell r="AX86">
            <v>0</v>
          </cell>
          <cell r="AY86">
            <v>0</v>
          </cell>
          <cell r="BD86">
            <v>0</v>
          </cell>
          <cell r="BE86">
            <v>0</v>
          </cell>
          <cell r="BJ86">
            <v>0</v>
          </cell>
          <cell r="BK86">
            <v>0</v>
          </cell>
          <cell r="BP86">
            <v>0</v>
          </cell>
          <cell r="BQ86">
            <v>0</v>
          </cell>
        </row>
        <row r="87">
          <cell r="AL87">
            <v>0</v>
          </cell>
          <cell r="AM87">
            <v>0</v>
          </cell>
          <cell r="AR87">
            <v>0</v>
          </cell>
          <cell r="AS87">
            <v>0</v>
          </cell>
          <cell r="AX87">
            <v>0</v>
          </cell>
          <cell r="AY87">
            <v>0</v>
          </cell>
          <cell r="BD87">
            <v>0</v>
          </cell>
          <cell r="BE87">
            <v>0</v>
          </cell>
          <cell r="BJ87">
            <v>0</v>
          </cell>
          <cell r="BK87">
            <v>0</v>
          </cell>
          <cell r="BP87">
            <v>0</v>
          </cell>
          <cell r="BQ87">
            <v>0</v>
          </cell>
        </row>
        <row r="88">
          <cell r="AL88">
            <v>0</v>
          </cell>
          <cell r="AM88">
            <v>0</v>
          </cell>
          <cell r="AR88">
            <v>0</v>
          </cell>
          <cell r="AS88">
            <v>0</v>
          </cell>
          <cell r="AX88">
            <v>0</v>
          </cell>
          <cell r="AY88">
            <v>0</v>
          </cell>
          <cell r="BD88">
            <v>0</v>
          </cell>
          <cell r="BE88">
            <v>0</v>
          </cell>
          <cell r="BJ88">
            <v>0</v>
          </cell>
          <cell r="BK88">
            <v>0</v>
          </cell>
          <cell r="BP88">
            <v>0</v>
          </cell>
          <cell r="BQ88">
            <v>0</v>
          </cell>
        </row>
        <row r="89">
          <cell r="AE89">
            <v>0</v>
          </cell>
          <cell r="AH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Q89">
            <v>0</v>
          </cell>
          <cell r="AR89">
            <v>0</v>
          </cell>
          <cell r="AS89">
            <v>0</v>
          </cell>
          <cell r="AW89">
            <v>0</v>
          </cell>
          <cell r="AX89">
            <v>0</v>
          </cell>
          <cell r="AY89">
            <v>0</v>
          </cell>
          <cell r="BC89">
            <v>0</v>
          </cell>
          <cell r="BD89">
            <v>0</v>
          </cell>
          <cell r="BE89">
            <v>0</v>
          </cell>
          <cell r="BI89">
            <v>0</v>
          </cell>
          <cell r="BJ89">
            <v>0</v>
          </cell>
          <cell r="BK89">
            <v>0</v>
          </cell>
          <cell r="BO89">
            <v>0</v>
          </cell>
          <cell r="BP89">
            <v>0</v>
          </cell>
          <cell r="BQ89">
            <v>0</v>
          </cell>
        </row>
        <row r="94">
          <cell r="AE94">
            <v>0</v>
          </cell>
          <cell r="AH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Q94">
            <v>0</v>
          </cell>
          <cell r="AR94">
            <v>0</v>
          </cell>
          <cell r="AS94">
            <v>0</v>
          </cell>
          <cell r="AW94">
            <v>0</v>
          </cell>
          <cell r="AX94">
            <v>0</v>
          </cell>
          <cell r="AY94">
            <v>0</v>
          </cell>
          <cell r="BC94">
            <v>0</v>
          </cell>
          <cell r="BD94">
            <v>0</v>
          </cell>
          <cell r="BE94">
            <v>0</v>
          </cell>
          <cell r="BI94">
            <v>0</v>
          </cell>
          <cell r="BJ94">
            <v>0</v>
          </cell>
          <cell r="BK94">
            <v>0</v>
          </cell>
          <cell r="BO94">
            <v>0</v>
          </cell>
          <cell r="BP94">
            <v>0</v>
          </cell>
          <cell r="BQ94">
            <v>0</v>
          </cell>
        </row>
        <row r="95">
          <cell r="AL95">
            <v>0</v>
          </cell>
          <cell r="AM95">
            <v>0</v>
          </cell>
          <cell r="AR95">
            <v>0</v>
          </cell>
          <cell r="AS95">
            <v>0</v>
          </cell>
          <cell r="AX95">
            <v>0</v>
          </cell>
          <cell r="AY95">
            <v>0</v>
          </cell>
          <cell r="BD95">
            <v>0</v>
          </cell>
          <cell r="BE95">
            <v>0</v>
          </cell>
          <cell r="BJ95">
            <v>0</v>
          </cell>
          <cell r="BK95">
            <v>0</v>
          </cell>
          <cell r="BP95">
            <v>0</v>
          </cell>
          <cell r="BQ95">
            <v>0</v>
          </cell>
        </row>
        <row r="96">
          <cell r="AL96">
            <v>0</v>
          </cell>
          <cell r="AM96">
            <v>0</v>
          </cell>
          <cell r="AR96">
            <v>0</v>
          </cell>
          <cell r="AS96">
            <v>0</v>
          </cell>
          <cell r="AX96">
            <v>0</v>
          </cell>
          <cell r="AY96">
            <v>0</v>
          </cell>
          <cell r="BD96">
            <v>0</v>
          </cell>
          <cell r="BE96">
            <v>0</v>
          </cell>
          <cell r="BJ96">
            <v>0</v>
          </cell>
          <cell r="BK96">
            <v>0</v>
          </cell>
          <cell r="BP96">
            <v>0</v>
          </cell>
          <cell r="BQ96">
            <v>0</v>
          </cell>
        </row>
        <row r="97">
          <cell r="AL97">
            <v>0</v>
          </cell>
          <cell r="AM97">
            <v>0</v>
          </cell>
          <cell r="AR97">
            <v>0</v>
          </cell>
          <cell r="AS97">
            <v>0</v>
          </cell>
          <cell r="AX97">
            <v>0</v>
          </cell>
          <cell r="AY97">
            <v>0</v>
          </cell>
          <cell r="BD97">
            <v>0</v>
          </cell>
          <cell r="BE97">
            <v>0</v>
          </cell>
          <cell r="BJ97">
            <v>0</v>
          </cell>
          <cell r="BK97">
            <v>0</v>
          </cell>
          <cell r="BP97">
            <v>0</v>
          </cell>
          <cell r="BQ97">
            <v>0</v>
          </cell>
        </row>
        <row r="101">
          <cell r="AK101">
            <v>100</v>
          </cell>
          <cell r="AM101">
            <v>100</v>
          </cell>
          <cell r="AQ101">
            <v>100</v>
          </cell>
          <cell r="AS101">
            <v>100</v>
          </cell>
          <cell r="AW101">
            <v>100</v>
          </cell>
          <cell r="AX101">
            <v>0</v>
          </cell>
          <cell r="AY101">
            <v>100</v>
          </cell>
          <cell r="BC101">
            <v>100</v>
          </cell>
          <cell r="BD101">
            <v>0</v>
          </cell>
          <cell r="BE101">
            <v>100</v>
          </cell>
          <cell r="BI101">
            <v>100</v>
          </cell>
          <cell r="BJ101">
            <v>0</v>
          </cell>
          <cell r="BK101">
            <v>100</v>
          </cell>
          <cell r="BO101">
            <v>100</v>
          </cell>
          <cell r="BP101">
            <v>0</v>
          </cell>
          <cell r="BQ101">
            <v>100</v>
          </cell>
        </row>
        <row r="105">
          <cell r="AE105">
            <v>20</v>
          </cell>
          <cell r="AH105">
            <v>20</v>
          </cell>
          <cell r="AK105">
            <v>20</v>
          </cell>
          <cell r="AL105">
            <v>20</v>
          </cell>
          <cell r="AM105">
            <v>20</v>
          </cell>
          <cell r="AN105">
            <v>20</v>
          </cell>
          <cell r="AQ105">
            <v>20</v>
          </cell>
          <cell r="AR105">
            <v>20</v>
          </cell>
          <cell r="AS105">
            <v>20</v>
          </cell>
          <cell r="AW105">
            <v>20</v>
          </cell>
          <cell r="AX105">
            <v>20</v>
          </cell>
          <cell r="AY105">
            <v>20</v>
          </cell>
          <cell r="BC105">
            <v>20</v>
          </cell>
          <cell r="BD105">
            <v>20</v>
          </cell>
          <cell r="BE105">
            <v>20</v>
          </cell>
          <cell r="BI105">
            <v>20</v>
          </cell>
          <cell r="BJ105">
            <v>20</v>
          </cell>
          <cell r="BK105">
            <v>20</v>
          </cell>
          <cell r="BO105">
            <v>20</v>
          </cell>
          <cell r="BP105">
            <v>20</v>
          </cell>
          <cell r="BQ105">
            <v>20</v>
          </cell>
        </row>
        <row r="106">
          <cell r="AE106">
            <v>34</v>
          </cell>
          <cell r="AH106">
            <v>34</v>
          </cell>
          <cell r="AK106">
            <v>34</v>
          </cell>
          <cell r="AL106">
            <v>34</v>
          </cell>
          <cell r="AM106">
            <v>34</v>
          </cell>
          <cell r="AN106">
            <v>34</v>
          </cell>
          <cell r="AQ106">
            <v>34</v>
          </cell>
          <cell r="AR106">
            <v>34</v>
          </cell>
          <cell r="AS106">
            <v>34</v>
          </cell>
          <cell r="AW106">
            <v>34</v>
          </cell>
          <cell r="AX106">
            <v>34</v>
          </cell>
          <cell r="AY106">
            <v>34</v>
          </cell>
          <cell r="BC106">
            <v>34</v>
          </cell>
          <cell r="BD106">
            <v>34</v>
          </cell>
          <cell r="BE106">
            <v>34</v>
          </cell>
          <cell r="BI106">
            <v>34</v>
          </cell>
          <cell r="BJ106">
            <v>34</v>
          </cell>
          <cell r="BK106">
            <v>34</v>
          </cell>
          <cell r="BO106">
            <v>34</v>
          </cell>
          <cell r="BP106">
            <v>34</v>
          </cell>
          <cell r="BQ106">
            <v>34</v>
          </cell>
        </row>
        <row r="119">
          <cell r="AE119">
            <v>0</v>
          </cell>
          <cell r="AH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Q119">
            <v>0</v>
          </cell>
          <cell r="AR119">
            <v>0</v>
          </cell>
          <cell r="AS119">
            <v>0</v>
          </cell>
          <cell r="AW119">
            <v>0</v>
          </cell>
          <cell r="AX119">
            <v>0</v>
          </cell>
          <cell r="AY119">
            <v>0</v>
          </cell>
          <cell r="BC119">
            <v>0</v>
          </cell>
          <cell r="BD119">
            <v>0</v>
          </cell>
          <cell r="BE119">
            <v>0</v>
          </cell>
          <cell r="BI119">
            <v>0</v>
          </cell>
          <cell r="BJ119">
            <v>0</v>
          </cell>
          <cell r="BK119">
            <v>0</v>
          </cell>
          <cell r="BO119">
            <v>0</v>
          </cell>
          <cell r="BP119">
            <v>0</v>
          </cell>
          <cell r="BQ119">
            <v>0</v>
          </cell>
        </row>
      </sheetData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>
        <row r="25">
          <cell r="C25">
            <v>2010</v>
          </cell>
        </row>
      </sheetData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ээ"/>
      <sheetName val="Регионы"/>
      <sheetName val="TEHSHEET"/>
      <sheetName val="Справочники"/>
      <sheetName val="29"/>
      <sheetName val="20"/>
      <sheetName val="21"/>
      <sheetName val="23"/>
      <sheetName val="25"/>
      <sheetName val="26"/>
      <sheetName val="27"/>
      <sheetName val="28"/>
      <sheetName val="19"/>
      <sheetName val="22"/>
      <sheetName val="24"/>
      <sheetName val="Вводные данные систем"/>
      <sheetName val="Гр5(о)"/>
      <sheetName val="ЭСО"/>
      <sheetName val="сбыт"/>
      <sheetName val="Ген. не уч. ОРЭМ"/>
      <sheetName val="Свод"/>
      <sheetName val="1.6"/>
      <sheetName val="УрРасч"/>
      <sheetName val="drivers"/>
      <sheetName val="Mai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"/>
      <sheetName val="Инструкция"/>
      <sheetName val="Справочник"/>
      <sheetName val="Индексы"/>
      <sheetName val="4 баланс ээ"/>
      <sheetName val="5 баланс мощности"/>
      <sheetName val="P2.1 усл. единицы"/>
      <sheetName val="P2.2 усл. единицы"/>
      <sheetName val="Финансовые показатели"/>
      <sheetName val="Расчёт"/>
      <sheetName val="Расчет расходов RAB"/>
      <sheetName val="расчет НВВ и тарифа RAB"/>
      <sheetName val="TEHSHE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"/>
      <sheetName val="T0"/>
      <sheetName val="Модуль1"/>
      <sheetName val="Mod1"/>
      <sheetName val="T1"/>
      <sheetName val="T2"/>
      <sheetName val="T3"/>
      <sheetName val="M2"/>
      <sheetName val="D2"/>
      <sheetName val="T4"/>
      <sheetName val="T5"/>
      <sheetName val="T5B"/>
      <sheetName val="Passcheck"/>
      <sheetName val="T6"/>
      <sheetName val="T7"/>
      <sheetName val="T8"/>
      <sheetName val="T9"/>
      <sheetName val="T10"/>
      <sheetName val="T11"/>
      <sheetName val="T12"/>
      <sheetName val="T13"/>
      <sheetName val="T14"/>
      <sheetName val="T15"/>
      <sheetName val="T16"/>
      <sheetName val="T17"/>
      <sheetName val="T18"/>
      <sheetName val="T19"/>
      <sheetName val="T20"/>
      <sheetName val="T21"/>
      <sheetName val="T22"/>
      <sheetName val="T23"/>
      <sheetName val="T24"/>
      <sheetName val="T25"/>
      <sheetName val="T26"/>
      <sheetName val="T27"/>
      <sheetName val="T29"/>
      <sheetName val="T28"/>
      <sheetName val="T30"/>
      <sheetName val="T31"/>
      <sheetName val="T32"/>
      <sheetName val="T33"/>
      <sheetName val="T34"/>
      <sheetName val="T35"/>
      <sheetName val="Sheet2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Di2"/>
      <sheetName val="Di"/>
      <sheetName val="FES"/>
    </sheetNames>
    <sheetDataSet>
      <sheetData sheetId="0"/>
      <sheetData sheetId="1"/>
      <sheetData sheetId="2" refreshError="1"/>
      <sheetData sheetId="3" refreshError="1"/>
      <sheetData sheetId="4"/>
      <sheetData sheetId="5"/>
      <sheetData sheetId="6"/>
      <sheetData sheetId="7" refreshError="1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TEHSHEET"/>
      <sheetName val="Диапазоны"/>
      <sheetName val="Инструкция"/>
      <sheetName val="Update"/>
      <sheetName val="Заголовок"/>
      <sheetName val="Справочники"/>
      <sheetName val="Тариф на услуги по передаче ээ"/>
      <sheetName val="Индивидуальные тарифы"/>
      <sheetName val="Расчет котлового тарифа"/>
      <sheetName val="4 баланс ээ"/>
      <sheetName val="5 баланс мощности"/>
      <sheetName val="Расчет расходов RAB"/>
      <sheetName val="расчет НВВ РСК по RAB"/>
      <sheetName val="Показатели надежности и кач-ва"/>
      <sheetName val="Расчет индексация"/>
    </sheetNames>
    <sheetDataSet>
      <sheetData sheetId="0" refreshError="1"/>
      <sheetData sheetId="1"/>
      <sheetData sheetId="2">
        <row r="2">
          <cell r="B2" t="str">
            <v>Алтайский край</v>
          </cell>
        </row>
      </sheetData>
      <sheetData sheetId="3" refreshError="1"/>
      <sheetData sheetId="4" refreshError="1"/>
      <sheetData sheetId="5" refreshError="1"/>
      <sheetData sheetId="6">
        <row r="11">
          <cell r="B11" t="str">
            <v>2011</v>
          </cell>
        </row>
      </sheetData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7.БДР сводный"/>
      <sheetName val="Факт 9 мес. 2016"/>
      <sheetName val="Расчёт НВВ по RAB"/>
      <sheetName val="Расчёт расходов по RAB"/>
      <sheetName val="План на 2017"/>
      <sheetName val="протокол 2017"/>
      <sheetName val="ВК,ДК изм.факт 12г.(янв17)"/>
    </sheetNames>
    <sheetDataSet>
      <sheetData sheetId="0" refreshError="1"/>
      <sheetData sheetId="1" refreshError="1"/>
      <sheetData sheetId="2" refreshError="1">
        <row r="16"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2294064.3509372259</v>
          </cell>
          <cell r="Z16">
            <v>33975.435075511225</v>
          </cell>
          <cell r="AA16">
            <v>654411.71860239434</v>
          </cell>
          <cell r="AB16">
            <v>0</v>
          </cell>
          <cell r="AC16">
            <v>0</v>
          </cell>
          <cell r="AD16">
            <v>0</v>
          </cell>
          <cell r="AE16">
            <v>2546239.0155160138</v>
          </cell>
          <cell r="AF16">
            <v>0</v>
          </cell>
          <cell r="AG16">
            <v>794184.20214526739</v>
          </cell>
          <cell r="AH16">
            <v>0</v>
          </cell>
          <cell r="AI16">
            <v>0</v>
          </cell>
          <cell r="AJ16">
            <v>0</v>
          </cell>
          <cell r="AK16">
            <v>2724425.2454553447</v>
          </cell>
          <cell r="AL16">
            <v>0</v>
          </cell>
          <cell r="AM16">
            <v>815825.86093487218</v>
          </cell>
          <cell r="AN16">
            <v>0</v>
          </cell>
          <cell r="AO16">
            <v>0</v>
          </cell>
          <cell r="AP16">
            <v>0</v>
          </cell>
          <cell r="AQ16">
            <v>2960497.7965408298</v>
          </cell>
          <cell r="AR16">
            <v>0</v>
          </cell>
          <cell r="AS16">
            <v>786962.00654082967</v>
          </cell>
          <cell r="AT16">
            <v>0</v>
          </cell>
          <cell r="AU16">
            <v>0</v>
          </cell>
          <cell r="AV16">
            <v>0</v>
          </cell>
          <cell r="AW16">
            <v>3832595.3743718802</v>
          </cell>
          <cell r="AX16">
            <v>0</v>
          </cell>
          <cell r="AY16">
            <v>1604127.4436151413</v>
          </cell>
          <cell r="AZ16">
            <v>0</v>
          </cell>
          <cell r="BA16">
            <v>0</v>
          </cell>
          <cell r="BB16">
            <v>0</v>
          </cell>
          <cell r="BC16">
            <v>5011431.75484291</v>
          </cell>
          <cell r="BD16">
            <v>0</v>
          </cell>
          <cell r="BE16">
            <v>5011431.75484291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</row>
        <row r="17"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1320994.4272593204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1442194.5751729098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1554733.7367340128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1713715.95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2228467.9307567384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2680569.9236364537</v>
          </cell>
          <cell r="BD17">
            <v>0</v>
          </cell>
          <cell r="BE17">
            <v>2680569.9236364537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</row>
        <row r="18"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284682.77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309860.2381978365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353865.64778645977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459819.83999999997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492371.73</v>
          </cell>
          <cell r="AX18">
            <v>0</v>
          </cell>
          <cell r="AY18">
            <v>492371.73</v>
          </cell>
          <cell r="AZ18">
            <v>0</v>
          </cell>
          <cell r="BA18">
            <v>0</v>
          </cell>
          <cell r="BB18">
            <v>0</v>
          </cell>
          <cell r="BC18">
            <v>725605.6905607041</v>
          </cell>
          <cell r="BD18">
            <v>0</v>
          </cell>
          <cell r="BE18">
            <v>725605.6905607041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</row>
        <row r="19"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177216.66561371423</v>
          </cell>
          <cell r="Z19">
            <v>0</v>
          </cell>
          <cell r="AA19">
            <v>177216.66561371423</v>
          </cell>
          <cell r="AB19">
            <v>0</v>
          </cell>
          <cell r="AC19">
            <v>0</v>
          </cell>
          <cell r="AD19">
            <v>0</v>
          </cell>
          <cell r="AE19">
            <v>203759.52275657136</v>
          </cell>
          <cell r="AF19">
            <v>0</v>
          </cell>
          <cell r="AG19">
            <v>203759.52275657136</v>
          </cell>
          <cell r="AH19">
            <v>0</v>
          </cell>
          <cell r="AI19">
            <v>0</v>
          </cell>
          <cell r="AJ19">
            <v>0</v>
          </cell>
          <cell r="AK19">
            <v>233490.95132799994</v>
          </cell>
          <cell r="AL19">
            <v>0</v>
          </cell>
          <cell r="AM19">
            <v>233490.95132799994</v>
          </cell>
          <cell r="AN19">
            <v>0</v>
          </cell>
          <cell r="AO19">
            <v>0</v>
          </cell>
          <cell r="AP19">
            <v>0</v>
          </cell>
          <cell r="AQ19">
            <v>257319.52275657136</v>
          </cell>
          <cell r="AR19">
            <v>0</v>
          </cell>
          <cell r="AS19">
            <v>257319.52275657136</v>
          </cell>
          <cell r="AT19">
            <v>0</v>
          </cell>
          <cell r="AU19">
            <v>0</v>
          </cell>
          <cell r="AV19">
            <v>0</v>
          </cell>
          <cell r="AW19">
            <v>250955.10332799994</v>
          </cell>
          <cell r="AX19">
            <v>0</v>
          </cell>
          <cell r="AY19">
            <v>250955.10332799994</v>
          </cell>
          <cell r="AZ19">
            <v>0</v>
          </cell>
          <cell r="BA19">
            <v>0</v>
          </cell>
          <cell r="BB19">
            <v>0</v>
          </cell>
          <cell r="BC19">
            <v>251119.65189942851</v>
          </cell>
          <cell r="BD19">
            <v>0</v>
          </cell>
          <cell r="BE19">
            <v>251119.65189942851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</row>
        <row r="20"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468814.63821948925</v>
          </cell>
          <cell r="Z20">
            <v>0</v>
          </cell>
          <cell r="AA20">
            <v>468814.63821948925</v>
          </cell>
          <cell r="AB20">
            <v>0</v>
          </cell>
          <cell r="AC20">
            <v>0</v>
          </cell>
          <cell r="AD20">
            <v>0</v>
          </cell>
          <cell r="AE20">
            <v>503301.92006180179</v>
          </cell>
          <cell r="AF20">
            <v>0</v>
          </cell>
          <cell r="AG20">
            <v>503301.92006180179</v>
          </cell>
          <cell r="AH20">
            <v>0</v>
          </cell>
          <cell r="AI20">
            <v>0</v>
          </cell>
          <cell r="AJ20">
            <v>0</v>
          </cell>
          <cell r="AK20">
            <v>597573.50960687222</v>
          </cell>
          <cell r="AL20">
            <v>0</v>
          </cell>
          <cell r="AM20">
            <v>597573.50960687222</v>
          </cell>
          <cell r="AN20">
            <v>0</v>
          </cell>
          <cell r="AO20">
            <v>0</v>
          </cell>
          <cell r="AP20">
            <v>0</v>
          </cell>
          <cell r="AQ20">
            <v>665197.54378425842</v>
          </cell>
          <cell r="AR20">
            <v>0</v>
          </cell>
          <cell r="AS20">
            <v>665197.54378425842</v>
          </cell>
          <cell r="AT20">
            <v>0</v>
          </cell>
          <cell r="AU20">
            <v>0</v>
          </cell>
          <cell r="AV20">
            <v>0</v>
          </cell>
          <cell r="AW20">
            <v>756641.28637527348</v>
          </cell>
          <cell r="AX20">
            <v>0</v>
          </cell>
          <cell r="AY20">
            <v>756641.28637527348</v>
          </cell>
          <cell r="AZ20">
            <v>0</v>
          </cell>
          <cell r="BA20">
            <v>0</v>
          </cell>
          <cell r="BB20">
            <v>0</v>
          </cell>
          <cell r="BC20">
            <v>784671.21740304399</v>
          </cell>
          <cell r="BD20">
            <v>0</v>
          </cell>
          <cell r="BE20">
            <v>784671.21740304399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</row>
        <row r="21"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</row>
        <row r="22"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-90119.192009946302</v>
          </cell>
          <cell r="AR22">
            <v>0</v>
          </cell>
          <cell r="AS22">
            <v>-90119.192009946302</v>
          </cell>
          <cell r="AT22">
            <v>0</v>
          </cell>
          <cell r="AU22">
            <v>0</v>
          </cell>
          <cell r="AV22">
            <v>0</v>
          </cell>
          <cell r="AW22">
            <v>28099.766265051239</v>
          </cell>
          <cell r="AX22">
            <v>0</v>
          </cell>
          <cell r="AY22">
            <v>28099.766265051239</v>
          </cell>
          <cell r="AZ22">
            <v>0</v>
          </cell>
          <cell r="BA22">
            <v>0</v>
          </cell>
          <cell r="BB22">
            <v>0</v>
          </cell>
          <cell r="BC22">
            <v>344545.68732748</v>
          </cell>
          <cell r="BD22">
            <v>0</v>
          </cell>
          <cell r="BE22">
            <v>344545.68732748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</row>
        <row r="23"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286644.5320099463</v>
          </cell>
          <cell r="AR23">
            <v>0</v>
          </cell>
          <cell r="AS23">
            <v>286644.5320099463</v>
          </cell>
          <cell r="AT23">
            <v>0</v>
          </cell>
          <cell r="AU23">
            <v>0</v>
          </cell>
          <cell r="AV23">
            <v>0</v>
          </cell>
          <cell r="AW23">
            <v>139873.58736882292</v>
          </cell>
          <cell r="AX23">
            <v>0</v>
          </cell>
          <cell r="AY23">
            <v>139873.58736882292</v>
          </cell>
          <cell r="AZ23">
            <v>0</v>
          </cell>
          <cell r="BA23">
            <v>0</v>
          </cell>
          <cell r="BB23">
            <v>0</v>
          </cell>
          <cell r="BC23">
            <v>124296.101555767</v>
          </cell>
          <cell r="BD23">
            <v>0</v>
          </cell>
          <cell r="BE23">
            <v>124296.101555767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</row>
        <row r="24"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37215.551259275817</v>
          </cell>
          <cell r="AX24">
            <v>0</v>
          </cell>
          <cell r="AY24">
            <v>37215.551259275817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</row>
        <row r="25"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-101029.58098128194</v>
          </cell>
          <cell r="AX25">
            <v>0</v>
          </cell>
          <cell r="AY25">
            <v>-101029.58098128194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</row>
        <row r="26"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42355.849844702047</v>
          </cell>
          <cell r="Z26">
            <v>33975.435075511225</v>
          </cell>
          <cell r="AA26">
            <v>8380.4147691908238</v>
          </cell>
          <cell r="AB26">
            <v>0</v>
          </cell>
          <cell r="AC26">
            <v>0</v>
          </cell>
          <cell r="AD26">
            <v>0</v>
          </cell>
          <cell r="AE26">
            <v>87122.759326894186</v>
          </cell>
          <cell r="AF26">
            <v>0</v>
          </cell>
          <cell r="AG26">
            <v>87122.759326894186</v>
          </cell>
          <cell r="AH26">
            <v>0</v>
          </cell>
          <cell r="AI26">
            <v>0</v>
          </cell>
          <cell r="AJ26">
            <v>0</v>
          </cell>
          <cell r="AK26">
            <v>-15238.6</v>
          </cell>
          <cell r="AL26">
            <v>0</v>
          </cell>
          <cell r="AM26">
            <v>-15238.6</v>
          </cell>
          <cell r="AN26">
            <v>0</v>
          </cell>
          <cell r="AO26">
            <v>0</v>
          </cell>
          <cell r="AP26">
            <v>0</v>
          </cell>
          <cell r="AQ26">
            <v>-332080.40000000002</v>
          </cell>
          <cell r="AR26">
            <v>0</v>
          </cell>
          <cell r="AS26">
            <v>-332080.40000000002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100623.48246003193</v>
          </cell>
          <cell r="BD26">
            <v>0</v>
          </cell>
          <cell r="BE26">
            <v>100623.48246003193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</row>
        <row r="28"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646031.30383320351</v>
          </cell>
          <cell r="Z28">
            <v>0</v>
          </cell>
          <cell r="AA28">
            <v>646031.30383320351</v>
          </cell>
          <cell r="AB28">
            <v>0</v>
          </cell>
          <cell r="AC28">
            <v>0</v>
          </cell>
          <cell r="AD28">
            <v>0</v>
          </cell>
          <cell r="AE28">
            <v>707061.44281837321</v>
          </cell>
          <cell r="AF28">
            <v>0</v>
          </cell>
          <cell r="AG28">
            <v>707061.44281837321</v>
          </cell>
          <cell r="AH28">
            <v>0</v>
          </cell>
          <cell r="AI28">
            <v>0</v>
          </cell>
          <cell r="AJ28">
            <v>0</v>
          </cell>
          <cell r="AK28">
            <v>831064.46093487216</v>
          </cell>
          <cell r="AL28">
            <v>0</v>
          </cell>
          <cell r="AM28">
            <v>831064.46093487216</v>
          </cell>
          <cell r="AN28">
            <v>0</v>
          </cell>
          <cell r="AO28">
            <v>0</v>
          </cell>
          <cell r="AP28">
            <v>0</v>
          </cell>
          <cell r="AQ28">
            <v>922517.06654082984</v>
          </cell>
          <cell r="AR28">
            <v>0</v>
          </cell>
          <cell r="AS28">
            <v>922517.06654082984</v>
          </cell>
          <cell r="AT28">
            <v>0</v>
          </cell>
          <cell r="AU28">
            <v>0</v>
          </cell>
          <cell r="AV28">
            <v>0</v>
          </cell>
          <cell r="AW28">
            <v>1007596.3897032734</v>
          </cell>
          <cell r="AX28">
            <v>0</v>
          </cell>
          <cell r="AY28">
            <v>1007596.3897032734</v>
          </cell>
          <cell r="AZ28">
            <v>0</v>
          </cell>
          <cell r="BA28">
            <v>0</v>
          </cell>
          <cell r="BB28">
            <v>0</v>
          </cell>
          <cell r="BC28">
            <v>1035790.8693024726</v>
          </cell>
          <cell r="BD28">
            <v>0</v>
          </cell>
          <cell r="BE28">
            <v>1035790.8693024726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</row>
        <row r="29"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  <cell r="CE29">
            <v>0</v>
          </cell>
          <cell r="CF29">
            <v>0</v>
          </cell>
        </row>
        <row r="30"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2908538.9862011429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2747628.4343017139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2586717.8824022859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2888547.8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2472642.1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</row>
        <row r="31"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3230360.09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3230360.09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3230360.09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3230360.09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3230360.09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3230360.09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</row>
        <row r="32"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570713.98</v>
          </cell>
          <cell r="Z32">
            <v>0</v>
          </cell>
          <cell r="AA32">
            <v>570713.98</v>
          </cell>
          <cell r="AB32">
            <v>0</v>
          </cell>
          <cell r="AC32">
            <v>0</v>
          </cell>
          <cell r="AD32">
            <v>0</v>
          </cell>
          <cell r="AE32">
            <v>1499713.98</v>
          </cell>
          <cell r="AF32">
            <v>0</v>
          </cell>
          <cell r="AG32">
            <v>1499713.98</v>
          </cell>
          <cell r="AH32">
            <v>0</v>
          </cell>
          <cell r="AI32">
            <v>0</v>
          </cell>
          <cell r="AJ32">
            <v>0</v>
          </cell>
          <cell r="AK32">
            <v>2540313.98</v>
          </cell>
          <cell r="AL32">
            <v>0</v>
          </cell>
          <cell r="AM32">
            <v>2540313.98</v>
          </cell>
          <cell r="AN32">
            <v>0</v>
          </cell>
          <cell r="AO32">
            <v>0</v>
          </cell>
          <cell r="AP32">
            <v>0</v>
          </cell>
          <cell r="AQ32">
            <v>3374313.98</v>
          </cell>
          <cell r="AR32">
            <v>0</v>
          </cell>
          <cell r="AS32">
            <v>3374313.98</v>
          </cell>
          <cell r="AT32">
            <v>0</v>
          </cell>
          <cell r="AU32">
            <v>0</v>
          </cell>
          <cell r="AV32">
            <v>0</v>
          </cell>
          <cell r="AW32">
            <v>3151559.3</v>
          </cell>
          <cell r="AX32">
            <v>0</v>
          </cell>
          <cell r="AY32">
            <v>3151559.3</v>
          </cell>
          <cell r="AZ32">
            <v>0</v>
          </cell>
          <cell r="BA32">
            <v>0</v>
          </cell>
          <cell r="BB32">
            <v>0</v>
          </cell>
          <cell r="BC32">
            <v>3157318.5</v>
          </cell>
          <cell r="BD32">
            <v>0</v>
          </cell>
          <cell r="BE32">
            <v>3157318.5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</row>
        <row r="33"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1510600</v>
          </cell>
          <cell r="Z33">
            <v>0</v>
          </cell>
          <cell r="AA33">
            <v>1510600</v>
          </cell>
          <cell r="AB33">
            <v>0</v>
          </cell>
          <cell r="AC33">
            <v>0</v>
          </cell>
          <cell r="AD33">
            <v>0</v>
          </cell>
          <cell r="AE33">
            <v>750280</v>
          </cell>
          <cell r="AF33">
            <v>0</v>
          </cell>
          <cell r="AG33">
            <v>750280</v>
          </cell>
          <cell r="AH33">
            <v>0</v>
          </cell>
          <cell r="AI33">
            <v>0</v>
          </cell>
          <cell r="AJ33">
            <v>0</v>
          </cell>
          <cell r="AK33">
            <v>848645.54600524297</v>
          </cell>
          <cell r="AL33">
            <v>0</v>
          </cell>
          <cell r="AM33">
            <v>848645.54600524297</v>
          </cell>
          <cell r="AN33">
            <v>0</v>
          </cell>
          <cell r="AO33">
            <v>0</v>
          </cell>
          <cell r="AP33">
            <v>0</v>
          </cell>
          <cell r="AQ33">
            <v>715032.00593890599</v>
          </cell>
          <cell r="AR33">
            <v>0</v>
          </cell>
          <cell r="AS33">
            <v>715032.00593890599</v>
          </cell>
          <cell r="AT33">
            <v>0</v>
          </cell>
          <cell r="AU33">
            <v>0</v>
          </cell>
          <cell r="AV33">
            <v>0</v>
          </cell>
          <cell r="AW33">
            <v>800523.54076868703</v>
          </cell>
          <cell r="AX33">
            <v>0</v>
          </cell>
          <cell r="AY33">
            <v>800523.54076868703</v>
          </cell>
          <cell r="AZ33">
            <v>0</v>
          </cell>
          <cell r="BA33">
            <v>0</v>
          </cell>
          <cell r="BB33">
            <v>0</v>
          </cell>
          <cell r="BC33">
            <v>884304.65254349494</v>
          </cell>
          <cell r="BD33">
            <v>0</v>
          </cell>
          <cell r="BE33">
            <v>884304.65254349494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</row>
        <row r="34"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929000</v>
          </cell>
          <cell r="Z34">
            <v>0</v>
          </cell>
          <cell r="AA34">
            <v>929000</v>
          </cell>
          <cell r="AB34">
            <v>0</v>
          </cell>
          <cell r="AC34">
            <v>0</v>
          </cell>
          <cell r="AD34">
            <v>0</v>
          </cell>
          <cell r="AE34">
            <v>1040600</v>
          </cell>
          <cell r="AF34">
            <v>0</v>
          </cell>
          <cell r="AG34">
            <v>1040600</v>
          </cell>
          <cell r="AH34">
            <v>0</v>
          </cell>
          <cell r="AI34">
            <v>0</v>
          </cell>
          <cell r="AJ34">
            <v>0</v>
          </cell>
          <cell r="AK34">
            <v>834000</v>
          </cell>
          <cell r="AL34">
            <v>0</v>
          </cell>
          <cell r="AM34">
            <v>834000</v>
          </cell>
          <cell r="AN34">
            <v>0</v>
          </cell>
          <cell r="AO34">
            <v>0</v>
          </cell>
          <cell r="AP34">
            <v>0</v>
          </cell>
          <cell r="AQ34">
            <v>607000</v>
          </cell>
          <cell r="AR34">
            <v>0</v>
          </cell>
          <cell r="AS34">
            <v>607000</v>
          </cell>
          <cell r="AT34">
            <v>0</v>
          </cell>
          <cell r="AU34">
            <v>0</v>
          </cell>
          <cell r="AV34">
            <v>0</v>
          </cell>
          <cell r="AW34">
            <v>691000</v>
          </cell>
          <cell r="AX34">
            <v>0</v>
          </cell>
          <cell r="AY34">
            <v>691000</v>
          </cell>
          <cell r="AZ34">
            <v>0</v>
          </cell>
          <cell r="BA34">
            <v>0</v>
          </cell>
          <cell r="BB34">
            <v>0</v>
          </cell>
          <cell r="BC34">
            <v>785000</v>
          </cell>
          <cell r="BD34">
            <v>0</v>
          </cell>
          <cell r="BE34">
            <v>785000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BZ34">
            <v>0</v>
          </cell>
          <cell r="CA34">
            <v>0</v>
          </cell>
          <cell r="CB34">
            <v>0</v>
          </cell>
          <cell r="CC34">
            <v>0</v>
          </cell>
          <cell r="CD34">
            <v>0</v>
          </cell>
          <cell r="CE34">
            <v>0</v>
          </cell>
          <cell r="CF34">
            <v>0</v>
          </cell>
        </row>
        <row r="35"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42.641423149729199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0</v>
          </cell>
          <cell r="CE35">
            <v>0</v>
          </cell>
          <cell r="CF35">
            <v>0</v>
          </cell>
        </row>
        <row r="36"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35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</row>
        <row r="37"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20.075501897594776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</row>
        <row r="38"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177216.66561371423</v>
          </cell>
          <cell r="Z38">
            <v>0</v>
          </cell>
          <cell r="AA38">
            <v>177216.66561371423</v>
          </cell>
          <cell r="AB38">
            <v>0</v>
          </cell>
          <cell r="AC38">
            <v>0</v>
          </cell>
          <cell r="AD38">
            <v>0</v>
          </cell>
          <cell r="AE38">
            <v>203759.52275657136</v>
          </cell>
          <cell r="AF38">
            <v>0</v>
          </cell>
          <cell r="AG38">
            <v>203759.52275657136</v>
          </cell>
          <cell r="AH38">
            <v>0</v>
          </cell>
          <cell r="AI38">
            <v>0</v>
          </cell>
          <cell r="AJ38">
            <v>0</v>
          </cell>
          <cell r="AK38">
            <v>233490.95132799994</v>
          </cell>
          <cell r="AL38">
            <v>0</v>
          </cell>
          <cell r="AM38">
            <v>233490.95132799994</v>
          </cell>
          <cell r="AN38">
            <v>0</v>
          </cell>
          <cell r="AO38">
            <v>0</v>
          </cell>
          <cell r="AP38">
            <v>0</v>
          </cell>
          <cell r="AQ38">
            <v>257319.52275657136</v>
          </cell>
          <cell r="AR38">
            <v>0</v>
          </cell>
          <cell r="AS38">
            <v>257319.52275657136</v>
          </cell>
          <cell r="AT38">
            <v>0</v>
          </cell>
          <cell r="AU38">
            <v>0</v>
          </cell>
          <cell r="AV38">
            <v>0</v>
          </cell>
          <cell r="AW38">
            <v>250955.10332799994</v>
          </cell>
          <cell r="AX38">
            <v>0</v>
          </cell>
          <cell r="AY38">
            <v>250955.10332799994</v>
          </cell>
          <cell r="AZ38">
            <v>0</v>
          </cell>
          <cell r="BA38">
            <v>0</v>
          </cell>
          <cell r="BB38">
            <v>0</v>
          </cell>
          <cell r="BC38">
            <v>251119.65189942851</v>
          </cell>
          <cell r="BD38">
            <v>0</v>
          </cell>
          <cell r="BE38">
            <v>251119.65189942851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  <cell r="CE38">
            <v>0</v>
          </cell>
          <cell r="CF38">
            <v>0</v>
          </cell>
        </row>
        <row r="39"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160910.55189942851</v>
          </cell>
          <cell r="Z39">
            <v>0</v>
          </cell>
          <cell r="AA39">
            <v>160910.55189942851</v>
          </cell>
          <cell r="AB39">
            <v>0</v>
          </cell>
          <cell r="AC39">
            <v>0</v>
          </cell>
          <cell r="AD39">
            <v>0</v>
          </cell>
          <cell r="AE39">
            <v>160910.55189942851</v>
          </cell>
          <cell r="AF39">
            <v>0</v>
          </cell>
          <cell r="AG39">
            <v>160910.55189942851</v>
          </cell>
          <cell r="AH39">
            <v>0</v>
          </cell>
          <cell r="AI39">
            <v>0</v>
          </cell>
          <cell r="AJ39">
            <v>0</v>
          </cell>
          <cell r="AK39">
            <v>160910.55189942851</v>
          </cell>
          <cell r="AL39">
            <v>0</v>
          </cell>
          <cell r="AM39">
            <v>160910.55189942851</v>
          </cell>
          <cell r="AN39">
            <v>0</v>
          </cell>
          <cell r="AO39">
            <v>0</v>
          </cell>
          <cell r="AP39">
            <v>0</v>
          </cell>
          <cell r="AQ39">
            <v>160910.55189942851</v>
          </cell>
          <cell r="AR39">
            <v>0</v>
          </cell>
          <cell r="AS39">
            <v>160910.55189942851</v>
          </cell>
          <cell r="AT39">
            <v>0</v>
          </cell>
          <cell r="AU39">
            <v>0</v>
          </cell>
          <cell r="AV39">
            <v>0</v>
          </cell>
          <cell r="AW39">
            <v>160910.55189942851</v>
          </cell>
          <cell r="AX39">
            <v>0</v>
          </cell>
          <cell r="AY39">
            <v>160910.55189942851</v>
          </cell>
          <cell r="AZ39">
            <v>0</v>
          </cell>
          <cell r="BA39">
            <v>0</v>
          </cell>
          <cell r="BB39">
            <v>0</v>
          </cell>
          <cell r="BC39">
            <v>160910.55189942851</v>
          </cell>
          <cell r="BD39">
            <v>0</v>
          </cell>
          <cell r="BE39">
            <v>160910.55189942851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0</v>
          </cell>
          <cell r="CE39">
            <v>0</v>
          </cell>
          <cell r="CF39">
            <v>0</v>
          </cell>
        </row>
        <row r="40"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0</v>
          </cell>
          <cell r="CE40">
            <v>0</v>
          </cell>
          <cell r="CF40">
            <v>0</v>
          </cell>
        </row>
        <row r="41"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</row>
        <row r="42"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</row>
        <row r="43"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  <cell r="CE43">
            <v>0</v>
          </cell>
          <cell r="CF43">
            <v>0</v>
          </cell>
        </row>
        <row r="44"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0</v>
          </cell>
          <cell r="CE44">
            <v>0</v>
          </cell>
          <cell r="CF44">
            <v>0</v>
          </cell>
        </row>
        <row r="45"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0</v>
          </cell>
          <cell r="BV45">
            <v>0</v>
          </cell>
          <cell r="BW45">
            <v>0</v>
          </cell>
          <cell r="BX45">
            <v>0</v>
          </cell>
          <cell r="BY45">
            <v>0</v>
          </cell>
          <cell r="BZ45">
            <v>0</v>
          </cell>
          <cell r="CA45">
            <v>0</v>
          </cell>
          <cell r="CB45">
            <v>0</v>
          </cell>
          <cell r="CC45">
            <v>0</v>
          </cell>
          <cell r="CD45">
            <v>0</v>
          </cell>
          <cell r="CE45">
            <v>0</v>
          </cell>
          <cell r="CF45">
            <v>0</v>
          </cell>
        </row>
        <row r="46"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</row>
        <row r="47"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  <cell r="BZ47">
            <v>0</v>
          </cell>
          <cell r="CA47">
            <v>0</v>
          </cell>
          <cell r="CB47">
            <v>0</v>
          </cell>
          <cell r="CC47">
            <v>0</v>
          </cell>
          <cell r="CD47">
            <v>0</v>
          </cell>
          <cell r="CE47">
            <v>0</v>
          </cell>
          <cell r="CF47">
            <v>0</v>
          </cell>
        </row>
        <row r="48"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0</v>
          </cell>
          <cell r="CF48">
            <v>0</v>
          </cell>
        </row>
        <row r="49"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</row>
        <row r="50"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0</v>
          </cell>
          <cell r="CE50">
            <v>0</v>
          </cell>
          <cell r="CF50">
            <v>0</v>
          </cell>
        </row>
        <row r="51"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0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</row>
        <row r="52"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0</v>
          </cell>
          <cell r="CE52">
            <v>0</v>
          </cell>
          <cell r="CF52">
            <v>0</v>
          </cell>
        </row>
        <row r="53"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0</v>
          </cell>
          <cell r="CE53">
            <v>0</v>
          </cell>
          <cell r="CF53">
            <v>0</v>
          </cell>
        </row>
        <row r="54"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</v>
          </cell>
          <cell r="CE54">
            <v>0</v>
          </cell>
          <cell r="CF54">
            <v>0</v>
          </cell>
        </row>
        <row r="55"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16306.113714285713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42848.970857142856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72580.399428571429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96408.970857142864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90044.551428571416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90209.1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0</v>
          </cell>
          <cell r="CE55">
            <v>0</v>
          </cell>
          <cell r="CF55">
            <v>0</v>
          </cell>
        </row>
        <row r="56"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0</v>
          </cell>
          <cell r="CE56">
            <v>0</v>
          </cell>
          <cell r="CF56">
            <v>0</v>
          </cell>
        </row>
        <row r="57"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  <cell r="BN57">
            <v>0</v>
          </cell>
          <cell r="BO57">
            <v>0</v>
          </cell>
          <cell r="BP57">
            <v>0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0</v>
          </cell>
          <cell r="BV57">
            <v>0</v>
          </cell>
          <cell r="BW57">
            <v>0</v>
          </cell>
          <cell r="BX57">
            <v>0</v>
          </cell>
          <cell r="BY57">
            <v>0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0</v>
          </cell>
          <cell r="CE57">
            <v>0</v>
          </cell>
          <cell r="CF57">
            <v>0</v>
          </cell>
        </row>
        <row r="58"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  <cell r="BZ58">
            <v>0</v>
          </cell>
          <cell r="CA58">
            <v>0</v>
          </cell>
          <cell r="CB58">
            <v>0</v>
          </cell>
          <cell r="CC58">
            <v>0</v>
          </cell>
          <cell r="CD58">
            <v>0</v>
          </cell>
          <cell r="CE58">
            <v>0</v>
          </cell>
          <cell r="CF58">
            <v>0</v>
          </cell>
        </row>
        <row r="59"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  <cell r="BZ59">
            <v>0</v>
          </cell>
          <cell r="CA59">
            <v>0</v>
          </cell>
          <cell r="CB59">
            <v>0</v>
          </cell>
          <cell r="CC59">
            <v>0</v>
          </cell>
          <cell r="CD59">
            <v>0</v>
          </cell>
          <cell r="CE59">
            <v>0</v>
          </cell>
          <cell r="CF59">
            <v>0</v>
          </cell>
        </row>
        <row r="60"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BV60">
            <v>0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0</v>
          </cell>
          <cell r="CC60">
            <v>0</v>
          </cell>
          <cell r="CD60">
            <v>0</v>
          </cell>
          <cell r="CE60">
            <v>0</v>
          </cell>
          <cell r="CF60">
            <v>0</v>
          </cell>
        </row>
        <row r="61"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</v>
          </cell>
          <cell r="CF61">
            <v>0</v>
          </cell>
        </row>
        <row r="62"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0</v>
          </cell>
          <cell r="CE62">
            <v>0</v>
          </cell>
          <cell r="CF62">
            <v>0</v>
          </cell>
        </row>
        <row r="63"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0</v>
          </cell>
          <cell r="BQ63">
            <v>0</v>
          </cell>
          <cell r="BR63">
            <v>0</v>
          </cell>
          <cell r="BS63">
            <v>0</v>
          </cell>
          <cell r="BT63">
            <v>0</v>
          </cell>
          <cell r="BU63">
            <v>0</v>
          </cell>
          <cell r="BV63">
            <v>0</v>
          </cell>
          <cell r="BW63">
            <v>0</v>
          </cell>
          <cell r="BX63">
            <v>0</v>
          </cell>
          <cell r="BY63">
            <v>0</v>
          </cell>
          <cell r="BZ63">
            <v>0</v>
          </cell>
          <cell r="CA63">
            <v>0</v>
          </cell>
          <cell r="CB63">
            <v>0</v>
          </cell>
          <cell r="CC63">
            <v>0</v>
          </cell>
          <cell r="CD63">
            <v>0</v>
          </cell>
          <cell r="CE63">
            <v>0</v>
          </cell>
          <cell r="CF63">
            <v>0</v>
          </cell>
        </row>
        <row r="64"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  <cell r="BZ64">
            <v>0</v>
          </cell>
          <cell r="CA64">
            <v>0</v>
          </cell>
          <cell r="CB64">
            <v>0</v>
          </cell>
          <cell r="CC64">
            <v>0</v>
          </cell>
          <cell r="CD64">
            <v>0</v>
          </cell>
          <cell r="CE64">
            <v>0</v>
          </cell>
          <cell r="CF64">
            <v>0</v>
          </cell>
        </row>
        <row r="65"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  <cell r="BZ65">
            <v>0</v>
          </cell>
          <cell r="CA65">
            <v>0</v>
          </cell>
          <cell r="CB65">
            <v>0</v>
          </cell>
          <cell r="CC65">
            <v>0</v>
          </cell>
          <cell r="CD65">
            <v>0</v>
          </cell>
          <cell r="CE65">
            <v>0</v>
          </cell>
          <cell r="CF65">
            <v>0</v>
          </cell>
        </row>
        <row r="66"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0</v>
          </cell>
          <cell r="CF66">
            <v>0</v>
          </cell>
        </row>
        <row r="67"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  <cell r="BZ67">
            <v>0</v>
          </cell>
          <cell r="CA67">
            <v>0</v>
          </cell>
          <cell r="CB67">
            <v>0</v>
          </cell>
          <cell r="CC67">
            <v>0</v>
          </cell>
          <cell r="CD67">
            <v>0</v>
          </cell>
          <cell r="CE67">
            <v>0</v>
          </cell>
          <cell r="CF67">
            <v>0</v>
          </cell>
        </row>
        <row r="68"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  <cell r="BZ68">
            <v>0</v>
          </cell>
          <cell r="CA68">
            <v>0</v>
          </cell>
          <cell r="CB68">
            <v>0</v>
          </cell>
          <cell r="CC68">
            <v>0</v>
          </cell>
          <cell r="CD68">
            <v>0</v>
          </cell>
          <cell r="CE68">
            <v>0</v>
          </cell>
          <cell r="CF68">
            <v>0</v>
          </cell>
        </row>
        <row r="69"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0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</row>
        <row r="70"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  <cell r="BZ70">
            <v>0</v>
          </cell>
          <cell r="CA70">
            <v>0</v>
          </cell>
          <cell r="CB70">
            <v>0</v>
          </cell>
          <cell r="CC70">
            <v>0</v>
          </cell>
          <cell r="CD70">
            <v>0</v>
          </cell>
          <cell r="CE70">
            <v>0</v>
          </cell>
          <cell r="CF70">
            <v>0</v>
          </cell>
        </row>
        <row r="71"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  <cell r="BZ71">
            <v>0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0</v>
          </cell>
          <cell r="CF71">
            <v>0</v>
          </cell>
        </row>
        <row r="72"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570713.98</v>
          </cell>
          <cell r="Z72">
            <v>0</v>
          </cell>
          <cell r="AA72">
            <v>570713.98</v>
          </cell>
          <cell r="AB72">
            <v>0</v>
          </cell>
          <cell r="AC72">
            <v>0</v>
          </cell>
          <cell r="AD72">
            <v>0</v>
          </cell>
          <cell r="AE72">
            <v>1483407.8662857143</v>
          </cell>
          <cell r="AF72">
            <v>0</v>
          </cell>
          <cell r="AG72">
            <v>1483407.8662857143</v>
          </cell>
          <cell r="AH72">
            <v>0</v>
          </cell>
          <cell r="AI72">
            <v>0</v>
          </cell>
          <cell r="AJ72">
            <v>0</v>
          </cell>
          <cell r="AK72">
            <v>2481158.8954285714</v>
          </cell>
          <cell r="AL72">
            <v>0</v>
          </cell>
          <cell r="AM72">
            <v>2481158.8954285714</v>
          </cell>
          <cell r="AN72">
            <v>0</v>
          </cell>
          <cell r="AO72">
            <v>0</v>
          </cell>
          <cell r="AP72">
            <v>0</v>
          </cell>
          <cell r="AQ72">
            <v>3242578.4959999998</v>
          </cell>
          <cell r="AR72">
            <v>0</v>
          </cell>
          <cell r="AS72">
            <v>3242578.4959999998</v>
          </cell>
          <cell r="AT72">
            <v>0</v>
          </cell>
          <cell r="AU72">
            <v>0</v>
          </cell>
          <cell r="AV72">
            <v>0</v>
          </cell>
          <cell r="AW72">
            <v>3753169.5251428569</v>
          </cell>
          <cell r="AX72">
            <v>0</v>
          </cell>
          <cell r="AY72">
            <v>3753169.5251428569</v>
          </cell>
          <cell r="AZ72">
            <v>0</v>
          </cell>
          <cell r="BA72">
            <v>0</v>
          </cell>
          <cell r="BB72">
            <v>0</v>
          </cell>
          <cell r="BC72">
            <v>4354124.9737142855</v>
          </cell>
          <cell r="BD72">
            <v>0</v>
          </cell>
          <cell r="BE72">
            <v>4354124.9737142855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  <cell r="BQ72">
            <v>0</v>
          </cell>
          <cell r="BR72">
            <v>0</v>
          </cell>
          <cell r="BS72">
            <v>0</v>
          </cell>
          <cell r="BT72">
            <v>0</v>
          </cell>
          <cell r="BU72">
            <v>0</v>
          </cell>
          <cell r="BV72">
            <v>0</v>
          </cell>
          <cell r="BW72">
            <v>0</v>
          </cell>
          <cell r="BX72">
            <v>0</v>
          </cell>
          <cell r="BY72">
            <v>0</v>
          </cell>
          <cell r="BZ72">
            <v>0</v>
          </cell>
          <cell r="CA72">
            <v>0</v>
          </cell>
          <cell r="CB72">
            <v>0</v>
          </cell>
          <cell r="CC72">
            <v>0</v>
          </cell>
          <cell r="CD72">
            <v>0</v>
          </cell>
          <cell r="CE72">
            <v>0</v>
          </cell>
          <cell r="CF72">
            <v>0</v>
          </cell>
        </row>
        <row r="73"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266625.13372850581</v>
          </cell>
          <cell r="Z73">
            <v>0</v>
          </cell>
          <cell r="AA73">
            <v>266625.13372850581</v>
          </cell>
          <cell r="AB73">
            <v>0</v>
          </cell>
          <cell r="AC73">
            <v>0</v>
          </cell>
          <cell r="AD73">
            <v>0</v>
          </cell>
          <cell r="AE73">
            <v>183525.14807497806</v>
          </cell>
          <cell r="AF73">
            <v>0</v>
          </cell>
          <cell r="AG73">
            <v>183525.14807497806</v>
          </cell>
          <cell r="AH73">
            <v>0</v>
          </cell>
          <cell r="AI73">
            <v>0</v>
          </cell>
          <cell r="AJ73">
            <v>0</v>
          </cell>
          <cell r="AK73">
            <v>203699.1212412811</v>
          </cell>
          <cell r="AL73">
            <v>0</v>
          </cell>
          <cell r="AM73">
            <v>203699.1212412811</v>
          </cell>
          <cell r="AN73">
            <v>0</v>
          </cell>
          <cell r="AO73">
            <v>0</v>
          </cell>
          <cell r="AP73">
            <v>0</v>
          </cell>
          <cell r="AQ73">
            <v>217954.01963642758</v>
          </cell>
          <cell r="AR73">
            <v>0</v>
          </cell>
          <cell r="AS73">
            <v>217954.01963642758</v>
          </cell>
          <cell r="AT73">
            <v>0</v>
          </cell>
          <cell r="AU73">
            <v>0</v>
          </cell>
          <cell r="AV73">
            <v>0</v>
          </cell>
          <cell r="AW73">
            <v>236839.8237232664</v>
          </cell>
          <cell r="AX73">
            <v>0</v>
          </cell>
          <cell r="AY73">
            <v>236839.8237232664</v>
          </cell>
          <cell r="AZ73">
            <v>0</v>
          </cell>
          <cell r="BA73">
            <v>0</v>
          </cell>
          <cell r="BB73">
            <v>0</v>
          </cell>
          <cell r="BC73">
            <v>306607.62994975044</v>
          </cell>
          <cell r="BD73">
            <v>0</v>
          </cell>
          <cell r="BE73">
            <v>306607.62994975044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  <cell r="BZ73">
            <v>0</v>
          </cell>
          <cell r="CA73">
            <v>0</v>
          </cell>
          <cell r="CB73">
            <v>0</v>
          </cell>
          <cell r="CC73">
            <v>0</v>
          </cell>
          <cell r="CD73">
            <v>0</v>
          </cell>
          <cell r="CE73">
            <v>0</v>
          </cell>
          <cell r="CF73">
            <v>0</v>
          </cell>
        </row>
        <row r="74"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12</v>
          </cell>
          <cell r="Z74">
            <v>8</v>
          </cell>
          <cell r="AA74">
            <v>8</v>
          </cell>
          <cell r="AB74">
            <v>0</v>
          </cell>
          <cell r="AC74">
            <v>0</v>
          </cell>
          <cell r="AD74">
            <v>0</v>
          </cell>
          <cell r="AE74">
            <v>11</v>
          </cell>
          <cell r="AF74">
            <v>5.5</v>
          </cell>
          <cell r="AG74">
            <v>5.5</v>
          </cell>
          <cell r="AH74">
            <v>0</v>
          </cell>
          <cell r="AI74">
            <v>0</v>
          </cell>
          <cell r="AJ74">
            <v>0</v>
          </cell>
          <cell r="AK74">
            <v>11</v>
          </cell>
          <cell r="AL74">
            <v>5.5</v>
          </cell>
          <cell r="AM74">
            <v>11</v>
          </cell>
          <cell r="AN74">
            <v>0</v>
          </cell>
          <cell r="AO74">
            <v>0</v>
          </cell>
          <cell r="AP74">
            <v>0</v>
          </cell>
          <cell r="AQ74">
            <v>11</v>
          </cell>
          <cell r="AR74">
            <v>6</v>
          </cell>
          <cell r="AS74">
            <v>11</v>
          </cell>
          <cell r="AT74">
            <v>0</v>
          </cell>
          <cell r="AU74">
            <v>0</v>
          </cell>
          <cell r="AV74">
            <v>0</v>
          </cell>
          <cell r="AW74">
            <v>11</v>
          </cell>
          <cell r="AX74">
            <v>11</v>
          </cell>
          <cell r="AY74">
            <v>11</v>
          </cell>
          <cell r="AZ74">
            <v>0</v>
          </cell>
          <cell r="BA74">
            <v>0</v>
          </cell>
          <cell r="BB74">
            <v>0</v>
          </cell>
          <cell r="BC74">
            <v>11</v>
          </cell>
          <cell r="BD74">
            <v>11</v>
          </cell>
          <cell r="BE74">
            <v>11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0</v>
          </cell>
          <cell r="CF74">
            <v>0</v>
          </cell>
        </row>
        <row r="75"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12</v>
          </cell>
          <cell r="Z75">
            <v>12</v>
          </cell>
          <cell r="AA75">
            <v>12</v>
          </cell>
          <cell r="AB75">
            <v>0</v>
          </cell>
          <cell r="AC75">
            <v>0</v>
          </cell>
          <cell r="AD75">
            <v>0</v>
          </cell>
          <cell r="AE75">
            <v>11</v>
          </cell>
          <cell r="AF75">
            <v>11</v>
          </cell>
          <cell r="AG75">
            <v>11</v>
          </cell>
          <cell r="AH75">
            <v>0</v>
          </cell>
          <cell r="AI75">
            <v>0</v>
          </cell>
          <cell r="AJ75">
            <v>0</v>
          </cell>
          <cell r="AK75">
            <v>11</v>
          </cell>
          <cell r="AL75">
            <v>11</v>
          </cell>
          <cell r="AM75">
            <v>11</v>
          </cell>
          <cell r="AN75">
            <v>0</v>
          </cell>
          <cell r="AO75">
            <v>0</v>
          </cell>
          <cell r="AP75">
            <v>0</v>
          </cell>
          <cell r="AQ75">
            <v>11</v>
          </cell>
          <cell r="AR75">
            <v>11</v>
          </cell>
          <cell r="AS75">
            <v>11</v>
          </cell>
          <cell r="AT75">
            <v>0</v>
          </cell>
          <cell r="AU75">
            <v>0</v>
          </cell>
          <cell r="AV75">
            <v>0</v>
          </cell>
          <cell r="AW75">
            <v>11</v>
          </cell>
          <cell r="AX75">
            <v>11</v>
          </cell>
          <cell r="AY75">
            <v>11</v>
          </cell>
          <cell r="AZ75">
            <v>0</v>
          </cell>
          <cell r="BA75">
            <v>0</v>
          </cell>
          <cell r="BB75">
            <v>0</v>
          </cell>
          <cell r="BC75">
            <v>11</v>
          </cell>
          <cell r="BD75">
            <v>11</v>
          </cell>
          <cell r="BE75">
            <v>11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0</v>
          </cell>
          <cell r="BT75">
            <v>0</v>
          </cell>
          <cell r="BU75">
            <v>0</v>
          </cell>
          <cell r="BV75">
            <v>0</v>
          </cell>
          <cell r="BW75">
            <v>0</v>
          </cell>
          <cell r="BX75">
            <v>0</v>
          </cell>
          <cell r="BY75">
            <v>0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0</v>
          </cell>
          <cell r="CE75">
            <v>0</v>
          </cell>
          <cell r="CF75">
            <v>0</v>
          </cell>
        </row>
        <row r="76"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  <cell r="BZ76">
            <v>0</v>
          </cell>
          <cell r="CA76">
            <v>0</v>
          </cell>
          <cell r="CB76">
            <v>0</v>
          </cell>
          <cell r="CC76">
            <v>0</v>
          </cell>
          <cell r="CD76">
            <v>0</v>
          </cell>
          <cell r="CE76">
            <v>0</v>
          </cell>
          <cell r="CF76">
            <v>0</v>
          </cell>
        </row>
        <row r="77"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468814.63821948925</v>
          </cell>
          <cell r="Z77">
            <v>0</v>
          </cell>
          <cell r="AA77">
            <v>468814.63821948925</v>
          </cell>
          <cell r="AB77">
            <v>0</v>
          </cell>
          <cell r="AC77">
            <v>0</v>
          </cell>
          <cell r="AD77">
            <v>0</v>
          </cell>
          <cell r="AE77">
            <v>503301.92006180179</v>
          </cell>
          <cell r="AF77">
            <v>0</v>
          </cell>
          <cell r="AG77">
            <v>503301.92006180179</v>
          </cell>
          <cell r="AH77">
            <v>0</v>
          </cell>
          <cell r="AI77">
            <v>0</v>
          </cell>
          <cell r="AJ77">
            <v>0</v>
          </cell>
          <cell r="AK77">
            <v>597573.50960687222</v>
          </cell>
          <cell r="AL77">
            <v>0</v>
          </cell>
          <cell r="AM77">
            <v>597573.50960687222</v>
          </cell>
          <cell r="AN77">
            <v>0</v>
          </cell>
          <cell r="AO77">
            <v>0</v>
          </cell>
          <cell r="AP77">
            <v>0</v>
          </cell>
          <cell r="AQ77">
            <v>665197.54378425842</v>
          </cell>
          <cell r="AR77">
            <v>0</v>
          </cell>
          <cell r="AS77">
            <v>665197.54378425842</v>
          </cell>
          <cell r="AT77">
            <v>0</v>
          </cell>
          <cell r="AU77">
            <v>0</v>
          </cell>
          <cell r="AV77">
            <v>0</v>
          </cell>
          <cell r="AW77">
            <v>756641.28637527348</v>
          </cell>
          <cell r="AX77">
            <v>0</v>
          </cell>
          <cell r="AY77">
            <v>756641.28637527348</v>
          </cell>
          <cell r="AZ77">
            <v>0</v>
          </cell>
          <cell r="BA77">
            <v>0</v>
          </cell>
          <cell r="BB77">
            <v>0</v>
          </cell>
          <cell r="BC77">
            <v>784671.21740304399</v>
          </cell>
          <cell r="BD77">
            <v>0</v>
          </cell>
          <cell r="BE77">
            <v>784671.21740304399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  <cell r="BZ77">
            <v>0</v>
          </cell>
          <cell r="CA77">
            <v>0</v>
          </cell>
          <cell r="CB77">
            <v>0</v>
          </cell>
          <cell r="CC77">
            <v>0</v>
          </cell>
          <cell r="CD77">
            <v>0</v>
          </cell>
          <cell r="CE77">
            <v>0</v>
          </cell>
          <cell r="CF77">
            <v>0</v>
          </cell>
        </row>
        <row r="78"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368333.94457206858</v>
          </cell>
          <cell r="Z78">
            <v>0</v>
          </cell>
          <cell r="AA78">
            <v>368333.94457206858</v>
          </cell>
          <cell r="AB78">
            <v>0</v>
          </cell>
          <cell r="AC78">
            <v>0</v>
          </cell>
          <cell r="AD78">
            <v>0</v>
          </cell>
          <cell r="AE78">
            <v>319939.28848212567</v>
          </cell>
          <cell r="AF78">
            <v>0</v>
          </cell>
          <cell r="AG78">
            <v>319939.28848212567</v>
          </cell>
          <cell r="AH78">
            <v>0</v>
          </cell>
          <cell r="AI78">
            <v>0</v>
          </cell>
          <cell r="AJ78">
            <v>0</v>
          </cell>
          <cell r="AK78">
            <v>302239.12777318852</v>
          </cell>
          <cell r="AL78">
            <v>0</v>
          </cell>
          <cell r="AM78">
            <v>302239.12777318852</v>
          </cell>
          <cell r="AN78">
            <v>0</v>
          </cell>
          <cell r="AO78">
            <v>0</v>
          </cell>
          <cell r="AP78">
            <v>0</v>
          </cell>
          <cell r="AQ78">
            <v>284538.96706425142</v>
          </cell>
          <cell r="AR78">
            <v>0</v>
          </cell>
          <cell r="AS78">
            <v>284538.96706425142</v>
          </cell>
          <cell r="AT78">
            <v>0</v>
          </cell>
          <cell r="AU78">
            <v>0</v>
          </cell>
          <cell r="AV78">
            <v>0</v>
          </cell>
          <cell r="AW78">
            <v>317740.25799999997</v>
          </cell>
          <cell r="AX78">
            <v>0</v>
          </cell>
          <cell r="AY78">
            <v>317740.25799999997</v>
          </cell>
          <cell r="AZ78">
            <v>0</v>
          </cell>
          <cell r="BA78">
            <v>0</v>
          </cell>
          <cell r="BB78">
            <v>0</v>
          </cell>
          <cell r="BC78">
            <v>271990.63099999999</v>
          </cell>
          <cell r="BD78">
            <v>0</v>
          </cell>
          <cell r="BE78">
            <v>271990.63099999999</v>
          </cell>
          <cell r="BF78">
            <v>0</v>
          </cell>
          <cell r="BG78">
            <v>0</v>
          </cell>
          <cell r="BH78">
            <v>0</v>
          </cell>
          <cell r="BI78">
            <v>0</v>
          </cell>
          <cell r="BJ78">
            <v>0</v>
          </cell>
          <cell r="BK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>
            <v>0</v>
          </cell>
          <cell r="BX78">
            <v>0</v>
          </cell>
          <cell r="BY78">
            <v>0</v>
          </cell>
          <cell r="BZ78">
            <v>0</v>
          </cell>
          <cell r="CA78">
            <v>0</v>
          </cell>
          <cell r="CB78">
            <v>0</v>
          </cell>
          <cell r="CC78">
            <v>0</v>
          </cell>
          <cell r="CD78">
            <v>0</v>
          </cell>
          <cell r="CE78">
            <v>0</v>
          </cell>
          <cell r="CF78">
            <v>0</v>
          </cell>
        </row>
        <row r="79"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100480.6936474207</v>
          </cell>
          <cell r="Z79">
            <v>0</v>
          </cell>
          <cell r="AA79">
            <v>100480.6936474207</v>
          </cell>
          <cell r="AB79">
            <v>0</v>
          </cell>
          <cell r="AC79">
            <v>0</v>
          </cell>
          <cell r="AD79">
            <v>0</v>
          </cell>
          <cell r="AE79">
            <v>183362.63157967615</v>
          </cell>
          <cell r="AF79">
            <v>0</v>
          </cell>
          <cell r="AG79">
            <v>183362.63157967615</v>
          </cell>
          <cell r="AH79">
            <v>0</v>
          </cell>
          <cell r="AI79">
            <v>0</v>
          </cell>
          <cell r="AJ79">
            <v>0</v>
          </cell>
          <cell r="AK79">
            <v>295334.38183368376</v>
          </cell>
          <cell r="AL79">
            <v>0</v>
          </cell>
          <cell r="AM79">
            <v>295334.38183368376</v>
          </cell>
          <cell r="AN79">
            <v>0</v>
          </cell>
          <cell r="AO79">
            <v>0</v>
          </cell>
          <cell r="AP79">
            <v>0</v>
          </cell>
          <cell r="AQ79">
            <v>380658.576720007</v>
          </cell>
          <cell r="AR79">
            <v>0</v>
          </cell>
          <cell r="AS79">
            <v>380658.576720007</v>
          </cell>
          <cell r="AT79">
            <v>0</v>
          </cell>
          <cell r="AU79">
            <v>0</v>
          </cell>
          <cell r="AV79">
            <v>0</v>
          </cell>
          <cell r="AW79">
            <v>438901.02837527357</v>
          </cell>
          <cell r="AX79">
            <v>0</v>
          </cell>
          <cell r="AY79">
            <v>438901.02837527357</v>
          </cell>
          <cell r="AZ79">
            <v>0</v>
          </cell>
          <cell r="BA79">
            <v>0</v>
          </cell>
          <cell r="BB79">
            <v>0</v>
          </cell>
          <cell r="BC79">
            <v>512680.58640304394</v>
          </cell>
          <cell r="BD79">
            <v>0</v>
          </cell>
          <cell r="BE79">
            <v>512680.58640304394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  <cell r="BZ79">
            <v>0</v>
          </cell>
          <cell r="CA79">
            <v>0</v>
          </cell>
          <cell r="CB79">
            <v>0</v>
          </cell>
          <cell r="CC79">
            <v>0</v>
          </cell>
          <cell r="CD79">
            <v>0</v>
          </cell>
          <cell r="CE79">
            <v>0</v>
          </cell>
          <cell r="CF79">
            <v>0</v>
          </cell>
        </row>
        <row r="80"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  <cell r="BZ80">
            <v>0</v>
          </cell>
          <cell r="CA80">
            <v>0</v>
          </cell>
          <cell r="CB80">
            <v>0</v>
          </cell>
          <cell r="CC80">
            <v>0</v>
          </cell>
          <cell r="CD80">
            <v>0</v>
          </cell>
          <cell r="CE80">
            <v>0</v>
          </cell>
          <cell r="CF80">
            <v>0</v>
          </cell>
        </row>
        <row r="81"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0</v>
          </cell>
          <cell r="BZ81">
            <v>0</v>
          </cell>
          <cell r="CA81">
            <v>0</v>
          </cell>
          <cell r="CB81">
            <v>0</v>
          </cell>
          <cell r="CC81">
            <v>0</v>
          </cell>
          <cell r="CD81">
            <v>0</v>
          </cell>
          <cell r="CE81">
            <v>0</v>
          </cell>
          <cell r="CF81">
            <v>0</v>
          </cell>
        </row>
        <row r="82"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</row>
        <row r="83"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</v>
          </cell>
          <cell r="CE83">
            <v>0</v>
          </cell>
          <cell r="CF83">
            <v>0</v>
          </cell>
        </row>
        <row r="84"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688387.15367790556</v>
          </cell>
          <cell r="Z84">
            <v>33975.435075511225</v>
          </cell>
          <cell r="AA84">
            <v>654411.71860239434</v>
          </cell>
          <cell r="AB84">
            <v>0</v>
          </cell>
          <cell r="AC84">
            <v>0</v>
          </cell>
          <cell r="AD84">
            <v>0</v>
          </cell>
          <cell r="AE84">
            <v>794184.20214526739</v>
          </cell>
          <cell r="AF84">
            <v>0</v>
          </cell>
          <cell r="AG84">
            <v>794184.20214526739</v>
          </cell>
          <cell r="AH84">
            <v>0</v>
          </cell>
          <cell r="AI84">
            <v>0</v>
          </cell>
          <cell r="AJ84">
            <v>0</v>
          </cell>
          <cell r="AK84">
            <v>815825.86093487218</v>
          </cell>
          <cell r="AL84">
            <v>0</v>
          </cell>
          <cell r="AM84">
            <v>815825.86093487218</v>
          </cell>
          <cell r="AN84">
            <v>0</v>
          </cell>
          <cell r="AO84">
            <v>0</v>
          </cell>
          <cell r="AP84">
            <v>0</v>
          </cell>
          <cell r="AQ84">
            <v>786962.00903709175</v>
          </cell>
          <cell r="AR84">
            <v>0</v>
          </cell>
          <cell r="AS84">
            <v>590436.66654082981</v>
          </cell>
          <cell r="AT84">
            <v>0</v>
          </cell>
          <cell r="AU84">
            <v>0</v>
          </cell>
          <cell r="AV84">
            <v>0</v>
          </cell>
          <cell r="AW84">
            <v>1111755.7136151413</v>
          </cell>
          <cell r="AX84">
            <v>0</v>
          </cell>
          <cell r="AY84">
            <v>1007596.3897032734</v>
          </cell>
          <cell r="AZ84">
            <v>0</v>
          </cell>
          <cell r="BA84">
            <v>0</v>
          </cell>
          <cell r="BB84">
            <v>0</v>
          </cell>
          <cell r="BC84">
            <v>1605256.1406457515</v>
          </cell>
          <cell r="BD84">
            <v>0</v>
          </cell>
          <cell r="BE84">
            <v>1136414.3517625045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0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</v>
          </cell>
          <cell r="CE84">
            <v>0</v>
          </cell>
          <cell r="CF84">
            <v>0</v>
          </cell>
        </row>
        <row r="85"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196525.34249626199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104159.32391186804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468841.78888324701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0</v>
          </cell>
          <cell r="BI85">
            <v>0</v>
          </cell>
          <cell r="BJ85">
            <v>0</v>
          </cell>
          <cell r="BK85">
            <v>0</v>
          </cell>
          <cell r="BL85">
            <v>0</v>
          </cell>
          <cell r="BM85">
            <v>0</v>
          </cell>
          <cell r="BN85">
            <v>0</v>
          </cell>
          <cell r="BO85">
            <v>0</v>
          </cell>
          <cell r="BP85">
            <v>0</v>
          </cell>
          <cell r="BQ85">
            <v>0</v>
          </cell>
          <cell r="BR85">
            <v>0</v>
          </cell>
          <cell r="BS85">
            <v>0</v>
          </cell>
          <cell r="BT85">
            <v>0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0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0</v>
          </cell>
          <cell r="CE85">
            <v>0</v>
          </cell>
          <cell r="CF85">
            <v>0</v>
          </cell>
        </row>
        <row r="86"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177216.66561371423</v>
          </cell>
          <cell r="Z86">
            <v>0</v>
          </cell>
          <cell r="AA86">
            <v>177216.66561371423</v>
          </cell>
          <cell r="AB86">
            <v>0</v>
          </cell>
          <cell r="AC86">
            <v>0</v>
          </cell>
          <cell r="AD86">
            <v>0</v>
          </cell>
          <cell r="AE86">
            <v>203759.52275657136</v>
          </cell>
          <cell r="AF86">
            <v>0</v>
          </cell>
          <cell r="AG86">
            <v>203759.52275657136</v>
          </cell>
          <cell r="AH86">
            <v>0</v>
          </cell>
          <cell r="AI86">
            <v>0</v>
          </cell>
          <cell r="AJ86">
            <v>0</v>
          </cell>
          <cell r="AK86">
            <v>233490.95132799994</v>
          </cell>
          <cell r="AL86">
            <v>0</v>
          </cell>
          <cell r="AM86">
            <v>233490.95132799994</v>
          </cell>
          <cell r="AN86">
            <v>0</v>
          </cell>
          <cell r="AO86">
            <v>0</v>
          </cell>
          <cell r="AP86">
            <v>0</v>
          </cell>
          <cell r="AQ86">
            <v>257319.52275657136</v>
          </cell>
          <cell r="AR86">
            <v>0</v>
          </cell>
          <cell r="AS86">
            <v>257319.52275657136</v>
          </cell>
          <cell r="AT86">
            <v>0</v>
          </cell>
          <cell r="AU86">
            <v>0</v>
          </cell>
          <cell r="AV86">
            <v>0</v>
          </cell>
          <cell r="AW86">
            <v>250955.10332799994</v>
          </cell>
          <cell r="AX86">
            <v>0</v>
          </cell>
          <cell r="AY86">
            <v>250955.10332799994</v>
          </cell>
          <cell r="AZ86">
            <v>0</v>
          </cell>
          <cell r="BA86">
            <v>0</v>
          </cell>
          <cell r="BB86">
            <v>0</v>
          </cell>
          <cell r="BC86">
            <v>251119.65189942851</v>
          </cell>
          <cell r="BD86">
            <v>0</v>
          </cell>
          <cell r="BE86">
            <v>251119.65189942851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  <cell r="BO86">
            <v>0</v>
          </cell>
          <cell r="BP86">
            <v>0</v>
          </cell>
          <cell r="BQ86">
            <v>0</v>
          </cell>
          <cell r="BR86">
            <v>0</v>
          </cell>
          <cell r="BS86">
            <v>0</v>
          </cell>
          <cell r="BT86">
            <v>0</v>
          </cell>
          <cell r="BU86">
            <v>0</v>
          </cell>
          <cell r="BV86">
            <v>0</v>
          </cell>
          <cell r="BW86">
            <v>0</v>
          </cell>
          <cell r="BX86">
            <v>0</v>
          </cell>
          <cell r="BY86">
            <v>0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0</v>
          </cell>
          <cell r="CE86">
            <v>0</v>
          </cell>
          <cell r="CF86">
            <v>0</v>
          </cell>
        </row>
        <row r="87"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468814.63821948925</v>
          </cell>
          <cell r="Z87">
            <v>0</v>
          </cell>
          <cell r="AA87">
            <v>468814.63821948925</v>
          </cell>
          <cell r="AB87">
            <v>0</v>
          </cell>
          <cell r="AC87">
            <v>0</v>
          </cell>
          <cell r="AD87">
            <v>0</v>
          </cell>
          <cell r="AE87">
            <v>503301.92006180179</v>
          </cell>
          <cell r="AF87">
            <v>0</v>
          </cell>
          <cell r="AG87">
            <v>503301.92006180179</v>
          </cell>
          <cell r="AH87">
            <v>0</v>
          </cell>
          <cell r="AI87">
            <v>0</v>
          </cell>
          <cell r="AJ87">
            <v>0</v>
          </cell>
          <cell r="AK87">
            <v>597573.50960687222</v>
          </cell>
          <cell r="AL87">
            <v>0</v>
          </cell>
          <cell r="AM87">
            <v>597573.50960687222</v>
          </cell>
          <cell r="AN87">
            <v>0</v>
          </cell>
          <cell r="AO87">
            <v>0</v>
          </cell>
          <cell r="AP87">
            <v>0</v>
          </cell>
          <cell r="AQ87">
            <v>665197.54378425842</v>
          </cell>
          <cell r="AR87">
            <v>0</v>
          </cell>
          <cell r="AS87">
            <v>665197.54378425842</v>
          </cell>
          <cell r="AT87">
            <v>0</v>
          </cell>
          <cell r="AU87">
            <v>0</v>
          </cell>
          <cell r="AV87">
            <v>0</v>
          </cell>
          <cell r="AW87">
            <v>756641.28637527348</v>
          </cell>
          <cell r="AX87">
            <v>0</v>
          </cell>
          <cell r="AY87">
            <v>756641.28637527348</v>
          </cell>
          <cell r="AZ87">
            <v>0</v>
          </cell>
          <cell r="BA87">
            <v>0</v>
          </cell>
          <cell r="BB87">
            <v>0</v>
          </cell>
          <cell r="BC87">
            <v>784671.21740304399</v>
          </cell>
          <cell r="BD87">
            <v>0</v>
          </cell>
          <cell r="BE87">
            <v>784671.21740304399</v>
          </cell>
          <cell r="BF87">
            <v>0</v>
          </cell>
          <cell r="BG87">
            <v>0</v>
          </cell>
          <cell r="BH87">
            <v>0</v>
          </cell>
          <cell r="BI87">
            <v>0</v>
          </cell>
          <cell r="BJ87">
            <v>0</v>
          </cell>
          <cell r="BK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0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0</v>
          </cell>
          <cell r="CE87">
            <v>0</v>
          </cell>
          <cell r="CF87">
            <v>0</v>
          </cell>
        </row>
        <row r="88"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42355.849844702047</v>
          </cell>
          <cell r="Z88">
            <v>33975.435075511225</v>
          </cell>
          <cell r="AA88">
            <v>8380.4147691908238</v>
          </cell>
          <cell r="AB88">
            <v>0</v>
          </cell>
          <cell r="AC88">
            <v>0</v>
          </cell>
          <cell r="AD88">
            <v>0</v>
          </cell>
          <cell r="AE88">
            <v>87122.759326894186</v>
          </cell>
          <cell r="AF88">
            <v>0</v>
          </cell>
          <cell r="AG88">
            <v>87122.759326894186</v>
          </cell>
          <cell r="AH88">
            <v>0</v>
          </cell>
          <cell r="AI88">
            <v>0</v>
          </cell>
          <cell r="AJ88">
            <v>0</v>
          </cell>
          <cell r="AK88">
            <v>-15238.6</v>
          </cell>
          <cell r="AL88">
            <v>0</v>
          </cell>
          <cell r="AM88">
            <v>-15238.6</v>
          </cell>
          <cell r="AN88">
            <v>0</v>
          </cell>
          <cell r="AO88">
            <v>0</v>
          </cell>
          <cell r="AP88">
            <v>0</v>
          </cell>
          <cell r="AQ88">
            <v>-332080.40000000002</v>
          </cell>
          <cell r="AR88">
            <v>0</v>
          </cell>
          <cell r="AS88">
            <v>-332080.40000000002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100623.48246003193</v>
          </cell>
          <cell r="BD88">
            <v>0</v>
          </cell>
          <cell r="BE88">
            <v>100623.48246003193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0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0</v>
          </cell>
          <cell r="CE88">
            <v>0</v>
          </cell>
          <cell r="CF88">
            <v>0</v>
          </cell>
        </row>
        <row r="89"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170299.45010068995</v>
          </cell>
          <cell r="Z89">
            <v>0</v>
          </cell>
          <cell r="AA89">
            <v>170299.45010068995</v>
          </cell>
          <cell r="AB89">
            <v>0</v>
          </cell>
          <cell r="AC89">
            <v>0</v>
          </cell>
          <cell r="AD89">
            <v>0</v>
          </cell>
          <cell r="AE89">
            <v>241985.43336844048</v>
          </cell>
          <cell r="AF89">
            <v>0</v>
          </cell>
          <cell r="AG89">
            <v>241985.43336844048</v>
          </cell>
          <cell r="AH89">
            <v>0</v>
          </cell>
          <cell r="AI89">
            <v>0</v>
          </cell>
          <cell r="AJ89">
            <v>0</v>
          </cell>
          <cell r="AK89">
            <v>287295.61145667068</v>
          </cell>
          <cell r="AL89">
            <v>0</v>
          </cell>
          <cell r="AM89">
            <v>287295.61145667068</v>
          </cell>
          <cell r="AN89">
            <v>0</v>
          </cell>
          <cell r="AO89">
            <v>0</v>
          </cell>
          <cell r="AP89">
            <v>0</v>
          </cell>
          <cell r="AQ89">
            <v>463159.05272952624</v>
          </cell>
          <cell r="AR89">
            <v>0</v>
          </cell>
          <cell r="AS89">
            <v>463159.05272952624</v>
          </cell>
          <cell r="AT89">
            <v>0</v>
          </cell>
          <cell r="AU89">
            <v>0</v>
          </cell>
          <cell r="AV89">
            <v>0</v>
          </cell>
          <cell r="AW89">
            <v>458829.5359337363</v>
          </cell>
          <cell r="AX89">
            <v>0</v>
          </cell>
          <cell r="AY89">
            <v>458829.5359337363</v>
          </cell>
          <cell r="AZ89">
            <v>0</v>
          </cell>
          <cell r="BA89">
            <v>0</v>
          </cell>
          <cell r="BB89">
            <v>0</v>
          </cell>
          <cell r="BC89">
            <v>602920.52211680892</v>
          </cell>
          <cell r="BD89">
            <v>0</v>
          </cell>
          <cell r="BE89">
            <v>602920.52211680892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0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</row>
        <row r="90"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128953.80096904562</v>
          </cell>
          <cell r="Z90">
            <v>0</v>
          </cell>
          <cell r="AA90">
            <v>128953.80096904562</v>
          </cell>
          <cell r="AB90">
            <v>0</v>
          </cell>
          <cell r="AC90">
            <v>0</v>
          </cell>
          <cell r="AD90">
            <v>0</v>
          </cell>
          <cell r="AE90">
            <v>155496.61552496935</v>
          </cell>
          <cell r="AF90">
            <v>0</v>
          </cell>
          <cell r="AG90">
            <v>155496.61552496935</v>
          </cell>
          <cell r="AH90">
            <v>0</v>
          </cell>
          <cell r="AI90">
            <v>0</v>
          </cell>
          <cell r="AJ90">
            <v>0</v>
          </cell>
          <cell r="AK90">
            <v>195107.61427819324</v>
          </cell>
          <cell r="AL90">
            <v>0</v>
          </cell>
          <cell r="AM90">
            <v>195107.61427819324</v>
          </cell>
          <cell r="AN90">
            <v>0</v>
          </cell>
          <cell r="AO90">
            <v>0</v>
          </cell>
          <cell r="AP90">
            <v>0</v>
          </cell>
          <cell r="AQ90">
            <v>362533.64861342101</v>
          </cell>
          <cell r="AR90">
            <v>0</v>
          </cell>
          <cell r="AS90">
            <v>362533.64861342101</v>
          </cell>
          <cell r="AT90">
            <v>0</v>
          </cell>
          <cell r="AU90">
            <v>0</v>
          </cell>
          <cell r="AV90">
            <v>0</v>
          </cell>
          <cell r="AW90">
            <v>325453.56118512084</v>
          </cell>
          <cell r="AX90">
            <v>0</v>
          </cell>
          <cell r="AY90">
            <v>325453.56118512084</v>
          </cell>
          <cell r="AZ90">
            <v>0</v>
          </cell>
          <cell r="BA90">
            <v>0</v>
          </cell>
          <cell r="BB90">
            <v>0</v>
          </cell>
          <cell r="BC90">
            <v>463551.37642107881</v>
          </cell>
          <cell r="BD90">
            <v>0</v>
          </cell>
          <cell r="BE90">
            <v>463551.37642107881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  <cell r="BL90">
            <v>0</v>
          </cell>
          <cell r="BM90">
            <v>0</v>
          </cell>
          <cell r="BN90">
            <v>0</v>
          </cell>
          <cell r="BO90">
            <v>0</v>
          </cell>
          <cell r="BP90">
            <v>0</v>
          </cell>
          <cell r="BQ90">
            <v>0</v>
          </cell>
          <cell r="BR90">
            <v>0</v>
          </cell>
          <cell r="BS90">
            <v>0</v>
          </cell>
          <cell r="BT90">
            <v>0</v>
          </cell>
          <cell r="BU90">
            <v>0</v>
          </cell>
          <cell r="BV90">
            <v>0</v>
          </cell>
          <cell r="BW90">
            <v>0</v>
          </cell>
          <cell r="BX90">
            <v>0</v>
          </cell>
          <cell r="BY90">
            <v>0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0</v>
          </cell>
          <cell r="CE90">
            <v>0</v>
          </cell>
          <cell r="CF90">
            <v>0</v>
          </cell>
        </row>
        <row r="91"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128953.80096904562</v>
          </cell>
          <cell r="Z91">
            <v>0</v>
          </cell>
          <cell r="AA91">
            <v>128953.80096904562</v>
          </cell>
          <cell r="AB91">
            <v>0</v>
          </cell>
          <cell r="AC91">
            <v>0</v>
          </cell>
          <cell r="AD91">
            <v>0</v>
          </cell>
          <cell r="AE91">
            <v>155496.61552496935</v>
          </cell>
          <cell r="AF91">
            <v>0</v>
          </cell>
          <cell r="AG91">
            <v>155496.61552496935</v>
          </cell>
          <cell r="AH91">
            <v>0</v>
          </cell>
          <cell r="AI91">
            <v>0</v>
          </cell>
          <cell r="AJ91">
            <v>0</v>
          </cell>
          <cell r="AK91">
            <v>195107.61427819324</v>
          </cell>
          <cell r="AL91">
            <v>0</v>
          </cell>
          <cell r="AM91">
            <v>195107.61427819324</v>
          </cell>
          <cell r="AN91">
            <v>0</v>
          </cell>
          <cell r="AO91">
            <v>0</v>
          </cell>
          <cell r="AP91">
            <v>0</v>
          </cell>
          <cell r="AQ91">
            <v>362533.64861342101</v>
          </cell>
          <cell r="AR91">
            <v>0</v>
          </cell>
          <cell r="AS91">
            <v>362533.64861342101</v>
          </cell>
          <cell r="AT91">
            <v>0</v>
          </cell>
          <cell r="AU91">
            <v>0</v>
          </cell>
          <cell r="AV91">
            <v>0</v>
          </cell>
          <cell r="AW91">
            <v>325453.56118512084</v>
          </cell>
          <cell r="AX91">
            <v>0</v>
          </cell>
          <cell r="AY91">
            <v>325453.56118512084</v>
          </cell>
          <cell r="AZ91">
            <v>0</v>
          </cell>
          <cell r="BA91">
            <v>0</v>
          </cell>
          <cell r="BB91">
            <v>0</v>
          </cell>
          <cell r="BC91">
            <v>463551.37642107881</v>
          </cell>
          <cell r="BD91">
            <v>0</v>
          </cell>
          <cell r="BE91">
            <v>463551.37642107881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0</v>
          </cell>
          <cell r="CE91">
            <v>0</v>
          </cell>
          <cell r="CF91">
            <v>0</v>
          </cell>
        </row>
        <row r="92"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0</v>
          </cell>
          <cell r="CF92">
            <v>0</v>
          </cell>
        </row>
        <row r="93"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41345.649131644335</v>
          </cell>
          <cell r="Z93">
            <v>0</v>
          </cell>
          <cell r="AA93">
            <v>41345.649131644335</v>
          </cell>
          <cell r="AB93">
            <v>0</v>
          </cell>
          <cell r="AC93">
            <v>0</v>
          </cell>
          <cell r="AD93">
            <v>0</v>
          </cell>
          <cell r="AE93">
            <v>86488.81784347113</v>
          </cell>
          <cell r="AF93">
            <v>0</v>
          </cell>
          <cell r="AG93">
            <v>86488.81784347113</v>
          </cell>
          <cell r="AH93">
            <v>0</v>
          </cell>
          <cell r="AI93">
            <v>0</v>
          </cell>
          <cell r="AJ93">
            <v>0</v>
          </cell>
          <cell r="AK93">
            <v>92187.997178477424</v>
          </cell>
          <cell r="AL93">
            <v>0</v>
          </cell>
          <cell r="AM93">
            <v>92187.997178477424</v>
          </cell>
          <cell r="AN93">
            <v>0</v>
          </cell>
          <cell r="AO93">
            <v>0</v>
          </cell>
          <cell r="AP93">
            <v>0</v>
          </cell>
          <cell r="AQ93">
            <v>100625.40411610522</v>
          </cell>
          <cell r="AR93">
            <v>0</v>
          </cell>
          <cell r="AS93">
            <v>100625.40411610522</v>
          </cell>
          <cell r="AT93">
            <v>0</v>
          </cell>
          <cell r="AU93">
            <v>0</v>
          </cell>
          <cell r="AV93">
            <v>0</v>
          </cell>
          <cell r="AW93">
            <v>133375.97474861547</v>
          </cell>
          <cell r="AX93">
            <v>0</v>
          </cell>
          <cell r="AY93">
            <v>133375.97474861547</v>
          </cell>
          <cell r="AZ93">
            <v>0</v>
          </cell>
          <cell r="BA93">
            <v>0</v>
          </cell>
          <cell r="BB93">
            <v>0</v>
          </cell>
          <cell r="BC93">
            <v>139369.14569573011</v>
          </cell>
          <cell r="BD93">
            <v>0</v>
          </cell>
          <cell r="BE93">
            <v>139369.14569573011</v>
          </cell>
          <cell r="BF93">
            <v>0</v>
          </cell>
          <cell r="BG93">
            <v>0</v>
          </cell>
          <cell r="BH93">
            <v>0</v>
          </cell>
          <cell r="BI93">
            <v>0</v>
          </cell>
          <cell r="BJ93">
            <v>0</v>
          </cell>
          <cell r="BK93">
            <v>0</v>
          </cell>
          <cell r="BL93">
            <v>0</v>
          </cell>
          <cell r="BM93">
            <v>0</v>
          </cell>
          <cell r="BN93">
            <v>0</v>
          </cell>
          <cell r="BO93">
            <v>0</v>
          </cell>
          <cell r="BP93">
            <v>0</v>
          </cell>
          <cell r="BQ93">
            <v>0</v>
          </cell>
          <cell r="BR93">
            <v>0</v>
          </cell>
          <cell r="BS93">
            <v>0</v>
          </cell>
          <cell r="BT93">
            <v>0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0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0</v>
          </cell>
          <cell r="CE93">
            <v>0</v>
          </cell>
          <cell r="CF93">
            <v>0</v>
          </cell>
        </row>
        <row r="94"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647609.6294715195</v>
          </cell>
          <cell r="Z94">
            <v>0</v>
          </cell>
          <cell r="AA94">
            <v>647609.6294715195</v>
          </cell>
          <cell r="AB94">
            <v>0</v>
          </cell>
          <cell r="AC94">
            <v>0</v>
          </cell>
          <cell r="AD94">
            <v>0</v>
          </cell>
          <cell r="AE94">
            <v>690248.46097103355</v>
          </cell>
          <cell r="AF94">
            <v>0</v>
          </cell>
          <cell r="AG94">
            <v>690248.46097103355</v>
          </cell>
          <cell r="AH94">
            <v>0</v>
          </cell>
          <cell r="AI94">
            <v>0</v>
          </cell>
          <cell r="AJ94">
            <v>0</v>
          </cell>
          <cell r="AK94">
            <v>660662.81184775184</v>
          </cell>
          <cell r="AL94">
            <v>0</v>
          </cell>
          <cell r="AM94">
            <v>660662.81184775184</v>
          </cell>
          <cell r="AN94">
            <v>0</v>
          </cell>
          <cell r="AO94">
            <v>0</v>
          </cell>
          <cell r="AP94">
            <v>0</v>
          </cell>
          <cell r="AQ94">
            <v>404753.69538445683</v>
          </cell>
          <cell r="AR94">
            <v>0</v>
          </cell>
          <cell r="AS94">
            <v>404753.69538445683</v>
          </cell>
          <cell r="AT94">
            <v>0</v>
          </cell>
          <cell r="AU94">
            <v>0</v>
          </cell>
          <cell r="AV94">
            <v>0</v>
          </cell>
          <cell r="AW94">
            <v>816157.72210175637</v>
          </cell>
          <cell r="AX94">
            <v>0</v>
          </cell>
          <cell r="AY94">
            <v>816157.72210175637</v>
          </cell>
          <cell r="AZ94">
            <v>0</v>
          </cell>
          <cell r="BA94">
            <v>0</v>
          </cell>
          <cell r="BB94">
            <v>0</v>
          </cell>
          <cell r="BC94">
            <v>1252919.5231611782</v>
          </cell>
          <cell r="BD94">
            <v>0</v>
          </cell>
          <cell r="BE94">
            <v>1252919.5231611782</v>
          </cell>
          <cell r="BF94">
            <v>0</v>
          </cell>
          <cell r="BG94">
            <v>0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  <cell r="BL94">
            <v>0</v>
          </cell>
          <cell r="BM94">
            <v>0</v>
          </cell>
          <cell r="BN94">
            <v>0</v>
          </cell>
          <cell r="BO94">
            <v>0</v>
          </cell>
          <cell r="BP94">
            <v>0</v>
          </cell>
          <cell r="BQ94">
            <v>0</v>
          </cell>
          <cell r="BR94">
            <v>0</v>
          </cell>
          <cell r="BS94">
            <v>0</v>
          </cell>
          <cell r="BT94">
            <v>0</v>
          </cell>
          <cell r="BU94">
            <v>0</v>
          </cell>
          <cell r="BV94">
            <v>0</v>
          </cell>
          <cell r="BW94">
            <v>0</v>
          </cell>
          <cell r="BX94">
            <v>0</v>
          </cell>
          <cell r="BY94">
            <v>0</v>
          </cell>
          <cell r="BZ94">
            <v>0</v>
          </cell>
          <cell r="CA94">
            <v>0</v>
          </cell>
          <cell r="CB94">
            <v>0</v>
          </cell>
          <cell r="CC94">
            <v>0</v>
          </cell>
          <cell r="CD94">
            <v>0</v>
          </cell>
          <cell r="CE94">
            <v>0</v>
          </cell>
          <cell r="CF94">
            <v>0</v>
          </cell>
        </row>
        <row r="95"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20</v>
          </cell>
          <cell r="Z95">
            <v>20</v>
          </cell>
          <cell r="AA95">
            <v>20</v>
          </cell>
          <cell r="AB95">
            <v>0</v>
          </cell>
          <cell r="AC95">
            <v>0</v>
          </cell>
          <cell r="AD95">
            <v>0</v>
          </cell>
          <cell r="AE95">
            <v>20</v>
          </cell>
          <cell r="AF95">
            <v>20</v>
          </cell>
          <cell r="AG95">
            <v>20</v>
          </cell>
          <cell r="AH95">
            <v>0</v>
          </cell>
          <cell r="AI95">
            <v>0</v>
          </cell>
          <cell r="AJ95">
            <v>0</v>
          </cell>
          <cell r="AK95">
            <v>20</v>
          </cell>
          <cell r="AL95">
            <v>20</v>
          </cell>
          <cell r="AM95">
            <v>20</v>
          </cell>
          <cell r="AN95">
            <v>0</v>
          </cell>
          <cell r="AO95">
            <v>0</v>
          </cell>
          <cell r="AP95">
            <v>0</v>
          </cell>
          <cell r="AQ95">
            <v>20</v>
          </cell>
          <cell r="AR95">
            <v>20</v>
          </cell>
          <cell r="AS95">
            <v>20</v>
          </cell>
          <cell r="AT95">
            <v>0</v>
          </cell>
          <cell r="AU95">
            <v>0</v>
          </cell>
          <cell r="AV95">
            <v>0</v>
          </cell>
          <cell r="AW95">
            <v>20</v>
          </cell>
          <cell r="AX95">
            <v>20</v>
          </cell>
          <cell r="AY95">
            <v>20</v>
          </cell>
          <cell r="AZ95">
            <v>0</v>
          </cell>
          <cell r="BA95">
            <v>0</v>
          </cell>
          <cell r="BB95">
            <v>0</v>
          </cell>
          <cell r="BC95">
            <v>20</v>
          </cell>
          <cell r="BD95">
            <v>20</v>
          </cell>
          <cell r="BE95">
            <v>20</v>
          </cell>
          <cell r="BF95">
            <v>0</v>
          </cell>
          <cell r="BG95">
            <v>0</v>
          </cell>
          <cell r="BH95">
            <v>0</v>
          </cell>
          <cell r="BI95">
            <v>0</v>
          </cell>
          <cell r="BJ95">
            <v>0</v>
          </cell>
          <cell r="BK95">
            <v>0</v>
          </cell>
          <cell r="BL95">
            <v>0</v>
          </cell>
          <cell r="BM95">
            <v>0</v>
          </cell>
          <cell r="BN95">
            <v>0</v>
          </cell>
          <cell r="BO95">
            <v>0</v>
          </cell>
          <cell r="BP95">
            <v>0</v>
          </cell>
          <cell r="BQ95">
            <v>0</v>
          </cell>
          <cell r="BR95">
            <v>0</v>
          </cell>
          <cell r="BS95">
            <v>0</v>
          </cell>
          <cell r="BT95">
            <v>0</v>
          </cell>
          <cell r="BU95">
            <v>0</v>
          </cell>
          <cell r="BV95">
            <v>0</v>
          </cell>
          <cell r="BW95">
            <v>0</v>
          </cell>
          <cell r="BX95">
            <v>0</v>
          </cell>
          <cell r="BY95">
            <v>0</v>
          </cell>
          <cell r="BZ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0</v>
          </cell>
          <cell r="CE95">
            <v>0</v>
          </cell>
          <cell r="CF95">
            <v>0</v>
          </cell>
        </row>
        <row r="96"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129521.9258943039</v>
          </cell>
          <cell r="Z96">
            <v>0</v>
          </cell>
          <cell r="AA96">
            <v>129521.9258943039</v>
          </cell>
          <cell r="AB96">
            <v>0</v>
          </cell>
          <cell r="AC96">
            <v>0</v>
          </cell>
          <cell r="AD96">
            <v>0</v>
          </cell>
          <cell r="AE96">
            <v>138049.69219420673</v>
          </cell>
          <cell r="AF96">
            <v>0</v>
          </cell>
          <cell r="AG96">
            <v>138049.69219420673</v>
          </cell>
          <cell r="AH96">
            <v>0</v>
          </cell>
          <cell r="AI96">
            <v>0</v>
          </cell>
          <cell r="AJ96">
            <v>0</v>
          </cell>
          <cell r="AK96">
            <v>132132.56236955037</v>
          </cell>
          <cell r="AL96">
            <v>0</v>
          </cell>
          <cell r="AM96">
            <v>132132.56236955037</v>
          </cell>
          <cell r="AN96">
            <v>0</v>
          </cell>
          <cell r="AO96">
            <v>0</v>
          </cell>
          <cell r="AP96">
            <v>0</v>
          </cell>
          <cell r="AQ96">
            <v>124352.27</v>
          </cell>
          <cell r="AR96">
            <v>0</v>
          </cell>
          <cell r="AS96">
            <v>124352.27</v>
          </cell>
          <cell r="AT96">
            <v>0</v>
          </cell>
          <cell r="AU96">
            <v>0</v>
          </cell>
          <cell r="AV96">
            <v>0</v>
          </cell>
          <cell r="AW96">
            <v>112029</v>
          </cell>
          <cell r="AX96">
            <v>0</v>
          </cell>
          <cell r="AY96">
            <v>112029</v>
          </cell>
          <cell r="AZ96">
            <v>0</v>
          </cell>
          <cell r="BA96">
            <v>0</v>
          </cell>
          <cell r="BB96">
            <v>0</v>
          </cell>
          <cell r="BC96">
            <v>250583.90463223564</v>
          </cell>
          <cell r="BD96">
            <v>0</v>
          </cell>
          <cell r="BE96">
            <v>250583.90463223564</v>
          </cell>
          <cell r="BF96">
            <v>0</v>
          </cell>
          <cell r="BG96">
            <v>0</v>
          </cell>
          <cell r="BH96">
            <v>0</v>
          </cell>
          <cell r="BI96">
            <v>0</v>
          </cell>
          <cell r="BJ96">
            <v>0</v>
          </cell>
          <cell r="BK96">
            <v>0</v>
          </cell>
          <cell r="BL96">
            <v>0</v>
          </cell>
          <cell r="BM96">
            <v>0</v>
          </cell>
          <cell r="BN96">
            <v>0</v>
          </cell>
          <cell r="BO96">
            <v>0</v>
          </cell>
          <cell r="BP96">
            <v>0</v>
          </cell>
          <cell r="BQ96">
            <v>0</v>
          </cell>
          <cell r="BR96">
            <v>0</v>
          </cell>
          <cell r="BS96">
            <v>0</v>
          </cell>
          <cell r="BT96">
            <v>0</v>
          </cell>
          <cell r="BU96">
            <v>0</v>
          </cell>
          <cell r="BV96">
            <v>0</v>
          </cell>
          <cell r="BW96">
            <v>0</v>
          </cell>
          <cell r="BX96">
            <v>0</v>
          </cell>
          <cell r="BY96">
            <v>0</v>
          </cell>
          <cell r="BZ96">
            <v>0</v>
          </cell>
          <cell r="CA96">
            <v>0</v>
          </cell>
          <cell r="CB96">
            <v>0</v>
          </cell>
          <cell r="CC96">
            <v>0</v>
          </cell>
          <cell r="CD96">
            <v>0</v>
          </cell>
          <cell r="CE96">
            <v>0</v>
          </cell>
          <cell r="CF96">
            <v>0</v>
          </cell>
        </row>
        <row r="97"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  <cell r="BL97">
            <v>0</v>
          </cell>
          <cell r="BM97">
            <v>0</v>
          </cell>
          <cell r="BN97">
            <v>0</v>
          </cell>
          <cell r="BO97">
            <v>0</v>
          </cell>
          <cell r="BP97">
            <v>0</v>
          </cell>
          <cell r="BQ97">
            <v>0</v>
          </cell>
          <cell r="BR97">
            <v>0</v>
          </cell>
          <cell r="BS97">
            <v>0</v>
          </cell>
          <cell r="BT97">
            <v>0</v>
          </cell>
          <cell r="BU97">
            <v>0</v>
          </cell>
          <cell r="BV97">
            <v>0</v>
          </cell>
          <cell r="BW97">
            <v>0</v>
          </cell>
          <cell r="BX97">
            <v>0</v>
          </cell>
          <cell r="BY97">
            <v>0</v>
          </cell>
          <cell r="BZ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0</v>
          </cell>
          <cell r="CE97">
            <v>0</v>
          </cell>
          <cell r="CF97">
            <v>0</v>
          </cell>
        </row>
        <row r="98"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0</v>
          </cell>
          <cell r="BZ98">
            <v>0</v>
          </cell>
          <cell r="CA98">
            <v>0</v>
          </cell>
          <cell r="CB98">
            <v>0</v>
          </cell>
          <cell r="CC98">
            <v>0</v>
          </cell>
          <cell r="CD98">
            <v>0</v>
          </cell>
          <cell r="CE98">
            <v>0</v>
          </cell>
          <cell r="CF98">
            <v>0</v>
          </cell>
        </row>
        <row r="99"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646031.30383320351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707061.44281837321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831064.46093487216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922517.06654082984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1007596.3897032734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1035790.8693024726</v>
          </cell>
          <cell r="BD99">
            <v>0</v>
          </cell>
          <cell r="BE99">
            <v>0</v>
          </cell>
          <cell r="BF99">
            <v>0</v>
          </cell>
          <cell r="BG99">
            <v>0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  <cell r="BL99">
            <v>0</v>
          </cell>
          <cell r="BM99">
            <v>0</v>
          </cell>
          <cell r="BN99">
            <v>0</v>
          </cell>
          <cell r="BO99">
            <v>0</v>
          </cell>
          <cell r="BP99">
            <v>0</v>
          </cell>
          <cell r="BQ99">
            <v>0</v>
          </cell>
          <cell r="BR99">
            <v>0</v>
          </cell>
          <cell r="BS99">
            <v>0</v>
          </cell>
          <cell r="BT99">
            <v>0</v>
          </cell>
          <cell r="BU99">
            <v>0</v>
          </cell>
          <cell r="BV99">
            <v>0</v>
          </cell>
          <cell r="BW99">
            <v>0</v>
          </cell>
          <cell r="BX99">
            <v>0</v>
          </cell>
          <cell r="BY99">
            <v>0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0</v>
          </cell>
          <cell r="CE99">
            <v>0</v>
          </cell>
          <cell r="CF99">
            <v>0</v>
          </cell>
        </row>
        <row r="100"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59960.239131644339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107270.02461828139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114590.82951403053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129596.95411610522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156282.83474861545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168504.04367479365</v>
          </cell>
          <cell r="BD100">
            <v>0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I100">
            <v>0</v>
          </cell>
          <cell r="BJ100">
            <v>0</v>
          </cell>
          <cell r="BK100">
            <v>0</v>
          </cell>
          <cell r="BL100">
            <v>0</v>
          </cell>
          <cell r="BM100">
            <v>0</v>
          </cell>
          <cell r="BN100">
            <v>0</v>
          </cell>
          <cell r="BO100">
            <v>0</v>
          </cell>
          <cell r="BP100">
            <v>0</v>
          </cell>
          <cell r="BQ100">
            <v>0</v>
          </cell>
          <cell r="BR100">
            <v>0</v>
          </cell>
          <cell r="BS100">
            <v>0</v>
          </cell>
          <cell r="BT100">
            <v>0</v>
          </cell>
          <cell r="BU100">
            <v>0</v>
          </cell>
          <cell r="BV100">
            <v>0</v>
          </cell>
          <cell r="BW100">
            <v>0</v>
          </cell>
          <cell r="BX100">
            <v>0</v>
          </cell>
          <cell r="BY100">
            <v>0</v>
          </cell>
          <cell r="BZ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0</v>
          </cell>
          <cell r="CE100">
            <v>0</v>
          </cell>
          <cell r="CF100">
            <v>0</v>
          </cell>
        </row>
        <row r="101"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18614.59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20781.206774810253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22402.832335553099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28971.55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22906.86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29134.897979063535</v>
          </cell>
          <cell r="BD101">
            <v>0</v>
          </cell>
          <cell r="BE101">
            <v>0</v>
          </cell>
          <cell r="BF101">
            <v>0</v>
          </cell>
          <cell r="BG101">
            <v>0</v>
          </cell>
          <cell r="BH101">
            <v>0</v>
          </cell>
          <cell r="BI101">
            <v>0</v>
          </cell>
          <cell r="BJ101">
            <v>0</v>
          </cell>
          <cell r="BK101">
            <v>0</v>
          </cell>
          <cell r="BL101">
            <v>0</v>
          </cell>
          <cell r="BM101">
            <v>0</v>
          </cell>
          <cell r="BN101">
            <v>0</v>
          </cell>
          <cell r="BO101">
            <v>0</v>
          </cell>
          <cell r="BP101">
            <v>0</v>
          </cell>
          <cell r="BQ101">
            <v>0</v>
          </cell>
          <cell r="BR101">
            <v>0</v>
          </cell>
          <cell r="BS101">
            <v>0</v>
          </cell>
          <cell r="BT101">
            <v>0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  <cell r="BY101">
            <v>0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0</v>
          </cell>
          <cell r="CE101">
            <v>0</v>
          </cell>
          <cell r="CF101">
            <v>0</v>
          </cell>
        </row>
        <row r="102"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0</v>
          </cell>
          <cell r="BJ102">
            <v>0</v>
          </cell>
          <cell r="BK102">
            <v>0</v>
          </cell>
          <cell r="BL102">
            <v>0</v>
          </cell>
          <cell r="BM102">
            <v>0</v>
          </cell>
          <cell r="BN102">
            <v>0</v>
          </cell>
          <cell r="BO102">
            <v>0</v>
          </cell>
          <cell r="BP102">
            <v>0</v>
          </cell>
          <cell r="BQ102">
            <v>0</v>
          </cell>
          <cell r="BR102">
            <v>0</v>
          </cell>
          <cell r="BS102">
            <v>0</v>
          </cell>
          <cell r="BT102">
            <v>0</v>
          </cell>
          <cell r="BU102">
            <v>0</v>
          </cell>
          <cell r="BV102">
            <v>0</v>
          </cell>
          <cell r="BW102">
            <v>0</v>
          </cell>
          <cell r="BX102">
            <v>0</v>
          </cell>
          <cell r="BY102">
            <v>0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0</v>
          </cell>
          <cell r="CE102">
            <v>0</v>
          </cell>
          <cell r="CF102">
            <v>0</v>
          </cell>
        </row>
        <row r="103"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41345.649131644335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86488.81784347113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92187.997178477424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100625.40411610522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133375.97474861547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139369.14569573011</v>
          </cell>
          <cell r="BD103">
            <v>0</v>
          </cell>
          <cell r="BE103">
            <v>0</v>
          </cell>
          <cell r="BF103">
            <v>0</v>
          </cell>
          <cell r="BG103">
            <v>0</v>
          </cell>
          <cell r="BH103">
            <v>0</v>
          </cell>
          <cell r="BI103">
            <v>0</v>
          </cell>
          <cell r="BJ103">
            <v>0</v>
          </cell>
          <cell r="BK103">
            <v>0</v>
          </cell>
          <cell r="BL103">
            <v>0</v>
          </cell>
          <cell r="BM103">
            <v>0</v>
          </cell>
          <cell r="BN103">
            <v>0</v>
          </cell>
          <cell r="BO103">
            <v>0</v>
          </cell>
          <cell r="BP103">
            <v>0</v>
          </cell>
          <cell r="BQ103">
            <v>0</v>
          </cell>
          <cell r="BR103">
            <v>0</v>
          </cell>
          <cell r="BS103">
            <v>0</v>
          </cell>
          <cell r="BT103">
            <v>0</v>
          </cell>
          <cell r="BU103">
            <v>0</v>
          </cell>
          <cell r="BV103">
            <v>0</v>
          </cell>
          <cell r="BW103">
            <v>0</v>
          </cell>
          <cell r="BX103">
            <v>0</v>
          </cell>
          <cell r="BY103">
            <v>0</v>
          </cell>
          <cell r="BZ103">
            <v>0</v>
          </cell>
          <cell r="CA103">
            <v>0</v>
          </cell>
          <cell r="CB103">
            <v>0</v>
          </cell>
          <cell r="CC103">
            <v>0</v>
          </cell>
          <cell r="CD103">
            <v>0</v>
          </cell>
          <cell r="CE103">
            <v>0</v>
          </cell>
          <cell r="CF103">
            <v>0</v>
          </cell>
        </row>
        <row r="104"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586071.06470155914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599791.41820009181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716473.63142084167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792920.11242472462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851313.55495465803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867286.82562767889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0</v>
          </cell>
          <cell r="BJ104">
            <v>0</v>
          </cell>
          <cell r="BK104">
            <v>0</v>
          </cell>
          <cell r="BL104">
            <v>0</v>
          </cell>
          <cell r="BM104">
            <v>0</v>
          </cell>
          <cell r="BN104">
            <v>0</v>
          </cell>
          <cell r="BO104">
            <v>0</v>
          </cell>
          <cell r="BP104">
            <v>0</v>
          </cell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  <cell r="BV104">
            <v>0</v>
          </cell>
          <cell r="BW104">
            <v>0</v>
          </cell>
          <cell r="BX104">
            <v>0</v>
          </cell>
          <cell r="BY104">
            <v>0</v>
          </cell>
          <cell r="BZ104">
            <v>0</v>
          </cell>
          <cell r="CA104">
            <v>0</v>
          </cell>
          <cell r="CB104">
            <v>0</v>
          </cell>
          <cell r="CC104">
            <v>0</v>
          </cell>
          <cell r="CD104">
            <v>0</v>
          </cell>
          <cell r="CE104">
            <v>0</v>
          </cell>
          <cell r="CF104">
            <v>0</v>
          </cell>
        </row>
        <row r="105"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128953.80096904562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155496.61552496935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195107.61427819324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362533.64861342101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325453.56118512084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463551.37642107881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0</v>
          </cell>
          <cell r="BJ105">
            <v>0</v>
          </cell>
          <cell r="BK105">
            <v>0</v>
          </cell>
          <cell r="BL105">
            <v>0</v>
          </cell>
          <cell r="BM105">
            <v>0</v>
          </cell>
          <cell r="BN105">
            <v>0</v>
          </cell>
          <cell r="BO105">
            <v>0</v>
          </cell>
          <cell r="BP105">
            <v>0</v>
          </cell>
          <cell r="BQ105">
            <v>0</v>
          </cell>
          <cell r="BR105">
            <v>0</v>
          </cell>
          <cell r="BS105">
            <v>0</v>
          </cell>
          <cell r="BT105">
            <v>0</v>
          </cell>
          <cell r="BU105">
            <v>0</v>
          </cell>
          <cell r="BV105">
            <v>0</v>
          </cell>
          <cell r="BW105">
            <v>0</v>
          </cell>
          <cell r="BX105">
            <v>0</v>
          </cell>
          <cell r="BY105">
            <v>0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0</v>
          </cell>
          <cell r="CE105">
            <v>0</v>
          </cell>
          <cell r="CF105">
            <v>0</v>
          </cell>
        </row>
        <row r="106"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42355.849844702047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87122.759326894186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-15238.6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-135555.06000000006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167973.35363387415</v>
          </cell>
          <cell r="AX106">
            <v>0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569465.27134327893</v>
          </cell>
          <cell r="BD106">
            <v>0</v>
          </cell>
          <cell r="BE106">
            <v>0</v>
          </cell>
          <cell r="BF106">
            <v>0</v>
          </cell>
          <cell r="BG106">
            <v>0</v>
          </cell>
          <cell r="BH106">
            <v>0</v>
          </cell>
          <cell r="BI106">
            <v>0</v>
          </cell>
          <cell r="BJ106">
            <v>0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  <cell r="BY106">
            <v>0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0</v>
          </cell>
          <cell r="CF106">
            <v>0</v>
          </cell>
        </row>
        <row r="107"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499473.11357721558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531417.5620020167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506127.41714264848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294831.40381130355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693833.34740341129</v>
          </cell>
          <cell r="AX107">
            <v>0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973200.72054987901</v>
          </cell>
          <cell r="BD107">
            <v>0</v>
          </cell>
          <cell r="BE107">
            <v>0</v>
          </cell>
          <cell r="BF107">
            <v>0</v>
          </cell>
          <cell r="BG107">
            <v>0</v>
          </cell>
          <cell r="BH107">
            <v>0</v>
          </cell>
          <cell r="BI107">
            <v>0</v>
          </cell>
          <cell r="BJ107">
            <v>0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0</v>
          </cell>
          <cell r="BQ107">
            <v>0</v>
          </cell>
          <cell r="BR107">
            <v>0</v>
          </cell>
          <cell r="BS107">
            <v>0</v>
          </cell>
          <cell r="BT107">
            <v>0</v>
          </cell>
          <cell r="BU107">
            <v>0</v>
          </cell>
          <cell r="BV107">
            <v>0</v>
          </cell>
          <cell r="BW107">
            <v>0</v>
          </cell>
          <cell r="BX107">
            <v>0</v>
          </cell>
          <cell r="BY107">
            <v>0</v>
          </cell>
          <cell r="BZ107">
            <v>0</v>
          </cell>
          <cell r="CA107">
            <v>0</v>
          </cell>
          <cell r="CB107">
            <v>0</v>
          </cell>
          <cell r="CC107">
            <v>0</v>
          </cell>
          <cell r="CD107">
            <v>0</v>
          </cell>
          <cell r="CE107">
            <v>0</v>
          </cell>
          <cell r="CF107">
            <v>0</v>
          </cell>
        </row>
        <row r="108"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E108">
            <v>0</v>
          </cell>
          <cell r="BF108">
            <v>0</v>
          </cell>
          <cell r="BG108">
            <v>0</v>
          </cell>
          <cell r="BH108">
            <v>0</v>
          </cell>
          <cell r="BI108">
            <v>0</v>
          </cell>
          <cell r="BJ108">
            <v>0</v>
          </cell>
          <cell r="BK108">
            <v>0</v>
          </cell>
          <cell r="BL108">
            <v>0</v>
          </cell>
          <cell r="BM108">
            <v>0</v>
          </cell>
          <cell r="BN108">
            <v>0</v>
          </cell>
          <cell r="BO108">
            <v>0</v>
          </cell>
          <cell r="BP108">
            <v>0</v>
          </cell>
          <cell r="BQ108">
            <v>0</v>
          </cell>
          <cell r="BR108">
            <v>0</v>
          </cell>
          <cell r="BS108">
            <v>0</v>
          </cell>
          <cell r="BT108">
            <v>0</v>
          </cell>
          <cell r="BU108">
            <v>0</v>
          </cell>
          <cell r="BV108">
            <v>0</v>
          </cell>
          <cell r="BW108">
            <v>0</v>
          </cell>
          <cell r="BX108">
            <v>0</v>
          </cell>
          <cell r="BY108">
            <v>0</v>
          </cell>
          <cell r="BZ108">
            <v>0</v>
          </cell>
          <cell r="CA108">
            <v>0</v>
          </cell>
          <cell r="CB108">
            <v>0</v>
          </cell>
          <cell r="CC108">
            <v>0</v>
          </cell>
          <cell r="CD108">
            <v>0</v>
          </cell>
          <cell r="CE108">
            <v>0</v>
          </cell>
          <cell r="CF108">
            <v>0</v>
          </cell>
        </row>
        <row r="109"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E109">
            <v>0</v>
          </cell>
          <cell r="BF109">
            <v>0</v>
          </cell>
          <cell r="BG109">
            <v>0</v>
          </cell>
          <cell r="BH109">
            <v>0</v>
          </cell>
          <cell r="BI109">
            <v>0</v>
          </cell>
          <cell r="BJ109">
            <v>0</v>
          </cell>
          <cell r="BK109">
            <v>0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</v>
          </cell>
          <cell r="BV109">
            <v>0</v>
          </cell>
          <cell r="BW109">
            <v>0</v>
          </cell>
          <cell r="BX109">
            <v>0</v>
          </cell>
          <cell r="BY109">
            <v>0</v>
          </cell>
          <cell r="BZ109">
            <v>0</v>
          </cell>
          <cell r="CA109">
            <v>0</v>
          </cell>
          <cell r="CB109">
            <v>0</v>
          </cell>
          <cell r="CC109">
            <v>0</v>
          </cell>
          <cell r="CD109">
            <v>0</v>
          </cell>
          <cell r="CE109">
            <v>0</v>
          </cell>
          <cell r="CF109">
            <v>0</v>
          </cell>
        </row>
        <row r="110"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1510600</v>
          </cell>
          <cell r="Z110">
            <v>0</v>
          </cell>
          <cell r="AA110">
            <v>1510600</v>
          </cell>
          <cell r="AB110">
            <v>0</v>
          </cell>
          <cell r="AC110">
            <v>0</v>
          </cell>
          <cell r="AD110">
            <v>0</v>
          </cell>
          <cell r="AE110">
            <v>750280</v>
          </cell>
          <cell r="AF110">
            <v>0</v>
          </cell>
          <cell r="AG110">
            <v>750280</v>
          </cell>
          <cell r="AH110">
            <v>0</v>
          </cell>
          <cell r="AI110">
            <v>0</v>
          </cell>
          <cell r="AJ110">
            <v>0</v>
          </cell>
          <cell r="AK110">
            <v>848645.54600524297</v>
          </cell>
          <cell r="AL110">
            <v>0</v>
          </cell>
          <cell r="AM110">
            <v>848645.54600524297</v>
          </cell>
          <cell r="AN110">
            <v>0</v>
          </cell>
          <cell r="AO110">
            <v>0</v>
          </cell>
          <cell r="AP110">
            <v>0</v>
          </cell>
          <cell r="AQ110">
            <v>715032.00593890599</v>
          </cell>
          <cell r="AR110">
            <v>0</v>
          </cell>
          <cell r="AS110">
            <v>715032.00593890599</v>
          </cell>
          <cell r="AT110">
            <v>0</v>
          </cell>
          <cell r="AU110">
            <v>0</v>
          </cell>
          <cell r="AV110">
            <v>0</v>
          </cell>
          <cell r="AW110">
            <v>800523.54076868703</v>
          </cell>
          <cell r="AX110">
            <v>0</v>
          </cell>
          <cell r="AY110">
            <v>800523.54076868703</v>
          </cell>
          <cell r="AZ110">
            <v>0</v>
          </cell>
          <cell r="BA110">
            <v>0</v>
          </cell>
          <cell r="BB110">
            <v>0</v>
          </cell>
          <cell r="BC110">
            <v>884304.65254349494</v>
          </cell>
          <cell r="BD110">
            <v>0</v>
          </cell>
          <cell r="BE110">
            <v>0</v>
          </cell>
          <cell r="BF110">
            <v>0</v>
          </cell>
          <cell r="BG110">
            <v>0</v>
          </cell>
          <cell r="BH110">
            <v>0</v>
          </cell>
          <cell r="BI110">
            <v>0</v>
          </cell>
          <cell r="BJ110">
            <v>0</v>
          </cell>
          <cell r="BK110">
            <v>0</v>
          </cell>
          <cell r="BL110">
            <v>0</v>
          </cell>
          <cell r="BM110">
            <v>0</v>
          </cell>
          <cell r="BN110">
            <v>0</v>
          </cell>
          <cell r="BO110">
            <v>0</v>
          </cell>
          <cell r="BP110">
            <v>0</v>
          </cell>
          <cell r="BQ110">
            <v>0</v>
          </cell>
          <cell r="BR110">
            <v>0</v>
          </cell>
          <cell r="BS110">
            <v>0</v>
          </cell>
          <cell r="BT110">
            <v>0</v>
          </cell>
          <cell r="BU110">
            <v>0</v>
          </cell>
          <cell r="BV110">
            <v>0</v>
          </cell>
          <cell r="BW110">
            <v>0</v>
          </cell>
          <cell r="BX110">
            <v>0</v>
          </cell>
          <cell r="BY110">
            <v>0</v>
          </cell>
          <cell r="BZ110">
            <v>0</v>
          </cell>
          <cell r="CA110">
            <v>0</v>
          </cell>
          <cell r="CB110">
            <v>0</v>
          </cell>
          <cell r="CC110">
            <v>0</v>
          </cell>
          <cell r="CD110">
            <v>0</v>
          </cell>
          <cell r="CE110">
            <v>0</v>
          </cell>
          <cell r="CF110">
            <v>0</v>
          </cell>
        </row>
        <row r="111"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1510600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750280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848645.54600524297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715032.00593890599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800523.54076868703</v>
          </cell>
          <cell r="AX111">
            <v>0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884304.65254349494</v>
          </cell>
          <cell r="BD111">
            <v>0</v>
          </cell>
          <cell r="BE111">
            <v>0</v>
          </cell>
          <cell r="BF111">
            <v>0</v>
          </cell>
          <cell r="BG111">
            <v>0</v>
          </cell>
          <cell r="BH111">
            <v>0</v>
          </cell>
          <cell r="BI111">
            <v>0</v>
          </cell>
          <cell r="BJ111">
            <v>0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0</v>
          </cell>
          <cell r="BQ111">
            <v>0</v>
          </cell>
          <cell r="BR111">
            <v>0</v>
          </cell>
          <cell r="BS111">
            <v>0</v>
          </cell>
          <cell r="BT111">
            <v>0</v>
          </cell>
          <cell r="BU111">
            <v>0</v>
          </cell>
          <cell r="BV111">
            <v>0</v>
          </cell>
          <cell r="BW111">
            <v>0</v>
          </cell>
          <cell r="BX111">
            <v>0</v>
          </cell>
          <cell r="BY111">
            <v>0</v>
          </cell>
          <cell r="BZ111">
            <v>0</v>
          </cell>
          <cell r="CA111">
            <v>0</v>
          </cell>
          <cell r="CB111">
            <v>0</v>
          </cell>
          <cell r="CC111">
            <v>0</v>
          </cell>
          <cell r="CD111">
            <v>0</v>
          </cell>
          <cell r="CE111">
            <v>0</v>
          </cell>
          <cell r="CF111">
            <v>0</v>
          </cell>
        </row>
        <row r="112"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628426.91454626119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686914.17752698599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701235.0314208417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657365.05242472456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800523.54076868703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884304.65254349494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0</v>
          </cell>
          <cell r="BI112">
            <v>0</v>
          </cell>
          <cell r="BJ112">
            <v>0</v>
          </cell>
          <cell r="BK112">
            <v>0</v>
          </cell>
          <cell r="BL112">
            <v>0</v>
          </cell>
          <cell r="BM112">
            <v>0</v>
          </cell>
          <cell r="BN112">
            <v>0</v>
          </cell>
          <cell r="BO112">
            <v>0</v>
          </cell>
          <cell r="BP112">
            <v>0</v>
          </cell>
          <cell r="BQ112">
            <v>0</v>
          </cell>
          <cell r="BR112">
            <v>0</v>
          </cell>
          <cell r="BS112">
            <v>0</v>
          </cell>
          <cell r="BT112">
            <v>0</v>
          </cell>
          <cell r="BU112">
            <v>0</v>
          </cell>
          <cell r="BV112">
            <v>0</v>
          </cell>
          <cell r="BW112">
            <v>0</v>
          </cell>
          <cell r="BX112">
            <v>0</v>
          </cell>
          <cell r="BY112">
            <v>0</v>
          </cell>
          <cell r="BZ112">
            <v>0</v>
          </cell>
          <cell r="CA112">
            <v>0</v>
          </cell>
          <cell r="CB112">
            <v>0</v>
          </cell>
          <cell r="CC112">
            <v>0</v>
          </cell>
          <cell r="CD112">
            <v>0</v>
          </cell>
          <cell r="CE112">
            <v>0</v>
          </cell>
          <cell r="CF112">
            <v>0</v>
          </cell>
        </row>
        <row r="113"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882173.08545373881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63365.822473014006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147410.51458440127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57666.953514181427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G113">
            <v>0</v>
          </cell>
          <cell r="BH113">
            <v>0</v>
          </cell>
          <cell r="BI113">
            <v>0</v>
          </cell>
          <cell r="BJ113">
            <v>0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0</v>
          </cell>
          <cell r="BQ113">
            <v>0</v>
          </cell>
          <cell r="BR113">
            <v>0</v>
          </cell>
          <cell r="BS113">
            <v>0</v>
          </cell>
          <cell r="BT113">
            <v>0</v>
          </cell>
          <cell r="BU113">
            <v>0</v>
          </cell>
          <cell r="BV113">
            <v>0</v>
          </cell>
          <cell r="BW113">
            <v>0</v>
          </cell>
          <cell r="BX113">
            <v>0</v>
          </cell>
          <cell r="BY113">
            <v>0</v>
          </cell>
          <cell r="BZ113">
            <v>0</v>
          </cell>
          <cell r="CA113">
            <v>0</v>
          </cell>
          <cell r="CB113">
            <v>0</v>
          </cell>
          <cell r="CC113">
            <v>0</v>
          </cell>
          <cell r="CD113">
            <v>0</v>
          </cell>
          <cell r="CE113">
            <v>0</v>
          </cell>
          <cell r="CF113">
            <v>0</v>
          </cell>
        </row>
        <row r="114"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1510600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750280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848645.54600524297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715032.00593890599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800523.54076868703</v>
          </cell>
          <cell r="AX114">
            <v>0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884304.65254349494</v>
          </cell>
          <cell r="BD114">
            <v>0</v>
          </cell>
          <cell r="BE114">
            <v>0</v>
          </cell>
          <cell r="BF114">
            <v>0</v>
          </cell>
          <cell r="BG114">
            <v>0</v>
          </cell>
          <cell r="BH114">
            <v>0</v>
          </cell>
          <cell r="BI114">
            <v>0</v>
          </cell>
          <cell r="BJ114">
            <v>0</v>
          </cell>
          <cell r="BK114">
            <v>0</v>
          </cell>
          <cell r="BL114">
            <v>0</v>
          </cell>
          <cell r="BM114">
            <v>0</v>
          </cell>
          <cell r="BN114">
            <v>0</v>
          </cell>
          <cell r="BO114">
            <v>0</v>
          </cell>
          <cell r="BP114">
            <v>0</v>
          </cell>
          <cell r="BQ114">
            <v>0</v>
          </cell>
          <cell r="BR114">
            <v>0</v>
          </cell>
          <cell r="BS114">
            <v>0</v>
          </cell>
          <cell r="BT114">
            <v>0</v>
          </cell>
          <cell r="BU114">
            <v>0</v>
          </cell>
          <cell r="BV114">
            <v>0</v>
          </cell>
          <cell r="BW114">
            <v>0</v>
          </cell>
          <cell r="BX114">
            <v>0</v>
          </cell>
          <cell r="BY114">
            <v>0</v>
          </cell>
          <cell r="BZ114">
            <v>0</v>
          </cell>
          <cell r="CA114">
            <v>0</v>
          </cell>
          <cell r="CB114">
            <v>0</v>
          </cell>
          <cell r="CC114">
            <v>0</v>
          </cell>
          <cell r="CD114">
            <v>0</v>
          </cell>
          <cell r="CE114">
            <v>0</v>
          </cell>
          <cell r="CF114">
            <v>0</v>
          </cell>
        </row>
        <row r="115"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128953.80096904562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155496.61552496935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195107.61427819324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362533.64861342101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325453.56118512084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463551.37642107881</v>
          </cell>
          <cell r="BD115">
            <v>0</v>
          </cell>
          <cell r="BE115">
            <v>0</v>
          </cell>
          <cell r="BF115">
            <v>0</v>
          </cell>
          <cell r="BG115">
            <v>0</v>
          </cell>
          <cell r="BH115">
            <v>0</v>
          </cell>
          <cell r="BI115">
            <v>0</v>
          </cell>
          <cell r="BJ115">
            <v>0</v>
          </cell>
          <cell r="BK115">
            <v>0</v>
          </cell>
          <cell r="BL115">
            <v>0</v>
          </cell>
          <cell r="BM115">
            <v>0</v>
          </cell>
          <cell r="BN115">
            <v>0</v>
          </cell>
          <cell r="BO115">
            <v>0</v>
          </cell>
          <cell r="BP115">
            <v>0</v>
          </cell>
          <cell r="BQ115">
            <v>0</v>
          </cell>
          <cell r="BR115">
            <v>0</v>
          </cell>
          <cell r="BS115">
            <v>0</v>
          </cell>
          <cell r="BT115">
            <v>0</v>
          </cell>
          <cell r="BU115">
            <v>0</v>
          </cell>
          <cell r="BV115">
            <v>0</v>
          </cell>
          <cell r="BW115">
            <v>0</v>
          </cell>
          <cell r="BX115">
            <v>0</v>
          </cell>
          <cell r="BY115">
            <v>0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0</v>
          </cell>
          <cell r="CE115">
            <v>0</v>
          </cell>
          <cell r="CF115">
            <v>0</v>
          </cell>
        </row>
        <row r="116"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499473.11357721558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531417.5620020167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506127.41714264848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294831.40381130355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475069.97958356619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420753.27612241614</v>
          </cell>
          <cell r="BD116">
            <v>0</v>
          </cell>
          <cell r="BE116">
            <v>0</v>
          </cell>
          <cell r="BF116">
            <v>0</v>
          </cell>
          <cell r="BG116">
            <v>0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0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0</v>
          </cell>
          <cell r="BZ116">
            <v>0</v>
          </cell>
          <cell r="CA116">
            <v>0</v>
          </cell>
          <cell r="CB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</row>
        <row r="117"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882173.08545373881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63365.822473014006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147410.51458440127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57666.953514181427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0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</row>
        <row r="118"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0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</row>
        <row r="119"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0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  <cell r="BZ119">
            <v>0</v>
          </cell>
          <cell r="CA119">
            <v>0</v>
          </cell>
          <cell r="CB119">
            <v>0</v>
          </cell>
          <cell r="CC119">
            <v>0</v>
          </cell>
          <cell r="CD119">
            <v>0</v>
          </cell>
          <cell r="CE119">
            <v>0</v>
          </cell>
          <cell r="CF119">
            <v>0</v>
          </cell>
        </row>
        <row r="120"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870434.71856093337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950382.4991963536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1112727.6674392188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1192196.8290057285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1217232.2860128335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1244477.1239435808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0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  <cell r="BZ120">
            <v>0</v>
          </cell>
          <cell r="CA120">
            <v>0</v>
          </cell>
          <cell r="CB120">
            <v>0</v>
          </cell>
          <cell r="CC120">
            <v>0</v>
          </cell>
          <cell r="CD120">
            <v>0</v>
          </cell>
          <cell r="CE120">
            <v>0</v>
          </cell>
          <cell r="CF120">
            <v>0</v>
          </cell>
        </row>
        <row r="121"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870434.71856093337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950382.4991963536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1112727.6674392188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1192196.8290057285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1217232.2860128335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0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  <cell r="BZ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  <cell r="CF121">
            <v>0</v>
          </cell>
        </row>
        <row r="122"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842170.00997970288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60492.431955144624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140726.02824286523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55051.984261748381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0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  <cell r="CE122">
            <v>0</v>
          </cell>
          <cell r="CF122">
            <v>0</v>
          </cell>
        </row>
        <row r="123"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28264.708581230429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19455.34868027558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21619.14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24417.177304761179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25035.457007104935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27244.837930747301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0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0</v>
          </cell>
          <cell r="CE123">
            <v>0</v>
          </cell>
          <cell r="CF123">
            <v>0</v>
          </cell>
        </row>
        <row r="125"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0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  <cell r="BZ125">
            <v>0</v>
          </cell>
          <cell r="CA125">
            <v>0</v>
          </cell>
          <cell r="CB125">
            <v>0</v>
          </cell>
          <cell r="CC125">
            <v>0</v>
          </cell>
          <cell r="CD125">
            <v>0</v>
          </cell>
          <cell r="CE125">
            <v>0</v>
          </cell>
          <cell r="CF125">
            <v>0</v>
          </cell>
        </row>
        <row r="126"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0</v>
          </cell>
          <cell r="BG126">
            <v>0</v>
          </cell>
          <cell r="BH126">
            <v>0</v>
          </cell>
          <cell r="BI126">
            <v>0</v>
          </cell>
          <cell r="BJ126">
            <v>0</v>
          </cell>
          <cell r="BK126">
            <v>0</v>
          </cell>
          <cell r="BL126">
            <v>0</v>
          </cell>
          <cell r="BM126">
            <v>0</v>
          </cell>
          <cell r="BN126">
            <v>0</v>
          </cell>
          <cell r="BO126">
            <v>0</v>
          </cell>
          <cell r="BP126">
            <v>0</v>
          </cell>
          <cell r="BQ126">
            <v>0</v>
          </cell>
          <cell r="BR126">
            <v>0</v>
          </cell>
          <cell r="BS126">
            <v>0</v>
          </cell>
          <cell r="BT126">
            <v>0</v>
          </cell>
          <cell r="BU126">
            <v>0</v>
          </cell>
          <cell r="BV126">
            <v>0</v>
          </cell>
          <cell r="BW126">
            <v>0</v>
          </cell>
          <cell r="BX126">
            <v>0</v>
          </cell>
          <cell r="BY126">
            <v>0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0</v>
          </cell>
          <cell r="CE126">
            <v>0</v>
          </cell>
          <cell r="CF126">
            <v>0</v>
          </cell>
        </row>
        <row r="127"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0</v>
          </cell>
          <cell r="BF127">
            <v>0</v>
          </cell>
          <cell r="BG127">
            <v>0</v>
          </cell>
          <cell r="BH127">
            <v>0</v>
          </cell>
          <cell r="BI127">
            <v>0</v>
          </cell>
          <cell r="BJ127">
            <v>0</v>
          </cell>
          <cell r="BK127">
            <v>0</v>
          </cell>
          <cell r="BL127">
            <v>0</v>
          </cell>
          <cell r="BM127">
            <v>0</v>
          </cell>
          <cell r="BN127">
            <v>0</v>
          </cell>
          <cell r="BO127">
            <v>0</v>
          </cell>
          <cell r="BP127">
            <v>0</v>
          </cell>
          <cell r="BQ127">
            <v>0</v>
          </cell>
          <cell r="BR127">
            <v>0</v>
          </cell>
          <cell r="BS127">
            <v>0</v>
          </cell>
          <cell r="BT127">
            <v>0</v>
          </cell>
          <cell r="BU127">
            <v>0</v>
          </cell>
          <cell r="BV127">
            <v>0</v>
          </cell>
          <cell r="BW127">
            <v>0</v>
          </cell>
          <cell r="BX127">
            <v>0</v>
          </cell>
          <cell r="BY127">
            <v>0</v>
          </cell>
          <cell r="BZ127">
            <v>0</v>
          </cell>
          <cell r="CA127">
            <v>0</v>
          </cell>
          <cell r="CB127">
            <v>0</v>
          </cell>
          <cell r="CC127">
            <v>0</v>
          </cell>
          <cell r="CD127">
            <v>0</v>
          </cell>
          <cell r="CE127">
            <v>0</v>
          </cell>
          <cell r="CF127">
            <v>0</v>
          </cell>
        </row>
        <row r="128"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9.5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9.5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8.8886950000000002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9.5000020000000003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11.087664999999999</v>
          </cell>
          <cell r="AX128">
            <v>0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11.343358</v>
          </cell>
          <cell r="BD128">
            <v>0</v>
          </cell>
          <cell r="BE128">
            <v>0</v>
          </cell>
          <cell r="BF128">
            <v>0</v>
          </cell>
          <cell r="BG128">
            <v>0</v>
          </cell>
          <cell r="BH128">
            <v>0</v>
          </cell>
          <cell r="BI128">
            <v>0</v>
          </cell>
          <cell r="BJ128">
            <v>0</v>
          </cell>
          <cell r="BK128">
            <v>0</v>
          </cell>
          <cell r="BL128">
            <v>0</v>
          </cell>
          <cell r="BM128">
            <v>0</v>
          </cell>
          <cell r="BN128">
            <v>0</v>
          </cell>
          <cell r="BO128">
            <v>0</v>
          </cell>
          <cell r="BP128">
            <v>0</v>
          </cell>
          <cell r="BQ128">
            <v>0</v>
          </cell>
          <cell r="BR128">
            <v>0</v>
          </cell>
          <cell r="BS128">
            <v>0</v>
          </cell>
          <cell r="BT128">
            <v>0</v>
          </cell>
          <cell r="BU128">
            <v>0</v>
          </cell>
          <cell r="BV128">
            <v>0</v>
          </cell>
          <cell r="BW128">
            <v>0</v>
          </cell>
          <cell r="BX128">
            <v>0</v>
          </cell>
          <cell r="BY128">
            <v>0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0</v>
          </cell>
          <cell r="CE128">
            <v>0</v>
          </cell>
          <cell r="CF128">
            <v>0</v>
          </cell>
        </row>
        <row r="129"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870434.71856093337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950382.4991963536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1019479.9847589085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1192196.8290057285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1217232.2860128335</v>
          </cell>
          <cell r="BD129">
            <v>0</v>
          </cell>
          <cell r="BE129">
            <v>0</v>
          </cell>
          <cell r="BF129">
            <v>0</v>
          </cell>
          <cell r="BG129">
            <v>0</v>
          </cell>
          <cell r="BH129">
            <v>0</v>
          </cell>
          <cell r="BI129">
            <v>0</v>
          </cell>
          <cell r="BJ129">
            <v>0</v>
          </cell>
          <cell r="BK129">
            <v>0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0</v>
          </cell>
          <cell r="BQ129">
            <v>0</v>
          </cell>
          <cell r="BR129">
            <v>0</v>
          </cell>
          <cell r="BS129">
            <v>0</v>
          </cell>
          <cell r="BT129">
            <v>0</v>
          </cell>
          <cell r="BU129">
            <v>0</v>
          </cell>
          <cell r="BV129">
            <v>0</v>
          </cell>
          <cell r="BW129">
            <v>0</v>
          </cell>
          <cell r="BX129">
            <v>0</v>
          </cell>
          <cell r="BY129">
            <v>0</v>
          </cell>
          <cell r="BZ129">
            <v>0</v>
          </cell>
          <cell r="CA129">
            <v>0</v>
          </cell>
          <cell r="CB129">
            <v>0</v>
          </cell>
          <cell r="CC129">
            <v>0</v>
          </cell>
          <cell r="CD129">
            <v>0</v>
          </cell>
          <cell r="CE129">
            <v>0</v>
          </cell>
          <cell r="CF129">
            <v>0</v>
          </cell>
        </row>
        <row r="130"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82691.298263288671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84476.601686941329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96850.618941696011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132186.79054077799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138075.01589401963</v>
          </cell>
          <cell r="BD130">
            <v>0</v>
          </cell>
          <cell r="BE130">
            <v>0</v>
          </cell>
          <cell r="BF130">
            <v>0</v>
          </cell>
          <cell r="BG130">
            <v>0</v>
          </cell>
          <cell r="BH130">
            <v>0</v>
          </cell>
          <cell r="BI130">
            <v>0</v>
          </cell>
          <cell r="BJ130">
            <v>0</v>
          </cell>
          <cell r="BK130">
            <v>0</v>
          </cell>
          <cell r="BL130">
            <v>0</v>
          </cell>
          <cell r="BM130">
            <v>0</v>
          </cell>
          <cell r="BN130">
            <v>0</v>
          </cell>
          <cell r="BO130">
            <v>0</v>
          </cell>
          <cell r="BP130">
            <v>0</v>
          </cell>
          <cell r="BQ130">
            <v>0</v>
          </cell>
          <cell r="BR130">
            <v>0</v>
          </cell>
          <cell r="BS130">
            <v>0</v>
          </cell>
          <cell r="BT130">
            <v>0</v>
          </cell>
          <cell r="BU130">
            <v>0</v>
          </cell>
          <cell r="BV130">
            <v>0</v>
          </cell>
          <cell r="BW130">
            <v>0</v>
          </cell>
          <cell r="BX130">
            <v>0</v>
          </cell>
          <cell r="BY130">
            <v>0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0</v>
          </cell>
          <cell r="CE130">
            <v>0</v>
          </cell>
          <cell r="CF130">
            <v>0</v>
          </cell>
        </row>
        <row r="131"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0</v>
          </cell>
          <cell r="BB131">
            <v>0</v>
          </cell>
          <cell r="BC131">
            <v>0</v>
          </cell>
          <cell r="BD131">
            <v>0</v>
          </cell>
          <cell r="BE131">
            <v>0</v>
          </cell>
          <cell r="BF131">
            <v>0</v>
          </cell>
          <cell r="BG131">
            <v>0</v>
          </cell>
          <cell r="BH131">
            <v>0</v>
          </cell>
          <cell r="BI131">
            <v>0</v>
          </cell>
          <cell r="BJ131">
            <v>0</v>
          </cell>
          <cell r="BK131">
            <v>0</v>
          </cell>
          <cell r="BL131">
            <v>0</v>
          </cell>
          <cell r="BM131">
            <v>0</v>
          </cell>
          <cell r="BN131">
            <v>0</v>
          </cell>
          <cell r="BO131">
            <v>0</v>
          </cell>
          <cell r="BP131">
            <v>0</v>
          </cell>
          <cell r="BQ131">
            <v>0</v>
          </cell>
          <cell r="BR131">
            <v>0</v>
          </cell>
          <cell r="BS131">
            <v>0</v>
          </cell>
          <cell r="BT131">
            <v>0</v>
          </cell>
          <cell r="BU131">
            <v>0</v>
          </cell>
          <cell r="BV131">
            <v>0</v>
          </cell>
          <cell r="BW131">
            <v>0</v>
          </cell>
          <cell r="BX131">
            <v>0</v>
          </cell>
          <cell r="BY131">
            <v>0</v>
          </cell>
          <cell r="BZ131">
            <v>0</v>
          </cell>
          <cell r="CA131">
            <v>0</v>
          </cell>
          <cell r="CB131">
            <v>0</v>
          </cell>
          <cell r="CC131">
            <v>0</v>
          </cell>
          <cell r="CD131">
            <v>0</v>
          </cell>
          <cell r="CE131">
            <v>0</v>
          </cell>
          <cell r="CF131">
            <v>0</v>
          </cell>
        </row>
        <row r="132"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4.75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4.75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4.75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4.75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4.75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4.75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0</v>
          </cell>
          <cell r="BI132">
            <v>0</v>
          </cell>
          <cell r="BJ132">
            <v>0</v>
          </cell>
          <cell r="BK132">
            <v>0</v>
          </cell>
          <cell r="BL132">
            <v>0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0</v>
          </cell>
          <cell r="BS132">
            <v>0</v>
          </cell>
          <cell r="BT132">
            <v>0</v>
          </cell>
          <cell r="BU132">
            <v>0</v>
          </cell>
          <cell r="BV132">
            <v>0</v>
          </cell>
          <cell r="BW132">
            <v>0</v>
          </cell>
          <cell r="BX132">
            <v>0</v>
          </cell>
          <cell r="BY132">
            <v>0</v>
          </cell>
          <cell r="BZ132">
            <v>0</v>
          </cell>
          <cell r="CA132">
            <v>0</v>
          </cell>
          <cell r="CB132">
            <v>0</v>
          </cell>
          <cell r="CC132">
            <v>0</v>
          </cell>
          <cell r="CD132">
            <v>0</v>
          </cell>
          <cell r="CE132">
            <v>0</v>
          </cell>
          <cell r="CF132">
            <v>0</v>
          </cell>
        </row>
        <row r="133"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870434.71856093337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79947.780635420204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162345.16824286524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79469.16156650956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25035.457007104935</v>
          </cell>
          <cell r="AX133">
            <v>0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27244.837930747301</v>
          </cell>
          <cell r="BD133">
            <v>0</v>
          </cell>
          <cell r="BE133">
            <v>0</v>
          </cell>
          <cell r="BF133">
            <v>0</v>
          </cell>
          <cell r="BG133">
            <v>0</v>
          </cell>
          <cell r="BH133">
            <v>0</v>
          </cell>
          <cell r="BI133">
            <v>0</v>
          </cell>
          <cell r="BJ133">
            <v>0</v>
          </cell>
          <cell r="BK133">
            <v>0</v>
          </cell>
          <cell r="BL133">
            <v>0</v>
          </cell>
          <cell r="BM133">
            <v>0</v>
          </cell>
          <cell r="BN133">
            <v>0</v>
          </cell>
          <cell r="BO133">
            <v>0</v>
          </cell>
          <cell r="BP133">
            <v>0</v>
          </cell>
          <cell r="BQ133">
            <v>0</v>
          </cell>
          <cell r="BR133">
            <v>0</v>
          </cell>
          <cell r="BS133">
            <v>0</v>
          </cell>
          <cell r="BT133">
            <v>0</v>
          </cell>
          <cell r="BU133">
            <v>0</v>
          </cell>
          <cell r="BV133">
            <v>0</v>
          </cell>
          <cell r="BW133">
            <v>0</v>
          </cell>
          <cell r="BX133">
            <v>0</v>
          </cell>
          <cell r="BY133">
            <v>0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0</v>
          </cell>
          <cell r="CE133">
            <v>0</v>
          </cell>
          <cell r="CF133">
            <v>0</v>
          </cell>
        </row>
        <row r="134"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41345.649131644335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3797.5195801824598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7711.3954915360991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3774.785174409204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1189.1842078374843</v>
          </cell>
          <cell r="AX134">
            <v>0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1294.1298017104968</v>
          </cell>
          <cell r="BD134">
            <v>0</v>
          </cell>
          <cell r="BE134">
            <v>0</v>
          </cell>
          <cell r="BF134">
            <v>0</v>
          </cell>
          <cell r="BG134">
            <v>0</v>
          </cell>
          <cell r="BH134">
            <v>0</v>
          </cell>
          <cell r="BI134">
            <v>0</v>
          </cell>
          <cell r="BJ134">
            <v>0</v>
          </cell>
          <cell r="BK134">
            <v>0</v>
          </cell>
          <cell r="BL134">
            <v>0</v>
          </cell>
          <cell r="BM134">
            <v>0</v>
          </cell>
          <cell r="BN134">
            <v>0</v>
          </cell>
          <cell r="BO134">
            <v>0</v>
          </cell>
          <cell r="BP134">
            <v>0</v>
          </cell>
          <cell r="BQ134">
            <v>0</v>
          </cell>
          <cell r="BR134">
            <v>0</v>
          </cell>
          <cell r="BS134">
            <v>0</v>
          </cell>
          <cell r="BT134">
            <v>0</v>
          </cell>
          <cell r="BU134">
            <v>0</v>
          </cell>
          <cell r="BV134">
            <v>0</v>
          </cell>
          <cell r="BW134">
            <v>0</v>
          </cell>
          <cell r="BX134">
            <v>0</v>
          </cell>
          <cell r="BY134">
            <v>0</v>
          </cell>
          <cell r="BZ134">
            <v>0</v>
          </cell>
          <cell r="CA134">
            <v>0</v>
          </cell>
          <cell r="CB134">
            <v>0</v>
          </cell>
          <cell r="CC134">
            <v>0</v>
          </cell>
          <cell r="CD134">
            <v>0</v>
          </cell>
          <cell r="CE134">
            <v>0</v>
          </cell>
          <cell r="CF134">
            <v>0</v>
          </cell>
        </row>
        <row r="135"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41345.649131644335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86488.81784347113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92187.997178477424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100625.40411610522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133375.97474861547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139369.14569573011</v>
          </cell>
          <cell r="BD135">
            <v>0</v>
          </cell>
          <cell r="BE135">
            <v>0</v>
          </cell>
          <cell r="BF135">
            <v>0</v>
          </cell>
          <cell r="BG135">
            <v>0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0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  <cell r="BY135">
            <v>0</v>
          </cell>
          <cell r="BZ135">
            <v>0</v>
          </cell>
          <cell r="CA135">
            <v>0</v>
          </cell>
          <cell r="CB135">
            <v>0</v>
          </cell>
          <cell r="CC135">
            <v>0</v>
          </cell>
          <cell r="CD135">
            <v>0</v>
          </cell>
          <cell r="CE135">
            <v>0</v>
          </cell>
          <cell r="CF135">
            <v>0</v>
          </cell>
        </row>
        <row r="136"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0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  <cell r="BZ136">
            <v>0</v>
          </cell>
          <cell r="CA136">
            <v>0</v>
          </cell>
          <cell r="CB136">
            <v>0</v>
          </cell>
          <cell r="CC136">
            <v>0</v>
          </cell>
          <cell r="CD136">
            <v>0</v>
          </cell>
          <cell r="CE136">
            <v>0</v>
          </cell>
          <cell r="CF136">
            <v>0</v>
          </cell>
        </row>
        <row r="137"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3230360.09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3230360.09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3230360.09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3230360.09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3230360.09</v>
          </cell>
          <cell r="AX137">
            <v>0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3230360.09</v>
          </cell>
          <cell r="BD137">
            <v>0</v>
          </cell>
          <cell r="BE137">
            <v>0</v>
          </cell>
          <cell r="BF137">
            <v>0</v>
          </cell>
          <cell r="BG137">
            <v>0</v>
          </cell>
          <cell r="BH137">
            <v>0</v>
          </cell>
          <cell r="BI137">
            <v>0</v>
          </cell>
          <cell r="BJ137">
            <v>0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0</v>
          </cell>
          <cell r="BP137">
            <v>0</v>
          </cell>
          <cell r="BQ137">
            <v>0</v>
          </cell>
          <cell r="BR137">
            <v>0</v>
          </cell>
          <cell r="BS137">
            <v>0</v>
          </cell>
          <cell r="BT137">
            <v>0</v>
          </cell>
          <cell r="BU137">
            <v>0</v>
          </cell>
          <cell r="BV137">
            <v>0</v>
          </cell>
          <cell r="BW137">
            <v>0</v>
          </cell>
          <cell r="BX137">
            <v>0</v>
          </cell>
          <cell r="BY137">
            <v>0</v>
          </cell>
          <cell r="BZ137">
            <v>0</v>
          </cell>
          <cell r="CA137">
            <v>0</v>
          </cell>
          <cell r="CB137">
            <v>0</v>
          </cell>
          <cell r="CC137">
            <v>0</v>
          </cell>
          <cell r="CD137">
            <v>0</v>
          </cell>
          <cell r="CE137">
            <v>0</v>
          </cell>
          <cell r="CF137">
            <v>0</v>
          </cell>
        </row>
        <row r="138"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26.945439341436806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29.420326920778471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34.445932850762127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36.906004154036232</v>
          </cell>
          <cell r="AR138">
            <v>0</v>
          </cell>
          <cell r="AS138">
            <v>0</v>
          </cell>
          <cell r="AT138">
            <v>0</v>
          </cell>
          <cell r="AU138">
            <v>0</v>
          </cell>
          <cell r="AV138">
            <v>0</v>
          </cell>
          <cell r="AW138">
            <v>37.681009302366455</v>
          </cell>
          <cell r="AX138">
            <v>0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C138">
            <v>38.524408712082028</v>
          </cell>
          <cell r="BD138">
            <v>0</v>
          </cell>
          <cell r="BE138">
            <v>0</v>
          </cell>
          <cell r="BF138">
            <v>0</v>
          </cell>
          <cell r="BG138">
            <v>0</v>
          </cell>
          <cell r="BH138">
            <v>0</v>
          </cell>
          <cell r="BI138">
            <v>0</v>
          </cell>
          <cell r="BJ138">
            <v>0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0</v>
          </cell>
          <cell r="BP138">
            <v>0</v>
          </cell>
          <cell r="BQ138">
            <v>0</v>
          </cell>
          <cell r="BR138">
            <v>0</v>
          </cell>
          <cell r="BS138">
            <v>0</v>
          </cell>
          <cell r="BT138">
            <v>0</v>
          </cell>
          <cell r="BU138">
            <v>0</v>
          </cell>
          <cell r="BV138">
            <v>0</v>
          </cell>
          <cell r="BW138">
            <v>0</v>
          </cell>
          <cell r="BX138">
            <v>0</v>
          </cell>
          <cell r="BY138">
            <v>0</v>
          </cell>
          <cell r="BZ138">
            <v>0</v>
          </cell>
          <cell r="CA138">
            <v>0</v>
          </cell>
          <cell r="CB138">
            <v>0</v>
          </cell>
          <cell r="CC138">
            <v>0</v>
          </cell>
          <cell r="CD138">
            <v>0</v>
          </cell>
          <cell r="CE138">
            <v>0</v>
          </cell>
          <cell r="CF138">
            <v>0</v>
          </cell>
        </row>
        <row r="139"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55.750695748689452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8.0626475389380801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16.582427010345238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7.6992335733922586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0</v>
          </cell>
          <cell r="BZ139">
            <v>0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</row>
        <row r="140"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1.0642194105684659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1.0194678663445707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1.1738148425966179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1.6679005060924419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1.0871781733490593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0.89724490871270579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0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  <cell r="BZ140">
            <v>0</v>
          </cell>
          <cell r="CA140">
            <v>0</v>
          </cell>
          <cell r="CB140">
            <v>0</v>
          </cell>
          <cell r="CC140">
            <v>0</v>
          </cell>
          <cell r="CD140">
            <v>0</v>
          </cell>
          <cell r="CE140">
            <v>0</v>
          </cell>
          <cell r="CF140">
            <v>0</v>
          </cell>
        </row>
      </sheetData>
      <sheetData sheetId="3" refreshError="1">
        <row r="17"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8.8000000000000007</v>
          </cell>
          <cell r="Q17">
            <v>0</v>
          </cell>
          <cell r="R17">
            <v>0</v>
          </cell>
          <cell r="S17">
            <v>4.7</v>
          </cell>
          <cell r="T17">
            <v>0</v>
          </cell>
          <cell r="U17">
            <v>0</v>
          </cell>
          <cell r="V17">
            <v>6.1</v>
          </cell>
          <cell r="W17">
            <v>0</v>
          </cell>
          <cell r="X17">
            <v>0</v>
          </cell>
          <cell r="Y17">
            <v>5.0999999999999996</v>
          </cell>
          <cell r="Z17">
            <v>0</v>
          </cell>
          <cell r="AA17">
            <v>0</v>
          </cell>
          <cell r="AB17">
            <v>6.6</v>
          </cell>
          <cell r="AC17">
            <v>0</v>
          </cell>
          <cell r="AD17">
            <v>0</v>
          </cell>
          <cell r="AE17">
            <v>5.9</v>
          </cell>
          <cell r="AF17">
            <v>0</v>
          </cell>
          <cell r="AG17">
            <v>0</v>
          </cell>
          <cell r="AH17">
            <v>6.8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11.4</v>
          </cell>
          <cell r="AO17">
            <v>0</v>
          </cell>
          <cell r="AP17">
            <v>0</v>
          </cell>
          <cell r="AQ17">
            <v>6.7</v>
          </cell>
          <cell r="AR17">
            <v>0</v>
          </cell>
          <cell r="AS17">
            <v>0</v>
          </cell>
          <cell r="AT17">
            <v>15.4</v>
          </cell>
          <cell r="AU17">
            <v>0</v>
          </cell>
          <cell r="AV17">
            <v>0</v>
          </cell>
          <cell r="AW17">
            <v>7.4</v>
          </cell>
          <cell r="AX17">
            <v>0</v>
          </cell>
          <cell r="AY17">
            <v>0</v>
          </cell>
          <cell r="AZ17">
            <v>15.2</v>
          </cell>
          <cell r="BA17">
            <v>0</v>
          </cell>
          <cell r="BB17">
            <v>0</v>
          </cell>
          <cell r="BC17">
            <v>15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</row>
        <row r="18"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1</v>
          </cell>
          <cell r="T18">
            <v>0</v>
          </cell>
          <cell r="U18">
            <v>0</v>
          </cell>
          <cell r="V18">
            <v>1</v>
          </cell>
          <cell r="W18">
            <v>0</v>
          </cell>
          <cell r="X18">
            <v>0</v>
          </cell>
          <cell r="Y18">
            <v>1</v>
          </cell>
          <cell r="Z18">
            <v>0</v>
          </cell>
          <cell r="AA18">
            <v>0</v>
          </cell>
          <cell r="AB18">
            <v>1</v>
          </cell>
          <cell r="AC18">
            <v>0</v>
          </cell>
          <cell r="AD18">
            <v>0</v>
          </cell>
          <cell r="AE18">
            <v>1</v>
          </cell>
          <cell r="AF18">
            <v>0</v>
          </cell>
          <cell r="AG18">
            <v>0</v>
          </cell>
          <cell r="AH18">
            <v>1</v>
          </cell>
          <cell r="AI18">
            <v>0</v>
          </cell>
          <cell r="AJ18">
            <v>0</v>
          </cell>
          <cell r="AK18">
            <v>1</v>
          </cell>
          <cell r="AL18">
            <v>0</v>
          </cell>
          <cell r="AM18">
            <v>0</v>
          </cell>
          <cell r="AN18">
            <v>1</v>
          </cell>
          <cell r="AO18">
            <v>0</v>
          </cell>
          <cell r="AP18">
            <v>0</v>
          </cell>
          <cell r="AQ18">
            <v>1</v>
          </cell>
          <cell r="AR18">
            <v>0</v>
          </cell>
          <cell r="AS18">
            <v>0</v>
          </cell>
          <cell r="AT18">
            <v>1</v>
          </cell>
          <cell r="AU18">
            <v>0</v>
          </cell>
          <cell r="AV18">
            <v>0</v>
          </cell>
          <cell r="AW18">
            <v>1</v>
          </cell>
          <cell r="AX18">
            <v>0</v>
          </cell>
          <cell r="AY18">
            <v>0</v>
          </cell>
          <cell r="AZ18">
            <v>1</v>
          </cell>
          <cell r="BA18">
            <v>0</v>
          </cell>
          <cell r="BB18">
            <v>0</v>
          </cell>
          <cell r="BC18">
            <v>1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</row>
        <row r="19"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39544.214</v>
          </cell>
          <cell r="N19">
            <v>0</v>
          </cell>
          <cell r="O19">
            <v>0</v>
          </cell>
          <cell r="P19">
            <v>39544.214</v>
          </cell>
          <cell r="Q19">
            <v>0</v>
          </cell>
          <cell r="R19">
            <v>0</v>
          </cell>
          <cell r="S19">
            <v>43732.012999999999</v>
          </cell>
          <cell r="T19">
            <v>0</v>
          </cell>
          <cell r="U19">
            <v>0</v>
          </cell>
          <cell r="V19">
            <v>43732.012999999999</v>
          </cell>
          <cell r="W19">
            <v>0</v>
          </cell>
          <cell r="X19">
            <v>0</v>
          </cell>
          <cell r="Y19">
            <v>25710.799140000003</v>
          </cell>
          <cell r="Z19">
            <v>0</v>
          </cell>
          <cell r="AA19">
            <v>0</v>
          </cell>
          <cell r="AB19">
            <v>25710.799140000003</v>
          </cell>
          <cell r="AC19">
            <v>0</v>
          </cell>
          <cell r="AD19">
            <v>0</v>
          </cell>
          <cell r="AE19">
            <v>27127.9005</v>
          </cell>
          <cell r="AF19">
            <v>0</v>
          </cell>
          <cell r="AG19">
            <v>0</v>
          </cell>
          <cell r="AH19">
            <v>27127.9005</v>
          </cell>
          <cell r="AI19">
            <v>0</v>
          </cell>
          <cell r="AJ19">
            <v>0</v>
          </cell>
          <cell r="AK19">
            <v>30344.274699999998</v>
          </cell>
          <cell r="AL19">
            <v>0</v>
          </cell>
          <cell r="AM19">
            <v>0</v>
          </cell>
          <cell r="AN19">
            <v>30344.274699999998</v>
          </cell>
          <cell r="AO19">
            <v>0</v>
          </cell>
          <cell r="AP19">
            <v>0</v>
          </cell>
          <cell r="AQ19">
            <v>34515.933349999992</v>
          </cell>
          <cell r="AR19">
            <v>0</v>
          </cell>
          <cell r="AS19">
            <v>0</v>
          </cell>
          <cell r="AT19">
            <v>34515.933349999992</v>
          </cell>
          <cell r="AU19">
            <v>0</v>
          </cell>
          <cell r="AV19">
            <v>0</v>
          </cell>
          <cell r="AW19">
            <v>34779.40754</v>
          </cell>
          <cell r="AX19">
            <v>0</v>
          </cell>
          <cell r="AY19">
            <v>0</v>
          </cell>
          <cell r="AZ19">
            <v>34963.284160999996</v>
          </cell>
          <cell r="BA19">
            <v>0</v>
          </cell>
          <cell r="BB19">
            <v>0</v>
          </cell>
          <cell r="BC19">
            <v>37401.511161000002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</row>
        <row r="20"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1451.2570000000001</v>
          </cell>
          <cell r="N20">
            <v>0</v>
          </cell>
          <cell r="O20">
            <v>0</v>
          </cell>
          <cell r="P20">
            <v>1451.2570000000001</v>
          </cell>
          <cell r="Q20">
            <v>0</v>
          </cell>
          <cell r="R20">
            <v>0</v>
          </cell>
          <cell r="S20">
            <v>1465.2570000000001</v>
          </cell>
          <cell r="T20">
            <v>0</v>
          </cell>
          <cell r="U20">
            <v>0</v>
          </cell>
          <cell r="V20">
            <v>1465.2570000000001</v>
          </cell>
          <cell r="W20">
            <v>0</v>
          </cell>
          <cell r="X20">
            <v>0</v>
          </cell>
          <cell r="Y20">
            <v>277.053</v>
          </cell>
          <cell r="Z20">
            <v>0</v>
          </cell>
          <cell r="AA20">
            <v>0</v>
          </cell>
          <cell r="AB20">
            <v>277.053</v>
          </cell>
          <cell r="AC20">
            <v>0</v>
          </cell>
          <cell r="AD20">
            <v>0</v>
          </cell>
          <cell r="AE20">
            <v>275.39999999999998</v>
          </cell>
          <cell r="AF20">
            <v>0</v>
          </cell>
          <cell r="AG20">
            <v>0</v>
          </cell>
          <cell r="AH20">
            <v>275.39999999999998</v>
          </cell>
          <cell r="AI20">
            <v>0</v>
          </cell>
          <cell r="AJ20">
            <v>0</v>
          </cell>
          <cell r="AK20">
            <v>357.90799999999996</v>
          </cell>
          <cell r="AL20">
            <v>0</v>
          </cell>
          <cell r="AM20">
            <v>0</v>
          </cell>
          <cell r="AN20">
            <v>357.90799999999996</v>
          </cell>
          <cell r="AO20">
            <v>0</v>
          </cell>
          <cell r="AP20">
            <v>0</v>
          </cell>
          <cell r="AQ20">
            <v>209.30799999999999</v>
          </cell>
          <cell r="AR20">
            <v>0</v>
          </cell>
          <cell r="AS20">
            <v>0</v>
          </cell>
          <cell r="AT20">
            <v>209.30799999999999</v>
          </cell>
          <cell r="AU20">
            <v>0</v>
          </cell>
          <cell r="AV20">
            <v>0</v>
          </cell>
          <cell r="AW20">
            <v>209.86204000000001</v>
          </cell>
          <cell r="AX20">
            <v>0</v>
          </cell>
          <cell r="AY20">
            <v>0</v>
          </cell>
          <cell r="AZ20">
            <v>199.10910000000001</v>
          </cell>
          <cell r="BA20">
            <v>0</v>
          </cell>
          <cell r="BB20">
            <v>0</v>
          </cell>
          <cell r="BC20">
            <v>199.10910000000001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</row>
        <row r="21"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3526.2450000000003</v>
          </cell>
          <cell r="N21">
            <v>0</v>
          </cell>
          <cell r="O21">
            <v>0</v>
          </cell>
          <cell r="P21">
            <v>3526.2450000000003</v>
          </cell>
          <cell r="Q21">
            <v>0</v>
          </cell>
          <cell r="R21">
            <v>0</v>
          </cell>
          <cell r="S21">
            <v>4258.0130000000008</v>
          </cell>
          <cell r="T21">
            <v>0</v>
          </cell>
          <cell r="U21">
            <v>0</v>
          </cell>
          <cell r="V21">
            <v>4258.0130000000008</v>
          </cell>
          <cell r="W21">
            <v>0</v>
          </cell>
          <cell r="X21">
            <v>0</v>
          </cell>
          <cell r="Y21">
            <v>2720.799</v>
          </cell>
          <cell r="Z21">
            <v>0</v>
          </cell>
          <cell r="AA21">
            <v>0</v>
          </cell>
          <cell r="AB21">
            <v>2720.799</v>
          </cell>
          <cell r="AC21">
            <v>0</v>
          </cell>
          <cell r="AD21">
            <v>0</v>
          </cell>
          <cell r="AE21">
            <v>2703.8980000000001</v>
          </cell>
          <cell r="AF21">
            <v>0</v>
          </cell>
          <cell r="AG21">
            <v>0</v>
          </cell>
          <cell r="AH21">
            <v>2703.8980000000001</v>
          </cell>
          <cell r="AI21">
            <v>0</v>
          </cell>
          <cell r="AJ21">
            <v>0</v>
          </cell>
          <cell r="AK21">
            <v>3307.0936000000002</v>
          </cell>
          <cell r="AL21">
            <v>0</v>
          </cell>
          <cell r="AM21">
            <v>0</v>
          </cell>
          <cell r="AN21">
            <v>3307.0936000000002</v>
          </cell>
          <cell r="AO21">
            <v>0</v>
          </cell>
          <cell r="AP21">
            <v>0</v>
          </cell>
          <cell r="AQ21">
            <v>4238.9100799999997</v>
          </cell>
          <cell r="AR21">
            <v>0</v>
          </cell>
          <cell r="AS21">
            <v>0</v>
          </cell>
          <cell r="AT21">
            <v>4238.9100799999997</v>
          </cell>
          <cell r="AU21">
            <v>0</v>
          </cell>
          <cell r="AV21">
            <v>0</v>
          </cell>
          <cell r="AW21">
            <v>4142.5131000000001</v>
          </cell>
          <cell r="AX21">
            <v>0</v>
          </cell>
          <cell r="AY21">
            <v>0</v>
          </cell>
          <cell r="AZ21">
            <v>4456.8556799999997</v>
          </cell>
          <cell r="BA21">
            <v>0</v>
          </cell>
          <cell r="BB21">
            <v>0</v>
          </cell>
          <cell r="BC21">
            <v>4460.4456799999998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</row>
        <row r="22"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24930.273999999998</v>
          </cell>
          <cell r="N22">
            <v>0</v>
          </cell>
          <cell r="O22">
            <v>0</v>
          </cell>
          <cell r="P22">
            <v>24930.273999999998</v>
          </cell>
          <cell r="Q22">
            <v>0</v>
          </cell>
          <cell r="R22">
            <v>0</v>
          </cell>
          <cell r="S22">
            <v>28109.276999999998</v>
          </cell>
          <cell r="T22">
            <v>0</v>
          </cell>
          <cell r="U22">
            <v>0</v>
          </cell>
          <cell r="V22">
            <v>28109.276999999998</v>
          </cell>
          <cell r="W22">
            <v>0</v>
          </cell>
          <cell r="X22">
            <v>0</v>
          </cell>
          <cell r="Y22">
            <v>18892.666970000002</v>
          </cell>
          <cell r="Z22">
            <v>0</v>
          </cell>
          <cell r="AA22">
            <v>0</v>
          </cell>
          <cell r="AB22">
            <v>18892.666970000002</v>
          </cell>
          <cell r="AC22">
            <v>0</v>
          </cell>
          <cell r="AD22">
            <v>0</v>
          </cell>
          <cell r="AE22">
            <v>20086.882000000001</v>
          </cell>
          <cell r="AF22">
            <v>0</v>
          </cell>
          <cell r="AG22">
            <v>0</v>
          </cell>
          <cell r="AH22">
            <v>20086.882000000001</v>
          </cell>
          <cell r="AI22">
            <v>0</v>
          </cell>
          <cell r="AJ22">
            <v>0</v>
          </cell>
          <cell r="AK22">
            <v>21254.477699999999</v>
          </cell>
          <cell r="AL22">
            <v>0</v>
          </cell>
          <cell r="AM22">
            <v>0</v>
          </cell>
          <cell r="AN22">
            <v>21254.477699999999</v>
          </cell>
          <cell r="AO22">
            <v>0</v>
          </cell>
          <cell r="AP22">
            <v>0</v>
          </cell>
          <cell r="AQ22">
            <v>25831.769019999996</v>
          </cell>
          <cell r="AR22">
            <v>0</v>
          </cell>
          <cell r="AS22">
            <v>0</v>
          </cell>
          <cell r="AT22">
            <v>25831.769019999996</v>
          </cell>
          <cell r="AU22">
            <v>0</v>
          </cell>
          <cell r="AV22">
            <v>0</v>
          </cell>
          <cell r="AW22">
            <v>26348.761000000002</v>
          </cell>
          <cell r="AX22">
            <v>0</v>
          </cell>
          <cell r="AY22">
            <v>0</v>
          </cell>
          <cell r="AZ22">
            <v>26175.695384999999</v>
          </cell>
          <cell r="BA22">
            <v>0</v>
          </cell>
          <cell r="BB22">
            <v>0</v>
          </cell>
          <cell r="BC22">
            <v>28501.648384999997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</row>
        <row r="23"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9636.4380000000001</v>
          </cell>
          <cell r="N23">
            <v>0</v>
          </cell>
          <cell r="O23">
            <v>0</v>
          </cell>
          <cell r="P23">
            <v>9636.4380000000001</v>
          </cell>
          <cell r="Q23">
            <v>0</v>
          </cell>
          <cell r="R23">
            <v>0</v>
          </cell>
          <cell r="S23">
            <v>9899.4660000000003</v>
          </cell>
          <cell r="T23">
            <v>0</v>
          </cell>
          <cell r="U23">
            <v>0</v>
          </cell>
          <cell r="V23">
            <v>9899.4660000000003</v>
          </cell>
          <cell r="W23">
            <v>0</v>
          </cell>
          <cell r="X23">
            <v>0</v>
          </cell>
          <cell r="Y23">
            <v>3820.28017</v>
          </cell>
          <cell r="Z23">
            <v>0</v>
          </cell>
          <cell r="AA23">
            <v>0</v>
          </cell>
          <cell r="AB23">
            <v>3820.28017</v>
          </cell>
          <cell r="AC23">
            <v>0</v>
          </cell>
          <cell r="AD23">
            <v>0</v>
          </cell>
          <cell r="AE23">
            <v>4061.7205000000004</v>
          </cell>
          <cell r="AF23">
            <v>0</v>
          </cell>
          <cell r="AG23">
            <v>0</v>
          </cell>
          <cell r="AH23">
            <v>4061.7205000000004</v>
          </cell>
          <cell r="AI23">
            <v>0</v>
          </cell>
          <cell r="AJ23">
            <v>0</v>
          </cell>
          <cell r="AK23">
            <v>5424.7954</v>
          </cell>
          <cell r="AL23">
            <v>0</v>
          </cell>
          <cell r="AM23">
            <v>0</v>
          </cell>
          <cell r="AN23">
            <v>5424.7954</v>
          </cell>
          <cell r="AO23">
            <v>0</v>
          </cell>
          <cell r="AP23">
            <v>0</v>
          </cell>
          <cell r="AQ23">
            <v>4235.94625</v>
          </cell>
          <cell r="AR23">
            <v>0</v>
          </cell>
          <cell r="AS23">
            <v>0</v>
          </cell>
          <cell r="AT23">
            <v>4235.94625</v>
          </cell>
          <cell r="AU23">
            <v>0</v>
          </cell>
          <cell r="AV23">
            <v>0</v>
          </cell>
          <cell r="AW23">
            <v>4078.2714000000001</v>
          </cell>
          <cell r="AX23">
            <v>0</v>
          </cell>
          <cell r="AY23">
            <v>0</v>
          </cell>
          <cell r="AZ23">
            <v>4131.6239960000003</v>
          </cell>
          <cell r="BA23">
            <v>0</v>
          </cell>
          <cell r="BB23">
            <v>0</v>
          </cell>
          <cell r="BC23">
            <v>4240.3079959999995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</row>
        <row r="24"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0.75</v>
          </cell>
          <cell r="N24">
            <v>0</v>
          </cell>
          <cell r="O24">
            <v>0</v>
          </cell>
          <cell r="P24">
            <v>0.75</v>
          </cell>
          <cell r="Q24">
            <v>0</v>
          </cell>
          <cell r="R24">
            <v>0</v>
          </cell>
          <cell r="S24">
            <v>0.75</v>
          </cell>
          <cell r="T24">
            <v>0</v>
          </cell>
          <cell r="U24">
            <v>0</v>
          </cell>
          <cell r="V24">
            <v>0.75</v>
          </cell>
          <cell r="W24">
            <v>0</v>
          </cell>
          <cell r="X24">
            <v>0</v>
          </cell>
          <cell r="Y24">
            <v>0.75</v>
          </cell>
          <cell r="Z24">
            <v>0</v>
          </cell>
          <cell r="AA24">
            <v>0</v>
          </cell>
          <cell r="AB24">
            <v>0.75</v>
          </cell>
          <cell r="AC24">
            <v>0</v>
          </cell>
          <cell r="AD24">
            <v>0</v>
          </cell>
          <cell r="AE24">
            <v>0.75</v>
          </cell>
          <cell r="AF24">
            <v>0</v>
          </cell>
          <cell r="AG24">
            <v>0</v>
          </cell>
          <cell r="AH24">
            <v>0.75</v>
          </cell>
          <cell r="AI24">
            <v>0</v>
          </cell>
          <cell r="AJ24">
            <v>0</v>
          </cell>
          <cell r="AK24">
            <v>0.75</v>
          </cell>
          <cell r="AL24">
            <v>0</v>
          </cell>
          <cell r="AM24">
            <v>0</v>
          </cell>
          <cell r="AN24">
            <v>0.75</v>
          </cell>
          <cell r="AO24">
            <v>0</v>
          </cell>
          <cell r="AP24">
            <v>0</v>
          </cell>
          <cell r="AQ24">
            <v>0.75</v>
          </cell>
          <cell r="AR24">
            <v>0</v>
          </cell>
          <cell r="AS24">
            <v>0</v>
          </cell>
          <cell r="AT24">
            <v>0.75</v>
          </cell>
          <cell r="AU24">
            <v>0</v>
          </cell>
          <cell r="AV24">
            <v>0</v>
          </cell>
          <cell r="AW24">
            <v>0.75</v>
          </cell>
          <cell r="AX24">
            <v>0.75</v>
          </cell>
          <cell r="AY24">
            <v>0.75</v>
          </cell>
          <cell r="AZ24">
            <v>0.75</v>
          </cell>
          <cell r="BA24">
            <v>0</v>
          </cell>
          <cell r="BB24">
            <v>0</v>
          </cell>
          <cell r="BC24">
            <v>0.75</v>
          </cell>
          <cell r="BD24">
            <v>0.75</v>
          </cell>
          <cell r="BE24">
            <v>0.75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</row>
        <row r="25"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-41.208287988023777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5.5116970588258294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11.856332929265935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13.747761946012155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0.76334076592487143</v>
          </cell>
          <cell r="AX25">
            <v>0</v>
          </cell>
          <cell r="AY25">
            <v>0</v>
          </cell>
          <cell r="AZ25">
            <v>0.52869394278358028</v>
          </cell>
          <cell r="BA25">
            <v>0</v>
          </cell>
          <cell r="BB25">
            <v>0</v>
          </cell>
          <cell r="BC25">
            <v>7.5392417711092561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</row>
        <row r="26"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1</v>
          </cell>
          <cell r="N26">
            <v>0</v>
          </cell>
          <cell r="O26">
            <v>0</v>
          </cell>
          <cell r="P26">
            <v>1.0880000000000001</v>
          </cell>
          <cell r="Q26">
            <v>0</v>
          </cell>
          <cell r="R26">
            <v>0</v>
          </cell>
          <cell r="S26">
            <v>1.03653</v>
          </cell>
          <cell r="T26">
            <v>0</v>
          </cell>
          <cell r="U26">
            <v>0</v>
          </cell>
          <cell r="V26">
            <v>1.0503899999999999</v>
          </cell>
          <cell r="W26">
            <v>0</v>
          </cell>
          <cell r="X26">
            <v>0</v>
          </cell>
          <cell r="Y26">
            <v>0.71891391323505849</v>
          </cell>
          <cell r="Z26">
            <v>0</v>
          </cell>
          <cell r="AA26">
            <v>0</v>
          </cell>
          <cell r="AB26">
            <v>1.0553399999999999</v>
          </cell>
          <cell r="AC26">
            <v>0</v>
          </cell>
          <cell r="AD26">
            <v>0</v>
          </cell>
          <cell r="AE26">
            <v>1.0917488873508268</v>
          </cell>
          <cell r="AF26">
            <v>0</v>
          </cell>
          <cell r="AG26">
            <v>0</v>
          </cell>
          <cell r="AH26">
            <v>1.05732</v>
          </cell>
          <cell r="AI26">
            <v>0</v>
          </cell>
          <cell r="AJ26">
            <v>0</v>
          </cell>
          <cell r="AK26">
            <v>1.0780332719997996</v>
          </cell>
          <cell r="AL26">
            <v>0</v>
          </cell>
          <cell r="AM26">
            <v>0</v>
          </cell>
          <cell r="AN26">
            <v>1.1028600000000002</v>
          </cell>
          <cell r="AO26">
            <v>0</v>
          </cell>
          <cell r="AP26">
            <v>0</v>
          </cell>
          <cell r="AQ26">
            <v>1.1652463003232327</v>
          </cell>
          <cell r="AR26">
            <v>0</v>
          </cell>
          <cell r="AS26">
            <v>0</v>
          </cell>
          <cell r="AT26">
            <v>1.1424599999999998</v>
          </cell>
          <cell r="AU26">
            <v>0</v>
          </cell>
          <cell r="AV26">
            <v>0</v>
          </cell>
          <cell r="AW26">
            <v>1.0693472227708298</v>
          </cell>
          <cell r="AX26">
            <v>1</v>
          </cell>
          <cell r="AY26">
            <v>1</v>
          </cell>
          <cell r="AZ26">
            <v>1.1450022365089936</v>
          </cell>
          <cell r="BA26">
            <v>0</v>
          </cell>
          <cell r="BB26">
            <v>0</v>
          </cell>
          <cell r="BC26">
            <v>1.202875700673059</v>
          </cell>
          <cell r="BD26">
            <v>1</v>
          </cell>
          <cell r="BE26">
            <v>1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</row>
        <row r="30"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1299447.9000000001</v>
          </cell>
          <cell r="N30">
            <v>0</v>
          </cell>
          <cell r="O30">
            <v>0</v>
          </cell>
          <cell r="P30">
            <v>1202393.3235999998</v>
          </cell>
          <cell r="Q30">
            <v>0</v>
          </cell>
          <cell r="R30">
            <v>0</v>
          </cell>
          <cell r="S30">
            <v>1656733.8809440001</v>
          </cell>
          <cell r="T30">
            <v>0</v>
          </cell>
          <cell r="U30">
            <v>0</v>
          </cell>
          <cell r="V30">
            <v>1497030.8656899997</v>
          </cell>
          <cell r="W30">
            <v>0</v>
          </cell>
          <cell r="X30">
            <v>0</v>
          </cell>
          <cell r="Y30">
            <v>1132213.02</v>
          </cell>
          <cell r="Z30">
            <v>0</v>
          </cell>
          <cell r="AA30">
            <v>0</v>
          </cell>
          <cell r="AB30">
            <v>1088325.6668400001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1180396.1456400002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1218730.5179099999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1208599.1327999998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1961327.8107772428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</row>
        <row r="31"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3965.04</v>
          </cell>
          <cell r="N31">
            <v>0</v>
          </cell>
          <cell r="O31">
            <v>0</v>
          </cell>
          <cell r="P31">
            <v>4840.74</v>
          </cell>
          <cell r="Q31">
            <v>0</v>
          </cell>
          <cell r="R31">
            <v>0</v>
          </cell>
          <cell r="S31">
            <v>4278.2738439999994</v>
          </cell>
          <cell r="T31">
            <v>0</v>
          </cell>
          <cell r="U31">
            <v>0</v>
          </cell>
          <cell r="V31">
            <v>6204.67</v>
          </cell>
          <cell r="W31">
            <v>0</v>
          </cell>
          <cell r="X31">
            <v>0</v>
          </cell>
          <cell r="Y31">
            <v>6815.5199999999995</v>
          </cell>
          <cell r="Z31">
            <v>0</v>
          </cell>
          <cell r="AA31">
            <v>0</v>
          </cell>
          <cell r="AB31">
            <v>5193.2700000000004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5410.0015400000002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7426.2590200000004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6714.8986999999997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8925.0836959907392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</row>
        <row r="32"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1295482.8600000001</v>
          </cell>
          <cell r="N32">
            <v>0</v>
          </cell>
          <cell r="O32">
            <v>0</v>
          </cell>
          <cell r="P32">
            <v>1197552.5835999998</v>
          </cell>
          <cell r="Q32">
            <v>0</v>
          </cell>
          <cell r="R32">
            <v>0</v>
          </cell>
          <cell r="S32">
            <v>1652455.6071000001</v>
          </cell>
          <cell r="T32">
            <v>0</v>
          </cell>
          <cell r="U32">
            <v>0</v>
          </cell>
          <cell r="V32">
            <v>1490826.1956899997</v>
          </cell>
          <cell r="W32">
            <v>0</v>
          </cell>
          <cell r="X32">
            <v>0</v>
          </cell>
          <cell r="Y32">
            <v>1125397.5</v>
          </cell>
          <cell r="Z32">
            <v>0</v>
          </cell>
          <cell r="AA32">
            <v>0</v>
          </cell>
          <cell r="AB32">
            <v>1083132.3968400001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1174986.1441000002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1211304.2588899999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1201884.2340999998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1952402.727081252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</row>
        <row r="33"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 t="e">
            <v>#REF!</v>
          </cell>
          <cell r="N33">
            <v>0</v>
          </cell>
          <cell r="O33">
            <v>0</v>
          </cell>
          <cell r="P33" t="e">
            <v>#REF!</v>
          </cell>
          <cell r="Q33">
            <v>0</v>
          </cell>
          <cell r="R33">
            <v>0</v>
          </cell>
          <cell r="S33" t="e">
            <v>#REF!</v>
          </cell>
          <cell r="T33">
            <v>0</v>
          </cell>
          <cell r="U33">
            <v>0</v>
          </cell>
          <cell r="V33" t="e">
            <v>#REF!</v>
          </cell>
          <cell r="W33">
            <v>0</v>
          </cell>
          <cell r="X33">
            <v>0</v>
          </cell>
          <cell r="Y33" t="e">
            <v>#REF!</v>
          </cell>
          <cell r="Z33">
            <v>0</v>
          </cell>
          <cell r="AA33">
            <v>0</v>
          </cell>
          <cell r="AB33" t="e">
            <v>#REF!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86336.707590000005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100148.40714999998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116941.32868000001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138502.79288580597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</row>
        <row r="34"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101690.18000000001</v>
          </cell>
          <cell r="N34">
            <v>0</v>
          </cell>
          <cell r="O34">
            <v>0</v>
          </cell>
          <cell r="P34">
            <v>228602.07316</v>
          </cell>
          <cell r="Q34">
            <v>0</v>
          </cell>
          <cell r="R34">
            <v>0</v>
          </cell>
          <cell r="S34">
            <v>149379.17057999998</v>
          </cell>
          <cell r="T34">
            <v>0</v>
          </cell>
          <cell r="U34">
            <v>0</v>
          </cell>
          <cell r="V34">
            <v>57366.872260000004</v>
          </cell>
          <cell r="W34">
            <v>0</v>
          </cell>
          <cell r="X34">
            <v>0</v>
          </cell>
          <cell r="Y34">
            <v>105347.66703908998</v>
          </cell>
          <cell r="Z34">
            <v>0</v>
          </cell>
          <cell r="AA34">
            <v>0</v>
          </cell>
          <cell r="AB34">
            <v>149043.09601271187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221784.10003999999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61405.614447796608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154983.72476000001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128637.32788251764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BZ34">
            <v>0</v>
          </cell>
          <cell r="CA34">
            <v>0</v>
          </cell>
          <cell r="CB34">
            <v>0</v>
          </cell>
          <cell r="CC34">
            <v>0</v>
          </cell>
          <cell r="CD34">
            <v>0</v>
          </cell>
          <cell r="CE34">
            <v>0</v>
          </cell>
          <cell r="CF34">
            <v>0</v>
          </cell>
        </row>
        <row r="35"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5970.1648027118645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11503.92103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29.051857796606782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12365.37954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38002.835945016763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0</v>
          </cell>
          <cell r="CE35">
            <v>0</v>
          </cell>
          <cell r="CF35">
            <v>0</v>
          </cell>
        </row>
        <row r="36"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98445.92</v>
          </cell>
          <cell r="N36">
            <v>0</v>
          </cell>
          <cell r="O36">
            <v>0</v>
          </cell>
          <cell r="P36">
            <v>223907.76126</v>
          </cell>
          <cell r="Q36">
            <v>0</v>
          </cell>
          <cell r="R36">
            <v>0</v>
          </cell>
          <cell r="S36">
            <v>145878.62</v>
          </cell>
          <cell r="T36">
            <v>0</v>
          </cell>
          <cell r="U36">
            <v>0</v>
          </cell>
          <cell r="V36">
            <v>51483.869930000001</v>
          </cell>
          <cell r="W36">
            <v>0</v>
          </cell>
          <cell r="X36">
            <v>0</v>
          </cell>
          <cell r="Y36">
            <v>4928.3</v>
          </cell>
          <cell r="Z36">
            <v>0</v>
          </cell>
          <cell r="AA36">
            <v>0</v>
          </cell>
          <cell r="AB36">
            <v>3952.6622500000003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3126.04927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3311.7173600000001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26088.426180000002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17468.021972427032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</row>
        <row r="37"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680.4</v>
          </cell>
          <cell r="N37">
            <v>0</v>
          </cell>
          <cell r="O37">
            <v>0</v>
          </cell>
          <cell r="P37">
            <v>1311.23126</v>
          </cell>
          <cell r="Q37">
            <v>0</v>
          </cell>
          <cell r="R37">
            <v>0</v>
          </cell>
          <cell r="S37">
            <v>734.15</v>
          </cell>
          <cell r="T37">
            <v>0</v>
          </cell>
          <cell r="U37">
            <v>0</v>
          </cell>
          <cell r="V37">
            <v>1940.33089</v>
          </cell>
          <cell r="W37">
            <v>0</v>
          </cell>
          <cell r="X37">
            <v>0</v>
          </cell>
          <cell r="Y37">
            <v>2028.55</v>
          </cell>
          <cell r="Z37">
            <v>0</v>
          </cell>
          <cell r="AA37">
            <v>0</v>
          </cell>
          <cell r="AB37">
            <v>2127.2249400000001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1999.9405400000001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1989.7435800000001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1778.4924599999999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3454.862208371565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</row>
        <row r="38"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177.87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191.92</v>
          </cell>
          <cell r="T38">
            <v>0</v>
          </cell>
          <cell r="U38">
            <v>0</v>
          </cell>
          <cell r="V38">
            <v>1054.2413799999999</v>
          </cell>
          <cell r="W38">
            <v>0</v>
          </cell>
          <cell r="X38">
            <v>0</v>
          </cell>
          <cell r="Y38">
            <v>2154.7800000000002</v>
          </cell>
          <cell r="Z38">
            <v>0</v>
          </cell>
          <cell r="AA38">
            <v>0</v>
          </cell>
          <cell r="AB38">
            <v>420.22345000000001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724.59682431717852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  <cell r="CE38">
            <v>0</v>
          </cell>
          <cell r="CF38">
            <v>0</v>
          </cell>
        </row>
        <row r="39"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65.63</v>
          </cell>
          <cell r="N39">
            <v>0</v>
          </cell>
          <cell r="O39">
            <v>0</v>
          </cell>
          <cell r="P39">
            <v>219.03</v>
          </cell>
          <cell r="Q39">
            <v>0</v>
          </cell>
          <cell r="R39">
            <v>0</v>
          </cell>
          <cell r="S39">
            <v>70.81</v>
          </cell>
          <cell r="T39">
            <v>0</v>
          </cell>
          <cell r="U39">
            <v>0</v>
          </cell>
          <cell r="V39">
            <v>2173.6276600000001</v>
          </cell>
          <cell r="W39">
            <v>0</v>
          </cell>
          <cell r="X39">
            <v>0</v>
          </cell>
          <cell r="Y39">
            <v>744.97</v>
          </cell>
          <cell r="Z39">
            <v>0</v>
          </cell>
          <cell r="AA39">
            <v>0</v>
          </cell>
          <cell r="AB39">
            <v>784.39386000000002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812.12873000000002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1000.17378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5125.7137199999997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5110.5268097062662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0</v>
          </cell>
          <cell r="CE39">
            <v>0</v>
          </cell>
          <cell r="CF39">
            <v>0</v>
          </cell>
        </row>
        <row r="40"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59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944.56999999999994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620.81999999999994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313.98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321.8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300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1070.4968837099395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0</v>
          </cell>
          <cell r="CE40">
            <v>0</v>
          </cell>
          <cell r="CF40">
            <v>0</v>
          </cell>
        </row>
        <row r="41"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</row>
        <row r="42"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97522.02</v>
          </cell>
          <cell r="N42">
            <v>0</v>
          </cell>
          <cell r="O42">
            <v>0</v>
          </cell>
          <cell r="P42">
            <v>222318.5</v>
          </cell>
          <cell r="Q42">
            <v>0</v>
          </cell>
          <cell r="R42">
            <v>0</v>
          </cell>
          <cell r="S42">
            <v>144881.74</v>
          </cell>
          <cell r="T42">
            <v>0</v>
          </cell>
          <cell r="U42">
            <v>0</v>
          </cell>
          <cell r="V42">
            <v>45371.1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18884.22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7107.5392463220805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</row>
        <row r="43"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1901.02</v>
          </cell>
          <cell r="N43">
            <v>0</v>
          </cell>
          <cell r="O43">
            <v>0</v>
          </cell>
          <cell r="P43">
            <v>3324.84348</v>
          </cell>
          <cell r="Q43">
            <v>0</v>
          </cell>
          <cell r="R43">
            <v>0</v>
          </cell>
          <cell r="S43">
            <v>2051.2005799999997</v>
          </cell>
          <cell r="T43">
            <v>0</v>
          </cell>
          <cell r="U43">
            <v>0</v>
          </cell>
          <cell r="V43">
            <v>2157.3604700000001</v>
          </cell>
          <cell r="W43">
            <v>0</v>
          </cell>
          <cell r="X43">
            <v>0</v>
          </cell>
          <cell r="Y43">
            <v>2244.96</v>
          </cell>
          <cell r="Z43">
            <v>0</v>
          </cell>
          <cell r="AA43">
            <v>0</v>
          </cell>
          <cell r="AB43">
            <v>3696.8012699999999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4249.4369999999999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6103.9151500000007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5687.40128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6374.4951959647406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  <cell r="CE43">
            <v>0</v>
          </cell>
          <cell r="CF43">
            <v>0</v>
          </cell>
        </row>
        <row r="44"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390.97114999999997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89.861859999999993</v>
          </cell>
          <cell r="W44">
            <v>0</v>
          </cell>
          <cell r="X44">
            <v>0</v>
          </cell>
          <cell r="Y44">
            <v>249.91</v>
          </cell>
          <cell r="Z44">
            <v>0</v>
          </cell>
          <cell r="AA44">
            <v>0</v>
          </cell>
          <cell r="AB44">
            <v>397.42300000000006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598.09356000000002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610.31668999999999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733.86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673.7981416167263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0</v>
          </cell>
          <cell r="CE44">
            <v>0</v>
          </cell>
          <cell r="CF44">
            <v>0</v>
          </cell>
        </row>
        <row r="45"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7.64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8.24</v>
          </cell>
          <cell r="T45">
            <v>0</v>
          </cell>
          <cell r="U45">
            <v>0</v>
          </cell>
          <cell r="V45">
            <v>67.3</v>
          </cell>
          <cell r="W45">
            <v>0</v>
          </cell>
          <cell r="X45">
            <v>0</v>
          </cell>
          <cell r="Y45">
            <v>75.09</v>
          </cell>
          <cell r="Z45">
            <v>0</v>
          </cell>
          <cell r="AA45">
            <v>0</v>
          </cell>
          <cell r="AB45">
            <v>59.65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110.62824000000001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295.76400000000001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382.80288000000002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132.65250034439234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0</v>
          </cell>
          <cell r="BV45">
            <v>0</v>
          </cell>
          <cell r="BW45">
            <v>0</v>
          </cell>
          <cell r="BX45">
            <v>0</v>
          </cell>
          <cell r="BY45">
            <v>0</v>
          </cell>
          <cell r="BZ45">
            <v>0</v>
          </cell>
          <cell r="CA45">
            <v>0</v>
          </cell>
          <cell r="CB45">
            <v>0</v>
          </cell>
          <cell r="CC45">
            <v>0</v>
          </cell>
          <cell r="CD45">
            <v>0</v>
          </cell>
          <cell r="CE45">
            <v>0</v>
          </cell>
          <cell r="CF45">
            <v>0</v>
          </cell>
        </row>
        <row r="46"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1335.6</v>
          </cell>
          <cell r="N46">
            <v>0</v>
          </cell>
          <cell r="O46">
            <v>0</v>
          </cell>
          <cell r="P46">
            <v>978.49726999999996</v>
          </cell>
          <cell r="Q46">
            <v>0</v>
          </cell>
          <cell r="R46">
            <v>0</v>
          </cell>
          <cell r="S46">
            <v>1441.11</v>
          </cell>
          <cell r="T46">
            <v>0</v>
          </cell>
          <cell r="U46">
            <v>0</v>
          </cell>
          <cell r="V46">
            <v>3568.48</v>
          </cell>
          <cell r="W46">
            <v>0</v>
          </cell>
          <cell r="X46">
            <v>0</v>
          </cell>
          <cell r="Y46">
            <v>8345.81</v>
          </cell>
          <cell r="Z46">
            <v>0</v>
          </cell>
          <cell r="AA46">
            <v>0</v>
          </cell>
          <cell r="AB46">
            <v>5305.6746899999998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5780.0609399999994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5947.3693899999998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6485.9731400000001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5214.9175853575016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</row>
        <row r="47"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89503.597039089989</v>
          </cell>
          <cell r="Z47">
            <v>0</v>
          </cell>
          <cell r="AA47">
            <v>0</v>
          </cell>
          <cell r="AB47">
            <v>129660.72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196415.91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45107.48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103239.88174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60770.60654179049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  <cell r="BZ47">
            <v>0</v>
          </cell>
          <cell r="CA47">
            <v>0</v>
          </cell>
          <cell r="CB47">
            <v>0</v>
          </cell>
          <cell r="CC47">
            <v>0</v>
          </cell>
          <cell r="CD47">
            <v>0</v>
          </cell>
          <cell r="CE47">
            <v>0</v>
          </cell>
          <cell r="CF47">
            <v>0</v>
          </cell>
        </row>
        <row r="48"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 t="e">
            <v>#REF!</v>
          </cell>
          <cell r="N48">
            <v>0</v>
          </cell>
          <cell r="O48">
            <v>0</v>
          </cell>
          <cell r="P48" t="e">
            <v>#REF!</v>
          </cell>
          <cell r="Q48">
            <v>0</v>
          </cell>
          <cell r="R48">
            <v>0</v>
          </cell>
          <cell r="S48" t="e">
            <v>#REF!</v>
          </cell>
          <cell r="T48">
            <v>0</v>
          </cell>
          <cell r="U48">
            <v>0</v>
          </cell>
          <cell r="V48" t="e">
            <v>#REF!</v>
          </cell>
          <cell r="W48">
            <v>0</v>
          </cell>
          <cell r="X48">
            <v>0</v>
          </cell>
          <cell r="Y48" t="e">
            <v>#REF!</v>
          </cell>
          <cell r="Z48">
            <v>0</v>
          </cell>
          <cell r="AA48">
            <v>0</v>
          </cell>
          <cell r="AB48" t="e">
            <v>#REF!</v>
          </cell>
          <cell r="AC48">
            <v>0</v>
          </cell>
          <cell r="AD48">
            <v>0</v>
          </cell>
          <cell r="AE48" t="e">
            <v>#REF!</v>
          </cell>
          <cell r="AF48">
            <v>0</v>
          </cell>
          <cell r="AG48">
            <v>0</v>
          </cell>
          <cell r="AH48">
            <v>1488516.9532700002</v>
          </cell>
          <cell r="AI48">
            <v>0</v>
          </cell>
          <cell r="AJ48">
            <v>0</v>
          </cell>
          <cell r="AK48" t="e">
            <v>#REF!</v>
          </cell>
          <cell r="AL48">
            <v>0</v>
          </cell>
          <cell r="AM48">
            <v>0</v>
          </cell>
          <cell r="AN48">
            <v>1380284.5395077965</v>
          </cell>
          <cell r="AO48">
            <v>0</v>
          </cell>
          <cell r="AP48">
            <v>0</v>
          </cell>
          <cell r="AQ48">
            <v>1713715.95</v>
          </cell>
          <cell r="AR48">
            <v>0</v>
          </cell>
          <cell r="AS48">
            <v>0</v>
          </cell>
          <cell r="AT48">
            <v>1480524.1862399997</v>
          </cell>
          <cell r="AU48">
            <v>0</v>
          </cell>
          <cell r="AV48">
            <v>0</v>
          </cell>
          <cell r="AW48">
            <v>2228467.9307567384</v>
          </cell>
          <cell r="AX48">
            <v>0</v>
          </cell>
          <cell r="AY48">
            <v>0</v>
          </cell>
          <cell r="AZ48">
            <v>2228467.9315455663</v>
          </cell>
          <cell r="BA48">
            <v>0</v>
          </cell>
          <cell r="BB48">
            <v>0</v>
          </cell>
          <cell r="BC48">
            <v>2680569.9236364537</v>
          </cell>
          <cell r="BD48">
            <v>0</v>
          </cell>
          <cell r="BE48">
            <v>2680569.9236364537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0</v>
          </cell>
          <cell r="CF48">
            <v>0</v>
          </cell>
        </row>
        <row r="52"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6450.1458400000001</v>
          </cell>
          <cell r="AO52">
            <v>0</v>
          </cell>
          <cell r="AP52">
            <v>0</v>
          </cell>
          <cell r="AQ52">
            <v>4644.3</v>
          </cell>
          <cell r="AR52">
            <v>0</v>
          </cell>
          <cell r="AS52">
            <v>0</v>
          </cell>
          <cell r="AT52">
            <v>10089.384620000001</v>
          </cell>
          <cell r="AU52">
            <v>0</v>
          </cell>
          <cell r="AV52">
            <v>0</v>
          </cell>
          <cell r="AW52">
            <v>51531.58</v>
          </cell>
          <cell r="AX52">
            <v>0</v>
          </cell>
          <cell r="AY52">
            <v>51531.58</v>
          </cell>
          <cell r="AZ52">
            <v>51531.58</v>
          </cell>
          <cell r="BA52">
            <v>0</v>
          </cell>
          <cell r="BB52">
            <v>0</v>
          </cell>
          <cell r="BC52">
            <v>54365.637570347746</v>
          </cell>
          <cell r="BD52">
            <v>0</v>
          </cell>
          <cell r="BE52">
            <v>54365.637570347746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0</v>
          </cell>
          <cell r="CE52">
            <v>0</v>
          </cell>
          <cell r="CF52">
            <v>0</v>
          </cell>
        </row>
        <row r="53"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140372.13999999998</v>
          </cell>
          <cell r="N53">
            <v>0</v>
          </cell>
          <cell r="O53">
            <v>0</v>
          </cell>
          <cell r="P53">
            <v>167892.61913000001</v>
          </cell>
          <cell r="Q53">
            <v>0</v>
          </cell>
          <cell r="R53">
            <v>0</v>
          </cell>
          <cell r="S53">
            <v>244239.48</v>
          </cell>
          <cell r="T53">
            <v>0</v>
          </cell>
          <cell r="U53">
            <v>0</v>
          </cell>
          <cell r="V53">
            <v>207828.11</v>
          </cell>
          <cell r="W53">
            <v>0</v>
          </cell>
          <cell r="X53">
            <v>0</v>
          </cell>
          <cell r="Y53">
            <v>129109.59</v>
          </cell>
          <cell r="Z53">
            <v>0</v>
          </cell>
          <cell r="AA53">
            <v>0</v>
          </cell>
          <cell r="AB53">
            <v>95262.80597999999</v>
          </cell>
          <cell r="AC53">
            <v>0</v>
          </cell>
          <cell r="AD53">
            <v>0</v>
          </cell>
          <cell r="AE53">
            <v>144137.10556113001</v>
          </cell>
          <cell r="AF53">
            <v>0</v>
          </cell>
          <cell r="AG53">
            <v>0</v>
          </cell>
          <cell r="AH53">
            <v>155909.45292999997</v>
          </cell>
          <cell r="AI53">
            <v>0</v>
          </cell>
          <cell r="AJ53">
            <v>0</v>
          </cell>
          <cell r="AK53">
            <v>170041.85342</v>
          </cell>
          <cell r="AL53">
            <v>0</v>
          </cell>
          <cell r="AM53">
            <v>0</v>
          </cell>
          <cell r="AN53">
            <v>175625.00291000001</v>
          </cell>
          <cell r="AO53">
            <v>0</v>
          </cell>
          <cell r="AP53">
            <v>0</v>
          </cell>
          <cell r="AQ53">
            <v>190609.59</v>
          </cell>
          <cell r="AR53">
            <v>0</v>
          </cell>
          <cell r="AS53">
            <v>0</v>
          </cell>
          <cell r="AT53">
            <v>190255.63663999998</v>
          </cell>
          <cell r="AU53">
            <v>0</v>
          </cell>
          <cell r="AV53">
            <v>0</v>
          </cell>
          <cell r="AW53">
            <v>175625</v>
          </cell>
          <cell r="AX53">
            <v>0</v>
          </cell>
          <cell r="AY53">
            <v>175625</v>
          </cell>
          <cell r="AZ53">
            <v>195311.26963999998</v>
          </cell>
          <cell r="BA53">
            <v>0</v>
          </cell>
          <cell r="BB53">
            <v>0</v>
          </cell>
          <cell r="BC53">
            <v>215470.03901899996</v>
          </cell>
          <cell r="BD53">
            <v>0</v>
          </cell>
          <cell r="BE53">
            <v>215470.03901899996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0</v>
          </cell>
          <cell r="CE53">
            <v>0</v>
          </cell>
          <cell r="CF53">
            <v>0</v>
          </cell>
        </row>
        <row r="54"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60.120000000000005</v>
          </cell>
          <cell r="N54">
            <v>0</v>
          </cell>
          <cell r="O54">
            <v>0</v>
          </cell>
          <cell r="P54">
            <v>740.54300000000001</v>
          </cell>
          <cell r="Q54">
            <v>0</v>
          </cell>
          <cell r="R54">
            <v>0</v>
          </cell>
          <cell r="S54">
            <v>371.26</v>
          </cell>
          <cell r="T54">
            <v>0</v>
          </cell>
          <cell r="U54">
            <v>0</v>
          </cell>
          <cell r="V54">
            <v>600.83699999999999</v>
          </cell>
          <cell r="W54">
            <v>0</v>
          </cell>
          <cell r="X54">
            <v>0</v>
          </cell>
          <cell r="Y54">
            <v>1021.11</v>
          </cell>
          <cell r="Z54">
            <v>0</v>
          </cell>
          <cell r="AA54">
            <v>0</v>
          </cell>
          <cell r="AB54">
            <v>666.30438000000004</v>
          </cell>
          <cell r="AC54">
            <v>0</v>
          </cell>
          <cell r="AD54">
            <v>0</v>
          </cell>
          <cell r="AE54">
            <v>1139.7386949733309</v>
          </cell>
          <cell r="AF54">
            <v>0</v>
          </cell>
          <cell r="AG54">
            <v>0</v>
          </cell>
          <cell r="AH54">
            <v>10406.449999999999</v>
          </cell>
          <cell r="AI54">
            <v>0</v>
          </cell>
          <cell r="AJ54">
            <v>0</v>
          </cell>
          <cell r="AK54">
            <v>24808.73</v>
          </cell>
          <cell r="AL54">
            <v>0</v>
          </cell>
          <cell r="AM54">
            <v>0</v>
          </cell>
          <cell r="AN54">
            <v>21443.695390000004</v>
          </cell>
          <cell r="AO54">
            <v>0</v>
          </cell>
          <cell r="AP54">
            <v>0</v>
          </cell>
          <cell r="AQ54">
            <v>42725.359999999993</v>
          </cell>
          <cell r="AR54">
            <v>0</v>
          </cell>
          <cell r="AS54">
            <v>0</v>
          </cell>
          <cell r="AT54">
            <v>35717.333000000006</v>
          </cell>
          <cell r="AU54">
            <v>0</v>
          </cell>
          <cell r="AV54">
            <v>0</v>
          </cell>
          <cell r="AW54">
            <v>52176.62</v>
          </cell>
          <cell r="AX54">
            <v>0</v>
          </cell>
          <cell r="AY54">
            <v>52176.62</v>
          </cell>
          <cell r="AZ54">
            <v>52176.62</v>
          </cell>
          <cell r="BA54">
            <v>0</v>
          </cell>
          <cell r="BB54">
            <v>0</v>
          </cell>
          <cell r="BC54">
            <v>70280.246984365789</v>
          </cell>
          <cell r="BD54">
            <v>0</v>
          </cell>
          <cell r="BE54">
            <v>70280.246984365789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</v>
          </cell>
          <cell r="CE54">
            <v>0</v>
          </cell>
          <cell r="CF54">
            <v>0</v>
          </cell>
        </row>
        <row r="55"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112.34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352.59300000000002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536.81399999999996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1050.6305105130011</v>
          </cell>
          <cell r="BD55">
            <v>0</v>
          </cell>
          <cell r="BE55">
            <v>1050.6305105130011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0</v>
          </cell>
          <cell r="CE55">
            <v>0</v>
          </cell>
          <cell r="CF55">
            <v>0</v>
          </cell>
        </row>
        <row r="56"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35.450000000000003</v>
          </cell>
          <cell r="N56">
            <v>0</v>
          </cell>
          <cell r="O56">
            <v>0</v>
          </cell>
          <cell r="P56">
            <v>504.846</v>
          </cell>
          <cell r="Q56">
            <v>0</v>
          </cell>
          <cell r="R56">
            <v>0</v>
          </cell>
          <cell r="S56">
            <v>344.65</v>
          </cell>
          <cell r="T56">
            <v>0</v>
          </cell>
          <cell r="U56">
            <v>0</v>
          </cell>
          <cell r="V56">
            <v>404.36</v>
          </cell>
          <cell r="W56">
            <v>0</v>
          </cell>
          <cell r="X56">
            <v>0</v>
          </cell>
          <cell r="Y56">
            <v>756.99</v>
          </cell>
          <cell r="Z56">
            <v>0</v>
          </cell>
          <cell r="AA56">
            <v>0</v>
          </cell>
          <cell r="AB56">
            <v>411.72300000000001</v>
          </cell>
          <cell r="AC56">
            <v>0</v>
          </cell>
          <cell r="AD56">
            <v>0</v>
          </cell>
          <cell r="AE56">
            <v>845.09869497333079</v>
          </cell>
          <cell r="AF56">
            <v>0</v>
          </cell>
          <cell r="AG56">
            <v>0</v>
          </cell>
          <cell r="AH56">
            <v>10144.709999999999</v>
          </cell>
          <cell r="AI56">
            <v>0</v>
          </cell>
          <cell r="AJ56">
            <v>0</v>
          </cell>
          <cell r="AK56">
            <v>24481.66</v>
          </cell>
          <cell r="AL56">
            <v>0</v>
          </cell>
          <cell r="AM56">
            <v>0</v>
          </cell>
          <cell r="AN56">
            <v>20956.906000000003</v>
          </cell>
          <cell r="AO56">
            <v>0</v>
          </cell>
          <cell r="AP56">
            <v>0</v>
          </cell>
          <cell r="AQ56">
            <v>42576.77</v>
          </cell>
          <cell r="AR56">
            <v>0</v>
          </cell>
          <cell r="AS56">
            <v>0</v>
          </cell>
          <cell r="AT56">
            <v>35014.613000000005</v>
          </cell>
          <cell r="AU56">
            <v>0</v>
          </cell>
          <cell r="AV56">
            <v>0</v>
          </cell>
          <cell r="AW56">
            <v>51961.93</v>
          </cell>
          <cell r="AX56">
            <v>0</v>
          </cell>
          <cell r="AY56">
            <v>51961.93</v>
          </cell>
          <cell r="AZ56">
            <v>51961.93</v>
          </cell>
          <cell r="BA56">
            <v>0</v>
          </cell>
          <cell r="BB56">
            <v>0</v>
          </cell>
          <cell r="BC56">
            <v>68992.504873852784</v>
          </cell>
          <cell r="BD56">
            <v>0</v>
          </cell>
          <cell r="BE56">
            <v>68992.504873852784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0</v>
          </cell>
          <cell r="CE56">
            <v>0</v>
          </cell>
          <cell r="CF56">
            <v>0</v>
          </cell>
        </row>
        <row r="57"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24.67</v>
          </cell>
          <cell r="N57">
            <v>0</v>
          </cell>
          <cell r="O57">
            <v>0</v>
          </cell>
          <cell r="P57">
            <v>235.697</v>
          </cell>
          <cell r="Q57">
            <v>0</v>
          </cell>
          <cell r="R57">
            <v>0</v>
          </cell>
          <cell r="S57">
            <v>26.61</v>
          </cell>
          <cell r="T57">
            <v>0</v>
          </cell>
          <cell r="U57">
            <v>0</v>
          </cell>
          <cell r="V57">
            <v>196.477</v>
          </cell>
          <cell r="W57">
            <v>0</v>
          </cell>
          <cell r="X57">
            <v>0</v>
          </cell>
          <cell r="Y57">
            <v>264.12</v>
          </cell>
          <cell r="Z57">
            <v>0</v>
          </cell>
          <cell r="AA57">
            <v>0</v>
          </cell>
          <cell r="AB57">
            <v>254.58138000000002</v>
          </cell>
          <cell r="AC57">
            <v>0</v>
          </cell>
          <cell r="AD57">
            <v>0</v>
          </cell>
          <cell r="AE57">
            <v>294.64</v>
          </cell>
          <cell r="AF57">
            <v>0</v>
          </cell>
          <cell r="AG57">
            <v>0</v>
          </cell>
          <cell r="AH57">
            <v>149.4</v>
          </cell>
          <cell r="AI57">
            <v>0</v>
          </cell>
          <cell r="AJ57">
            <v>0</v>
          </cell>
          <cell r="AK57">
            <v>327.07</v>
          </cell>
          <cell r="AL57">
            <v>0</v>
          </cell>
          <cell r="AM57">
            <v>0</v>
          </cell>
          <cell r="AN57">
            <v>134.19639000000001</v>
          </cell>
          <cell r="AO57">
            <v>0</v>
          </cell>
          <cell r="AP57">
            <v>0</v>
          </cell>
          <cell r="AQ57">
            <v>148.59</v>
          </cell>
          <cell r="AR57">
            <v>0</v>
          </cell>
          <cell r="AS57">
            <v>0</v>
          </cell>
          <cell r="AT57">
            <v>165.90600000000001</v>
          </cell>
          <cell r="AU57">
            <v>0</v>
          </cell>
          <cell r="AV57">
            <v>0</v>
          </cell>
          <cell r="AW57">
            <v>214.69</v>
          </cell>
          <cell r="AX57">
            <v>0</v>
          </cell>
          <cell r="AY57">
            <v>214.69</v>
          </cell>
          <cell r="AZ57">
            <v>214.69</v>
          </cell>
          <cell r="BA57">
            <v>0</v>
          </cell>
          <cell r="BB57">
            <v>0</v>
          </cell>
          <cell r="BC57">
            <v>237.11160000000001</v>
          </cell>
          <cell r="BD57">
            <v>0</v>
          </cell>
          <cell r="BE57">
            <v>237.11160000000001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  <cell r="BN57">
            <v>0</v>
          </cell>
          <cell r="BO57">
            <v>0</v>
          </cell>
          <cell r="BP57">
            <v>0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0</v>
          </cell>
          <cell r="BV57">
            <v>0</v>
          </cell>
          <cell r="BW57">
            <v>0</v>
          </cell>
          <cell r="BX57">
            <v>0</v>
          </cell>
          <cell r="BY57">
            <v>0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0</v>
          </cell>
          <cell r="CE57">
            <v>0</v>
          </cell>
          <cell r="CF57">
            <v>0</v>
          </cell>
        </row>
        <row r="58"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5508.02</v>
          </cell>
          <cell r="N58">
            <v>0</v>
          </cell>
          <cell r="O58">
            <v>0</v>
          </cell>
          <cell r="P58">
            <v>6716.5445099999997</v>
          </cell>
          <cell r="Q58">
            <v>0</v>
          </cell>
          <cell r="R58">
            <v>0</v>
          </cell>
          <cell r="S58">
            <v>10792.343070079998</v>
          </cell>
          <cell r="T58">
            <v>0</v>
          </cell>
          <cell r="U58">
            <v>0</v>
          </cell>
          <cell r="V58">
            <v>10515.39316</v>
          </cell>
          <cell r="W58">
            <v>0</v>
          </cell>
          <cell r="X58">
            <v>0</v>
          </cell>
          <cell r="Y58">
            <v>25030.12</v>
          </cell>
          <cell r="Z58">
            <v>0</v>
          </cell>
          <cell r="AA58">
            <v>0</v>
          </cell>
          <cell r="AB58">
            <v>17683.525529999999</v>
          </cell>
          <cell r="AC58">
            <v>0</v>
          </cell>
          <cell r="AD58">
            <v>0</v>
          </cell>
          <cell r="AE58">
            <v>26533.701747526455</v>
          </cell>
          <cell r="AF58">
            <v>0</v>
          </cell>
          <cell r="AG58">
            <v>0</v>
          </cell>
          <cell r="AH58">
            <v>19214.623950000001</v>
          </cell>
          <cell r="AI58">
            <v>0</v>
          </cell>
          <cell r="AJ58">
            <v>0</v>
          </cell>
          <cell r="AK58">
            <v>23323.462876909369</v>
          </cell>
          <cell r="AL58">
            <v>0</v>
          </cell>
          <cell r="AM58">
            <v>0</v>
          </cell>
          <cell r="AN58">
            <v>23823.199639999999</v>
          </cell>
          <cell r="AO58">
            <v>0</v>
          </cell>
          <cell r="AP58">
            <v>0</v>
          </cell>
          <cell r="AQ58">
            <v>21814.94</v>
          </cell>
          <cell r="AR58">
            <v>0</v>
          </cell>
          <cell r="AS58">
            <v>0</v>
          </cell>
          <cell r="AT58">
            <v>31290.85024</v>
          </cell>
          <cell r="AU58">
            <v>0</v>
          </cell>
          <cell r="AV58">
            <v>0</v>
          </cell>
          <cell r="AW58">
            <v>25054.93</v>
          </cell>
          <cell r="AX58">
            <v>0</v>
          </cell>
          <cell r="AY58">
            <v>25054.93</v>
          </cell>
          <cell r="AZ58">
            <v>47938.97</v>
          </cell>
          <cell r="BA58">
            <v>0</v>
          </cell>
          <cell r="BB58">
            <v>0</v>
          </cell>
          <cell r="BC58">
            <v>57048.44708597759</v>
          </cell>
          <cell r="BD58">
            <v>0</v>
          </cell>
          <cell r="BE58">
            <v>57048.44708597759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  <cell r="BZ58">
            <v>0</v>
          </cell>
          <cell r="CA58">
            <v>0</v>
          </cell>
          <cell r="CB58">
            <v>0</v>
          </cell>
          <cell r="CC58">
            <v>0</v>
          </cell>
          <cell r="CD58">
            <v>0</v>
          </cell>
          <cell r="CE58">
            <v>0</v>
          </cell>
          <cell r="CF58">
            <v>0</v>
          </cell>
        </row>
        <row r="59"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280993.83</v>
          </cell>
          <cell r="N59">
            <v>0</v>
          </cell>
          <cell r="O59">
            <v>0</v>
          </cell>
          <cell r="P59">
            <v>160371</v>
          </cell>
          <cell r="Q59">
            <v>0</v>
          </cell>
          <cell r="R59">
            <v>0</v>
          </cell>
          <cell r="S59">
            <v>202209.1</v>
          </cell>
          <cell r="T59">
            <v>0</v>
          </cell>
          <cell r="U59">
            <v>0</v>
          </cell>
          <cell r="V59">
            <v>256129.5</v>
          </cell>
          <cell r="W59">
            <v>0</v>
          </cell>
          <cell r="X59">
            <v>0</v>
          </cell>
          <cell r="Y59">
            <v>129521.95000000001</v>
          </cell>
          <cell r="Z59">
            <v>0</v>
          </cell>
          <cell r="AA59">
            <v>0</v>
          </cell>
          <cell r="AB59">
            <v>166207.65400000001</v>
          </cell>
          <cell r="AC59">
            <v>0</v>
          </cell>
          <cell r="AD59">
            <v>0</v>
          </cell>
          <cell r="AE59">
            <v>138049.69219420673</v>
          </cell>
          <cell r="AF59">
            <v>0</v>
          </cell>
          <cell r="AG59">
            <v>0</v>
          </cell>
          <cell r="AH59">
            <v>207828</v>
          </cell>
          <cell r="AI59">
            <v>0</v>
          </cell>
          <cell r="AJ59">
            <v>0</v>
          </cell>
          <cell r="AK59">
            <v>132132.56236955037</v>
          </cell>
          <cell r="AL59">
            <v>0</v>
          </cell>
          <cell r="AM59">
            <v>0</v>
          </cell>
          <cell r="AN59">
            <v>157716.26</v>
          </cell>
          <cell r="AO59">
            <v>0</v>
          </cell>
          <cell r="AP59">
            <v>0</v>
          </cell>
          <cell r="AQ59">
            <v>124352.27</v>
          </cell>
          <cell r="AR59">
            <v>0</v>
          </cell>
          <cell r="AS59">
            <v>0</v>
          </cell>
          <cell r="AT59">
            <v>107358</v>
          </cell>
          <cell r="AU59">
            <v>0</v>
          </cell>
          <cell r="AV59">
            <v>0</v>
          </cell>
          <cell r="AW59">
            <v>112029</v>
          </cell>
          <cell r="AX59">
            <v>0</v>
          </cell>
          <cell r="AY59">
            <v>112029</v>
          </cell>
          <cell r="AZ59">
            <v>112029</v>
          </cell>
          <cell r="BA59">
            <v>0</v>
          </cell>
          <cell r="BB59">
            <v>0</v>
          </cell>
          <cell r="BC59">
            <v>250583.90463223564</v>
          </cell>
          <cell r="BD59">
            <v>0</v>
          </cell>
          <cell r="BE59">
            <v>250583.90463223564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  <cell r="BZ59">
            <v>0</v>
          </cell>
          <cell r="CA59">
            <v>0</v>
          </cell>
          <cell r="CB59">
            <v>0</v>
          </cell>
          <cell r="CC59">
            <v>0</v>
          </cell>
          <cell r="CD59">
            <v>0</v>
          </cell>
          <cell r="CE59">
            <v>0</v>
          </cell>
          <cell r="CF59">
            <v>0</v>
          </cell>
        </row>
        <row r="60"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48953.386500000001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BV60">
            <v>0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0</v>
          </cell>
          <cell r="CC60">
            <v>0</v>
          </cell>
          <cell r="CD60">
            <v>0</v>
          </cell>
          <cell r="CE60">
            <v>0</v>
          </cell>
          <cell r="CF60">
            <v>0</v>
          </cell>
        </row>
        <row r="61"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2378.8330000000001</v>
          </cell>
          <cell r="AI61">
            <v>0</v>
          </cell>
          <cell r="AJ61">
            <v>0</v>
          </cell>
          <cell r="AK61">
            <v>3559.0391199999999</v>
          </cell>
          <cell r="AL61">
            <v>0</v>
          </cell>
          <cell r="AM61">
            <v>0</v>
          </cell>
          <cell r="AN61">
            <v>81832.782759999987</v>
          </cell>
          <cell r="AO61">
            <v>0</v>
          </cell>
          <cell r="AP61">
            <v>0</v>
          </cell>
          <cell r="AQ61">
            <v>75673.38</v>
          </cell>
          <cell r="AR61">
            <v>0</v>
          </cell>
          <cell r="AS61">
            <v>0</v>
          </cell>
          <cell r="AT61">
            <v>99877.03</v>
          </cell>
          <cell r="AU61">
            <v>0</v>
          </cell>
          <cell r="AV61">
            <v>0</v>
          </cell>
          <cell r="AW61">
            <v>75954.600000000006</v>
          </cell>
          <cell r="AX61">
            <v>0</v>
          </cell>
          <cell r="AY61">
            <v>75954.600000000006</v>
          </cell>
          <cell r="AZ61">
            <v>75954.600000000006</v>
          </cell>
          <cell r="BA61">
            <v>0</v>
          </cell>
          <cell r="BB61">
            <v>0</v>
          </cell>
          <cell r="BC61">
            <v>77857.415268777462</v>
          </cell>
          <cell r="BD61">
            <v>0</v>
          </cell>
          <cell r="BE61">
            <v>77857.415268777462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</v>
          </cell>
          <cell r="CF61">
            <v>0</v>
          </cell>
        </row>
        <row r="62"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 t="e">
            <v>#REF!</v>
          </cell>
          <cell r="N62">
            <v>0</v>
          </cell>
          <cell r="O62">
            <v>0</v>
          </cell>
          <cell r="P62" t="e">
            <v>#REF!</v>
          </cell>
          <cell r="Q62">
            <v>0</v>
          </cell>
          <cell r="R62">
            <v>0</v>
          </cell>
          <cell r="S62" t="e">
            <v>#REF!</v>
          </cell>
          <cell r="T62">
            <v>0</v>
          </cell>
          <cell r="U62">
            <v>0</v>
          </cell>
          <cell r="V62" t="e">
            <v>#REF!</v>
          </cell>
          <cell r="W62">
            <v>0</v>
          </cell>
          <cell r="X62">
            <v>0</v>
          </cell>
          <cell r="Y62" t="e">
            <v>#REF!</v>
          </cell>
          <cell r="Z62">
            <v>0</v>
          </cell>
          <cell r="AA62">
            <v>0</v>
          </cell>
          <cell r="AB62" t="e">
            <v>#REF!</v>
          </cell>
          <cell r="AC62">
            <v>0</v>
          </cell>
          <cell r="AD62">
            <v>0</v>
          </cell>
          <cell r="AE62" t="e">
            <v>#REF!</v>
          </cell>
          <cell r="AF62">
            <v>0</v>
          </cell>
          <cell r="AG62">
            <v>0</v>
          </cell>
          <cell r="AH62" t="e">
            <v>#REF!</v>
          </cell>
          <cell r="AI62">
            <v>0</v>
          </cell>
          <cell r="AJ62">
            <v>0</v>
          </cell>
          <cell r="AK62" t="e">
            <v>#REF!</v>
          </cell>
          <cell r="AL62">
            <v>0</v>
          </cell>
          <cell r="AM62">
            <v>0</v>
          </cell>
          <cell r="AN62" t="e">
            <v>#REF!</v>
          </cell>
          <cell r="AO62">
            <v>0</v>
          </cell>
          <cell r="AP62">
            <v>0</v>
          </cell>
          <cell r="AQ62" t="e">
            <v>#REF!</v>
          </cell>
          <cell r="AR62">
            <v>0</v>
          </cell>
          <cell r="AS62">
            <v>0</v>
          </cell>
          <cell r="AT62" t="e">
            <v>#REF!</v>
          </cell>
          <cell r="AU62">
            <v>0</v>
          </cell>
          <cell r="AV62">
            <v>0</v>
          </cell>
          <cell r="AW62" t="e">
            <v>#REF!</v>
          </cell>
          <cell r="AX62">
            <v>0</v>
          </cell>
          <cell r="AY62" t="e">
            <v>#REF!</v>
          </cell>
          <cell r="AZ62" t="e">
            <v>#REF!</v>
          </cell>
          <cell r="BA62">
            <v>0</v>
          </cell>
          <cell r="BB62">
            <v>0</v>
          </cell>
          <cell r="BC62" t="e">
            <v>#REF!</v>
          </cell>
          <cell r="BD62">
            <v>0</v>
          </cell>
          <cell r="BE62" t="e">
            <v>#REF!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0</v>
          </cell>
          <cell r="CE62">
            <v>0</v>
          </cell>
          <cell r="CF62">
            <v>0</v>
          </cell>
        </row>
        <row r="63"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 t="e">
            <v>#REF!</v>
          </cell>
          <cell r="N63">
            <v>0</v>
          </cell>
          <cell r="O63">
            <v>0</v>
          </cell>
          <cell r="P63" t="e">
            <v>#REF!</v>
          </cell>
          <cell r="Q63">
            <v>0</v>
          </cell>
          <cell r="R63">
            <v>0</v>
          </cell>
          <cell r="S63" t="e">
            <v>#REF!</v>
          </cell>
          <cell r="T63">
            <v>0</v>
          </cell>
          <cell r="U63">
            <v>0</v>
          </cell>
          <cell r="V63" t="e">
            <v>#REF!</v>
          </cell>
          <cell r="W63">
            <v>0</v>
          </cell>
          <cell r="X63">
            <v>0</v>
          </cell>
          <cell r="Y63" t="e">
            <v>#REF!</v>
          </cell>
          <cell r="Z63">
            <v>0</v>
          </cell>
          <cell r="AA63">
            <v>0</v>
          </cell>
          <cell r="AB63" t="e">
            <v>#REF!</v>
          </cell>
          <cell r="AC63">
            <v>0</v>
          </cell>
          <cell r="AD63">
            <v>0</v>
          </cell>
          <cell r="AE63" t="e">
            <v>#REF!</v>
          </cell>
          <cell r="AF63">
            <v>0</v>
          </cell>
          <cell r="AG63">
            <v>0</v>
          </cell>
          <cell r="AH63" t="e">
            <v>#REF!</v>
          </cell>
          <cell r="AI63">
            <v>0</v>
          </cell>
          <cell r="AJ63">
            <v>0</v>
          </cell>
          <cell r="AK63" t="e">
            <v>#REF!</v>
          </cell>
          <cell r="AL63">
            <v>0</v>
          </cell>
          <cell r="AM63">
            <v>0</v>
          </cell>
          <cell r="AN63" t="e">
            <v>#REF!</v>
          </cell>
          <cell r="AO63">
            <v>0</v>
          </cell>
          <cell r="AP63">
            <v>0</v>
          </cell>
          <cell r="AQ63" t="e">
            <v>#REF!</v>
          </cell>
          <cell r="AR63">
            <v>0</v>
          </cell>
          <cell r="AS63">
            <v>0</v>
          </cell>
          <cell r="AT63" t="e">
            <v>#REF!</v>
          </cell>
          <cell r="AU63">
            <v>0</v>
          </cell>
          <cell r="AV63">
            <v>0</v>
          </cell>
          <cell r="AW63" t="e">
            <v>#REF!</v>
          </cell>
          <cell r="AX63">
            <v>0</v>
          </cell>
          <cell r="AY63" t="e">
            <v>#REF!</v>
          </cell>
          <cell r="AZ63" t="e">
            <v>#REF!</v>
          </cell>
          <cell r="BA63">
            <v>0</v>
          </cell>
          <cell r="BB63">
            <v>0</v>
          </cell>
          <cell r="BC63" t="e">
            <v>#REF!</v>
          </cell>
          <cell r="BD63">
            <v>0</v>
          </cell>
          <cell r="BE63" t="e">
            <v>#REF!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0</v>
          </cell>
          <cell r="BQ63">
            <v>0</v>
          </cell>
          <cell r="BR63">
            <v>0</v>
          </cell>
          <cell r="BS63">
            <v>0</v>
          </cell>
          <cell r="BT63">
            <v>0</v>
          </cell>
          <cell r="BU63">
            <v>0</v>
          </cell>
          <cell r="BV63">
            <v>0</v>
          </cell>
          <cell r="BW63">
            <v>0</v>
          </cell>
          <cell r="BX63">
            <v>0</v>
          </cell>
          <cell r="BY63">
            <v>0</v>
          </cell>
          <cell r="BZ63">
            <v>0</v>
          </cell>
          <cell r="CA63">
            <v>0</v>
          </cell>
          <cell r="CB63">
            <v>0</v>
          </cell>
          <cell r="CC63">
            <v>0</v>
          </cell>
          <cell r="CD63">
            <v>0</v>
          </cell>
          <cell r="CE63">
            <v>0</v>
          </cell>
          <cell r="CF63">
            <v>0</v>
          </cell>
        </row>
        <row r="68"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1371.70538502</v>
          </cell>
          <cell r="N68">
            <v>0</v>
          </cell>
          <cell r="O68">
            <v>0</v>
          </cell>
          <cell r="P68">
            <v>14611.08721544071</v>
          </cell>
          <cell r="Q68">
            <v>0</v>
          </cell>
          <cell r="R68">
            <v>0</v>
          </cell>
          <cell r="S68">
            <v>74474.531269442945</v>
          </cell>
          <cell r="T68">
            <v>0</v>
          </cell>
          <cell r="U68">
            <v>0</v>
          </cell>
          <cell r="V68">
            <v>38126.29277</v>
          </cell>
          <cell r="W68">
            <v>0</v>
          </cell>
          <cell r="X68">
            <v>0</v>
          </cell>
          <cell r="Y68">
            <v>128953.80096904562</v>
          </cell>
          <cell r="Z68">
            <v>0</v>
          </cell>
          <cell r="AA68">
            <v>0</v>
          </cell>
          <cell r="AB68">
            <v>124974.78603000002</v>
          </cell>
          <cell r="AC68">
            <v>0</v>
          </cell>
          <cell r="AD68">
            <v>0</v>
          </cell>
          <cell r="AE68">
            <v>155496.61552496935</v>
          </cell>
          <cell r="AF68">
            <v>0</v>
          </cell>
          <cell r="AG68">
            <v>0</v>
          </cell>
          <cell r="AH68">
            <v>205361.40198999998</v>
          </cell>
          <cell r="AI68">
            <v>0</v>
          </cell>
          <cell r="AJ68">
            <v>0</v>
          </cell>
          <cell r="AK68">
            <v>195107.61427819324</v>
          </cell>
          <cell r="AL68">
            <v>0</v>
          </cell>
          <cell r="AM68">
            <v>0</v>
          </cell>
          <cell r="AN68">
            <v>226624.83898549352</v>
          </cell>
          <cell r="AO68">
            <v>0</v>
          </cell>
          <cell r="AP68">
            <v>0</v>
          </cell>
          <cell r="AQ68">
            <v>362533.64861342101</v>
          </cell>
          <cell r="AR68">
            <v>0</v>
          </cell>
          <cell r="AS68">
            <v>0</v>
          </cell>
          <cell r="AT68">
            <v>359784.26733540121</v>
          </cell>
          <cell r="AU68">
            <v>0</v>
          </cell>
          <cell r="AV68">
            <v>0</v>
          </cell>
          <cell r="AW68">
            <v>325453.56118512084</v>
          </cell>
          <cell r="AX68" t="e">
            <v>#REF!</v>
          </cell>
          <cell r="AY68">
            <v>325453.56118512084</v>
          </cell>
          <cell r="AZ68">
            <v>437932.47851797275</v>
          </cell>
          <cell r="BA68">
            <v>0</v>
          </cell>
          <cell r="BB68">
            <v>0</v>
          </cell>
          <cell r="BC68">
            <v>463551.37642107881</v>
          </cell>
          <cell r="BD68" t="e">
            <v>#REF!</v>
          </cell>
          <cell r="BE68">
            <v>463551.37642107881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  <cell r="BZ68">
            <v>0</v>
          </cell>
          <cell r="CA68">
            <v>0</v>
          </cell>
          <cell r="CB68">
            <v>0</v>
          </cell>
          <cell r="CC68">
            <v>0</v>
          </cell>
          <cell r="CD68">
            <v>0</v>
          </cell>
          <cell r="CE68">
            <v>0</v>
          </cell>
          <cell r="CF68">
            <v>0</v>
          </cell>
        </row>
        <row r="69"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154405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41345.599999999999</v>
          </cell>
          <cell r="Z69">
            <v>0</v>
          </cell>
          <cell r="AA69">
            <v>0</v>
          </cell>
          <cell r="AB69">
            <v>3295.18</v>
          </cell>
          <cell r="AC69">
            <v>0</v>
          </cell>
          <cell r="AD69">
            <v>0</v>
          </cell>
          <cell r="AE69">
            <v>86488.81784347113</v>
          </cell>
          <cell r="AF69">
            <v>0</v>
          </cell>
          <cell r="AG69">
            <v>0</v>
          </cell>
          <cell r="AH69">
            <v>94371.58</v>
          </cell>
          <cell r="AI69">
            <v>0</v>
          </cell>
          <cell r="AJ69">
            <v>0</v>
          </cell>
          <cell r="AK69">
            <v>92187.997178477424</v>
          </cell>
          <cell r="AL69">
            <v>0</v>
          </cell>
          <cell r="AM69">
            <v>0</v>
          </cell>
          <cell r="AN69">
            <v>113574.72705</v>
          </cell>
          <cell r="AO69">
            <v>0</v>
          </cell>
          <cell r="AP69">
            <v>0</v>
          </cell>
          <cell r="AQ69">
            <v>100625.40411610522</v>
          </cell>
          <cell r="AR69">
            <v>0</v>
          </cell>
          <cell r="AS69">
            <v>0</v>
          </cell>
          <cell r="AT69">
            <v>118115.69124290324</v>
          </cell>
          <cell r="AU69">
            <v>0</v>
          </cell>
          <cell r="AV69">
            <v>0</v>
          </cell>
          <cell r="AW69">
            <v>133375.97474861547</v>
          </cell>
          <cell r="AX69">
            <v>0</v>
          </cell>
          <cell r="AY69">
            <v>133375.97474861547</v>
          </cell>
          <cell r="AZ69">
            <v>133375.97164393877</v>
          </cell>
          <cell r="BA69">
            <v>0</v>
          </cell>
          <cell r="BB69">
            <v>0</v>
          </cell>
          <cell r="BC69">
            <v>139369.14569573011</v>
          </cell>
          <cell r="BD69">
            <v>0</v>
          </cell>
          <cell r="BE69">
            <v>139369.14569573011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0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</row>
        <row r="70"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1117800</v>
          </cell>
          <cell r="N70">
            <v>0</v>
          </cell>
          <cell r="O70">
            <v>0</v>
          </cell>
          <cell r="P70">
            <v>779836.34745762718</v>
          </cell>
          <cell r="Q70">
            <v>0</v>
          </cell>
          <cell r="R70">
            <v>0</v>
          </cell>
          <cell r="S70">
            <v>800399.35999999999</v>
          </cell>
          <cell r="T70">
            <v>0</v>
          </cell>
          <cell r="U70">
            <v>0</v>
          </cell>
          <cell r="V70">
            <v>764210</v>
          </cell>
          <cell r="W70">
            <v>0</v>
          </cell>
          <cell r="X70">
            <v>0</v>
          </cell>
          <cell r="Y70">
            <v>499473.2</v>
          </cell>
          <cell r="Z70">
            <v>0</v>
          </cell>
          <cell r="AA70">
            <v>0</v>
          </cell>
          <cell r="AB70">
            <v>756425.98397000006</v>
          </cell>
          <cell r="AC70">
            <v>0</v>
          </cell>
          <cell r="AD70">
            <v>0</v>
          </cell>
          <cell r="AE70">
            <v>531417.5620020167</v>
          </cell>
          <cell r="AF70">
            <v>0</v>
          </cell>
          <cell r="AG70">
            <v>0</v>
          </cell>
          <cell r="AH70">
            <v>758850.61756423721</v>
          </cell>
          <cell r="AI70">
            <v>0</v>
          </cell>
          <cell r="AJ70">
            <v>0</v>
          </cell>
          <cell r="AK70">
            <v>506127.41714264848</v>
          </cell>
          <cell r="AL70">
            <v>0</v>
          </cell>
          <cell r="AM70">
            <v>0</v>
          </cell>
          <cell r="AN70">
            <v>470025.59</v>
          </cell>
          <cell r="AO70">
            <v>0</v>
          </cell>
          <cell r="AP70">
            <v>0</v>
          </cell>
          <cell r="AQ70">
            <v>294831.40381130355</v>
          </cell>
          <cell r="AR70">
            <v>0</v>
          </cell>
          <cell r="AS70">
            <v>0</v>
          </cell>
          <cell r="AT70">
            <v>469249.73045000003</v>
          </cell>
          <cell r="AU70">
            <v>0</v>
          </cell>
          <cell r="AV70">
            <v>0</v>
          </cell>
          <cell r="AW70">
            <v>475069.97958356619</v>
          </cell>
          <cell r="AX70">
            <v>0</v>
          </cell>
          <cell r="AY70">
            <v>475069.97958356619</v>
          </cell>
          <cell r="AZ70">
            <v>475071.86</v>
          </cell>
          <cell r="BA70">
            <v>0</v>
          </cell>
          <cell r="BB70">
            <v>0</v>
          </cell>
          <cell r="BC70">
            <v>420753.27612241614</v>
          </cell>
          <cell r="BD70">
            <v>0</v>
          </cell>
          <cell r="BE70">
            <v>420753.27612241614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  <cell r="BZ70">
            <v>0</v>
          </cell>
          <cell r="CA70">
            <v>0</v>
          </cell>
          <cell r="CB70">
            <v>0</v>
          </cell>
          <cell r="CC70">
            <v>0</v>
          </cell>
          <cell r="CD70">
            <v>0</v>
          </cell>
          <cell r="CE70">
            <v>0</v>
          </cell>
          <cell r="CF70">
            <v>0</v>
          </cell>
        </row>
        <row r="71"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 t="e">
            <v>#REF!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 t="e">
            <v>#REF!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 t="e">
            <v>#REF!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 t="e">
            <v>#REF!</v>
          </cell>
          <cell r="AX71">
            <v>0</v>
          </cell>
          <cell r="AY71" t="e">
            <v>#REF!</v>
          </cell>
          <cell r="AZ71">
            <v>0</v>
          </cell>
          <cell r="BA71">
            <v>0</v>
          </cell>
          <cell r="BB71">
            <v>0</v>
          </cell>
          <cell r="BC71">
            <v>552447.43999999994</v>
          </cell>
          <cell r="BD71">
            <v>0</v>
          </cell>
          <cell r="BE71">
            <v>552447.43999999994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  <cell r="BZ71">
            <v>0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0</v>
          </cell>
          <cell r="CF71">
            <v>0</v>
          </cell>
        </row>
        <row r="72"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5000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 t="e">
            <v>#REF!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 t="e">
            <v>#REF!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 t="e">
            <v>#REF!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 t="e">
            <v>#REF!</v>
          </cell>
          <cell r="AX72">
            <v>0</v>
          </cell>
          <cell r="AY72" t="e">
            <v>#REF!</v>
          </cell>
          <cell r="AZ72">
            <v>0</v>
          </cell>
          <cell r="BA72">
            <v>0</v>
          </cell>
          <cell r="BB72">
            <v>0</v>
          </cell>
          <cell r="BC72" t="e">
            <v>#REF!</v>
          </cell>
          <cell r="BD72">
            <v>0</v>
          </cell>
          <cell r="BE72" t="e">
            <v>#REF!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  <cell r="BQ72">
            <v>0</v>
          </cell>
          <cell r="BR72">
            <v>0</v>
          </cell>
          <cell r="BS72">
            <v>0</v>
          </cell>
          <cell r="BT72">
            <v>0</v>
          </cell>
          <cell r="BU72">
            <v>0</v>
          </cell>
          <cell r="BV72">
            <v>0</v>
          </cell>
          <cell r="BW72">
            <v>0</v>
          </cell>
          <cell r="BX72">
            <v>0</v>
          </cell>
          <cell r="BY72">
            <v>0</v>
          </cell>
          <cell r="BZ72">
            <v>0</v>
          </cell>
          <cell r="CA72">
            <v>0</v>
          </cell>
          <cell r="CB72">
            <v>0</v>
          </cell>
          <cell r="CC72">
            <v>0</v>
          </cell>
          <cell r="CD72">
            <v>0</v>
          </cell>
          <cell r="CE72">
            <v>0</v>
          </cell>
          <cell r="CF72">
            <v>0</v>
          </cell>
        </row>
        <row r="73"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3185.31</v>
          </cell>
          <cell r="N73">
            <v>0</v>
          </cell>
          <cell r="O73">
            <v>0</v>
          </cell>
          <cell r="P73">
            <v>13305.95</v>
          </cell>
          <cell r="Q73">
            <v>0</v>
          </cell>
          <cell r="R73">
            <v>0</v>
          </cell>
          <cell r="S73">
            <v>3436.95</v>
          </cell>
          <cell r="T73">
            <v>0</v>
          </cell>
          <cell r="U73">
            <v>0</v>
          </cell>
          <cell r="V73">
            <v>12579.28</v>
          </cell>
          <cell r="W73">
            <v>0</v>
          </cell>
          <cell r="X73">
            <v>0</v>
          </cell>
          <cell r="Y73">
            <v>18614.599999999999</v>
          </cell>
          <cell r="Z73">
            <v>0</v>
          </cell>
          <cell r="AA73">
            <v>0</v>
          </cell>
          <cell r="AB73">
            <v>10544.276790000002</v>
          </cell>
          <cell r="AC73">
            <v>0</v>
          </cell>
          <cell r="AD73">
            <v>0</v>
          </cell>
          <cell r="AE73">
            <v>20781.206774810253</v>
          </cell>
          <cell r="AF73">
            <v>0</v>
          </cell>
          <cell r="AG73">
            <v>0</v>
          </cell>
          <cell r="AH73">
            <v>16197.43116</v>
          </cell>
          <cell r="AI73">
            <v>0</v>
          </cell>
          <cell r="AJ73">
            <v>0</v>
          </cell>
          <cell r="AK73">
            <v>22402.832335553099</v>
          </cell>
          <cell r="AL73">
            <v>0</v>
          </cell>
          <cell r="AM73">
            <v>0</v>
          </cell>
          <cell r="AN73">
            <v>15668.295320000001</v>
          </cell>
          <cell r="AO73">
            <v>0</v>
          </cell>
          <cell r="AP73">
            <v>0</v>
          </cell>
          <cell r="AQ73">
            <v>28971.55</v>
          </cell>
          <cell r="AR73">
            <v>0</v>
          </cell>
          <cell r="AS73">
            <v>0</v>
          </cell>
          <cell r="AT73">
            <v>19377.908589999999</v>
          </cell>
          <cell r="AU73">
            <v>0</v>
          </cell>
          <cell r="AV73">
            <v>0</v>
          </cell>
          <cell r="AW73">
            <v>22906.86</v>
          </cell>
          <cell r="AX73">
            <v>0</v>
          </cell>
          <cell r="AY73">
            <v>22906.86</v>
          </cell>
          <cell r="AZ73">
            <v>27884.34</v>
          </cell>
          <cell r="BA73">
            <v>0</v>
          </cell>
          <cell r="BB73">
            <v>0</v>
          </cell>
          <cell r="BC73">
            <v>29134.897979063535</v>
          </cell>
          <cell r="BD73">
            <v>0</v>
          </cell>
          <cell r="BE73">
            <v>29134.897979063535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  <cell r="BZ73">
            <v>0</v>
          </cell>
          <cell r="CA73">
            <v>0</v>
          </cell>
          <cell r="CB73">
            <v>0</v>
          </cell>
          <cell r="CC73">
            <v>0</v>
          </cell>
          <cell r="CD73">
            <v>0</v>
          </cell>
          <cell r="CE73">
            <v>0</v>
          </cell>
          <cell r="CF73">
            <v>0</v>
          </cell>
        </row>
        <row r="74"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1122357.0153850201</v>
          </cell>
          <cell r="N74">
            <v>0</v>
          </cell>
          <cell r="O74">
            <v>0</v>
          </cell>
          <cell r="P74">
            <v>807753.38467306783</v>
          </cell>
          <cell r="Q74">
            <v>0</v>
          </cell>
          <cell r="R74">
            <v>0</v>
          </cell>
          <cell r="S74">
            <v>1037715.8412694428</v>
          </cell>
          <cell r="T74">
            <v>0</v>
          </cell>
          <cell r="U74">
            <v>0</v>
          </cell>
          <cell r="V74">
            <v>814915.57276999997</v>
          </cell>
          <cell r="W74">
            <v>0</v>
          </cell>
          <cell r="X74">
            <v>0</v>
          </cell>
          <cell r="Y74">
            <v>688387.20096904563</v>
          </cell>
          <cell r="Z74">
            <v>0</v>
          </cell>
          <cell r="AA74">
            <v>0</v>
          </cell>
          <cell r="AB74">
            <v>895240.2267900001</v>
          </cell>
          <cell r="AC74">
            <v>0</v>
          </cell>
          <cell r="AD74">
            <v>0</v>
          </cell>
          <cell r="AE74" t="e">
            <v>#REF!</v>
          </cell>
          <cell r="AF74">
            <v>0</v>
          </cell>
          <cell r="AG74">
            <v>0</v>
          </cell>
          <cell r="AH74">
            <v>1074781.0307142371</v>
          </cell>
          <cell r="AI74">
            <v>0</v>
          </cell>
          <cell r="AJ74">
            <v>0</v>
          </cell>
          <cell r="AK74" t="e">
            <v>#REF!</v>
          </cell>
          <cell r="AL74">
            <v>0</v>
          </cell>
          <cell r="AM74">
            <v>0</v>
          </cell>
          <cell r="AN74">
            <v>825893.45135549363</v>
          </cell>
          <cell r="AO74">
            <v>0</v>
          </cell>
          <cell r="AP74">
            <v>0</v>
          </cell>
          <cell r="AQ74" t="e">
            <v>#REF!</v>
          </cell>
          <cell r="AR74">
            <v>0</v>
          </cell>
          <cell r="AS74">
            <v>0</v>
          </cell>
          <cell r="AT74">
            <v>966527.59761830454</v>
          </cell>
          <cell r="AU74">
            <v>0</v>
          </cell>
          <cell r="AV74">
            <v>0</v>
          </cell>
          <cell r="AW74" t="e">
            <v>#REF!</v>
          </cell>
          <cell r="AX74" t="e">
            <v>#REF!</v>
          </cell>
          <cell r="AY74" t="e">
            <v>#REF!</v>
          </cell>
          <cell r="AZ74">
            <v>1074264.6501619115</v>
          </cell>
          <cell r="BA74">
            <v>0</v>
          </cell>
          <cell r="BB74">
            <v>0</v>
          </cell>
          <cell r="BC74" t="e">
            <v>#REF!</v>
          </cell>
          <cell r="BD74" t="e">
            <v>#REF!</v>
          </cell>
          <cell r="BE74" t="e">
            <v>#REF!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0</v>
          </cell>
          <cell r="CF74">
            <v>0</v>
          </cell>
        </row>
        <row r="75"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 t="e">
            <v>#REF!</v>
          </cell>
          <cell r="N75">
            <v>0</v>
          </cell>
          <cell r="O75">
            <v>0</v>
          </cell>
          <cell r="P75" t="e">
            <v>#REF!</v>
          </cell>
          <cell r="Q75">
            <v>0</v>
          </cell>
          <cell r="R75">
            <v>0</v>
          </cell>
          <cell r="S75" t="e">
            <v>#REF!</v>
          </cell>
          <cell r="T75">
            <v>0</v>
          </cell>
          <cell r="U75">
            <v>0</v>
          </cell>
          <cell r="V75" t="e">
            <v>#REF!</v>
          </cell>
          <cell r="W75">
            <v>0</v>
          </cell>
          <cell r="X75">
            <v>0</v>
          </cell>
          <cell r="Y75" t="e">
            <v>#REF!</v>
          </cell>
          <cell r="Z75">
            <v>0</v>
          </cell>
          <cell r="AA75">
            <v>0</v>
          </cell>
          <cell r="AB75" t="e">
            <v>#REF!</v>
          </cell>
          <cell r="AC75">
            <v>0</v>
          </cell>
          <cell r="AD75">
            <v>0</v>
          </cell>
          <cell r="AE75" t="e">
            <v>#REF!</v>
          </cell>
          <cell r="AF75">
            <v>0</v>
          </cell>
          <cell r="AG75">
            <v>0</v>
          </cell>
          <cell r="AH75" t="e">
            <v>#REF!</v>
          </cell>
          <cell r="AI75">
            <v>0</v>
          </cell>
          <cell r="AJ75">
            <v>0</v>
          </cell>
          <cell r="AK75" t="e">
            <v>#REF!</v>
          </cell>
          <cell r="AL75">
            <v>0</v>
          </cell>
          <cell r="AM75">
            <v>0</v>
          </cell>
          <cell r="AN75" t="e">
            <v>#REF!</v>
          </cell>
          <cell r="AO75">
            <v>0</v>
          </cell>
          <cell r="AP75">
            <v>0</v>
          </cell>
          <cell r="AQ75" t="e">
            <v>#REF!</v>
          </cell>
          <cell r="AR75">
            <v>0</v>
          </cell>
          <cell r="AS75">
            <v>0</v>
          </cell>
          <cell r="AT75" t="e">
            <v>#REF!</v>
          </cell>
          <cell r="AU75">
            <v>0</v>
          </cell>
          <cell r="AV75">
            <v>0</v>
          </cell>
          <cell r="AW75" t="e">
            <v>#REF!</v>
          </cell>
          <cell r="AX75" t="e">
            <v>#REF!</v>
          </cell>
          <cell r="AY75" t="e">
            <v>#REF!</v>
          </cell>
          <cell r="AZ75" t="e">
            <v>#REF!</v>
          </cell>
          <cell r="BA75">
            <v>0</v>
          </cell>
          <cell r="BB75">
            <v>0</v>
          </cell>
          <cell r="BC75" t="e">
            <v>#REF!</v>
          </cell>
          <cell r="BD75" t="e">
            <v>#REF!</v>
          </cell>
          <cell r="BE75" t="e">
            <v>#REF!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0</v>
          </cell>
          <cell r="BT75">
            <v>0</v>
          </cell>
          <cell r="BU75">
            <v>0</v>
          </cell>
          <cell r="BV75">
            <v>0</v>
          </cell>
          <cell r="BW75">
            <v>0</v>
          </cell>
          <cell r="BX75">
            <v>0</v>
          </cell>
          <cell r="BY75">
            <v>0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0</v>
          </cell>
          <cell r="CE75">
            <v>0</v>
          </cell>
          <cell r="CF75">
            <v>0</v>
          </cell>
        </row>
        <row r="76"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2979505.284157794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3332814.1716063228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2294064.3950000005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2959035.3461342375</v>
          </cell>
          <cell r="AI76">
            <v>0</v>
          </cell>
          <cell r="AJ76">
            <v>0</v>
          </cell>
          <cell r="AK76">
            <v>2724425.65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2960498.25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3832595.16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  <cell r="BZ76">
            <v>0</v>
          </cell>
          <cell r="CA76">
            <v>0</v>
          </cell>
          <cell r="CB76">
            <v>0</v>
          </cell>
          <cell r="CC76">
            <v>0</v>
          </cell>
          <cell r="CD76">
            <v>0</v>
          </cell>
          <cell r="CE76">
            <v>0</v>
          </cell>
          <cell r="CF76">
            <v>0</v>
          </cell>
        </row>
        <row r="80"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845000</v>
          </cell>
          <cell r="N80">
            <v>0</v>
          </cell>
          <cell r="O80">
            <v>0</v>
          </cell>
          <cell r="P80">
            <v>781126.16949152551</v>
          </cell>
          <cell r="Q80">
            <v>0</v>
          </cell>
          <cell r="R80">
            <v>0</v>
          </cell>
          <cell r="S80">
            <v>800399.35999999999</v>
          </cell>
          <cell r="T80">
            <v>0</v>
          </cell>
          <cell r="U80">
            <v>0</v>
          </cell>
          <cell r="V80">
            <v>630656.18644067808</v>
          </cell>
          <cell r="W80">
            <v>0</v>
          </cell>
          <cell r="X80">
            <v>0</v>
          </cell>
          <cell r="Y80">
            <v>1510600</v>
          </cell>
          <cell r="Z80">
            <v>0</v>
          </cell>
          <cell r="AA80">
            <v>0</v>
          </cell>
          <cell r="AB80">
            <v>1361200.0847457629</v>
          </cell>
          <cell r="AC80">
            <v>0</v>
          </cell>
          <cell r="AD80">
            <v>0</v>
          </cell>
          <cell r="AE80">
            <v>750280</v>
          </cell>
          <cell r="AF80">
            <v>0</v>
          </cell>
          <cell r="AG80">
            <v>0</v>
          </cell>
          <cell r="AH80">
            <v>1204324.7995542372</v>
          </cell>
          <cell r="AI80">
            <v>0</v>
          </cell>
          <cell r="AJ80">
            <v>0</v>
          </cell>
          <cell r="AK80">
            <v>848645.54600524297</v>
          </cell>
          <cell r="AL80">
            <v>0</v>
          </cell>
          <cell r="AM80">
            <v>0</v>
          </cell>
          <cell r="AN80">
            <v>907065.18</v>
          </cell>
          <cell r="AO80">
            <v>0</v>
          </cell>
          <cell r="AP80">
            <v>0</v>
          </cell>
          <cell r="AQ80">
            <v>715032.00593890599</v>
          </cell>
          <cell r="AR80">
            <v>0</v>
          </cell>
          <cell r="AS80">
            <v>0</v>
          </cell>
          <cell r="AT80">
            <v>851875.65688000002</v>
          </cell>
          <cell r="AU80">
            <v>0</v>
          </cell>
          <cell r="AV80">
            <v>0</v>
          </cell>
          <cell r="AW80">
            <v>800523.54076868715</v>
          </cell>
          <cell r="AX80">
            <v>0</v>
          </cell>
          <cell r="AY80">
            <v>0</v>
          </cell>
          <cell r="AZ80">
            <v>800523.54076868715</v>
          </cell>
          <cell r="BA80">
            <v>0</v>
          </cell>
          <cell r="BB80">
            <v>0</v>
          </cell>
          <cell r="BC80">
            <v>884304.65254349494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  <cell r="BZ80">
            <v>0</v>
          </cell>
          <cell r="CA80">
            <v>0</v>
          </cell>
          <cell r="CB80">
            <v>0</v>
          </cell>
          <cell r="CC80">
            <v>0</v>
          </cell>
          <cell r="CD80">
            <v>0</v>
          </cell>
          <cell r="CE80">
            <v>0</v>
          </cell>
          <cell r="CF80">
            <v>0</v>
          </cell>
        </row>
        <row r="81"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121085.60619999998</v>
          </cell>
          <cell r="N81">
            <v>0</v>
          </cell>
          <cell r="O81">
            <v>0</v>
          </cell>
          <cell r="P81">
            <v>453809.06400000001</v>
          </cell>
          <cell r="Q81">
            <v>0</v>
          </cell>
          <cell r="R81">
            <v>0</v>
          </cell>
          <cell r="S81">
            <v>545948.11</v>
          </cell>
          <cell r="T81">
            <v>0</v>
          </cell>
          <cell r="U81">
            <v>0</v>
          </cell>
          <cell r="V81">
            <v>474837.45075999992</v>
          </cell>
          <cell r="W81">
            <v>0</v>
          </cell>
          <cell r="X81">
            <v>0</v>
          </cell>
          <cell r="Y81">
            <v>929000</v>
          </cell>
          <cell r="Z81">
            <v>0</v>
          </cell>
          <cell r="AA81">
            <v>0</v>
          </cell>
          <cell r="AB81">
            <v>1087894.0089400001</v>
          </cell>
          <cell r="AC81">
            <v>0</v>
          </cell>
          <cell r="AD81">
            <v>0</v>
          </cell>
          <cell r="AE81">
            <v>1040600</v>
          </cell>
          <cell r="AF81">
            <v>0</v>
          </cell>
          <cell r="AG81">
            <v>0</v>
          </cell>
          <cell r="AH81">
            <v>1227798.2952540002</v>
          </cell>
          <cell r="AI81">
            <v>0</v>
          </cell>
          <cell r="AJ81">
            <v>0</v>
          </cell>
          <cell r="AK81">
            <v>834000</v>
          </cell>
          <cell r="AL81">
            <v>0</v>
          </cell>
          <cell r="AM81">
            <v>0</v>
          </cell>
          <cell r="AN81">
            <v>922604.77737000003</v>
          </cell>
          <cell r="AO81">
            <v>0</v>
          </cell>
          <cell r="AP81">
            <v>0</v>
          </cell>
          <cell r="AQ81">
            <v>607000</v>
          </cell>
          <cell r="AR81">
            <v>0</v>
          </cell>
          <cell r="AS81">
            <v>0</v>
          </cell>
          <cell r="AT81">
            <v>679196.6866083052</v>
          </cell>
          <cell r="AU81">
            <v>0</v>
          </cell>
          <cell r="AV81">
            <v>0</v>
          </cell>
          <cell r="AW81">
            <v>691000</v>
          </cell>
          <cell r="AX81">
            <v>0</v>
          </cell>
          <cell r="AY81">
            <v>0</v>
          </cell>
          <cell r="AZ81">
            <v>691000</v>
          </cell>
          <cell r="BA81">
            <v>0</v>
          </cell>
          <cell r="BB81">
            <v>0</v>
          </cell>
          <cell r="BC81">
            <v>785000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0</v>
          </cell>
          <cell r="BZ81">
            <v>0</v>
          </cell>
          <cell r="CA81">
            <v>0</v>
          </cell>
          <cell r="CB81">
            <v>0</v>
          </cell>
          <cell r="CC81">
            <v>0</v>
          </cell>
          <cell r="CD81">
            <v>0</v>
          </cell>
          <cell r="CE81">
            <v>0</v>
          </cell>
          <cell r="CF81">
            <v>0</v>
          </cell>
        </row>
        <row r="82"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12</v>
          </cell>
          <cell r="N82">
            <v>0</v>
          </cell>
          <cell r="O82">
            <v>0</v>
          </cell>
          <cell r="P82">
            <v>12</v>
          </cell>
          <cell r="Q82">
            <v>0</v>
          </cell>
          <cell r="R82">
            <v>0</v>
          </cell>
          <cell r="S82">
            <v>12</v>
          </cell>
          <cell r="T82">
            <v>0</v>
          </cell>
          <cell r="U82">
            <v>0</v>
          </cell>
          <cell r="V82">
            <v>12</v>
          </cell>
          <cell r="W82">
            <v>0</v>
          </cell>
          <cell r="X82">
            <v>0</v>
          </cell>
          <cell r="Y82">
            <v>12</v>
          </cell>
          <cell r="Z82">
            <v>0</v>
          </cell>
          <cell r="AA82">
            <v>0</v>
          </cell>
          <cell r="AB82">
            <v>12</v>
          </cell>
          <cell r="AC82">
            <v>0</v>
          </cell>
          <cell r="AD82">
            <v>0</v>
          </cell>
          <cell r="AE82">
            <v>11</v>
          </cell>
          <cell r="AF82">
            <v>0</v>
          </cell>
          <cell r="AG82">
            <v>0</v>
          </cell>
          <cell r="AH82">
            <v>11</v>
          </cell>
          <cell r="AI82">
            <v>0</v>
          </cell>
          <cell r="AJ82">
            <v>0</v>
          </cell>
          <cell r="AK82">
            <v>11</v>
          </cell>
          <cell r="AL82">
            <v>0</v>
          </cell>
          <cell r="AM82">
            <v>0</v>
          </cell>
          <cell r="AN82">
            <v>11</v>
          </cell>
          <cell r="AO82">
            <v>0</v>
          </cell>
          <cell r="AP82">
            <v>0</v>
          </cell>
          <cell r="AQ82">
            <v>11</v>
          </cell>
          <cell r="AR82">
            <v>0</v>
          </cell>
          <cell r="AS82">
            <v>0</v>
          </cell>
          <cell r="AT82">
            <v>11</v>
          </cell>
          <cell r="AU82">
            <v>0</v>
          </cell>
          <cell r="AV82">
            <v>0</v>
          </cell>
          <cell r="AW82">
            <v>11</v>
          </cell>
          <cell r="AX82">
            <v>0</v>
          </cell>
          <cell r="AY82">
            <v>0</v>
          </cell>
          <cell r="AZ82">
            <v>11</v>
          </cell>
          <cell r="BA82">
            <v>0</v>
          </cell>
          <cell r="BB82">
            <v>0</v>
          </cell>
          <cell r="BC82">
            <v>11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</row>
        <row r="83"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 t="e">
            <v>#REF!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</v>
          </cell>
          <cell r="CE83">
            <v>0</v>
          </cell>
          <cell r="CF83">
            <v>0</v>
          </cell>
        </row>
        <row r="84"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35</v>
          </cell>
          <cell r="T84">
            <v>0</v>
          </cell>
          <cell r="U84">
            <v>0</v>
          </cell>
          <cell r="V84">
            <v>35</v>
          </cell>
          <cell r="W84">
            <v>0</v>
          </cell>
          <cell r="X84">
            <v>0</v>
          </cell>
          <cell r="Y84">
            <v>35</v>
          </cell>
          <cell r="Z84">
            <v>0</v>
          </cell>
          <cell r="AA84">
            <v>0</v>
          </cell>
          <cell r="AB84">
            <v>35</v>
          </cell>
          <cell r="AC84">
            <v>0</v>
          </cell>
          <cell r="AD84">
            <v>0</v>
          </cell>
          <cell r="AE84">
            <v>35</v>
          </cell>
          <cell r="AF84">
            <v>0</v>
          </cell>
          <cell r="AG84">
            <v>0</v>
          </cell>
          <cell r="AH84">
            <v>35</v>
          </cell>
          <cell r="AI84">
            <v>0</v>
          </cell>
          <cell r="AJ84">
            <v>0</v>
          </cell>
          <cell r="AK84">
            <v>35</v>
          </cell>
          <cell r="AL84">
            <v>0</v>
          </cell>
          <cell r="AM84">
            <v>0</v>
          </cell>
          <cell r="AN84">
            <v>35</v>
          </cell>
          <cell r="AO84">
            <v>0</v>
          </cell>
          <cell r="AP84">
            <v>0</v>
          </cell>
          <cell r="AQ84">
            <v>35</v>
          </cell>
          <cell r="AR84">
            <v>0</v>
          </cell>
          <cell r="AS84">
            <v>0</v>
          </cell>
          <cell r="AT84">
            <v>35</v>
          </cell>
          <cell r="AU84">
            <v>0</v>
          </cell>
          <cell r="AV84">
            <v>0</v>
          </cell>
          <cell r="AW84">
            <v>35</v>
          </cell>
          <cell r="AX84">
            <v>0</v>
          </cell>
          <cell r="AY84">
            <v>0</v>
          </cell>
          <cell r="AZ84">
            <v>35</v>
          </cell>
          <cell r="BA84">
            <v>0</v>
          </cell>
          <cell r="BB84">
            <v>0</v>
          </cell>
          <cell r="BC84">
            <v>35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0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</v>
          </cell>
          <cell r="CE84">
            <v>0</v>
          </cell>
          <cell r="CF84">
            <v>0</v>
          </cell>
        </row>
        <row r="85"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0</v>
          </cell>
          <cell r="BI85">
            <v>0</v>
          </cell>
          <cell r="BJ85">
            <v>0</v>
          </cell>
          <cell r="BK85">
            <v>0</v>
          </cell>
          <cell r="BL85">
            <v>0</v>
          </cell>
          <cell r="BM85">
            <v>0</v>
          </cell>
          <cell r="BN85">
            <v>0</v>
          </cell>
          <cell r="BO85">
            <v>0</v>
          </cell>
          <cell r="BP85">
            <v>0</v>
          </cell>
          <cell r="BQ85">
            <v>0</v>
          </cell>
          <cell r="BR85">
            <v>0</v>
          </cell>
          <cell r="BS85">
            <v>0</v>
          </cell>
          <cell r="BT85">
            <v>0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0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0</v>
          </cell>
          <cell r="CE85">
            <v>0</v>
          </cell>
          <cell r="CF85">
            <v>0</v>
          </cell>
        </row>
        <row r="86"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  <cell r="BO86">
            <v>0</v>
          </cell>
          <cell r="BP86">
            <v>0</v>
          </cell>
          <cell r="BQ86">
            <v>0</v>
          </cell>
          <cell r="BR86">
            <v>0</v>
          </cell>
          <cell r="BS86">
            <v>0</v>
          </cell>
          <cell r="BT86">
            <v>0</v>
          </cell>
          <cell r="BU86">
            <v>0</v>
          </cell>
          <cell r="BV86">
            <v>0</v>
          </cell>
          <cell r="BW86">
            <v>0</v>
          </cell>
          <cell r="BX86">
            <v>0</v>
          </cell>
          <cell r="BY86">
            <v>0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0</v>
          </cell>
          <cell r="CE86">
            <v>0</v>
          </cell>
          <cell r="CF86">
            <v>0</v>
          </cell>
        </row>
        <row r="87"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  <cell r="BH87">
            <v>0</v>
          </cell>
          <cell r="BI87">
            <v>0</v>
          </cell>
          <cell r="BJ87">
            <v>0</v>
          </cell>
          <cell r="BK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0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0</v>
          </cell>
          <cell r="CE87">
            <v>0</v>
          </cell>
          <cell r="CF87">
            <v>0</v>
          </cell>
        </row>
        <row r="88"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0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0</v>
          </cell>
          <cell r="CE88">
            <v>0</v>
          </cell>
          <cell r="CF88">
            <v>0</v>
          </cell>
        </row>
        <row r="89"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26542.857142857141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26542.857142857141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26542.857142857141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0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</row>
        <row r="90"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29731.428571428572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29731.428571428572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  <cell r="BL90">
            <v>0</v>
          </cell>
          <cell r="BM90">
            <v>0</v>
          </cell>
          <cell r="BN90">
            <v>0</v>
          </cell>
          <cell r="BO90">
            <v>0</v>
          </cell>
          <cell r="BP90">
            <v>0</v>
          </cell>
          <cell r="BQ90">
            <v>0</v>
          </cell>
          <cell r="BR90">
            <v>0</v>
          </cell>
          <cell r="BS90">
            <v>0</v>
          </cell>
          <cell r="BT90">
            <v>0</v>
          </cell>
          <cell r="BU90">
            <v>0</v>
          </cell>
          <cell r="BV90">
            <v>0</v>
          </cell>
          <cell r="BW90">
            <v>0</v>
          </cell>
          <cell r="BX90">
            <v>0</v>
          </cell>
          <cell r="BY90">
            <v>0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0</v>
          </cell>
          <cell r="CE90">
            <v>0</v>
          </cell>
          <cell r="CF90">
            <v>0</v>
          </cell>
        </row>
        <row r="91"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23828.571428571428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0</v>
          </cell>
          <cell r="CE91">
            <v>0</v>
          </cell>
          <cell r="CF91">
            <v>0</v>
          </cell>
        </row>
        <row r="92"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0</v>
          </cell>
          <cell r="CF92">
            <v>0</v>
          </cell>
        </row>
        <row r="93"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0</v>
          </cell>
          <cell r="BJ93">
            <v>0</v>
          </cell>
          <cell r="BK93">
            <v>0</v>
          </cell>
          <cell r="BL93">
            <v>0</v>
          </cell>
          <cell r="BM93">
            <v>0</v>
          </cell>
          <cell r="BN93">
            <v>0</v>
          </cell>
          <cell r="BO93">
            <v>0</v>
          </cell>
          <cell r="BP93">
            <v>0</v>
          </cell>
          <cell r="BQ93">
            <v>0</v>
          </cell>
          <cell r="BR93">
            <v>0</v>
          </cell>
          <cell r="BS93">
            <v>0</v>
          </cell>
          <cell r="BT93">
            <v>0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0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0</v>
          </cell>
          <cell r="CE93">
            <v>0</v>
          </cell>
          <cell r="CF93">
            <v>0</v>
          </cell>
        </row>
        <row r="94"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51350.51</v>
          </cell>
          <cell r="BD94">
            <v>0</v>
          </cell>
          <cell r="BE94">
            <v>0</v>
          </cell>
          <cell r="BF94">
            <v>0</v>
          </cell>
          <cell r="BG94">
            <v>0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  <cell r="BL94">
            <v>0</v>
          </cell>
          <cell r="BM94">
            <v>0</v>
          </cell>
          <cell r="BN94">
            <v>0</v>
          </cell>
          <cell r="BO94">
            <v>0</v>
          </cell>
          <cell r="BP94">
            <v>0</v>
          </cell>
          <cell r="BQ94">
            <v>0</v>
          </cell>
          <cell r="BR94">
            <v>0</v>
          </cell>
          <cell r="BS94">
            <v>0</v>
          </cell>
          <cell r="BT94">
            <v>0</v>
          </cell>
          <cell r="BU94">
            <v>0</v>
          </cell>
          <cell r="BV94">
            <v>0</v>
          </cell>
          <cell r="BW94">
            <v>0</v>
          </cell>
          <cell r="BX94">
            <v>0</v>
          </cell>
          <cell r="BY94">
            <v>0</v>
          </cell>
          <cell r="BZ94">
            <v>0</v>
          </cell>
          <cell r="CA94">
            <v>0</v>
          </cell>
          <cell r="CB94">
            <v>0</v>
          </cell>
          <cell r="CC94">
            <v>0</v>
          </cell>
          <cell r="CD94">
            <v>0</v>
          </cell>
          <cell r="CE94">
            <v>0</v>
          </cell>
          <cell r="CF94">
            <v>0</v>
          </cell>
        </row>
        <row r="95"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E95">
            <v>0</v>
          </cell>
          <cell r="BF95">
            <v>0</v>
          </cell>
          <cell r="BG95">
            <v>0</v>
          </cell>
          <cell r="BH95">
            <v>0</v>
          </cell>
          <cell r="BI95">
            <v>0</v>
          </cell>
          <cell r="BJ95">
            <v>0</v>
          </cell>
          <cell r="BK95">
            <v>0</v>
          </cell>
          <cell r="BL95">
            <v>0</v>
          </cell>
          <cell r="BM95">
            <v>0</v>
          </cell>
          <cell r="BN95">
            <v>0</v>
          </cell>
          <cell r="BO95">
            <v>0</v>
          </cell>
          <cell r="BP95">
            <v>0</v>
          </cell>
          <cell r="BQ95">
            <v>0</v>
          </cell>
          <cell r="BR95">
            <v>0</v>
          </cell>
          <cell r="BS95">
            <v>0</v>
          </cell>
          <cell r="BT95">
            <v>0</v>
          </cell>
          <cell r="BU95">
            <v>0</v>
          </cell>
          <cell r="BV95">
            <v>0</v>
          </cell>
          <cell r="BW95">
            <v>0</v>
          </cell>
          <cell r="BX95">
            <v>0</v>
          </cell>
          <cell r="BY95">
            <v>0</v>
          </cell>
          <cell r="BZ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0</v>
          </cell>
          <cell r="CE95">
            <v>0</v>
          </cell>
          <cell r="CF95">
            <v>0</v>
          </cell>
        </row>
        <row r="96"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0</v>
          </cell>
          <cell r="BD96">
            <v>0</v>
          </cell>
          <cell r="BE96">
            <v>0</v>
          </cell>
          <cell r="BF96">
            <v>0</v>
          </cell>
          <cell r="BG96">
            <v>0</v>
          </cell>
          <cell r="BH96">
            <v>0</v>
          </cell>
          <cell r="BI96">
            <v>0</v>
          </cell>
          <cell r="BJ96">
            <v>0</v>
          </cell>
          <cell r="BK96">
            <v>0</v>
          </cell>
          <cell r="BL96">
            <v>0</v>
          </cell>
          <cell r="BM96">
            <v>0</v>
          </cell>
          <cell r="BN96">
            <v>0</v>
          </cell>
          <cell r="BO96">
            <v>0</v>
          </cell>
          <cell r="BP96">
            <v>0</v>
          </cell>
          <cell r="BQ96">
            <v>0</v>
          </cell>
          <cell r="BR96">
            <v>0</v>
          </cell>
          <cell r="BS96">
            <v>0</v>
          </cell>
          <cell r="BT96">
            <v>0</v>
          </cell>
          <cell r="BU96">
            <v>0</v>
          </cell>
          <cell r="BV96">
            <v>0</v>
          </cell>
          <cell r="BW96">
            <v>0</v>
          </cell>
          <cell r="BX96">
            <v>0</v>
          </cell>
          <cell r="BY96">
            <v>0</v>
          </cell>
          <cell r="BZ96">
            <v>0</v>
          </cell>
          <cell r="CA96">
            <v>0</v>
          </cell>
          <cell r="CB96">
            <v>0</v>
          </cell>
          <cell r="CC96">
            <v>0</v>
          </cell>
          <cell r="CD96">
            <v>0</v>
          </cell>
          <cell r="CE96">
            <v>0</v>
          </cell>
          <cell r="CF96">
            <v>0</v>
          </cell>
        </row>
        <row r="97"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  <cell r="BL97">
            <v>0</v>
          </cell>
          <cell r="BM97">
            <v>0</v>
          </cell>
          <cell r="BN97">
            <v>0</v>
          </cell>
          <cell r="BO97">
            <v>0</v>
          </cell>
          <cell r="BP97">
            <v>0</v>
          </cell>
          <cell r="BQ97">
            <v>0</v>
          </cell>
          <cell r="BR97">
            <v>0</v>
          </cell>
          <cell r="BS97">
            <v>0</v>
          </cell>
          <cell r="BT97">
            <v>0</v>
          </cell>
          <cell r="BU97">
            <v>0</v>
          </cell>
          <cell r="BV97">
            <v>0</v>
          </cell>
          <cell r="BW97">
            <v>0</v>
          </cell>
          <cell r="BX97">
            <v>0</v>
          </cell>
          <cell r="BY97">
            <v>0</v>
          </cell>
          <cell r="BZ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0</v>
          </cell>
          <cell r="CE97">
            <v>0</v>
          </cell>
          <cell r="CF97">
            <v>0</v>
          </cell>
        </row>
        <row r="98"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0</v>
          </cell>
          <cell r="BZ98">
            <v>0</v>
          </cell>
          <cell r="CA98">
            <v>0</v>
          </cell>
          <cell r="CB98">
            <v>0</v>
          </cell>
          <cell r="CC98">
            <v>0</v>
          </cell>
          <cell r="CD98">
            <v>0</v>
          </cell>
          <cell r="CE98">
            <v>0</v>
          </cell>
          <cell r="CF98">
            <v>0</v>
          </cell>
        </row>
        <row r="99"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E99">
            <v>0</v>
          </cell>
          <cell r="BF99">
            <v>0</v>
          </cell>
          <cell r="BG99">
            <v>0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  <cell r="BL99">
            <v>0</v>
          </cell>
          <cell r="BM99">
            <v>0</v>
          </cell>
          <cell r="BN99">
            <v>0</v>
          </cell>
          <cell r="BO99">
            <v>0</v>
          </cell>
          <cell r="BP99">
            <v>0</v>
          </cell>
          <cell r="BQ99">
            <v>0</v>
          </cell>
          <cell r="BR99">
            <v>0</v>
          </cell>
          <cell r="BS99">
            <v>0</v>
          </cell>
          <cell r="BT99">
            <v>0</v>
          </cell>
          <cell r="BU99">
            <v>0</v>
          </cell>
          <cell r="BV99">
            <v>0</v>
          </cell>
          <cell r="BW99">
            <v>0</v>
          </cell>
          <cell r="BX99">
            <v>0</v>
          </cell>
          <cell r="BY99">
            <v>0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0</v>
          </cell>
          <cell r="CE99">
            <v>0</v>
          </cell>
          <cell r="CF99">
            <v>0</v>
          </cell>
        </row>
        <row r="100"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I100">
            <v>0</v>
          </cell>
          <cell r="BJ100">
            <v>0</v>
          </cell>
          <cell r="BK100">
            <v>0</v>
          </cell>
          <cell r="BL100">
            <v>0</v>
          </cell>
          <cell r="BM100">
            <v>0</v>
          </cell>
          <cell r="BN100">
            <v>0</v>
          </cell>
          <cell r="BO100">
            <v>0</v>
          </cell>
          <cell r="BP100">
            <v>0</v>
          </cell>
          <cell r="BQ100">
            <v>0</v>
          </cell>
          <cell r="BR100">
            <v>0</v>
          </cell>
          <cell r="BS100">
            <v>0</v>
          </cell>
          <cell r="BT100">
            <v>0</v>
          </cell>
          <cell r="BU100">
            <v>0</v>
          </cell>
          <cell r="BV100">
            <v>0</v>
          </cell>
          <cell r="BW100">
            <v>0</v>
          </cell>
          <cell r="BX100">
            <v>0</v>
          </cell>
          <cell r="BY100">
            <v>0</v>
          </cell>
          <cell r="BZ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0</v>
          </cell>
          <cell r="CE100">
            <v>0</v>
          </cell>
          <cell r="CF100">
            <v>0</v>
          </cell>
        </row>
        <row r="101"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783575.31843449594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>
            <v>0</v>
          </cell>
          <cell r="BH101">
            <v>0</v>
          </cell>
          <cell r="BI101">
            <v>0</v>
          </cell>
          <cell r="BJ101">
            <v>0</v>
          </cell>
          <cell r="BK101">
            <v>0</v>
          </cell>
          <cell r="BL101">
            <v>0</v>
          </cell>
          <cell r="BM101">
            <v>0</v>
          </cell>
          <cell r="BN101">
            <v>0</v>
          </cell>
          <cell r="BO101">
            <v>0</v>
          </cell>
          <cell r="BP101">
            <v>0</v>
          </cell>
          <cell r="BQ101">
            <v>0</v>
          </cell>
          <cell r="BR101">
            <v>0</v>
          </cell>
          <cell r="BS101">
            <v>0</v>
          </cell>
          <cell r="BT101">
            <v>0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  <cell r="BY101">
            <v>0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0</v>
          </cell>
          <cell r="CE101">
            <v>0</v>
          </cell>
          <cell r="CF101">
            <v>0</v>
          </cell>
        </row>
        <row r="102"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222165.68156550423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0</v>
          </cell>
          <cell r="BJ102">
            <v>0</v>
          </cell>
          <cell r="BK102">
            <v>0</v>
          </cell>
          <cell r="BL102">
            <v>0</v>
          </cell>
          <cell r="BM102">
            <v>0</v>
          </cell>
          <cell r="BN102">
            <v>0</v>
          </cell>
          <cell r="BO102">
            <v>0</v>
          </cell>
          <cell r="BP102">
            <v>0</v>
          </cell>
          <cell r="BQ102">
            <v>0</v>
          </cell>
          <cell r="BR102">
            <v>0</v>
          </cell>
          <cell r="BS102">
            <v>0</v>
          </cell>
          <cell r="BT102">
            <v>0</v>
          </cell>
          <cell r="BU102">
            <v>0</v>
          </cell>
          <cell r="BV102">
            <v>0</v>
          </cell>
          <cell r="BW102">
            <v>0</v>
          </cell>
          <cell r="BX102">
            <v>0</v>
          </cell>
          <cell r="BY102">
            <v>0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0</v>
          </cell>
          <cell r="CE102">
            <v>0</v>
          </cell>
          <cell r="CF102">
            <v>0</v>
          </cell>
        </row>
        <row r="103"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595655.62471799995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626034.0615786179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662970.07121175632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662970.07121175632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707389.06598294398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759735.85686568194</v>
          </cell>
          <cell r="AX103">
            <v>0</v>
          </cell>
          <cell r="AY103">
            <v>759735.85686568194</v>
          </cell>
          <cell r="AZ103">
            <v>0</v>
          </cell>
          <cell r="BA103">
            <v>0</v>
          </cell>
          <cell r="BB103">
            <v>0</v>
          </cell>
          <cell r="BC103">
            <v>873696.2353955342</v>
          </cell>
          <cell r="BD103">
            <v>0</v>
          </cell>
          <cell r="BE103">
            <v>0</v>
          </cell>
          <cell r="BF103">
            <v>0</v>
          </cell>
          <cell r="BG103">
            <v>0</v>
          </cell>
          <cell r="BH103">
            <v>0</v>
          </cell>
          <cell r="BI103">
            <v>0</v>
          </cell>
          <cell r="BJ103">
            <v>0</v>
          </cell>
          <cell r="BK103">
            <v>0</v>
          </cell>
          <cell r="BL103">
            <v>0</v>
          </cell>
          <cell r="BM103">
            <v>0</v>
          </cell>
          <cell r="BN103">
            <v>0</v>
          </cell>
          <cell r="BO103">
            <v>0</v>
          </cell>
          <cell r="BP103">
            <v>0</v>
          </cell>
          <cell r="BQ103">
            <v>0</v>
          </cell>
          <cell r="BR103">
            <v>0</v>
          </cell>
          <cell r="BS103">
            <v>0</v>
          </cell>
          <cell r="BT103">
            <v>0</v>
          </cell>
          <cell r="BU103">
            <v>0</v>
          </cell>
          <cell r="BV103">
            <v>0</v>
          </cell>
          <cell r="BW103">
            <v>0</v>
          </cell>
          <cell r="BX103">
            <v>0</v>
          </cell>
          <cell r="BY103">
            <v>0</v>
          </cell>
          <cell r="BZ103">
            <v>0</v>
          </cell>
          <cell r="CA103">
            <v>0</v>
          </cell>
          <cell r="CB103">
            <v>0</v>
          </cell>
          <cell r="CC103">
            <v>0</v>
          </cell>
          <cell r="CD103">
            <v>0</v>
          </cell>
          <cell r="CE103">
            <v>0</v>
          </cell>
          <cell r="CF103">
            <v>0</v>
          </cell>
        </row>
        <row r="104"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 t="e">
            <v>#REF!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 t="e">
            <v>#REF!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28.899366791559444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26.037228523002611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25.964708232055568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25.662436153588402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22.796464276866775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0</v>
          </cell>
          <cell r="BJ104">
            <v>0</v>
          </cell>
          <cell r="BK104">
            <v>0</v>
          </cell>
          <cell r="BL104">
            <v>0</v>
          </cell>
          <cell r="BM104">
            <v>0</v>
          </cell>
          <cell r="BN104">
            <v>0</v>
          </cell>
          <cell r="BO104">
            <v>0</v>
          </cell>
          <cell r="BP104">
            <v>0</v>
          </cell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  <cell r="BV104">
            <v>0</v>
          </cell>
          <cell r="BW104">
            <v>0</v>
          </cell>
          <cell r="BX104">
            <v>0</v>
          </cell>
          <cell r="BY104">
            <v>0</v>
          </cell>
          <cell r="BZ104">
            <v>0</v>
          </cell>
          <cell r="CA104">
            <v>0</v>
          </cell>
          <cell r="CB104">
            <v>0</v>
          </cell>
          <cell r="CC104">
            <v>0</v>
          </cell>
          <cell r="CD104">
            <v>0</v>
          </cell>
          <cell r="CE104">
            <v>0</v>
          </cell>
          <cell r="CF104">
            <v>0</v>
          </cell>
        </row>
        <row r="105"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42355.849844702047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87122.759326894186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-15238.6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-332080.40000000002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100623.48246003193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0</v>
          </cell>
          <cell r="BJ105">
            <v>0</v>
          </cell>
          <cell r="BK105">
            <v>0</v>
          </cell>
          <cell r="BL105">
            <v>0</v>
          </cell>
          <cell r="BM105">
            <v>0</v>
          </cell>
          <cell r="BN105">
            <v>0</v>
          </cell>
          <cell r="BO105">
            <v>0</v>
          </cell>
          <cell r="BP105">
            <v>0</v>
          </cell>
          <cell r="BQ105">
            <v>0</v>
          </cell>
          <cell r="BR105">
            <v>0</v>
          </cell>
          <cell r="BS105">
            <v>0</v>
          </cell>
          <cell r="BT105">
            <v>0</v>
          </cell>
          <cell r="BU105">
            <v>0</v>
          </cell>
          <cell r="BV105">
            <v>0</v>
          </cell>
          <cell r="BW105">
            <v>0</v>
          </cell>
          <cell r="BX105">
            <v>0</v>
          </cell>
          <cell r="BY105">
            <v>0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0</v>
          </cell>
          <cell r="CE105">
            <v>0</v>
          </cell>
          <cell r="CF105">
            <v>0</v>
          </cell>
        </row>
        <row r="106"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6607512.5757735195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E106">
            <v>0</v>
          </cell>
          <cell r="BF106">
            <v>0</v>
          </cell>
          <cell r="BG106">
            <v>0</v>
          </cell>
          <cell r="BH106">
            <v>0</v>
          </cell>
          <cell r="BI106">
            <v>0</v>
          </cell>
          <cell r="BJ106">
            <v>0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  <cell r="BY106">
            <v>0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0</v>
          </cell>
          <cell r="CF106">
            <v>0</v>
          </cell>
        </row>
        <row r="107"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12</v>
          </cell>
          <cell r="N107">
            <v>0</v>
          </cell>
          <cell r="O107">
            <v>0</v>
          </cell>
          <cell r="P107">
            <v>12</v>
          </cell>
          <cell r="Q107">
            <v>0</v>
          </cell>
          <cell r="R107">
            <v>0</v>
          </cell>
          <cell r="S107">
            <v>12</v>
          </cell>
          <cell r="T107">
            <v>0</v>
          </cell>
          <cell r="U107">
            <v>0</v>
          </cell>
          <cell r="V107">
            <v>12</v>
          </cell>
          <cell r="W107">
            <v>0</v>
          </cell>
          <cell r="X107">
            <v>0</v>
          </cell>
          <cell r="Y107">
            <v>12</v>
          </cell>
          <cell r="Z107">
            <v>0</v>
          </cell>
          <cell r="AA107">
            <v>0</v>
          </cell>
          <cell r="AB107">
            <v>12</v>
          </cell>
          <cell r="AC107">
            <v>0</v>
          </cell>
          <cell r="AD107">
            <v>0</v>
          </cell>
          <cell r="AE107">
            <v>12</v>
          </cell>
          <cell r="AF107">
            <v>0</v>
          </cell>
          <cell r="AG107">
            <v>0</v>
          </cell>
          <cell r="AH107">
            <v>12</v>
          </cell>
          <cell r="AI107">
            <v>0</v>
          </cell>
          <cell r="AJ107">
            <v>0</v>
          </cell>
          <cell r="AK107">
            <v>12</v>
          </cell>
          <cell r="AL107">
            <v>0</v>
          </cell>
          <cell r="AM107">
            <v>0</v>
          </cell>
          <cell r="AN107">
            <v>12</v>
          </cell>
          <cell r="AO107">
            <v>0</v>
          </cell>
          <cell r="AP107">
            <v>0</v>
          </cell>
          <cell r="AQ107">
            <v>12</v>
          </cell>
          <cell r="AR107">
            <v>0</v>
          </cell>
          <cell r="AS107">
            <v>0</v>
          </cell>
          <cell r="AT107">
            <v>12</v>
          </cell>
          <cell r="AU107">
            <v>0</v>
          </cell>
          <cell r="AV107">
            <v>0</v>
          </cell>
          <cell r="AW107">
            <v>11</v>
          </cell>
          <cell r="AX107">
            <v>11</v>
          </cell>
          <cell r="AY107">
            <v>11</v>
          </cell>
          <cell r="AZ107">
            <v>12</v>
          </cell>
          <cell r="BA107">
            <v>0</v>
          </cell>
          <cell r="BB107">
            <v>0</v>
          </cell>
          <cell r="BC107">
            <v>12</v>
          </cell>
          <cell r="BD107">
            <v>0</v>
          </cell>
          <cell r="BE107">
            <v>0</v>
          </cell>
          <cell r="BF107">
            <v>0</v>
          </cell>
          <cell r="BG107">
            <v>0</v>
          </cell>
          <cell r="BH107">
            <v>0</v>
          </cell>
          <cell r="BI107">
            <v>0</v>
          </cell>
          <cell r="BJ107">
            <v>0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0</v>
          </cell>
          <cell r="BQ107">
            <v>0</v>
          </cell>
          <cell r="BR107">
            <v>0</v>
          </cell>
          <cell r="BS107">
            <v>0</v>
          </cell>
          <cell r="BT107">
            <v>0</v>
          </cell>
          <cell r="BU107">
            <v>0</v>
          </cell>
          <cell r="BV107">
            <v>0</v>
          </cell>
          <cell r="BW107">
            <v>0</v>
          </cell>
          <cell r="BX107">
            <v>0</v>
          </cell>
          <cell r="BY107">
            <v>0</v>
          </cell>
          <cell r="BZ107">
            <v>0</v>
          </cell>
          <cell r="CA107">
            <v>0</v>
          </cell>
          <cell r="CB107">
            <v>0</v>
          </cell>
          <cell r="CC107">
            <v>0</v>
          </cell>
          <cell r="CD107">
            <v>0</v>
          </cell>
          <cell r="CE107">
            <v>0</v>
          </cell>
          <cell r="CF107">
            <v>0</v>
          </cell>
        </row>
        <row r="108"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13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12</v>
          </cell>
          <cell r="AX108">
            <v>0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E108">
            <v>0</v>
          </cell>
          <cell r="BF108">
            <v>0</v>
          </cell>
          <cell r="BG108">
            <v>0</v>
          </cell>
          <cell r="BH108">
            <v>0</v>
          </cell>
          <cell r="BI108">
            <v>0</v>
          </cell>
          <cell r="BJ108">
            <v>0</v>
          </cell>
          <cell r="BK108">
            <v>0</v>
          </cell>
          <cell r="BL108">
            <v>0</v>
          </cell>
          <cell r="BM108">
            <v>0</v>
          </cell>
          <cell r="BN108">
            <v>0</v>
          </cell>
          <cell r="BO108">
            <v>0</v>
          </cell>
          <cell r="BP108">
            <v>0</v>
          </cell>
          <cell r="BQ108">
            <v>0</v>
          </cell>
          <cell r="BR108">
            <v>0</v>
          </cell>
          <cell r="BS108">
            <v>0</v>
          </cell>
          <cell r="BT108">
            <v>0</v>
          </cell>
          <cell r="BU108">
            <v>0</v>
          </cell>
          <cell r="BV108">
            <v>0</v>
          </cell>
          <cell r="BW108">
            <v>0</v>
          </cell>
          <cell r="BX108">
            <v>0</v>
          </cell>
          <cell r="BY108">
            <v>0</v>
          </cell>
          <cell r="BZ108">
            <v>0</v>
          </cell>
          <cell r="CA108">
            <v>0</v>
          </cell>
          <cell r="CB108">
            <v>0</v>
          </cell>
          <cell r="CC108">
            <v>0</v>
          </cell>
          <cell r="CD108">
            <v>0</v>
          </cell>
          <cell r="CE108">
            <v>0</v>
          </cell>
          <cell r="CF108">
            <v>0</v>
          </cell>
        </row>
        <row r="109"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5631869.3164799996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E109">
            <v>0</v>
          </cell>
          <cell r="BF109">
            <v>0</v>
          </cell>
          <cell r="BG109">
            <v>0</v>
          </cell>
          <cell r="BH109">
            <v>0</v>
          </cell>
          <cell r="BI109">
            <v>0</v>
          </cell>
          <cell r="BJ109">
            <v>0</v>
          </cell>
          <cell r="BK109">
            <v>0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</v>
          </cell>
          <cell r="BV109">
            <v>0</v>
          </cell>
          <cell r="BW109">
            <v>0</v>
          </cell>
          <cell r="BX109">
            <v>0</v>
          </cell>
          <cell r="BY109">
            <v>0</v>
          </cell>
          <cell r="BZ109">
            <v>0</v>
          </cell>
          <cell r="CA109">
            <v>0</v>
          </cell>
          <cell r="CB109">
            <v>0</v>
          </cell>
          <cell r="CC109">
            <v>0</v>
          </cell>
          <cell r="CD109">
            <v>0</v>
          </cell>
          <cell r="CE109">
            <v>0</v>
          </cell>
          <cell r="CF109">
            <v>0</v>
          </cell>
        </row>
        <row r="110"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3230360.09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3230360.09</v>
          </cell>
          <cell r="Z110">
            <v>0</v>
          </cell>
          <cell r="AA110">
            <v>0</v>
          </cell>
          <cell r="AB110">
            <v>3230360.09</v>
          </cell>
          <cell r="AC110">
            <v>0</v>
          </cell>
          <cell r="AD110">
            <v>0</v>
          </cell>
          <cell r="AE110">
            <v>3230360.09</v>
          </cell>
          <cell r="AF110">
            <v>0</v>
          </cell>
          <cell r="AG110">
            <v>0</v>
          </cell>
          <cell r="AH110">
            <v>3230360.09</v>
          </cell>
          <cell r="AI110">
            <v>0</v>
          </cell>
          <cell r="AJ110">
            <v>0</v>
          </cell>
          <cell r="AK110">
            <v>3230360.09</v>
          </cell>
          <cell r="AL110">
            <v>0</v>
          </cell>
          <cell r="AM110">
            <v>0</v>
          </cell>
          <cell r="AN110">
            <v>3230360.09</v>
          </cell>
          <cell r="AO110">
            <v>0</v>
          </cell>
          <cell r="AP110">
            <v>0</v>
          </cell>
          <cell r="AQ110">
            <v>3230360.09</v>
          </cell>
          <cell r="AR110">
            <v>0</v>
          </cell>
          <cell r="AS110">
            <v>0</v>
          </cell>
          <cell r="AT110">
            <v>3230360.09</v>
          </cell>
          <cell r="AU110">
            <v>0</v>
          </cell>
          <cell r="AV110">
            <v>0</v>
          </cell>
          <cell r="AW110">
            <v>3230360.09</v>
          </cell>
          <cell r="AX110">
            <v>0</v>
          </cell>
          <cell r="AY110">
            <v>0</v>
          </cell>
          <cell r="AZ110">
            <v>3230360.09</v>
          </cell>
          <cell r="BA110">
            <v>0</v>
          </cell>
          <cell r="BB110">
            <v>0</v>
          </cell>
          <cell r="BC110">
            <v>3230360.09</v>
          </cell>
          <cell r="BD110">
            <v>0</v>
          </cell>
          <cell r="BE110">
            <v>0</v>
          </cell>
          <cell r="BF110">
            <v>0</v>
          </cell>
          <cell r="BG110">
            <v>0</v>
          </cell>
          <cell r="BH110">
            <v>0</v>
          </cell>
          <cell r="BI110">
            <v>0</v>
          </cell>
          <cell r="BJ110">
            <v>0</v>
          </cell>
          <cell r="BK110">
            <v>0</v>
          </cell>
          <cell r="BL110">
            <v>0</v>
          </cell>
          <cell r="BM110">
            <v>0</v>
          </cell>
          <cell r="BN110">
            <v>0</v>
          </cell>
          <cell r="BO110">
            <v>0</v>
          </cell>
          <cell r="BP110">
            <v>0</v>
          </cell>
          <cell r="BQ110">
            <v>0</v>
          </cell>
          <cell r="BR110">
            <v>0</v>
          </cell>
          <cell r="BS110">
            <v>0</v>
          </cell>
          <cell r="BT110">
            <v>0</v>
          </cell>
          <cell r="BU110">
            <v>0</v>
          </cell>
          <cell r="BV110">
            <v>0</v>
          </cell>
          <cell r="BW110">
            <v>0</v>
          </cell>
          <cell r="BX110">
            <v>0</v>
          </cell>
          <cell r="BY110">
            <v>0</v>
          </cell>
          <cell r="BZ110">
            <v>0</v>
          </cell>
          <cell r="CA110">
            <v>0</v>
          </cell>
          <cell r="CB110">
            <v>0</v>
          </cell>
          <cell r="CC110">
            <v>0</v>
          </cell>
          <cell r="CD110">
            <v>0</v>
          </cell>
          <cell r="CE110">
            <v>0</v>
          </cell>
          <cell r="CF110">
            <v>0</v>
          </cell>
        </row>
        <row r="111"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42.641423149729199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42.641423149729199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0</v>
          </cell>
          <cell r="BD111">
            <v>0</v>
          </cell>
          <cell r="BE111">
            <v>0</v>
          </cell>
          <cell r="BF111">
            <v>0</v>
          </cell>
          <cell r="BG111">
            <v>0</v>
          </cell>
          <cell r="BH111">
            <v>0</v>
          </cell>
          <cell r="BI111">
            <v>0</v>
          </cell>
          <cell r="BJ111">
            <v>0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0</v>
          </cell>
          <cell r="BQ111">
            <v>0</v>
          </cell>
          <cell r="BR111">
            <v>0</v>
          </cell>
          <cell r="BS111">
            <v>0</v>
          </cell>
          <cell r="BT111">
            <v>0</v>
          </cell>
          <cell r="BU111">
            <v>0</v>
          </cell>
          <cell r="BV111">
            <v>0</v>
          </cell>
          <cell r="BW111">
            <v>0</v>
          </cell>
          <cell r="BX111">
            <v>0</v>
          </cell>
          <cell r="BY111">
            <v>0</v>
          </cell>
          <cell r="BZ111">
            <v>0</v>
          </cell>
          <cell r="CA111">
            <v>0</v>
          </cell>
          <cell r="CB111">
            <v>0</v>
          </cell>
          <cell r="CC111">
            <v>0</v>
          </cell>
          <cell r="CD111">
            <v>0</v>
          </cell>
          <cell r="CE111">
            <v>0</v>
          </cell>
          <cell r="CF111">
            <v>0</v>
          </cell>
        </row>
        <row r="112"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0</v>
          </cell>
          <cell r="BI112">
            <v>0</v>
          </cell>
          <cell r="BJ112">
            <v>0</v>
          </cell>
          <cell r="BK112">
            <v>0</v>
          </cell>
          <cell r="BL112">
            <v>0</v>
          </cell>
          <cell r="BM112">
            <v>0</v>
          </cell>
          <cell r="BN112">
            <v>0</v>
          </cell>
          <cell r="BO112">
            <v>0</v>
          </cell>
          <cell r="BP112">
            <v>0</v>
          </cell>
          <cell r="BQ112">
            <v>0</v>
          </cell>
          <cell r="BR112">
            <v>0</v>
          </cell>
          <cell r="BS112">
            <v>0</v>
          </cell>
          <cell r="BT112">
            <v>0</v>
          </cell>
          <cell r="BU112">
            <v>0</v>
          </cell>
          <cell r="BV112">
            <v>0</v>
          </cell>
          <cell r="BW112">
            <v>0</v>
          </cell>
          <cell r="BX112">
            <v>0</v>
          </cell>
          <cell r="BY112">
            <v>0</v>
          </cell>
          <cell r="BZ112">
            <v>0</v>
          </cell>
          <cell r="CA112">
            <v>0</v>
          </cell>
          <cell r="CB112">
            <v>0</v>
          </cell>
          <cell r="CC112">
            <v>0</v>
          </cell>
          <cell r="CD112">
            <v>0</v>
          </cell>
          <cell r="CE112">
            <v>0</v>
          </cell>
          <cell r="CF112">
            <v>0</v>
          </cell>
        </row>
        <row r="113"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G113">
            <v>0</v>
          </cell>
          <cell r="BH113">
            <v>0</v>
          </cell>
          <cell r="BI113">
            <v>0</v>
          </cell>
          <cell r="BJ113">
            <v>0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0</v>
          </cell>
          <cell r="BQ113">
            <v>0</v>
          </cell>
          <cell r="BR113">
            <v>0</v>
          </cell>
          <cell r="BS113">
            <v>0</v>
          </cell>
          <cell r="BT113">
            <v>0</v>
          </cell>
          <cell r="BU113">
            <v>0</v>
          </cell>
          <cell r="BV113">
            <v>0</v>
          </cell>
          <cell r="BW113">
            <v>0</v>
          </cell>
          <cell r="BX113">
            <v>0</v>
          </cell>
          <cell r="BY113">
            <v>0</v>
          </cell>
          <cell r="BZ113">
            <v>0</v>
          </cell>
          <cell r="CA113">
            <v>0</v>
          </cell>
          <cell r="CB113">
            <v>0</v>
          </cell>
          <cell r="CC113">
            <v>0</v>
          </cell>
          <cell r="CD113">
            <v>0</v>
          </cell>
          <cell r="CE113">
            <v>0</v>
          </cell>
          <cell r="CF113">
            <v>0</v>
          </cell>
        </row>
        <row r="114"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0</v>
          </cell>
          <cell r="BD114">
            <v>0</v>
          </cell>
          <cell r="BE114">
            <v>0</v>
          </cell>
          <cell r="BF114">
            <v>0</v>
          </cell>
          <cell r="BG114">
            <v>0</v>
          </cell>
          <cell r="BH114">
            <v>0</v>
          </cell>
          <cell r="BI114">
            <v>0</v>
          </cell>
          <cell r="BJ114">
            <v>0</v>
          </cell>
          <cell r="BK114">
            <v>0</v>
          </cell>
          <cell r="BL114">
            <v>0</v>
          </cell>
          <cell r="BM114">
            <v>0</v>
          </cell>
          <cell r="BN114">
            <v>0</v>
          </cell>
          <cell r="BO114">
            <v>0</v>
          </cell>
          <cell r="BP114">
            <v>0</v>
          </cell>
          <cell r="BQ114">
            <v>0</v>
          </cell>
          <cell r="BR114">
            <v>0</v>
          </cell>
          <cell r="BS114">
            <v>0</v>
          </cell>
          <cell r="BT114">
            <v>0</v>
          </cell>
          <cell r="BU114">
            <v>0</v>
          </cell>
          <cell r="BV114">
            <v>0</v>
          </cell>
          <cell r="BW114">
            <v>0</v>
          </cell>
          <cell r="BX114">
            <v>0</v>
          </cell>
          <cell r="BY114">
            <v>0</v>
          </cell>
          <cell r="BZ114">
            <v>0</v>
          </cell>
          <cell r="CA114">
            <v>0</v>
          </cell>
          <cell r="CB114">
            <v>0</v>
          </cell>
          <cell r="CC114">
            <v>0</v>
          </cell>
          <cell r="CD114">
            <v>0</v>
          </cell>
          <cell r="CE114">
            <v>0</v>
          </cell>
          <cell r="CF114">
            <v>0</v>
          </cell>
        </row>
        <row r="115"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0</v>
          </cell>
          <cell r="BD115">
            <v>0</v>
          </cell>
          <cell r="BE115">
            <v>0</v>
          </cell>
          <cell r="BF115">
            <v>0</v>
          </cell>
          <cell r="BG115">
            <v>0</v>
          </cell>
          <cell r="BH115">
            <v>0</v>
          </cell>
          <cell r="BI115">
            <v>0</v>
          </cell>
          <cell r="BJ115">
            <v>0</v>
          </cell>
          <cell r="BK115">
            <v>0</v>
          </cell>
          <cell r="BL115">
            <v>0</v>
          </cell>
          <cell r="BM115">
            <v>0</v>
          </cell>
          <cell r="BN115">
            <v>0</v>
          </cell>
          <cell r="BO115">
            <v>0</v>
          </cell>
          <cell r="BP115">
            <v>0</v>
          </cell>
          <cell r="BQ115">
            <v>0</v>
          </cell>
          <cell r="BR115">
            <v>0</v>
          </cell>
          <cell r="BS115">
            <v>0</v>
          </cell>
          <cell r="BT115">
            <v>0</v>
          </cell>
          <cell r="BU115">
            <v>0</v>
          </cell>
          <cell r="BV115">
            <v>0</v>
          </cell>
          <cell r="BW115">
            <v>0</v>
          </cell>
          <cell r="BX115">
            <v>0</v>
          </cell>
          <cell r="BY115">
            <v>0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0</v>
          </cell>
          <cell r="CE115">
            <v>0</v>
          </cell>
          <cell r="CF115">
            <v>0</v>
          </cell>
        </row>
        <row r="116"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0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0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0</v>
          </cell>
          <cell r="BZ116">
            <v>0</v>
          </cell>
          <cell r="CA116">
            <v>0</v>
          </cell>
          <cell r="CB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</row>
        <row r="117"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26542.857142857141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26542.857142857141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26542.857142857141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26542.857142857141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26542.857142857141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0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</row>
        <row r="118"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29731.428571428572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29731.428571428572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29731.428571428572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29731.428571428572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0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</row>
        <row r="119"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23828.571428571428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23828.571428571428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23828.571428571428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0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  <cell r="BZ119">
            <v>0</v>
          </cell>
          <cell r="CA119">
            <v>0</v>
          </cell>
          <cell r="CB119">
            <v>0</v>
          </cell>
          <cell r="CC119">
            <v>0</v>
          </cell>
          <cell r="CD119">
            <v>0</v>
          </cell>
          <cell r="CE119">
            <v>0</v>
          </cell>
          <cell r="CF119">
            <v>0</v>
          </cell>
        </row>
        <row r="120"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17342.857142857141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17342.857142857141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0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  <cell r="BZ120">
            <v>0</v>
          </cell>
          <cell r="CA120">
            <v>0</v>
          </cell>
          <cell r="CB120">
            <v>0</v>
          </cell>
          <cell r="CC120">
            <v>0</v>
          </cell>
          <cell r="CD120">
            <v>0</v>
          </cell>
          <cell r="CE120">
            <v>0</v>
          </cell>
          <cell r="CF120">
            <v>0</v>
          </cell>
        </row>
        <row r="121"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19742.857142857141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0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  <cell r="BZ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  <cell r="CF121">
            <v>0</v>
          </cell>
        </row>
        <row r="122"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0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  <cell r="CE122">
            <v>0</v>
          </cell>
          <cell r="CF122">
            <v>0</v>
          </cell>
        </row>
        <row r="123"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0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0</v>
          </cell>
          <cell r="CE123">
            <v>0</v>
          </cell>
          <cell r="CF123">
            <v>0</v>
          </cell>
        </row>
        <row r="124"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G124">
            <v>0</v>
          </cell>
          <cell r="BH124">
            <v>0</v>
          </cell>
          <cell r="BI124">
            <v>0</v>
          </cell>
          <cell r="BJ124">
            <v>0</v>
          </cell>
          <cell r="BK124">
            <v>0</v>
          </cell>
          <cell r="BL124">
            <v>0</v>
          </cell>
          <cell r="BM124">
            <v>0</v>
          </cell>
          <cell r="BN124">
            <v>0</v>
          </cell>
          <cell r="BO124">
            <v>0</v>
          </cell>
          <cell r="BP124">
            <v>0</v>
          </cell>
          <cell r="BQ124">
            <v>0</v>
          </cell>
          <cell r="BR124">
            <v>0</v>
          </cell>
          <cell r="BS124">
            <v>0</v>
          </cell>
          <cell r="BT124">
            <v>0</v>
          </cell>
          <cell r="BU124">
            <v>0</v>
          </cell>
          <cell r="BV124">
            <v>0</v>
          </cell>
          <cell r="BW124">
            <v>0</v>
          </cell>
          <cell r="BX124">
            <v>0</v>
          </cell>
          <cell r="BY124">
            <v>0</v>
          </cell>
          <cell r="BZ124">
            <v>0</v>
          </cell>
          <cell r="CA124">
            <v>0</v>
          </cell>
          <cell r="CB124">
            <v>0</v>
          </cell>
          <cell r="CC124">
            <v>0</v>
          </cell>
          <cell r="CD124">
            <v>0</v>
          </cell>
          <cell r="CE124">
            <v>0</v>
          </cell>
          <cell r="CF124">
            <v>0</v>
          </cell>
        </row>
        <row r="125"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0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  <cell r="BZ125">
            <v>0</v>
          </cell>
          <cell r="CA125">
            <v>0</v>
          </cell>
          <cell r="CB125">
            <v>0</v>
          </cell>
          <cell r="CC125">
            <v>0</v>
          </cell>
          <cell r="CD125">
            <v>0</v>
          </cell>
          <cell r="CE125">
            <v>0</v>
          </cell>
          <cell r="CF125">
            <v>0</v>
          </cell>
        </row>
        <row r="126"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0</v>
          </cell>
          <cell r="BG126">
            <v>0</v>
          </cell>
          <cell r="BH126">
            <v>0</v>
          </cell>
          <cell r="BI126">
            <v>0</v>
          </cell>
          <cell r="BJ126">
            <v>0</v>
          </cell>
          <cell r="BK126">
            <v>0</v>
          </cell>
          <cell r="BL126">
            <v>0</v>
          </cell>
          <cell r="BM126">
            <v>0</v>
          </cell>
          <cell r="BN126">
            <v>0</v>
          </cell>
          <cell r="BO126">
            <v>0</v>
          </cell>
          <cell r="BP126">
            <v>0</v>
          </cell>
          <cell r="BQ126">
            <v>0</v>
          </cell>
          <cell r="BR126">
            <v>0</v>
          </cell>
          <cell r="BS126">
            <v>0</v>
          </cell>
          <cell r="BT126">
            <v>0</v>
          </cell>
          <cell r="BU126">
            <v>0</v>
          </cell>
          <cell r="BV126">
            <v>0</v>
          </cell>
          <cell r="BW126">
            <v>0</v>
          </cell>
          <cell r="BX126">
            <v>0</v>
          </cell>
          <cell r="BY126">
            <v>0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0</v>
          </cell>
          <cell r="CE126">
            <v>0</v>
          </cell>
          <cell r="CF126">
            <v>0</v>
          </cell>
        </row>
        <row r="127"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0</v>
          </cell>
          <cell r="BF127">
            <v>0</v>
          </cell>
          <cell r="BG127">
            <v>0</v>
          </cell>
          <cell r="BH127">
            <v>0</v>
          </cell>
          <cell r="BI127">
            <v>0</v>
          </cell>
          <cell r="BJ127">
            <v>0</v>
          </cell>
          <cell r="BK127">
            <v>0</v>
          </cell>
          <cell r="BL127">
            <v>0</v>
          </cell>
          <cell r="BM127">
            <v>0</v>
          </cell>
          <cell r="BN127">
            <v>0</v>
          </cell>
          <cell r="BO127">
            <v>0</v>
          </cell>
          <cell r="BP127">
            <v>0</v>
          </cell>
          <cell r="BQ127">
            <v>0</v>
          </cell>
          <cell r="BR127">
            <v>0</v>
          </cell>
          <cell r="BS127">
            <v>0</v>
          </cell>
          <cell r="BT127">
            <v>0</v>
          </cell>
          <cell r="BU127">
            <v>0</v>
          </cell>
          <cell r="BV127">
            <v>0</v>
          </cell>
          <cell r="BW127">
            <v>0</v>
          </cell>
          <cell r="BX127">
            <v>0</v>
          </cell>
          <cell r="BY127">
            <v>0</v>
          </cell>
          <cell r="BZ127">
            <v>0</v>
          </cell>
          <cell r="CA127">
            <v>0</v>
          </cell>
          <cell r="CB127">
            <v>0</v>
          </cell>
          <cell r="CC127">
            <v>0</v>
          </cell>
          <cell r="CD127">
            <v>0</v>
          </cell>
          <cell r="CE127">
            <v>0</v>
          </cell>
          <cell r="CF127">
            <v>0</v>
          </cell>
        </row>
        <row r="128"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160910.55189942851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160910.55189942851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160910.55189942851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160910.55189942851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160910.55189942851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160910.55189942851</v>
          </cell>
          <cell r="AX128">
            <v>0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160910.55189942851</v>
          </cell>
          <cell r="BD128">
            <v>0</v>
          </cell>
          <cell r="BE128">
            <v>0</v>
          </cell>
          <cell r="BF128">
            <v>0</v>
          </cell>
          <cell r="BG128">
            <v>0</v>
          </cell>
          <cell r="BH128">
            <v>0</v>
          </cell>
          <cell r="BI128">
            <v>0</v>
          </cell>
          <cell r="BJ128">
            <v>0</v>
          </cell>
          <cell r="BK128">
            <v>0</v>
          </cell>
          <cell r="BL128">
            <v>0</v>
          </cell>
          <cell r="BM128">
            <v>0</v>
          </cell>
          <cell r="BN128">
            <v>0</v>
          </cell>
          <cell r="BO128">
            <v>0</v>
          </cell>
          <cell r="BP128">
            <v>0</v>
          </cell>
          <cell r="BQ128">
            <v>0</v>
          </cell>
          <cell r="BR128">
            <v>0</v>
          </cell>
          <cell r="BS128">
            <v>0</v>
          </cell>
          <cell r="BT128">
            <v>0</v>
          </cell>
          <cell r="BU128">
            <v>0</v>
          </cell>
          <cell r="BV128">
            <v>0</v>
          </cell>
          <cell r="BW128">
            <v>0</v>
          </cell>
          <cell r="BX128">
            <v>0</v>
          </cell>
          <cell r="BY128">
            <v>0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0</v>
          </cell>
          <cell r="CE128">
            <v>0</v>
          </cell>
          <cell r="CF128">
            <v>0</v>
          </cell>
        </row>
      </sheetData>
      <sheetData sheetId="4">
        <row r="1">
          <cell r="E1">
            <v>1.0556071123640929</v>
          </cell>
        </row>
      </sheetData>
      <sheetData sheetId="5" refreshError="1"/>
      <sheetData sheetId="6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отчет 2007"/>
      <sheetName val="FST5"/>
      <sheetName val="Заголовок"/>
      <sheetName val="Вводные данные систем"/>
      <sheetName val="TEHSHEET"/>
      <sheetName val="Топливо2009"/>
      <sheetName val="2009"/>
      <sheetName val="Опросный лист МЭ РФ"/>
      <sheetName val="Баланс по уровням U квартальный"/>
      <sheetName val="расчет стоимостных показателей"/>
      <sheetName val="Тарифно-договорная модель"/>
      <sheetName val="Передача эл.энергии"/>
      <sheetName val="Тср 12-17"/>
      <sheetName val="T0"/>
      <sheetName val="расшир сс"/>
      <sheetName val="cc"/>
      <sheetName val="смета"/>
      <sheetName val="прибыль"/>
      <sheetName val="прочие"/>
      <sheetName val="12 прибыль"/>
      <sheetName val="УПЛ"/>
      <sheetName val="ППЛ"/>
      <sheetName val="резерв"/>
      <sheetName val="спорт культ проф маст"/>
      <sheetName val="прочие прочие"/>
      <sheetName val="возм.пр.ущерба"/>
      <sheetName val="пени,штрафы"/>
      <sheetName val="реал. ОС, МПЗ, пр."/>
      <sheetName val="Списание"/>
      <sheetName val="АРЕНДА"/>
      <sheetName val="РТ передача"/>
      <sheetName val="Лист2"/>
      <sheetName val="Лист1"/>
      <sheetName val="ик"/>
      <sheetName val="Баланс ээ"/>
      <sheetName val="Баланс мощности"/>
      <sheetName val="regs"/>
      <sheetName val="Справочники"/>
      <sheetName val="ээ"/>
      <sheetName val="Расчет НВВ общий"/>
      <sheetName val="ЭСО"/>
      <sheetName val="Ген. не уч. ОРЭМ"/>
      <sheetName val="Свод"/>
      <sheetName val="База"/>
      <sheetName val="proverka"/>
      <sheetName val="I"/>
      <sheetName val="MTO REV.0"/>
      <sheetName val="ПРОГНОЗ_1"/>
      <sheetName val="Dati Caricati"/>
      <sheetName val="Lists"/>
      <sheetName val="Прилож.1"/>
      <sheetName val="Списки"/>
      <sheetName val="F5"/>
      <sheetName val="Лист3"/>
      <sheetName val="Данные"/>
      <sheetName val="ИТ-бюджет"/>
    </sheetNames>
    <sheetDataSet>
      <sheetData sheetId="0" refreshError="1"/>
      <sheetData sheetId="1" refreshError="1"/>
      <sheetData sheetId="2" refreshError="1">
        <row r="5">
          <cell r="G5">
            <v>4551113.38</v>
          </cell>
        </row>
        <row r="52">
          <cell r="G52">
            <v>0</v>
          </cell>
        </row>
        <row r="53">
          <cell r="G53">
            <v>0</v>
          </cell>
        </row>
        <row r="54">
          <cell r="G54">
            <v>0</v>
          </cell>
        </row>
        <row r="55">
          <cell r="G55">
            <v>0</v>
          </cell>
        </row>
        <row r="56">
          <cell r="G56">
            <v>0</v>
          </cell>
        </row>
        <row r="57">
          <cell r="G57">
            <v>0</v>
          </cell>
        </row>
        <row r="58">
          <cell r="G58">
            <v>0</v>
          </cell>
        </row>
        <row r="59">
          <cell r="G59">
            <v>131.95402349999983</v>
          </cell>
        </row>
        <row r="60">
          <cell r="G60">
            <v>0</v>
          </cell>
        </row>
        <row r="61">
          <cell r="G61">
            <v>0</v>
          </cell>
        </row>
        <row r="62">
          <cell r="G62">
            <v>33.964858909038</v>
          </cell>
        </row>
        <row r="63">
          <cell r="G63">
            <v>0</v>
          </cell>
        </row>
        <row r="64">
          <cell r="G64">
            <v>0</v>
          </cell>
        </row>
        <row r="65">
          <cell r="G65">
            <v>0</v>
          </cell>
        </row>
        <row r="66">
          <cell r="G66">
            <v>0</v>
          </cell>
        </row>
        <row r="67">
          <cell r="G67">
            <v>0</v>
          </cell>
        </row>
        <row r="68">
          <cell r="G68">
            <v>0</v>
          </cell>
        </row>
        <row r="70">
          <cell r="G70">
            <v>0</v>
          </cell>
        </row>
        <row r="71">
          <cell r="G71">
            <v>0</v>
          </cell>
        </row>
        <row r="72">
          <cell r="G72">
            <v>0</v>
          </cell>
        </row>
        <row r="73">
          <cell r="G73">
            <v>0</v>
          </cell>
        </row>
        <row r="74">
          <cell r="G74">
            <v>0</v>
          </cell>
        </row>
        <row r="75">
          <cell r="G75">
            <v>0</v>
          </cell>
        </row>
        <row r="77">
          <cell r="G77">
            <v>0</v>
          </cell>
        </row>
        <row r="78">
          <cell r="G78">
            <v>0</v>
          </cell>
        </row>
        <row r="80">
          <cell r="G80">
            <v>0</v>
          </cell>
        </row>
        <row r="81">
          <cell r="G81">
            <v>0</v>
          </cell>
        </row>
        <row r="82">
          <cell r="G82">
            <v>0</v>
          </cell>
        </row>
        <row r="83">
          <cell r="G83">
            <v>0</v>
          </cell>
        </row>
        <row r="85">
          <cell r="G85">
            <v>0</v>
          </cell>
        </row>
        <row r="87">
          <cell r="G87">
            <v>0</v>
          </cell>
        </row>
        <row r="88">
          <cell r="G88">
            <v>0</v>
          </cell>
        </row>
        <row r="89">
          <cell r="G89">
            <v>0</v>
          </cell>
        </row>
        <row r="90">
          <cell r="G90">
            <v>0</v>
          </cell>
        </row>
        <row r="91">
          <cell r="G91">
            <v>0</v>
          </cell>
        </row>
        <row r="93">
          <cell r="G93">
            <v>4885.2489999999998</v>
          </cell>
        </row>
        <row r="95">
          <cell r="G95">
            <v>0</v>
          </cell>
        </row>
        <row r="96">
          <cell r="G96">
            <v>0</v>
          </cell>
        </row>
        <row r="97">
          <cell r="G97">
            <v>0</v>
          </cell>
        </row>
        <row r="118">
          <cell r="G118">
            <v>0</v>
          </cell>
        </row>
        <row r="119">
          <cell r="G119">
            <v>0</v>
          </cell>
        </row>
        <row r="120">
          <cell r="G120">
            <v>0</v>
          </cell>
        </row>
        <row r="121">
          <cell r="G121">
            <v>0</v>
          </cell>
        </row>
        <row r="122">
          <cell r="G122">
            <v>0</v>
          </cell>
        </row>
        <row r="123">
          <cell r="G123">
            <v>0</v>
          </cell>
        </row>
        <row r="125">
          <cell r="G125">
            <v>0</v>
          </cell>
        </row>
        <row r="126">
          <cell r="G126">
            <v>0</v>
          </cell>
        </row>
        <row r="128">
          <cell r="G128">
            <v>0</v>
          </cell>
        </row>
        <row r="129">
          <cell r="G129">
            <v>0</v>
          </cell>
        </row>
        <row r="130">
          <cell r="G130">
            <v>0</v>
          </cell>
        </row>
        <row r="131">
          <cell r="G131">
            <v>0</v>
          </cell>
        </row>
        <row r="133">
          <cell r="G133">
            <v>0</v>
          </cell>
        </row>
        <row r="135">
          <cell r="G135">
            <v>0</v>
          </cell>
        </row>
        <row r="136">
          <cell r="G136">
            <v>0</v>
          </cell>
        </row>
        <row r="137">
          <cell r="G137">
            <v>0</v>
          </cell>
        </row>
        <row r="138">
          <cell r="G138">
            <v>0</v>
          </cell>
        </row>
        <row r="139">
          <cell r="G139">
            <v>0</v>
          </cell>
        </row>
        <row r="141">
          <cell r="G141">
            <v>0</v>
          </cell>
        </row>
        <row r="143">
          <cell r="G143">
            <v>0</v>
          </cell>
        </row>
        <row r="144">
          <cell r="G144">
            <v>0</v>
          </cell>
        </row>
        <row r="145">
          <cell r="G145">
            <v>7</v>
          </cell>
        </row>
        <row r="167">
          <cell r="G167">
            <v>33455</v>
          </cell>
        </row>
        <row r="168">
          <cell r="G168">
            <v>33455</v>
          </cell>
        </row>
        <row r="169">
          <cell r="G169">
            <v>0</v>
          </cell>
        </row>
        <row r="170">
          <cell r="G170">
            <v>0</v>
          </cell>
        </row>
        <row r="171">
          <cell r="G171">
            <v>0</v>
          </cell>
        </row>
        <row r="172">
          <cell r="G172">
            <v>0</v>
          </cell>
        </row>
        <row r="174">
          <cell r="G174">
            <v>0</v>
          </cell>
        </row>
        <row r="175">
          <cell r="G175">
            <v>1021917.9</v>
          </cell>
        </row>
        <row r="177">
          <cell r="G177">
            <v>9531141.4000000004</v>
          </cell>
        </row>
        <row r="178">
          <cell r="G178">
            <v>0</v>
          </cell>
        </row>
        <row r="179">
          <cell r="G179">
            <v>-211795.6</v>
          </cell>
        </row>
        <row r="180">
          <cell r="G180">
            <v>9742937</v>
          </cell>
        </row>
        <row r="182">
          <cell r="G182">
            <v>70876</v>
          </cell>
        </row>
        <row r="184">
          <cell r="G184">
            <v>70876</v>
          </cell>
        </row>
        <row r="185">
          <cell r="G185">
            <v>93095</v>
          </cell>
        </row>
        <row r="186">
          <cell r="G186">
            <v>83302</v>
          </cell>
        </row>
        <row r="187">
          <cell r="G187">
            <v>247273</v>
          </cell>
        </row>
        <row r="188">
          <cell r="G188">
            <v>9990210</v>
          </cell>
        </row>
        <row r="190">
          <cell r="G190">
            <v>4885.2420000000002</v>
          </cell>
        </row>
        <row r="192">
          <cell r="G192">
            <v>204.49780000000001</v>
          </cell>
        </row>
        <row r="193">
          <cell r="G193">
            <v>3</v>
          </cell>
        </row>
        <row r="194">
          <cell r="G194">
            <v>0</v>
          </cell>
        </row>
        <row r="197">
          <cell r="G197">
            <v>30806</v>
          </cell>
        </row>
        <row r="198">
          <cell r="G198">
            <v>162856</v>
          </cell>
        </row>
        <row r="199">
          <cell r="G199">
            <v>246720</v>
          </cell>
        </row>
        <row r="200">
          <cell r="G200">
            <v>3162101</v>
          </cell>
        </row>
        <row r="201">
          <cell r="G201">
            <v>97739</v>
          </cell>
        </row>
        <row r="202">
          <cell r="G202">
            <v>0</v>
          </cell>
        </row>
        <row r="203">
          <cell r="G203">
            <v>97739</v>
          </cell>
        </row>
        <row r="204">
          <cell r="G204">
            <v>1050666</v>
          </cell>
        </row>
        <row r="205">
          <cell r="G205">
            <v>259805</v>
          </cell>
        </row>
        <row r="206">
          <cell r="G206">
            <v>518097</v>
          </cell>
        </row>
        <row r="207">
          <cell r="G207">
            <v>527232</v>
          </cell>
        </row>
        <row r="208">
          <cell r="G208">
            <v>6056022</v>
          </cell>
        </row>
        <row r="209">
          <cell r="G209">
            <v>0</v>
          </cell>
        </row>
        <row r="210">
          <cell r="G210">
            <v>0</v>
          </cell>
        </row>
        <row r="211">
          <cell r="G211">
            <v>6056022</v>
          </cell>
        </row>
        <row r="212">
          <cell r="G212">
            <v>12685</v>
          </cell>
        </row>
        <row r="214">
          <cell r="G214">
            <v>12685</v>
          </cell>
        </row>
        <row r="215">
          <cell r="G215">
            <v>25380</v>
          </cell>
        </row>
        <row r="216">
          <cell r="G216">
            <v>7796.5</v>
          </cell>
        </row>
        <row r="217">
          <cell r="G217">
            <v>200248.5</v>
          </cell>
        </row>
        <row r="219">
          <cell r="G219">
            <v>27394</v>
          </cell>
        </row>
        <row r="220">
          <cell r="G220">
            <v>169360</v>
          </cell>
        </row>
        <row r="221">
          <cell r="G221">
            <v>3424.5</v>
          </cell>
        </row>
        <row r="222">
          <cell r="G222">
            <v>70</v>
          </cell>
        </row>
        <row r="223">
          <cell r="G223">
            <v>190005.5</v>
          </cell>
        </row>
        <row r="224">
          <cell r="G224">
            <v>436115.5</v>
          </cell>
        </row>
        <row r="226">
          <cell r="G226">
            <v>0</v>
          </cell>
        </row>
        <row r="228">
          <cell r="G228">
            <v>6492137.5</v>
          </cell>
        </row>
        <row r="230">
          <cell r="G230">
            <v>3821.2640000000001</v>
          </cell>
        </row>
        <row r="232">
          <cell r="G232">
            <v>1698.9503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>
        <row r="5">
          <cell r="G5">
            <v>16503137.241579933</v>
          </cell>
        </row>
      </sheetData>
      <sheetData sheetId="16">
        <row r="5">
          <cell r="G5">
            <v>16503137.241579933</v>
          </cell>
        </row>
      </sheetData>
      <sheetData sheetId="17">
        <row r="5">
          <cell r="G5">
            <v>16503137.241579933</v>
          </cell>
        </row>
      </sheetData>
      <sheetData sheetId="18">
        <row r="5">
          <cell r="G5">
            <v>16503137.241579933</v>
          </cell>
        </row>
      </sheetData>
      <sheetData sheetId="19">
        <row r="5">
          <cell r="G5">
            <v>16503137.241579933</v>
          </cell>
        </row>
      </sheetData>
      <sheetData sheetId="20">
        <row r="5">
          <cell r="G5">
            <v>16503137.241579933</v>
          </cell>
        </row>
      </sheetData>
      <sheetData sheetId="21">
        <row r="5">
          <cell r="G5">
            <v>16503137.241579933</v>
          </cell>
        </row>
      </sheetData>
      <sheetData sheetId="22">
        <row r="5">
          <cell r="G5">
            <v>16503137.241579933</v>
          </cell>
        </row>
      </sheetData>
      <sheetData sheetId="23">
        <row r="5">
          <cell r="G5">
            <v>16503137.241579933</v>
          </cell>
        </row>
      </sheetData>
      <sheetData sheetId="24">
        <row r="5">
          <cell r="G5">
            <v>16503137.241579933</v>
          </cell>
        </row>
      </sheetData>
      <sheetData sheetId="25">
        <row r="5">
          <cell r="G5">
            <v>16503137.241579933</v>
          </cell>
        </row>
      </sheetData>
      <sheetData sheetId="26">
        <row r="5">
          <cell r="G5">
            <v>16503137.241579933</v>
          </cell>
        </row>
      </sheetData>
      <sheetData sheetId="27">
        <row r="5">
          <cell r="G5">
            <v>16503137.241579933</v>
          </cell>
        </row>
      </sheetData>
      <sheetData sheetId="28">
        <row r="5">
          <cell r="G5">
            <v>16503137.241579933</v>
          </cell>
        </row>
      </sheetData>
      <sheetData sheetId="29">
        <row r="5">
          <cell r="G5">
            <v>16503137.241579933</v>
          </cell>
        </row>
      </sheetData>
      <sheetData sheetId="30">
        <row r="5">
          <cell r="G5">
            <v>16503137.241579933</v>
          </cell>
        </row>
      </sheetData>
      <sheetData sheetId="31">
        <row r="5">
          <cell r="G5">
            <v>16503137.241579933</v>
          </cell>
        </row>
      </sheetData>
      <sheetData sheetId="32">
        <row r="5">
          <cell r="G5">
            <v>16503137.241579933</v>
          </cell>
        </row>
      </sheetData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>
        <row r="5">
          <cell r="G5">
            <v>16503137.241579933</v>
          </cell>
        </row>
      </sheetData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>
        <row r="5">
          <cell r="G5">
            <v>4551113.38</v>
          </cell>
        </row>
      </sheetData>
      <sheetData sheetId="55" refreshError="1"/>
      <sheetData sheetId="56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"/>
      <sheetName val="Справочники"/>
      <sheetName val="Инструкция"/>
      <sheetName val="3"/>
      <sheetName val="4"/>
      <sheetName val="5"/>
      <sheetName val="свод"/>
      <sheetName val="16"/>
      <sheetName val="17"/>
      <sheetName val="17.1"/>
      <sheetName val="24"/>
      <sheetName val="25"/>
      <sheetName val="P2.1"/>
      <sheetName val="P2.2"/>
      <sheetName val="перекрестка"/>
      <sheetName val="Ф-1 (для АО-энерго)"/>
      <sheetName val="Ф-2 (для АО-энерго)"/>
      <sheetName val="TEHSHEET"/>
    </sheetNames>
    <sheetDataSet>
      <sheetData sheetId="0" refreshError="1"/>
      <sheetData sheetId="1" refreshError="1"/>
      <sheetData sheetId="2" refreshError="1">
        <row r="13">
          <cell r="E13" t="str">
            <v>г.Москва</v>
          </cell>
        </row>
        <row r="21">
          <cell r="D21" t="str">
            <v>ЭСО</v>
          </cell>
        </row>
        <row r="27">
          <cell r="F27" t="str">
            <v>Предложение регионального регулятора</v>
          </cell>
        </row>
      </sheetData>
      <sheetData sheetId="3" refreshError="1"/>
      <sheetData sheetId="4" refreshError="1"/>
      <sheetData sheetId="5" refreshError="1">
        <row r="15">
          <cell r="AB15">
            <v>150</v>
          </cell>
        </row>
        <row r="17">
          <cell r="AB17">
            <v>450</v>
          </cell>
          <cell r="AC17">
            <v>60</v>
          </cell>
        </row>
        <row r="18">
          <cell r="AB18">
            <v>90</v>
          </cell>
        </row>
        <row r="20">
          <cell r="AB20">
            <v>30</v>
          </cell>
          <cell r="AC20">
            <v>1680</v>
          </cell>
        </row>
        <row r="23">
          <cell r="AC23">
            <v>1.5</v>
          </cell>
        </row>
        <row r="25">
          <cell r="AC25">
            <v>1488.06</v>
          </cell>
        </row>
        <row r="31">
          <cell r="AB31">
            <v>209.4</v>
          </cell>
          <cell r="AC31">
            <v>415.2</v>
          </cell>
        </row>
      </sheetData>
      <sheetData sheetId="6" refreshError="1">
        <row r="15">
          <cell r="AB15">
            <v>4.2300000000000004</v>
          </cell>
        </row>
        <row r="17">
          <cell r="AB17">
            <v>12.68</v>
          </cell>
          <cell r="AC17">
            <v>1.69</v>
          </cell>
        </row>
        <row r="18">
          <cell r="AB18">
            <v>2.54</v>
          </cell>
        </row>
        <row r="20">
          <cell r="AB20">
            <v>0.85</v>
          </cell>
          <cell r="AC20">
            <v>47.34</v>
          </cell>
        </row>
        <row r="21">
          <cell r="AB21">
            <v>1.75</v>
          </cell>
          <cell r="AC21">
            <v>7.99</v>
          </cell>
        </row>
        <row r="28">
          <cell r="AC28">
            <v>42.01</v>
          </cell>
        </row>
        <row r="30">
          <cell r="AB30">
            <v>5.9</v>
          </cell>
          <cell r="AC30">
            <v>11.7</v>
          </cell>
        </row>
      </sheetData>
      <sheetData sheetId="7" refreshError="1"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50.730000000000004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59.59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148930.56570949999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5593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I15">
            <v>5593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629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I18">
            <v>629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J19">
            <v>0</v>
          </cell>
          <cell r="K19">
            <v>0</v>
          </cell>
          <cell r="L19">
            <v>0</v>
          </cell>
          <cell r="M19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49532.961599999995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1.5999999959603883E-3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</row>
        <row r="22"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49532.959999999999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4"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5">
          <cell r="I25">
            <v>49532.959999999999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</row>
        <row r="26"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25760.6041095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I28">
            <v>14486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29">
          <cell r="J29">
            <v>0</v>
          </cell>
          <cell r="K29">
            <v>0</v>
          </cell>
          <cell r="L29">
            <v>0</v>
          </cell>
          <cell r="M29">
            <v>0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52929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</row>
        <row r="32"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3">
          <cell r="J33">
            <v>0</v>
          </cell>
          <cell r="K33">
            <v>0</v>
          </cell>
          <cell r="L33">
            <v>0</v>
          </cell>
          <cell r="M33">
            <v>0</v>
          </cell>
        </row>
        <row r="34">
          <cell r="J34">
            <v>0</v>
          </cell>
          <cell r="K34">
            <v>0</v>
          </cell>
          <cell r="L34">
            <v>0</v>
          </cell>
          <cell r="M34">
            <v>0</v>
          </cell>
        </row>
        <row r="35">
          <cell r="J35">
            <v>0</v>
          </cell>
          <cell r="K35">
            <v>0</v>
          </cell>
          <cell r="L35">
            <v>0</v>
          </cell>
          <cell r="M35">
            <v>0</v>
          </cell>
        </row>
        <row r="36">
          <cell r="J36">
            <v>0</v>
          </cell>
          <cell r="K36">
            <v>0</v>
          </cell>
          <cell r="L36">
            <v>0</v>
          </cell>
          <cell r="M36">
            <v>0</v>
          </cell>
        </row>
        <row r="37"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</row>
        <row r="38">
          <cell r="J38">
            <v>0</v>
          </cell>
          <cell r="K38">
            <v>0</v>
          </cell>
          <cell r="L38">
            <v>0</v>
          </cell>
          <cell r="M38">
            <v>0</v>
          </cell>
        </row>
        <row r="39">
          <cell r="J39">
            <v>0</v>
          </cell>
          <cell r="K39">
            <v>0</v>
          </cell>
          <cell r="L39">
            <v>0</v>
          </cell>
          <cell r="M39">
            <v>0</v>
          </cell>
        </row>
        <row r="40"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41"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52929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</row>
        <row r="42"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3">
          <cell r="J43">
            <v>0</v>
          </cell>
          <cell r="K43">
            <v>0</v>
          </cell>
          <cell r="L43">
            <v>0</v>
          </cell>
          <cell r="M43">
            <v>0</v>
          </cell>
        </row>
        <row r="44"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5">
          <cell r="J45">
            <v>0</v>
          </cell>
          <cell r="K45">
            <v>0</v>
          </cell>
          <cell r="L45">
            <v>0</v>
          </cell>
          <cell r="M45">
            <v>0</v>
          </cell>
        </row>
        <row r="46"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7">
          <cell r="J47">
            <v>0</v>
          </cell>
          <cell r="K47">
            <v>0</v>
          </cell>
          <cell r="L47">
            <v>0</v>
          </cell>
          <cell r="M47">
            <v>0</v>
          </cell>
        </row>
        <row r="48">
          <cell r="J48">
            <v>0</v>
          </cell>
          <cell r="K48">
            <v>0</v>
          </cell>
          <cell r="L48">
            <v>0</v>
          </cell>
          <cell r="M48">
            <v>0</v>
          </cell>
        </row>
        <row r="49">
          <cell r="J49">
            <v>0</v>
          </cell>
          <cell r="K49">
            <v>0</v>
          </cell>
          <cell r="L49">
            <v>0</v>
          </cell>
          <cell r="M49">
            <v>0</v>
          </cell>
        </row>
        <row r="50">
          <cell r="I50">
            <v>1030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1">
          <cell r="J51">
            <v>0</v>
          </cell>
          <cell r="K51">
            <v>0</v>
          </cell>
          <cell r="L51">
            <v>0</v>
          </cell>
          <cell r="M51">
            <v>0</v>
          </cell>
        </row>
        <row r="52">
          <cell r="I52">
            <v>51899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</row>
        <row r="53">
          <cell r="J53">
            <v>0</v>
          </cell>
          <cell r="K53">
            <v>0</v>
          </cell>
          <cell r="L53">
            <v>0</v>
          </cell>
          <cell r="M53">
            <v>0</v>
          </cell>
        </row>
        <row r="54"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5889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</row>
        <row r="55">
          <cell r="I55">
            <v>1935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</row>
        <row r="56">
          <cell r="I56">
            <v>2584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</row>
        <row r="57"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</row>
        <row r="58">
          <cell r="J58">
            <v>0</v>
          </cell>
          <cell r="K58">
            <v>0</v>
          </cell>
          <cell r="L58">
            <v>0</v>
          </cell>
          <cell r="M58">
            <v>0</v>
          </cell>
        </row>
        <row r="59">
          <cell r="J59">
            <v>0</v>
          </cell>
          <cell r="K59">
            <v>0</v>
          </cell>
          <cell r="L59">
            <v>0</v>
          </cell>
          <cell r="M59">
            <v>0</v>
          </cell>
        </row>
        <row r="60">
          <cell r="J60">
            <v>0</v>
          </cell>
          <cell r="K60">
            <v>0</v>
          </cell>
          <cell r="L60">
            <v>0</v>
          </cell>
          <cell r="M60">
            <v>0</v>
          </cell>
        </row>
        <row r="61">
          <cell r="J61">
            <v>0</v>
          </cell>
          <cell r="K61">
            <v>0</v>
          </cell>
          <cell r="L61">
            <v>0</v>
          </cell>
          <cell r="M61">
            <v>0</v>
          </cell>
        </row>
        <row r="62"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3">
          <cell r="I63">
            <v>1370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154819.56570949999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5"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</row>
        <row r="66"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</row>
        <row r="67"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</row>
        <row r="68"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</row>
        <row r="70"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8307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</row>
        <row r="71"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</row>
        <row r="72">
          <cell r="J72">
            <v>0</v>
          </cell>
          <cell r="K72">
            <v>0</v>
          </cell>
          <cell r="L72">
            <v>0</v>
          </cell>
          <cell r="M72">
            <v>0</v>
          </cell>
        </row>
        <row r="73">
          <cell r="J73">
            <v>0</v>
          </cell>
          <cell r="K73">
            <v>0</v>
          </cell>
          <cell r="L73">
            <v>0</v>
          </cell>
          <cell r="M73">
            <v>0</v>
          </cell>
        </row>
        <row r="74">
          <cell r="J74">
            <v>0</v>
          </cell>
          <cell r="K74">
            <v>0</v>
          </cell>
          <cell r="L74">
            <v>0</v>
          </cell>
          <cell r="M74">
            <v>0</v>
          </cell>
        </row>
        <row r="75">
          <cell r="J75">
            <v>0</v>
          </cell>
          <cell r="K75">
            <v>0</v>
          </cell>
          <cell r="L75">
            <v>0</v>
          </cell>
          <cell r="M75">
            <v>0</v>
          </cell>
        </row>
        <row r="76">
          <cell r="J76">
            <v>0</v>
          </cell>
          <cell r="K76">
            <v>0</v>
          </cell>
          <cell r="L76">
            <v>0</v>
          </cell>
          <cell r="M76">
            <v>0</v>
          </cell>
        </row>
        <row r="77">
          <cell r="I77">
            <v>2543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</row>
        <row r="78">
          <cell r="J78">
            <v>0</v>
          </cell>
          <cell r="K78">
            <v>0</v>
          </cell>
          <cell r="L78">
            <v>0</v>
          </cell>
          <cell r="M78">
            <v>0</v>
          </cell>
        </row>
        <row r="79">
          <cell r="I79">
            <v>5764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</row>
        <row r="81">
          <cell r="J81">
            <v>0</v>
          </cell>
          <cell r="K81">
            <v>0</v>
          </cell>
          <cell r="L81">
            <v>0</v>
          </cell>
          <cell r="M81">
            <v>0</v>
          </cell>
        </row>
        <row r="83"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76105.21263157895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</row>
        <row r="84"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18265.251031578948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</row>
        <row r="85"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</row>
        <row r="86"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</row>
        <row r="87"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</row>
        <row r="88"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</row>
        <row r="90">
          <cell r="J90">
            <v>0</v>
          </cell>
          <cell r="K90">
            <v>0</v>
          </cell>
          <cell r="L90">
            <v>0</v>
          </cell>
          <cell r="M90">
            <v>0</v>
          </cell>
        </row>
        <row r="92"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26572.251031578948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</row>
        <row r="93"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</row>
        <row r="94"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</row>
        <row r="95"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</row>
        <row r="96"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</row>
        <row r="98"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181391.81674107895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</row>
        <row r="101"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17.163367504491344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</row>
        <row r="102"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</row>
        <row r="104"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</row>
        <row r="106"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</row>
        <row r="107">
          <cell r="J107">
            <v>0</v>
          </cell>
          <cell r="K107">
            <v>0</v>
          </cell>
          <cell r="L107">
            <v>0</v>
          </cell>
          <cell r="M107">
            <v>0</v>
          </cell>
        </row>
        <row r="108">
          <cell r="J108">
            <v>0</v>
          </cell>
          <cell r="K108">
            <v>0</v>
          </cell>
          <cell r="L108">
            <v>0</v>
          </cell>
          <cell r="M108">
            <v>0</v>
          </cell>
        </row>
        <row r="109">
          <cell r="J109">
            <v>0</v>
          </cell>
          <cell r="K109">
            <v>0</v>
          </cell>
          <cell r="L109">
            <v>0</v>
          </cell>
          <cell r="M109">
            <v>0</v>
          </cell>
        </row>
        <row r="110">
          <cell r="J110">
            <v>0</v>
          </cell>
          <cell r="K110">
            <v>0</v>
          </cell>
          <cell r="L110">
            <v>0</v>
          </cell>
          <cell r="M110">
            <v>0</v>
          </cell>
        </row>
        <row r="111">
          <cell r="J111">
            <v>0</v>
          </cell>
          <cell r="K111">
            <v>0</v>
          </cell>
          <cell r="L111">
            <v>0</v>
          </cell>
          <cell r="M111">
            <v>0</v>
          </cell>
        </row>
        <row r="112">
          <cell r="J112">
            <v>0</v>
          </cell>
          <cell r="K112">
            <v>0</v>
          </cell>
          <cell r="L112">
            <v>0</v>
          </cell>
          <cell r="M112">
            <v>0</v>
          </cell>
        </row>
        <row r="113"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</row>
        <row r="114">
          <cell r="J114">
            <v>0</v>
          </cell>
          <cell r="K114">
            <v>0</v>
          </cell>
          <cell r="L114">
            <v>0</v>
          </cell>
          <cell r="M114">
            <v>0</v>
          </cell>
        </row>
        <row r="115">
          <cell r="J115">
            <v>0</v>
          </cell>
          <cell r="K115">
            <v>0</v>
          </cell>
          <cell r="L115">
            <v>0</v>
          </cell>
          <cell r="M115">
            <v>0</v>
          </cell>
        </row>
        <row r="116">
          <cell r="J116">
            <v>0</v>
          </cell>
          <cell r="K116">
            <v>0</v>
          </cell>
          <cell r="L116">
            <v>0</v>
          </cell>
          <cell r="M116">
            <v>0</v>
          </cell>
        </row>
        <row r="117">
          <cell r="J117">
            <v>0</v>
          </cell>
          <cell r="K117">
            <v>0</v>
          </cell>
          <cell r="L117">
            <v>0</v>
          </cell>
          <cell r="M117">
            <v>0</v>
          </cell>
        </row>
        <row r="120">
          <cell r="E120">
            <v>24</v>
          </cell>
          <cell r="F120">
            <v>24</v>
          </cell>
          <cell r="G120">
            <v>24</v>
          </cell>
          <cell r="H120">
            <v>24</v>
          </cell>
          <cell r="I120">
            <v>24</v>
          </cell>
          <cell r="J120">
            <v>100</v>
          </cell>
          <cell r="K120">
            <v>100</v>
          </cell>
          <cell r="L120">
            <v>100</v>
          </cell>
          <cell r="M120">
            <v>100</v>
          </cell>
        </row>
        <row r="121">
          <cell r="J121">
            <v>0</v>
          </cell>
          <cell r="K121">
            <v>0</v>
          </cell>
          <cell r="L121">
            <v>0</v>
          </cell>
          <cell r="M121">
            <v>0</v>
          </cell>
        </row>
        <row r="123"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</row>
        <row r="124"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</row>
        <row r="125"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</row>
        <row r="126"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</row>
        <row r="127"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</row>
      </sheetData>
      <sheetData sheetId="8" refreshError="1">
        <row r="13">
          <cell r="I13">
            <v>86</v>
          </cell>
        </row>
        <row r="16">
          <cell r="I16">
            <v>86</v>
          </cell>
        </row>
        <row r="18">
          <cell r="I18">
            <v>2713.5</v>
          </cell>
        </row>
        <row r="19">
          <cell r="I19">
            <v>4.5</v>
          </cell>
        </row>
        <row r="20">
          <cell r="I20">
            <v>3.9</v>
          </cell>
        </row>
        <row r="23">
          <cell r="I23">
            <v>12.5</v>
          </cell>
        </row>
        <row r="26">
          <cell r="I26">
            <v>75</v>
          </cell>
        </row>
        <row r="29">
          <cell r="I29">
            <v>15</v>
          </cell>
        </row>
        <row r="32">
          <cell r="I32">
            <v>24</v>
          </cell>
        </row>
        <row r="34">
          <cell r="B34" t="str">
            <v>Выплаты &lt;______________&gt;:</v>
          </cell>
        </row>
        <row r="37">
          <cell r="B37" t="str">
            <v>Выплаты &lt;______________&gt;:</v>
          </cell>
        </row>
        <row r="49">
          <cell r="E49">
            <v>12</v>
          </cell>
          <cell r="F49">
            <v>12</v>
          </cell>
          <cell r="G49">
            <v>12</v>
          </cell>
          <cell r="H49">
            <v>12</v>
          </cell>
          <cell r="I49">
            <v>12</v>
          </cell>
        </row>
      </sheetData>
      <sheetData sheetId="9" refreshError="1">
        <row r="10">
          <cell r="J10">
            <v>696708</v>
          </cell>
        </row>
        <row r="25">
          <cell r="J25">
            <v>72000</v>
          </cell>
        </row>
        <row r="70">
          <cell r="I70">
            <v>6.52</v>
          </cell>
          <cell r="J70">
            <v>1.63</v>
          </cell>
          <cell r="K70">
            <v>1.63</v>
          </cell>
          <cell r="L70">
            <v>1.63</v>
          </cell>
          <cell r="M70">
            <v>1.63</v>
          </cell>
        </row>
      </sheetData>
      <sheetData sheetId="10" refreshError="1">
        <row r="21">
          <cell r="D21">
            <v>696708</v>
          </cell>
          <cell r="E21">
            <v>72000</v>
          </cell>
          <cell r="I21">
            <v>49532.959999999999</v>
          </cell>
        </row>
      </sheetData>
      <sheetData sheetId="11" refreshError="1"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</row>
        <row r="17"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</row>
        <row r="19"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</row>
        <row r="21"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</row>
        <row r="22"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</row>
        <row r="23"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</row>
        <row r="25"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</row>
        <row r="29"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59.59</v>
          </cell>
          <cell r="J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59.59</v>
          </cell>
          <cell r="J31">
            <v>0</v>
          </cell>
        </row>
        <row r="32"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59.59</v>
          </cell>
          <cell r="J32">
            <v>0</v>
          </cell>
        </row>
        <row r="33"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41.04</v>
          </cell>
          <cell r="J33">
            <v>0</v>
          </cell>
        </row>
        <row r="34">
          <cell r="J34">
            <v>0</v>
          </cell>
        </row>
        <row r="35"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</row>
        <row r="38"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</row>
        <row r="39"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</row>
        <row r="40"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</row>
        <row r="41">
          <cell r="J41">
            <v>0</v>
          </cell>
        </row>
        <row r="42"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</row>
        <row r="43">
          <cell r="J43">
            <v>0</v>
          </cell>
        </row>
        <row r="45"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</row>
        <row r="46"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</row>
        <row r="47"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</row>
        <row r="49"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</row>
        <row r="52"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</row>
        <row r="53"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</row>
        <row r="59"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</row>
        <row r="66"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</row>
      </sheetData>
      <sheetData sheetId="12"/>
      <sheetData sheetId="13" refreshError="1"/>
      <sheetData sheetId="14" refreshError="1"/>
      <sheetData sheetId="15"/>
      <sheetData sheetId="16" refreshError="1">
        <row r="4">
          <cell r="D4" t="str">
            <v>200_ г.</v>
          </cell>
        </row>
        <row r="7">
          <cell r="C7" t="str">
            <v>____________________________________________</v>
          </cell>
        </row>
        <row r="8">
          <cell r="C8" t="str">
            <v>____________________________________________</v>
          </cell>
        </row>
        <row r="9">
          <cell r="C9" t="str">
            <v>____________________________________________</v>
          </cell>
        </row>
        <row r="10">
          <cell r="C10" t="str">
            <v>_____________________________________________</v>
          </cell>
        </row>
        <row r="11">
          <cell r="A11" t="str">
            <v>_________________________________________________________________________________________________</v>
          </cell>
        </row>
        <row r="13">
          <cell r="C13" t="str">
            <v>____________________________________________</v>
          </cell>
        </row>
        <row r="14">
          <cell r="A14" t="str">
            <v>_________________________________________________________________________________________________</v>
          </cell>
        </row>
        <row r="23">
          <cell r="C23" t="str">
            <v>110</v>
          </cell>
        </row>
        <row r="24">
          <cell r="C24" t="str">
            <v>120</v>
          </cell>
        </row>
        <row r="25">
          <cell r="C25" t="str">
            <v>130</v>
          </cell>
        </row>
        <row r="26">
          <cell r="C26" t="str">
            <v>135</v>
          </cell>
        </row>
        <row r="27">
          <cell r="C27" t="str">
            <v>140</v>
          </cell>
        </row>
        <row r="28">
          <cell r="C28" t="str">
            <v>145</v>
          </cell>
        </row>
        <row r="29">
          <cell r="C29" t="str">
            <v>150</v>
          </cell>
        </row>
        <row r="30">
          <cell r="C30" t="str">
            <v>190</v>
          </cell>
        </row>
        <row r="32">
          <cell r="C32" t="str">
            <v>210</v>
          </cell>
        </row>
        <row r="41">
          <cell r="C41" t="str">
            <v>220</v>
          </cell>
        </row>
        <row r="42">
          <cell r="C42">
            <v>230</v>
          </cell>
        </row>
        <row r="44">
          <cell r="C44" t="str">
            <v>240</v>
          </cell>
        </row>
        <row r="46">
          <cell r="C46" t="str">
            <v>250</v>
          </cell>
        </row>
        <row r="47">
          <cell r="C47" t="str">
            <v>260</v>
          </cell>
        </row>
        <row r="48">
          <cell r="C48" t="str">
            <v>270</v>
          </cell>
        </row>
        <row r="49">
          <cell r="C49" t="str">
            <v>290</v>
          </cell>
        </row>
        <row r="50">
          <cell r="C50" t="str">
            <v>300</v>
          </cell>
        </row>
        <row r="54">
          <cell r="C54" t="str">
            <v>2</v>
          </cell>
        </row>
        <row r="56">
          <cell r="C56" t="str">
            <v>410</v>
          </cell>
        </row>
        <row r="58">
          <cell r="C58" t="str">
            <v>420</v>
          </cell>
        </row>
        <row r="59">
          <cell r="C59" t="str">
            <v>430</v>
          </cell>
        </row>
        <row r="63">
          <cell r="C63" t="str">
            <v>470</v>
          </cell>
        </row>
        <row r="64">
          <cell r="C64" t="str">
            <v>490</v>
          </cell>
        </row>
        <row r="66">
          <cell r="C66" t="str">
            <v>510</v>
          </cell>
        </row>
        <row r="67">
          <cell r="C67" t="str">
            <v>515</v>
          </cell>
        </row>
        <row r="68">
          <cell r="C68" t="str">
            <v>520</v>
          </cell>
        </row>
        <row r="69">
          <cell r="C69" t="str">
            <v>590</v>
          </cell>
        </row>
        <row r="71">
          <cell r="C71" t="str">
            <v>610</v>
          </cell>
        </row>
        <row r="72">
          <cell r="C72" t="str">
            <v>620</v>
          </cell>
        </row>
      </sheetData>
      <sheetData sheetId="17" refreshError="1">
        <row r="5">
          <cell r="C5" t="str">
            <v>_________</v>
          </cell>
          <cell r="D5" t="str">
            <v>200_ г.</v>
          </cell>
        </row>
        <row r="8">
          <cell r="C8" t="str">
            <v>____________________________________________</v>
          </cell>
        </row>
        <row r="9">
          <cell r="C9" t="str">
            <v>____________________________________________</v>
          </cell>
        </row>
        <row r="10">
          <cell r="C10" t="str">
            <v>____________________________________________</v>
          </cell>
        </row>
        <row r="11">
          <cell r="C11" t="str">
            <v>_____________________________________________</v>
          </cell>
        </row>
        <row r="12">
          <cell r="A12" t="str">
            <v>_________________________________________________________________________________________________</v>
          </cell>
        </row>
      </sheetData>
      <sheetData sheetId="18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2008 -2010"/>
      <sheetName val="свод"/>
      <sheetName val="DATA"/>
      <sheetName val="FST5"/>
      <sheetName val="16"/>
      <sheetName val="17"/>
      <sheetName val="4"/>
      <sheetName val="5"/>
      <sheetName val="Ф-1 (для АО-энерго)"/>
      <sheetName val="Ф-2 (для АО-энерго)"/>
      <sheetName val="перекрестка"/>
      <sheetName val="TEHSHEET"/>
      <sheetName val="17.1"/>
      <sheetName val="24"/>
      <sheetName val="25"/>
      <sheetName val="Справочники"/>
      <sheetName val="Заголовок"/>
      <sheetName val="База"/>
      <sheetName val="КБФ"/>
      <sheetName val="КЧФ"/>
      <sheetName val="СОФ"/>
      <sheetName val="СтЭ"/>
      <sheetName val="ИнгФ"/>
      <sheetName val="ДагЭ"/>
      <sheetName val="АУ"/>
      <sheetName val="МРСК"/>
      <sheetName val="ПЗ корр план"/>
      <sheetName val="ФОТ_ТБР"/>
      <sheetName val="потоки передача"/>
      <sheetName val="2014-2012 Анализ отклонений"/>
      <sheetName val="2013 корр Анализ откл."/>
      <sheetName val="Фиксты"/>
      <sheetName val="10163"/>
      <sheetName val="Экономия"/>
      <sheetName val="Темп РОР"/>
      <sheetName val="ТБР 2010-2013"/>
      <sheetName val="EBITDA"/>
      <sheetName val="Инфа к Презе"/>
      <sheetName val="Лист1"/>
      <sheetName val="IRR"/>
      <sheetName val="сводная"/>
      <sheetName val="Общая числ."/>
      <sheetName val="1. УЕ"/>
      <sheetName val="УЕ"/>
      <sheetName val="1. УЕ (наш первонач)"/>
      <sheetName val="2. Рабочие"/>
      <sheetName val="3. АТЦ"/>
      <sheetName val="4.Цеховые"/>
      <sheetName val="1.Расчет по АУП (2)"/>
      <sheetName val="5. АУП"/>
      <sheetName val="6. МОП"/>
      <sheetName val="Кнеяв"/>
      <sheetName val="2. Рабочий персонал (2)"/>
      <sheetName val="П2.1 (МО и ДО)"/>
      <sheetName val="П2.2 (МО и ДО)"/>
      <sheetName val="Ср.разряд"/>
      <sheetName val="Кондинский"/>
      <sheetName val="Заболоченность, расстояние "/>
      <sheetName val="Лист2"/>
      <sheetName val="Лист3"/>
      <sheetName val="Лист4"/>
      <sheetName val="Лист5"/>
      <sheetName val="Лист6"/>
      <sheetName val="Лист7"/>
      <sheetName val="Лист8"/>
      <sheetName val="Лист9"/>
      <sheetName val="Контроль"/>
      <sheetName val="Сценарные условия"/>
      <sheetName val="Список ДЗО"/>
      <sheetName val="СБП_Общее"/>
      <sheetName val="СБП_Проверки"/>
      <sheetName val="СБП_ДопИнфо"/>
      <sheetName val="СБП_ОцП"/>
      <sheetName val="СБП_ИПР"/>
      <sheetName val="СБП_СметаЗатрат"/>
      <sheetName val="СБП_дляФСК_Персонал"/>
      <sheetName val="СБП_Затраты_на_персонал"/>
      <sheetName val="СБП_ОФР"/>
      <sheetName val="СБП_БДР"/>
      <sheetName val="СБП_ДохРасх_ВГО"/>
      <sheetName val="СБП_БДДС"/>
      <sheetName val="СБП_БДДС_ВГО"/>
      <sheetName val="СБП_ПрогнозныйБаланс"/>
      <sheetName val="СБП_ПрогнозныйБаланс_ВГО"/>
      <sheetName val="СБП_Списки"/>
      <sheetName val="Титул"/>
      <sheetName val="Содержание_расшир. формат"/>
      <sheetName val="Содержание_агрегир.формат"/>
      <sheetName val="t_настройки"/>
      <sheetName val="1.Общие сведения"/>
      <sheetName val="2.Оценочные показатели"/>
      <sheetName val="3.Программа реализации"/>
      <sheetName val="4. Затраты на персонал"/>
      <sheetName val="5.ИПР"/>
      <sheetName val="6.ОФР"/>
      <sheetName val="7. Смета затрат"/>
      <sheetName val="8.БДР"/>
      <sheetName val="9.БДДС (ДПН)"/>
      <sheetName val="10.Прогнозный баланс"/>
      <sheetName val="11.ПУЭ"/>
    </sheetNames>
    <sheetDataSet>
      <sheetData sheetId="0"/>
      <sheetData sheetId="1">
        <row r="13">
          <cell r="G13">
            <v>2101537.73</v>
          </cell>
        </row>
      </sheetData>
      <sheetData sheetId="2"/>
      <sheetData sheetId="3"/>
      <sheetData sheetId="4">
        <row r="5">
          <cell r="G5">
            <v>2222938.4948999998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>
        <row r="5">
          <cell r="G5">
            <v>2222938.4948999998</v>
          </cell>
        </row>
      </sheetData>
      <sheetData sheetId="21"/>
      <sheetData sheetId="22">
        <row r="13">
          <cell r="G13">
            <v>2101537.73</v>
          </cell>
        </row>
      </sheetData>
      <sheetData sheetId="23">
        <row r="5">
          <cell r="G5">
            <v>2222938.4948999998</v>
          </cell>
        </row>
      </sheetData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/>
      <sheetData sheetId="39"/>
      <sheetData sheetId="40" refreshError="1"/>
      <sheetData sheetId="41" refreshError="1"/>
      <sheetData sheetId="42">
        <row r="5">
          <cell r="G5">
            <v>2222938.4948999998</v>
          </cell>
        </row>
      </sheetData>
      <sheetData sheetId="43">
        <row r="5">
          <cell r="G5">
            <v>2222938.4948999998</v>
          </cell>
        </row>
      </sheetData>
      <sheetData sheetId="44">
        <row r="5">
          <cell r="G5">
            <v>2222938.4948999998</v>
          </cell>
        </row>
      </sheetData>
      <sheetData sheetId="45">
        <row r="5">
          <cell r="G5">
            <v>2222938.4948999998</v>
          </cell>
        </row>
      </sheetData>
      <sheetData sheetId="46">
        <row r="5">
          <cell r="G5">
            <v>2222938.4948999998</v>
          </cell>
        </row>
      </sheetData>
      <sheetData sheetId="47">
        <row r="5">
          <cell r="G5">
            <v>2222938.4948999998</v>
          </cell>
        </row>
      </sheetData>
      <sheetData sheetId="48">
        <row r="5">
          <cell r="G5">
            <v>2222938.4948999998</v>
          </cell>
        </row>
      </sheetData>
      <sheetData sheetId="49">
        <row r="5">
          <cell r="G5">
            <v>2222938.4948999998</v>
          </cell>
        </row>
      </sheetData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справления 30.05.2006"/>
      <sheetName val="Заголовок"/>
      <sheetName val="Содержание"/>
      <sheetName val="3"/>
      <sheetName val="4"/>
      <sheetName val="5"/>
      <sheetName val="6"/>
      <sheetName val="15"/>
      <sheetName val="16"/>
      <sheetName val="17"/>
      <sheetName val="17.1"/>
      <sheetName val="18.2"/>
      <sheetName val="20"/>
      <sheetName val="20.1"/>
      <sheetName val="21.3"/>
      <sheetName val="24"/>
      <sheetName val="25"/>
      <sheetName val="27"/>
      <sheetName val="P2.1"/>
      <sheetName val="P2.2"/>
      <sheetName val="2.3"/>
      <sheetName val="перекрестка"/>
      <sheetName val="TDSheet"/>
      <sheetName val="RAB_МСК_от 16.11.2010"/>
      <sheetName val="Свод"/>
      <sheetName val="Регионы"/>
      <sheetName val="Ф-1 (для АО-энерго)"/>
      <sheetName val="Ф-2 (для АО-энерго)"/>
      <sheetName val="Справочники"/>
      <sheetName val="ИПР 2012"/>
      <sheetName val="ИПР 2012-2017"/>
      <sheetName val="прил. 1.1"/>
      <sheetName val="прил. 1.2 "/>
      <sheetName val="прил. 1.3"/>
      <sheetName val="прил. 1.4"/>
      <sheetName val="прил. 2.2"/>
      <sheetName val="прил. 4.2"/>
      <sheetName val="1.2"/>
      <sheetName val="стадия реализации"/>
      <sheetName val="ввод-вывод"/>
      <sheetName val="2.2_прил."/>
      <sheetName val="2008 -2010"/>
      <sheetName val="ээ"/>
      <sheetName val="СарРС"/>
      <sheetName val="0"/>
      <sheetName val="1"/>
      <sheetName val="10"/>
      <sheetName val="11"/>
      <sheetName val="12"/>
      <sheetName val="13"/>
      <sheetName val="14"/>
      <sheetName val="18"/>
      <sheetName val="19"/>
      <sheetName val="2"/>
      <sheetName val="21"/>
      <sheetName val="22"/>
      <sheetName val="23"/>
      <sheetName val="24.1"/>
      <sheetName val="26"/>
      <sheetName val="28"/>
      <sheetName val="29"/>
      <sheetName val="4.1"/>
      <sheetName val="8"/>
      <sheetName val="9"/>
      <sheetName val="ЭТЛ"/>
      <sheetName val="Добло"/>
      <sheetName val="TEHSHEET"/>
      <sheetName val="исправления_30_05_2006"/>
      <sheetName val="17_1"/>
      <sheetName val="18_2"/>
      <sheetName val="20_1"/>
      <sheetName val="21_3"/>
      <sheetName val="P2_1"/>
      <sheetName val="P2_2"/>
      <sheetName val="2_3"/>
      <sheetName val="RAB_МСК_от_16_11_2010"/>
      <sheetName val="Ф-1_(для_АО-энерго)"/>
      <sheetName val="Ф-2_(для_АО-энерго)"/>
      <sheetName val="ИПР_2012"/>
      <sheetName val="ИПР_2012-2017"/>
      <sheetName val="прил__1_1"/>
      <sheetName val="прил__1_2_"/>
      <sheetName val="прил__1_3"/>
      <sheetName val="прил__1_4"/>
      <sheetName val="прил__2_2"/>
      <sheetName val="прил__4_2"/>
      <sheetName val="1_2"/>
      <sheetName val="стадия_реализации"/>
      <sheetName val="2_2_прил_"/>
      <sheetName val="2008_-2010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</sheetNames>
    <sheetDataSet>
      <sheetData sheetId="0">
        <row r="10">
          <cell r="D10" t="str">
            <v>Действующая ИПР</v>
          </cell>
        </row>
      </sheetData>
      <sheetData sheetId="1"/>
      <sheetData sheetId="2"/>
      <sheetData sheetId="3"/>
      <sheetData sheetId="4" refreshError="1">
        <row r="12">
          <cell r="H12">
            <v>124.88</v>
          </cell>
          <cell r="I12">
            <v>173.376</v>
          </cell>
          <cell r="M12">
            <v>107.86400000000003</v>
          </cell>
          <cell r="N12">
            <v>148.36000000000001</v>
          </cell>
          <cell r="R12">
            <v>180.5</v>
          </cell>
          <cell r="S12">
            <v>60.048000000000002</v>
          </cell>
          <cell r="W12">
            <v>106.791</v>
          </cell>
          <cell r="X12">
            <v>148.36000000000001</v>
          </cell>
          <cell r="AB12">
            <v>107.19300000000004</v>
          </cell>
          <cell r="AC12">
            <v>131.66399999999999</v>
          </cell>
        </row>
        <row r="13">
          <cell r="I13">
            <v>128.26</v>
          </cell>
          <cell r="N13">
            <v>97.002000000000038</v>
          </cell>
          <cell r="S13">
            <v>145.89400000000001</v>
          </cell>
          <cell r="X13">
            <v>75.506999999999991</v>
          </cell>
          <cell r="AC13">
            <v>88.697000000000031</v>
          </cell>
        </row>
        <row r="14">
          <cell r="J14">
            <v>246.93</v>
          </cell>
          <cell r="O14">
            <v>190.74400000000006</v>
          </cell>
          <cell r="T14">
            <v>117.008</v>
          </cell>
          <cell r="Y14">
            <v>140.79300000000003</v>
          </cell>
          <cell r="AD14">
            <v>138.96000000000004</v>
          </cell>
        </row>
        <row r="16">
          <cell r="G16">
            <v>533.79999999999995</v>
          </cell>
          <cell r="H16">
            <v>15.2</v>
          </cell>
          <cell r="L16">
            <v>498.05200000000002</v>
          </cell>
          <cell r="M16">
            <v>15.558999999999999</v>
          </cell>
          <cell r="Q16">
            <v>494.99</v>
          </cell>
          <cell r="R16">
            <v>15.5</v>
          </cell>
          <cell r="V16">
            <v>490.4</v>
          </cell>
          <cell r="W16">
            <v>15.558999999999999</v>
          </cell>
          <cell r="AA16">
            <v>486.22300000000001</v>
          </cell>
          <cell r="AB16">
            <v>15.08</v>
          </cell>
        </row>
        <row r="22">
          <cell r="G22">
            <v>199.18299999999999</v>
          </cell>
          <cell r="H22">
            <v>3.0459999999999998</v>
          </cell>
          <cell r="I22">
            <v>37.648000000000003</v>
          </cell>
          <cell r="J22">
            <v>217.88</v>
          </cell>
          <cell r="L22">
            <v>199.6</v>
          </cell>
          <cell r="M22">
            <v>17.5</v>
          </cell>
          <cell r="N22">
            <v>31</v>
          </cell>
          <cell r="O22">
            <v>120.37900000000006</v>
          </cell>
          <cell r="Q22">
            <v>230.893</v>
          </cell>
          <cell r="R22">
            <v>41.06</v>
          </cell>
          <cell r="S22">
            <v>70.461999999999989</v>
          </cell>
          <cell r="T22">
            <v>101.79300000000001</v>
          </cell>
          <cell r="V22">
            <v>211.7</v>
          </cell>
          <cell r="W22">
            <v>37.799999999999997</v>
          </cell>
          <cell r="X22">
            <v>64.599999999999994</v>
          </cell>
          <cell r="Y22">
            <v>68.299000000000035</v>
          </cell>
          <cell r="AA22">
            <v>220.67099999999999</v>
          </cell>
          <cell r="AB22">
            <v>24.190999999999999</v>
          </cell>
          <cell r="AC22">
            <v>60.997999999999998</v>
          </cell>
          <cell r="AD22">
            <v>126.642</v>
          </cell>
        </row>
      </sheetData>
      <sheetData sheetId="5">
        <row r="12">
          <cell r="H12">
            <v>124.88</v>
          </cell>
        </row>
      </sheetData>
      <sheetData sheetId="6" refreshError="1">
        <row r="10">
          <cell r="B10" t="str">
            <v>БП №1</v>
          </cell>
        </row>
        <row r="11">
          <cell r="B11" t="str">
            <v>БП №2</v>
          </cell>
        </row>
        <row r="12">
          <cell r="B12" t="str">
            <v>БП №3</v>
          </cell>
        </row>
        <row r="13">
          <cell r="B13" t="str">
            <v>БП №4</v>
          </cell>
        </row>
        <row r="14">
          <cell r="B14" t="str">
            <v>БП №5</v>
          </cell>
        </row>
        <row r="15">
          <cell r="B15" t="str">
            <v>БП №6</v>
          </cell>
        </row>
        <row r="16">
          <cell r="B16" t="str">
            <v>БП №7</v>
          </cell>
        </row>
        <row r="17">
          <cell r="B17" t="str">
            <v>БП №8</v>
          </cell>
        </row>
        <row r="18">
          <cell r="B18" t="str">
            <v>БП №9</v>
          </cell>
        </row>
        <row r="19">
          <cell r="B19" t="str">
            <v>БП №10</v>
          </cell>
        </row>
        <row r="21">
          <cell r="G21">
            <v>0.16</v>
          </cell>
          <cell r="H21">
            <v>182.4</v>
          </cell>
          <cell r="M21">
            <v>0.02</v>
          </cell>
          <cell r="N21">
            <v>22.817</v>
          </cell>
        </row>
        <row r="22">
          <cell r="E22">
            <v>199.18299999999999</v>
          </cell>
          <cell r="F22">
            <v>3.0459999999999998</v>
          </cell>
          <cell r="G22">
            <v>37.488</v>
          </cell>
          <cell r="H22">
            <v>35.479999999999997</v>
          </cell>
          <cell r="K22">
            <v>24.54</v>
          </cell>
          <cell r="L22">
            <v>0.45</v>
          </cell>
          <cell r="M22">
            <v>5.77</v>
          </cell>
          <cell r="N22">
            <v>6.4710000000000001</v>
          </cell>
        </row>
        <row r="23">
          <cell r="E23">
            <v>8.9429999999999996</v>
          </cell>
          <cell r="F23">
            <v>1.6990000000000001</v>
          </cell>
          <cell r="G23">
            <v>7.7919999999999998</v>
          </cell>
          <cell r="H23">
            <v>12.705</v>
          </cell>
          <cell r="K23">
            <v>1.71</v>
          </cell>
          <cell r="L23">
            <v>0.25</v>
          </cell>
          <cell r="M23">
            <v>1.24</v>
          </cell>
          <cell r="N23">
            <v>3.05</v>
          </cell>
        </row>
        <row r="28">
          <cell r="B28" t="str">
            <v>БП №1</v>
          </cell>
        </row>
        <row r="29">
          <cell r="B29" t="str">
            <v>БП №2</v>
          </cell>
        </row>
        <row r="30">
          <cell r="B30" t="str">
            <v>БП №3</v>
          </cell>
        </row>
        <row r="31">
          <cell r="B31" t="str">
            <v>БП №4</v>
          </cell>
        </row>
        <row r="32">
          <cell r="B32" t="str">
            <v>БП №5</v>
          </cell>
        </row>
        <row r="33">
          <cell r="B33" t="str">
            <v>БП №6</v>
          </cell>
        </row>
        <row r="34">
          <cell r="B34" t="str">
            <v>БП №7</v>
          </cell>
        </row>
        <row r="35">
          <cell r="B35" t="str">
            <v>БП №8</v>
          </cell>
        </row>
        <row r="36">
          <cell r="B36" t="str">
            <v>БП №9</v>
          </cell>
        </row>
        <row r="37">
          <cell r="B37" t="str">
            <v>БП №10</v>
          </cell>
        </row>
        <row r="39">
          <cell r="G39">
            <v>1.0660000000000001</v>
          </cell>
          <cell r="H39">
            <v>79.350999999999999</v>
          </cell>
          <cell r="M39">
            <v>0.13500000000000001</v>
          </cell>
          <cell r="N39">
            <v>10.816000000000001</v>
          </cell>
        </row>
        <row r="40">
          <cell r="E40">
            <v>230.893</v>
          </cell>
          <cell r="F40">
            <v>41.06</v>
          </cell>
          <cell r="G40">
            <v>69.396000000000001</v>
          </cell>
          <cell r="H40">
            <v>22.442</v>
          </cell>
          <cell r="K40">
            <v>28.344999999999999</v>
          </cell>
          <cell r="L40">
            <v>4.7030000000000003</v>
          </cell>
          <cell r="M40">
            <v>9.2460000000000004</v>
          </cell>
          <cell r="N40">
            <v>3.13</v>
          </cell>
        </row>
        <row r="41">
          <cell r="E41">
            <v>8.6590000000000007</v>
          </cell>
          <cell r="F41">
            <v>0.9</v>
          </cell>
          <cell r="G41">
            <v>2.2799999999999998</v>
          </cell>
          <cell r="H41">
            <v>3.2029999999999998</v>
          </cell>
          <cell r="K41">
            <v>0.99199999999999999</v>
          </cell>
          <cell r="L41">
            <v>1.6020000000000001</v>
          </cell>
          <cell r="M41">
            <v>3.81</v>
          </cell>
          <cell r="N41">
            <v>2.6850000000000001</v>
          </cell>
        </row>
        <row r="46">
          <cell r="B46" t="str">
            <v>БП №1</v>
          </cell>
        </row>
        <row r="47">
          <cell r="B47" t="str">
            <v>БП №2</v>
          </cell>
        </row>
        <row r="48">
          <cell r="B48" t="str">
            <v>БП №3</v>
          </cell>
        </row>
        <row r="49">
          <cell r="B49" t="str">
            <v>БП №4</v>
          </cell>
        </row>
        <row r="50">
          <cell r="B50" t="str">
            <v>БП №5</v>
          </cell>
        </row>
        <row r="51">
          <cell r="B51" t="str">
            <v>БП №6</v>
          </cell>
        </row>
        <row r="52">
          <cell r="B52" t="str">
            <v>БП №7</v>
          </cell>
        </row>
        <row r="53">
          <cell r="B53" t="str">
            <v>БП №8</v>
          </cell>
        </row>
        <row r="54">
          <cell r="B54" t="str">
            <v>БП №9</v>
          </cell>
        </row>
        <row r="55">
          <cell r="B55" t="str">
            <v>БП №10</v>
          </cell>
        </row>
        <row r="57">
          <cell r="G57">
            <v>1.0660000000000001</v>
          </cell>
          <cell r="H57">
            <v>90.832999999999998</v>
          </cell>
          <cell r="M57">
            <v>0.122</v>
          </cell>
          <cell r="N57">
            <v>10.4</v>
          </cell>
        </row>
        <row r="58">
          <cell r="E58">
            <v>220.67099999999999</v>
          </cell>
          <cell r="F58">
            <v>24.190999999999999</v>
          </cell>
          <cell r="G58">
            <v>59.931999999999995</v>
          </cell>
          <cell r="H58">
            <v>35.808999999999997</v>
          </cell>
          <cell r="K58">
            <v>31.178000000000001</v>
          </cell>
          <cell r="L58">
            <v>2.766</v>
          </cell>
          <cell r="M58">
            <v>6.8609999999999998</v>
          </cell>
          <cell r="N58">
            <v>4.1009999999999991</v>
          </cell>
        </row>
        <row r="59">
          <cell r="E59">
            <v>8.6590000000000007</v>
          </cell>
          <cell r="F59">
            <v>0.9</v>
          </cell>
          <cell r="G59">
            <v>2.6389999999999998</v>
          </cell>
          <cell r="H59">
            <v>3.9020000000000001</v>
          </cell>
          <cell r="K59">
            <v>0.98799999999999999</v>
          </cell>
          <cell r="L59">
            <v>0.10299999999999999</v>
          </cell>
          <cell r="M59">
            <v>0.30099999999999999</v>
          </cell>
          <cell r="N59">
            <v>0.44500000000000001</v>
          </cell>
        </row>
      </sheetData>
      <sheetData sheetId="7" refreshError="1">
        <row r="10">
          <cell r="B10" t="str">
            <v>БП №1</v>
          </cell>
          <cell r="E10">
            <v>19670</v>
          </cell>
          <cell r="F10">
            <v>14881</v>
          </cell>
          <cell r="G10">
            <v>16229</v>
          </cell>
          <cell r="H10">
            <v>16868</v>
          </cell>
          <cell r="I10">
            <v>22609</v>
          </cell>
        </row>
        <row r="11">
          <cell r="E11">
            <v>9538.7800000000007</v>
          </cell>
          <cell r="F11">
            <v>8269</v>
          </cell>
          <cell r="G11">
            <v>9722.32</v>
          </cell>
          <cell r="H11">
            <v>8795</v>
          </cell>
          <cell r="I11">
            <v>8714</v>
          </cell>
        </row>
        <row r="12">
          <cell r="E12">
            <v>0</v>
          </cell>
          <cell r="F12">
            <v>334</v>
          </cell>
          <cell r="G12">
            <v>7000</v>
          </cell>
          <cell r="H12">
            <v>302</v>
          </cell>
          <cell r="I12">
            <v>4000</v>
          </cell>
        </row>
        <row r="14">
          <cell r="G14">
            <v>1.6240000000000001</v>
          </cell>
          <cell r="H14">
            <v>1.77</v>
          </cell>
          <cell r="I14">
            <v>1.92056</v>
          </cell>
        </row>
        <row r="15">
          <cell r="E15">
            <v>4587</v>
          </cell>
          <cell r="F15">
            <v>4939</v>
          </cell>
          <cell r="G15">
            <v>41599</v>
          </cell>
          <cell r="H15">
            <v>34768</v>
          </cell>
          <cell r="I15">
            <v>42610.5</v>
          </cell>
        </row>
        <row r="16">
          <cell r="G16">
            <v>36320</v>
          </cell>
          <cell r="H16">
            <v>30033</v>
          </cell>
          <cell r="I16">
            <v>37685.5</v>
          </cell>
        </row>
        <row r="17">
          <cell r="E17">
            <v>4587</v>
          </cell>
          <cell r="F17">
            <v>4939</v>
          </cell>
          <cell r="G17">
            <v>5279</v>
          </cell>
          <cell r="H17">
            <v>4735</v>
          </cell>
          <cell r="I17">
            <v>4925</v>
          </cell>
        </row>
        <row r="19">
          <cell r="E19">
            <v>5620</v>
          </cell>
          <cell r="F19">
            <v>5349</v>
          </cell>
          <cell r="G19">
            <v>8609.4</v>
          </cell>
          <cell r="H19">
            <v>5100</v>
          </cell>
          <cell r="I19">
            <v>7572.5</v>
          </cell>
        </row>
        <row r="20">
          <cell r="E20">
            <v>13665</v>
          </cell>
          <cell r="F20">
            <v>15256</v>
          </cell>
          <cell r="G20">
            <v>20684.432201960764</v>
          </cell>
          <cell r="H20">
            <v>21114</v>
          </cell>
          <cell r="I20">
            <v>24278.33840306686</v>
          </cell>
        </row>
        <row r="21">
          <cell r="E21">
            <v>1484</v>
          </cell>
          <cell r="F21">
            <v>1413</v>
          </cell>
          <cell r="G21">
            <v>2272.8816000000002</v>
          </cell>
          <cell r="H21">
            <v>1343</v>
          </cell>
          <cell r="I21">
            <v>1999.14</v>
          </cell>
        </row>
        <row r="26">
          <cell r="G26">
            <v>621</v>
          </cell>
          <cell r="I26">
            <v>621</v>
          </cell>
        </row>
        <row r="27">
          <cell r="E27">
            <v>35</v>
          </cell>
          <cell r="F27">
            <v>14</v>
          </cell>
          <cell r="G27">
            <v>34</v>
          </cell>
          <cell r="I27">
            <v>34</v>
          </cell>
        </row>
        <row r="28">
          <cell r="E28">
            <v>10718</v>
          </cell>
          <cell r="F28">
            <v>12824</v>
          </cell>
          <cell r="G28">
            <v>58564</v>
          </cell>
          <cell r="H28">
            <v>47594</v>
          </cell>
          <cell r="I28">
            <v>57759</v>
          </cell>
        </row>
        <row r="29">
          <cell r="G29">
            <v>9.61</v>
          </cell>
          <cell r="H29">
            <v>8</v>
          </cell>
          <cell r="I29">
            <v>10</v>
          </cell>
        </row>
        <row r="31">
          <cell r="E31">
            <v>4585</v>
          </cell>
          <cell r="F31">
            <v>1627</v>
          </cell>
          <cell r="G31">
            <v>2546</v>
          </cell>
          <cell r="H31">
            <v>444</v>
          </cell>
          <cell r="I31">
            <v>654</v>
          </cell>
        </row>
        <row r="32">
          <cell r="E32">
            <v>3776</v>
          </cell>
          <cell r="F32">
            <v>1372</v>
          </cell>
          <cell r="G32">
            <v>1610</v>
          </cell>
          <cell r="H32">
            <v>189</v>
          </cell>
          <cell r="I32">
            <v>396</v>
          </cell>
        </row>
        <row r="33">
          <cell r="E33">
            <v>289</v>
          </cell>
          <cell r="F33">
            <v>263</v>
          </cell>
          <cell r="G33">
            <v>316</v>
          </cell>
          <cell r="H33">
            <v>255</v>
          </cell>
          <cell r="I33">
            <v>258</v>
          </cell>
        </row>
        <row r="34">
          <cell r="E34">
            <v>7981</v>
          </cell>
          <cell r="F34">
            <v>10469.630000000001</v>
          </cell>
          <cell r="G34">
            <v>10256.450000000001</v>
          </cell>
          <cell r="H34">
            <v>49314</v>
          </cell>
          <cell r="I34">
            <v>15611.26</v>
          </cell>
        </row>
        <row r="36">
          <cell r="B36" t="str">
            <v>Арендная плата (земли)</v>
          </cell>
          <cell r="F36">
            <v>2387</v>
          </cell>
          <cell r="G36">
            <v>2434</v>
          </cell>
          <cell r="H36">
            <v>2121</v>
          </cell>
          <cell r="I36">
            <v>3235</v>
          </cell>
        </row>
        <row r="37">
          <cell r="B37" t="str">
            <v>Прочие другие затраты</v>
          </cell>
          <cell r="E37">
            <v>7981</v>
          </cell>
          <cell r="F37">
            <v>8082.63</v>
          </cell>
          <cell r="G37">
            <v>7822.45</v>
          </cell>
          <cell r="H37">
            <v>47193</v>
          </cell>
          <cell r="I37">
            <v>12376.26</v>
          </cell>
        </row>
        <row r="38">
          <cell r="B38" t="str">
            <v>Содержание РЭК</v>
          </cell>
          <cell r="E38">
            <v>2484</v>
          </cell>
          <cell r="F38">
            <v>2484</v>
          </cell>
        </row>
        <row r="39">
          <cell r="B39" t="str">
            <v>Командиров.,услуги связи</v>
          </cell>
          <cell r="E39">
            <v>2380</v>
          </cell>
          <cell r="F39">
            <v>2615</v>
          </cell>
          <cell r="G39">
            <v>3462</v>
          </cell>
          <cell r="H39">
            <v>3140</v>
          </cell>
          <cell r="I39">
            <v>4568</v>
          </cell>
        </row>
        <row r="40">
          <cell r="B40" t="str">
            <v>прочие</v>
          </cell>
          <cell r="E40">
            <v>3117</v>
          </cell>
          <cell r="F40">
            <v>2983.63</v>
          </cell>
          <cell r="G40">
            <v>4360.45</v>
          </cell>
          <cell r="H40">
            <v>44053</v>
          </cell>
          <cell r="I40">
            <v>7808.26</v>
          </cell>
        </row>
        <row r="44">
          <cell r="E44">
            <v>610</v>
          </cell>
          <cell r="G44">
            <v>297</v>
          </cell>
          <cell r="I44">
            <v>2090</v>
          </cell>
        </row>
        <row r="45">
          <cell r="E45">
            <v>4633</v>
          </cell>
          <cell r="I45">
            <v>4128</v>
          </cell>
        </row>
      </sheetData>
      <sheetData sheetId="8" refreshError="1">
        <row r="7">
          <cell r="G7">
            <v>884</v>
          </cell>
          <cell r="H7">
            <v>971</v>
          </cell>
          <cell r="I7">
            <v>1070</v>
          </cell>
          <cell r="J7">
            <v>1070</v>
          </cell>
          <cell r="K7">
            <v>1072</v>
          </cell>
        </row>
        <row r="8">
          <cell r="G8">
            <v>884</v>
          </cell>
          <cell r="H8">
            <v>971</v>
          </cell>
          <cell r="I8">
            <v>1070</v>
          </cell>
          <cell r="J8">
            <v>1070</v>
          </cell>
          <cell r="K8">
            <v>1072</v>
          </cell>
        </row>
        <row r="10">
          <cell r="G10">
            <v>1760</v>
          </cell>
          <cell r="H10">
            <v>2010</v>
          </cell>
          <cell r="I10">
            <v>1910</v>
          </cell>
          <cell r="J10">
            <v>2242</v>
          </cell>
          <cell r="K10">
            <v>2220</v>
          </cell>
        </row>
        <row r="11">
          <cell r="G11">
            <v>1</v>
          </cell>
          <cell r="H11">
            <v>1</v>
          </cell>
          <cell r="I11">
            <v>1</v>
          </cell>
          <cell r="J11">
            <v>1</v>
          </cell>
          <cell r="K11">
            <v>1</v>
          </cell>
        </row>
        <row r="12">
          <cell r="G12">
            <v>1760</v>
          </cell>
          <cell r="H12">
            <v>2010</v>
          </cell>
          <cell r="I12">
            <v>1910</v>
          </cell>
          <cell r="J12">
            <v>2242</v>
          </cell>
          <cell r="K12">
            <v>2220</v>
          </cell>
        </row>
        <row r="14">
          <cell r="G14">
            <v>1.6240000000000001</v>
          </cell>
          <cell r="H14">
            <v>1.77</v>
          </cell>
          <cell r="I14">
            <v>1.92056</v>
          </cell>
          <cell r="J14">
            <v>1.9211</v>
          </cell>
          <cell r="K14">
            <v>1.8364916044776123</v>
          </cell>
        </row>
        <row r="17">
          <cell r="G17">
            <v>3</v>
          </cell>
          <cell r="H17">
            <v>2.7</v>
          </cell>
          <cell r="I17">
            <v>1.6</v>
          </cell>
          <cell r="J17">
            <v>1.627</v>
          </cell>
          <cell r="K17">
            <v>1.6686937999730731</v>
          </cell>
        </row>
        <row r="20">
          <cell r="G20">
            <v>41.5</v>
          </cell>
          <cell r="H20">
            <v>19.457999999999998</v>
          </cell>
          <cell r="I20">
            <v>39</v>
          </cell>
          <cell r="J20">
            <v>25.7</v>
          </cell>
          <cell r="K20">
            <v>47</v>
          </cell>
        </row>
        <row r="23">
          <cell r="G23">
            <v>10</v>
          </cell>
          <cell r="H23">
            <v>9.5</v>
          </cell>
          <cell r="I23">
            <v>10</v>
          </cell>
          <cell r="J23">
            <v>10</v>
          </cell>
          <cell r="K23">
            <v>9.8062416394793939</v>
          </cell>
        </row>
        <row r="29">
          <cell r="G29">
            <v>9.61</v>
          </cell>
          <cell r="H29">
            <v>8</v>
          </cell>
          <cell r="I29">
            <v>10</v>
          </cell>
          <cell r="J29">
            <v>10.000999999999999</v>
          </cell>
          <cell r="K29">
            <v>10.101311439854733</v>
          </cell>
        </row>
        <row r="44">
          <cell r="G44">
            <v>144.70211161387633</v>
          </cell>
          <cell r="H44">
            <v>177.28286989358048</v>
          </cell>
          <cell r="I44">
            <v>143.45794392523365</v>
          </cell>
          <cell r="J44">
            <v>202.49221183800623</v>
          </cell>
          <cell r="K44">
            <v>164.11069651741334</v>
          </cell>
        </row>
      </sheetData>
      <sheetData sheetId="9">
        <row r="7">
          <cell r="G7">
            <v>884</v>
          </cell>
        </row>
      </sheetData>
      <sheetData sheetId="10" refreshError="1">
        <row r="9">
          <cell r="D9">
            <v>398753</v>
          </cell>
          <cell r="I9">
            <v>7588</v>
          </cell>
        </row>
        <row r="10">
          <cell r="D10">
            <v>309108</v>
          </cell>
          <cell r="I10">
            <v>6398</v>
          </cell>
        </row>
        <row r="11">
          <cell r="D11">
            <v>614010</v>
          </cell>
          <cell r="I11">
            <v>17096</v>
          </cell>
        </row>
        <row r="12">
          <cell r="D12">
            <v>149617</v>
          </cell>
          <cell r="F12">
            <v>25985</v>
          </cell>
          <cell r="I12">
            <v>4227</v>
          </cell>
        </row>
        <row r="14">
          <cell r="F14">
            <v>23686</v>
          </cell>
        </row>
        <row r="15">
          <cell r="F15">
            <v>2539</v>
          </cell>
          <cell r="I15">
            <v>53447</v>
          </cell>
        </row>
        <row r="17">
          <cell r="F17">
            <v>35548</v>
          </cell>
          <cell r="I17">
            <v>46028</v>
          </cell>
        </row>
        <row r="19">
          <cell r="D19">
            <v>305708</v>
          </cell>
          <cell r="F19">
            <v>13902</v>
          </cell>
          <cell r="I19">
            <v>11315</v>
          </cell>
        </row>
        <row r="20">
          <cell r="D20">
            <v>94292</v>
          </cell>
          <cell r="I20">
            <v>4768</v>
          </cell>
        </row>
        <row r="21">
          <cell r="D21">
            <v>128094</v>
          </cell>
          <cell r="I21">
            <v>5592</v>
          </cell>
        </row>
        <row r="22">
          <cell r="D22">
            <v>7513</v>
          </cell>
          <cell r="F22">
            <v>0</v>
          </cell>
          <cell r="I22">
            <v>602</v>
          </cell>
        </row>
      </sheetData>
      <sheetData sheetId="11" refreshError="1">
        <row r="6">
          <cell r="F6">
            <v>17217</v>
          </cell>
          <cell r="G6">
            <v>19007</v>
          </cell>
          <cell r="H6">
            <v>28342</v>
          </cell>
          <cell r="I6">
            <v>31261</v>
          </cell>
          <cell r="J6">
            <v>36785</v>
          </cell>
        </row>
        <row r="7">
          <cell r="F7">
            <v>6497</v>
          </cell>
          <cell r="G7">
            <v>6606</v>
          </cell>
          <cell r="H7">
            <v>9672</v>
          </cell>
          <cell r="I7">
            <v>8713</v>
          </cell>
          <cell r="J7">
            <v>11036</v>
          </cell>
        </row>
        <row r="8">
          <cell r="F8">
            <v>5577</v>
          </cell>
          <cell r="G8">
            <v>6582</v>
          </cell>
          <cell r="H8">
            <v>10035</v>
          </cell>
          <cell r="I8">
            <v>10193</v>
          </cell>
          <cell r="J8">
            <v>12626</v>
          </cell>
        </row>
        <row r="12">
          <cell r="F12">
            <v>25985</v>
          </cell>
          <cell r="J12">
            <v>18903</v>
          </cell>
        </row>
        <row r="13">
          <cell r="F13">
            <v>11964</v>
          </cell>
          <cell r="J13">
            <v>11166</v>
          </cell>
        </row>
        <row r="14">
          <cell r="F14">
            <v>23686</v>
          </cell>
          <cell r="J14">
            <v>22688</v>
          </cell>
        </row>
        <row r="15">
          <cell r="F15">
            <v>2539</v>
          </cell>
          <cell r="G15">
            <v>58468</v>
          </cell>
          <cell r="H15">
            <v>54192</v>
          </cell>
          <cell r="I15">
            <v>53447</v>
          </cell>
          <cell r="J15">
            <v>4957</v>
          </cell>
        </row>
        <row r="17">
          <cell r="F17">
            <v>35548</v>
          </cell>
          <cell r="G17">
            <v>35840</v>
          </cell>
          <cell r="H17">
            <v>43900</v>
          </cell>
          <cell r="I17">
            <v>46028</v>
          </cell>
          <cell r="J17">
            <v>46646</v>
          </cell>
        </row>
        <row r="19">
          <cell r="F19">
            <v>13902</v>
          </cell>
          <cell r="G19">
            <v>17411</v>
          </cell>
          <cell r="H19">
            <v>18800</v>
          </cell>
          <cell r="I19">
            <v>21403</v>
          </cell>
          <cell r="J19">
            <v>21987</v>
          </cell>
        </row>
        <row r="22">
          <cell r="F22">
            <v>0</v>
          </cell>
          <cell r="G22">
            <v>0</v>
          </cell>
        </row>
        <row r="24">
          <cell r="F24">
            <v>35</v>
          </cell>
          <cell r="G24">
            <v>14</v>
          </cell>
          <cell r="H24">
            <v>34</v>
          </cell>
          <cell r="I24">
            <v>0</v>
          </cell>
          <cell r="J24">
            <v>34</v>
          </cell>
        </row>
        <row r="28">
          <cell r="B28" t="str">
            <v>Налог на землю</v>
          </cell>
          <cell r="F28">
            <v>3776</v>
          </cell>
          <cell r="G28">
            <v>1372</v>
          </cell>
          <cell r="H28">
            <v>1610</v>
          </cell>
          <cell r="I28">
            <v>189</v>
          </cell>
          <cell r="J28">
            <v>396</v>
          </cell>
        </row>
        <row r="29">
          <cell r="B29" t="str">
            <v>Налог с владенльцев транспортных средств</v>
          </cell>
          <cell r="F29">
            <v>289</v>
          </cell>
          <cell r="G29">
            <v>263</v>
          </cell>
          <cell r="H29">
            <v>316</v>
          </cell>
          <cell r="I29">
            <v>255</v>
          </cell>
          <cell r="J29">
            <v>258</v>
          </cell>
        </row>
        <row r="30">
          <cell r="B30" t="str">
            <v>средства по обязат.страхов.гражд.ответст.влад.странс.ср-в</v>
          </cell>
          <cell r="F30">
            <v>520</v>
          </cell>
          <cell r="G30">
            <v>220</v>
          </cell>
          <cell r="H30">
            <v>621</v>
          </cell>
          <cell r="I30">
            <v>0</v>
          </cell>
          <cell r="J30">
            <v>621</v>
          </cell>
        </row>
        <row r="32">
          <cell r="F32">
            <v>29639.27</v>
          </cell>
          <cell r="G32">
            <v>32209</v>
          </cell>
          <cell r="H32">
            <v>63990</v>
          </cell>
          <cell r="I32">
            <v>88564.044532580825</v>
          </cell>
          <cell r="J32">
            <v>71992.501444986789</v>
          </cell>
        </row>
        <row r="34">
          <cell r="B34" t="str">
            <v>Арнедная плата</v>
          </cell>
          <cell r="J34">
            <v>3235</v>
          </cell>
        </row>
        <row r="35">
          <cell r="B35" t="str">
            <v>услуги сторонних организаций</v>
          </cell>
          <cell r="C35" t="str">
            <v>L14</v>
          </cell>
          <cell r="E35" t="str">
            <v>Услуги ФСК</v>
          </cell>
          <cell r="F35">
            <v>15689</v>
          </cell>
          <cell r="G35">
            <v>4284</v>
          </cell>
          <cell r="H35">
            <v>4156</v>
          </cell>
          <cell r="I35">
            <v>6853</v>
          </cell>
          <cell r="J35">
            <v>3832</v>
          </cell>
        </row>
        <row r="36">
          <cell r="B36" t="str">
            <v>налог на имущество</v>
          </cell>
          <cell r="I36">
            <v>1206</v>
          </cell>
          <cell r="J36">
            <v>1538</v>
          </cell>
        </row>
        <row r="37">
          <cell r="B37" t="str">
            <v>прочие расходы</v>
          </cell>
          <cell r="F37">
            <v>13950.27</v>
          </cell>
          <cell r="G37">
            <v>27925</v>
          </cell>
          <cell r="H37">
            <v>59834</v>
          </cell>
          <cell r="I37">
            <v>80505.044532580825</v>
          </cell>
          <cell r="J37">
            <v>63387.501444986789</v>
          </cell>
        </row>
        <row r="42">
          <cell r="H42">
            <v>13310.153918560907</v>
          </cell>
          <cell r="I42">
            <v>10816.943268902191</v>
          </cell>
          <cell r="J42">
            <v>10288.562129765371</v>
          </cell>
        </row>
        <row r="43">
          <cell r="H43">
            <v>11848.926791537806</v>
          </cell>
          <cell r="I43">
            <v>9629.4280055400977</v>
          </cell>
          <cell r="J43">
            <v>10468.669280984604</v>
          </cell>
        </row>
        <row r="44">
          <cell r="H44">
            <v>26022.106076710166</v>
          </cell>
          <cell r="I44">
            <v>21147.737801634856</v>
          </cell>
          <cell r="J44">
            <v>29420.866092930712</v>
          </cell>
        </row>
        <row r="45">
          <cell r="H45">
            <v>7382.8132131911252</v>
          </cell>
          <cell r="I45">
            <v>5999.8909239228606</v>
          </cell>
          <cell r="J45">
            <v>7580.9024963193133</v>
          </cell>
        </row>
        <row r="46">
          <cell r="F46">
            <v>610</v>
          </cell>
          <cell r="G46">
            <v>0</v>
          </cell>
          <cell r="H46">
            <v>297</v>
          </cell>
          <cell r="I46">
            <v>0</v>
          </cell>
          <cell r="J46">
            <v>2090</v>
          </cell>
        </row>
        <row r="47">
          <cell r="F47">
            <v>4633</v>
          </cell>
          <cell r="G47">
            <v>0</v>
          </cell>
          <cell r="H47">
            <v>0</v>
          </cell>
          <cell r="I47">
            <v>0</v>
          </cell>
          <cell r="J47">
            <v>4128</v>
          </cell>
        </row>
        <row r="54">
          <cell r="F54">
            <v>457.75699999999995</v>
          </cell>
          <cell r="G54">
            <v>368.47900000000004</v>
          </cell>
          <cell r="H54">
            <v>444.20799999999997</v>
          </cell>
          <cell r="I54">
            <v>382.39900000000006</v>
          </cell>
          <cell r="J54">
            <v>432.50200000000001</v>
          </cell>
        </row>
        <row r="58">
          <cell r="F58">
            <v>34259.270000000004</v>
          </cell>
          <cell r="G58">
            <v>34078</v>
          </cell>
          <cell r="H58">
            <v>125135</v>
          </cell>
          <cell r="I58">
            <v>136602.04453258083</v>
          </cell>
          <cell r="J58">
            <v>131060.50144498679</v>
          </cell>
        </row>
        <row r="59">
          <cell r="F59">
            <v>10718</v>
          </cell>
          <cell r="G59">
            <v>12824</v>
          </cell>
          <cell r="H59">
            <v>58564</v>
          </cell>
          <cell r="I59">
            <v>47594</v>
          </cell>
          <cell r="J59">
            <v>57759</v>
          </cell>
        </row>
        <row r="62">
          <cell r="F62">
            <v>56573.9395</v>
          </cell>
          <cell r="G62">
            <v>56573.9395</v>
          </cell>
          <cell r="H62">
            <v>52965.509499999993</v>
          </cell>
          <cell r="I62">
            <v>52965.509499999993</v>
          </cell>
          <cell r="J62">
            <v>52968.640399999997</v>
          </cell>
        </row>
        <row r="64">
          <cell r="F64">
            <v>13475.633</v>
          </cell>
          <cell r="G64">
            <v>13475.633</v>
          </cell>
          <cell r="H64">
            <v>12037.754999999997</v>
          </cell>
          <cell r="I64">
            <v>12037.754999999997</v>
          </cell>
          <cell r="J64">
            <v>9435.2594000000008</v>
          </cell>
        </row>
        <row r="65">
          <cell r="F65">
            <v>10847.985500000001</v>
          </cell>
          <cell r="G65">
            <v>10847.985500000001</v>
          </cell>
          <cell r="H65">
            <v>10716.2155</v>
          </cell>
          <cell r="I65">
            <v>10716.2155</v>
          </cell>
          <cell r="J65">
            <v>9600.4290000000001</v>
          </cell>
        </row>
        <row r="66">
          <cell r="F66">
            <v>25066.625999999997</v>
          </cell>
          <cell r="G66">
            <v>25066.625999999997</v>
          </cell>
          <cell r="H66">
            <v>23534.493999999999</v>
          </cell>
          <cell r="I66">
            <v>23534.493999999999</v>
          </cell>
          <cell r="J66">
            <v>26980.786999999997</v>
          </cell>
        </row>
        <row r="67">
          <cell r="F67">
            <v>7183.6949999999997</v>
          </cell>
          <cell r="G67">
            <v>7183.6949999999997</v>
          </cell>
          <cell r="H67">
            <v>6677.0450000000001</v>
          </cell>
          <cell r="I67">
            <v>6677.0450000000001</v>
          </cell>
          <cell r="J67">
            <v>6952.165</v>
          </cell>
        </row>
      </sheetData>
      <sheetData sheetId="12" refreshError="1">
        <row r="6">
          <cell r="F6">
            <v>17217</v>
          </cell>
        </row>
        <row r="9">
          <cell r="E9">
            <v>32296</v>
          </cell>
          <cell r="F9">
            <v>11290</v>
          </cell>
          <cell r="G9">
            <v>52239</v>
          </cell>
          <cell r="H9">
            <v>52109</v>
          </cell>
          <cell r="I9">
            <v>95510</v>
          </cell>
        </row>
        <row r="13">
          <cell r="E13">
            <v>32296</v>
          </cell>
          <cell r="F13">
            <v>11290</v>
          </cell>
          <cell r="G13">
            <v>51869</v>
          </cell>
          <cell r="H13">
            <v>51739</v>
          </cell>
          <cell r="I13">
            <v>95510</v>
          </cell>
        </row>
        <row r="14">
          <cell r="F14">
            <v>23686</v>
          </cell>
        </row>
        <row r="15">
          <cell r="F15">
            <v>2539</v>
          </cell>
          <cell r="G15">
            <v>58468</v>
          </cell>
          <cell r="H15">
            <v>54192</v>
          </cell>
          <cell r="I15">
            <v>53447</v>
          </cell>
        </row>
        <row r="17">
          <cell r="F17">
            <v>35548</v>
          </cell>
          <cell r="G17">
            <v>35840</v>
          </cell>
          <cell r="H17">
            <v>43900</v>
          </cell>
          <cell r="I17">
            <v>46028</v>
          </cell>
        </row>
        <row r="18">
          <cell r="G18">
            <v>370</v>
          </cell>
          <cell r="H18">
            <v>370</v>
          </cell>
        </row>
        <row r="19">
          <cell r="F19">
            <v>13902</v>
          </cell>
          <cell r="G19">
            <v>17411</v>
          </cell>
          <cell r="H19">
            <v>18800</v>
          </cell>
          <cell r="I19">
            <v>21403</v>
          </cell>
        </row>
      </sheetData>
      <sheetData sheetId="13"/>
      <sheetData sheetId="14" refreshError="1">
        <row r="10">
          <cell r="E10">
            <v>0</v>
          </cell>
        </row>
        <row r="13">
          <cell r="E13">
            <v>0</v>
          </cell>
        </row>
        <row r="14">
          <cell r="E14">
            <v>0</v>
          </cell>
        </row>
        <row r="15">
          <cell r="E15">
            <v>0</v>
          </cell>
        </row>
        <row r="17">
          <cell r="E17">
            <v>142</v>
          </cell>
          <cell r="G17">
            <v>154.66</v>
          </cell>
          <cell r="H17">
            <v>-185</v>
          </cell>
          <cell r="I17">
            <v>167</v>
          </cell>
        </row>
        <row r="20">
          <cell r="E20">
            <v>2094</v>
          </cell>
          <cell r="F20">
            <v>-2621</v>
          </cell>
          <cell r="G20">
            <v>2402</v>
          </cell>
          <cell r="H20">
            <v>-2505</v>
          </cell>
          <cell r="I20">
            <v>2820</v>
          </cell>
        </row>
        <row r="21">
          <cell r="E21">
            <v>0</v>
          </cell>
          <cell r="I21">
            <v>0</v>
          </cell>
        </row>
        <row r="22">
          <cell r="E22">
            <v>5940</v>
          </cell>
          <cell r="F22">
            <v>-29988</v>
          </cell>
          <cell r="G22">
            <v>2375</v>
          </cell>
          <cell r="H22">
            <v>-71986</v>
          </cell>
          <cell r="I22">
            <v>2167</v>
          </cell>
        </row>
        <row r="24">
          <cell r="E24">
            <v>0</v>
          </cell>
          <cell r="F24">
            <v>-1860</v>
          </cell>
          <cell r="G24">
            <v>0</v>
          </cell>
          <cell r="H24">
            <v>-239</v>
          </cell>
          <cell r="I24">
            <v>0</v>
          </cell>
        </row>
        <row r="25">
          <cell r="E25">
            <v>236</v>
          </cell>
          <cell r="F25">
            <v>-1068</v>
          </cell>
          <cell r="G25">
            <v>500</v>
          </cell>
          <cell r="H25">
            <v>-967</v>
          </cell>
          <cell r="I25">
            <v>555</v>
          </cell>
        </row>
        <row r="29">
          <cell r="B29" t="str">
            <v>-отчисления профсоюзу</v>
          </cell>
          <cell r="E29">
            <v>143</v>
          </cell>
          <cell r="F29">
            <v>-42</v>
          </cell>
          <cell r="G29">
            <v>168</v>
          </cell>
          <cell r="H29">
            <v>-137</v>
          </cell>
          <cell r="I29">
            <v>250</v>
          </cell>
        </row>
        <row r="30">
          <cell r="B30" t="str">
            <v>-представительские расходы</v>
          </cell>
          <cell r="E30">
            <v>210</v>
          </cell>
          <cell r="F30">
            <v>-90</v>
          </cell>
          <cell r="G30">
            <v>230</v>
          </cell>
          <cell r="H30">
            <v>-205</v>
          </cell>
          <cell r="I30">
            <v>255</v>
          </cell>
        </row>
        <row r="31">
          <cell r="B31" t="str">
            <v>-расходы Сов.директоров,Ревизионной комиссии</v>
          </cell>
          <cell r="E31">
            <v>720</v>
          </cell>
          <cell r="F31">
            <v>-740</v>
          </cell>
          <cell r="G31">
            <v>357</v>
          </cell>
          <cell r="H31">
            <v>-760</v>
          </cell>
          <cell r="I31">
            <v>410</v>
          </cell>
        </row>
        <row r="32">
          <cell r="B32" t="str">
            <v>-выходные пособия</v>
          </cell>
          <cell r="E32">
            <v>41</v>
          </cell>
        </row>
        <row r="33">
          <cell r="B33" t="str">
            <v>-лицензии,уплата госпошлины при регистрации,услуги нотариусов</v>
          </cell>
          <cell r="E33">
            <v>45</v>
          </cell>
          <cell r="F33">
            <v>-243</v>
          </cell>
          <cell r="G33">
            <v>20</v>
          </cell>
          <cell r="H33">
            <v>-60</v>
          </cell>
          <cell r="I33">
            <v>22</v>
          </cell>
        </row>
        <row r="34">
          <cell r="B34" t="str">
            <v>-расходы на реструктуризацию ОАО "Калмэнерго"</v>
          </cell>
          <cell r="E34">
            <v>3400</v>
          </cell>
          <cell r="F34">
            <v>-362</v>
          </cell>
          <cell r="H34">
            <v>-250</v>
          </cell>
        </row>
        <row r="35">
          <cell r="B35" t="str">
            <v>-материалы за счет прибыли</v>
          </cell>
          <cell r="E35">
            <v>320</v>
          </cell>
        </row>
        <row r="37">
          <cell r="B37" t="str">
            <v>Членские взносы в Объединение РаЭл</v>
          </cell>
          <cell r="E37">
            <v>0</v>
          </cell>
          <cell r="F37">
            <v>-300</v>
          </cell>
          <cell r="G37">
            <v>930</v>
          </cell>
          <cell r="H37">
            <v>-630</v>
          </cell>
          <cell r="I37">
            <v>320</v>
          </cell>
        </row>
        <row r="38">
          <cell r="B38" t="str">
            <v>Резерв по сомнительным долгам</v>
          </cell>
          <cell r="E38">
            <v>0</v>
          </cell>
        </row>
        <row r="39">
          <cell r="B39" t="str">
            <v>прибыль на поощрение</v>
          </cell>
          <cell r="E39">
            <v>457</v>
          </cell>
          <cell r="F39">
            <v>-401</v>
          </cell>
          <cell r="G39">
            <v>391</v>
          </cell>
          <cell r="H39">
            <v>-320</v>
          </cell>
          <cell r="I39">
            <v>355</v>
          </cell>
        </row>
        <row r="40">
          <cell r="B40" t="str">
            <v>судебные издержки по исп произв-ву</v>
          </cell>
          <cell r="F40">
            <v>-950</v>
          </cell>
          <cell r="H40">
            <v>-1541</v>
          </cell>
        </row>
        <row r="41">
          <cell r="B41" t="str">
            <v>дебит задолженность более 3 лет</v>
          </cell>
          <cell r="F41">
            <v>-23549</v>
          </cell>
          <cell r="H41">
            <v>-40369</v>
          </cell>
        </row>
        <row r="42">
          <cell r="B42" t="str">
            <v>прочие</v>
          </cell>
          <cell r="E42">
            <v>368</v>
          </cell>
          <cell r="F42">
            <v>-383</v>
          </cell>
          <cell r="G42">
            <v>-221</v>
          </cell>
          <cell r="H42">
            <v>-26508</v>
          </cell>
        </row>
        <row r="44">
          <cell r="E44">
            <v>6199</v>
          </cell>
          <cell r="G44">
            <v>3395</v>
          </cell>
          <cell r="I44">
            <v>6051.3</v>
          </cell>
        </row>
        <row r="47">
          <cell r="E47">
            <v>1488</v>
          </cell>
          <cell r="G47">
            <v>815</v>
          </cell>
          <cell r="I47">
            <v>695</v>
          </cell>
        </row>
        <row r="52">
          <cell r="E52">
            <v>1467</v>
          </cell>
          <cell r="F52">
            <v>-1195</v>
          </cell>
          <cell r="G52">
            <v>1467</v>
          </cell>
        </row>
        <row r="60">
          <cell r="B60" t="str">
            <v>Сбор на содержание милиции</v>
          </cell>
          <cell r="E60">
            <v>45</v>
          </cell>
          <cell r="G60">
            <v>32</v>
          </cell>
          <cell r="I60">
            <v>34.6</v>
          </cell>
        </row>
        <row r="66">
          <cell r="E66">
            <v>2663</v>
          </cell>
          <cell r="F66">
            <v>-8054.7648532569801</v>
          </cell>
          <cell r="G66">
            <v>1579.4</v>
          </cell>
          <cell r="H66">
            <v>-16277.782065401912</v>
          </cell>
          <cell r="I66">
            <v>1048.0407234662571</v>
          </cell>
        </row>
        <row r="67">
          <cell r="E67">
            <v>2143</v>
          </cell>
          <cell r="F67">
            <v>-6481.9230493915538</v>
          </cell>
          <cell r="G67">
            <v>1427.65</v>
          </cell>
          <cell r="H67">
            <v>-14713.799902286335</v>
          </cell>
          <cell r="I67">
            <v>1066.3872743918873</v>
          </cell>
        </row>
        <row r="68">
          <cell r="E68">
            <v>4952</v>
          </cell>
          <cell r="F68">
            <v>-14978.293486041517</v>
          </cell>
          <cell r="G68">
            <v>3150.43</v>
          </cell>
          <cell r="H68">
            <v>-32469.300337029337</v>
          </cell>
          <cell r="I68">
            <v>2996.9460645850368</v>
          </cell>
        </row>
        <row r="69">
          <cell r="E69">
            <v>1418</v>
          </cell>
          <cell r="F69">
            <v>-4289.0186113099498</v>
          </cell>
          <cell r="G69">
            <v>1088.1800000000007</v>
          </cell>
          <cell r="H69">
            <v>-11215.117695282426</v>
          </cell>
          <cell r="I69">
            <v>772.22593755681908</v>
          </cell>
        </row>
      </sheetData>
      <sheetData sheetId="15"/>
      <sheetData sheetId="16"/>
      <sheetData sheetId="17" refreshError="1">
        <row r="4">
          <cell r="K4" t="str">
            <v>БП №1</v>
          </cell>
          <cell r="Q4" t="str">
            <v>БП №2</v>
          </cell>
          <cell r="W4" t="str">
            <v>БП №3</v>
          </cell>
          <cell r="AC4" t="str">
            <v>БП №4</v>
          </cell>
        </row>
        <row r="13">
          <cell r="E13">
            <v>547.77</v>
          </cell>
        </row>
      </sheetData>
      <sheetData sheetId="18">
        <row r="11">
          <cell r="F11">
            <v>230</v>
          </cell>
        </row>
      </sheetData>
      <sheetData sheetId="19"/>
      <sheetData sheetId="20" refreshError="1">
        <row r="24">
          <cell r="K24">
            <v>1538</v>
          </cell>
        </row>
        <row r="25">
          <cell r="K25">
            <v>274</v>
          </cell>
        </row>
        <row r="26">
          <cell r="K26">
            <v>278</v>
          </cell>
        </row>
        <row r="27">
          <cell r="H27">
            <v>78.694000000000003</v>
          </cell>
          <cell r="K27">
            <v>784</v>
          </cell>
        </row>
        <row r="28">
          <cell r="K28">
            <v>202</v>
          </cell>
        </row>
      </sheetData>
      <sheetData sheetId="21" refreshError="1">
        <row r="15">
          <cell r="F15">
            <v>160.33249999999998</v>
          </cell>
          <cell r="H15">
            <v>0.65700000000000003</v>
          </cell>
        </row>
        <row r="27">
          <cell r="F27">
            <v>160.33249999999998</v>
          </cell>
          <cell r="H27">
            <v>78.694000000000003</v>
          </cell>
        </row>
        <row r="45">
          <cell r="F45">
            <v>128.09136000000001</v>
          </cell>
          <cell r="H45">
            <v>1.0660000000000001</v>
          </cell>
        </row>
        <row r="93">
          <cell r="F93">
            <v>167.03239611517782</v>
          </cell>
          <cell r="G93">
            <v>90.501999999999995</v>
          </cell>
          <cell r="H93">
            <v>3.157</v>
          </cell>
        </row>
        <row r="105">
          <cell r="F105">
            <v>167.03239611517782</v>
          </cell>
          <cell r="G105">
            <v>38.502000000000002</v>
          </cell>
          <cell r="H105">
            <v>87.676000000000002</v>
          </cell>
        </row>
        <row r="122">
          <cell r="F122">
            <v>113.3886840778824</v>
          </cell>
          <cell r="G122">
            <v>38.502000000000002</v>
          </cell>
          <cell r="H122">
            <v>1.0660000000000001</v>
          </cell>
        </row>
      </sheetData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>
        <row r="10">
          <cell r="D10" t="str">
            <v>Действующая ИПР</v>
          </cell>
        </row>
      </sheetData>
      <sheetData sheetId="30"/>
      <sheetData sheetId="31"/>
      <sheetData sheetId="32">
        <row r="10">
          <cell r="D10" t="str">
            <v>Действующая ИПР</v>
          </cell>
        </row>
      </sheetData>
      <sheetData sheetId="33"/>
      <sheetData sheetId="34"/>
      <sheetData sheetId="35">
        <row r="10">
          <cell r="D10" t="str">
            <v>Действующая ИПР</v>
          </cell>
        </row>
      </sheetData>
      <sheetData sheetId="36"/>
      <sheetData sheetId="37"/>
      <sheetData sheetId="38" refreshError="1"/>
      <sheetData sheetId="39" refreshError="1"/>
      <sheetData sheetId="40" refreshError="1"/>
      <sheetData sheetId="41" refreshError="1"/>
      <sheetData sheetId="42" refreshError="1"/>
      <sheetData sheetId="43">
        <row r="10">
          <cell r="B10" t="str">
            <v>Наименование статей</v>
          </cell>
        </row>
      </sheetData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>
        <row r="10">
          <cell r="B10">
            <v>0</v>
          </cell>
        </row>
      </sheetData>
      <sheetData sheetId="65">
        <row r="11">
          <cell r="L11">
            <v>14851</v>
          </cell>
        </row>
      </sheetData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0"/>
      <sheetName val="1"/>
      <sheetName val="2"/>
      <sheetName val="3"/>
      <sheetName val="4"/>
      <sheetName val="4.1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Свод"/>
      <sheetName val="перекрестка"/>
      <sheetName val="18.2"/>
      <sheetName val="21.3"/>
      <sheetName val="2.3"/>
      <sheetName val="18.1"/>
      <sheetName val="19.1.1"/>
      <sheetName val="19.1.2"/>
      <sheetName val="19.2"/>
      <sheetName val="2.1"/>
      <sheetName val="21.1"/>
      <sheetName val="21.2.1"/>
      <sheetName val="21.2.2"/>
      <sheetName val="21.4"/>
      <sheetName val="28.3"/>
      <sheetName val="1.1"/>
      <sheetName val="1.2"/>
      <sheetName val="2.2"/>
      <sheetName val="20.1"/>
      <sheetName val="25.1"/>
      <sheetName val="28.1"/>
      <sheetName val="28.2"/>
      <sheetName val="P2.1"/>
      <sheetName val="P2.2"/>
      <sheetName val="Регионы"/>
      <sheetName val="ээ"/>
      <sheetName val="FES"/>
      <sheetName val="4_1"/>
      <sheetName val="6_1"/>
      <sheetName val="17_1"/>
      <sheetName val="24_1"/>
      <sheetName val="18_2"/>
      <sheetName val="21_3"/>
      <sheetName val="2_3"/>
      <sheetName val="18_1"/>
      <sheetName val="19_1_1"/>
      <sheetName val="19_1_2"/>
      <sheetName val="19_2"/>
      <sheetName val="2_1"/>
      <sheetName val="21_1"/>
      <sheetName val="21_2_1"/>
      <sheetName val="21_2_2"/>
      <sheetName val="21_4"/>
      <sheetName val="28_3"/>
      <sheetName val="1_1"/>
      <sheetName val="1_2"/>
      <sheetName val="2_2"/>
      <sheetName val="20_1"/>
      <sheetName val="25_1"/>
      <sheetName val="28_1"/>
      <sheetName val="28_2"/>
      <sheetName val="P2_1"/>
      <sheetName val="P2_2"/>
      <sheetName val="Лист"/>
      <sheetName val="навигация"/>
      <sheetName val="Т12"/>
      <sheetName val="Т3"/>
    </sheetNames>
    <sheetDataSet>
      <sheetData sheetId="0" refreshError="1"/>
      <sheetData sheetId="1"/>
      <sheetData sheetId="2" refreshError="1"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7"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</row>
        <row r="48"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</row>
        <row r="50"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</row>
        <row r="51"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4"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</row>
        <row r="55"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</row>
        <row r="57"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</row>
        <row r="58"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</row>
        <row r="59"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</row>
        <row r="61">
          <cell r="I61">
            <v>0</v>
          </cell>
          <cell r="J61">
            <v>0</v>
          </cell>
          <cell r="K61">
            <v>0</v>
          </cell>
          <cell r="L61">
            <v>0</v>
          </cell>
        </row>
        <row r="63"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4"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</row>
        <row r="66">
          <cell r="D66">
            <v>0</v>
          </cell>
          <cell r="E66">
            <v>0</v>
          </cell>
          <cell r="F66">
            <v>0</v>
          </cell>
          <cell r="G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8"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</row>
        <row r="69"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2"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</row>
        <row r="74"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</row>
        <row r="77"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</row>
        <row r="78"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</row>
        <row r="79"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</row>
        <row r="80"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</row>
        <row r="81"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3"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</row>
        <row r="84"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</row>
        <row r="85"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</row>
        <row r="86"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</row>
        <row r="87"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</row>
        <row r="88">
          <cell r="I88">
            <v>0</v>
          </cell>
          <cell r="J88">
            <v>0</v>
          </cell>
          <cell r="K88">
            <v>0</v>
          </cell>
          <cell r="L88">
            <v>0</v>
          </cell>
        </row>
        <row r="89"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</row>
        <row r="90"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</row>
        <row r="91"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</row>
        <row r="92"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</row>
        <row r="95"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</row>
        <row r="96"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</row>
        <row r="97"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</row>
        <row r="99"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</row>
        <row r="100"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</row>
        <row r="101">
          <cell r="I101">
            <v>0</v>
          </cell>
          <cell r="J101">
            <v>0</v>
          </cell>
          <cell r="K101">
            <v>0</v>
          </cell>
          <cell r="L101">
            <v>0</v>
          </cell>
        </row>
        <row r="102">
          <cell r="I102">
            <v>0</v>
          </cell>
          <cell r="J102">
            <v>0</v>
          </cell>
          <cell r="K102">
            <v>0</v>
          </cell>
          <cell r="L102">
            <v>0</v>
          </cell>
        </row>
        <row r="103">
          <cell r="I103">
            <v>0</v>
          </cell>
          <cell r="J103">
            <v>0</v>
          </cell>
          <cell r="K103">
            <v>0</v>
          </cell>
          <cell r="L103">
            <v>0</v>
          </cell>
        </row>
        <row r="104">
          <cell r="I104">
            <v>0</v>
          </cell>
          <cell r="J104">
            <v>0</v>
          </cell>
          <cell r="K104">
            <v>0</v>
          </cell>
          <cell r="L104">
            <v>0</v>
          </cell>
        </row>
        <row r="107">
          <cell r="I107">
            <v>0</v>
          </cell>
          <cell r="J107">
            <v>0</v>
          </cell>
          <cell r="K107">
            <v>0</v>
          </cell>
          <cell r="L107">
            <v>0</v>
          </cell>
        </row>
        <row r="108">
          <cell r="I108">
            <v>0</v>
          </cell>
          <cell r="J108">
            <v>0</v>
          </cell>
          <cell r="K108">
            <v>0</v>
          </cell>
          <cell r="L108">
            <v>0</v>
          </cell>
        </row>
        <row r="111">
          <cell r="I111">
            <v>0</v>
          </cell>
          <cell r="J111">
            <v>0</v>
          </cell>
          <cell r="K111">
            <v>0</v>
          </cell>
          <cell r="L111">
            <v>0</v>
          </cell>
        </row>
        <row r="112">
          <cell r="I112">
            <v>0</v>
          </cell>
          <cell r="J112">
            <v>0</v>
          </cell>
          <cell r="K112">
            <v>0</v>
          </cell>
          <cell r="L112">
            <v>0</v>
          </cell>
        </row>
      </sheetData>
      <sheetData sheetId="3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</sheetData>
      <sheetData sheetId="4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</sheetData>
      <sheetData sheetId="5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</sheetData>
      <sheetData sheetId="6" refreshError="1">
        <row r="6"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7">
          <cell r="C7" t="str">
            <v>Уголь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C8" t="str">
            <v>Мазут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C9" t="str">
            <v>Газ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C10" t="str">
            <v>Другие виды топлива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C14" t="str">
            <v>Уголь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C15" t="str">
            <v>Мазут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C16" t="str">
            <v>Газ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C17" t="str">
            <v>Другие виды топлива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20">
          <cell r="C20" t="str">
            <v>Уголь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C21" t="str">
            <v>Мазут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</row>
        <row r="22">
          <cell r="C22" t="str">
            <v>Газ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C23" t="str">
            <v>Другие виды топлива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6">
          <cell r="C26" t="str">
            <v>Уголь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C27" t="str">
            <v>Мазут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C28" t="str">
            <v>Газ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29">
          <cell r="C29" t="str">
            <v>Другие виды топлива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</row>
        <row r="32">
          <cell r="C32" t="str">
            <v>Уголь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3">
          <cell r="C33" t="str">
            <v>Мазут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</row>
        <row r="34">
          <cell r="C34" t="str">
            <v>Газ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</row>
        <row r="35">
          <cell r="C35" t="str">
            <v>Другие виды топлива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</row>
        <row r="37"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</row>
        <row r="38">
          <cell r="C38" t="str">
            <v>Уголь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</row>
        <row r="39">
          <cell r="C39" t="str">
            <v>Мазут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</row>
        <row r="40">
          <cell r="C40" t="str">
            <v>Газ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41">
          <cell r="C41" t="str">
            <v>Другие виды топлива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</row>
        <row r="42">
          <cell r="E42" t="e">
            <v>#DIV/0!</v>
          </cell>
          <cell r="F42" t="e">
            <v>#DIV/0!</v>
          </cell>
          <cell r="G42" t="e">
            <v>#DIV/0!</v>
          </cell>
          <cell r="H42" t="e">
            <v>#DIV/0!</v>
          </cell>
          <cell r="I42" t="e">
            <v>#DIV/0!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5">
          <cell r="C45" t="str">
            <v>Уголь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</row>
        <row r="46">
          <cell r="C46" t="str">
            <v>Мазут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7">
          <cell r="C47" t="str">
            <v>Газ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</row>
        <row r="48">
          <cell r="C48" t="str">
            <v>Другие виды топлива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</row>
        <row r="50"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1">
          <cell r="C51" t="str">
            <v>Уголь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</row>
        <row r="52">
          <cell r="C52" t="str">
            <v>Мазут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</row>
        <row r="53">
          <cell r="C53" t="str">
            <v>Газ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</row>
        <row r="54">
          <cell r="C54" t="str">
            <v>Другие виды топлива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</row>
        <row r="55">
          <cell r="E55" t="e">
            <v>#DIV/0!</v>
          </cell>
          <cell r="F55" t="e">
            <v>#DIV/0!</v>
          </cell>
          <cell r="G55" t="e">
            <v>#DIV/0!</v>
          </cell>
          <cell r="H55" t="e">
            <v>#DIV/0!</v>
          </cell>
          <cell r="I55" t="e">
            <v>#DIV/0!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</row>
        <row r="57"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</row>
        <row r="58">
          <cell r="C58" t="str">
            <v>Уголь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</row>
        <row r="59">
          <cell r="C59" t="str">
            <v>Мазут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</row>
        <row r="60">
          <cell r="C60" t="str">
            <v>Газ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</row>
        <row r="61">
          <cell r="C61" t="str">
            <v>Другие виды топлива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</row>
        <row r="62">
          <cell r="E62" t="e">
            <v>#DIV/0!</v>
          </cell>
          <cell r="F62" t="e">
            <v>#DIV/0!</v>
          </cell>
          <cell r="G62" t="e">
            <v>#DIV/0!</v>
          </cell>
          <cell r="H62" t="e">
            <v>#DIV/0!</v>
          </cell>
          <cell r="I62" t="e">
            <v>#DIV/0!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5">
          <cell r="C65" t="str">
            <v>Уголь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</row>
        <row r="66">
          <cell r="C66" t="str">
            <v>Мазут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</row>
        <row r="67">
          <cell r="C67" t="str">
            <v>Газ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</row>
        <row r="68">
          <cell r="C68" t="str">
            <v>Другие виды топлива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</row>
        <row r="69"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</row>
        <row r="72">
          <cell r="C72" t="str">
            <v>Уголь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</row>
        <row r="73">
          <cell r="C73" t="str">
            <v>Мазут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</row>
        <row r="74">
          <cell r="C74" t="str">
            <v>Газ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</row>
        <row r="75">
          <cell r="C75" t="str">
            <v>Другие виды топлива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</row>
        <row r="77"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</row>
        <row r="78"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</row>
        <row r="80"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</row>
      </sheetData>
      <sheetData sheetId="7" refreshError="1">
        <row r="4"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</row>
        <row r="5">
          <cell r="C5" t="str">
            <v>Уголь</v>
          </cell>
          <cell r="H5">
            <v>0</v>
          </cell>
        </row>
        <row r="6">
          <cell r="C6" t="str">
            <v>Мазут</v>
          </cell>
          <cell r="H6">
            <v>0</v>
          </cell>
        </row>
        <row r="7">
          <cell r="C7" t="str">
            <v>Газ</v>
          </cell>
          <cell r="H7">
            <v>0</v>
          </cell>
        </row>
        <row r="8">
          <cell r="C8" t="str">
            <v>Другие виды топлива</v>
          </cell>
          <cell r="H8">
            <v>0</v>
          </cell>
        </row>
        <row r="9">
          <cell r="H9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</row>
        <row r="12">
          <cell r="C12" t="str">
            <v>Уголь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</row>
        <row r="13">
          <cell r="C13" t="str">
            <v>Мазут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</row>
        <row r="14">
          <cell r="C14" t="str">
            <v>Газ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</row>
        <row r="15">
          <cell r="C15" t="str">
            <v>Другие виды топлива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</row>
        <row r="18">
          <cell r="C18" t="str">
            <v>Уголь</v>
          </cell>
          <cell r="H18">
            <v>0</v>
          </cell>
        </row>
        <row r="19">
          <cell r="C19" t="str">
            <v>Мазут</v>
          </cell>
          <cell r="H19">
            <v>0</v>
          </cell>
        </row>
        <row r="20">
          <cell r="C20" t="str">
            <v>Газ</v>
          </cell>
          <cell r="H20">
            <v>0</v>
          </cell>
        </row>
        <row r="21">
          <cell r="C21" t="str">
            <v>Другие виды топлива</v>
          </cell>
          <cell r="H21">
            <v>0</v>
          </cell>
        </row>
      </sheetData>
      <sheetData sheetId="8" refreshError="1">
        <row r="6"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</row>
        <row r="7">
          <cell r="C7" t="str">
            <v>Здания</v>
          </cell>
          <cell r="I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</row>
        <row r="8">
          <cell r="C8" t="str">
            <v>Сооружения</v>
          </cell>
          <cell r="I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</row>
        <row r="9">
          <cell r="C9" t="str">
            <v>Передаточные устройства</v>
          </cell>
          <cell r="I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C10" t="str">
            <v>Машины и оборудование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</row>
        <row r="11">
          <cell r="C11" t="str">
            <v>Силовые машины</v>
          </cell>
          <cell r="I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C12" t="str">
            <v>Рабочие машины</v>
          </cell>
          <cell r="I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</row>
        <row r="13">
          <cell r="C13" t="str">
            <v>Приборы и лабораторное оборудование</v>
          </cell>
          <cell r="I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</row>
        <row r="14">
          <cell r="C14" t="str">
            <v>Вычислительная техника</v>
          </cell>
          <cell r="I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C15" t="str">
            <v>Прочие машины</v>
          </cell>
          <cell r="I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</row>
        <row r="16">
          <cell r="C16" t="str">
            <v>Транспортные средства</v>
          </cell>
          <cell r="I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</row>
        <row r="17">
          <cell r="C17" t="str">
            <v>Инструмент</v>
          </cell>
          <cell r="I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</row>
        <row r="18">
          <cell r="C18" t="str">
            <v>Производственный инвентарь</v>
          </cell>
          <cell r="I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</row>
        <row r="21">
          <cell r="C21" t="str">
            <v>Здания</v>
          </cell>
          <cell r="I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</row>
        <row r="22">
          <cell r="C22" t="str">
            <v>Сооружения</v>
          </cell>
          <cell r="I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</row>
        <row r="23">
          <cell r="C23" t="str">
            <v>Передаточные устройства</v>
          </cell>
          <cell r="I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</row>
        <row r="24">
          <cell r="C24" t="str">
            <v>Машины и оборудование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</row>
        <row r="25">
          <cell r="C25" t="str">
            <v>Силовые машины</v>
          </cell>
          <cell r="I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</row>
        <row r="26">
          <cell r="C26" t="str">
            <v>Рабочие машины</v>
          </cell>
          <cell r="I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</row>
        <row r="27">
          <cell r="C27" t="str">
            <v>Приборы и лабораторное оборудование</v>
          </cell>
          <cell r="I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</row>
        <row r="28">
          <cell r="C28" t="str">
            <v>Вычислительная техника</v>
          </cell>
          <cell r="I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</row>
        <row r="29">
          <cell r="C29" t="str">
            <v>Прочие машины</v>
          </cell>
          <cell r="I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</row>
        <row r="30">
          <cell r="C30" t="str">
            <v>Транспортные средства</v>
          </cell>
          <cell r="I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</row>
        <row r="31">
          <cell r="C31" t="str">
            <v>Инструмент</v>
          </cell>
          <cell r="I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</row>
        <row r="32">
          <cell r="C32" t="str">
            <v>Производственный инвентарь</v>
          </cell>
          <cell r="I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</row>
        <row r="35">
          <cell r="C35" t="str">
            <v>Здания</v>
          </cell>
          <cell r="I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</row>
        <row r="36">
          <cell r="C36" t="str">
            <v>Сооружения</v>
          </cell>
          <cell r="I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</row>
        <row r="37">
          <cell r="C37" t="str">
            <v>Передаточные устройства</v>
          </cell>
          <cell r="I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</row>
        <row r="38">
          <cell r="C38" t="str">
            <v>Машины и оборудование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</row>
        <row r="39">
          <cell r="C39" t="str">
            <v>Силовые машины</v>
          </cell>
          <cell r="I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</row>
        <row r="40">
          <cell r="C40" t="str">
            <v>Рабочие машины</v>
          </cell>
          <cell r="I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</row>
        <row r="41">
          <cell r="C41" t="str">
            <v>Приборы и лабораторное оборудование</v>
          </cell>
          <cell r="I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</row>
        <row r="42">
          <cell r="C42" t="str">
            <v>Вычислительная техника</v>
          </cell>
          <cell r="I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</row>
        <row r="43">
          <cell r="C43" t="str">
            <v>Прочие машины</v>
          </cell>
          <cell r="I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</row>
        <row r="44">
          <cell r="C44" t="str">
            <v>Транспортные средства</v>
          </cell>
          <cell r="I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</row>
        <row r="45">
          <cell r="C45" t="str">
            <v>Инструмент</v>
          </cell>
          <cell r="I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</row>
        <row r="46">
          <cell r="C46" t="str">
            <v>Производственный инвентарь</v>
          </cell>
          <cell r="I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</row>
        <row r="48"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</row>
        <row r="49">
          <cell r="C49" t="str">
            <v>Здания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</row>
        <row r="50">
          <cell r="C50" t="str">
            <v>Сооружения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</row>
        <row r="51">
          <cell r="C51" t="str">
            <v>Передаточные устройства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</row>
        <row r="52">
          <cell r="C52" t="str">
            <v>Машины и оборудование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</row>
        <row r="53">
          <cell r="C53" t="str">
            <v>Силовые машины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</row>
        <row r="54">
          <cell r="C54" t="str">
            <v>Рабочие машины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</row>
        <row r="55">
          <cell r="C55" t="str">
            <v>Приборы и лабораторное оборудование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</row>
        <row r="56">
          <cell r="C56" t="str">
            <v>Вычислительная техника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</row>
        <row r="57">
          <cell r="C57" t="str">
            <v>Прочие машины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</row>
        <row r="58">
          <cell r="C58" t="str">
            <v>Транспортные средства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</row>
        <row r="59">
          <cell r="C59" t="str">
            <v>Инструмент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</row>
        <row r="60">
          <cell r="C60" t="str">
            <v>Производственный инвентарь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</row>
        <row r="63">
          <cell r="C63" t="str">
            <v>Здания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</row>
        <row r="64">
          <cell r="C64" t="str">
            <v>Сооружения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</row>
        <row r="65">
          <cell r="C65" t="str">
            <v>Передаточные устройства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</row>
        <row r="66">
          <cell r="C66" t="str">
            <v>Машины и оборудование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</row>
        <row r="67">
          <cell r="C67" t="str">
            <v>Силовые машины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</row>
        <row r="68">
          <cell r="C68" t="str">
            <v>Рабочие машины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</row>
        <row r="69">
          <cell r="C69" t="str">
            <v>Приборы и лабораторное оборудование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</row>
        <row r="70">
          <cell r="C70" t="str">
            <v>Вычислительная техника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</row>
        <row r="71">
          <cell r="C71" t="str">
            <v>Прочие машины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</row>
        <row r="72">
          <cell r="C72" t="str">
            <v>Транспортные средства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</row>
        <row r="73">
          <cell r="C73" t="str">
            <v>Инструмент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</row>
        <row r="74">
          <cell r="C74" t="str">
            <v>Производственный инвентарь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</row>
        <row r="76"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</row>
        <row r="77">
          <cell r="C77" t="str">
            <v>Здания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</row>
        <row r="78">
          <cell r="C78" t="str">
            <v>Сооружения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</row>
        <row r="79">
          <cell r="C79" t="str">
            <v>Передаточные устройства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</row>
        <row r="80">
          <cell r="C80" t="str">
            <v>Машины и оборудование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</row>
        <row r="81">
          <cell r="C81" t="str">
            <v>Силовые машины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</row>
        <row r="82">
          <cell r="C82" t="str">
            <v>Рабочие машины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</row>
        <row r="83">
          <cell r="C83" t="str">
            <v>Приборы и лабораторное оборудование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</row>
        <row r="84">
          <cell r="C84" t="str">
            <v>Вычислительная техника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</row>
        <row r="85">
          <cell r="C85" t="str">
            <v>Прочие машины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</row>
        <row r="86">
          <cell r="C86" t="str">
            <v>Транспортные средства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</row>
        <row r="87">
          <cell r="C87" t="str">
            <v>Инструмент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</row>
        <row r="88">
          <cell r="C88" t="str">
            <v>Производственный инвентарь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</row>
      </sheetData>
      <sheetData sheetId="9" refreshError="1"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4"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30"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3"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7"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1"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I42">
            <v>0</v>
          </cell>
          <cell r="J42">
            <v>0</v>
          </cell>
          <cell r="K42">
            <v>0</v>
          </cell>
          <cell r="L42">
            <v>0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7">
          <cell r="I47">
            <v>0</v>
          </cell>
          <cell r="J47">
            <v>0</v>
          </cell>
          <cell r="K47">
            <v>0</v>
          </cell>
          <cell r="L47">
            <v>0</v>
          </cell>
        </row>
      </sheetData>
      <sheetData sheetId="10"/>
      <sheetData sheetId="11"/>
      <sheetData sheetId="12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6"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40"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I42">
            <v>0</v>
          </cell>
          <cell r="J42">
            <v>0</v>
          </cell>
          <cell r="K42">
            <v>0</v>
          </cell>
          <cell r="L42">
            <v>0</v>
          </cell>
        </row>
      </sheetData>
      <sheetData sheetId="13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</sheetData>
      <sheetData sheetId="14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B11" t="str">
            <v>договор № ___ от ____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5">
          <cell r="B15" t="str">
            <v>договор № ___ от ____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B17" t="str">
            <v>договор № ___ от ____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1">
          <cell r="B21" t="str">
            <v>договор № ___ от ____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B22" t="str">
            <v>договор № ___ от ____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B23" t="str">
            <v>договор № ___ от ____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B27" t="str">
            <v>договор № ___ от ____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B28" t="str">
            <v>договор № ___ от ____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B29" t="str">
            <v>договор № ___ от ____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</sheetData>
      <sheetData sheetId="15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8">
          <cell r="B8" t="str">
            <v>договор № ___ от ____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B11" t="str">
            <v>договор № ___ от ____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5">
          <cell r="B15" t="str">
            <v>договор № ___ от ____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B17" t="str">
            <v>договор № ___ от ____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B18" t="str">
            <v>договор № ___ от ____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2">
          <cell r="B22" t="str">
            <v>договор № ___ от ____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B23" t="str">
            <v>договор № ___ от ____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B24" t="str">
            <v>договор № ___ от ____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B25" t="str">
            <v>договор № ___ от ____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9">
          <cell r="B29" t="str">
            <v>договор № ___ от ____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B30" t="str">
            <v>договор № ___ от ____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B31" t="str">
            <v>договор № ___ от ____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B32" t="str">
            <v>договор № ___ от ____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6">
          <cell r="B36" t="str">
            <v>договор № ___ от ____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B37" t="str">
            <v>договор № ___ от ____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B38" t="str">
            <v>договор № ___ от ____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B39" t="str">
            <v>договор № ___ от ____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1">
          <cell r="D41">
            <v>0</v>
          </cell>
          <cell r="E41">
            <v>0</v>
          </cell>
          <cell r="F41">
            <v>0</v>
          </cell>
          <cell r="G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3">
          <cell r="B43" t="str">
            <v>договор № ___ от ____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B44" t="str">
            <v>договор № ___ от ____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B45" t="str">
            <v>договор № ___ от ____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B46" t="str">
            <v>договор № ___ от ____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8">
          <cell r="D48">
            <v>0</v>
          </cell>
          <cell r="E48">
            <v>0</v>
          </cell>
          <cell r="F48">
            <v>0</v>
          </cell>
          <cell r="G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G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</row>
        <row r="51">
          <cell r="B51" t="str">
            <v>договор № ___ от ____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</row>
        <row r="52">
          <cell r="B52" t="str">
            <v>договор № ___ от ____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3">
          <cell r="B53" t="str">
            <v>договор № ___ от ____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</row>
        <row r="54">
          <cell r="B54" t="str">
            <v>договор № ___ от ____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</row>
        <row r="58">
          <cell r="B58" t="str">
            <v>договор № ___ от ____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</row>
        <row r="59">
          <cell r="B59" t="str">
            <v>договор № ___ от ____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</row>
        <row r="60">
          <cell r="B60" t="str">
            <v>договор № ___ от ____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</row>
        <row r="61">
          <cell r="B61" t="str">
            <v>договор № ___ от ____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</row>
        <row r="63">
          <cell r="D63">
            <v>0</v>
          </cell>
          <cell r="E63">
            <v>0</v>
          </cell>
          <cell r="F63">
            <v>0</v>
          </cell>
          <cell r="G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5">
          <cell r="B65" t="str">
            <v>договор № ___ от ____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</row>
        <row r="66">
          <cell r="B66" t="str">
            <v>договор № ___ от ____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7">
          <cell r="B67" t="str">
            <v>договор № ___ от ____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</row>
        <row r="68">
          <cell r="B68" t="str">
            <v>договор № ___ от ____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2">
          <cell r="B72" t="str">
            <v>договор № ___ от ____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B73" t="str">
            <v>договор № ___ от ____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</row>
        <row r="74">
          <cell r="B74" t="str">
            <v>договор № ___ от ____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</row>
        <row r="75">
          <cell r="B75" t="str">
            <v>договор № ___ от ____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</row>
        <row r="76">
          <cell r="B76" t="str">
            <v>договор № ___ от ____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</row>
        <row r="77">
          <cell r="B77" t="str">
            <v>договор № ___ от ____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</row>
        <row r="78">
          <cell r="B78" t="str">
            <v>договор № ___ от ____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</row>
        <row r="79">
          <cell r="B79" t="str">
            <v>договор № ___ от ____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</row>
        <row r="80">
          <cell r="B80" t="str">
            <v>договор № ___ от ____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</row>
        <row r="81">
          <cell r="B81" t="str">
            <v>договор № ___ от ____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B82" t="str">
            <v>договор № ___ от ____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4">
          <cell r="D84">
            <v>0</v>
          </cell>
          <cell r="E84">
            <v>0</v>
          </cell>
          <cell r="F84">
            <v>0</v>
          </cell>
          <cell r="G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</row>
      </sheetData>
      <sheetData sheetId="16" refreshError="1">
        <row r="6"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7"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A11" t="str">
            <v>2.1</v>
          </cell>
          <cell r="B11" t="str">
            <v>договор № ___ от ____</v>
          </cell>
          <cell r="C11" t="str">
            <v>договор № ___ от ____</v>
          </cell>
          <cell r="D11" t="str">
            <v>тыс.руб.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B12" t="str">
            <v>площадь земли</v>
          </cell>
          <cell r="C12" t="str">
            <v>договор № ___ от ____</v>
          </cell>
          <cell r="D12" t="str">
            <v>га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A13" t="str">
            <v>2.2</v>
          </cell>
          <cell r="B13" t="str">
            <v>договор № ___ от ____</v>
          </cell>
          <cell r="C13" t="str">
            <v>договор № ___ от ____</v>
          </cell>
          <cell r="D13" t="str">
            <v>тыс.руб.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B14" t="str">
            <v>площадь земли</v>
          </cell>
          <cell r="C14" t="str">
            <v>договор № ___ от ____</v>
          </cell>
          <cell r="D14" t="str">
            <v>га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A15" t="str">
            <v>2.3</v>
          </cell>
          <cell r="B15" t="str">
            <v>договор № ___ от ____</v>
          </cell>
          <cell r="C15" t="str">
            <v>договор № ___ от ____</v>
          </cell>
          <cell r="D15" t="str">
            <v>тыс.руб.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B16" t="str">
            <v>площадь земли</v>
          </cell>
          <cell r="C16" t="str">
            <v>договор № ___ от ____</v>
          </cell>
          <cell r="D16" t="str">
            <v>га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A17" t="str">
            <v>2.4</v>
          </cell>
          <cell r="B17" t="str">
            <v>договор № ___ от ____</v>
          </cell>
          <cell r="C17" t="str">
            <v>договор № ___ от ____</v>
          </cell>
          <cell r="D17" t="str">
            <v>тыс.руб.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B18" t="str">
            <v>площадь земли</v>
          </cell>
          <cell r="C18" t="str">
            <v>договор № ___ от ____</v>
          </cell>
          <cell r="D18" t="str">
            <v>га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</sheetData>
      <sheetData sheetId="17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</sheetData>
      <sheetData sheetId="18" refreshError="1">
        <row r="7">
          <cell r="A7" t="str">
            <v>1.1</v>
          </cell>
          <cell r="B7" t="str">
            <v>Налог 1</v>
          </cell>
          <cell r="C7" t="str">
            <v>Налог 1</v>
          </cell>
          <cell r="D7" t="str">
            <v>тыс.руб.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B8" t="str">
            <v>налогооблагаемая база</v>
          </cell>
          <cell r="C8" t="str">
            <v>Налог 1</v>
          </cell>
          <cell r="D8" t="str">
            <v>тыс.руб.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B9" t="str">
            <v>ставка налога</v>
          </cell>
          <cell r="C9" t="str">
            <v>Налог 1</v>
          </cell>
          <cell r="D9" t="str">
            <v>%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A10" t="str">
            <v>1.2</v>
          </cell>
          <cell r="B10" t="str">
            <v>Налог 2</v>
          </cell>
          <cell r="C10" t="str">
            <v>Налог 2</v>
          </cell>
          <cell r="D10" t="str">
            <v>тыс.руб.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B11" t="str">
            <v>налогооблагаемая база</v>
          </cell>
          <cell r="C11" t="str">
            <v>Налог 2</v>
          </cell>
          <cell r="D11" t="str">
            <v>тыс.руб.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B12" t="str">
            <v>ставка налога</v>
          </cell>
          <cell r="C12" t="str">
            <v>Налог 2</v>
          </cell>
          <cell r="D12" t="str">
            <v>%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A13" t="str">
            <v>1.3</v>
          </cell>
          <cell r="B13" t="str">
            <v>Налог</v>
          </cell>
          <cell r="C13" t="str">
            <v>Налог</v>
          </cell>
          <cell r="D13" t="str">
            <v>тыс.руб.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B14" t="str">
            <v>налогооблагаемая база</v>
          </cell>
          <cell r="C14" t="str">
            <v>Налог</v>
          </cell>
          <cell r="D14" t="str">
            <v>тыс.руб.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B15" t="str">
            <v>ставка налога</v>
          </cell>
          <cell r="C15" t="str">
            <v>Налог</v>
          </cell>
          <cell r="D15" t="str">
            <v>%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A16" t="str">
            <v>1.4</v>
          </cell>
          <cell r="B16" t="str">
            <v>Налог</v>
          </cell>
          <cell r="C16" t="str">
            <v>Налог</v>
          </cell>
          <cell r="D16" t="str">
            <v>тыс.руб.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B17" t="str">
            <v>налогооблагаемая база</v>
          </cell>
          <cell r="C17" t="str">
            <v>Налог</v>
          </cell>
          <cell r="D17" t="str">
            <v>тыс.руб.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B18" t="str">
            <v>ставка налога</v>
          </cell>
          <cell r="C18" t="str">
            <v>Налог</v>
          </cell>
          <cell r="D18" t="str">
            <v>%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</sheetData>
      <sheetData sheetId="19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</sheetData>
      <sheetData sheetId="20" refreshError="1">
        <row r="6">
          <cell r="A6" t="str">
            <v>&lt;Учебное заведение 1&gt;</v>
          </cell>
          <cell r="B6" t="str">
            <v>тыс.руб.</v>
          </cell>
          <cell r="C6" t="str">
            <v>1</v>
          </cell>
          <cell r="D6" t="str">
            <v>&lt;Учебное заведение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A8" t="str">
            <v>договор № ___ от ____</v>
          </cell>
          <cell r="B8" t="str">
            <v>тыс.руб.</v>
          </cell>
          <cell r="C8" t="str">
            <v>2</v>
          </cell>
          <cell r="D8" t="str">
            <v>&lt;Учебное заведение 1&gt;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10">
          <cell r="A10" t="str">
            <v>&lt;Учебное заведение 2&gt;</v>
          </cell>
          <cell r="B10" t="str">
            <v>тыс.руб.</v>
          </cell>
          <cell r="C10" t="str">
            <v>1</v>
          </cell>
          <cell r="D10" t="str">
            <v>&lt;Учебное заведение 2&gt;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2">
          <cell r="A12" t="str">
            <v>договор № ___ от ____</v>
          </cell>
          <cell r="B12" t="str">
            <v>тыс.руб.</v>
          </cell>
          <cell r="C12" t="str">
            <v>2</v>
          </cell>
          <cell r="D12" t="str">
            <v>&lt;Учебное заведение 2&gt;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4">
          <cell r="A14" t="str">
            <v>&lt;Учебное заведение 3&gt;</v>
          </cell>
          <cell r="B14" t="str">
            <v>тыс.руб.</v>
          </cell>
          <cell r="C14" t="str">
            <v>1</v>
          </cell>
          <cell r="D14" t="str">
            <v>&lt;Учебное заведение 3&gt;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A16" t="str">
            <v>договор № ___ от ____</v>
          </cell>
          <cell r="B16" t="str">
            <v>тыс.руб.</v>
          </cell>
          <cell r="C16" t="str">
            <v>2</v>
          </cell>
          <cell r="D16" t="str">
            <v>&lt;Учебное заведение 3&gt;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8">
          <cell r="A18" t="str">
            <v>&lt;Учебное заведение&gt;</v>
          </cell>
          <cell r="B18" t="str">
            <v>тыс.руб.</v>
          </cell>
          <cell r="C18" t="str">
            <v>1</v>
          </cell>
          <cell r="D18" t="str">
            <v>&lt;Учебное заведение&gt;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A20" t="str">
            <v>договор № ___ от ____</v>
          </cell>
          <cell r="B20" t="str">
            <v>тыс.руб.</v>
          </cell>
          <cell r="C20" t="str">
            <v>2</v>
          </cell>
          <cell r="D20" t="str">
            <v>&lt;Учебное заведение&gt;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2">
          <cell r="A22" t="str">
            <v>&lt;Учебное заведение&gt;</v>
          </cell>
          <cell r="B22" t="str">
            <v>тыс.руб.</v>
          </cell>
          <cell r="C22" t="str">
            <v>1</v>
          </cell>
          <cell r="D22" t="str">
            <v>&lt;Учебное заведение&gt;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4">
          <cell r="A24" t="str">
            <v>договор № ___ от ____</v>
          </cell>
          <cell r="B24" t="str">
            <v>тыс.руб.</v>
          </cell>
          <cell r="C24" t="str">
            <v>2</v>
          </cell>
          <cell r="D24" t="str">
            <v>&lt;Учебное заведение&gt;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6">
          <cell r="A26" t="str">
            <v>&lt;Учебное заведение&gt;</v>
          </cell>
          <cell r="B26" t="str">
            <v>тыс.руб.</v>
          </cell>
          <cell r="C26" t="str">
            <v>1</v>
          </cell>
          <cell r="D26" t="str">
            <v>&lt;Учебное заведение&gt;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8">
          <cell r="A28" t="str">
            <v>договор № ___ от ____</v>
          </cell>
          <cell r="B28" t="str">
            <v>тыс.руб.</v>
          </cell>
          <cell r="C28" t="str">
            <v>2</v>
          </cell>
          <cell r="D28" t="str">
            <v>&lt;Учебное заведение&gt;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30">
          <cell r="A30" t="str">
            <v>&lt;Учебное заведение&gt;</v>
          </cell>
          <cell r="B30" t="str">
            <v>тыс.руб.</v>
          </cell>
          <cell r="C30" t="str">
            <v>1</v>
          </cell>
          <cell r="D30" t="str">
            <v>&lt;Учебное заведение&gt;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</row>
        <row r="32">
          <cell r="A32" t="str">
            <v>договор № ___ от ____</v>
          </cell>
          <cell r="B32" t="str">
            <v>тыс.руб.</v>
          </cell>
          <cell r="C32" t="str">
            <v>2</v>
          </cell>
          <cell r="D32" t="str">
            <v>&lt;Учебное заведение&gt;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4">
          <cell r="A34" t="str">
            <v>&lt;Учебное заведение&gt;</v>
          </cell>
          <cell r="B34" t="str">
            <v>тыс.руб.</v>
          </cell>
          <cell r="C34" t="str">
            <v>1</v>
          </cell>
          <cell r="D34" t="str">
            <v>&lt;Учебное заведение&gt;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</row>
        <row r="36">
          <cell r="A36" t="str">
            <v>договор № ___ от ____</v>
          </cell>
          <cell r="B36" t="str">
            <v>тыс.руб.</v>
          </cell>
          <cell r="C36" t="str">
            <v>2</v>
          </cell>
          <cell r="D36" t="str">
            <v>&lt;Учебное заведение&gt;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</row>
        <row r="38">
          <cell r="A38" t="str">
            <v>&lt;Учебное заведение&gt;</v>
          </cell>
          <cell r="B38" t="str">
            <v>тыс.руб.</v>
          </cell>
          <cell r="C38" t="str">
            <v>1</v>
          </cell>
          <cell r="D38" t="str">
            <v>&lt;Учебное заведение&gt;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</row>
        <row r="40">
          <cell r="A40" t="str">
            <v>договор № ___ от ____</v>
          </cell>
          <cell r="B40" t="str">
            <v>тыс.руб.</v>
          </cell>
          <cell r="C40" t="str">
            <v>2</v>
          </cell>
          <cell r="D40" t="str">
            <v>&lt;Учебное заведение&gt;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42">
          <cell r="A42" t="str">
            <v>&lt;Учебное заведение&gt;</v>
          </cell>
          <cell r="B42" t="str">
            <v>тыс.руб.</v>
          </cell>
          <cell r="C42" t="str">
            <v>1</v>
          </cell>
          <cell r="D42" t="str">
            <v>&lt;Учебное заведение&gt;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4">
          <cell r="A44" t="str">
            <v>договор № ___ от ____</v>
          </cell>
          <cell r="B44" t="str">
            <v>тыс.руб.</v>
          </cell>
          <cell r="C44" t="str">
            <v>2</v>
          </cell>
          <cell r="D44" t="str">
            <v>&lt;Учебное заведение&gt;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6">
          <cell r="A46" t="str">
            <v>&lt;Учебное заведение&gt;</v>
          </cell>
          <cell r="B46" t="str">
            <v>тыс.руб.</v>
          </cell>
          <cell r="C46" t="str">
            <v>1</v>
          </cell>
          <cell r="D46" t="str">
            <v>&lt;Учебное заведение&gt;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8">
          <cell r="A48" t="str">
            <v>договор № ___ от ____</v>
          </cell>
          <cell r="B48" t="str">
            <v>тыс.руб.</v>
          </cell>
          <cell r="C48" t="str">
            <v>2</v>
          </cell>
          <cell r="D48" t="str">
            <v>&lt;Учебное заведение&gt;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</row>
        <row r="50">
          <cell r="A50" t="str">
            <v>&lt;Учебное заведение&gt;</v>
          </cell>
          <cell r="B50" t="str">
            <v>тыс.руб.</v>
          </cell>
          <cell r="C50" t="str">
            <v>1</v>
          </cell>
          <cell r="D50" t="str">
            <v>&lt;Учебное заведение&gt;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2">
          <cell r="A52" t="str">
            <v>договор № ___ от ____</v>
          </cell>
          <cell r="B52" t="str">
            <v>тыс.руб.</v>
          </cell>
          <cell r="C52" t="str">
            <v>2</v>
          </cell>
          <cell r="D52" t="str">
            <v>&lt;Учебное заведение&gt;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</row>
        <row r="54">
          <cell r="A54" t="str">
            <v>&lt;Учебное заведение&gt;</v>
          </cell>
          <cell r="B54" t="str">
            <v>тыс.руб.</v>
          </cell>
          <cell r="C54" t="str">
            <v>1</v>
          </cell>
          <cell r="D54" t="str">
            <v>&lt;Учебное заведение&gt;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</row>
        <row r="56">
          <cell r="A56" t="str">
            <v>договор № ___ от ____</v>
          </cell>
          <cell r="B56" t="str">
            <v>тыс.руб.</v>
          </cell>
          <cell r="C56" t="str">
            <v>2</v>
          </cell>
          <cell r="D56" t="str">
            <v>&lt;Учебное заведение&gt;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</row>
        <row r="58">
          <cell r="A58" t="str">
            <v>&lt;Учебное заведение&gt;</v>
          </cell>
          <cell r="B58" t="str">
            <v>тыс.руб.</v>
          </cell>
          <cell r="C58" t="str">
            <v>1</v>
          </cell>
          <cell r="D58" t="str">
            <v>&lt;Учебное заведение&gt;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</row>
        <row r="60">
          <cell r="A60" t="str">
            <v>договор № ___ от ____</v>
          </cell>
          <cell r="B60" t="str">
            <v>тыс.руб.</v>
          </cell>
          <cell r="C60" t="str">
            <v>2</v>
          </cell>
          <cell r="D60" t="str">
            <v>&lt;Учебное заведение&gt;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</row>
        <row r="62">
          <cell r="A62" t="str">
            <v>&lt;Учебное заведение&gt;</v>
          </cell>
          <cell r="B62" t="str">
            <v>тыс.руб.</v>
          </cell>
          <cell r="C62" t="str">
            <v>1</v>
          </cell>
          <cell r="D62" t="str">
            <v>&lt;Учебное заведение&gt;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4">
          <cell r="A64" t="str">
            <v>договор № ___ от ____</v>
          </cell>
          <cell r="B64" t="str">
            <v>тыс.руб.</v>
          </cell>
          <cell r="C64" t="str">
            <v>2</v>
          </cell>
          <cell r="D64" t="str">
            <v>&lt;Учебное заведение&gt;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6">
          <cell r="A66" t="str">
            <v>&lt;Учебное заведение&gt;</v>
          </cell>
          <cell r="B66" t="str">
            <v>тыс.руб.</v>
          </cell>
          <cell r="C66" t="str">
            <v>1</v>
          </cell>
          <cell r="D66" t="str">
            <v>&lt;Учебное заведение&gt;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</row>
        <row r="68">
          <cell r="A68" t="str">
            <v>договор № ___ от ____</v>
          </cell>
          <cell r="B68" t="str">
            <v>тыс.руб.</v>
          </cell>
          <cell r="C68" t="str">
            <v>2</v>
          </cell>
          <cell r="D68" t="str">
            <v>&lt;Учебное заведение&gt;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</row>
        <row r="70">
          <cell r="A70" t="str">
            <v>&lt;Учебное заведение&gt;</v>
          </cell>
          <cell r="B70" t="str">
            <v>тыс.руб.</v>
          </cell>
          <cell r="C70" t="str">
            <v>1</v>
          </cell>
          <cell r="D70" t="str">
            <v>&lt;Учебное заведение&gt;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</row>
        <row r="72">
          <cell r="A72" t="str">
            <v>договор № ___ от ____</v>
          </cell>
          <cell r="B72" t="str">
            <v>тыс.руб.</v>
          </cell>
          <cell r="C72" t="str">
            <v>2</v>
          </cell>
          <cell r="D72" t="str">
            <v>&lt;Учебное заведение&gt;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</row>
        <row r="74">
          <cell r="A74" t="str">
            <v>&lt;Учебное заведение&gt;</v>
          </cell>
          <cell r="B74" t="str">
            <v>тыс.руб.</v>
          </cell>
          <cell r="C74" t="str">
            <v>1</v>
          </cell>
          <cell r="D74" t="str">
            <v>&lt;Учебное заведение&gt;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</row>
        <row r="76">
          <cell r="A76" t="str">
            <v>договор № ___ от ____</v>
          </cell>
          <cell r="B76" t="str">
            <v>тыс.руб.</v>
          </cell>
          <cell r="C76" t="str">
            <v>2</v>
          </cell>
          <cell r="D76" t="str">
            <v>&lt;Учебное заведение&gt;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</row>
        <row r="78">
          <cell r="A78" t="str">
            <v>&lt;Учебное заведение&gt;</v>
          </cell>
          <cell r="B78" t="str">
            <v>тыс.руб.</v>
          </cell>
          <cell r="C78" t="str">
            <v>1</v>
          </cell>
          <cell r="D78" t="str">
            <v>&lt;Учебное заведение&gt;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</row>
        <row r="80">
          <cell r="A80" t="str">
            <v>договор № ___ от ____</v>
          </cell>
          <cell r="B80" t="str">
            <v>тыс.руб.</v>
          </cell>
          <cell r="C80" t="str">
            <v>2</v>
          </cell>
          <cell r="D80" t="str">
            <v>&lt;Учебное заведение&gt;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</row>
        <row r="82">
          <cell r="A82" t="str">
            <v>Прочие расходы на обучение</v>
          </cell>
          <cell r="B82" t="str">
            <v>тыс.руб.</v>
          </cell>
          <cell r="C82" t="str">
            <v>1</v>
          </cell>
          <cell r="D82" t="str">
            <v>Прочие расходы на обучение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</row>
        <row r="84">
          <cell r="A84" t="str">
            <v>договор № ___ от ____</v>
          </cell>
          <cell r="B84" t="str">
            <v>тыс.руб.</v>
          </cell>
          <cell r="C84" t="str">
            <v>2</v>
          </cell>
          <cell r="D84" t="str">
            <v>Прочие расходы на обучение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</row>
        <row r="85">
          <cell r="A85" t="str">
            <v>договор № ___ от ____</v>
          </cell>
          <cell r="B85" t="str">
            <v>тыс.руб.</v>
          </cell>
          <cell r="C85" t="str">
            <v>2</v>
          </cell>
          <cell r="D85" t="str">
            <v>Прочие расходы на обучение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</row>
        <row r="88">
          <cell r="E88">
            <v>0</v>
          </cell>
          <cell r="F88">
            <v>0</v>
          </cell>
          <cell r="G88">
            <v>0</v>
          </cell>
          <cell r="H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</row>
      </sheetData>
      <sheetData sheetId="21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</sheetData>
      <sheetData sheetId="22" refreshError="1">
        <row r="6">
          <cell r="A6" t="str">
            <v>1.</v>
          </cell>
          <cell r="B6" t="str">
            <v>Количество командированных</v>
          </cell>
          <cell r="C6" t="str">
            <v>чел.</v>
          </cell>
          <cell r="N6">
            <v>0</v>
          </cell>
        </row>
        <row r="7">
          <cell r="A7" t="str">
            <v>2.</v>
          </cell>
          <cell r="B7" t="str">
            <v>Количество человеко-дней</v>
          </cell>
          <cell r="C7" t="str">
            <v>чел-дн.</v>
          </cell>
          <cell r="N7">
            <v>0</v>
          </cell>
        </row>
        <row r="8">
          <cell r="A8" t="str">
            <v>3.</v>
          </cell>
          <cell r="B8" t="str">
            <v>Оплата проезда к месту командировки</v>
          </cell>
          <cell r="C8" t="str">
            <v>тыс.руб.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N8">
            <v>0</v>
          </cell>
        </row>
        <row r="9">
          <cell r="B9" t="str">
            <v xml:space="preserve"> - стоимость проезда в 1 сторону</v>
          </cell>
          <cell r="C9" t="str">
            <v>руб.</v>
          </cell>
        </row>
        <row r="10">
          <cell r="A10" t="str">
            <v>4.</v>
          </cell>
          <cell r="B10" t="str">
            <v>Наем жилого помещения</v>
          </cell>
          <cell r="C10" t="str">
            <v>тыс.руб.</v>
          </cell>
          <cell r="N10">
            <v>0</v>
          </cell>
        </row>
        <row r="11">
          <cell r="B11" t="str">
            <v xml:space="preserve"> - стоимость 1 суток найма жилого помещения</v>
          </cell>
          <cell r="C11" t="str">
            <v>руб.</v>
          </cell>
        </row>
        <row r="12">
          <cell r="A12" t="str">
            <v>5.</v>
          </cell>
          <cell r="B12" t="str">
            <v>Суточные в пределах норм</v>
          </cell>
          <cell r="C12" t="str">
            <v>тыс.руб.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N12">
            <v>0</v>
          </cell>
        </row>
        <row r="13">
          <cell r="B13" t="str">
            <v xml:space="preserve"> - размер суточных</v>
          </cell>
          <cell r="C13" t="str">
            <v>руб.</v>
          </cell>
        </row>
        <row r="14">
          <cell r="A14" t="str">
            <v>6.</v>
          </cell>
          <cell r="B14" t="str">
            <v>Оформление виз, паспортов и т.п.</v>
          </cell>
          <cell r="C14" t="str">
            <v>тыс.руб.</v>
          </cell>
          <cell r="N14">
            <v>0</v>
          </cell>
        </row>
        <row r="15">
          <cell r="A15" t="str">
            <v>7.</v>
          </cell>
          <cell r="B15" t="str">
            <v>Прочие</v>
          </cell>
          <cell r="C15" t="str">
            <v>тыс.руб.</v>
          </cell>
          <cell r="N15">
            <v>0</v>
          </cell>
        </row>
        <row r="16">
          <cell r="A16" t="str">
            <v>8.</v>
          </cell>
          <cell r="B16" t="str">
            <v>Всего расходов</v>
          </cell>
          <cell r="C16" t="str">
            <v>тыс.руб.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N16">
            <v>0</v>
          </cell>
        </row>
        <row r="18">
          <cell r="A18" t="str">
            <v>1.</v>
          </cell>
          <cell r="B18" t="str">
            <v>Количество командированных</v>
          </cell>
          <cell r="C18" t="str">
            <v>чел.</v>
          </cell>
          <cell r="N18">
            <v>0</v>
          </cell>
        </row>
        <row r="19">
          <cell r="A19" t="str">
            <v>2.</v>
          </cell>
          <cell r="B19" t="str">
            <v>Количество человеко-дней</v>
          </cell>
          <cell r="C19" t="str">
            <v>чел-дн.</v>
          </cell>
          <cell r="N19">
            <v>0</v>
          </cell>
        </row>
        <row r="20">
          <cell r="A20" t="str">
            <v>3.</v>
          </cell>
          <cell r="B20" t="str">
            <v>Оплата проезда к месту командировки</v>
          </cell>
          <cell r="C20" t="str">
            <v>тыс.руб.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N20">
            <v>0</v>
          </cell>
        </row>
        <row r="21">
          <cell r="B21" t="str">
            <v xml:space="preserve"> - стоимость проезда в 1 сторону</v>
          </cell>
          <cell r="C21" t="str">
            <v>руб.</v>
          </cell>
        </row>
        <row r="22">
          <cell r="A22" t="str">
            <v>4.</v>
          </cell>
          <cell r="B22" t="str">
            <v>Наем жилого помещения</v>
          </cell>
          <cell r="C22" t="str">
            <v>тыс.руб.</v>
          </cell>
          <cell r="N22">
            <v>0</v>
          </cell>
        </row>
        <row r="23">
          <cell r="B23" t="str">
            <v xml:space="preserve"> - стоимость 1 суток найма жилого помещения</v>
          </cell>
          <cell r="C23" t="str">
            <v>руб.</v>
          </cell>
        </row>
        <row r="24">
          <cell r="A24" t="str">
            <v>5.</v>
          </cell>
          <cell r="B24" t="str">
            <v>Суточные в пределах норм</v>
          </cell>
          <cell r="C24" t="str">
            <v>тыс.руб.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N24">
            <v>0</v>
          </cell>
        </row>
        <row r="25">
          <cell r="B25" t="str">
            <v xml:space="preserve"> - размер суточных</v>
          </cell>
          <cell r="C25" t="str">
            <v>руб.</v>
          </cell>
        </row>
        <row r="26">
          <cell r="A26" t="str">
            <v>6.</v>
          </cell>
          <cell r="B26" t="str">
            <v>Оформление виз, паспортов и т.п.</v>
          </cell>
          <cell r="C26" t="str">
            <v>тыс.руб.</v>
          </cell>
          <cell r="N26">
            <v>0</v>
          </cell>
        </row>
        <row r="27">
          <cell r="A27" t="str">
            <v>7.</v>
          </cell>
          <cell r="B27" t="str">
            <v>Прочие</v>
          </cell>
          <cell r="C27" t="str">
            <v>тыс.руб.</v>
          </cell>
          <cell r="N27">
            <v>0</v>
          </cell>
        </row>
        <row r="28">
          <cell r="A28" t="str">
            <v>8.</v>
          </cell>
          <cell r="B28" t="str">
            <v>Всего расходов</v>
          </cell>
          <cell r="C28" t="str">
            <v>тыс.руб.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N28">
            <v>0</v>
          </cell>
        </row>
      </sheetData>
      <sheetData sheetId="23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8">
          <cell r="B8" t="str">
            <v>договор № ___ от ____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4">
          <cell r="B14" t="str">
            <v>договор № ___ от ____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B15" t="str">
            <v>договор № ___ от ____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B20" t="str">
            <v>договор № ___ от ____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B21" t="str">
            <v>договор № ___ от ____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B22" t="str">
            <v>договор № ___ от ____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6">
          <cell r="B26" t="str">
            <v>договор № ___ от ____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B27" t="str">
            <v>договор № ___ от ____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B28" t="str">
            <v>договор № ___ от ____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2">
          <cell r="B32" t="str">
            <v>договор № ___ от ____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B33" t="str">
            <v>договор № ___ от ____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B34" t="str">
            <v>договор № ___ от ____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8">
          <cell r="B38" t="str">
            <v>договор № ___ от ____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B39" t="str">
            <v>договор № ___ от ____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B40" t="str">
            <v>договор № ___ от ____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2">
          <cell r="D42">
            <v>0</v>
          </cell>
          <cell r="E42">
            <v>0</v>
          </cell>
          <cell r="F42">
            <v>0</v>
          </cell>
          <cell r="G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</row>
      </sheetData>
      <sheetData sheetId="24" refreshError="1">
        <row r="6">
          <cell r="A6" t="str">
            <v>&lt;Наименование работ 1&gt;</v>
          </cell>
          <cell r="B6" t="str">
            <v>тыс.руб.</v>
          </cell>
          <cell r="C6" t="str">
            <v>1</v>
          </cell>
          <cell r="D6" t="str">
            <v>&lt;Наименование работ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A8" t="str">
            <v>договор № ___ от ____</v>
          </cell>
          <cell r="B8" t="str">
            <v>тыс.руб.</v>
          </cell>
          <cell r="C8" t="str">
            <v>2</v>
          </cell>
          <cell r="D8" t="str">
            <v>&lt;Наименование работ 1&gt;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A9" t="str">
            <v>договор № ___ от ____</v>
          </cell>
          <cell r="B9" t="str">
            <v>тыс.руб.</v>
          </cell>
          <cell r="C9" t="str">
            <v>2</v>
          </cell>
          <cell r="D9" t="str">
            <v>&lt;Наименование работ 1&gt;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A11" t="str">
            <v>&lt;Наименование работ 2&gt;</v>
          </cell>
          <cell r="B11" t="str">
            <v>тыс.руб.</v>
          </cell>
          <cell r="C11" t="str">
            <v>1</v>
          </cell>
          <cell r="D11" t="str">
            <v>&lt;Наименование работ 2&gt;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A13" t="str">
            <v>договор № ___ от ____</v>
          </cell>
          <cell r="B13" t="str">
            <v>тыс.руб.</v>
          </cell>
          <cell r="C13" t="str">
            <v>2</v>
          </cell>
          <cell r="D13" t="str">
            <v>&lt;Наименование работ 2&gt;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A14" t="str">
            <v>договор № ___ от ____</v>
          </cell>
          <cell r="B14" t="str">
            <v>тыс.руб.</v>
          </cell>
          <cell r="C14" t="str">
            <v>2</v>
          </cell>
          <cell r="D14" t="str">
            <v>&lt;Наименование работ 2&gt;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A16" t="str">
            <v>&lt;Наименование работ 3&gt;</v>
          </cell>
          <cell r="B16" t="str">
            <v>тыс.руб.</v>
          </cell>
          <cell r="C16" t="str">
            <v>1</v>
          </cell>
          <cell r="D16" t="str">
            <v>&lt;Наименование работ 3&gt;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8">
          <cell r="A18" t="str">
            <v>договор № ___ от ____</v>
          </cell>
          <cell r="B18" t="str">
            <v>тыс.руб.</v>
          </cell>
          <cell r="C18" t="str">
            <v>2</v>
          </cell>
          <cell r="D18" t="str">
            <v>&lt;Наименование работ 3&gt;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A20" t="str">
            <v>&lt;Наименование работ&gt;</v>
          </cell>
          <cell r="B20" t="str">
            <v>тыс.руб.</v>
          </cell>
          <cell r="C20" t="str">
            <v>1</v>
          </cell>
          <cell r="D20" t="str">
            <v>&lt;Наименование работ&gt;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2">
          <cell r="A22" t="str">
            <v>договор № ___ от ____</v>
          </cell>
          <cell r="B22" t="str">
            <v>тыс.руб.</v>
          </cell>
          <cell r="C22" t="str">
            <v>2</v>
          </cell>
          <cell r="D22" t="str">
            <v>&lt;Наименование работ&gt;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4">
          <cell r="A24" t="str">
            <v>Прочие расходы на НИОКР</v>
          </cell>
          <cell r="B24" t="str">
            <v>тыс.руб.</v>
          </cell>
          <cell r="C24" t="str">
            <v>1</v>
          </cell>
          <cell r="D24" t="str">
            <v>Прочие расходы на НИОКР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6">
          <cell r="A26" t="str">
            <v>договор № ___ от ____</v>
          </cell>
          <cell r="B26" t="str">
            <v>тыс.руб.</v>
          </cell>
          <cell r="C26" t="str">
            <v>2</v>
          </cell>
          <cell r="D26" t="str">
            <v>Прочие расходы на НИОКР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A27" t="str">
            <v>договор № ___ от ____</v>
          </cell>
          <cell r="B27" t="str">
            <v>тыс.руб.</v>
          </cell>
          <cell r="C27" t="str">
            <v>2</v>
          </cell>
          <cell r="D27" t="str">
            <v>Прочие расходы на НИОКР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</row>
      </sheetData>
      <sheetData sheetId="25" refreshError="1">
        <row r="6"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8">
          <cell r="A8" t="str">
            <v>1.1</v>
          </cell>
          <cell r="B8" t="str">
            <v>договор № ___ от ____ (объект 1)</v>
          </cell>
          <cell r="C8" t="str">
            <v>1</v>
          </cell>
          <cell r="D8" t="str">
            <v>договор № ___ от ____ (объект 1)</v>
          </cell>
          <cell r="E8" t="str">
            <v>Всего</v>
          </cell>
          <cell r="F8" t="str">
            <v>тыс.руб.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 t="str">
            <v>арендная плата</v>
          </cell>
          <cell r="C9" t="str">
            <v>2</v>
          </cell>
          <cell r="D9" t="str">
            <v>договор № ___ от ____ (объект 1)</v>
          </cell>
          <cell r="E9" t="str">
            <v>Арендная плата</v>
          </cell>
          <cell r="F9" t="str">
            <v>тыс.руб.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 t="str">
            <v>амортизация*</v>
          </cell>
          <cell r="C10" t="str">
            <v>3</v>
          </cell>
          <cell r="D10" t="str">
            <v>договор № ___ от ____ (объект 1)</v>
          </cell>
          <cell r="E10" t="str">
            <v>Амортизация</v>
          </cell>
          <cell r="F10" t="str">
            <v>тыс.руб.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A11" t="str">
            <v>1.2</v>
          </cell>
          <cell r="B11" t="str">
            <v>договор № ___ от ____ (объект 2)</v>
          </cell>
          <cell r="C11" t="str">
            <v>1</v>
          </cell>
          <cell r="D11" t="str">
            <v>договор № ___ от ____ (объект 2)</v>
          </cell>
          <cell r="E11" t="str">
            <v>Всего</v>
          </cell>
          <cell r="F11" t="str">
            <v>тыс.руб.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 t="str">
            <v>арендная плата</v>
          </cell>
          <cell r="C12" t="str">
            <v>2</v>
          </cell>
          <cell r="D12" t="str">
            <v>договор № ___ от ____ (объект 2)</v>
          </cell>
          <cell r="E12" t="str">
            <v>Арендная плата</v>
          </cell>
          <cell r="F12" t="str">
            <v>тыс.руб.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 t="str">
            <v>амортизация*</v>
          </cell>
          <cell r="C13" t="str">
            <v>3</v>
          </cell>
          <cell r="D13" t="str">
            <v>договор № ___ от ____ (объект 2)</v>
          </cell>
          <cell r="E13" t="str">
            <v>Амортизация</v>
          </cell>
          <cell r="F13" t="str">
            <v>тыс.руб.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A14" t="str">
            <v>1.3</v>
          </cell>
          <cell r="B14" t="str">
            <v>договор № ___ от ____ (объект 3)</v>
          </cell>
          <cell r="C14" t="str">
            <v>1</v>
          </cell>
          <cell r="D14" t="str">
            <v>договор № ___ от ____ (объект 3)</v>
          </cell>
          <cell r="E14" t="str">
            <v>Всего</v>
          </cell>
          <cell r="F14" t="str">
            <v>тыс.руб.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 t="str">
            <v>арендная плата</v>
          </cell>
          <cell r="C15" t="str">
            <v>2</v>
          </cell>
          <cell r="D15" t="str">
            <v>договор № ___ от ____ (объект 3)</v>
          </cell>
          <cell r="E15" t="str">
            <v>Арендная плата</v>
          </cell>
          <cell r="F15" t="str">
            <v>тыс.руб.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 t="str">
            <v>амортизация*</v>
          </cell>
          <cell r="C16" t="str">
            <v>3</v>
          </cell>
          <cell r="D16" t="str">
            <v>договор № ___ от ____ (объект 3)</v>
          </cell>
          <cell r="E16" t="str">
            <v>Амортизация</v>
          </cell>
          <cell r="F16" t="str">
            <v>тыс.руб.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A17" t="str">
            <v>1.4</v>
          </cell>
          <cell r="B17" t="str">
            <v>договор № ___ от ____ (объект 2)</v>
          </cell>
          <cell r="C17" t="str">
            <v>1</v>
          </cell>
          <cell r="D17" t="str">
            <v>договор № ___ от ____ (объект 2)</v>
          </cell>
          <cell r="E17" t="str">
            <v>Всего</v>
          </cell>
          <cell r="F17" t="str">
            <v>тыс.руб.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 t="str">
            <v>арендная плата</v>
          </cell>
          <cell r="C18" t="str">
            <v>2</v>
          </cell>
          <cell r="D18" t="str">
            <v>договор № ___ от ____ (объект 2)</v>
          </cell>
          <cell r="E18" t="str">
            <v>Арендная плата</v>
          </cell>
          <cell r="F18" t="str">
            <v>тыс.руб.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 t="str">
            <v>амортизация*</v>
          </cell>
          <cell r="C19" t="str">
            <v>3</v>
          </cell>
          <cell r="D19" t="str">
            <v>договор № ___ от ____ (объект 2)</v>
          </cell>
          <cell r="E19" t="str">
            <v>Амортизация</v>
          </cell>
          <cell r="F19" t="str">
            <v>тыс.руб.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A20" t="str">
            <v>1.5</v>
          </cell>
          <cell r="B20" t="str">
            <v>договор № ___ от ____ (объект 2)</v>
          </cell>
          <cell r="C20" t="str">
            <v>1</v>
          </cell>
          <cell r="D20" t="str">
            <v>договор № ___ от ____ (объект 2)</v>
          </cell>
          <cell r="E20" t="str">
            <v>Всего</v>
          </cell>
          <cell r="F20" t="str">
            <v>тыс.руб.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 t="str">
            <v>арендная плата</v>
          </cell>
          <cell r="C21" t="str">
            <v>2</v>
          </cell>
          <cell r="D21" t="str">
            <v>договор № ___ от ____ (объект 2)</v>
          </cell>
          <cell r="E21" t="str">
            <v>Арендная плата</v>
          </cell>
          <cell r="F21" t="str">
            <v>тыс.руб.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 t="str">
            <v>амортизация*</v>
          </cell>
          <cell r="C22" t="str">
            <v>3</v>
          </cell>
          <cell r="D22" t="str">
            <v>договор № ___ от ____ (объект 2)</v>
          </cell>
          <cell r="E22" t="str">
            <v>Амортизация</v>
          </cell>
          <cell r="F22" t="str">
            <v>тыс.руб.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A23" t="str">
            <v>1.6</v>
          </cell>
          <cell r="B23" t="str">
            <v>договор № ___ от ____ (объект 2)</v>
          </cell>
          <cell r="C23" t="str">
            <v>1</v>
          </cell>
          <cell r="D23" t="str">
            <v>договор № ___ от ____ (объект 2)</v>
          </cell>
          <cell r="E23" t="str">
            <v>Всего</v>
          </cell>
          <cell r="F23" t="str">
            <v>тыс.руб.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 t="str">
            <v>арендная плата</v>
          </cell>
          <cell r="C24" t="str">
            <v>2</v>
          </cell>
          <cell r="D24" t="str">
            <v>договор № ___ от ____ (объект 2)</v>
          </cell>
          <cell r="E24" t="str">
            <v>Арендная плата</v>
          </cell>
          <cell r="F24" t="str">
            <v>тыс.руб.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 t="str">
            <v>амортизация*</v>
          </cell>
          <cell r="C25" t="str">
            <v>3</v>
          </cell>
          <cell r="D25" t="str">
            <v>договор № ___ от ____ (объект 2)</v>
          </cell>
          <cell r="E25" t="str">
            <v>Амортизация</v>
          </cell>
          <cell r="F25" t="str">
            <v>тыс.руб.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9">
          <cell r="A29" t="str">
            <v>2.1</v>
          </cell>
          <cell r="B29" t="str">
            <v>договор № ___ от ____ (объект 1)</v>
          </cell>
          <cell r="C29" t="str">
            <v>1</v>
          </cell>
          <cell r="D29" t="str">
            <v>договор № ___ от ____ (объект 1)</v>
          </cell>
          <cell r="E29" t="str">
            <v>Всего</v>
          </cell>
          <cell r="F29" t="str">
            <v>тыс.руб.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 t="str">
            <v>арендная плата</v>
          </cell>
          <cell r="C30" t="str">
            <v>2</v>
          </cell>
          <cell r="D30" t="str">
            <v>договор № ___ от ____ (объект 1)</v>
          </cell>
          <cell r="E30" t="str">
            <v>Арендная плата</v>
          </cell>
          <cell r="F30" t="str">
            <v>тыс.руб.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 t="str">
            <v>амортизация*</v>
          </cell>
          <cell r="C31" t="str">
            <v>3</v>
          </cell>
          <cell r="D31" t="str">
            <v>договор № ___ от ____ (объект 1)</v>
          </cell>
          <cell r="E31" t="str">
            <v>Амортизация</v>
          </cell>
          <cell r="F31" t="str">
            <v>тыс.руб.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A32" t="str">
            <v>2.2</v>
          </cell>
          <cell r="B32" t="str">
            <v>договор № ___ от ____ (объект 2)</v>
          </cell>
          <cell r="C32" t="str">
            <v>1</v>
          </cell>
          <cell r="D32" t="str">
            <v>договор № ___ от ____ (объект 2)</v>
          </cell>
          <cell r="E32" t="str">
            <v>Всего</v>
          </cell>
          <cell r="F32" t="str">
            <v>тыс.руб.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 t="str">
            <v>арендная плата</v>
          </cell>
          <cell r="C33" t="str">
            <v>2</v>
          </cell>
          <cell r="D33" t="str">
            <v>договор № ___ от ____ (объект 2)</v>
          </cell>
          <cell r="E33" t="str">
            <v>Арендная плата</v>
          </cell>
          <cell r="F33" t="str">
            <v>тыс.руб.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 t="str">
            <v>амортизация*</v>
          </cell>
          <cell r="C34" t="str">
            <v>3</v>
          </cell>
          <cell r="D34" t="str">
            <v>договор № ___ от ____ (объект 2)</v>
          </cell>
          <cell r="E34" t="str">
            <v>Амортизация</v>
          </cell>
          <cell r="F34" t="str">
            <v>тыс.руб.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A35" t="str">
            <v>2.3</v>
          </cell>
          <cell r="B35" t="str">
            <v>договор № ___ от ____ (объект 3)</v>
          </cell>
          <cell r="C35" t="str">
            <v>1</v>
          </cell>
          <cell r="D35" t="str">
            <v>договор № ___ от ____ (объект 3)</v>
          </cell>
          <cell r="E35" t="str">
            <v>Всего</v>
          </cell>
          <cell r="F35" t="str">
            <v>тыс.руб.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 t="str">
            <v>арендная плата</v>
          </cell>
          <cell r="C36" t="str">
            <v>2</v>
          </cell>
          <cell r="D36" t="str">
            <v>договор № ___ от ____ (объект 3)</v>
          </cell>
          <cell r="E36" t="str">
            <v>Арендная плата</v>
          </cell>
          <cell r="F36" t="str">
            <v>тыс.руб.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 t="str">
            <v>амортизация*</v>
          </cell>
          <cell r="C37" t="str">
            <v>3</v>
          </cell>
          <cell r="D37" t="str">
            <v>договор № ___ от ____ (объект 3)</v>
          </cell>
          <cell r="E37" t="str">
            <v>Амортизация</v>
          </cell>
          <cell r="F37" t="str">
            <v>тыс.руб.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A38" t="str">
            <v>2.4</v>
          </cell>
          <cell r="B38" t="str">
            <v>договор № ___ от ____ (объект 2)</v>
          </cell>
          <cell r="C38" t="str">
            <v>1</v>
          </cell>
          <cell r="D38" t="str">
            <v>договор № ___ от ____ (объект 2)</v>
          </cell>
          <cell r="E38" t="str">
            <v>Всего</v>
          </cell>
          <cell r="F38" t="str">
            <v>тыс.руб.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 t="str">
            <v>арендная плата</v>
          </cell>
          <cell r="C39" t="str">
            <v>2</v>
          </cell>
          <cell r="D39" t="str">
            <v>договор № ___ от ____ (объект 2)</v>
          </cell>
          <cell r="E39" t="str">
            <v>Арендная плата</v>
          </cell>
          <cell r="F39" t="str">
            <v>тыс.руб.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 t="str">
            <v>амортизация*</v>
          </cell>
          <cell r="C40" t="str">
            <v>3</v>
          </cell>
          <cell r="D40" t="str">
            <v>договор № ___ от ____ (объект 2)</v>
          </cell>
          <cell r="E40" t="str">
            <v>Амортизация</v>
          </cell>
          <cell r="F40" t="str">
            <v>тыс.руб.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2"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</sheetData>
      <sheetData sheetId="26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</sheetData>
      <sheetData sheetId="27" refreshError="1">
        <row r="6">
          <cell r="A6" t="str">
            <v>&lt;Статья затрат 1&gt;</v>
          </cell>
          <cell r="B6" t="str">
            <v>тыс.руб.</v>
          </cell>
          <cell r="C6" t="str">
            <v>1</v>
          </cell>
          <cell r="D6" t="str">
            <v>&lt;Статья затрат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A8" t="str">
            <v>договор № ___ от ____</v>
          </cell>
          <cell r="B8" t="str">
            <v>тыс.руб.</v>
          </cell>
          <cell r="C8" t="str">
            <v>2</v>
          </cell>
          <cell r="D8" t="str">
            <v>&lt;Статья затрат 1&gt;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A9" t="str">
            <v>договор № ___ от ____</v>
          </cell>
          <cell r="B9" t="str">
            <v>тыс.руб.</v>
          </cell>
          <cell r="C9" t="str">
            <v>2</v>
          </cell>
          <cell r="D9" t="str">
            <v>&lt;Статья затрат 1&gt;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A11" t="str">
            <v>&lt;Статья затрат 2&gt;</v>
          </cell>
          <cell r="B11" t="str">
            <v>тыс.руб.</v>
          </cell>
          <cell r="C11" t="str">
            <v>1</v>
          </cell>
          <cell r="D11" t="str">
            <v>&lt;Статья затрат 2&gt;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A13" t="str">
            <v>договор № ___ от ____</v>
          </cell>
          <cell r="B13" t="str">
            <v>тыс.руб.</v>
          </cell>
          <cell r="C13" t="str">
            <v>2</v>
          </cell>
          <cell r="D13" t="str">
            <v>&lt;Статья затрат 2&gt;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A14" t="str">
            <v>договор № ___ от ____</v>
          </cell>
          <cell r="B14" t="str">
            <v>тыс.руб.</v>
          </cell>
          <cell r="C14" t="str">
            <v>2</v>
          </cell>
          <cell r="D14" t="str">
            <v>&lt;Статья затрат 2&gt;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A16" t="str">
            <v>&lt;Статья затрат&gt;</v>
          </cell>
          <cell r="B16" t="str">
            <v>тыс.руб.</v>
          </cell>
          <cell r="C16" t="str">
            <v>1</v>
          </cell>
          <cell r="D16" t="str">
            <v>&lt;Статья затрат&gt;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8">
          <cell r="A18" t="str">
            <v>договор № ___ от ____</v>
          </cell>
          <cell r="B18" t="str">
            <v>тыс.руб.</v>
          </cell>
          <cell r="C18" t="str">
            <v>2</v>
          </cell>
          <cell r="D18" t="str">
            <v>&lt;Статья затрат&gt;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A20" t="str">
            <v>Иные прочие расходы</v>
          </cell>
          <cell r="B20" t="str">
            <v>тыс.руб.</v>
          </cell>
          <cell r="C20" t="str">
            <v>1</v>
          </cell>
          <cell r="D20" t="str">
            <v>Иные прочие расходы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2">
          <cell r="A22" t="str">
            <v>договор № ___ от ____</v>
          </cell>
          <cell r="B22" t="str">
            <v>тыс.руб.</v>
          </cell>
          <cell r="C22" t="str">
            <v>2</v>
          </cell>
          <cell r="D22" t="str">
            <v>Иные прочие расходы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A23" t="str">
            <v>договор № ___ от ____</v>
          </cell>
          <cell r="B23" t="str">
            <v>тыс.руб.</v>
          </cell>
          <cell r="C23" t="str">
            <v>2</v>
          </cell>
          <cell r="D23" t="str">
            <v>Иные прочие расходы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</sheetData>
      <sheetData sheetId="28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</sheetData>
      <sheetData sheetId="29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8">
          <cell r="B8" t="str">
            <v>договор № ___ от ____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B11" t="str">
            <v>договор № ___ от ____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B12" t="str">
            <v>договор № ___ от ____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B13" t="str">
            <v>договор № ___ от ____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B14" t="str">
            <v>договор № ___ от ____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B15" t="str">
            <v>договор № ___ от ____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B17" t="str">
            <v>договор № ___ от ____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B18" t="str">
            <v>договор № ___ от ____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B27" t="str">
            <v>договор № ___ от ____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B28" t="str">
            <v>договор № ___ от ____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B29" t="str">
            <v>договор № ___ от ____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B30" t="str">
            <v>договор № ___ от ____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B31" t="str">
            <v>договор № ___ от ____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B32" t="str">
            <v>договор № ___ от ____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B33" t="str">
            <v>договор № ___ от ____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B34" t="str">
            <v>договор № ___ от ____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B35" t="str">
            <v>договор № ___ от ____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6">
          <cell r="B36" t="str">
            <v>договор № ___ от ____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B37" t="str">
            <v>договор № ___ от ____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</sheetData>
      <sheetData sheetId="30" refreshError="1">
        <row r="5">
          <cell r="E5" t="str">
            <v>Сумма кредита</v>
          </cell>
          <cell r="J5" t="str">
            <v>величина процентов</v>
          </cell>
        </row>
        <row r="6">
          <cell r="J6">
            <v>0</v>
          </cell>
        </row>
        <row r="7">
          <cell r="J7">
            <v>0</v>
          </cell>
        </row>
        <row r="8">
          <cell r="J8">
            <v>0</v>
          </cell>
        </row>
        <row r="9">
          <cell r="J9">
            <v>0</v>
          </cell>
        </row>
        <row r="10">
          <cell r="J10">
            <v>0</v>
          </cell>
        </row>
        <row r="11">
          <cell r="J11">
            <v>0</v>
          </cell>
        </row>
        <row r="12">
          <cell r="J12">
            <v>0</v>
          </cell>
        </row>
        <row r="13">
          <cell r="J13">
            <v>0</v>
          </cell>
        </row>
        <row r="14">
          <cell r="J14">
            <v>0</v>
          </cell>
        </row>
        <row r="15">
          <cell r="J15">
            <v>0</v>
          </cell>
        </row>
        <row r="16">
          <cell r="J16">
            <v>0</v>
          </cell>
        </row>
        <row r="17">
          <cell r="J17">
            <v>0</v>
          </cell>
        </row>
        <row r="18">
          <cell r="J18">
            <v>0</v>
          </cell>
        </row>
        <row r="19">
          <cell r="J19">
            <v>0</v>
          </cell>
        </row>
        <row r="20">
          <cell r="J20">
            <v>0</v>
          </cell>
        </row>
        <row r="21">
          <cell r="H21">
            <v>0</v>
          </cell>
          <cell r="J21">
            <v>0</v>
          </cell>
        </row>
        <row r="23">
          <cell r="E23">
            <v>0</v>
          </cell>
          <cell r="H23">
            <v>0</v>
          </cell>
          <cell r="I23">
            <v>0</v>
          </cell>
          <cell r="J23">
            <v>0</v>
          </cell>
        </row>
        <row r="26">
          <cell r="J26" t="str">
            <v>тыс. руб.</v>
          </cell>
        </row>
        <row r="27">
          <cell r="E27" t="str">
            <v>Сумма кредита</v>
          </cell>
          <cell r="J27" t="str">
            <v>величина процентов</v>
          </cell>
        </row>
        <row r="28">
          <cell r="J28">
            <v>0</v>
          </cell>
        </row>
        <row r="29">
          <cell r="J29">
            <v>0</v>
          </cell>
        </row>
        <row r="30">
          <cell r="J30">
            <v>0</v>
          </cell>
        </row>
        <row r="31">
          <cell r="J31">
            <v>0</v>
          </cell>
        </row>
        <row r="32">
          <cell r="J32">
            <v>0</v>
          </cell>
        </row>
        <row r="33">
          <cell r="J33">
            <v>0</v>
          </cell>
        </row>
        <row r="34">
          <cell r="J34">
            <v>0</v>
          </cell>
        </row>
        <row r="35">
          <cell r="J35">
            <v>0</v>
          </cell>
        </row>
        <row r="36">
          <cell r="J36">
            <v>0</v>
          </cell>
        </row>
        <row r="37">
          <cell r="J37">
            <v>0</v>
          </cell>
        </row>
        <row r="38">
          <cell r="J38">
            <v>0</v>
          </cell>
        </row>
        <row r="39">
          <cell r="J39">
            <v>0</v>
          </cell>
        </row>
        <row r="40">
          <cell r="J40">
            <v>0</v>
          </cell>
        </row>
        <row r="41">
          <cell r="J41">
            <v>0</v>
          </cell>
        </row>
        <row r="42">
          <cell r="H42">
            <v>0</v>
          </cell>
          <cell r="J42">
            <v>0</v>
          </cell>
        </row>
        <row r="44">
          <cell r="E44">
            <v>0</v>
          </cell>
          <cell r="H44">
            <v>0</v>
          </cell>
          <cell r="I44">
            <v>0</v>
          </cell>
          <cell r="J44">
            <v>0</v>
          </cell>
        </row>
      </sheetData>
      <sheetData sheetId="31" refreshError="1">
        <row r="7">
          <cell r="A7" t="str">
            <v>1.</v>
          </cell>
          <cell r="B7" t="str">
            <v>&lt;Статья расходов 1&gt;</v>
          </cell>
          <cell r="C7" t="str">
            <v>1</v>
          </cell>
          <cell r="D7" t="str">
            <v>&lt;Статья расходов 1&gt;</v>
          </cell>
          <cell r="F7" t="str">
            <v>тыс.руб.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9">
          <cell r="B9" t="str">
            <v>договор № ___ от ____</v>
          </cell>
          <cell r="C9" t="str">
            <v>1.1</v>
          </cell>
          <cell r="D9" t="str">
            <v>&lt;Статья расходов 1&gt;</v>
          </cell>
          <cell r="E9" t="str">
            <v>договор № ___ от ____</v>
          </cell>
          <cell r="F9" t="str">
            <v xml:space="preserve">тыс. руб. 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 t="str">
            <v>договор № ___ от ____</v>
          </cell>
          <cell r="C10" t="str">
            <v>1.1</v>
          </cell>
          <cell r="D10" t="str">
            <v>&lt;Статья расходов 1&gt;</v>
          </cell>
          <cell r="E10" t="str">
            <v>договор № ___ от ____</v>
          </cell>
          <cell r="F10" t="str">
            <v xml:space="preserve">тыс. руб. 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2">
          <cell r="A12" t="str">
            <v xml:space="preserve"> - </v>
          </cell>
          <cell r="B12" t="str">
            <v>&lt;Статья расходов 2&gt;</v>
          </cell>
          <cell r="C12" t="str">
            <v>1</v>
          </cell>
          <cell r="D12" t="str">
            <v>&lt;Статья расходов 2&gt;</v>
          </cell>
          <cell r="F12" t="str">
            <v xml:space="preserve">тыс. руб. 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4">
          <cell r="B14" t="str">
            <v>договор № ___ от ____</v>
          </cell>
          <cell r="C14" t="str">
            <v>1.1</v>
          </cell>
          <cell r="D14" t="str">
            <v>&lt;Статья расходов 2&gt;</v>
          </cell>
          <cell r="E14" t="str">
            <v>договор № ___ от ____</v>
          </cell>
          <cell r="F14" t="str">
            <v xml:space="preserve">тыс. руб. 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 t="str">
            <v>договор № ___ от ____</v>
          </cell>
          <cell r="C15" t="str">
            <v>1.1</v>
          </cell>
          <cell r="D15" t="str">
            <v>&lt;Статья расходов 2&gt;</v>
          </cell>
          <cell r="E15" t="str">
            <v>договор № ___ от ____</v>
          </cell>
          <cell r="F15" t="str">
            <v xml:space="preserve">тыс. руб. 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7">
          <cell r="A17" t="str">
            <v xml:space="preserve"> - </v>
          </cell>
          <cell r="B17" t="str">
            <v>&lt;Статья расходов 3&gt;</v>
          </cell>
          <cell r="C17" t="str">
            <v>1</v>
          </cell>
          <cell r="D17" t="str">
            <v>&lt;Статья расходов 3&gt;</v>
          </cell>
          <cell r="F17" t="str">
            <v xml:space="preserve">тыс. руб. 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9">
          <cell r="B19" t="str">
            <v>договор № ___ от ____</v>
          </cell>
          <cell r="C19" t="str">
            <v>1.1</v>
          </cell>
          <cell r="D19" t="str">
            <v>&lt;Статья расходов 3&gt;</v>
          </cell>
          <cell r="E19" t="str">
            <v>договор № ___ от ____</v>
          </cell>
          <cell r="F19" t="str">
            <v xml:space="preserve">тыс. руб. 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 t="str">
            <v>договор № ___ от ____</v>
          </cell>
          <cell r="C20" t="str">
            <v>1.1</v>
          </cell>
          <cell r="D20" t="str">
            <v>&lt;Статья расходов 3&gt;</v>
          </cell>
          <cell r="E20" t="str">
            <v>договор № ___ от ____</v>
          </cell>
          <cell r="F20" t="str">
            <v xml:space="preserve">тыс. руб. 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2">
          <cell r="A22" t="str">
            <v xml:space="preserve"> - </v>
          </cell>
          <cell r="B22" t="str">
            <v>&lt;Статья расходов&gt;</v>
          </cell>
          <cell r="C22" t="str">
            <v>1</v>
          </cell>
          <cell r="D22" t="str">
            <v>&lt;Статья расходов&gt;</v>
          </cell>
          <cell r="F22" t="str">
            <v xml:space="preserve">тыс. руб. 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4">
          <cell r="B24" t="str">
            <v>договор № ___ от ____</v>
          </cell>
          <cell r="C24" t="str">
            <v>1.1</v>
          </cell>
          <cell r="D24" t="str">
            <v>&lt;Статья расходов&gt;</v>
          </cell>
          <cell r="E24" t="str">
            <v>договор № ___ от ____</v>
          </cell>
          <cell r="F24" t="str">
            <v xml:space="preserve">тыс. руб. 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6">
          <cell r="B26" t="str">
            <v>Выкуп земельных площадей</v>
          </cell>
          <cell r="C26" t="str">
            <v>1</v>
          </cell>
          <cell r="D26" t="str">
            <v>Выкуп земельных площадей</v>
          </cell>
          <cell r="F26" t="str">
            <v>тыс.руб.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9">
          <cell r="B29" t="str">
            <v>договор № ___ от ____</v>
          </cell>
          <cell r="C29" t="str">
            <v>1.1</v>
          </cell>
          <cell r="D29" t="str">
            <v>Выкуп земельных площадей</v>
          </cell>
          <cell r="E29" t="str">
            <v>договор № ___ от ____</v>
          </cell>
          <cell r="F29" t="str">
            <v>тыс.руб.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 t="str">
            <v xml:space="preserve"> - площадь</v>
          </cell>
          <cell r="C30" t="str">
            <v>1.2</v>
          </cell>
          <cell r="D30" t="str">
            <v>Выкуп земельных площадей</v>
          </cell>
          <cell r="E30" t="str">
            <v>договор № ___ от ____</v>
          </cell>
          <cell r="F30" t="str">
            <v>га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 t="str">
            <v>договор № ___ от ____</v>
          </cell>
          <cell r="C31" t="str">
            <v>1.1</v>
          </cell>
          <cell r="D31" t="str">
            <v>Выкуп земельных площадей</v>
          </cell>
          <cell r="E31" t="str">
            <v>договор № ___ от ____</v>
          </cell>
          <cell r="F31" t="str">
            <v>тыс.руб.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 t="str">
            <v xml:space="preserve"> - площадь</v>
          </cell>
          <cell r="C32" t="str">
            <v>1.2</v>
          </cell>
          <cell r="D32" t="str">
            <v>Выкуп земельных площадей</v>
          </cell>
          <cell r="E32" t="str">
            <v>договор № ___ от ____</v>
          </cell>
          <cell r="F32" t="str">
            <v>га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 t="str">
            <v>договор № ___ от ____</v>
          </cell>
          <cell r="C33" t="str">
            <v>1.1</v>
          </cell>
          <cell r="D33" t="str">
            <v>Выкуп земельных площадей</v>
          </cell>
          <cell r="E33" t="str">
            <v>договор № ___ от ____</v>
          </cell>
          <cell r="F33" t="str">
            <v>тыс.руб.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 t="str">
            <v xml:space="preserve"> - площадь</v>
          </cell>
          <cell r="C34" t="str">
            <v>1.2</v>
          </cell>
          <cell r="D34" t="str">
            <v>Выкуп земельных площадей</v>
          </cell>
          <cell r="E34" t="str">
            <v>договор № ___ от ____</v>
          </cell>
          <cell r="F34" t="str">
            <v>га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6">
          <cell r="B36" t="str">
            <v>Прочие</v>
          </cell>
          <cell r="C36" t="str">
            <v>1</v>
          </cell>
          <cell r="D36" t="str">
            <v>Прочие расходы на капитальные вложения</v>
          </cell>
          <cell r="F36" t="str">
            <v xml:space="preserve">тыс. руб. 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8">
          <cell r="B38" t="str">
            <v>договор № ___ от ____</v>
          </cell>
          <cell r="C38" t="str">
            <v>1.1</v>
          </cell>
          <cell r="D38" t="str">
            <v>Прочие расходы на капитальные вложения</v>
          </cell>
          <cell r="E38" t="str">
            <v>договор № ___ от ____</v>
          </cell>
          <cell r="F38" t="str">
            <v xml:space="preserve">тыс. руб. 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 t="str">
            <v>договор № ___ от ____</v>
          </cell>
          <cell r="C39" t="str">
            <v>1.1</v>
          </cell>
          <cell r="D39" t="str">
            <v>Прочие расходы на капитальные вложения</v>
          </cell>
          <cell r="E39" t="str">
            <v>договор № ___ от ____</v>
          </cell>
          <cell r="F39" t="str">
            <v xml:space="preserve">тыс. руб. 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 t="str">
            <v>договор № ___ от ____</v>
          </cell>
          <cell r="C40" t="str">
            <v>1.1</v>
          </cell>
          <cell r="D40" t="str">
            <v>Прочие расходы на капитальные вложения</v>
          </cell>
          <cell r="E40" t="str">
            <v>договор № ___ от ____</v>
          </cell>
          <cell r="F40" t="str">
            <v xml:space="preserve">тыс. руб. 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2"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4"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5">
          <cell r="L45">
            <v>0</v>
          </cell>
          <cell r="M45">
            <v>0</v>
          </cell>
        </row>
        <row r="46">
          <cell r="L46">
            <v>0</v>
          </cell>
          <cell r="M46">
            <v>0</v>
          </cell>
        </row>
        <row r="47"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</row>
        <row r="48">
          <cell r="L48">
            <v>0</v>
          </cell>
          <cell r="M48">
            <v>0</v>
          </cell>
        </row>
        <row r="49">
          <cell r="L49">
            <v>0</v>
          </cell>
          <cell r="M49">
            <v>0</v>
          </cell>
        </row>
        <row r="50">
          <cell r="L50">
            <v>0</v>
          </cell>
          <cell r="M50">
            <v>0</v>
          </cell>
        </row>
        <row r="51">
          <cell r="L51">
            <v>0</v>
          </cell>
          <cell r="M51">
            <v>0</v>
          </cell>
        </row>
      </sheetData>
      <sheetData sheetId="32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</sheetData>
      <sheetData sheetId="33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</sheetData>
      <sheetData sheetId="34" refreshError="1"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</sheetData>
      <sheetData sheetId="35" refreshError="1"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</row>
      </sheetData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 Основной"/>
      <sheetName val="2 Движение денег"/>
      <sheetName val="3 Отчеты о затратах"/>
      <sheetName val="4 Сводка"/>
      <sheetName val="5 Распределение по статьям затр"/>
      <sheetName val="6 Списки"/>
      <sheetName val="Прогноз"/>
      <sheetName val="7 анализ затрат"/>
      <sheetName val="Списки"/>
      <sheetName val="перекрестка"/>
      <sheetName val="16"/>
      <sheetName val="18.2"/>
      <sheetName val="4"/>
      <sheetName val="6"/>
      <sheetName val="15"/>
      <sheetName val="17.1"/>
      <sheetName val="2.3"/>
      <sheetName val="20"/>
      <sheetName val="27"/>
      <sheetName val="P2.1"/>
      <sheetName val="Лист2"/>
      <sheetName val="0"/>
      <sheetName val="1"/>
      <sheetName val="10"/>
      <sheetName val="11"/>
      <sheetName val="12"/>
      <sheetName val="13"/>
      <sheetName val="14"/>
      <sheetName val="17"/>
      <sheetName val="18"/>
      <sheetName val="19"/>
      <sheetName val="2"/>
      <sheetName val="21"/>
      <sheetName val="22"/>
      <sheetName val="23"/>
      <sheetName val="24.1"/>
      <sheetName val="24"/>
      <sheetName val="25"/>
      <sheetName val="26"/>
      <sheetName val="28"/>
      <sheetName val="29"/>
      <sheetName val="3"/>
      <sheetName val="4.1"/>
      <sheetName val="5"/>
      <sheetName val="8"/>
      <sheetName val="9"/>
      <sheetName val="21.3"/>
      <sheetName val="P2.2"/>
      <sheetName val="Справочники"/>
      <sheetName val="2006"/>
      <sheetName val="P2.1 усл. единицы"/>
      <sheetName val="Расчет НВВ РСК по RAB"/>
      <sheetName val="База"/>
      <sheetName val="Контроль"/>
      <sheetName val="к2"/>
      <sheetName val="Заголовок"/>
      <sheetName val="Сводка - лизинг"/>
      <sheetName val="2 квартал 2015г. (понед)"/>
      <sheetName val="Свод"/>
      <sheetName val="2008 -2010"/>
      <sheetName val="КУ1"/>
      <sheetName val="Ф-1 (для АО-энерго)"/>
      <sheetName val="Ф-2 (для АО-энерго)"/>
      <sheetName val="TEHSHE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A2" t="str">
            <v>Асташкин</v>
          </cell>
        </row>
        <row r="3">
          <cell r="A3" t="str">
            <v>Бажнин</v>
          </cell>
        </row>
        <row r="4">
          <cell r="A4" t="str">
            <v>Венедиктова</v>
          </cell>
        </row>
        <row r="5">
          <cell r="A5" t="str">
            <v>Власенко</v>
          </cell>
        </row>
        <row r="6">
          <cell r="A6" t="str">
            <v>Горная</v>
          </cell>
        </row>
        <row r="7">
          <cell r="A7" t="str">
            <v>Грошева</v>
          </cell>
        </row>
        <row r="8">
          <cell r="A8" t="str">
            <v>Жидков</v>
          </cell>
        </row>
        <row r="9">
          <cell r="A9" t="str">
            <v>Костенко</v>
          </cell>
        </row>
        <row r="10">
          <cell r="A10" t="str">
            <v>Кузнецов</v>
          </cell>
        </row>
        <row r="11">
          <cell r="A11" t="str">
            <v>Мигачев</v>
          </cell>
        </row>
        <row r="12">
          <cell r="A12" t="str">
            <v>Нам</v>
          </cell>
        </row>
        <row r="13">
          <cell r="A13" t="str">
            <v>Новиков</v>
          </cell>
        </row>
        <row r="14">
          <cell r="A14" t="str">
            <v>Подволоцкий</v>
          </cell>
        </row>
        <row r="15">
          <cell r="A15" t="str">
            <v>Рождественский</v>
          </cell>
        </row>
        <row r="16">
          <cell r="A16" t="str">
            <v>Третьякова</v>
          </cell>
        </row>
        <row r="17">
          <cell r="A17" t="str">
            <v>Трофимов</v>
          </cell>
        </row>
        <row r="18">
          <cell r="A18" t="str">
            <v>Черкез</v>
          </cell>
        </row>
        <row r="19">
          <cell r="A19" t="str">
            <v>Шипулин</v>
          </cell>
        </row>
        <row r="20">
          <cell r="A20" t="str">
            <v>Яковлев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>
        <row r="4">
          <cell r="E4">
            <v>0</v>
          </cell>
        </row>
      </sheetData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тчет"/>
      <sheetName val="Выдача денег на командир"/>
      <sheetName val="Окончательный расчет"/>
      <sheetName val="Распределение по статьям затрат"/>
      <sheetName val="Списки"/>
      <sheetName val="план 2000"/>
      <sheetName val="6 Списки"/>
      <sheetName val="20020415 Командировочные по СПб"/>
      <sheetName val="Anlagevermögen"/>
      <sheetName val="Калькуляция кв"/>
      <sheetName val="16"/>
      <sheetName val="0"/>
      <sheetName val="1"/>
      <sheetName val="10"/>
      <sheetName val="11"/>
      <sheetName val="12"/>
      <sheetName val="13"/>
      <sheetName val="14"/>
      <sheetName val="15"/>
      <sheetName val="17.1"/>
      <sheetName val="17"/>
      <sheetName val="18"/>
      <sheetName val="19"/>
      <sheetName val="2"/>
      <sheetName val="20"/>
      <sheetName val="21"/>
      <sheetName val="22"/>
      <sheetName val="23"/>
      <sheetName val="24.1"/>
      <sheetName val="24"/>
      <sheetName val="25"/>
      <sheetName val="26"/>
      <sheetName val="27"/>
      <sheetName val="28"/>
      <sheetName val="29"/>
      <sheetName val="3"/>
      <sheetName val="4.1"/>
      <sheetName val="4"/>
      <sheetName val="5"/>
      <sheetName val="6"/>
      <sheetName val="8"/>
      <sheetName val="9"/>
      <sheetName val="FES"/>
      <sheetName val="InputTI"/>
      <sheetName val="2001"/>
      <sheetName val="расчет тарифов"/>
      <sheetName val="перекрестка"/>
      <sheetName val="18.2"/>
      <sheetName val="2.3"/>
      <sheetName val="P2.1"/>
      <sheetName val="ESTI."/>
      <sheetName val="DI-ESTI"/>
      <sheetName val="Титульный"/>
      <sheetName val="Исходные"/>
      <sheetName val="A"/>
      <sheetName val="База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2">
          <cell r="B2" t="str">
            <v>АЛНАС</v>
          </cell>
        </row>
        <row r="3">
          <cell r="B3" t="str">
            <v>Балтийский завод</v>
          </cell>
        </row>
        <row r="4">
          <cell r="B4" t="str">
            <v>БЕЛАЗ</v>
          </cell>
        </row>
        <row r="5">
          <cell r="B5" t="str">
            <v>Ваньеганьнефть</v>
          </cell>
        </row>
        <row r="6">
          <cell r="B6" t="str">
            <v>Варьеганьнефть</v>
          </cell>
        </row>
        <row r="7">
          <cell r="B7" t="str">
            <v>Гидросила</v>
          </cell>
        </row>
        <row r="8">
          <cell r="B8" t="str">
            <v>Гражданские самолеты Сухого</v>
          </cell>
        </row>
        <row r="9">
          <cell r="B9" t="str">
            <v>ИАПО</v>
          </cell>
        </row>
        <row r="10">
          <cell r="B10" t="str">
            <v>Казахойл</v>
          </cell>
        </row>
        <row r="11">
          <cell r="B11" t="str">
            <v>Карельский Окатыш</v>
          </cell>
        </row>
        <row r="12">
          <cell r="B12" t="str">
            <v>КПК</v>
          </cell>
        </row>
        <row r="13">
          <cell r="B13" t="str">
            <v>Купол</v>
          </cell>
        </row>
        <row r="14">
          <cell r="B14" t="str">
            <v>Логоваз</v>
          </cell>
        </row>
        <row r="15">
          <cell r="B15" t="str">
            <v>Руспромавто</v>
          </cell>
        </row>
        <row r="16">
          <cell r="B16" t="str">
            <v>Северная верфь</v>
          </cell>
        </row>
        <row r="17">
          <cell r="B17" t="str">
            <v>Сокол</v>
          </cell>
        </row>
        <row r="18">
          <cell r="B18" t="str">
            <v>УМПО</v>
          </cell>
        </row>
        <row r="19">
          <cell r="B19" t="str">
            <v>Уралаз</v>
          </cell>
        </row>
        <row r="20">
          <cell r="B20" t="str">
            <v>ФГИУ</v>
          </cell>
        </row>
        <row r="21">
          <cell r="B21" t="str">
            <v>ЧТЗ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Инструкция"/>
      <sheetName val="Заголовок"/>
      <sheetName val="План 2007"/>
      <sheetName val="Факт 2007"/>
      <sheetName val="План 2008"/>
      <sheetName val="План 2009"/>
      <sheetName val="TEHSHEET"/>
      <sheetName val="Списки"/>
      <sheetName val="Стоимость ЭЭ"/>
      <sheetName val="6 Списки"/>
      <sheetName val="16"/>
      <sheetName val="17"/>
      <sheetName val="4"/>
      <sheetName val="5"/>
      <sheetName val="Ф-1 (для АО-энерго)"/>
      <sheetName val="Ф-2 (для АО-энерго)"/>
      <sheetName val="перекрестка"/>
      <sheetName val="свод"/>
      <sheetName val="17.1"/>
      <sheetName val="24"/>
      <sheetName val="25"/>
      <sheetName val="Справочники"/>
      <sheetName val="15"/>
      <sheetName val="2.3"/>
      <sheetName val="20"/>
      <sheetName val="21.3"/>
      <sheetName val="P2.1"/>
      <sheetName val="0"/>
      <sheetName val="1"/>
      <sheetName val="10"/>
      <sheetName val="11"/>
      <sheetName val="12"/>
      <sheetName val="13"/>
      <sheetName val="14"/>
      <sheetName val="18"/>
      <sheetName val="19"/>
      <sheetName val="2"/>
      <sheetName val="21"/>
      <sheetName val="22"/>
      <sheetName val="24.1"/>
      <sheetName val="26"/>
      <sheetName val="27"/>
      <sheetName val="28"/>
      <sheetName val="29"/>
      <sheetName val="3"/>
      <sheetName val="4.1"/>
      <sheetName val="6"/>
      <sheetName val="8"/>
      <sheetName val="9"/>
      <sheetName val="Справочно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2">
          <cell r="B2" t="str">
            <v>Выберите название региона из списка</v>
          </cell>
        </row>
        <row r="3">
          <cell r="B3" t="str">
            <v>Алтайский край</v>
          </cell>
        </row>
        <row r="4">
          <cell r="B4" t="str">
            <v>Амурская область</v>
          </cell>
        </row>
        <row r="5">
          <cell r="B5" t="str">
            <v>Архангельская область</v>
          </cell>
        </row>
        <row r="6">
          <cell r="B6" t="str">
            <v>Астраханская область</v>
          </cell>
        </row>
        <row r="7">
          <cell r="B7" t="str">
            <v>Белгородская область</v>
          </cell>
        </row>
        <row r="8">
          <cell r="B8" t="str">
            <v>Брянская область</v>
          </cell>
        </row>
        <row r="9">
          <cell r="B9" t="str">
            <v>Владимирская область</v>
          </cell>
        </row>
        <row r="10">
          <cell r="B10" t="str">
            <v>Волгоградская область</v>
          </cell>
        </row>
        <row r="11">
          <cell r="B11" t="str">
            <v>Вологодская область</v>
          </cell>
        </row>
        <row r="12">
          <cell r="B12" t="str">
            <v>Воронежская область</v>
          </cell>
        </row>
        <row r="13">
          <cell r="B13" t="str">
            <v>г. Москва</v>
          </cell>
        </row>
        <row r="14">
          <cell r="B14" t="str">
            <v>г.Байконур</v>
          </cell>
        </row>
        <row r="15">
          <cell r="B15" t="str">
            <v>г.Санкт-Петербург</v>
          </cell>
        </row>
        <row r="16">
          <cell r="B16" t="str">
            <v>Еврейская автономная область</v>
          </cell>
        </row>
        <row r="17">
          <cell r="B17" t="str">
            <v>Забайкальский край</v>
          </cell>
        </row>
        <row r="18">
          <cell r="B18" t="str">
            <v>Ивановская область</v>
          </cell>
        </row>
        <row r="19">
          <cell r="B19" t="str">
            <v>Иркутская область</v>
          </cell>
        </row>
        <row r="20">
          <cell r="B20" t="str">
            <v>Кабардино-Балкарская республика</v>
          </cell>
        </row>
        <row r="21">
          <cell r="B21" t="str">
            <v>Калининградская область</v>
          </cell>
        </row>
        <row r="22">
          <cell r="B22" t="str">
            <v>Калужская область</v>
          </cell>
        </row>
        <row r="23">
          <cell r="B23" t="str">
            <v>Камчатский край</v>
          </cell>
        </row>
        <row r="24">
          <cell r="B24" t="str">
            <v>Карачаево-Черкесская республика</v>
          </cell>
        </row>
        <row r="25">
          <cell r="B25" t="str">
            <v>Кемеровская область</v>
          </cell>
        </row>
        <row r="26">
          <cell r="B26" t="str">
            <v>Кировская область</v>
          </cell>
        </row>
        <row r="27">
          <cell r="B27" t="str">
            <v>Костромская область</v>
          </cell>
        </row>
        <row r="28">
          <cell r="B28" t="str">
            <v>Краснодарский край</v>
          </cell>
        </row>
        <row r="29">
          <cell r="B29" t="str">
            <v>Красноярский край</v>
          </cell>
        </row>
        <row r="30">
          <cell r="B30" t="str">
            <v>Курганская область</v>
          </cell>
        </row>
        <row r="31">
          <cell r="B31" t="str">
            <v>Курская область</v>
          </cell>
        </row>
        <row r="32">
          <cell r="B32" t="str">
            <v>Ленинградская область</v>
          </cell>
        </row>
        <row r="33">
          <cell r="B33" t="str">
            <v>Липецкая область</v>
          </cell>
        </row>
        <row r="34">
          <cell r="B34" t="str">
            <v>Магаданская область</v>
          </cell>
        </row>
        <row r="35">
          <cell r="B35" t="str">
            <v>Московская область</v>
          </cell>
        </row>
        <row r="36">
          <cell r="B36" t="str">
            <v>Мурманская область</v>
          </cell>
        </row>
        <row r="37">
          <cell r="B37" t="str">
            <v>Ненецкий автономный округ</v>
          </cell>
        </row>
        <row r="38">
          <cell r="B38" t="str">
            <v>Нижегородская область</v>
          </cell>
        </row>
        <row r="39">
          <cell r="B39" t="str">
            <v>Новгородская область</v>
          </cell>
        </row>
        <row r="40">
          <cell r="B40" t="str">
            <v>Новосибирская область</v>
          </cell>
        </row>
        <row r="41">
          <cell r="B41" t="str">
            <v>Омская область</v>
          </cell>
        </row>
        <row r="42">
          <cell r="B42" t="str">
            <v>Оренбургская область</v>
          </cell>
        </row>
        <row r="43">
          <cell r="B43" t="str">
            <v>Орловская область</v>
          </cell>
        </row>
        <row r="44">
          <cell r="B44" t="str">
            <v>Пензенская область</v>
          </cell>
        </row>
        <row r="45">
          <cell r="B45" t="str">
            <v>Пермский край</v>
          </cell>
        </row>
        <row r="46">
          <cell r="B46" t="str">
            <v>Приморский край</v>
          </cell>
        </row>
        <row r="47">
          <cell r="B47" t="str">
            <v>Псковская область</v>
          </cell>
        </row>
        <row r="48">
          <cell r="B48" t="str">
            <v>Республика Адыгея</v>
          </cell>
        </row>
        <row r="49">
          <cell r="B49" t="str">
            <v>Республика Алтай</v>
          </cell>
        </row>
        <row r="50">
          <cell r="B50" t="str">
            <v>Республика Башкортостан</v>
          </cell>
        </row>
        <row r="51">
          <cell r="B51" t="str">
            <v>Республика Бурятия</v>
          </cell>
        </row>
        <row r="52">
          <cell r="B52" t="str">
            <v>Республика Дагестан</v>
          </cell>
        </row>
        <row r="53">
          <cell r="B53" t="str">
            <v>Республика Ингушетия</v>
          </cell>
        </row>
        <row r="54">
          <cell r="B54" t="str">
            <v>Республика Калмыкия</v>
          </cell>
        </row>
        <row r="55">
          <cell r="B55" t="str">
            <v>Республика Карелия</v>
          </cell>
        </row>
        <row r="56">
          <cell r="B56" t="str">
            <v>Республика Коми</v>
          </cell>
        </row>
        <row r="57">
          <cell r="B57" t="str">
            <v>Республика Марий Эл</v>
          </cell>
        </row>
        <row r="58">
          <cell r="B58" t="str">
            <v>Республика Мордовия</v>
          </cell>
        </row>
        <row r="59">
          <cell r="B59" t="str">
            <v>Республика Саха (Якутия)</v>
          </cell>
        </row>
        <row r="60">
          <cell r="B60" t="str">
            <v>Республика Северная Осетия-Алания</v>
          </cell>
        </row>
        <row r="61">
          <cell r="B61" t="str">
            <v>Республика Татарстан</v>
          </cell>
        </row>
        <row r="62">
          <cell r="B62" t="str">
            <v>Республика Тыва</v>
          </cell>
        </row>
        <row r="63">
          <cell r="B63" t="str">
            <v>Республика Хакасия</v>
          </cell>
        </row>
        <row r="64">
          <cell r="B64" t="str">
            <v>Ростовская область</v>
          </cell>
        </row>
        <row r="65">
          <cell r="B65" t="str">
            <v>Рязанская область</v>
          </cell>
        </row>
        <row r="66">
          <cell r="B66" t="str">
            <v>Самарская область</v>
          </cell>
        </row>
        <row r="67">
          <cell r="B67" t="str">
            <v>Саратовская область</v>
          </cell>
        </row>
        <row r="68">
          <cell r="B68" t="str">
            <v>Сахалинская область</v>
          </cell>
        </row>
        <row r="69">
          <cell r="B69" t="str">
            <v>Свердловская область</v>
          </cell>
        </row>
        <row r="70">
          <cell r="B70" t="str">
            <v>Смоленская область</v>
          </cell>
        </row>
        <row r="71">
          <cell r="B71" t="str">
            <v>Ставропольский край</v>
          </cell>
        </row>
        <row r="72">
          <cell r="B72" t="str">
            <v>Тамбовская область</v>
          </cell>
        </row>
        <row r="73">
          <cell r="B73" t="str">
            <v>Тверская область</v>
          </cell>
        </row>
        <row r="74">
          <cell r="B74" t="str">
            <v>Томская область</v>
          </cell>
        </row>
        <row r="75">
          <cell r="B75" t="str">
            <v>Тульская область</v>
          </cell>
        </row>
        <row r="76">
          <cell r="B76" t="str">
            <v>Тюменская область</v>
          </cell>
        </row>
        <row r="77">
          <cell r="B77" t="str">
            <v>Удмуртская республика</v>
          </cell>
        </row>
        <row r="78">
          <cell r="B78" t="str">
            <v>Ульяновская область</v>
          </cell>
        </row>
        <row r="79">
          <cell r="B79" t="str">
            <v>Хабаровский край</v>
          </cell>
        </row>
        <row r="80">
          <cell r="B80" t="str">
            <v>Ханты-Мансийский автономный округ</v>
          </cell>
        </row>
        <row r="81">
          <cell r="B81" t="str">
            <v>Челябинская область</v>
          </cell>
        </row>
        <row r="82">
          <cell r="B82" t="str">
            <v>Чеченская республика</v>
          </cell>
        </row>
        <row r="83">
          <cell r="B83" t="str">
            <v>Чувашская республика</v>
          </cell>
        </row>
        <row r="84">
          <cell r="B84" t="str">
            <v>Чукотский автономный округ</v>
          </cell>
        </row>
        <row r="85">
          <cell r="B85" t="str">
            <v>Ямало-Ненецкий автономный округ</v>
          </cell>
        </row>
        <row r="86">
          <cell r="B86" t="str">
            <v>Ярославская область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T25"/>
      <sheetName val="T31"/>
      <sheetName val="T0"/>
      <sheetName val="справочник"/>
      <sheetName val="справочник (2)"/>
      <sheetName val=" справочник Тобольск"/>
      <sheetName val="6.Кредиты и займы"/>
    </sheetNames>
    <sheetDataSet>
      <sheetData sheetId="0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ил 5"/>
      <sheetName val="Приложения №1 "/>
      <sheetName val="Приложение №2"/>
      <sheetName val="Приложение №3"/>
      <sheetName val="Прил 4"/>
      <sheetName val="Прил5"/>
      <sheetName val="Прил№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ил 1 испр"/>
      <sheetName val="Прил 1"/>
      <sheetName val="Приложение №2 испр"/>
      <sheetName val="Приложение №2"/>
      <sheetName val="Приложение №3"/>
      <sheetName val="Прил 4"/>
      <sheetName val="Прил 5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"/>
      <sheetName val="Числ."/>
      <sheetName val="Юристам"/>
      <sheetName val="П (19) выпадающие (для письма)"/>
      <sheetName val="Затраты 2011"/>
      <sheetName val="Затраты 2010"/>
      <sheetName val="свод"/>
      <sheetName val="П 4.7.4.6. (7) аренда"/>
      <sheetName val="П (19) выпадающие"/>
      <sheetName val="П 4.7.2. (3) произв. услуги"/>
      <sheetName val="реестр"/>
      <sheetName val="П 4.1.1. (1) ГСМ"/>
      <sheetName val="П 4.1.2. канцтовары (2)"/>
      <sheetName val="П 4.7.4. (6) проч усл. орг."/>
      <sheetName val="П 4.7.3.2. (4) тр. налог"/>
      <sheetName val="П 4.7.4.1. (5) услуги связи"/>
      <sheetName val="Содерж.автом"/>
      <sheetName val="П 4.7.4.3. (8) обсл прогр"/>
      <sheetName val="П 4.7.4.5. (9) охр труда"/>
      <sheetName val="П 4.7.4.7. (11) командиров "/>
      <sheetName val="П 4.7.4.8. (12) повыш квалиф"/>
      <sheetName val="П 4.7.4.9. (13) страхование"/>
      <sheetName val="П 5.1. (14) услуги банков"/>
      <sheetName val="П 5.2. (15) %%"/>
      <sheetName val="П 5.3 (16) налог на имущ"/>
      <sheetName val="П 7.3 (17) соцвыплаты"/>
      <sheetName val="П 7.5. (18) проч расх."/>
      <sheetName val="Моск.предст."/>
      <sheetName val="Справочники"/>
      <sheetName val="Инструкция"/>
      <sheetName val="3"/>
      <sheetName val="4"/>
      <sheetName val="5"/>
      <sheetName val="Инвестиции"/>
      <sheetName val="фот 2011"/>
      <sheetName val="16"/>
      <sheetName val="17"/>
      <sheetName val="17.1"/>
      <sheetName val="24"/>
      <sheetName val="25"/>
      <sheetName val="P2.1"/>
      <sheetName val="P2.2"/>
      <sheetName val="перекрестка"/>
      <sheetName val="Ф-1 (для АО-энерго)"/>
      <sheetName val="Ф-2 (для АО-энерго)"/>
      <sheetName val="АМ 2010 2011"/>
      <sheetName val="АМ 2009 2010"/>
      <sheetName val="TEHSHEET"/>
      <sheetName val="факт 2009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>
        <row r="6">
          <cell r="K6" t="str">
            <v>Предложение организации</v>
          </cell>
        </row>
        <row r="7">
          <cell r="K7" t="str">
            <v>Предложение регионального регулятора</v>
          </cell>
        </row>
      </sheetData>
      <sheetData sheetId="49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Инструкция"/>
      <sheetName val="Справочники"/>
      <sheetName val="Индексы"/>
      <sheetName val="0.3"/>
      <sheetName val="0.1"/>
      <sheetName val="0.1ЭЭ"/>
      <sheetName val="0.1ГМ"/>
      <sheetName val="1"/>
      <sheetName val="2"/>
      <sheetName val="2.1"/>
      <sheetName val="2.2"/>
      <sheetName val="2.3"/>
      <sheetName val="4"/>
      <sheetName val="РчСтЭЭ"/>
      <sheetName val="РчСтЭЭ_УП"/>
      <sheetName val="РчСтЭЭ_Ф"/>
      <sheetName val="РчСтГМ"/>
      <sheetName val="РчСтГМ_УП"/>
      <sheetName val="РчСтГМ_Ф"/>
      <sheetName val="ИП"/>
      <sheetName val="Ист-ики финанс-я"/>
      <sheetName val="Расчет прибыли"/>
      <sheetName val="TEHSHEET"/>
    </sheetNames>
    <sheetDataSet>
      <sheetData sheetId="0"/>
      <sheetData sheetId="1"/>
      <sheetData sheetId="2" refreshError="1">
        <row r="12">
          <cell r="H12" t="str">
            <v>газ коксовый</v>
          </cell>
        </row>
        <row r="13">
          <cell r="H13" t="str">
            <v>прочее</v>
          </cell>
        </row>
        <row r="14">
          <cell r="H14" t="str">
            <v>дистиллят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2008 -2010"/>
      <sheetName val="свод"/>
      <sheetName val="DATA"/>
      <sheetName val="FST5"/>
      <sheetName val="Справочники"/>
      <sheetName val="TEHSHEET"/>
      <sheetName val="16"/>
      <sheetName val="17"/>
      <sheetName val="4"/>
      <sheetName val="5"/>
      <sheetName val="Ф-1 (для АО-энерго)"/>
      <sheetName val="Ф-2 (для АО-энерго)"/>
      <sheetName val="перекрестка"/>
      <sheetName val="17.1"/>
      <sheetName val="24"/>
      <sheetName val="25"/>
      <sheetName val="Общая числ."/>
      <sheetName val="1. УЕ"/>
      <sheetName val="УЕ"/>
      <sheetName val="1. УЕ (наш первонач)"/>
      <sheetName val="2. Рабочие"/>
      <sheetName val="3. АТЦ"/>
      <sheetName val="4.Цеховые"/>
      <sheetName val="1.Расчет по АУП (2)"/>
      <sheetName val="5. АУП"/>
      <sheetName val="6. МОП"/>
      <sheetName val="Кнеяв"/>
      <sheetName val="2. Рабочий персонал (2)"/>
      <sheetName val="П2.1 (МО и ДО)"/>
      <sheetName val="П2.2 (МО и ДО)"/>
      <sheetName val="Ср.разряд"/>
      <sheetName val="Кондинский"/>
      <sheetName val="Заболоченность, расстояние "/>
      <sheetName val="Заголовок"/>
      <sheetName val="Списки"/>
      <sheetName val="I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Инструкция"/>
      <sheetName val="Справочники"/>
      <sheetName val="Стоимость ЭЭ"/>
      <sheetName val="TEHSHEET"/>
      <sheetName val="Регионы"/>
      <sheetName val="мощность"/>
      <sheetName val="Заголовок"/>
      <sheetName val="FORM 1.1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51"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</row>
        <row r="93"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</row>
        <row r="111"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Инструкция"/>
      <sheetName val="Справочники"/>
      <sheetName val="Свод"/>
      <sheetName val="Калькуляция"/>
      <sheetName val="matrix"/>
      <sheetName val="МО"/>
      <sheetName val="Стоимость ЭЭ"/>
      <sheetName val="Регионы"/>
      <sheetName val="TEHSHEET"/>
    </sheetNames>
    <sheetDataSet>
      <sheetData sheetId="0" refreshError="1"/>
      <sheetData sheetId="1" refreshError="1"/>
      <sheetData sheetId="2" refreshError="1"/>
      <sheetData sheetId="3" refreshError="1">
        <row r="3">
          <cell r="E3" t="str">
            <v>Республика Карелия</v>
          </cell>
        </row>
        <row r="6">
          <cell r="E6" t="str">
            <v>D:\Documents and Settings\galina\Мои документы\Г.В. Кондрашкова\ФСТ\К 30.01.2007 - в ФСТ\стоки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Инструкция"/>
      <sheetName val="Пример"/>
      <sheetName val="Справочники"/>
      <sheetName val="Баланс ВО"/>
      <sheetName val="Калькуляция ВО"/>
      <sheetName val="МО"/>
      <sheetName val="Свод"/>
      <sheetName val="Стоимость ЭЭ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3">
          <cell r="R3" t="str">
            <v>упрощенная система</v>
          </cell>
        </row>
        <row r="4">
          <cell r="R4" t="str">
            <v>классическая система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TEHSHEET"/>
      <sheetName val="Диапазоны"/>
      <sheetName val="Инструкция"/>
      <sheetName val="Индексы"/>
      <sheetName val="Заголовок"/>
      <sheetName val="Update"/>
      <sheetName val="Справочник"/>
      <sheetName val="сбыт"/>
      <sheetName val="ЭСО"/>
      <sheetName val="сети"/>
      <sheetName val="Ген. не уч. ОРЭМ"/>
      <sheetName val="топливо"/>
      <sheetName val="Свод"/>
      <sheetName val="4 баланс ээ"/>
      <sheetName val="5 баланс мощности"/>
      <sheetName val="Расчет НВВ общий"/>
      <sheetName val="Расчет котловых тарифов"/>
      <sheetName val="Параметры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 refreshError="1"/>
      <sheetData sheetId="8"/>
      <sheetData sheetId="9"/>
      <sheetData sheetId="10"/>
      <sheetData sheetId="11"/>
      <sheetData sheetId="12">
        <row r="13">
          <cell r="F13">
            <v>0</v>
          </cell>
        </row>
      </sheetData>
      <sheetData sheetId="13"/>
      <sheetData sheetId="14">
        <row r="5">
          <cell r="E5" t="str">
            <v>L9</v>
          </cell>
          <cell r="K5">
            <v>0</v>
          </cell>
        </row>
        <row r="6">
          <cell r="D6">
            <v>0</v>
          </cell>
          <cell r="E6" t="str">
            <v>L10</v>
          </cell>
          <cell r="K6">
            <v>0</v>
          </cell>
        </row>
        <row r="7">
          <cell r="E7" t="str">
            <v>L10.1</v>
          </cell>
        </row>
        <row r="8">
          <cell r="D8">
            <v>0</v>
          </cell>
          <cell r="E8" t="str">
            <v>L10.2</v>
          </cell>
        </row>
        <row r="9">
          <cell r="D9">
            <v>0</v>
          </cell>
          <cell r="E9" t="str">
            <v>L11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D10">
            <v>0</v>
          </cell>
          <cell r="E10" t="str">
            <v>L12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D11">
            <v>0</v>
          </cell>
          <cell r="E11" t="str">
            <v>L12_1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D12">
            <v>0</v>
          </cell>
          <cell r="E12" t="str">
            <v>L13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D13">
            <v>0</v>
          </cell>
          <cell r="E13" t="str">
            <v>L13_1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D14">
            <v>0</v>
          </cell>
          <cell r="E14" t="str">
            <v>L14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D15">
            <v>0</v>
          </cell>
          <cell r="E15" t="str">
            <v>L15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D16">
            <v>0</v>
          </cell>
          <cell r="E16" t="str">
            <v>L16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D17">
            <v>0</v>
          </cell>
          <cell r="E17" t="str">
            <v>L17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D18">
            <v>0</v>
          </cell>
          <cell r="E18" t="str">
            <v>L18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D19">
            <v>0</v>
          </cell>
          <cell r="E19" t="str">
            <v>L19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D20">
            <v>0</v>
          </cell>
          <cell r="E20" t="str">
            <v>L20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2">
          <cell r="D22">
            <v>0</v>
          </cell>
          <cell r="E22" t="str">
            <v>L20.1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D23">
            <v>0</v>
          </cell>
          <cell r="E23" t="str">
            <v>L21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D24">
            <v>0</v>
          </cell>
          <cell r="E24" t="str">
            <v>L22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D25">
            <v>0</v>
          </cell>
          <cell r="E25" t="str">
            <v>L23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7">
          <cell r="D27">
            <v>486780.708042857</v>
          </cell>
          <cell r="E27" t="str">
            <v>L24</v>
          </cell>
          <cell r="H27">
            <v>486780.708042857</v>
          </cell>
          <cell r="I27">
            <v>0</v>
          </cell>
        </row>
        <row r="28">
          <cell r="D28">
            <v>1488086.1810951247</v>
          </cell>
          <cell r="E28" t="str">
            <v>L25</v>
          </cell>
          <cell r="H28">
            <v>1488086.1810951247</v>
          </cell>
          <cell r="I28">
            <v>0</v>
          </cell>
        </row>
        <row r="30">
          <cell r="D30">
            <v>678885.03766750661</v>
          </cell>
          <cell r="E30" t="str">
            <v>L25.1</v>
          </cell>
          <cell r="H30">
            <v>678885.03766750661</v>
          </cell>
          <cell r="I30">
            <v>0</v>
          </cell>
        </row>
      </sheetData>
      <sheetData sheetId="15"/>
      <sheetData sheetId="16"/>
      <sheetData sheetId="17"/>
      <sheetData sheetId="18" refreshError="1"/>
      <sheetData sheetId="19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"/>
      <sheetName val="Справочники"/>
      <sheetName val="3"/>
      <sheetName val="Инструкция"/>
      <sheetName val="4"/>
      <sheetName val="5"/>
      <sheetName val="свод"/>
      <sheetName val="Расчет выпадающих потерь"/>
      <sheetName val="Протокол 2010г."/>
      <sheetName val="Инвестиции"/>
      <sheetName val="Лист1"/>
      <sheetName val="16"/>
      <sheetName val="17"/>
      <sheetName val="17.1"/>
      <sheetName val="24"/>
      <sheetName val="25"/>
      <sheetName val="P2.1"/>
      <sheetName val="P2.2"/>
      <sheetName val="перекрестка"/>
      <sheetName val="Ф-1 (для АО-энерго)"/>
      <sheetName val="Ф-2 (для АО-энерго)"/>
      <sheetName val="TEHSHEET"/>
    </sheetNames>
    <sheetDataSet>
      <sheetData sheetId="0"/>
      <sheetData sheetId="1" refreshError="1"/>
      <sheetData sheetId="2" refreshError="1"/>
      <sheetData sheetId="3"/>
      <sheetData sheetId="4"/>
      <sheetData sheetId="5" refreshError="1"/>
      <sheetData sheetId="6" refreshError="1"/>
      <sheetData sheetId="7" refreshError="1"/>
      <sheetData sheetId="8"/>
      <sheetData sheetId="9"/>
      <sheetData sheetId="10"/>
      <sheetData sheetId="11"/>
      <sheetData sheetId="12" refreshError="1"/>
      <sheetData sheetId="13" refreshError="1"/>
      <sheetData sheetId="14"/>
      <sheetData sheetId="15" refreshError="1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0-факт"/>
      <sheetName val="на 1 тут"/>
      <sheetName val="Воркута-99"/>
      <sheetName val="Воркута2000"/>
      <sheetName val="Воркута2002"/>
      <sheetName val="FES"/>
      <sheetName val="Лист1"/>
      <sheetName val="Позиция"/>
      <sheetName val="ВАРИАНТ 3 РАБОЧИЙ"/>
      <sheetName val="Кедровский"/>
      <sheetName val="20"/>
      <sheetName val="23"/>
      <sheetName val="26"/>
      <sheetName val="27"/>
      <sheetName val="28"/>
      <sheetName val="21"/>
      <sheetName val="29"/>
      <sheetName val="Справочники"/>
      <sheetName val="25"/>
      <sheetName val="19"/>
      <sheetName val="22"/>
      <sheetName val="24"/>
      <sheetName val="UGOL"/>
      <sheetName val="TEHSHEET"/>
      <sheetName val="план 2000"/>
      <sheetName val="Перегруппировка"/>
      <sheetName val="ПрЭС"/>
      <sheetName val="Главная для ТП"/>
      <sheetName val="1.15 (д.б.)"/>
      <sheetName val="Заголовок"/>
      <sheetName val="ФОТ по месяцам"/>
      <sheetName val="Смета ДУ и ПД"/>
      <sheetName val="Главная"/>
      <sheetName val="EKDEB90"/>
      <sheetName val="Смета_"/>
      <sheetName val="на_1_тут"/>
      <sheetName val="ВАРИАНТ_3_РАБОЧИЙ"/>
      <sheetName val="план_2000"/>
      <sheetName val="Главная_для_ТП"/>
      <sheetName val="1_15_(д_б_)"/>
      <sheetName val="Т6"/>
      <sheetName val="БДР"/>
      <sheetName val="прочие доходы"/>
      <sheetName val="ТЭП ТНС утв."/>
      <sheetName val="КПЭ"/>
      <sheetName val="ОНА,ОНО"/>
      <sheetName val="1. свод филиалы"/>
      <sheetName val="1. ИА"/>
      <sheetName val="1. свод ЛЭ"/>
      <sheetName val="Смета2 проект. раб."/>
      <sheetName val="T0"/>
      <sheetName val="Drop down lists"/>
      <sheetName val="реестр сф 2012"/>
      <sheetName val="служебная"/>
      <sheetName val="Лист2"/>
      <sheetName val="Итоги"/>
      <sheetName val="Списки"/>
      <sheetName val="список"/>
      <sheetName val="Гр5(о)"/>
      <sheetName val="共機J"/>
      <sheetName val="Сводка - лизинг"/>
      <sheetName val="SET"/>
      <sheetName val="Сведения"/>
      <sheetName val="База"/>
      <sheetName val="Свод"/>
      <sheetName val="перекрестка"/>
      <sheetName val="16"/>
      <sheetName val="18.2"/>
      <sheetName val="4"/>
      <sheetName val="6"/>
      <sheetName val="6 Списки"/>
      <sheetName val="15"/>
      <sheetName val="17.1"/>
      <sheetName val="2.3"/>
      <sheetName val="P2.1"/>
      <sheetName val="control"/>
      <sheetName val="Регионы"/>
      <sheetName val="NEW-PANEL"/>
      <sheetName val="Свод сметы"/>
      <sheetName val="Handbook"/>
      <sheetName val="Автозаполнение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TEHSHEET"/>
      <sheetName val="Диапазоны"/>
      <sheetName val="Инструкция"/>
      <sheetName val="Индексы"/>
      <sheetName val="Заголовок"/>
      <sheetName val="Update"/>
      <sheetName val="Справочник"/>
      <sheetName val="сбыт"/>
      <sheetName val="ЭСО"/>
      <sheetName val="сети"/>
      <sheetName val="Ген. не уч. ОРЭМ"/>
      <sheetName val="топливо"/>
      <sheetName val="Свод"/>
      <sheetName val="4 баланс ээ"/>
      <sheetName val="5 баланс мощности"/>
      <sheetName val="P2.1 усл. единицы"/>
      <sheetName val="P2.2 усл. единицы"/>
      <sheetName val="Расчет НВВ общий"/>
      <sheetName val="Расчет котловых тарифов"/>
      <sheetName val="Параметры"/>
      <sheetName val="Расчет расходов RAB"/>
      <sheetName val="расчет НВВ РСК по RAB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2.1"/>
      <sheetName val="П2.2"/>
      <sheetName val="П1.24"/>
      <sheetName val="П1.25"/>
      <sheetName val="П1.27"/>
      <sheetName val="П1.1"/>
      <sheetName val="П1.2"/>
      <sheetName val="П1.3"/>
      <sheetName val="П1.4"/>
      <sheetName val="П1.5"/>
      <sheetName val="П1.6"/>
      <sheetName val="П1.6а"/>
      <sheetName val="П1.12"/>
      <sheetName val="расчет цены потерь"/>
      <sheetName val="П1.15.3"/>
      <sheetName val="П1.16.3"/>
      <sheetName val="П1.17.3"/>
      <sheetName val="17.1.3"/>
      <sheetName val="18"/>
      <sheetName val="18.2"/>
      <sheetName val="П1.20"/>
      <sheetName val="П1.20.3"/>
      <sheetName val="П1.21.3"/>
      <sheetName val="П1.30"/>
      <sheetName val="другие из прибыли"/>
      <sheetName val="другие затраты с-ст"/>
      <sheetName val="услуги производствен."/>
      <sheetName val="услуги непроизводств."/>
      <sheetName val="поощрение (ДВ)"/>
      <sheetName val="Passcheck"/>
      <sheetName val="% за кредит"/>
      <sheetName val="экология"/>
      <sheetName val="ремонты"/>
      <sheetName val="ФСК"/>
      <sheetName val="ССО_2008"/>
      <sheetName val="ССО_2009"/>
      <sheetName val="материалы"/>
      <sheetName val="хознужды"/>
      <sheetName val="страховые"/>
      <sheetName val="налоги в с-ст"/>
      <sheetName val="НИОКР"/>
      <sheetName val="выпадающие"/>
      <sheetName val="аренда"/>
      <sheetName val="Di2"/>
      <sheetName val="Di"/>
      <sheetName val="Справочники"/>
      <sheetName val="1"/>
      <sheetName val="2"/>
      <sheetName val="3"/>
      <sheetName val="4"/>
      <sheetName val="FES"/>
      <sheetName val="Лист"/>
      <sheetName val="навигация"/>
      <sheetName val="Т12"/>
      <sheetName val="Т3"/>
      <sheetName val="Материалы_В"/>
      <sheetName val="Регионы"/>
      <sheetName val="Свод"/>
      <sheetName val="другие затраты с_ст"/>
      <sheetName val="услуги непроизводств_"/>
      <sheetName val="поощрение _ДВ_"/>
      <sheetName val="_ за кредит"/>
      <sheetName val="налоги в с_ст"/>
      <sheetName val="таблицы для расчетов28-04-08_20"/>
      <sheetName val="R"/>
      <sheetName val="Справочник"/>
      <sheetName val="Списки"/>
      <sheetName val="16"/>
      <sheetName val="0"/>
      <sheetName val="10"/>
      <sheetName val="11"/>
      <sheetName val="12"/>
      <sheetName val="13"/>
      <sheetName val="14"/>
      <sheetName val="15"/>
      <sheetName val="17.1"/>
      <sheetName val="17"/>
      <sheetName val="19"/>
      <sheetName val="20"/>
      <sheetName val="21"/>
      <sheetName val="22"/>
      <sheetName val="23"/>
      <sheetName val="24.1"/>
      <sheetName val="24"/>
      <sheetName val="25"/>
      <sheetName val="26"/>
      <sheetName val="27"/>
      <sheetName val="28"/>
      <sheetName val="29"/>
      <sheetName val="4.1"/>
      <sheetName val="5"/>
      <sheetName val="6"/>
      <sheetName val="8"/>
      <sheetName val="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>
        <row r="6">
          <cell r="F6">
            <v>45239</v>
          </cell>
          <cell r="G6">
            <v>93657</v>
          </cell>
          <cell r="H6">
            <v>51476</v>
          </cell>
          <cell r="I6">
            <v>126750</v>
          </cell>
        </row>
        <row r="7">
          <cell r="F7">
            <v>202821</v>
          </cell>
          <cell r="G7">
            <v>102668</v>
          </cell>
          <cell r="H7">
            <v>224287</v>
          </cell>
          <cell r="I7">
            <v>144805</v>
          </cell>
        </row>
        <row r="8">
          <cell r="I8">
            <v>85062</v>
          </cell>
        </row>
        <row r="9">
          <cell r="I9">
            <v>4690</v>
          </cell>
        </row>
        <row r="10">
          <cell r="F10">
            <v>248060</v>
          </cell>
          <cell r="G10">
            <v>196325</v>
          </cell>
          <cell r="H10">
            <v>275763</v>
          </cell>
          <cell r="I10">
            <v>361307</v>
          </cell>
        </row>
      </sheetData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/>
      <sheetData sheetId="59"/>
      <sheetData sheetId="60"/>
      <sheetData sheetId="61"/>
      <sheetData sheetId="62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ариф. коэф. РАО "/>
      <sheetName val="тариф.ставка"/>
      <sheetName val="числен 2005"/>
      <sheetName val="числен 2006 "/>
      <sheetName val="ПК ожид 2005 по произв"/>
      <sheetName val="ПК 2005-2006"/>
      <sheetName val="ПК 2006 по произв"/>
      <sheetName val="прочая прибыль 2005-2006 "/>
      <sheetName val="НПФ 2005 план"/>
      <sheetName val="НПФ 2005 факт"/>
      <sheetName val="НПФ 2006 план"/>
      <sheetName val="филиалы прибыль 2005"/>
      <sheetName val="26"/>
      <sheetName val="ПРИБЫЛЬ для МАЗЕИНОЙ"/>
      <sheetName val="филиалы прибыль"/>
      <sheetName val="ГРЭС-1"/>
      <sheetName val="ГРЭС-2"/>
      <sheetName val="НВГРЭС"/>
      <sheetName val="УрГРЭС"/>
      <sheetName val="ТЭЦ-1"/>
      <sheetName val="ТЭЦ-2"/>
      <sheetName val="ТобТЭЦ"/>
      <sheetName val="ТТС"/>
      <sheetName val="ТЭН"/>
      <sheetName val="свод станции"/>
      <sheetName val="свод ТРГК"/>
      <sheetName val="общесистемные"/>
      <sheetName val="ФЗП для ЕСН 2005 факт"/>
      <sheetName val="ФЗП для ЕСН 2006 план"/>
      <sheetName val="свод по произв"/>
      <sheetName val="СевЭС"/>
      <sheetName val="НВ ЭС"/>
      <sheetName val="СурЭС"/>
      <sheetName val="ТобЭС"/>
      <sheetName val="ТюмЭС"/>
      <sheetName val="ИшимЭС"/>
      <sheetName val="УрайЭС"/>
      <sheetName val="ЮжныеЭС"/>
      <sheetName val="НоябрЭС"/>
      <sheetName val="НЮ ЭС"/>
      <sheetName val="сети"/>
      <sheetName val="КогалЭС"/>
      <sheetName val="Энергокомпл"/>
      <sheetName val="ср ст передача э-э 2006"/>
      <sheetName val="запрос ТТС (правильный вариант)"/>
      <sheetName val="%"/>
      <sheetName val="анализ ФЗП для РЭК"/>
      <sheetName val="сети ДЛЯ ПЭО"/>
      <sheetName val="НП 2004"/>
      <sheetName val=" числен по общ"/>
      <sheetName val="26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 refreshError="1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Инструкция"/>
      <sheetName val="Заголовок"/>
      <sheetName val="Свод"/>
      <sheetName val="Сетевые организации"/>
      <sheetName val="Сбытовые организации"/>
      <sheetName val="ЭСО"/>
      <sheetName val="TEHSHEET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  <sheetName val="5"/>
      <sheetName val="6"/>
      <sheetName val="Справочник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42">
          <cell r="I42" t="str">
            <v>Новое строительство и расширение</v>
          </cell>
        </row>
        <row r="43">
          <cell r="I43" t="str">
            <v>Техническое перевооружение и реконструкция</v>
          </cell>
        </row>
        <row r="44">
          <cell r="I44" t="str">
            <v>Приобретение объектов основных средств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Обновление"/>
      <sheetName val="Лог обновления"/>
      <sheetName val="Титульный"/>
      <sheetName val="tech"/>
      <sheetName val="TECHSHEET"/>
      <sheetName val="Расчёт расходов по RAB"/>
      <sheetName val="Расчёт НВВ по RAB"/>
      <sheetName val="modBasicRanges"/>
      <sheetName val="Расшифровка расходов"/>
      <sheetName val="П1.16"/>
      <sheetName val="П1.17"/>
      <sheetName val="П1.17.1"/>
      <sheetName val="Р.2.1"/>
      <sheetName val="Р.2.2"/>
      <sheetName val="НВВ по уровням"/>
      <sheetName val="Комментарии"/>
      <sheetName val="Проверка"/>
      <sheetName val="modPass"/>
      <sheetName val="modProv"/>
      <sheetName val="REESTR_ORG"/>
      <sheetName val="REESTR"/>
      <sheetName val="modSheetTitle"/>
      <sheetName val="modfrmMethod"/>
      <sheetName val="modApplyMethods"/>
      <sheetName val="modSheetCostsDetails"/>
      <sheetName val="modCommonProv"/>
      <sheetName val="modProvGeneralProc"/>
      <sheetName val="modInfo"/>
      <sheetName val="modCommandButton"/>
      <sheetName val="modUpdTemplMain"/>
      <sheetName val="modAuthorizationUtilities"/>
      <sheetName val="modUpdateStatus"/>
      <sheetName val="AUTHORIZATION"/>
      <sheetName val="modCommonProcedures"/>
      <sheetName val="modfrmCheckUpdates"/>
      <sheetName val="modfrmUpdateIsInProgress"/>
    </sheetNames>
    <sheetDataSet>
      <sheetData sheetId="0" refreshError="1"/>
      <sheetData sheetId="1" refreshError="1"/>
      <sheetData sheetId="2" refreshError="1"/>
      <sheetData sheetId="3" refreshError="1">
        <row r="5">
          <cell r="M5">
            <v>2011</v>
          </cell>
        </row>
        <row r="49">
          <cell r="F49" t="str">
            <v>628011, Россия, Тюменская область, Ханты-Мансийский автономный округ-Югра, г.Ханты-Мансийск, ул.Мира, 118</v>
          </cell>
        </row>
        <row r="50">
          <cell r="F50" t="str">
            <v>628011, Россия, Тюменская область, Ханты-Мансийский автономный округ-Югра, г.Ханты-Мансийск, ул.Мира, 118</v>
          </cell>
        </row>
        <row r="52">
          <cell r="F52" t="str">
            <v>Медведев Максим Эдвардович</v>
          </cell>
        </row>
        <row r="53">
          <cell r="F53" t="str">
            <v>8 (3467) 31-81-18 (доб.103)</v>
          </cell>
        </row>
        <row r="55">
          <cell r="F55" t="str">
            <v>Вагнер Вера Олеговна</v>
          </cell>
        </row>
        <row r="56">
          <cell r="F56" t="str">
            <v>8 (3467) 31-81-18 (403)</v>
          </cell>
        </row>
        <row r="58">
          <cell r="F58" t="str">
            <v>Гулидова Ольга Владимировна</v>
          </cell>
        </row>
        <row r="59">
          <cell r="F59" t="str">
            <v>Начальник отдела ценообразования и экономической экспертизы</v>
          </cell>
        </row>
        <row r="60">
          <cell r="F60" t="str">
            <v>8 (3467) 31-81-18 (411)</v>
          </cell>
        </row>
        <row r="61">
          <cell r="F61" t="str">
            <v>og@utek-rs.ru</v>
          </cell>
        </row>
      </sheetData>
      <sheetData sheetId="4" refreshError="1"/>
      <sheetData sheetId="5" refreshError="1"/>
      <sheetData sheetId="6">
        <row r="26">
          <cell r="BC26">
            <v>1.202875700673059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6 (5)"/>
      <sheetName val="НВВ"/>
      <sheetName val="П1.2 МПОКХ"/>
      <sheetName val="тариф"/>
      <sheetName val="1.5 (2)"/>
      <sheetName val="1.3_"/>
      <sheetName val="1.6 (3)"/>
      <sheetName val="1.6 (2)"/>
      <sheetName val="Лист1"/>
      <sheetName val="1.2.2"/>
      <sheetName val="1.3"/>
      <sheetName val="1.4"/>
      <sheetName val="1.5"/>
      <sheetName val="1.6"/>
      <sheetName val="1.13"/>
      <sheetName val="1.15"/>
      <sheetName val="1.16_2008"/>
      <sheetName val="1.16 (ЮСК)"/>
      <sheetName val="1.17"/>
      <sheetName val="1.18.2."/>
      <sheetName val="1.21.3"/>
      <sheetName val="1.24."/>
      <sheetName val="1.25."/>
      <sheetName val="1.27"/>
      <sheetName val="POYS2008"/>
      <sheetName val="2.1усл.ед"/>
      <sheetName val="2.2усл.ед"/>
      <sheetName val="распр затрат"/>
      <sheetName val="Лист2"/>
      <sheetName val="ГСМ"/>
      <sheetName val="усл.ед."/>
      <sheetName val="Лист1 "/>
      <sheetName val="P2.1"/>
      <sheetName val="P2.2"/>
      <sheetName val="перекрестка"/>
      <sheetName val="16"/>
      <sheetName val="18.2"/>
      <sheetName val="4"/>
      <sheetName val="6"/>
      <sheetName val="15"/>
      <sheetName val="17.1"/>
      <sheetName val="21.3"/>
      <sheetName val="2.3"/>
      <sheetName val="20"/>
      <sheetName val="27"/>
      <sheetName val="Огл. Графиков"/>
      <sheetName val="Текущие цены"/>
      <sheetName val="рабочий"/>
      <sheetName val="окраска"/>
      <sheetName val="TEHSHE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 refreshError="1">
        <row r="11">
          <cell r="F11">
            <v>230</v>
          </cell>
        </row>
        <row r="12">
          <cell r="F12">
            <v>170</v>
          </cell>
        </row>
        <row r="13">
          <cell r="F13">
            <v>290</v>
          </cell>
        </row>
        <row r="14">
          <cell r="F14">
            <v>210</v>
          </cell>
        </row>
        <row r="15">
          <cell r="F15">
            <v>260</v>
          </cell>
        </row>
        <row r="16">
          <cell r="F16">
            <v>210</v>
          </cell>
        </row>
        <row r="17">
          <cell r="F17">
            <v>140</v>
          </cell>
        </row>
        <row r="18">
          <cell r="F18">
            <v>270</v>
          </cell>
        </row>
        <row r="19">
          <cell r="F19">
            <v>180</v>
          </cell>
        </row>
        <row r="20">
          <cell r="F20">
            <v>180</v>
          </cell>
          <cell r="G20">
            <v>251.99699999999999</v>
          </cell>
        </row>
        <row r="21">
          <cell r="F21">
            <v>160</v>
          </cell>
        </row>
        <row r="22">
          <cell r="F22">
            <v>130</v>
          </cell>
          <cell r="G22">
            <v>1606.4889999999998</v>
          </cell>
        </row>
        <row r="23">
          <cell r="F23">
            <v>190</v>
          </cell>
        </row>
        <row r="24">
          <cell r="F24">
            <v>160</v>
          </cell>
          <cell r="G24">
            <v>125.77000000000001</v>
          </cell>
        </row>
        <row r="25">
          <cell r="F25">
            <v>3000</v>
          </cell>
        </row>
        <row r="26">
          <cell r="F26">
            <v>2300</v>
          </cell>
        </row>
        <row r="28">
          <cell r="F28">
            <v>170</v>
          </cell>
          <cell r="G28">
            <v>131.86199999999999</v>
          </cell>
        </row>
        <row r="29">
          <cell r="F29">
            <v>140</v>
          </cell>
        </row>
        <row r="30">
          <cell r="F30">
            <v>120</v>
          </cell>
          <cell r="G30">
            <v>1553.5030000000002</v>
          </cell>
        </row>
        <row r="31">
          <cell r="F31">
            <v>180</v>
          </cell>
        </row>
        <row r="32">
          <cell r="F32">
            <v>150</v>
          </cell>
          <cell r="G32">
            <v>21.844000000000001</v>
          </cell>
        </row>
        <row r="33">
          <cell r="F33">
            <v>160</v>
          </cell>
          <cell r="G33">
            <v>338.16</v>
          </cell>
        </row>
        <row r="34">
          <cell r="F34">
            <v>140</v>
          </cell>
          <cell r="G34">
            <v>3141.6149999999998</v>
          </cell>
        </row>
        <row r="35">
          <cell r="F35">
            <v>110</v>
          </cell>
          <cell r="G35">
            <v>9639.9349999999977</v>
          </cell>
        </row>
        <row r="36">
          <cell r="F36">
            <v>470</v>
          </cell>
        </row>
        <row r="37">
          <cell r="F37">
            <v>350</v>
          </cell>
        </row>
        <row r="40">
          <cell r="F40">
            <v>260</v>
          </cell>
          <cell r="G40">
            <v>248.89000000000004</v>
          </cell>
        </row>
        <row r="41">
          <cell r="F41">
            <v>220</v>
          </cell>
          <cell r="G41">
            <v>1431.27</v>
          </cell>
        </row>
        <row r="42">
          <cell r="F42">
            <v>150</v>
          </cell>
          <cell r="G42">
            <v>2343.6549999999997</v>
          </cell>
        </row>
        <row r="43">
          <cell r="F43">
            <v>270</v>
          </cell>
        </row>
      </sheetData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рма 7 (Скважины)"/>
      <sheetName val="Форма 10 (Участки)"/>
    </sheetNames>
    <sheetDataSet>
      <sheetData sheetId="0"/>
      <sheetData sheetId="1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Обновление"/>
      <sheetName val="Лог обновления"/>
      <sheetName val="Выбор субъекта РФ"/>
      <sheetName val="Титульный"/>
      <sheetName val="Форма 3.1"/>
      <sheetName val="Форма 3.1 (кварталы)"/>
      <sheetName val="Форма 16"/>
      <sheetName val="Субабоненты"/>
      <sheetName val="Субабоненты (кварталы)"/>
      <sheetName val="Комментарии"/>
      <sheetName val="Проверка"/>
      <sheetName val="TEHSHEET"/>
      <sheetName val="modProv"/>
      <sheetName val="et_union_hor"/>
      <sheetName val="modReestr"/>
      <sheetName val="modfrmReestr"/>
      <sheetName val="modUpdTemplMain"/>
      <sheetName val="AllSheetsInThisWorkbook"/>
      <sheetName val="REESTR_ORG"/>
      <sheetName val="modClassifierValidate"/>
      <sheetName val="modHyp"/>
      <sheetName val="modList00"/>
      <sheetName val="modList03"/>
      <sheetName val="modList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2">
          <cell r="A2" t="str">
            <v>Алтайский край</v>
          </cell>
          <cell r="B2" t="str">
            <v>2008</v>
          </cell>
        </row>
        <row r="3">
          <cell r="B3" t="str">
            <v>2009</v>
          </cell>
        </row>
        <row r="4">
          <cell r="B4" t="str">
            <v>2010</v>
          </cell>
        </row>
        <row r="5">
          <cell r="B5" t="str">
            <v>2011</v>
          </cell>
        </row>
        <row r="6">
          <cell r="B6" t="str">
            <v>2012</v>
          </cell>
        </row>
        <row r="7">
          <cell r="B7" t="str">
            <v>2013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естр"/>
      <sheetName val="Реквизиты"/>
      <sheetName val="Маршрут"/>
      <sheetName val="Хоздоговоры"/>
      <sheetName val="Лист2"/>
    </sheetNames>
    <sheetDataSet>
      <sheetData sheetId="0">
        <row r="2">
          <cell r="B2">
            <v>2</v>
          </cell>
        </row>
        <row r="3">
          <cell r="A3">
            <v>0</v>
          </cell>
          <cell r="B3" t="str">
            <v>Общий учёт</v>
          </cell>
          <cell r="C3" t="str">
            <v>Общий учёт</v>
          </cell>
          <cell r="AZ3" t="str">
            <v>нет</v>
          </cell>
          <cell r="BA3" t="str">
            <v>нет</v>
          </cell>
          <cell r="BJ3" t="str">
            <v>Общий учёт</v>
          </cell>
        </row>
        <row r="4">
          <cell r="A4">
            <v>10048</v>
          </cell>
          <cell r="B4" t="str">
            <v>ОАО "Ямальская железнодорожная компания"</v>
          </cell>
          <cell r="C4" t="str">
            <v>ОАО "ЯЖДК"</v>
          </cell>
          <cell r="D4" t="str">
            <v>12-44/2007-ЭК от 01.01.2007</v>
          </cell>
          <cell r="BJ4" t="str">
            <v>ОАО "Ямальская железнодорожная компания"</v>
          </cell>
          <cell r="BP4" t="str">
            <v>г. Новый Уренгой</v>
          </cell>
        </row>
        <row r="5">
          <cell r="A5">
            <v>10265</v>
          </cell>
          <cell r="B5" t="str">
            <v>ОАО "Уралсвязьинформ"</v>
          </cell>
          <cell r="C5" t="str">
            <v>ОАО "Уралсвязьинформ"</v>
          </cell>
          <cell r="D5" t="str">
            <v>12-749/2007    от 01.02.2007г.</v>
          </cell>
          <cell r="F5" t="str">
            <v>Ноябрьский ф-ал "Запсибкомбанк" г.Тюмень</v>
          </cell>
          <cell r="G5" t="str">
            <v>047130639</v>
          </cell>
          <cell r="H5" t="str">
            <v>30101810100000000639</v>
          </cell>
          <cell r="I5" t="str">
            <v>40702810300300000286</v>
          </cell>
          <cell r="K5">
            <v>5902183094</v>
          </cell>
          <cell r="L5">
            <v>890531002</v>
          </cell>
          <cell r="N5" t="str">
            <v>64.20.11</v>
          </cell>
          <cell r="O5" t="str">
            <v>78190131</v>
          </cell>
          <cell r="P5">
            <v>1025900510349</v>
          </cell>
          <cell r="R5">
            <v>71178000000</v>
          </cell>
          <cell r="S5">
            <v>49</v>
          </cell>
          <cell r="T5">
            <v>90</v>
          </cell>
          <cell r="W5">
            <v>620014</v>
          </cell>
          <cell r="X5" t="str">
            <v>Россия</v>
          </cell>
          <cell r="Y5" t="str">
            <v>г. Екатеринбург</v>
          </cell>
          <cell r="Z5" t="str">
            <v>ул. Московская, дом  11</v>
          </cell>
          <cell r="AA5">
            <v>629802</v>
          </cell>
          <cell r="AB5" t="str">
            <v>Россия ЯНАО</v>
          </cell>
          <cell r="AC5" t="str">
            <v>г. Ноябрьск</v>
          </cell>
          <cell r="AD5" t="str">
            <v>пр. Мира 70 "а"</v>
          </cell>
          <cell r="AE5" t="str">
            <v>rus@nadym.ru</v>
          </cell>
          <cell r="AF5" t="str">
            <v>т. (3496) 43-49-11 т. (3496) 32-99-61</v>
          </cell>
          <cell r="AG5" t="str">
            <v>д. Самсонов ВладимирИванович</v>
          </cell>
          <cell r="AH5" t="str">
            <v>д. Самсонов В. И.</v>
          </cell>
          <cell r="AK5" t="str">
            <v>Лукаш Любовь Кирилловна</v>
          </cell>
          <cell r="AL5" t="str">
            <v>Лукаш Л. К.</v>
          </cell>
          <cell r="BF5" t="str">
            <v>Связь</v>
          </cell>
          <cell r="BI5">
            <v>1</v>
          </cell>
          <cell r="BJ5" t="str">
            <v>Ямало-Ненецкое отделение Межрегиональной сотовой связи ОАО "Уралсвязьинформ"ОАО "Уралсвязьинформ"</v>
          </cell>
          <cell r="BK5" t="str">
            <v>г-ну Самсонову В. И.</v>
          </cell>
          <cell r="BL5" t="str">
            <v>Директору</v>
          </cell>
          <cell r="BP5" t="str">
            <v>г. Новый Уренгой</v>
          </cell>
        </row>
        <row r="7">
          <cell r="A7">
            <v>20001</v>
          </cell>
          <cell r="B7" t="str">
            <v>гр. Мищенко Андрей Викторович</v>
          </cell>
          <cell r="C7" t="str">
            <v>гр. Мищенко А.В.</v>
          </cell>
          <cell r="D7" t="str">
            <v>12-2001/2006    от 01.01.2006г.</v>
          </cell>
          <cell r="K7">
            <v>890301509175</v>
          </cell>
          <cell r="W7">
            <v>629730</v>
          </cell>
          <cell r="X7" t="str">
            <v>Тюменская обл. ЯНАО</v>
          </cell>
          <cell r="Y7" t="str">
            <v>г. Надым</v>
          </cell>
          <cell r="Z7" t="str">
            <v>п-кт Ленинградский д. 9 кв. 24</v>
          </cell>
          <cell r="AA7">
            <v>629730</v>
          </cell>
          <cell r="AB7" t="str">
            <v>Тюменская обл. ЯНАО</v>
          </cell>
          <cell r="AC7" t="str">
            <v>г. Надым</v>
          </cell>
          <cell r="AD7" t="str">
            <v>п-кт Ленинградский д. 9 кв. 24</v>
          </cell>
          <cell r="AF7" t="str">
            <v>т. 2-24-52, т. 8-908-854-97-20</v>
          </cell>
          <cell r="AG7" t="str">
            <v>гр. Мищенко Андрей Викторович</v>
          </cell>
          <cell r="AH7" t="str">
            <v>гр. Мищенко А. В.</v>
          </cell>
          <cell r="AQ7">
            <v>4</v>
          </cell>
          <cell r="AR7">
            <v>8</v>
          </cell>
          <cell r="AS7">
            <v>9</v>
          </cell>
          <cell r="AT7">
            <v>10</v>
          </cell>
          <cell r="AX7" t="str">
            <v>Договор</v>
          </cell>
          <cell r="AY7" t="str">
            <v>ПРОДАВЕЦ</v>
          </cell>
          <cell r="BI7">
            <v>0</v>
          </cell>
          <cell r="BJ7" t="str">
            <v>гр. Мищенко Андрей Викторович</v>
          </cell>
          <cell r="BK7" t="str">
            <v>г-ну Мищенко А. В.</v>
          </cell>
        </row>
        <row r="8">
          <cell r="A8">
            <v>20002</v>
          </cell>
          <cell r="B8" t="str">
            <v>гр. Резепов Александр Дмитриевич</v>
          </cell>
          <cell r="C8" t="str">
            <v>гр. Резепов А.Д.</v>
          </cell>
          <cell r="D8" t="str">
            <v>12-2002/2006    от 01.01.2006г.</v>
          </cell>
          <cell r="K8">
            <v>890301069189</v>
          </cell>
          <cell r="W8">
            <v>629730</v>
          </cell>
          <cell r="X8" t="str">
            <v>Тюменская обл. ЯНАО</v>
          </cell>
          <cell r="Y8" t="str">
            <v>г. Надым</v>
          </cell>
          <cell r="Z8" t="str">
            <v>ул. Зверева 49 под.1</v>
          </cell>
          <cell r="AA8">
            <v>629730</v>
          </cell>
          <cell r="AB8" t="str">
            <v xml:space="preserve"> ЯНАО</v>
          </cell>
          <cell r="AC8" t="str">
            <v>г. Надым</v>
          </cell>
          <cell r="AD8" t="str">
            <v>ул. Зверева 49 под.1</v>
          </cell>
          <cell r="AG8" t="str">
            <v>гр. Резепов Александр Дмитриевич</v>
          </cell>
          <cell r="AH8" t="str">
            <v>гр. Резепов А.Д.</v>
          </cell>
          <cell r="AQ8">
            <v>4</v>
          </cell>
          <cell r="AR8">
            <v>8</v>
          </cell>
          <cell r="AS8">
            <v>9</v>
          </cell>
          <cell r="AT8">
            <v>10</v>
          </cell>
          <cell r="AX8" t="str">
            <v>Договор</v>
          </cell>
          <cell r="AY8" t="str">
            <v>ПРОДАВЕЦ</v>
          </cell>
          <cell r="BI8">
            <v>0</v>
          </cell>
          <cell r="BJ8" t="str">
            <v>гр. Резепов Александр Дмитриевич</v>
          </cell>
          <cell r="BK8" t="str">
            <v>г-ну Резепов А.Д.</v>
          </cell>
          <cell r="BO8">
            <v>5.0389999999999997</v>
          </cell>
          <cell r="BP8" t="str">
            <v>зв 49 Левша</v>
          </cell>
        </row>
        <row r="9">
          <cell r="A9">
            <v>20003</v>
          </cell>
          <cell r="B9" t="str">
            <v>гр. Комаров Валерий Николаевич</v>
          </cell>
          <cell r="C9" t="str">
            <v>гр. Комаров В. Н.</v>
          </cell>
          <cell r="D9" t="str">
            <v>12-2003/2006    от 01.01.2006г.</v>
          </cell>
          <cell r="W9">
            <v>629730</v>
          </cell>
          <cell r="X9" t="str">
            <v>Тюменская обл. ЯНАО</v>
          </cell>
          <cell r="Y9" t="str">
            <v>г. Надым</v>
          </cell>
          <cell r="Z9" t="str">
            <v>СУ-934 пер. Южный 3-1</v>
          </cell>
          <cell r="AA9">
            <v>629730</v>
          </cell>
          <cell r="AB9" t="str">
            <v>Тюменская обл. ЯНАО</v>
          </cell>
          <cell r="AC9" t="str">
            <v>г. Надым</v>
          </cell>
          <cell r="AD9" t="str">
            <v>СУ-934 пер. Южный 3-1</v>
          </cell>
          <cell r="AF9" t="str">
            <v>4-55-92 т. 8-902-626-32-40</v>
          </cell>
          <cell r="AG9" t="str">
            <v>гр. Комаров Валерий Николаевич</v>
          </cell>
          <cell r="AH9" t="str">
            <v>гр. Комаров В. Н.</v>
          </cell>
          <cell r="AQ9">
            <v>4</v>
          </cell>
          <cell r="AR9">
            <v>8</v>
          </cell>
          <cell r="AS9">
            <v>9</v>
          </cell>
          <cell r="AT9">
            <v>10</v>
          </cell>
          <cell r="AX9" t="str">
            <v>Договор</v>
          </cell>
          <cell r="AY9" t="str">
            <v>ПРОДАВЕЦ</v>
          </cell>
          <cell r="BI9">
            <v>0</v>
          </cell>
          <cell r="BJ9" t="str">
            <v>гр. Комаров Валерий Николаевич</v>
          </cell>
          <cell r="BK9" t="str">
            <v>г-ну Комаров В. Н.</v>
          </cell>
        </row>
        <row r="10">
          <cell r="A10">
            <v>20004</v>
          </cell>
          <cell r="B10" t="str">
            <v>гр. Сидорчук</v>
          </cell>
          <cell r="C10" t="str">
            <v>гр. Сидорчук</v>
          </cell>
          <cell r="D10" t="str">
            <v>12-2004/2006    от 01.01.2006г.</v>
          </cell>
          <cell r="V10" t="str">
            <v>Расторгнуть</v>
          </cell>
          <cell r="W10">
            <v>629730</v>
          </cell>
          <cell r="X10" t="str">
            <v>Тюменская обл. ЯНАО</v>
          </cell>
          <cell r="Y10" t="str">
            <v>г. Надым</v>
          </cell>
          <cell r="Z10" t="str">
            <v>п-кт Ленинградский д. 10Д кв. 15</v>
          </cell>
          <cell r="AA10">
            <v>629730</v>
          </cell>
          <cell r="AB10" t="str">
            <v>Тюменская обл. ЯНАО</v>
          </cell>
          <cell r="AC10" t="str">
            <v>г. Надым</v>
          </cell>
          <cell r="AD10" t="str">
            <v>п-кт Ленинградский д. 10Д кв. 15</v>
          </cell>
          <cell r="AQ10">
            <v>4</v>
          </cell>
          <cell r="AR10">
            <v>8</v>
          </cell>
          <cell r="AS10">
            <v>9</v>
          </cell>
          <cell r="AT10">
            <v>10</v>
          </cell>
          <cell r="AX10" t="str">
            <v>Договор</v>
          </cell>
          <cell r="AY10" t="str">
            <v>ПРОДАВЕЦ</v>
          </cell>
          <cell r="BI10">
            <v>0</v>
          </cell>
          <cell r="BJ10" t="str">
            <v>гр. Сидорчук</v>
          </cell>
        </row>
        <row r="11">
          <cell r="A11">
            <v>20005</v>
          </cell>
          <cell r="B11" t="str">
            <v>гр. Крюков Владимир Борисович</v>
          </cell>
          <cell r="C11" t="str">
            <v>гр. Крюков В. Б.</v>
          </cell>
          <cell r="D11" t="str">
            <v>12-2005/2006    от 01.01.2006г.</v>
          </cell>
          <cell r="W11">
            <v>629730</v>
          </cell>
          <cell r="X11" t="str">
            <v>Тюменская обл. ЯНАО</v>
          </cell>
          <cell r="Y11" t="str">
            <v>г. Надым</v>
          </cell>
          <cell r="Z11" t="str">
            <v>ул. Зверева 56-40</v>
          </cell>
          <cell r="AA11">
            <v>629730</v>
          </cell>
          <cell r="AB11" t="str">
            <v>Тюменская обл. ЯНАО</v>
          </cell>
          <cell r="AC11" t="str">
            <v>г. Надым</v>
          </cell>
          <cell r="AD11" t="str">
            <v>ул. Зверева 56-40</v>
          </cell>
          <cell r="AF11" t="str">
            <v>2-56-14</v>
          </cell>
          <cell r="AG11" t="str">
            <v>гр. Крюков Владимир Борисович</v>
          </cell>
          <cell r="AH11" t="str">
            <v>гр. Крюков В. Б.</v>
          </cell>
          <cell r="AQ11">
            <v>4</v>
          </cell>
          <cell r="AR11">
            <v>8</v>
          </cell>
          <cell r="AS11">
            <v>9</v>
          </cell>
          <cell r="AT11">
            <v>10</v>
          </cell>
          <cell r="AX11" t="str">
            <v>Договор</v>
          </cell>
          <cell r="AY11" t="str">
            <v>ПРОДАВЕЦ</v>
          </cell>
          <cell r="BI11">
            <v>0</v>
          </cell>
          <cell r="BJ11" t="str">
            <v>гр. Крюков Владимир Борисович</v>
          </cell>
          <cell r="BK11" t="str">
            <v>г-ну Крюков В. Б.</v>
          </cell>
        </row>
        <row r="12">
          <cell r="A12">
            <v>20006</v>
          </cell>
          <cell r="B12" t="str">
            <v>гр. Мигалко Михаил Михайлович</v>
          </cell>
          <cell r="C12" t="str">
            <v>гр. Мигалко М. М.</v>
          </cell>
          <cell r="D12" t="str">
            <v>12-2006/2006    от 01.01.2006г.</v>
          </cell>
          <cell r="K12">
            <v>890302457811</v>
          </cell>
          <cell r="V12" t="str">
            <v>Расторгнуть</v>
          </cell>
          <cell r="W12">
            <v>629730</v>
          </cell>
          <cell r="X12" t="str">
            <v>Тюменская обл. ЯНАО</v>
          </cell>
          <cell r="Y12" t="str">
            <v>г. Надым</v>
          </cell>
          <cell r="Z12" t="str">
            <v>ул. Комсомольская 24-48</v>
          </cell>
          <cell r="AA12">
            <v>629730</v>
          </cell>
          <cell r="AB12" t="str">
            <v>Тюменская обл. ЯНАО</v>
          </cell>
          <cell r="AC12" t="str">
            <v>г. Надым</v>
          </cell>
          <cell r="AD12" t="str">
            <v>ул. Комсомольская 24-48</v>
          </cell>
          <cell r="AF12" t="str">
            <v>3-08-74</v>
          </cell>
          <cell r="AG12" t="str">
            <v>гр. Мигалко Михаил Михайлович</v>
          </cell>
          <cell r="AH12" t="str">
            <v>гр. Мигалко М. М.</v>
          </cell>
          <cell r="AQ12">
            <v>4</v>
          </cell>
          <cell r="AR12">
            <v>8</v>
          </cell>
          <cell r="AS12">
            <v>9</v>
          </cell>
          <cell r="AT12">
            <v>10</v>
          </cell>
          <cell r="AX12" t="str">
            <v>Договор</v>
          </cell>
          <cell r="AY12" t="str">
            <v>ПРОДАВЕЦ</v>
          </cell>
          <cell r="BI12">
            <v>0</v>
          </cell>
          <cell r="BJ12" t="str">
            <v>гр. Мигалко Михаил Михайлович</v>
          </cell>
          <cell r="BK12" t="str">
            <v>г-ну Мигалко М. М.</v>
          </cell>
        </row>
        <row r="13">
          <cell r="A13">
            <v>20007</v>
          </cell>
          <cell r="B13" t="str">
            <v>гр. Мигалко Василий Михайлович</v>
          </cell>
          <cell r="C13" t="str">
            <v>гр. Мигалко В. М.</v>
          </cell>
          <cell r="D13" t="str">
            <v>12-2007/2006    от 01.01.2006г.</v>
          </cell>
          <cell r="V13" t="str">
            <v>Расторгнуть</v>
          </cell>
          <cell r="W13">
            <v>629730</v>
          </cell>
          <cell r="X13" t="str">
            <v>Тюменская обл. ЯНАО</v>
          </cell>
          <cell r="Y13" t="str">
            <v>г. Надым</v>
          </cell>
          <cell r="Z13" t="str">
            <v>ул. Заводская 6-57</v>
          </cell>
          <cell r="AA13">
            <v>629730</v>
          </cell>
          <cell r="AB13" t="str">
            <v>Тюменская обл. ЯНАО</v>
          </cell>
          <cell r="AC13" t="str">
            <v>г. Надым</v>
          </cell>
          <cell r="AD13" t="str">
            <v>ул. Заводская 6-57</v>
          </cell>
          <cell r="AF13" t="str">
            <v>2-67-67</v>
          </cell>
          <cell r="AG13" t="str">
            <v>гр. Мигалко Василий Михайлович</v>
          </cell>
          <cell r="AH13" t="str">
            <v>гр. Мигалко В. М.</v>
          </cell>
          <cell r="AQ13">
            <v>4</v>
          </cell>
          <cell r="AR13">
            <v>8</v>
          </cell>
          <cell r="AS13">
            <v>9</v>
          </cell>
          <cell r="AT13">
            <v>10</v>
          </cell>
          <cell r="AX13" t="str">
            <v>Договор</v>
          </cell>
          <cell r="AY13" t="str">
            <v>ПРОДАВЕЦ</v>
          </cell>
          <cell r="BI13">
            <v>0</v>
          </cell>
          <cell r="BJ13" t="str">
            <v>гр. Мигалко Василий Михайлович</v>
          </cell>
          <cell r="BK13" t="str">
            <v>г-ну Мигалко В. М.</v>
          </cell>
        </row>
        <row r="14">
          <cell r="A14">
            <v>20008</v>
          </cell>
          <cell r="B14" t="str">
            <v>гр. Закиров Альберт Илькамович</v>
          </cell>
          <cell r="C14" t="str">
            <v>гр. Закиров А. И.</v>
          </cell>
          <cell r="D14" t="str">
            <v>12-2008/2006    от 01.08.2006г.</v>
          </cell>
          <cell r="K14">
            <v>890300823043</v>
          </cell>
          <cell r="W14">
            <v>629730</v>
          </cell>
          <cell r="X14" t="str">
            <v>Тюменская обл. ЯНАО</v>
          </cell>
          <cell r="Y14" t="str">
            <v>г. Надым</v>
          </cell>
          <cell r="Z14" t="str">
            <v>ул. Кедровая 12-174</v>
          </cell>
          <cell r="AA14">
            <v>629730</v>
          </cell>
          <cell r="AB14" t="str">
            <v>Тюменская обл. ЯНАО</v>
          </cell>
          <cell r="AC14" t="str">
            <v>г. Надым</v>
          </cell>
          <cell r="AD14" t="str">
            <v>ул. Кедровая 12-174</v>
          </cell>
          <cell r="AF14" t="str">
            <v>т. 3-35-16, т. 66-7-48 т. 8-908-85-74-337</v>
          </cell>
          <cell r="AG14" t="str">
            <v>гр. Закиров Альберт Илькамович</v>
          </cell>
          <cell r="AH14" t="str">
            <v>гр. Закиров А. И.</v>
          </cell>
          <cell r="AQ14">
            <v>4</v>
          </cell>
          <cell r="AR14">
            <v>8</v>
          </cell>
          <cell r="AS14">
            <v>9</v>
          </cell>
          <cell r="AT14">
            <v>10</v>
          </cell>
          <cell r="AX14" t="str">
            <v>Договор</v>
          </cell>
          <cell r="AY14" t="str">
            <v>ПРОДАВЕЦ</v>
          </cell>
          <cell r="BI14">
            <v>1</v>
          </cell>
          <cell r="BJ14" t="str">
            <v>гр. Закиров Альберт Илькамович</v>
          </cell>
          <cell r="BK14" t="str">
            <v>г-ну Закирову А. И.</v>
          </cell>
        </row>
        <row r="15">
          <cell r="A15">
            <v>20009</v>
          </cell>
          <cell r="B15" t="str">
            <v>гр. Королёв Сергей Григорьевич</v>
          </cell>
          <cell r="C15" t="str">
            <v>гр. Королёв С. Г.</v>
          </cell>
          <cell r="D15" t="str">
            <v>12-2009/2007    от 01.03.2007г.</v>
          </cell>
          <cell r="K15">
            <v>772901534446</v>
          </cell>
          <cell r="W15">
            <v>119361</v>
          </cell>
          <cell r="Y15" t="str">
            <v>г. Москва</v>
          </cell>
          <cell r="Z15" t="str">
            <v>ул. Озёрная  д. 25 кв. 58</v>
          </cell>
          <cell r="AA15">
            <v>629730</v>
          </cell>
          <cell r="AB15" t="str">
            <v>Тюменская обл. ЯНАО</v>
          </cell>
          <cell r="AC15" t="str">
            <v>г. Надым</v>
          </cell>
          <cell r="AD15" t="str">
            <v>Промзона панель"С"</v>
          </cell>
          <cell r="AF15" t="str">
            <v>т. 902-626-51-85</v>
          </cell>
          <cell r="AG15" t="str">
            <v>гр. Королёв Сергей Григорьевич</v>
          </cell>
          <cell r="AH15" t="str">
            <v>гр. Королёв С. Г.</v>
          </cell>
          <cell r="AI15" t="str">
            <v>Ачкасов Юрий Вячеславович т. 902-626-51-85</v>
          </cell>
          <cell r="AQ15">
            <v>4</v>
          </cell>
          <cell r="AR15">
            <v>8</v>
          </cell>
          <cell r="AS15">
            <v>9</v>
          </cell>
          <cell r="AT15">
            <v>10</v>
          </cell>
          <cell r="AX15" t="str">
            <v>Договор</v>
          </cell>
          <cell r="AY15" t="str">
            <v>ПРОДАВЕЦ</v>
          </cell>
          <cell r="BI15">
            <v>1</v>
          </cell>
          <cell r="BJ15" t="str">
            <v>гр. Королёв Сергей Григорьевич</v>
          </cell>
          <cell r="BK15" t="str">
            <v>г-ну Королёву С. Г.</v>
          </cell>
        </row>
        <row r="16">
          <cell r="A16">
            <v>20010</v>
          </cell>
          <cell r="B16" t="str">
            <v>Новый Абонент</v>
          </cell>
          <cell r="C16" t="str">
            <v>Новый Абонент</v>
          </cell>
          <cell r="BJ16" t="str">
            <v>Новый Абонент</v>
          </cell>
        </row>
        <row r="17">
          <cell r="A17">
            <v>20011</v>
          </cell>
          <cell r="B17" t="str">
            <v>гр. Якушенков Денис Эдуардович</v>
          </cell>
          <cell r="C17" t="str">
            <v>гр. Якушенков Д. Э.</v>
          </cell>
          <cell r="D17" t="str">
            <v>12-2010/2007    от 01.06.2007г.</v>
          </cell>
          <cell r="K17">
            <v>890301583066</v>
          </cell>
          <cell r="W17">
            <v>629730</v>
          </cell>
          <cell r="X17" t="str">
            <v>Тюменская обл. ЯНАО</v>
          </cell>
          <cell r="Y17" t="str">
            <v>г. Надым</v>
          </cell>
          <cell r="Z17" t="str">
            <v>ул. Зверева д. 23 кв. 49</v>
          </cell>
          <cell r="AA17">
            <v>629730</v>
          </cell>
          <cell r="AB17" t="str">
            <v>Тюменская обл. ЯНАО</v>
          </cell>
          <cell r="AC17" t="str">
            <v>г. Надым</v>
          </cell>
          <cell r="AD17" t="str">
            <v>ул. Зверева д. 23 кв. 49</v>
          </cell>
          <cell r="AF17" t="str">
            <v>т. 8-902-626-88-91</v>
          </cell>
          <cell r="AG17" t="str">
            <v>гр. Якушенков Денис Эдуардович</v>
          </cell>
          <cell r="AH17" t="str">
            <v>гр. Якушенков Д. Э.</v>
          </cell>
          <cell r="AQ17">
            <v>4</v>
          </cell>
          <cell r="AR17">
            <v>8</v>
          </cell>
          <cell r="AS17">
            <v>9</v>
          </cell>
          <cell r="AT17">
            <v>10</v>
          </cell>
          <cell r="BI17">
            <v>0</v>
          </cell>
          <cell r="BJ17" t="str">
            <v>гр. Якушенков Денис Эдуардович</v>
          </cell>
          <cell r="BK17" t="str">
            <v>г-ну Якушенкову Д. Э.</v>
          </cell>
        </row>
        <row r="18">
          <cell r="A18">
            <v>20012</v>
          </cell>
          <cell r="B18" t="str">
            <v>Новый Абонент</v>
          </cell>
          <cell r="C18" t="str">
            <v>Новый Абонент</v>
          </cell>
          <cell r="BJ18" t="str">
            <v>Новый Абонент</v>
          </cell>
        </row>
        <row r="19">
          <cell r="A19">
            <v>20101</v>
          </cell>
          <cell r="B19" t="str">
            <v>Общество с ограниченной ответственностью "Газпромэнерго"</v>
          </cell>
          <cell r="C19" t="str">
            <v>ООО "Газпромэнерго"</v>
          </cell>
          <cell r="D19" t="str">
            <v>12-740/2006 от 01.10.2006г.</v>
          </cell>
          <cell r="F19" t="str">
            <v>АБ «Газпромбанк» (ОАО) г. Москва</v>
          </cell>
          <cell r="G19" t="str">
            <v>044525823</v>
          </cell>
          <cell r="H19" t="str">
            <v>30101810100000000898</v>
          </cell>
          <cell r="I19" t="str">
            <v>40702810301000000229</v>
          </cell>
          <cell r="K19">
            <v>7736186950</v>
          </cell>
          <cell r="L19">
            <v>890302001</v>
          </cell>
          <cell r="N19" t="str">
            <v>62.23, 65.23.3, 65.23.1,74.20.13, 74.14,74.13.1, 45.21.5, 74.20, 40.10.4, 40.10.5, 40.30.5, 74.84</v>
          </cell>
          <cell r="O19" t="str">
            <v>18584757</v>
          </cell>
          <cell r="P19">
            <v>1027739841370</v>
          </cell>
          <cell r="R19">
            <v>45293558000</v>
          </cell>
          <cell r="S19">
            <v>16</v>
          </cell>
          <cell r="T19">
            <v>65</v>
          </cell>
          <cell r="V19" t="str">
            <v>Перезаключить</v>
          </cell>
          <cell r="X19" t="str">
            <v>Российская Федерация, 117939,</v>
          </cell>
          <cell r="Y19" t="str">
            <v>Москва,</v>
          </cell>
          <cell r="Z19" t="str">
            <v>ул. Строителей, д.8 корп.1</v>
          </cell>
          <cell r="AB19" t="str">
            <v>Российская Федерация, Тюменская обл, Ямало-Ненецкий автономный округ,</v>
          </cell>
          <cell r="AC19" t="str">
            <v>г.Надым,</v>
          </cell>
          <cell r="AD19" t="str">
            <v>ул. Зверева, д.1</v>
          </cell>
          <cell r="AF19" t="str">
            <v>т. 3-22-13 ф. 6-74-47</v>
          </cell>
          <cell r="AG19" t="str">
            <v>Дир. ф-ла Каврацкий Игорь Вячеславович</v>
          </cell>
          <cell r="AH19" t="str">
            <v>Дир. ф-ла Каврацкий И. В.</v>
          </cell>
          <cell r="AJ19" t="str">
            <v>Даценко В. В.</v>
          </cell>
          <cell r="AK19" t="str">
            <v>рук. учётно-контрольной гр. Сударик Галина Николаевна т.  6-63-41</v>
          </cell>
          <cell r="AL19" t="str">
            <v>рук. учётно-контрольной гр. Сударик Г. Н.</v>
          </cell>
          <cell r="AQ19">
            <v>4</v>
          </cell>
          <cell r="AR19">
            <v>8</v>
          </cell>
          <cell r="AS19">
            <v>9</v>
          </cell>
          <cell r="AT19">
            <v>10</v>
          </cell>
          <cell r="AX19" t="str">
            <v>Договор</v>
          </cell>
          <cell r="AY19" t="str">
            <v>ПРОДАВЕЦ</v>
          </cell>
          <cell r="BF19" t="str">
            <v>Эксплуатация ЖКХ</v>
          </cell>
          <cell r="BI19">
            <v>1</v>
          </cell>
          <cell r="BJ19" t="str">
            <v xml:space="preserve">Надымский филиал Общества с ограниченной ответственностью "Газпромэнерго" </v>
          </cell>
          <cell r="BK19" t="str">
            <v>г-ну Каврацкому И. В.</v>
          </cell>
          <cell r="BL19" t="str">
            <v>Директору Надымского филиала</v>
          </cell>
          <cell r="BO19">
            <v>1.02</v>
          </cell>
          <cell r="BP19" t="str">
            <v xml:space="preserve">Полярная 1 </v>
          </cell>
        </row>
        <row r="20">
          <cell r="A20">
            <v>20102</v>
          </cell>
          <cell r="B20" t="str">
            <v>ОАО "Севертрубопроводстрой"</v>
          </cell>
          <cell r="C20" t="str">
            <v>ОАО  "СТПС"</v>
          </cell>
          <cell r="D20" t="str">
            <v>12-52/2007 от 01.01.2007г.</v>
          </cell>
          <cell r="F20" t="str">
            <v xml:space="preserve"> "Запсибкомбанк" ОАО г. Тюмень</v>
          </cell>
          <cell r="G20" t="str">
            <v>047130639</v>
          </cell>
          <cell r="H20" t="str">
            <v>30101810100000000639</v>
          </cell>
          <cell r="I20" t="str">
            <v>40702810500140000246</v>
          </cell>
          <cell r="K20">
            <v>8903002846</v>
          </cell>
          <cell r="L20">
            <v>891450001</v>
          </cell>
          <cell r="M20" t="str">
            <v>61129</v>
          </cell>
          <cell r="N20" t="str">
            <v>45.21.3</v>
          </cell>
          <cell r="O20" t="str">
            <v>01289617</v>
          </cell>
          <cell r="P20">
            <v>1028900578068</v>
          </cell>
          <cell r="V20" t="str">
            <v>Перезаключить</v>
          </cell>
          <cell r="W20">
            <v>629730</v>
          </cell>
          <cell r="X20" t="str">
            <v>РФ,  ЯНАО,</v>
          </cell>
          <cell r="Y20" t="str">
            <v>г. Надым</v>
          </cell>
          <cell r="Z20" t="str">
            <v>проезд № 14</v>
          </cell>
          <cell r="AA20">
            <v>629730</v>
          </cell>
          <cell r="AB20" t="str">
            <v>РФ,  ЯНАО,</v>
          </cell>
          <cell r="AC20" t="str">
            <v>г. Надым</v>
          </cell>
          <cell r="AD20" t="str">
            <v>проезд № 14</v>
          </cell>
          <cell r="AE20" t="str">
            <v>stps@ptline.ru</v>
          </cell>
          <cell r="AF20" t="str">
            <v>т/ф 40-919т/ф 49-931т. 49-792</v>
          </cell>
          <cell r="AG20" t="str">
            <v>г.д. Девятов Сергей Александровичт. 49-931</v>
          </cell>
          <cell r="AH20" t="str">
            <v>г.д. Девятов С. А.</v>
          </cell>
          <cell r="AI20" t="str">
            <v>Хоптюк Дмитрий Маркович</v>
          </cell>
          <cell r="AJ20" t="str">
            <v>Мазур Василий Прокопьевич</v>
          </cell>
          <cell r="AK20" t="str">
            <v>Ситникова Валентина Александровна т. 49-929</v>
          </cell>
          <cell r="AL20" t="str">
            <v>Ситникова В. А.</v>
          </cell>
          <cell r="AM20" t="str">
            <v>Дежуров Сергей Петрович т. 49-921</v>
          </cell>
          <cell r="AP20" t="str">
            <v>Елена Анатольевна т. 49-931</v>
          </cell>
          <cell r="AQ20">
            <v>4</v>
          </cell>
          <cell r="AR20">
            <v>8</v>
          </cell>
          <cell r="AS20">
            <v>9</v>
          </cell>
          <cell r="AT20">
            <v>10</v>
          </cell>
          <cell r="AX20" t="str">
            <v>Договор</v>
          </cell>
          <cell r="AY20" t="str">
            <v>ПРОДАВЕЦ</v>
          </cell>
          <cell r="AZ20" t="str">
            <v>нет</v>
          </cell>
          <cell r="BA20" t="str">
            <v>нет</v>
          </cell>
          <cell r="BD20" t="str">
            <v>III</v>
          </cell>
          <cell r="BF20" t="str">
            <v>Строительство</v>
          </cell>
          <cell r="BI20">
            <v>1</v>
          </cell>
          <cell r="BJ20" t="str">
            <v>ОАО "Севертрубопроводстрой"</v>
          </cell>
          <cell r="BK20" t="str">
            <v>г-ну Девятову С. А.</v>
          </cell>
          <cell r="BL20" t="str">
            <v>Генеральному директору</v>
          </cell>
          <cell r="BO20">
            <v>3.008</v>
          </cell>
          <cell r="BP20" t="str">
            <v>Горка Военком</v>
          </cell>
        </row>
        <row r="21">
          <cell r="A21">
            <v>20103</v>
          </cell>
          <cell r="B21" t="str">
            <v>ОАО "Северная энергетическая компания"</v>
          </cell>
          <cell r="C21" t="str">
            <v>ОАО "СевЭнКо"</v>
          </cell>
          <cell r="D21" t="str">
            <v>11/14-I от 15.06.2006г.</v>
          </cell>
          <cell r="F21" t="str">
            <v>филиал "Газпромбанк" (ОАО) в г. Надым</v>
          </cell>
          <cell r="G21" t="str">
            <v>047186898</v>
          </cell>
          <cell r="H21" t="str">
            <v>30101810100000000898</v>
          </cell>
          <cell r="I21" t="str">
            <v>40702810201000000219</v>
          </cell>
          <cell r="K21">
            <v>8911019579</v>
          </cell>
          <cell r="L21">
            <v>890302001</v>
          </cell>
          <cell r="N21" t="str">
            <v>51.56.4  63.11.2  80.22.22  70.31.2  74.14  74.20  45.21.3</v>
          </cell>
          <cell r="O21" t="str">
            <v>15385483</v>
          </cell>
          <cell r="P21">
            <v>1038901121951</v>
          </cell>
          <cell r="W21">
            <v>629800</v>
          </cell>
          <cell r="X21" t="str">
            <v>РФ, Тюменская область, ЯНАО</v>
          </cell>
          <cell r="Y21" t="str">
            <v>г. Ноябрьск</v>
          </cell>
          <cell r="Z21" t="str">
            <v>тер. юго-восточный промузел, панель 9б</v>
          </cell>
          <cell r="AG21" t="str">
            <v>зам. г.д. Хакимов Фёдор Закиевич</v>
          </cell>
          <cell r="AH21" t="str">
            <v>зам. г.д. Хакимов Ф. З.</v>
          </cell>
          <cell r="AI21" t="str">
            <v>директор Надымского филиала Демидов Олег Петрович</v>
          </cell>
          <cell r="AQ21">
            <v>4</v>
          </cell>
          <cell r="AR21">
            <v>8</v>
          </cell>
          <cell r="AS21">
            <v>9</v>
          </cell>
          <cell r="AT21">
            <v>10</v>
          </cell>
          <cell r="AX21" t="str">
            <v>Договор</v>
          </cell>
          <cell r="AY21" t="str">
            <v>ПРОДАВЕЦ</v>
          </cell>
          <cell r="BJ21" t="str">
            <v>ОАО "Северная энергетическая компания"</v>
          </cell>
          <cell r="BK21" t="str">
            <v>г-ну Хакимову Ф. З.</v>
          </cell>
          <cell r="BL21" t="str">
            <v>Заместителю генерального директора</v>
          </cell>
          <cell r="BO21">
            <v>6.0039999999999996</v>
          </cell>
          <cell r="BP21" t="str">
            <v>"НЗКПД" 2 эт.</v>
          </cell>
        </row>
        <row r="22">
          <cell r="A22">
            <v>20104</v>
          </cell>
          <cell r="B22" t="str">
            <v>Новый Абонент</v>
          </cell>
          <cell r="C22" t="str">
            <v>Новый Абонент</v>
          </cell>
          <cell r="BJ22" t="str">
            <v>Новый Абонент</v>
          </cell>
        </row>
        <row r="23">
          <cell r="A23">
            <v>20105</v>
          </cell>
          <cell r="B23" t="str">
            <v>ОАО "Надымский речной порт"</v>
          </cell>
          <cell r="C23" t="str">
            <v>"Речпорт"</v>
          </cell>
          <cell r="D23" t="str">
            <v>12-55/2007 от 01.06.2007г.</v>
          </cell>
          <cell r="F23" t="str">
            <v>филиал ОАО "Уралсиб"  г. Тюмень</v>
          </cell>
          <cell r="G23" t="str">
            <v>047106957</v>
          </cell>
          <cell r="H23" t="str">
            <v>30101810900000000957</v>
          </cell>
          <cell r="I23" t="str">
            <v>40702810063020000437</v>
          </cell>
          <cell r="K23">
            <v>8903019889</v>
          </cell>
          <cell r="L23">
            <v>890301001</v>
          </cell>
          <cell r="M23" t="str">
            <v>51221, 51510</v>
          </cell>
          <cell r="O23" t="str">
            <v>05210009</v>
          </cell>
          <cell r="P23">
            <v>1028900579696</v>
          </cell>
          <cell r="V23" t="str">
            <v>Перезаключить</v>
          </cell>
          <cell r="W23">
            <v>629730</v>
          </cell>
          <cell r="X23" t="str">
            <v>Ямало-Ненецкий автономный округ,</v>
          </cell>
          <cell r="Y23" t="str">
            <v>г. Надым,</v>
          </cell>
          <cell r="Z23" t="str">
            <v>107 км., Речной порт</v>
          </cell>
          <cell r="AA23">
            <v>629730</v>
          </cell>
          <cell r="AB23" t="str">
            <v>Ямало-Ненецкий автономный округ,</v>
          </cell>
          <cell r="AC23" t="str">
            <v>г. Надым,</v>
          </cell>
          <cell r="AD23" t="str">
            <v>107 км., Речной порт</v>
          </cell>
          <cell r="AE23" t="str">
            <v>rechport@nadym.ru</v>
          </cell>
          <cell r="AF23" t="str">
            <v>т. 9-02-72  ф. 9-02-73бух.т. 9-02-58</v>
          </cell>
          <cell r="AG23" t="str">
            <v>г.д. Кузнецов Вячеслав Вениаминович</v>
          </cell>
          <cell r="AH23" t="str">
            <v>г.д. Кузнецов В. В.</v>
          </cell>
          <cell r="AJ23" t="str">
            <v>Капустин Геннадий Павлович</v>
          </cell>
          <cell r="AK23" t="str">
            <v>Соколенко Елена Ивановна</v>
          </cell>
          <cell r="AL23" t="str">
            <v>Соколенко Е. И.</v>
          </cell>
          <cell r="AP23" t="str">
            <v xml:space="preserve">Настасья </v>
          </cell>
          <cell r="AQ23">
            <v>4</v>
          </cell>
          <cell r="AR23">
            <v>8</v>
          </cell>
          <cell r="AS23">
            <v>9</v>
          </cell>
          <cell r="AT23">
            <v>10</v>
          </cell>
          <cell r="AX23" t="str">
            <v>Договор</v>
          </cell>
          <cell r="AY23" t="str">
            <v>ПРОДАВЕЦ</v>
          </cell>
          <cell r="AZ23" t="str">
            <v>нет</v>
          </cell>
          <cell r="BA23" t="str">
            <v>нет</v>
          </cell>
          <cell r="BB23" t="str">
            <v>нет</v>
          </cell>
          <cell r="BD23" t="str">
            <v>III</v>
          </cell>
          <cell r="BF23" t="str">
            <v>Транспортировка грузов и пассажиров водным транспортом</v>
          </cell>
          <cell r="BI23">
            <v>1</v>
          </cell>
          <cell r="BJ23" t="str">
            <v>ОАО "Надымский речной порт"</v>
          </cell>
          <cell r="BK23" t="str">
            <v>г-ну Кузнецову В. В.</v>
          </cell>
          <cell r="BL23" t="str">
            <v>Генеральному директору</v>
          </cell>
          <cell r="BP23" t="str">
            <v>107 км</v>
          </cell>
        </row>
        <row r="24">
          <cell r="A24">
            <v>20106</v>
          </cell>
          <cell r="B24" t="str">
            <v>ООО "Газтеплоэнергоремонт"</v>
          </cell>
          <cell r="C24" t="str">
            <v>ООО "ГТЭР"</v>
          </cell>
          <cell r="D24" t="str">
            <v>12-50/2007 от 01.01.2007г.</v>
          </cell>
          <cell r="F24" t="str">
            <v>филиал ОАО "Уралсиб"  г. Тюмень</v>
          </cell>
          <cell r="G24" t="str">
            <v>047106957</v>
          </cell>
          <cell r="H24" t="str">
            <v>30101810900000000957</v>
          </cell>
          <cell r="I24" t="str">
            <v>40702810863020000048</v>
          </cell>
          <cell r="K24">
            <v>8903023300</v>
          </cell>
          <cell r="L24">
            <v>890301001</v>
          </cell>
          <cell r="O24" t="str">
            <v>31124173</v>
          </cell>
          <cell r="P24">
            <v>1048900200018</v>
          </cell>
          <cell r="Q24" t="str">
            <v>89 № 000335059</v>
          </cell>
          <cell r="V24" t="str">
            <v>Перезаключить</v>
          </cell>
          <cell r="W24">
            <v>629733</v>
          </cell>
          <cell r="X24" t="str">
            <v>Ямало-Ненецкий автономный округ</v>
          </cell>
          <cell r="Y24" t="str">
            <v>г. Надым</v>
          </cell>
          <cell r="Z24" t="str">
            <v>пос. Лесной, здание ООО "НРЭП", кабинет ООО "ГТЭР"</v>
          </cell>
          <cell r="AA24">
            <v>629733</v>
          </cell>
          <cell r="AB24" t="str">
            <v>Ямало-Ненецкий автономный округ</v>
          </cell>
          <cell r="AC24" t="str">
            <v>г. Надым</v>
          </cell>
          <cell r="AD24" t="str">
            <v>пос. Лесной, здание ООО "НРЭП", кабинет ООО "ГТЭР"</v>
          </cell>
          <cell r="AE24" t="str">
            <v>slv-gter@mail.ru</v>
          </cell>
          <cell r="AF24" t="str">
            <v>т. 6-12-00т/ф 3-26-96т. 3-23-05</v>
          </cell>
          <cell r="AG24" t="str">
            <v>исп.д. Миннушин Эдуард Загитовичт.3-26-96</v>
          </cell>
          <cell r="AH24" t="str">
            <v>исп.д. Миннушин Э. З.</v>
          </cell>
          <cell r="AJ24" t="str">
            <v>Белкин Виталий Владимировичт.3-35-49</v>
          </cell>
          <cell r="AK24" t="str">
            <v>Тихонова Диана Ивановна</v>
          </cell>
          <cell r="AL24" t="str">
            <v>Тихонова Д. И.</v>
          </cell>
          <cell r="AQ24">
            <v>4</v>
          </cell>
          <cell r="AR24">
            <v>8</v>
          </cell>
          <cell r="AS24">
            <v>9</v>
          </cell>
          <cell r="AT24">
            <v>10</v>
          </cell>
          <cell r="AX24" t="str">
            <v>Договор</v>
          </cell>
          <cell r="AY24" t="str">
            <v>ПРОДАВЕЦ</v>
          </cell>
          <cell r="AZ24" t="str">
            <v>нет</v>
          </cell>
          <cell r="BA24" t="str">
            <v>нет</v>
          </cell>
          <cell r="BB24" t="str">
            <v>2 ДЭС</v>
          </cell>
          <cell r="BD24" t="str">
            <v>III</v>
          </cell>
          <cell r="BF24" t="str">
            <v>Эксплуатация ЖКХ</v>
          </cell>
          <cell r="BJ24" t="str">
            <v>ООО "Газтеплоэнергоремонт"</v>
          </cell>
          <cell r="BK24" t="str">
            <v>г-ну Миннушину Э. З.</v>
          </cell>
          <cell r="BL24" t="str">
            <v>Исполнительному директору</v>
          </cell>
          <cell r="BO24">
            <v>3.0139999999999998</v>
          </cell>
          <cell r="BP24" t="str">
            <v>Лесной</v>
          </cell>
        </row>
        <row r="25">
          <cell r="A25">
            <v>20107</v>
          </cell>
          <cell r="B25" t="str">
            <v>ООО "Л - Инвест 2001"</v>
          </cell>
          <cell r="C25" t="str">
            <v>ООО "Л - Инвест 2001"</v>
          </cell>
          <cell r="D25" t="str">
            <v>12-34/2006 от 01.09.2006г.</v>
          </cell>
          <cell r="F25" t="str">
            <v>ОАО "Сибнефтебанк" г. Тюмень</v>
          </cell>
          <cell r="G25" t="str">
            <v>047106962</v>
          </cell>
          <cell r="H25" t="str">
            <v>30101810700000000861</v>
          </cell>
          <cell r="I25" t="str">
            <v>40702810405000000404</v>
          </cell>
          <cell r="K25">
            <v>8904044817</v>
          </cell>
          <cell r="L25">
            <v>890401001</v>
          </cell>
          <cell r="W25">
            <v>629300</v>
          </cell>
          <cell r="X25" t="str">
            <v>Тюменская обл. ЯНАО</v>
          </cell>
          <cell r="Y25" t="str">
            <v>г. Новый Уренгой</v>
          </cell>
          <cell r="Z25" t="str">
            <v>ул. Молодёжная д. 17"А" оф. 55</v>
          </cell>
          <cell r="AA25">
            <v>629300</v>
          </cell>
          <cell r="AB25" t="str">
            <v>Тюменская обл. ЯНАО</v>
          </cell>
          <cell r="AC25" t="str">
            <v>г. Новый Уренгой</v>
          </cell>
          <cell r="AD25" t="str">
            <v>ул. Молодёжная д. 17"А" оф. 55</v>
          </cell>
          <cell r="AF25" t="str">
            <v>т. (3494) 26-05-48, ф.(3494) 23-09-44, т. 8-902-621-28-63</v>
          </cell>
          <cell r="AG25" t="str">
            <v>г.д. Найманов Джамбулат Казиевич</v>
          </cell>
          <cell r="AH25" t="str">
            <v>г.д. Найманов Д. К.</v>
          </cell>
          <cell r="AQ25">
            <v>4</v>
          </cell>
          <cell r="AR25">
            <v>8</v>
          </cell>
          <cell r="AS25">
            <v>9</v>
          </cell>
          <cell r="AT25">
            <v>10</v>
          </cell>
          <cell r="AX25" t="str">
            <v>Договор</v>
          </cell>
          <cell r="AY25" t="str">
            <v>ПРОДАВЕЦ</v>
          </cell>
          <cell r="BD25" t="str">
            <v>III</v>
          </cell>
          <cell r="BF25" t="str">
            <v>Эксплуатация ЖКХ</v>
          </cell>
          <cell r="BI25">
            <v>1</v>
          </cell>
          <cell r="BJ25" t="str">
            <v>ООО "Л - Инвест 2001"</v>
          </cell>
          <cell r="BK25" t="str">
            <v>г-ну Найманову Д. К.</v>
          </cell>
          <cell r="BL25" t="str">
            <v>Генеральному директору</v>
          </cell>
          <cell r="BP25" t="str">
            <v>г. Новый Уренгой</v>
          </cell>
        </row>
        <row r="26">
          <cell r="A26">
            <v>20108</v>
          </cell>
          <cell r="B26" t="str">
            <v>ОАО "Арктикнефтегазстрой"</v>
          </cell>
          <cell r="C26" t="str">
            <v>ОАО "АНГС"</v>
          </cell>
          <cell r="D26" t="str">
            <v>12-58/2007 от 01.01.2007г.</v>
          </cell>
          <cell r="F26" t="str">
            <v xml:space="preserve"> "Запсибкомбанк" ОАО г. Тюмень</v>
          </cell>
          <cell r="G26" t="str">
            <v>047130639</v>
          </cell>
          <cell r="H26" t="str">
            <v>30101810100000000639</v>
          </cell>
          <cell r="I26" t="str">
            <v>40702810700140000130</v>
          </cell>
          <cell r="K26">
            <v>8903005406</v>
          </cell>
          <cell r="L26">
            <v>891450001</v>
          </cell>
          <cell r="M26" t="str">
            <v>61110</v>
          </cell>
          <cell r="O26" t="str">
            <v>04806450</v>
          </cell>
          <cell r="V26" t="str">
            <v>Перезаключить</v>
          </cell>
          <cell r="W26">
            <v>629730</v>
          </cell>
          <cell r="X26" t="str">
            <v>Тюменская область ЯНАО</v>
          </cell>
          <cell r="Y26" t="str">
            <v>г. Надым</v>
          </cell>
          <cell r="AA26">
            <v>629730</v>
          </cell>
          <cell r="AB26" t="str">
            <v>Тюменская область ЯНАО</v>
          </cell>
          <cell r="AC26" t="str">
            <v>г. Надым</v>
          </cell>
          <cell r="AE26" t="str">
            <v>angs@ptline.ru angron@yandex.ru</v>
          </cell>
          <cell r="AF26" t="str">
            <v>ф.3-28-13; ф.3-01-10т. 96-1-43</v>
          </cell>
          <cell r="AG26" t="str">
            <v>г. д. Галиев Ришат Вагизович т/ф.3-28-13; т.96-0-32</v>
          </cell>
          <cell r="AH26" t="str">
            <v>г. д. Галиев Р. В.</v>
          </cell>
          <cell r="AI26" t="str">
            <v>Бычков Владимир Алексеевич т. 96-4-42</v>
          </cell>
          <cell r="AJ26" t="str">
            <v>Румыев Зия Рифатович т.96-2-01</v>
          </cell>
          <cell r="AK26" t="str">
            <v>Дюндик Людмила Александровна т.96-2-08</v>
          </cell>
          <cell r="AL26" t="str">
            <v>Дюндик Л. А.</v>
          </cell>
          <cell r="AM26" t="str">
            <v>т.96-1-88, en_angs@ptline.ru</v>
          </cell>
          <cell r="AP26" t="str">
            <v>Лариса Анатольевна т.3-28-13</v>
          </cell>
          <cell r="AQ26">
            <v>4</v>
          </cell>
          <cell r="AR26">
            <v>8</v>
          </cell>
          <cell r="AS26">
            <v>9</v>
          </cell>
          <cell r="AT26">
            <v>10</v>
          </cell>
          <cell r="AX26" t="str">
            <v>Договор</v>
          </cell>
          <cell r="AY26" t="str">
            <v>ПРОДАВЕЦ</v>
          </cell>
          <cell r="AZ26" t="str">
            <v>нет</v>
          </cell>
          <cell r="BA26" t="str">
            <v>нет</v>
          </cell>
          <cell r="BB26" t="str">
            <v>нет</v>
          </cell>
          <cell r="BD26" t="str">
            <v>III</v>
          </cell>
          <cell r="BF26" t="str">
            <v>Строительство</v>
          </cell>
          <cell r="BI26">
            <v>1</v>
          </cell>
          <cell r="BJ26" t="str">
            <v>ОАО "Арктикнефтегазстрой"</v>
          </cell>
          <cell r="BK26" t="str">
            <v>г-ну Галиеву Р. В.</v>
          </cell>
          <cell r="BL26" t="str">
            <v>Генеральному директору</v>
          </cell>
          <cell r="BO26">
            <v>2.0070000000000001</v>
          </cell>
          <cell r="BP26" t="str">
            <v>проезд Аэропорт</v>
          </cell>
        </row>
        <row r="27">
          <cell r="A27">
            <v>20109</v>
          </cell>
          <cell r="B27" t="str">
            <v>ООО "Надымстройгаздобыча"</v>
          </cell>
          <cell r="C27" t="str">
            <v>ООО "НСГД"</v>
          </cell>
          <cell r="D27" t="str">
            <v>12-59/2007 от 01.01.2007г.</v>
          </cell>
          <cell r="F27" t="str">
            <v>филиал "Газпромбанк" (ОАО) в г. Надым</v>
          </cell>
          <cell r="G27" t="str">
            <v>047186898</v>
          </cell>
          <cell r="H27" t="str">
            <v>30101810100000000898</v>
          </cell>
          <cell r="I27" t="str">
            <v xml:space="preserve"> 40702810601000000107</v>
          </cell>
          <cell r="K27">
            <v>8903018853</v>
          </cell>
          <cell r="L27">
            <v>891450001</v>
          </cell>
          <cell r="M27" t="str">
            <v>61124</v>
          </cell>
          <cell r="O27" t="str">
            <v>29939181</v>
          </cell>
          <cell r="V27" t="str">
            <v>Перезаключить</v>
          </cell>
          <cell r="W27">
            <v>629730</v>
          </cell>
          <cell r="X27" t="str">
            <v>Российская Федерация, Тюменская область, Ямало-Ненецкий автономный округ,</v>
          </cell>
          <cell r="Y27" t="str">
            <v>г. Надым</v>
          </cell>
          <cell r="Z27" t="str">
            <v>ул. Ямальская, 10-А</v>
          </cell>
          <cell r="AA27">
            <v>629730</v>
          </cell>
          <cell r="AB27" t="str">
            <v>Российская Федерация, Тюменская область, Ямало-Ненецкий автономный округ,</v>
          </cell>
          <cell r="AC27" t="str">
            <v>г. Надым</v>
          </cell>
          <cell r="AD27" t="str">
            <v>ул. Ямальская, 10-А</v>
          </cell>
          <cell r="AF27" t="str">
            <v>т.66-7-81 ф.6-87-51</v>
          </cell>
          <cell r="AG27" t="str">
            <v>г.д. Болотов Владимир Дмитриевич т.66-7-81</v>
          </cell>
          <cell r="AH27" t="str">
            <v>г.д. Болотов В. Д.</v>
          </cell>
          <cell r="AJ27" t="str">
            <v>Деньгин Владимир Яковлевич т.67-9-83</v>
          </cell>
          <cell r="AK27" t="str">
            <v>Балан Людмила Петровна т.64-5-35</v>
          </cell>
          <cell r="AL27" t="str">
            <v>Балан Л. П.</v>
          </cell>
          <cell r="AM27" t="str">
            <v>Антропов Владимир Александрович т.67-9-77</v>
          </cell>
          <cell r="AP27" t="str">
            <v>Тамара Николаевна т. 6-67-81</v>
          </cell>
          <cell r="AQ27">
            <v>4</v>
          </cell>
          <cell r="AR27">
            <v>8</v>
          </cell>
          <cell r="AS27">
            <v>9</v>
          </cell>
          <cell r="AT27">
            <v>10</v>
          </cell>
          <cell r="AX27" t="str">
            <v>Договор</v>
          </cell>
          <cell r="AY27" t="str">
            <v>ПРОДАВЕЦ</v>
          </cell>
          <cell r="AZ27" t="str">
            <v>нет</v>
          </cell>
          <cell r="BA27" t="str">
            <v>нет</v>
          </cell>
          <cell r="BB27" t="str">
            <v>нет</v>
          </cell>
          <cell r="BD27" t="str">
            <v>III</v>
          </cell>
          <cell r="BF27" t="str">
            <v>Строительство</v>
          </cell>
          <cell r="BI27">
            <v>1</v>
          </cell>
          <cell r="BJ27" t="str">
            <v>ООО "Надымстройгаздобыча"</v>
          </cell>
          <cell r="BK27" t="str">
            <v>г-ну Болотову В. Д.</v>
          </cell>
          <cell r="BL27" t="str">
            <v>Генеральному директору</v>
          </cell>
          <cell r="BO27">
            <v>2.016</v>
          </cell>
          <cell r="BP27" t="str">
            <v>8й проезд</v>
          </cell>
        </row>
        <row r="28">
          <cell r="A28">
            <v>20110</v>
          </cell>
          <cell r="B28" t="str">
            <v>ООО "РИТЭК Техносервис"</v>
          </cell>
          <cell r="C28" t="str">
            <v>ООО "РИТЭК Техносервис"</v>
          </cell>
          <cell r="V28" t="str">
            <v>Расторгнуть</v>
          </cell>
          <cell r="BJ28" t="str">
            <v>ООО "РИТЭК Техносервис"</v>
          </cell>
        </row>
        <row r="29">
          <cell r="A29">
            <v>20111</v>
          </cell>
          <cell r="B29" t="str">
            <v>Новый Абонент</v>
          </cell>
          <cell r="C29" t="str">
            <v>Новый Абонент</v>
          </cell>
          <cell r="BJ29" t="str">
            <v>Новый Абонент</v>
          </cell>
        </row>
        <row r="30">
          <cell r="A30">
            <v>20112</v>
          </cell>
          <cell r="B30" t="str">
            <v>ОАО "Надымское Авиапредприятие"</v>
          </cell>
          <cell r="C30" t="str">
            <v>Надымский Аэропорт</v>
          </cell>
          <cell r="D30" t="str">
            <v>12-61/2007   от 01.01.2007г.</v>
          </cell>
          <cell r="F30" t="str">
            <v>"Западно-Сибирский банк" Сбербанка РФ ОАО г. Тюмень Надымское ОСБ №8028/029</v>
          </cell>
          <cell r="G30" t="str">
            <v>047102651</v>
          </cell>
          <cell r="H30" t="str">
            <v>30101810800000000651</v>
          </cell>
          <cell r="I30" t="str">
            <v>40502810167090100006</v>
          </cell>
          <cell r="K30">
            <v>8903025610</v>
          </cell>
          <cell r="L30">
            <v>890301001</v>
          </cell>
          <cell r="M30" t="str">
            <v>51300</v>
          </cell>
          <cell r="O30" t="str">
            <v>04726314</v>
          </cell>
          <cell r="V30" t="str">
            <v>Перезаключить</v>
          </cell>
          <cell r="W30">
            <v>629730</v>
          </cell>
          <cell r="X30" t="str">
            <v>Тюменская обл. ЯНАО</v>
          </cell>
          <cell r="Y30" t="str">
            <v>г. Надым</v>
          </cell>
          <cell r="Z30" t="str">
            <v>Аэропорт</v>
          </cell>
          <cell r="AA30">
            <v>629730</v>
          </cell>
          <cell r="AB30" t="str">
            <v>Тюменская обл. ЯНАО</v>
          </cell>
          <cell r="AC30" t="str">
            <v>г. Надым</v>
          </cell>
          <cell r="AD30" t="str">
            <v>Аэропорт</v>
          </cell>
          <cell r="AF30" t="str">
            <v>т. 4-52-63 ф.3-04-95</v>
          </cell>
          <cell r="AG30" t="str">
            <v>д. Малышенко Николай Николаевич т.45-2-60</v>
          </cell>
          <cell r="AH30" t="str">
            <v>д. Малышенко Н. Н.</v>
          </cell>
          <cell r="AJ30" t="str">
            <v>Репин Юрий Ивановичт.45-2-64</v>
          </cell>
          <cell r="AK30" t="str">
            <v>Жулканич Мария Юрьевнат.4-21-80</v>
          </cell>
          <cell r="AL30" t="str">
            <v>Жулканич М. Ю.</v>
          </cell>
          <cell r="AM30" t="str">
            <v>Чопенко Игорь Васильевич т.45-1-70</v>
          </cell>
          <cell r="AP30" t="str">
            <v>Елена Михаловна т. 45-2-63</v>
          </cell>
          <cell r="AQ30">
            <v>4</v>
          </cell>
          <cell r="AR30">
            <v>8</v>
          </cell>
          <cell r="AS30">
            <v>9</v>
          </cell>
          <cell r="AT30">
            <v>10</v>
          </cell>
          <cell r="AX30" t="str">
            <v>Договор</v>
          </cell>
          <cell r="AY30" t="str">
            <v>ПРОДАВЕЦ</v>
          </cell>
          <cell r="AZ30" t="str">
            <v>нет</v>
          </cell>
          <cell r="BA30" t="str">
            <v>нет</v>
          </cell>
          <cell r="BB30" t="str">
            <v>13 шт.</v>
          </cell>
          <cell r="BC30">
            <v>1071</v>
          </cell>
          <cell r="BF30" t="str">
            <v>Авиационные перевозки</v>
          </cell>
          <cell r="BI30">
            <v>1</v>
          </cell>
          <cell r="BJ30" t="str">
            <v>ОАО "Надымское Авиапредприятие"</v>
          </cell>
          <cell r="BK30" t="str">
            <v>г-ну Малышенко Н. Н.</v>
          </cell>
          <cell r="BL30" t="str">
            <v>Директору</v>
          </cell>
          <cell r="BO30">
            <v>4.0090000000000003</v>
          </cell>
          <cell r="BP30" t="str">
            <v>Центр. Агенствоаэрофлот</v>
          </cell>
        </row>
        <row r="31">
          <cell r="A31">
            <v>20113</v>
          </cell>
          <cell r="B31" t="str">
            <v>ДОАО "Электрогаз" ОАО "Газпром"</v>
          </cell>
          <cell r="C31" t="str">
            <v>"Надымэлектрогаз"</v>
          </cell>
          <cell r="D31" t="str">
            <v>12-60/2007 от 01.01.2007г.</v>
          </cell>
          <cell r="F31" t="str">
            <v>"Запсибкомбанк" ОАО г. Надым</v>
          </cell>
          <cell r="G31" t="str">
            <v>047186784</v>
          </cell>
          <cell r="H31" t="str">
            <v>30101810900000000784</v>
          </cell>
          <cell r="I31" t="str">
            <v>40702810700000000901</v>
          </cell>
          <cell r="K31">
            <v>2310013155</v>
          </cell>
          <cell r="L31">
            <v>890302001</v>
          </cell>
          <cell r="M31" t="str">
            <v>61110</v>
          </cell>
          <cell r="O31" t="str">
            <v>04811244</v>
          </cell>
          <cell r="P31">
            <v>1022301610297</v>
          </cell>
          <cell r="V31" t="str">
            <v>Перезаключить</v>
          </cell>
          <cell r="W31">
            <v>350760</v>
          </cell>
          <cell r="X31" t="str">
            <v>Россия, Краснодарский край,</v>
          </cell>
          <cell r="Y31" t="str">
            <v>г. Краснодар</v>
          </cell>
          <cell r="Z31" t="str">
            <v>ул. Красноармейская, 39</v>
          </cell>
          <cell r="AA31">
            <v>629736</v>
          </cell>
          <cell r="AB31" t="str">
            <v>ЯНАО, Тюменская обл.,</v>
          </cell>
          <cell r="AC31" t="str">
            <v>г. Надым</v>
          </cell>
          <cell r="AD31" t="str">
            <v>8-й проезд</v>
          </cell>
          <cell r="AE31" t="str">
            <v>nadelgaz@ptline.ru</v>
          </cell>
          <cell r="AF31" t="str">
            <v>т. 6-79-08 ф. 6-74-85</v>
          </cell>
          <cell r="AG31" t="str">
            <v>д. Каськов Андрей Владимирович т. 6-79-08</v>
          </cell>
          <cell r="AH31" t="str">
            <v>д. Каськов А. В.</v>
          </cell>
          <cell r="AJ31" t="str">
            <v>Цой Владимир Николаевич т. 67-5-62</v>
          </cell>
          <cell r="AK31" t="str">
            <v>Волкова Татьяна Николаевна</v>
          </cell>
          <cell r="AL31" t="str">
            <v>Волкова Т. И.</v>
          </cell>
          <cell r="AM31" t="str">
            <v>Цой Владимир Николаевич т. 67-5-62</v>
          </cell>
          <cell r="AQ31">
            <v>4</v>
          </cell>
          <cell r="AR31">
            <v>8</v>
          </cell>
          <cell r="AS31">
            <v>9</v>
          </cell>
          <cell r="AT31">
            <v>10</v>
          </cell>
          <cell r="AX31" t="str">
            <v>Договор</v>
          </cell>
          <cell r="AY31" t="str">
            <v>ПРОДАВЕЦ</v>
          </cell>
          <cell r="AZ31" t="str">
            <v>нет</v>
          </cell>
          <cell r="BA31" t="str">
            <v>нет</v>
          </cell>
          <cell r="BB31" t="str">
            <v>нет</v>
          </cell>
          <cell r="BD31" t="str">
            <v>III</v>
          </cell>
          <cell r="BI31">
            <v>1</v>
          </cell>
          <cell r="BJ31" t="str">
            <v>ДОАО "Электрогаз" ОАО "Газпром" Филиал "Надымэлектрогаз"</v>
          </cell>
          <cell r="BK31" t="str">
            <v>г-ну Каськову А. В.</v>
          </cell>
          <cell r="BL31" t="str">
            <v>Директору</v>
          </cell>
          <cell r="BO31">
            <v>2.0169999999999999</v>
          </cell>
          <cell r="BP31" t="str">
            <v>8й проезд</v>
          </cell>
        </row>
        <row r="32">
          <cell r="A32">
            <v>20114</v>
          </cell>
          <cell r="B32" t="str">
            <v>Новый Абонент</v>
          </cell>
          <cell r="C32" t="str">
            <v>Новый Абонент</v>
          </cell>
          <cell r="BJ32" t="str">
            <v>Новый Абонент</v>
          </cell>
        </row>
        <row r="33">
          <cell r="A33">
            <v>20115</v>
          </cell>
          <cell r="B33" t="str">
            <v>ООО "Северстройснаб 2000"</v>
          </cell>
          <cell r="C33" t="str">
            <v>ООО "ССС 2000"</v>
          </cell>
          <cell r="D33" t="str">
            <v>12-63/2007 от 01.01.2007г.</v>
          </cell>
          <cell r="F33" t="str">
            <v>Надым ФКБ "Тюменпрофбанк" ОАО</v>
          </cell>
          <cell r="G33" t="str">
            <v>047186713</v>
          </cell>
          <cell r="H33" t="str">
            <v>30101810900000000713</v>
          </cell>
          <cell r="I33" t="str">
            <v>40702810800140000732</v>
          </cell>
          <cell r="K33">
            <v>8903020250</v>
          </cell>
          <cell r="L33">
            <v>890301001</v>
          </cell>
          <cell r="O33" t="str">
            <v>54107125</v>
          </cell>
          <cell r="V33" t="str">
            <v>Перезаключить</v>
          </cell>
          <cell r="W33">
            <v>629730</v>
          </cell>
          <cell r="X33" t="str">
            <v>Тюменская обл. ЯНАО</v>
          </cell>
          <cell r="Y33" t="str">
            <v>г. Надым</v>
          </cell>
          <cell r="Z33" t="str">
            <v>ул. Зверева д. 38 кв. 166</v>
          </cell>
          <cell r="AA33">
            <v>629730</v>
          </cell>
          <cell r="AB33" t="str">
            <v>Тюменская обл. ЯНАО</v>
          </cell>
          <cell r="AC33" t="str">
            <v>г. Надым</v>
          </cell>
          <cell r="AD33" t="str">
            <v>ул. Зверева д. 38 кв. 166</v>
          </cell>
          <cell r="AF33" t="str">
            <v>т. 6-38-00 т. 2-66-54</v>
          </cell>
          <cell r="AG33" t="str">
            <v>г.д. Дудковский Виктор Цезаревич</v>
          </cell>
          <cell r="AH33" t="str">
            <v>г.д. Дудковский В. Ц.</v>
          </cell>
          <cell r="AK33" t="str">
            <v>Нагорная Ирина Евгеньевна</v>
          </cell>
          <cell r="AL33" t="str">
            <v>Нагорная И. Е.</v>
          </cell>
          <cell r="AM33" t="str">
            <v>Гричанный Анатолий Алексеевич т. 6-13-19</v>
          </cell>
          <cell r="AQ33">
            <v>4</v>
          </cell>
          <cell r="AR33">
            <v>8</v>
          </cell>
          <cell r="AS33">
            <v>9</v>
          </cell>
          <cell r="AT33">
            <v>10</v>
          </cell>
          <cell r="AX33" t="str">
            <v>Договор</v>
          </cell>
          <cell r="AY33" t="str">
            <v>ПРОДАВЕЦ</v>
          </cell>
          <cell r="AZ33" t="str">
            <v>нет</v>
          </cell>
          <cell r="BA33" t="str">
            <v>нет</v>
          </cell>
          <cell r="BB33" t="str">
            <v>нет</v>
          </cell>
          <cell r="BD33" t="str">
            <v>III</v>
          </cell>
          <cell r="BF33" t="str">
            <v>Строительство</v>
          </cell>
          <cell r="BI33">
            <v>1</v>
          </cell>
          <cell r="BJ33" t="str">
            <v>ООО "Северстройснаб 2000"</v>
          </cell>
          <cell r="BK33" t="str">
            <v>г-ну Дудковскому В. Ц.</v>
          </cell>
          <cell r="BL33" t="str">
            <v>Генеральному директору</v>
          </cell>
          <cell r="BO33">
            <v>5.024</v>
          </cell>
          <cell r="BP33" t="str">
            <v>зЗверева 38-166</v>
          </cell>
        </row>
        <row r="34">
          <cell r="A34">
            <v>20116</v>
          </cell>
          <cell r="B34" t="str">
            <v>ООО "Запсибгазторг" филиал "Надымгазторг"</v>
          </cell>
          <cell r="C34" t="str">
            <v>ф-ал "Надымгазторг"</v>
          </cell>
          <cell r="D34" t="str">
            <v>12-57/2007 от 01.01.2007г.</v>
          </cell>
          <cell r="F34" t="str">
            <v>филиал "Газпромбанк" (ОАО) в г. Надым</v>
          </cell>
          <cell r="G34" t="str">
            <v>047186898</v>
          </cell>
          <cell r="H34" t="str">
            <v>30101810100000000898</v>
          </cell>
          <cell r="I34" t="str">
            <v>40702810401000000158</v>
          </cell>
          <cell r="K34">
            <v>7203003257</v>
          </cell>
          <cell r="L34">
            <v>890302002</v>
          </cell>
          <cell r="M34" t="str">
            <v>72200</v>
          </cell>
          <cell r="O34" t="str">
            <v>00157115</v>
          </cell>
          <cell r="V34" t="str">
            <v>Перезаключить</v>
          </cell>
          <cell r="W34">
            <v>629730</v>
          </cell>
          <cell r="X34" t="str">
            <v>Тюменская обл. ЯНАО</v>
          </cell>
          <cell r="Y34" t="str">
            <v>г. Надым</v>
          </cell>
          <cell r="Z34" t="str">
            <v>2-ой проезд</v>
          </cell>
          <cell r="AA34">
            <v>629730</v>
          </cell>
          <cell r="AB34" t="str">
            <v>Тюменская обл. ЯНАО</v>
          </cell>
          <cell r="AC34" t="str">
            <v>г. Надым</v>
          </cell>
          <cell r="AD34" t="str">
            <v>2-ой проезд</v>
          </cell>
          <cell r="AE34" t="str">
            <v>ngt@ptline.ru</v>
          </cell>
          <cell r="AF34" t="str">
            <v>т.3-54-77ф.3-24-83</v>
          </cell>
          <cell r="AG34" t="str">
            <v>д. Кравченко Павел Валентиновичт. 3-05-20</v>
          </cell>
          <cell r="AH34" t="str">
            <v>д. Кравченко П. В.</v>
          </cell>
          <cell r="AI34" t="str">
            <v>Кулешов Сергей Алексеевич</v>
          </cell>
          <cell r="AJ34" t="str">
            <v>Яценко Александр Павловичт. 3-72-56</v>
          </cell>
          <cell r="AK34" t="str">
            <v>Агарков Дмитрий Петровичт. 3-59-55</v>
          </cell>
          <cell r="AL34" t="str">
            <v>Агарков Д. П.</v>
          </cell>
          <cell r="AM34" t="str">
            <v>Садыков Игорь Владиславович т. 3-72-56, т.с.8-902-621-70-30</v>
          </cell>
          <cell r="AP34" t="str">
            <v>Светлана т.3-05-20</v>
          </cell>
          <cell r="AQ34">
            <v>4</v>
          </cell>
          <cell r="AR34">
            <v>8</v>
          </cell>
          <cell r="AS34">
            <v>9</v>
          </cell>
          <cell r="AT34">
            <v>10</v>
          </cell>
          <cell r="AX34" t="str">
            <v>Договор</v>
          </cell>
          <cell r="AY34" t="str">
            <v>ПРОДАВЕЦ</v>
          </cell>
          <cell r="AZ34" t="str">
            <v>нет</v>
          </cell>
          <cell r="BA34" t="str">
            <v>нет</v>
          </cell>
          <cell r="BB34" t="str">
            <v>нет</v>
          </cell>
          <cell r="BD34" t="str">
            <v>III</v>
          </cell>
          <cell r="BF34" t="str">
            <v>Торгово-закупочные операции</v>
          </cell>
          <cell r="BI34">
            <v>1</v>
          </cell>
          <cell r="BJ34" t="str">
            <v>ООО "Запсибгазторг" филиал "Надымгазторг"</v>
          </cell>
          <cell r="BK34" t="str">
            <v>г-ну Кравченко П. В.</v>
          </cell>
          <cell r="BL34" t="str">
            <v>Директору</v>
          </cell>
          <cell r="BO34">
            <v>4.0019999999999998</v>
          </cell>
          <cell r="BP34" t="str">
            <v>Заводская</v>
          </cell>
        </row>
        <row r="35">
          <cell r="A35">
            <v>20117</v>
          </cell>
          <cell r="B35" t="str">
            <v>ОАО "РИТЭК"</v>
          </cell>
          <cell r="C35" t="str">
            <v>НПУ "РИТЭКБелоярскнефть"</v>
          </cell>
          <cell r="D35" t="str">
            <v>12-65/2006 от 01.01.2006г.</v>
          </cell>
          <cell r="F35" t="str">
            <v>АКСБ РФ (ОАО) Белоярское ОСБ №8540 Западно-Сибирского банка СБ РФ</v>
          </cell>
          <cell r="G35" t="str">
            <v>047102651</v>
          </cell>
          <cell r="H35" t="str">
            <v>30101810800000000651</v>
          </cell>
          <cell r="I35" t="str">
            <v>40702810367180100985</v>
          </cell>
          <cell r="K35">
            <v>7736036626</v>
          </cell>
          <cell r="L35">
            <v>861102001</v>
          </cell>
          <cell r="M35" t="str">
            <v>11210</v>
          </cell>
          <cell r="O35" t="str">
            <v>39356121</v>
          </cell>
          <cell r="P35">
            <v>1028601440955</v>
          </cell>
          <cell r="X35" t="str">
            <v>Россия, 628486, Тюменская область, Ханты- Мансийский автономный округ - Югра,</v>
          </cell>
          <cell r="Y35" t="str">
            <v>г. Когалым,</v>
          </cell>
          <cell r="Z35" t="str">
            <v>ул. Ноябрьская, д. 7.</v>
          </cell>
          <cell r="AB35" t="str">
            <v>Россия, 628162,Тюменская область, Ханты-Мансийский автономный округ - Югра,</v>
          </cell>
          <cell r="AC35" t="str">
            <v>г. Белоярский,</v>
          </cell>
          <cell r="AD35" t="str">
            <v>ул. Набережная, д.20.</v>
          </cell>
          <cell r="AE35" t="str">
            <v>elektrik@ritekbel.ru;energo@ritekbel.ru,</v>
          </cell>
          <cell r="AF35" t="str">
            <v>т. (34670) 2-49-21; ф. 2-46-00</v>
          </cell>
          <cell r="AG35" t="str">
            <v>нач. Дробин Олег Иванович</v>
          </cell>
          <cell r="AH35" t="str">
            <v>нач. Дробин О. И.</v>
          </cell>
          <cell r="AJ35" t="str">
            <v>Кодак П. В.</v>
          </cell>
          <cell r="AM35" t="str">
            <v>Иоанесян Гаригин Гаринович т. 3-50-46</v>
          </cell>
          <cell r="AQ35">
            <v>4</v>
          </cell>
          <cell r="AR35">
            <v>8</v>
          </cell>
          <cell r="AS35">
            <v>9</v>
          </cell>
          <cell r="AT35">
            <v>10</v>
          </cell>
          <cell r="AX35" t="str">
            <v>Договор</v>
          </cell>
          <cell r="AY35" t="str">
            <v>ПРОДАВЕЦ</v>
          </cell>
          <cell r="AZ35" t="str">
            <v>нет</v>
          </cell>
          <cell r="BA35" t="str">
            <v>нет</v>
          </cell>
          <cell r="BB35" t="str">
            <v>нет</v>
          </cell>
          <cell r="BD35" t="str">
            <v>III</v>
          </cell>
          <cell r="BF35" t="str">
            <v>Транспортировка нефти</v>
          </cell>
          <cell r="BI35">
            <v>1</v>
          </cell>
          <cell r="BJ35" t="str">
            <v>НПУ "РИТЭКБелоярскнефть"</v>
          </cell>
          <cell r="BK35" t="str">
            <v>г-ну Дробину О. И.</v>
          </cell>
          <cell r="BL35" t="str">
            <v>Начальнику</v>
          </cell>
          <cell r="BP35" t="str">
            <v>по почте</v>
          </cell>
        </row>
        <row r="36">
          <cell r="A36">
            <v>20118</v>
          </cell>
          <cell r="B36" t="str">
            <v>Новый Абонент</v>
          </cell>
          <cell r="C36" t="str">
            <v>Новый Абонент</v>
          </cell>
          <cell r="BJ36" t="str">
            <v>Новый Абонент</v>
          </cell>
        </row>
        <row r="37">
          <cell r="A37">
            <v>20119</v>
          </cell>
          <cell r="B37" t="str">
            <v>Новый Абонент</v>
          </cell>
          <cell r="C37" t="str">
            <v>Новый Абонент</v>
          </cell>
          <cell r="BJ37" t="str">
            <v>Новый Абонент</v>
          </cell>
        </row>
        <row r="38">
          <cell r="A38">
            <v>20120</v>
          </cell>
          <cell r="B38" t="str">
            <v>Новый Абонент</v>
          </cell>
          <cell r="C38" t="str">
            <v>Новый Абонент</v>
          </cell>
          <cell r="BJ38" t="str">
            <v>Новый Абонент</v>
          </cell>
        </row>
        <row r="39">
          <cell r="A39">
            <v>20121</v>
          </cell>
          <cell r="B39" t="str">
            <v>Новый Абонент</v>
          </cell>
          <cell r="C39" t="str">
            <v>Новый Абонент</v>
          </cell>
          <cell r="BJ39" t="str">
            <v>Новый Абонент</v>
          </cell>
        </row>
        <row r="40">
          <cell r="A40">
            <v>20122</v>
          </cell>
          <cell r="B40" t="str">
            <v>МУП  "Муниципальная  исполнительная  дирекция"</v>
          </cell>
          <cell r="C40" t="str">
            <v>МУП  "МИД"</v>
          </cell>
          <cell r="D40" t="str">
            <v>12-67/2007 от 01.01.2007г.</v>
          </cell>
          <cell r="F40" t="str">
            <v>филиал ОАО "Уралсиб"  г. Тюмень</v>
          </cell>
          <cell r="G40" t="str">
            <v>047106957</v>
          </cell>
          <cell r="H40" t="str">
            <v>30101810900000000957</v>
          </cell>
          <cell r="I40" t="str">
            <v>40702810863020000077</v>
          </cell>
          <cell r="K40">
            <v>8903019367</v>
          </cell>
          <cell r="L40">
            <v>890301001</v>
          </cell>
          <cell r="M40" t="str">
            <v>80100, 80290, 84100, 84500.</v>
          </cell>
          <cell r="O40" t="str">
            <v>48736408</v>
          </cell>
          <cell r="V40" t="str">
            <v>Перезаключить</v>
          </cell>
          <cell r="W40">
            <v>629730</v>
          </cell>
          <cell r="X40" t="str">
            <v>Тюменская обл. ЯНАО</v>
          </cell>
          <cell r="Y40" t="str">
            <v>г. Надым</v>
          </cell>
          <cell r="Z40" t="str">
            <v>ул. Зверева, 13</v>
          </cell>
          <cell r="AA40">
            <v>629730</v>
          </cell>
          <cell r="AB40" t="str">
            <v>Тюменская обл. ЯНАО</v>
          </cell>
          <cell r="AC40" t="str">
            <v>г. Надым</v>
          </cell>
          <cell r="AD40" t="str">
            <v>ул. Зверева 13</v>
          </cell>
          <cell r="AF40" t="str">
            <v>т. 3-20-84 ф.3-87-95</v>
          </cell>
          <cell r="AG40" t="str">
            <v>д. Дудоладов Игорь Анатольевич</v>
          </cell>
          <cell r="AH40" t="str">
            <v>д. Дудоладов И. А.</v>
          </cell>
          <cell r="AK40" t="str">
            <v>Барановская Людмила Александровнат. 3-24-79</v>
          </cell>
          <cell r="AL40" t="str">
            <v>Барановская Л. А.</v>
          </cell>
          <cell r="AQ40">
            <v>4</v>
          </cell>
          <cell r="AR40">
            <v>8</v>
          </cell>
          <cell r="AS40">
            <v>9</v>
          </cell>
          <cell r="AT40">
            <v>10</v>
          </cell>
          <cell r="AX40" t="str">
            <v>Договор</v>
          </cell>
          <cell r="AY40" t="str">
            <v>ПРОДАВЕЦ</v>
          </cell>
          <cell r="BB40" t="str">
            <v>нет</v>
          </cell>
          <cell r="BI40">
            <v>1</v>
          </cell>
          <cell r="BJ40" t="str">
            <v>МУП  "Муниципальная  исполнительная  дирекция"</v>
          </cell>
          <cell r="BK40" t="str">
            <v>г-ну Дудоладову И. А.</v>
          </cell>
          <cell r="BL40" t="str">
            <v>Директору</v>
          </cell>
          <cell r="BO40">
            <v>4.0139999999999896</v>
          </cell>
          <cell r="BP40" t="str">
            <v>Зверева 13 2 эт</v>
          </cell>
        </row>
        <row r="41">
          <cell r="A41">
            <v>20123</v>
          </cell>
          <cell r="B41" t="str">
            <v>Новый Абонент</v>
          </cell>
          <cell r="C41" t="str">
            <v>Новый Абонент</v>
          </cell>
          <cell r="BJ41" t="str">
            <v>Новый Абонент</v>
          </cell>
        </row>
        <row r="42">
          <cell r="A42">
            <v>20124</v>
          </cell>
          <cell r="B42" t="str">
            <v>Производственный кооператив "Градиент"</v>
          </cell>
          <cell r="C42" t="str">
            <v>ПК "Градиент"</v>
          </cell>
          <cell r="D42" t="str">
            <v>12-69/2007 от 01.01.2007г.</v>
          </cell>
          <cell r="F42" t="str">
            <v>"Запсибкомбанк" ОАО г. Салехард</v>
          </cell>
          <cell r="G42" t="str">
            <v>047182727</v>
          </cell>
          <cell r="H42" t="str">
            <v>30101810600000000727</v>
          </cell>
          <cell r="I42" t="str">
            <v>40702810400300000115</v>
          </cell>
          <cell r="K42">
            <v>8905015375</v>
          </cell>
          <cell r="L42">
            <v>890501001</v>
          </cell>
          <cell r="O42" t="str">
            <v>34450720</v>
          </cell>
          <cell r="V42" t="str">
            <v>Расторгнуть</v>
          </cell>
          <cell r="W42">
            <v>629809</v>
          </cell>
          <cell r="X42" t="str">
            <v>Тюменская обл. ЯНАО</v>
          </cell>
          <cell r="Y42" t="str">
            <v>г. Ноябрьск</v>
          </cell>
          <cell r="Z42" t="str">
            <v>Юго-Восточный промузел панель IX B</v>
          </cell>
          <cell r="AA42">
            <v>629809</v>
          </cell>
          <cell r="AB42" t="str">
            <v>Тюменская обл. ЯНАО</v>
          </cell>
          <cell r="AC42" t="str">
            <v>г. Ноябрьск</v>
          </cell>
          <cell r="AD42" t="str">
            <v>Юго-Восточный промузел панель IX B</v>
          </cell>
          <cell r="AE42" t="str">
            <v>Gradient@nojabrsk.ru; Pkgradient@yandex.ru</v>
          </cell>
          <cell r="AF42" t="str">
            <v>(3496) т.36-24-68, т. 35-46-86   сот. 89222843201</v>
          </cell>
          <cell r="AG42" t="str">
            <v>пр-ль Шувалов Виктор Игоревич т/ф 36-23-72</v>
          </cell>
          <cell r="AH42" t="str">
            <v>пр-тель Шулаков В. И.</v>
          </cell>
          <cell r="AI42" t="str">
            <v>Буранов Николай Владимирович т. 36-24-90</v>
          </cell>
          <cell r="AJ42" t="str">
            <v>Борганов Валерий Ильсович т. 36-20-94</v>
          </cell>
          <cell r="AK42" t="str">
            <v>Пашинина Елена Викторовна т. 36-24-83</v>
          </cell>
          <cell r="AL42" t="str">
            <v>Пашинина Е. В.</v>
          </cell>
          <cell r="AZ42" t="str">
            <v>нет</v>
          </cell>
          <cell r="BA42" t="str">
            <v>нет</v>
          </cell>
          <cell r="BB42" t="str">
            <v>нет</v>
          </cell>
          <cell r="BF42" t="str">
            <v>Строительство</v>
          </cell>
          <cell r="BI42">
            <v>1</v>
          </cell>
          <cell r="BJ42" t="str">
            <v>Производственный кооператив "Градиент"</v>
          </cell>
          <cell r="BK42" t="str">
            <v>г-ну Шулакову В. И.</v>
          </cell>
          <cell r="BL42" t="str">
            <v>Председателю</v>
          </cell>
        </row>
        <row r="43">
          <cell r="A43">
            <v>20125</v>
          </cell>
          <cell r="B43" t="str">
            <v>ООО Судоходная Компания "Север"</v>
          </cell>
          <cell r="C43" t="str">
            <v>ООО СК "Север"</v>
          </cell>
          <cell r="D43" t="str">
            <v>12-56/2007   от 01.01.2007г.</v>
          </cell>
          <cell r="F43" t="str">
            <v>Сибирский банк СБ РФ г. Новосибирск</v>
          </cell>
          <cell r="G43" t="str">
            <v>045004641</v>
          </cell>
          <cell r="H43" t="str">
            <v>30101810500000000641</v>
          </cell>
          <cell r="I43" t="str">
            <v>40702810644090110268</v>
          </cell>
          <cell r="K43" t="str">
            <v>0411085138</v>
          </cell>
          <cell r="L43" t="str">
            <v>041101001</v>
          </cell>
          <cell r="V43" t="str">
            <v>Перезаключить</v>
          </cell>
          <cell r="W43">
            <v>630049</v>
          </cell>
          <cell r="X43" t="str">
            <v>Республика Алтай</v>
          </cell>
          <cell r="Y43" t="str">
            <v>г. Новосибирск - 49 а/я 480</v>
          </cell>
          <cell r="AA43">
            <v>630049</v>
          </cell>
          <cell r="AB43" t="str">
            <v>Республика Алтай</v>
          </cell>
          <cell r="AC43" t="str">
            <v>г. Новосибирск 102 а\я335</v>
          </cell>
          <cell r="AD43" t="str">
            <v>ул. Комсомольская д.13</v>
          </cell>
          <cell r="AE43" t="str">
            <v>sk-sever@risp.ru</v>
          </cell>
          <cell r="AF43" t="str">
            <v>(3832) 76-83-42, т. 3-68-68, ф. 3-80-01, т. 6-61-83, т. 8-913-913-62-61</v>
          </cell>
          <cell r="AG43" t="str">
            <v>д. Разумная Светлана Юрьевна</v>
          </cell>
          <cell r="AH43" t="str">
            <v>д. Разумная С.Ю.</v>
          </cell>
          <cell r="AQ43">
            <v>4</v>
          </cell>
          <cell r="AR43">
            <v>8</v>
          </cell>
          <cell r="AS43">
            <v>9</v>
          </cell>
          <cell r="AT43">
            <v>10</v>
          </cell>
          <cell r="AX43" t="str">
            <v>Договор</v>
          </cell>
          <cell r="AY43" t="str">
            <v>ПРОДАВЕЦ</v>
          </cell>
          <cell r="BI43">
            <v>1</v>
          </cell>
          <cell r="BJ43" t="str">
            <v>ООО Судоходная Компания "Север"</v>
          </cell>
          <cell r="BK43" t="str">
            <v>г-же Разумной С. Ю.</v>
          </cell>
          <cell r="BL43" t="str">
            <v>Директору</v>
          </cell>
          <cell r="BO43">
            <v>2.0150000000000001</v>
          </cell>
        </row>
        <row r="44">
          <cell r="A44">
            <v>20126</v>
          </cell>
          <cell r="B44" t="str">
            <v>Новый Абонент</v>
          </cell>
          <cell r="C44" t="str">
            <v>Новый Абонент</v>
          </cell>
          <cell r="BJ44" t="str">
            <v>Новый Абонент</v>
          </cell>
        </row>
        <row r="45">
          <cell r="A45">
            <v>20127</v>
          </cell>
          <cell r="B45" t="str">
            <v>Новый Абонент</v>
          </cell>
          <cell r="C45" t="str">
            <v>Новый Абонент</v>
          </cell>
          <cell r="BJ45" t="str">
            <v>Новый Абонент</v>
          </cell>
        </row>
        <row r="46">
          <cell r="A46">
            <v>20128</v>
          </cell>
          <cell r="B46" t="str">
            <v>Новый Абонент</v>
          </cell>
          <cell r="C46" t="str">
            <v>Новый Абонент</v>
          </cell>
          <cell r="BJ46" t="str">
            <v>Новый Абонент</v>
          </cell>
        </row>
        <row r="47">
          <cell r="A47">
            <v>20129</v>
          </cell>
          <cell r="B47" t="str">
            <v>Новый Абонент</v>
          </cell>
          <cell r="C47" t="str">
            <v>Новый Абонент</v>
          </cell>
          <cell r="BJ47" t="str">
            <v>Новый Абонент</v>
          </cell>
        </row>
        <row r="48">
          <cell r="A48">
            <v>20130</v>
          </cell>
          <cell r="B48" t="str">
            <v>Новый Абонент</v>
          </cell>
          <cell r="C48" t="str">
            <v>Новый Абонент</v>
          </cell>
          <cell r="BJ48" t="str">
            <v>Новый Абонент</v>
          </cell>
        </row>
        <row r="49">
          <cell r="A49">
            <v>20150</v>
          </cell>
          <cell r="B49" t="str">
            <v>МУП "Фармация"</v>
          </cell>
          <cell r="C49" t="str">
            <v>МУП "Фармация"</v>
          </cell>
          <cell r="D49" t="str">
            <v>12-150/2006  от 01.01.2006г.</v>
          </cell>
          <cell r="F49" t="str">
            <v>"Запсибкомбанк" ОАО г. Тюмень</v>
          </cell>
          <cell r="G49" t="str">
            <v>047102651</v>
          </cell>
          <cell r="H49" t="str">
            <v>30101810800000000651</v>
          </cell>
          <cell r="I49" t="str">
            <v>40702810867090100151</v>
          </cell>
          <cell r="K49">
            <v>8903016077</v>
          </cell>
          <cell r="L49">
            <v>890301001</v>
          </cell>
          <cell r="O49" t="str">
            <v>34938640</v>
          </cell>
          <cell r="W49">
            <v>629730</v>
          </cell>
          <cell r="X49" t="str">
            <v>Тюменская обл. ЯНАО</v>
          </cell>
          <cell r="Y49" t="str">
            <v>г. Надым</v>
          </cell>
          <cell r="Z49" t="str">
            <v>ул. Комсомольская д.4</v>
          </cell>
          <cell r="AA49">
            <v>629730</v>
          </cell>
          <cell r="AB49" t="str">
            <v>Тюменская обл. ЯНАО</v>
          </cell>
          <cell r="AC49" t="str">
            <v>г. Надым</v>
          </cell>
          <cell r="AD49" t="str">
            <v>ул. Комсомольская д.4</v>
          </cell>
          <cell r="AE49" t="str">
            <v>pharmacy@nadym.ru        apteka153@rambler.ru</v>
          </cell>
          <cell r="AG49" t="str">
            <v>д. Снигирева Любовь Михайловна т. 3-61-55</v>
          </cell>
          <cell r="AH49" t="str">
            <v>д. Снигирева Л. М.</v>
          </cell>
          <cell r="AK49" t="str">
            <v>Кумаритова Елена Алексеевна т. 3-64-61</v>
          </cell>
          <cell r="AL49" t="str">
            <v>Кумаритова Е. А.</v>
          </cell>
          <cell r="AM49" t="str">
            <v>Чудинов Иван Викторович 89044540440</v>
          </cell>
          <cell r="AO49" t="str">
            <v>3-68-81</v>
          </cell>
          <cell r="AQ49">
            <v>4</v>
          </cell>
          <cell r="AR49">
            <v>8</v>
          </cell>
          <cell r="AS49">
            <v>9</v>
          </cell>
          <cell r="AT49">
            <v>10</v>
          </cell>
          <cell r="AX49" t="str">
            <v>Договор</v>
          </cell>
          <cell r="AY49" t="str">
            <v>ПРОДАВЕЦ</v>
          </cell>
          <cell r="BI49">
            <v>1</v>
          </cell>
          <cell r="BJ49" t="str">
            <v>МУП "Фармация"</v>
          </cell>
          <cell r="BK49" t="str">
            <v>г-же Снигиревой Л. М.</v>
          </cell>
          <cell r="BL49" t="str">
            <v>Директору</v>
          </cell>
          <cell r="BO49">
            <v>4.01</v>
          </cell>
          <cell r="BP49" t="str">
            <v>аптека центральная</v>
          </cell>
        </row>
        <row r="50">
          <cell r="A50">
            <v>20300</v>
          </cell>
          <cell r="B50" t="str">
            <v>ОАО "Межрегионэнергосбыт"</v>
          </cell>
          <cell r="C50" t="str">
            <v>"Межрегионэнергосбыт" (ТТГ)</v>
          </cell>
          <cell r="D50" t="str">
            <v>ЭС-11/17 от 01.04.2007г.</v>
          </cell>
          <cell r="F50" t="str">
            <v>ЗАО "Газэнергопромбанк" п. Газопровод</v>
          </cell>
          <cell r="G50" t="str">
            <v>044650376</v>
          </cell>
          <cell r="H50" t="str">
            <v>30101810100000000363</v>
          </cell>
          <cell r="I50" t="str">
            <v>40702810200010004487</v>
          </cell>
          <cell r="K50">
            <v>7705750968</v>
          </cell>
          <cell r="L50">
            <v>770501001</v>
          </cell>
          <cell r="O50" t="str">
            <v>97201337</v>
          </cell>
          <cell r="R50">
            <v>45286560000</v>
          </cell>
          <cell r="W50">
            <v>115093</v>
          </cell>
          <cell r="Y50" t="str">
            <v>г. Москва</v>
          </cell>
          <cell r="Z50" t="str">
            <v>ул. Щипок д. 4</v>
          </cell>
          <cell r="AA50">
            <v>142770</v>
          </cell>
          <cell r="AB50" t="str">
            <v>Московская обл., Ленинградский р-он</v>
          </cell>
          <cell r="AC50" t="str">
            <v>п/о Коммунарка</v>
          </cell>
          <cell r="AD50" t="str">
            <v>Деловой центр</v>
          </cell>
          <cell r="AG50" t="str">
            <v>первый зам. г.д. Аширов Станислав Олегович</v>
          </cell>
          <cell r="AH50" t="str">
            <v>зам. г.д. Аширов С. О.</v>
          </cell>
          <cell r="AQ50">
            <v>4</v>
          </cell>
          <cell r="AR50">
            <v>8</v>
          </cell>
          <cell r="AS50">
            <v>9</v>
          </cell>
          <cell r="AT50">
            <v>10</v>
          </cell>
          <cell r="AX50" t="str">
            <v>Договор</v>
          </cell>
          <cell r="AY50" t="str">
            <v>ПРОДАВЕЦ</v>
          </cell>
          <cell r="BI50">
            <v>1</v>
          </cell>
          <cell r="BJ50" t="str">
            <v>ОАО "Межрегионэнергосбыт"</v>
          </cell>
          <cell r="BK50" t="str">
            <v>г-ну Аширову С. О.</v>
          </cell>
          <cell r="BL50" t="str">
            <v>Первову заместителю генерального директора</v>
          </cell>
        </row>
        <row r="51">
          <cell r="A51">
            <v>20301</v>
          </cell>
          <cell r="B51" t="str">
            <v>"Запсибкомбанк" ОАО</v>
          </cell>
          <cell r="C51" t="str">
            <v>"Запсибкомбанк" ОАО</v>
          </cell>
          <cell r="D51" t="str">
            <v>12-301/2006    от 01.01.2006г.</v>
          </cell>
          <cell r="F51" t="str">
            <v>Расчетно-кассовый центр г. Салехард</v>
          </cell>
          <cell r="G51" t="str">
            <v>047182727</v>
          </cell>
          <cell r="H51" t="str">
            <v>30101810600000000727</v>
          </cell>
          <cell r="K51">
            <v>7202021856</v>
          </cell>
          <cell r="L51">
            <v>890302001</v>
          </cell>
          <cell r="N51" t="str">
            <v>65.12</v>
          </cell>
          <cell r="O51">
            <v>9268856</v>
          </cell>
          <cell r="R51">
            <v>71174000000</v>
          </cell>
          <cell r="S51">
            <v>41</v>
          </cell>
          <cell r="T51">
            <v>90</v>
          </cell>
          <cell r="U51">
            <v>15001</v>
          </cell>
          <cell r="W51">
            <v>629730</v>
          </cell>
          <cell r="X51" t="str">
            <v>Тюменская обл. ЯНАО</v>
          </cell>
          <cell r="Y51" t="str">
            <v>г. Надым</v>
          </cell>
          <cell r="Z51" t="str">
            <v>ул. Пионерская д.13</v>
          </cell>
          <cell r="AA51">
            <v>629730</v>
          </cell>
          <cell r="AB51" t="str">
            <v>Тюменская обл. ЯНАО</v>
          </cell>
          <cell r="AC51" t="str">
            <v>г. Надым</v>
          </cell>
          <cell r="AD51" t="str">
            <v>ул. Пионерская д.13</v>
          </cell>
          <cell r="AF51" t="str">
            <v>т. 3-17-11</v>
          </cell>
          <cell r="AG51" t="str">
            <v>д.ф. Кирюхина Наталья Федоровна</v>
          </cell>
          <cell r="AH51" t="str">
            <v>д.ф. Кирюхина Н. Ф.</v>
          </cell>
          <cell r="AK51" t="str">
            <v>зам.гл. бух. Инна Андреевна 3-07-91</v>
          </cell>
          <cell r="AL51" t="str">
            <v>зам.гл. бух. Инна Андреевна</v>
          </cell>
          <cell r="AQ51">
            <v>4</v>
          </cell>
          <cell r="AR51">
            <v>8</v>
          </cell>
          <cell r="AS51">
            <v>9</v>
          </cell>
          <cell r="AT51">
            <v>10</v>
          </cell>
          <cell r="AX51" t="str">
            <v>Договор</v>
          </cell>
          <cell r="AY51" t="str">
            <v>ПРОДАВЕЦ</v>
          </cell>
          <cell r="BH51" t="str">
            <v>есть</v>
          </cell>
          <cell r="BI51">
            <v>0</v>
          </cell>
          <cell r="BJ51" t="str">
            <v>"Запсибкомбанк" ОАО</v>
          </cell>
          <cell r="BK51" t="str">
            <v>г-же Кирюхиной Н. Ф.</v>
          </cell>
          <cell r="BL51" t="str">
            <v>Директору</v>
          </cell>
          <cell r="BO51">
            <v>5.008</v>
          </cell>
        </row>
        <row r="52">
          <cell r="A52">
            <v>20302</v>
          </cell>
          <cell r="B52" t="str">
            <v>ООО "Газпром добыча Надым"</v>
          </cell>
          <cell r="C52" t="str">
            <v>Инженерно-Технический Центр ООО "ГДН"</v>
          </cell>
          <cell r="D52" t="str">
            <v>12-302/2008   от 01.01.2008г.</v>
          </cell>
          <cell r="E52" t="str">
            <v>Новый</v>
          </cell>
          <cell r="F52" t="str">
            <v>филиал "Газпромбанк" (ОАО) в г. Надым</v>
          </cell>
          <cell r="G52" t="str">
            <v>047186898</v>
          </cell>
          <cell r="H52" t="str">
            <v>30101810100000000898</v>
          </cell>
          <cell r="I52" t="str">
            <v>40702810000000300576</v>
          </cell>
          <cell r="K52">
            <v>8903019871</v>
          </cell>
          <cell r="L52">
            <v>997250001</v>
          </cell>
          <cell r="M52" t="str">
            <v>11231</v>
          </cell>
          <cell r="O52" t="str">
            <v>00153761</v>
          </cell>
          <cell r="V52" t="str">
            <v>Перезаключить</v>
          </cell>
          <cell r="W52">
            <v>629730</v>
          </cell>
          <cell r="X52" t="str">
            <v>Ямало-Ненецкий автономный округ</v>
          </cell>
          <cell r="Y52" t="str">
            <v>г. Надым</v>
          </cell>
          <cell r="Z52" t="str">
            <v>ул. Зверева, 1</v>
          </cell>
          <cell r="AA52">
            <v>629730</v>
          </cell>
          <cell r="AB52" t="str">
            <v>Тюменская обл. ЯНАО</v>
          </cell>
          <cell r="AC52" t="str">
            <v>г. Надым</v>
          </cell>
          <cell r="AD52" t="str">
            <v>ул. Зверева д. 1/1</v>
          </cell>
          <cell r="AF52" t="str">
            <v>т. 66-542, т. 68-656  ф. 67-866</v>
          </cell>
          <cell r="AG52" t="str">
            <v>нач.  Березняков Александр Иванович</v>
          </cell>
          <cell r="AH52" t="str">
            <v>нач.  Березняков А. И.</v>
          </cell>
          <cell r="AK52" t="str">
            <v>руков. учетно-контр. группы Гордиенко Ирина Александровна</v>
          </cell>
          <cell r="AL52" t="str">
            <v xml:space="preserve"> Гордиенко И. А.</v>
          </cell>
          <cell r="AM52" t="str">
            <v>69-006, 69007, 66040 Василий Андреевич Головченко, Мамедова Валида</v>
          </cell>
          <cell r="AQ52">
            <v>8</v>
          </cell>
          <cell r="AR52">
            <v>4</v>
          </cell>
          <cell r="AS52">
            <v>5</v>
          </cell>
          <cell r="AT52">
            <v>6</v>
          </cell>
          <cell r="AU52">
            <v>10</v>
          </cell>
          <cell r="AV52">
            <v>11</v>
          </cell>
          <cell r="AX52" t="str">
            <v>Договор</v>
          </cell>
          <cell r="AY52" t="str">
            <v>ПРОДАВЕЦ</v>
          </cell>
          <cell r="BG52" t="str">
            <v>НГП</v>
          </cell>
          <cell r="BI52">
            <v>1</v>
          </cell>
          <cell r="BJ52" t="str">
            <v>ООО "Газпром добыча Надым" филиал  "Инженерно-Технический Центр"</v>
          </cell>
          <cell r="BK52" t="str">
            <v>г-ну Березнякову А. И.</v>
          </cell>
          <cell r="BL52" t="str">
            <v>Начальнику</v>
          </cell>
          <cell r="BO52">
            <v>1.022</v>
          </cell>
          <cell r="BP52" t="str">
            <v>ул. Полярная 1 во дворе</v>
          </cell>
        </row>
        <row r="53">
          <cell r="A53">
            <v>20303</v>
          </cell>
          <cell r="B53" t="str">
            <v>Государственное учреждение "12 отряд Государственной противо-пожарной службы" Главного управления МЧС России по ЯНАО</v>
          </cell>
          <cell r="C53" t="str">
            <v>12 ОГПС МЧС РФ по ЯНАО</v>
          </cell>
          <cell r="D53" t="str">
            <v>12-303/2008    от 01.01.2008г.</v>
          </cell>
          <cell r="E53" t="str">
            <v>Новый</v>
          </cell>
          <cell r="F53" t="str">
            <v>Расчетно-кассовый центр г. Салехард</v>
          </cell>
          <cell r="G53" t="str">
            <v>047182000</v>
          </cell>
          <cell r="I53" t="str">
            <v>40201810600000000002</v>
          </cell>
          <cell r="K53">
            <v>8900000174</v>
          </cell>
          <cell r="L53">
            <v>890301001</v>
          </cell>
          <cell r="M53" t="str">
            <v>90300</v>
          </cell>
          <cell r="O53" t="str">
            <v>08806101</v>
          </cell>
          <cell r="P53">
            <v>1038900663515</v>
          </cell>
          <cell r="V53" t="str">
            <v>Перезаключить</v>
          </cell>
          <cell r="W53">
            <v>629730</v>
          </cell>
          <cell r="X53" t="str">
            <v>Тюменская обл. ЯНАО</v>
          </cell>
          <cell r="Y53" t="str">
            <v>г. Надым</v>
          </cell>
          <cell r="Z53" t="str">
            <v>Проезд 1 дом 1</v>
          </cell>
          <cell r="AA53">
            <v>629730</v>
          </cell>
          <cell r="AB53" t="str">
            <v>Тюменская обл. ЯНАО</v>
          </cell>
          <cell r="AC53" t="str">
            <v>г. Надым</v>
          </cell>
          <cell r="AD53" t="str">
            <v>Проезд 1 дом 1</v>
          </cell>
          <cell r="AF53" t="str">
            <v>т. 2-21-56,  ф.22-408т. 2-25-27</v>
          </cell>
          <cell r="AG53" t="str">
            <v>Начальник 12 ОГПС подполковник внутренней службы Баглей Игорь Викторович</v>
          </cell>
          <cell r="AH53" t="str">
            <v>Нач.  Баглей И. В.</v>
          </cell>
          <cell r="AK53" t="str">
            <v>Тришина Наталья Николаевна</v>
          </cell>
          <cell r="AL53" t="str">
            <v>Тришина Н. Н.</v>
          </cell>
          <cell r="AN53" t="str">
            <v>56-43-46 Юрий Евгеньевич</v>
          </cell>
          <cell r="AS53">
            <v>8</v>
          </cell>
          <cell r="AX53" t="str">
            <v>Контракт</v>
          </cell>
          <cell r="AY53" t="str">
            <v>ПОСТАВЩИК</v>
          </cell>
          <cell r="BG53" t="str">
            <v>Бюджет</v>
          </cell>
          <cell r="BI53">
            <v>0</v>
          </cell>
          <cell r="BJ53" t="str">
            <v>Государственное учреждение "12 отряд Государственной противо-пожарной службы" Главного управления МЧС России по ЯНАО</v>
          </cell>
          <cell r="BK53" t="str">
            <v>г-ну  Баглею И. В.</v>
          </cell>
          <cell r="BL53" t="str">
            <v>Начальнику</v>
          </cell>
          <cell r="BO53">
            <v>2.008</v>
          </cell>
          <cell r="BP53" t="str">
            <v>проезд Аэропорт</v>
          </cell>
        </row>
        <row r="54">
          <cell r="A54">
            <v>20304</v>
          </cell>
          <cell r="B54" t="str">
            <v>"Газпромбанк" (ОАО)</v>
          </cell>
          <cell r="C54" t="str">
            <v>"Газпромбанк" (ОАО)</v>
          </cell>
          <cell r="D54" t="str">
            <v>12-304/2006    от 01.01.2006г.</v>
          </cell>
          <cell r="F54" t="str">
            <v>Расчётно - кассовый центр г. Надым</v>
          </cell>
          <cell r="G54" t="str">
            <v>047186898</v>
          </cell>
          <cell r="H54" t="str">
            <v>301018101000000000898</v>
          </cell>
          <cell r="K54">
            <v>7744001497</v>
          </cell>
          <cell r="L54">
            <v>890302001</v>
          </cell>
          <cell r="N54" t="str">
            <v>65.12</v>
          </cell>
          <cell r="O54" t="str">
            <v>09807684</v>
          </cell>
          <cell r="P54">
            <v>1027700167110</v>
          </cell>
          <cell r="R54">
            <v>45293590000</v>
          </cell>
          <cell r="S54">
            <v>16</v>
          </cell>
          <cell r="T54">
            <v>47</v>
          </cell>
          <cell r="U54">
            <v>15001</v>
          </cell>
          <cell r="W54">
            <v>117420</v>
          </cell>
          <cell r="Y54" t="str">
            <v>г. Москва</v>
          </cell>
          <cell r="Z54" t="str">
            <v xml:space="preserve">ул. Намёткина,16 стр. 1 </v>
          </cell>
          <cell r="AA54">
            <v>629736</v>
          </cell>
          <cell r="AB54" t="str">
            <v>ЯНАО,</v>
          </cell>
          <cell r="AC54" t="str">
            <v>г. Надым,</v>
          </cell>
          <cell r="AD54" t="str">
            <v>ул. Набережная им.Оруджева, 53</v>
          </cell>
          <cell r="AE54" t="str">
            <v>GPB@nadym.ru;mianadym@mail.ru</v>
          </cell>
          <cell r="AF54" t="str">
            <v>т. 2-00-20т. 2-48-98</v>
          </cell>
          <cell r="AG54" t="str">
            <v>управ. Филиалом Самохвалова Ольга Владимировна т. 2-00-20</v>
          </cell>
          <cell r="AH54" t="str">
            <v>управ. ф-ом Самохвалова О. В.</v>
          </cell>
          <cell r="AI54" t="str">
            <v>зам. управ. Филиалом Благовещенская Екатерина Николаевна т. 2-24-86</v>
          </cell>
          <cell r="AK54" t="str">
            <v>Криворучка Ольга Витальевна т. 2-36-57  ф. 6-37-02</v>
          </cell>
          <cell r="AL54" t="str">
            <v>Криворучка О. В.</v>
          </cell>
          <cell r="AN54" t="str">
            <v>25-515 Катя</v>
          </cell>
          <cell r="AO54" t="str">
            <v>зам. Гл. бух.Шварц Светлана Николаевна т. 2-36-57  ф. 6-37-02</v>
          </cell>
          <cell r="AQ54">
            <v>4</v>
          </cell>
          <cell r="AR54">
            <v>8</v>
          </cell>
          <cell r="AS54">
            <v>9</v>
          </cell>
          <cell r="AT54">
            <v>10</v>
          </cell>
          <cell r="AX54" t="str">
            <v>Договор</v>
          </cell>
          <cell r="AY54" t="str">
            <v>ПРОДАВЕЦ</v>
          </cell>
          <cell r="BH54" t="str">
            <v>есть</v>
          </cell>
          <cell r="BI54">
            <v>0</v>
          </cell>
          <cell r="BJ54" t="str">
            <v>Филиал "ГПБ (ОАО)" в г.Надыме</v>
          </cell>
          <cell r="BK54" t="str">
            <v>г-же Самохваловой О. В.</v>
          </cell>
          <cell r="BL54" t="str">
            <v>Управляющему</v>
          </cell>
        </row>
        <row r="55">
          <cell r="A55">
            <v>20305</v>
          </cell>
          <cell r="B55" t="str">
            <v>Управление Федеральной регистрационной службы по Тюменской области ХМАО и ЯНАО</v>
          </cell>
          <cell r="C55" t="str">
            <v>Регистрационная служба по Тюм.обл.</v>
          </cell>
          <cell r="D55" t="str">
            <v>12-305/2008    от 01.01.2008г.</v>
          </cell>
          <cell r="E55" t="str">
            <v>Новый</v>
          </cell>
          <cell r="F55" t="str">
            <v>ГРКЦ ГУ Банка России по Тюменской обл.</v>
          </cell>
          <cell r="G55" t="str">
            <v>047102001</v>
          </cell>
          <cell r="I55" t="str">
            <v>40105810300000010001</v>
          </cell>
          <cell r="J55" t="str">
            <v>03321787430</v>
          </cell>
          <cell r="K55">
            <v>7202131175</v>
          </cell>
          <cell r="L55">
            <v>720201001</v>
          </cell>
          <cell r="M55" t="str">
            <v>13174</v>
          </cell>
          <cell r="N55" t="str">
            <v>75.11.12</v>
          </cell>
          <cell r="O55" t="str">
            <v>74747625</v>
          </cell>
          <cell r="P55">
            <v>1047200990891</v>
          </cell>
          <cell r="R55">
            <v>71401372000</v>
          </cell>
          <cell r="S55">
            <v>12</v>
          </cell>
          <cell r="T55">
            <v>81</v>
          </cell>
          <cell r="U55">
            <v>13174</v>
          </cell>
          <cell r="V55" t="str">
            <v>Перезаключить</v>
          </cell>
          <cell r="W55">
            <v>625001</v>
          </cell>
          <cell r="X55" t="str">
            <v>Тюменская обл.</v>
          </cell>
          <cell r="Y55" t="str">
            <v>г. Тюмень</v>
          </cell>
          <cell r="Z55" t="str">
            <v>ул. Рационализаторов, д. 20</v>
          </cell>
          <cell r="AA55">
            <v>625001</v>
          </cell>
          <cell r="AB55" t="str">
            <v>Тюменская обл.</v>
          </cell>
          <cell r="AC55" t="str">
            <v>г. Тюмень</v>
          </cell>
          <cell r="AD55" t="str">
            <v>ул. Рационализаторов, д. 20</v>
          </cell>
          <cell r="AF55" t="str">
            <v>т. 3-67-68т. (3452) 43-27-93</v>
          </cell>
          <cell r="AG55" t="str">
            <v>зам. нач. Сак Анатолий Иванович</v>
          </cell>
          <cell r="AH55" t="str">
            <v>зам. нач. Сак А.И.</v>
          </cell>
          <cell r="AI55" t="str">
            <v>Зайцева Галина Анатольевна т. 67-707</v>
          </cell>
          <cell r="AL55" t="str">
            <v>т. (3452) 43-30-13, т. (3452) 43-33-18</v>
          </cell>
          <cell r="AQ55">
            <v>4</v>
          </cell>
          <cell r="AR55">
            <v>8</v>
          </cell>
          <cell r="AS55">
            <v>9</v>
          </cell>
          <cell r="AT55">
            <v>5</v>
          </cell>
          <cell r="AU55">
            <v>6</v>
          </cell>
          <cell r="AV55">
            <v>10</v>
          </cell>
          <cell r="AX55" t="str">
            <v>Контракт</v>
          </cell>
          <cell r="AY55" t="str">
            <v>ПОСТАВЩИК</v>
          </cell>
          <cell r="BG55" t="str">
            <v>Бюджет</v>
          </cell>
          <cell r="BI55">
            <v>0</v>
          </cell>
          <cell r="BJ55" t="str">
            <v>Управление Федеральной регистрационной службы по Тюменской области ХМАО и ЯНАО</v>
          </cell>
          <cell r="BK55" t="str">
            <v>г-ну Сак А.И.</v>
          </cell>
          <cell r="BL55" t="str">
            <v xml:space="preserve">Заместителю начальника Салехардского отдела </v>
          </cell>
          <cell r="BO55">
            <v>4.0159999999999902</v>
          </cell>
          <cell r="BP55" t="str">
            <v>Зверева 3/2досуг. Центр</v>
          </cell>
        </row>
        <row r="56">
          <cell r="A56">
            <v>20306</v>
          </cell>
          <cell r="B56" t="str">
            <v>Государственное Унитарное Предприятие Ямало-Ненецкого автономного округа "Окружной центр технической инвентаризации"</v>
          </cell>
          <cell r="C56" t="str">
            <v>ГУП ЯНАО "ОЦТИ"</v>
          </cell>
          <cell r="D56" t="str">
            <v>12-306/2007    от 01.01.2007г.</v>
          </cell>
          <cell r="E56">
            <v>0</v>
          </cell>
          <cell r="F56" t="str">
            <v>"Запсибкомбанк" ОАО г. Тюмень</v>
          </cell>
          <cell r="G56" t="str">
            <v>047130639</v>
          </cell>
          <cell r="H56" t="str">
            <v>30101810000000000639</v>
          </cell>
          <cell r="I56" t="str">
            <v>40602810700120000056</v>
          </cell>
          <cell r="K56">
            <v>8901014765</v>
          </cell>
          <cell r="L56">
            <v>890303001</v>
          </cell>
          <cell r="N56" t="str">
            <v>70.32.3</v>
          </cell>
          <cell r="O56" t="str">
            <v>71215879</v>
          </cell>
          <cell r="P56">
            <v>1038900503575</v>
          </cell>
          <cell r="V56" t="str">
            <v>Перезаключить</v>
          </cell>
          <cell r="W56">
            <v>629008</v>
          </cell>
          <cell r="X56" t="str">
            <v>Тюменская обл. Ямало-Ненецкий автономный округ</v>
          </cell>
          <cell r="Y56" t="str">
            <v>г. Салехард</v>
          </cell>
          <cell r="Z56" t="str">
            <v>ул. Чубынина д. 14</v>
          </cell>
          <cell r="AA56">
            <v>629730</v>
          </cell>
          <cell r="AB56" t="str">
            <v>Тюменская обл. Ямало-Ненецкий автономный округ</v>
          </cell>
          <cell r="AC56" t="str">
            <v>г. Надым</v>
          </cell>
          <cell r="AD56" t="str">
            <v>ул. Зверева д. 3/2</v>
          </cell>
          <cell r="AE56" t="str">
            <v>bti@ptline.ru</v>
          </cell>
          <cell r="AF56" t="str">
            <v>т. 3-62-40 т. 3-56-39</v>
          </cell>
          <cell r="AG56" t="str">
            <v>д. Кучерова Надежда Ананьевна</v>
          </cell>
          <cell r="AH56" t="str">
            <v>д. Кучерова  Н. А.</v>
          </cell>
          <cell r="AK56" t="str">
            <v>Огорельцева Вера Юрьевна</v>
          </cell>
          <cell r="AL56" t="str">
            <v>Огорельцева В. Ю.</v>
          </cell>
          <cell r="AO56" t="str">
            <v>834922 3-13-15</v>
          </cell>
          <cell r="AS56">
            <v>9</v>
          </cell>
          <cell r="AX56" t="str">
            <v>Договор</v>
          </cell>
          <cell r="AY56" t="str">
            <v>ПРОДАВЕЦ</v>
          </cell>
          <cell r="BG56" t="str">
            <v>Бюджет</v>
          </cell>
          <cell r="BI56">
            <v>0</v>
          </cell>
          <cell r="BJ56" t="str">
            <v>ГУП  ЯНАО "Окружной центр технической инвентаризации"</v>
          </cell>
          <cell r="BK56" t="str">
            <v>г-же Кучеровой  Н. А.</v>
          </cell>
          <cell r="BL56" t="str">
            <v>Директору</v>
          </cell>
          <cell r="BO56">
            <v>4.0149999999999899</v>
          </cell>
          <cell r="BP56" t="str">
            <v>Зверева 3/2досуг. Центр</v>
          </cell>
        </row>
        <row r="57">
          <cell r="A57">
            <v>20307</v>
          </cell>
          <cell r="B57" t="str">
            <v>ЗАО  "МАКОЕР"</v>
          </cell>
          <cell r="C57" t="str">
            <v>ЗАО  "МАКОЕР"</v>
          </cell>
          <cell r="D57" t="str">
            <v>12-307/2006    от 01.01.2006г.</v>
          </cell>
          <cell r="F57" t="str">
            <v>"Запсибкомбанк" ОАО г. Тюмень</v>
          </cell>
          <cell r="G57" t="str">
            <v>047102651</v>
          </cell>
          <cell r="H57" t="str">
            <v>30101810800000000651</v>
          </cell>
          <cell r="I57" t="str">
            <v>40702810167090100055</v>
          </cell>
          <cell r="K57">
            <v>8903017144</v>
          </cell>
          <cell r="L57">
            <v>890301001</v>
          </cell>
          <cell r="W57">
            <v>629736</v>
          </cell>
          <cell r="X57" t="str">
            <v>Тюменская обл. ЯНАО</v>
          </cell>
          <cell r="Y57" t="str">
            <v>г. Надым</v>
          </cell>
          <cell r="Z57" t="str">
            <v>ул. Зверевая д.8/1</v>
          </cell>
          <cell r="AA57">
            <v>629736</v>
          </cell>
          <cell r="AB57" t="str">
            <v>Тюменская обл. ЯНАО</v>
          </cell>
          <cell r="AC57" t="str">
            <v>г. Надым</v>
          </cell>
          <cell r="AD57" t="str">
            <v>ул. Зверевая д.8/1</v>
          </cell>
          <cell r="AF57" t="str">
            <v>т. 3-11-97,  ф. 6-63-16</v>
          </cell>
          <cell r="AG57" t="str">
            <v>г.д. Козаченко Владимир Андреевич</v>
          </cell>
          <cell r="AH57" t="str">
            <v>г.д. Козаченко В.А.</v>
          </cell>
          <cell r="AM57" t="str">
            <v>Романовский Виктор Ефимовичт. 8-908-85-76-403</v>
          </cell>
          <cell r="AQ57">
            <v>4</v>
          </cell>
          <cell r="AR57">
            <v>8</v>
          </cell>
          <cell r="AS57">
            <v>9</v>
          </cell>
          <cell r="AT57">
            <v>10</v>
          </cell>
          <cell r="AX57" t="str">
            <v>Договор</v>
          </cell>
          <cell r="AY57" t="str">
            <v>ПРОДАВЕЦ</v>
          </cell>
          <cell r="BI57">
            <v>1</v>
          </cell>
          <cell r="BJ57" t="str">
            <v>ЗАО  "МАКОЕР"</v>
          </cell>
          <cell r="BK57" t="str">
            <v>г-ну Козаченко В. А.</v>
          </cell>
          <cell r="BL57" t="str">
            <v>Генеральному директору</v>
          </cell>
          <cell r="BO57">
            <v>1.014</v>
          </cell>
          <cell r="BP57" t="str">
            <v>"Центр занятости"</v>
          </cell>
        </row>
        <row r="58">
          <cell r="A58">
            <v>20308</v>
          </cell>
          <cell r="B58" t="str">
            <v>ЗАО  "ЭКО - ГАЗ"</v>
          </cell>
          <cell r="C58" t="str">
            <v>ЗАО  "ЭКО - ГАЗ"</v>
          </cell>
          <cell r="D58" t="str">
            <v>12-308/2008    от 01.01.2008г.</v>
          </cell>
          <cell r="E58" t="str">
            <v>Новый</v>
          </cell>
          <cell r="F58" t="str">
            <v>"Запсибкомбанк" ОАО г. Тюмень</v>
          </cell>
          <cell r="G58" t="str">
            <v>047102651</v>
          </cell>
          <cell r="H58" t="str">
            <v>30101810800000000651</v>
          </cell>
          <cell r="I58" t="str">
            <v>40702810367090100020</v>
          </cell>
          <cell r="K58">
            <v>8903000180</v>
          </cell>
          <cell r="L58">
            <v>890301001</v>
          </cell>
          <cell r="M58" t="str">
            <v>83100</v>
          </cell>
          <cell r="O58" t="str">
            <v>311124262</v>
          </cell>
          <cell r="V58" t="str">
            <v>нет доп. Соглашения</v>
          </cell>
          <cell r="W58">
            <v>629736</v>
          </cell>
          <cell r="X58" t="str">
            <v>Тюменская обл. ЯНАО</v>
          </cell>
          <cell r="Y58" t="str">
            <v>г. Надым</v>
          </cell>
          <cell r="Z58" t="str">
            <v>ул. Зверевая д.8/1</v>
          </cell>
          <cell r="AA58">
            <v>629736</v>
          </cell>
          <cell r="AB58" t="str">
            <v>Тюменская обл. ЯНАО</v>
          </cell>
          <cell r="AC58" t="str">
            <v>г. Надым</v>
          </cell>
          <cell r="AD58" t="str">
            <v>ул. Зверевая д.8/1</v>
          </cell>
          <cell r="AF58" t="str">
            <v>т. 3-11-97, ф. 6-63-16</v>
          </cell>
          <cell r="AG58" t="str">
            <v>г.д. Козаченко Владимир Андреевич</v>
          </cell>
          <cell r="AH58" t="str">
            <v>г.д. Козаченко В.А.</v>
          </cell>
          <cell r="AM58" t="str">
            <v>Романовский Виктор Ефимовичт. 8-908-85-76-403</v>
          </cell>
          <cell r="AQ58">
            <v>4</v>
          </cell>
          <cell r="AR58">
            <v>8</v>
          </cell>
          <cell r="AS58">
            <v>9</v>
          </cell>
          <cell r="AT58">
            <v>10</v>
          </cell>
          <cell r="AX58" t="str">
            <v>Договор</v>
          </cell>
          <cell r="AY58" t="str">
            <v>ПРОДАВЕЦ</v>
          </cell>
          <cell r="BI58">
            <v>1</v>
          </cell>
          <cell r="BJ58" t="str">
            <v>ЗАО  "ЭКО - ГАЗ"</v>
          </cell>
          <cell r="BK58" t="str">
            <v>г-ну Козаченко В. А.</v>
          </cell>
          <cell r="BL58" t="str">
            <v>Генеральному директору</v>
          </cell>
          <cell r="BO58">
            <v>1.0149999999999999</v>
          </cell>
          <cell r="BP58" t="str">
            <v>"Центр занятости"</v>
          </cell>
        </row>
        <row r="59">
          <cell r="A59">
            <v>20309</v>
          </cell>
          <cell r="B59" t="str">
            <v>ООО "Газпром трансгаз Югорск" Югорское РНУ</v>
          </cell>
          <cell r="C59" t="str">
            <v>"Югорское РНУ" ООО "ГТЮ"</v>
          </cell>
          <cell r="D59" t="str">
            <v>12-309/2006    от 01.01.2006г.</v>
          </cell>
          <cell r="F59" t="str">
            <v>АБ "Газпромбанк" (ОАО) г. Югорск</v>
          </cell>
          <cell r="G59" t="str">
            <v>47175758</v>
          </cell>
          <cell r="H59" t="str">
            <v>30101810600000000758</v>
          </cell>
          <cell r="I59" t="str">
            <v>40702810801001010201</v>
          </cell>
          <cell r="K59">
            <v>8622000931</v>
          </cell>
          <cell r="L59">
            <v>862202004</v>
          </cell>
          <cell r="O59" t="str">
            <v>41246641</v>
          </cell>
          <cell r="W59">
            <v>628260</v>
          </cell>
          <cell r="X59" t="str">
            <v>Российская Федерация,  Тюменская область, Ханты-Мансийский автономный округ - Югра</v>
          </cell>
          <cell r="Y59" t="str">
            <v>г. Югорск</v>
          </cell>
          <cell r="Z59" t="str">
            <v>ул. Мира, 15</v>
          </cell>
          <cell r="AA59">
            <v>628260</v>
          </cell>
          <cell r="AB59" t="str">
            <v>Российская Федерация,  Тюменская область, Ханты-Мансийский автономный округ - Югра</v>
          </cell>
          <cell r="AC59" t="str">
            <v>г. Югорск</v>
          </cell>
          <cell r="AD59" t="str">
            <v>ул. Гастелло, 24</v>
          </cell>
          <cell r="AF59" t="str">
            <v>(34675) 2-83-52, ф. 2-85-09</v>
          </cell>
          <cell r="AG59" t="str">
            <v>н-ник Верзилов Виктор Андреевич</v>
          </cell>
          <cell r="AH59" t="str">
            <v>н-ник Верзилов В. А.</v>
          </cell>
          <cell r="AO59" t="str">
            <v>Нина Николаевна 548416</v>
          </cell>
          <cell r="AQ59">
            <v>4</v>
          </cell>
          <cell r="AR59">
            <v>8</v>
          </cell>
          <cell r="AS59">
            <v>9</v>
          </cell>
          <cell r="AT59">
            <v>10</v>
          </cell>
          <cell r="AX59" t="str">
            <v>Договор</v>
          </cell>
          <cell r="AY59" t="str">
            <v>ПРОДАВЕЦ</v>
          </cell>
          <cell r="BG59" t="str">
            <v>ТТГ</v>
          </cell>
          <cell r="BH59" t="str">
            <v>есть</v>
          </cell>
          <cell r="BI59">
            <v>1</v>
          </cell>
          <cell r="BJ59" t="str">
            <v>ООО "Газпром трансгаз Югорск" Югорское РНУ</v>
          </cell>
          <cell r="BK59" t="str">
            <v>г-ну Верзилову В. А.</v>
          </cell>
          <cell r="BL59" t="str">
            <v>Начальнику</v>
          </cell>
          <cell r="BP59" t="str">
            <v>107 км</v>
          </cell>
        </row>
        <row r="60">
          <cell r="A60">
            <v>20310</v>
          </cell>
          <cell r="B60" t="str">
            <v>ООО "АРУСС - Технострой"</v>
          </cell>
          <cell r="C60" t="str">
            <v>ООО "АРУСС - Технострой"</v>
          </cell>
          <cell r="D60" t="str">
            <v>12-310/2007    от 01.01.2007г.</v>
          </cell>
          <cell r="F60" t="str">
            <v>"Запсибкомбанк" ОАО г. Тюмень</v>
          </cell>
          <cell r="G60" t="str">
            <v>047130639</v>
          </cell>
          <cell r="H60" t="str">
            <v>30101810000000000639</v>
          </cell>
          <cell r="I60" t="str">
            <v>40702810400140001196</v>
          </cell>
          <cell r="K60">
            <v>8903026646</v>
          </cell>
          <cell r="L60">
            <v>890301001</v>
          </cell>
          <cell r="N60" t="str">
            <v>71.21 45.23.1  52.1  63.40</v>
          </cell>
          <cell r="P60">
            <v>1068903013574</v>
          </cell>
          <cell r="R60">
            <v>71174000000</v>
          </cell>
          <cell r="S60">
            <v>16</v>
          </cell>
          <cell r="T60">
            <v>67</v>
          </cell>
          <cell r="W60">
            <v>629736</v>
          </cell>
          <cell r="X60" t="str">
            <v>ЯНАО</v>
          </cell>
          <cell r="Y60" t="str">
            <v>г. Надым</v>
          </cell>
          <cell r="Z60" t="str">
            <v>ул. Набережная д.11</v>
          </cell>
          <cell r="AA60">
            <v>629736</v>
          </cell>
          <cell r="AB60" t="str">
            <v>ЯНАО</v>
          </cell>
          <cell r="AC60" t="str">
            <v>г. Надым</v>
          </cell>
          <cell r="AD60" t="str">
            <v>ул. Набережная д.11</v>
          </cell>
          <cell r="AF60" t="str">
            <v>т. 6-88-09 т. 8-902-626-79-78</v>
          </cell>
          <cell r="AG60" t="str">
            <v>г.д. Захарова Ирина Александровна</v>
          </cell>
          <cell r="AH60" t="str">
            <v>г.д. Захарова И. А.</v>
          </cell>
          <cell r="AQ60">
            <v>4</v>
          </cell>
          <cell r="AR60">
            <v>8</v>
          </cell>
          <cell r="AS60">
            <v>9</v>
          </cell>
          <cell r="AT60">
            <v>10</v>
          </cell>
          <cell r="AX60" t="str">
            <v>Договор</v>
          </cell>
          <cell r="AY60" t="str">
            <v>ПРОДАВЕЦ</v>
          </cell>
          <cell r="BI60">
            <v>1</v>
          </cell>
          <cell r="BJ60" t="str">
            <v>ООО "АРУСС - Технострой"</v>
          </cell>
          <cell r="BK60" t="str">
            <v>г-же Захаровой И. А.</v>
          </cell>
          <cell r="BL60" t="str">
            <v>Генеральному директору</v>
          </cell>
          <cell r="BO60">
            <v>4.0060000000000002</v>
          </cell>
          <cell r="BP60" t="str">
            <v>Зд.Районные газовыесети</v>
          </cell>
        </row>
        <row r="61">
          <cell r="A61">
            <v>20311</v>
          </cell>
          <cell r="B61" t="str">
            <v>Закрытое акционерное общество "Надымский автодорожный специализированный трест"</v>
          </cell>
          <cell r="C61" t="str">
            <v>ЗАО "НАСТ"</v>
          </cell>
          <cell r="D61" t="str">
            <v>12-311/2006    от 01.01.2006г.</v>
          </cell>
          <cell r="F61" t="str">
            <v>филиал ОАО "Уралсиб"  г. Тюмень</v>
          </cell>
          <cell r="G61" t="str">
            <v>047106957</v>
          </cell>
          <cell r="H61" t="str">
            <v>30101810900000000957</v>
          </cell>
          <cell r="I61" t="str">
            <v>40702810563020000102</v>
          </cell>
          <cell r="K61">
            <v>8903015884</v>
          </cell>
          <cell r="L61">
            <v>890301001</v>
          </cell>
          <cell r="M61" t="str">
            <v>45231</v>
          </cell>
          <cell r="N61" t="str">
            <v>45.23.1, 45.11.2, 45.11.3, 45.25.3, 60.24.1, 50.30.2</v>
          </cell>
          <cell r="O61" t="str">
            <v>31126433</v>
          </cell>
          <cell r="P61">
            <v>1028900578772</v>
          </cell>
          <cell r="W61">
            <v>629730</v>
          </cell>
          <cell r="X61" t="str">
            <v>Российская Федерация,  Ямало-Ненецкий автономный округ</v>
          </cell>
          <cell r="Y61" t="str">
            <v>город Надым</v>
          </cell>
          <cell r="Z61" t="str">
            <v>Административно-бытовое здание ЗАО "НАСТ"</v>
          </cell>
          <cell r="AA61">
            <v>629730</v>
          </cell>
          <cell r="AB61" t="str">
            <v>Российская Федерация,  Ямало-Ненецкий автономный округ</v>
          </cell>
          <cell r="AC61" t="str">
            <v>город Надым</v>
          </cell>
          <cell r="AD61" t="str">
            <v>Административно-бытовое здание ЗАО "НАСТ"</v>
          </cell>
          <cell r="AE61" t="str">
            <v>nast702@rambler.ru</v>
          </cell>
          <cell r="AF61" t="str">
            <v>т. 2-21-23, 2-21-25  ф. 2-25-35</v>
          </cell>
          <cell r="AG61" t="str">
            <v>г.д. Мусихин Сергей Геннадьевич</v>
          </cell>
          <cell r="AH61" t="str">
            <v>г.д. Мусихин С. Г.</v>
          </cell>
          <cell r="AK61" t="str">
            <v>Надточий Ирина Федоровна</v>
          </cell>
          <cell r="AL61" t="str">
            <v>Надточий И. Ф.</v>
          </cell>
          <cell r="AM61" t="str">
            <v>Мазуренко Сергей Николаевич 52-21-24</v>
          </cell>
          <cell r="AQ61">
            <v>4</v>
          </cell>
          <cell r="AR61">
            <v>8</v>
          </cell>
          <cell r="AS61">
            <v>9</v>
          </cell>
          <cell r="AT61">
            <v>10</v>
          </cell>
          <cell r="AX61" t="str">
            <v>Договор</v>
          </cell>
          <cell r="AY61" t="str">
            <v>ПРОДАВЕЦ</v>
          </cell>
          <cell r="BI61">
            <v>1</v>
          </cell>
          <cell r="BJ61" t="str">
            <v>Закрытое акционерное общество "Надымский автодорожный специализированный трест"</v>
          </cell>
          <cell r="BK61" t="str">
            <v>г-ну Мусихину С. Г.</v>
          </cell>
          <cell r="BL61" t="str">
            <v>Генеральному директору</v>
          </cell>
          <cell r="BO61">
            <v>2.0049999999999999</v>
          </cell>
          <cell r="BP61" t="str">
            <v>проезд Аэропорт</v>
          </cell>
        </row>
        <row r="62">
          <cell r="A62">
            <v>20312</v>
          </cell>
          <cell r="B62" t="str">
            <v>ООО "СибДорСтрой"</v>
          </cell>
          <cell r="C62" t="str">
            <v>ООО "СибДорСтрой"</v>
          </cell>
          <cell r="D62" t="str">
            <v>12-312/2008    от 01.03.2008г.</v>
          </cell>
          <cell r="E62" t="str">
            <v>Новый</v>
          </cell>
          <cell r="F62" t="str">
            <v>КБ "КИП - банк" г. Москва</v>
          </cell>
          <cell r="G62" t="str">
            <v>044552964</v>
          </cell>
          <cell r="H62" t="str">
            <v>30101810000000000964</v>
          </cell>
          <cell r="I62" t="str">
            <v>40702810000000000599</v>
          </cell>
          <cell r="K62">
            <v>8901012180</v>
          </cell>
          <cell r="L62">
            <v>890101001</v>
          </cell>
          <cell r="N62" t="str">
            <v>45.21.1, 74.20.35, 29.52, 63.21.24</v>
          </cell>
          <cell r="O62" t="str">
            <v>57425104</v>
          </cell>
          <cell r="W62">
            <v>626008</v>
          </cell>
          <cell r="X62" t="str">
            <v>ЯНАО</v>
          </cell>
          <cell r="Y62" t="str">
            <v>г. Салехард</v>
          </cell>
          <cell r="Z62" t="str">
            <v>ул. Мира, д. 33, кв. 3</v>
          </cell>
          <cell r="AA62">
            <v>626008</v>
          </cell>
          <cell r="AB62" t="str">
            <v>ЯНАО</v>
          </cell>
          <cell r="AC62" t="str">
            <v>г. Салехард</v>
          </cell>
          <cell r="AD62" t="str">
            <v>ул. Мира, д. 33, кв. 3</v>
          </cell>
          <cell r="AF62" t="str">
            <v>т. 7-45-66</v>
          </cell>
          <cell r="AG62" t="str">
            <v>г.д. Белецкий Андрей Брониславович</v>
          </cell>
          <cell r="AH62" t="str">
            <v>г.д. Белецкий А. Б.</v>
          </cell>
          <cell r="AQ62">
            <v>8</v>
          </cell>
          <cell r="AR62">
            <v>4</v>
          </cell>
          <cell r="AS62">
            <v>5</v>
          </cell>
          <cell r="AT62">
            <v>6</v>
          </cell>
          <cell r="AU62">
            <v>9</v>
          </cell>
          <cell r="AX62" t="str">
            <v>Договор</v>
          </cell>
          <cell r="AY62" t="str">
            <v>ПРОДАВЕЦ</v>
          </cell>
          <cell r="BI62">
            <v>1</v>
          </cell>
          <cell r="BJ62" t="str">
            <v>ООО "СибДорСтрой"</v>
          </cell>
          <cell r="BK62" t="str">
            <v>г-ну Белецкому А. Б.</v>
          </cell>
          <cell r="BL62" t="str">
            <v>Генеральному директору</v>
          </cell>
        </row>
        <row r="63">
          <cell r="A63">
            <v>20313</v>
          </cell>
          <cell r="B63" t="str">
            <v>ЗАО "Уральский Джи Эс Эм"</v>
          </cell>
          <cell r="C63" t="str">
            <v>ЗАО "Уральский Джи Эс Эм"</v>
          </cell>
          <cell r="D63" t="str">
            <v>12-313/2006    от 01.01.2006г.</v>
          </cell>
          <cell r="F63" t="str">
            <v>"Западно-Сибирский банк" Сбербанка РФ ОАО г. Тюмень Надымское ОСБ №8028/029</v>
          </cell>
          <cell r="G63" t="str">
            <v>047102651</v>
          </cell>
          <cell r="H63" t="str">
            <v>30101810800000000651</v>
          </cell>
          <cell r="I63" t="str">
            <v>40702810767170101358</v>
          </cell>
          <cell r="K63">
            <v>6664054389</v>
          </cell>
          <cell r="L63">
            <v>997750001</v>
          </cell>
          <cell r="N63" t="str">
            <v>64.20.11</v>
          </cell>
          <cell r="O63" t="str">
            <v>48582945</v>
          </cell>
          <cell r="P63">
            <v>1026605766780</v>
          </cell>
          <cell r="W63" t="str">
            <v>РФ, 620078,</v>
          </cell>
          <cell r="Y63" t="str">
            <v>г. Екатеринбург,</v>
          </cell>
          <cell r="Z63" t="str">
            <v>ул.Малышева, 122</v>
          </cell>
          <cell r="AA63" t="str">
            <v>РФ, 628403,</v>
          </cell>
          <cell r="AC63" t="str">
            <v>г. Сургут.</v>
          </cell>
          <cell r="AD63" t="str">
            <v>ул. 50 лет ВЛКСМ, 1 оф. 314</v>
          </cell>
          <cell r="AF63" t="str">
            <v>т/ф (3462) 317-317 51-61-03</v>
          </cell>
          <cell r="AG63" t="str">
            <v>Дир. Сургутского регионального отделения Зотов Сергей Борисович</v>
          </cell>
          <cell r="AH63" t="str">
            <v>Дир. Сургутского регионального отделения Зотов С. Б.</v>
          </cell>
          <cell r="AK63" t="str">
            <v>Чумаченко Л.П.</v>
          </cell>
          <cell r="AQ63">
            <v>4</v>
          </cell>
          <cell r="AR63">
            <v>8</v>
          </cell>
          <cell r="AS63">
            <v>9</v>
          </cell>
          <cell r="AT63">
            <v>10</v>
          </cell>
          <cell r="AX63" t="str">
            <v>Договор</v>
          </cell>
          <cell r="AY63" t="str">
            <v>ПРОДАВЕЦ</v>
          </cell>
          <cell r="BI63">
            <v>1</v>
          </cell>
          <cell r="BJ63" t="str">
            <v>ЗАО "Уральский Джи Эс Эм"</v>
          </cell>
          <cell r="BK63" t="str">
            <v>г-ну Зотову С. Б.</v>
          </cell>
          <cell r="BL63" t="str">
            <v>Директору</v>
          </cell>
        </row>
        <row r="64">
          <cell r="A64">
            <v>20314</v>
          </cell>
          <cell r="B64" t="str">
            <v>ООО "Югорскремстройгаз" в лице филиала СУ - 9</v>
          </cell>
          <cell r="C64" t="str">
            <v>ООО "ЮРСГ" СУ № 9</v>
          </cell>
          <cell r="D64" t="str">
            <v>12-314/2007   от 01.01.2007г.</v>
          </cell>
          <cell r="F64" t="str">
            <v>филиал "Газпромбанк" (ОАО) г. Белоярский</v>
          </cell>
          <cell r="G64" t="str">
            <v>047177629</v>
          </cell>
          <cell r="H64" t="str">
            <v>30101810500000000629</v>
          </cell>
          <cell r="I64" t="str">
            <v>40702810000000000188</v>
          </cell>
          <cell r="K64">
            <v>8622008948</v>
          </cell>
          <cell r="L64">
            <v>890303003</v>
          </cell>
          <cell r="P64">
            <v>1038600300507</v>
          </cell>
          <cell r="W64">
            <v>628260</v>
          </cell>
          <cell r="X64" t="str">
            <v>Российская Федерация,  ХМАО-Югра,</v>
          </cell>
          <cell r="Y64" t="str">
            <v>г. Югорск</v>
          </cell>
          <cell r="Z64" t="str">
            <v>ул. Железнодорожная 16</v>
          </cell>
          <cell r="AA64">
            <v>629733</v>
          </cell>
          <cell r="AB64" t="str">
            <v>РФ, Тюменская обл., ЯНАО,</v>
          </cell>
          <cell r="AC64" t="str">
            <v>г. Надым</v>
          </cell>
          <cell r="AD64" t="str">
            <v>пос. Лесной, ОС-3, а/я -11</v>
          </cell>
          <cell r="AE64" t="str">
            <v>NSRSU9GBUX@ptline.ru</v>
          </cell>
          <cell r="AF64" t="str">
            <v>т. 4-87-70ф. 4-87-16</v>
          </cell>
          <cell r="AG64" t="str">
            <v>нач. Малахов Владимир Яковлевич</v>
          </cell>
          <cell r="AH64" t="str">
            <v>нач. Малахов В. Я.</v>
          </cell>
          <cell r="AK64" t="str">
            <v>Кийко Антонина Вячеславовна т. 4-87-68</v>
          </cell>
          <cell r="AL64" t="str">
            <v>Кийко А. В.</v>
          </cell>
          <cell r="AQ64">
            <v>4</v>
          </cell>
          <cell r="AR64">
            <v>8</v>
          </cell>
          <cell r="AS64">
            <v>9</v>
          </cell>
          <cell r="AT64">
            <v>10</v>
          </cell>
          <cell r="AX64" t="str">
            <v>Договор</v>
          </cell>
          <cell r="AY64" t="str">
            <v>ПРОДАВЕЦ</v>
          </cell>
          <cell r="BI64">
            <v>1</v>
          </cell>
          <cell r="BJ64" t="str">
            <v>СУ - 9 ООО "Югорскремстройгаз"</v>
          </cell>
          <cell r="BK64" t="str">
            <v>г-ну Малахову В. Я.</v>
          </cell>
          <cell r="BL64" t="str">
            <v>Начальнику</v>
          </cell>
        </row>
        <row r="65">
          <cell r="A65">
            <v>20315</v>
          </cell>
          <cell r="B65" t="str">
            <v>ООО "Газпром добыча Надым"</v>
          </cell>
          <cell r="C65" t="str">
            <v>"Медвежинское  ГПУ" ООО "ГДН"</v>
          </cell>
          <cell r="D65" t="str">
            <v>12-315/2008    от 01.01.2008г.</v>
          </cell>
          <cell r="E65" t="str">
            <v>Новый</v>
          </cell>
          <cell r="F65" t="str">
            <v>филиал "Газпромбанк" (ОАО) в г. Надым</v>
          </cell>
          <cell r="G65" t="str">
            <v>047186898</v>
          </cell>
          <cell r="H65" t="str">
            <v>30101810100000000898</v>
          </cell>
          <cell r="I65" t="str">
            <v>40702810000000300576</v>
          </cell>
          <cell r="K65">
            <v>8903019871</v>
          </cell>
          <cell r="L65">
            <v>997250001</v>
          </cell>
          <cell r="M65" t="str">
            <v>11231</v>
          </cell>
          <cell r="O65" t="str">
            <v>00153761</v>
          </cell>
          <cell r="V65" t="str">
            <v>Перезаключить</v>
          </cell>
          <cell r="W65">
            <v>629730</v>
          </cell>
          <cell r="X65" t="str">
            <v>Российская Федерация,  Ямало-Ненецкий автономный округ</v>
          </cell>
          <cell r="Y65" t="str">
            <v>г. Надым</v>
          </cell>
          <cell r="Z65" t="str">
            <v>ул. Зверева, 1</v>
          </cell>
          <cell r="AA65">
            <v>629757</v>
          </cell>
          <cell r="AB65" t="str">
            <v>Российская Федерация, ЯНАО, Надымский р-он</v>
          </cell>
          <cell r="AC65" t="str">
            <v>п. Пангоды</v>
          </cell>
          <cell r="AD65" t="str">
            <v>ул. Ленина 20</v>
          </cell>
          <cell r="AE65" t="str">
            <v>manager@ongp.ru</v>
          </cell>
          <cell r="AF65" t="str">
            <v>т. 55-41-64, ф. 55-43-00, т. 55-46-69</v>
          </cell>
          <cell r="AG65" t="str">
            <v>нач. Медко Владимир Васильевич</v>
          </cell>
          <cell r="AH65" t="str">
            <v>нач. Медко В. В.</v>
          </cell>
          <cell r="AN65" t="str">
            <v>ОГЭ 53-214,52-274, ф. 52-805</v>
          </cell>
          <cell r="AO65" t="str">
            <v>Дог. отдел Грачев Сергей Леонидович 55-43-09</v>
          </cell>
          <cell r="AQ65">
            <v>8</v>
          </cell>
          <cell r="AR65">
            <v>4</v>
          </cell>
          <cell r="AS65">
            <v>5</v>
          </cell>
          <cell r="AT65">
            <v>6</v>
          </cell>
          <cell r="AU65">
            <v>10</v>
          </cell>
          <cell r="AV65">
            <v>11</v>
          </cell>
          <cell r="AX65" t="str">
            <v>Договор</v>
          </cell>
          <cell r="AY65" t="str">
            <v>ПРОДАВЕЦ</v>
          </cell>
          <cell r="BG65" t="str">
            <v>НГП</v>
          </cell>
          <cell r="BI65">
            <v>1</v>
          </cell>
          <cell r="BJ65" t="str">
            <v>ООО "Газпром добыча Надым"  филиал "Медвежинское Газопромысловое Управление"</v>
          </cell>
          <cell r="BK65" t="str">
            <v>г-ну И.В. Мельникову</v>
          </cell>
          <cell r="BL65" t="str">
            <v>И. о. начальника</v>
          </cell>
        </row>
        <row r="66">
          <cell r="A66">
            <v>20316</v>
          </cell>
          <cell r="B66" t="str">
            <v>ООО "Газпром добыча Надым"</v>
          </cell>
          <cell r="C66" t="str">
            <v>Медико-Санитарная Часть ООО "ГДН"</v>
          </cell>
          <cell r="D66" t="str">
            <v>12-316/2008    от 01.01.2008г.</v>
          </cell>
          <cell r="E66" t="str">
            <v>Новый</v>
          </cell>
          <cell r="F66" t="str">
            <v>филиал "Газпромбанк" (ОАО) в г. Надым</v>
          </cell>
          <cell r="G66" t="str">
            <v>047186898</v>
          </cell>
          <cell r="H66" t="str">
            <v>30101810100000000898</v>
          </cell>
          <cell r="I66" t="str">
            <v>40702810000000300576</v>
          </cell>
          <cell r="K66">
            <v>8903019871</v>
          </cell>
          <cell r="L66">
            <v>997250001</v>
          </cell>
          <cell r="M66" t="str">
            <v>11231</v>
          </cell>
          <cell r="O66" t="str">
            <v>00153761</v>
          </cell>
          <cell r="V66" t="str">
            <v>Перезаключить</v>
          </cell>
          <cell r="W66">
            <v>629730</v>
          </cell>
          <cell r="X66" t="str">
            <v>РФ, ЯНАО</v>
          </cell>
          <cell r="Y66" t="str">
            <v>г. Надым</v>
          </cell>
          <cell r="Z66" t="str">
            <v>ул.Зверева, 1</v>
          </cell>
          <cell r="AA66">
            <v>629730</v>
          </cell>
          <cell r="AB66" t="str">
            <v>РФ, ЯНАО</v>
          </cell>
          <cell r="AC66" t="str">
            <v>г. Надым</v>
          </cell>
          <cell r="AD66" t="str">
            <v>ул. Комсомольская 20а</v>
          </cell>
          <cell r="AE66" t="str">
            <v>medic@ongp.ru;Tdded@ongp.ru</v>
          </cell>
          <cell r="AF66" t="str">
            <v>т. 67-3-61, т. 67-8-30 ф. 68-8-89</v>
          </cell>
          <cell r="AG66" t="str">
            <v>нач. Шишкина Татьяна Николаевна</v>
          </cell>
          <cell r="AH66" t="str">
            <v>нач. Шишкина Т. Н.</v>
          </cell>
          <cell r="AJ66" t="str">
            <v>вед.инж. Журавков Олег Валентинович 66-2-87</v>
          </cell>
          <cell r="AK66" t="str">
            <v>Шайхутдинова Нина Михайловна</v>
          </cell>
          <cell r="AL66" t="str">
            <v>Шайхутдинова Н. М.</v>
          </cell>
          <cell r="AM66" t="str">
            <v>Ермолина Елена Вячеславовнат. 56-78-35</v>
          </cell>
          <cell r="AO66" t="str">
            <v>нач.ОПОТиЗ Лавицкая Л.И.</v>
          </cell>
          <cell r="AQ66">
            <v>8</v>
          </cell>
          <cell r="AR66">
            <v>4</v>
          </cell>
          <cell r="AS66">
            <v>5</v>
          </cell>
          <cell r="AT66">
            <v>6</v>
          </cell>
          <cell r="AU66">
            <v>10</v>
          </cell>
          <cell r="AV66">
            <v>11</v>
          </cell>
          <cell r="AX66" t="str">
            <v>Договор</v>
          </cell>
          <cell r="AY66" t="str">
            <v>ПРОДАВЕЦ</v>
          </cell>
          <cell r="BG66" t="str">
            <v>НГП</v>
          </cell>
          <cell r="BI66">
            <v>1</v>
          </cell>
          <cell r="BJ66" t="str">
            <v>ООО "Газпром добыча Надым" филиал  "Медико-Санитарная Часть"</v>
          </cell>
          <cell r="BK66" t="str">
            <v>г-же Шишкиной Т. Н.</v>
          </cell>
          <cell r="BL66" t="str">
            <v>Начальнику</v>
          </cell>
          <cell r="BO66">
            <v>1.0289999999999999</v>
          </cell>
          <cell r="BP66" t="str">
            <v>СМСО НГП</v>
          </cell>
        </row>
        <row r="67">
          <cell r="A67">
            <v>20317</v>
          </cell>
          <cell r="B67" t="str">
            <v>ООО "Луна"</v>
          </cell>
          <cell r="C67" t="str">
            <v>ООО "Луна"</v>
          </cell>
          <cell r="D67" t="str">
            <v>12-317/2007    от 01.01.2007г.</v>
          </cell>
          <cell r="F67" t="str">
            <v>"Западно-Сибирский банк" Сбербанка РФ ОАО г. Тюмень Надымское ОСБ №8028/029</v>
          </cell>
          <cell r="G67" t="str">
            <v>047102651</v>
          </cell>
          <cell r="H67" t="str">
            <v>30101810800000000651</v>
          </cell>
          <cell r="I67" t="str">
            <v>40702810667090100364</v>
          </cell>
          <cell r="K67">
            <v>8903017539</v>
          </cell>
          <cell r="L67">
            <v>890301001</v>
          </cell>
          <cell r="N67" t="str">
            <v>52.25</v>
          </cell>
          <cell r="P67">
            <v>1068903011297</v>
          </cell>
          <cell r="W67">
            <v>629730</v>
          </cell>
          <cell r="X67" t="str">
            <v>Тюменская обл. ЯНАО</v>
          </cell>
          <cell r="Y67" t="str">
            <v>г. Надым</v>
          </cell>
          <cell r="Z67" t="str">
            <v>пос. Лесной д. 14 кв. 5</v>
          </cell>
          <cell r="AA67">
            <v>629730</v>
          </cell>
          <cell r="AB67" t="str">
            <v>Тюменская обл. ЯНАО</v>
          </cell>
          <cell r="AC67" t="str">
            <v>г. Надым</v>
          </cell>
          <cell r="AD67" t="str">
            <v>пос. Лесной д. 14 кв. 5</v>
          </cell>
          <cell r="AF67" t="str">
            <v>т. 8-904-454-79-35</v>
          </cell>
          <cell r="AG67" t="str">
            <v>г.д. Сафаров Бекали Явер оглы</v>
          </cell>
          <cell r="AH67" t="str">
            <v>г.д. Сафаров Б. Я. О.</v>
          </cell>
          <cell r="AK67" t="str">
            <v>Кудашева Елена Ивановна</v>
          </cell>
          <cell r="AL67" t="str">
            <v>Кудашева Е. И.</v>
          </cell>
          <cell r="AQ67">
            <v>4</v>
          </cell>
          <cell r="AR67">
            <v>8</v>
          </cell>
          <cell r="AS67">
            <v>9</v>
          </cell>
          <cell r="AT67">
            <v>10</v>
          </cell>
          <cell r="AX67" t="str">
            <v>Договор</v>
          </cell>
          <cell r="AY67" t="str">
            <v>ПРОДАВЕЦ</v>
          </cell>
          <cell r="BI67">
            <v>1</v>
          </cell>
          <cell r="BJ67" t="str">
            <v>ООО "Луна"</v>
          </cell>
          <cell r="BK67" t="str">
            <v>г-ну Сафарову Б. Я. о.</v>
          </cell>
          <cell r="BL67" t="str">
            <v>Генеральному директору</v>
          </cell>
        </row>
        <row r="68">
          <cell r="A68">
            <v>20318</v>
          </cell>
          <cell r="B68" t="str">
            <v>ООО "Тибет"</v>
          </cell>
          <cell r="C68" t="str">
            <v>ООО "Тибет"</v>
          </cell>
          <cell r="D68" t="str">
            <v>12-318/2007    от 01.01.2007г.</v>
          </cell>
          <cell r="F68" t="str">
            <v>"Запсибкомбанк" ОАО г. Тюмень</v>
          </cell>
          <cell r="G68" t="str">
            <v>047130639</v>
          </cell>
          <cell r="H68" t="str">
            <v>30101810100000000639</v>
          </cell>
          <cell r="I68" t="str">
            <v>40702810900140000260</v>
          </cell>
          <cell r="K68">
            <v>8903010036</v>
          </cell>
          <cell r="L68">
            <v>890301001</v>
          </cell>
          <cell r="O68" t="str">
            <v>39353298</v>
          </cell>
          <cell r="P68">
            <v>1028900582611</v>
          </cell>
          <cell r="R68">
            <v>71174000000</v>
          </cell>
          <cell r="S68">
            <v>16</v>
          </cell>
          <cell r="T68">
            <v>65</v>
          </cell>
          <cell r="U68">
            <v>49013</v>
          </cell>
          <cell r="W68">
            <v>629730</v>
          </cell>
          <cell r="X68" t="str">
            <v>Тюменская обл. Ямало-Ненецкий автономный округ</v>
          </cell>
          <cell r="Y68" t="str">
            <v>г. Надым</v>
          </cell>
          <cell r="Z68" t="str">
            <v>ул. Кедровая д. 16 кв. 92</v>
          </cell>
          <cell r="AA68">
            <v>629730</v>
          </cell>
          <cell r="AB68" t="str">
            <v>Тюменская обл. Ямало-Ненецкий автономный округ</v>
          </cell>
          <cell r="AC68" t="str">
            <v>г. Надым</v>
          </cell>
          <cell r="AD68" t="str">
            <v>ул. Полярная 8</v>
          </cell>
          <cell r="AF68" t="str">
            <v>т. 97-020</v>
          </cell>
          <cell r="AG68" t="str">
            <v>д. Шерстюк Марина Анатольевна</v>
          </cell>
          <cell r="AH68" t="str">
            <v>д. Шерстюк М. А.</v>
          </cell>
          <cell r="AQ68">
            <v>4</v>
          </cell>
          <cell r="AR68">
            <v>8</v>
          </cell>
          <cell r="AS68">
            <v>9</v>
          </cell>
          <cell r="AT68">
            <v>10</v>
          </cell>
          <cell r="AX68" t="str">
            <v>Договор</v>
          </cell>
          <cell r="AY68" t="str">
            <v>ПРОДАВЕЦ</v>
          </cell>
          <cell r="BI68">
            <v>1</v>
          </cell>
          <cell r="BJ68" t="str">
            <v>ООО "Тибет"</v>
          </cell>
          <cell r="BK68" t="str">
            <v>г-же Шерстюк М. А.</v>
          </cell>
          <cell r="BL68" t="str">
            <v>Директору</v>
          </cell>
        </row>
        <row r="69">
          <cell r="A69">
            <v>20319</v>
          </cell>
          <cell r="B69" t="str">
            <v>МУП "Надежда"</v>
          </cell>
          <cell r="C69" t="str">
            <v>МУП "Надежда"</v>
          </cell>
          <cell r="D69" t="str">
            <v>12-319/2006    от 01.01.2006г.</v>
          </cell>
          <cell r="K69">
            <v>8903005205</v>
          </cell>
          <cell r="L69">
            <v>890301001</v>
          </cell>
          <cell r="X69" t="str">
            <v>Тюменская обл. ЯНАО</v>
          </cell>
          <cell r="Y69" t="str">
            <v>г. Надым</v>
          </cell>
          <cell r="AA69">
            <v>629730</v>
          </cell>
          <cell r="AB69" t="str">
            <v>Тюменская обл. ЯНАО</v>
          </cell>
          <cell r="AC69" t="str">
            <v>г. Надым</v>
          </cell>
          <cell r="AD69" t="str">
            <v>ул. Сенькина 2-А</v>
          </cell>
          <cell r="AF69" t="str">
            <v>т. 3-02-56</v>
          </cell>
          <cell r="AG69" t="str">
            <v>д. Калиновская Лариса Николаевна</v>
          </cell>
          <cell r="AH69" t="str">
            <v>д. Калиновская Л. Н.</v>
          </cell>
          <cell r="AQ69">
            <v>4</v>
          </cell>
          <cell r="AR69">
            <v>8</v>
          </cell>
          <cell r="AS69">
            <v>9</v>
          </cell>
          <cell r="AT69">
            <v>10</v>
          </cell>
          <cell r="AX69" t="str">
            <v>Договор</v>
          </cell>
          <cell r="AY69" t="str">
            <v>ПРОДАВЕЦ</v>
          </cell>
          <cell r="BI69">
            <v>1</v>
          </cell>
          <cell r="BJ69" t="str">
            <v>МУП "Надежда"</v>
          </cell>
          <cell r="BK69" t="str">
            <v>г-же Калиновской Л. Н.</v>
          </cell>
          <cell r="BL69" t="str">
            <v>Директору</v>
          </cell>
          <cell r="BO69">
            <v>4.0329999999999799</v>
          </cell>
          <cell r="BP69" t="str">
            <v>Химчистка 2эт ателье"Мод"</v>
          </cell>
        </row>
        <row r="70">
          <cell r="A70">
            <v>20320</v>
          </cell>
          <cell r="B70" t="str">
            <v>ООО "Промстройавтоматика"</v>
          </cell>
          <cell r="C70" t="str">
            <v>ООО "Промстройавтоматика"</v>
          </cell>
          <cell r="D70" t="str">
            <v>12-320/2006    от 01.01.2006г.</v>
          </cell>
          <cell r="F70" t="str">
            <v>"Запсибкомбанк" ОАО г. Салехард</v>
          </cell>
          <cell r="G70" t="str">
            <v>047182727</v>
          </cell>
          <cell r="H70" t="str">
            <v>30101810600000000727</v>
          </cell>
          <cell r="I70" t="str">
            <v>40702810300140000226</v>
          </cell>
          <cell r="K70">
            <v>8903022000</v>
          </cell>
          <cell r="L70">
            <v>890301001</v>
          </cell>
          <cell r="M70" t="str">
            <v>61110 62000 63100</v>
          </cell>
          <cell r="N70" t="str">
            <v>45.33, 45.33</v>
          </cell>
          <cell r="O70">
            <v>59642515</v>
          </cell>
          <cell r="P70">
            <v>1028900578630</v>
          </cell>
          <cell r="W70">
            <v>629730</v>
          </cell>
          <cell r="X70" t="str">
            <v>Тюменская обл. ЯНАО</v>
          </cell>
          <cell r="Y70" t="str">
            <v>г. Надым</v>
          </cell>
          <cell r="Z70" t="str">
            <v>Пождэпо д.2 кв. 56</v>
          </cell>
          <cell r="AA70">
            <v>629730</v>
          </cell>
          <cell r="AB70" t="str">
            <v>Тюменская обл. ЯНАО</v>
          </cell>
          <cell r="AC70" t="str">
            <v>г. Надым</v>
          </cell>
          <cell r="AD70" t="str">
            <v>пр-кт Ленинградский д.20 к.40</v>
          </cell>
          <cell r="AE70" t="str">
            <v>psa2004@bk.ru</v>
          </cell>
          <cell r="AF70" t="str">
            <v>т. 2-02-46</v>
          </cell>
          <cell r="AG70" t="str">
            <v>д. Сергиенко Владислав Валентинович</v>
          </cell>
          <cell r="AH70" t="str">
            <v>д. Сергиенко В. В.</v>
          </cell>
          <cell r="AK70" t="str">
            <v>Зубцова Елена Станиславновна</v>
          </cell>
          <cell r="AL70" t="str">
            <v>Зубцова Е. С.</v>
          </cell>
          <cell r="AQ70">
            <v>4</v>
          </cell>
          <cell r="AR70">
            <v>8</v>
          </cell>
          <cell r="AS70">
            <v>9</v>
          </cell>
          <cell r="AT70">
            <v>10</v>
          </cell>
          <cell r="AX70" t="str">
            <v>Договор</v>
          </cell>
          <cell r="AY70" t="str">
            <v>ПРОДАВЕЦ</v>
          </cell>
          <cell r="BI70">
            <v>1</v>
          </cell>
          <cell r="BJ70" t="str">
            <v>ООО "Промстройавтоматика"</v>
          </cell>
          <cell r="BK70" t="str">
            <v>г-ну Сергиенко В. В.</v>
          </cell>
          <cell r="BL70" t="str">
            <v>Директору</v>
          </cell>
          <cell r="BP70" t="str">
            <v>Ленинградский 20-40</v>
          </cell>
        </row>
        <row r="71">
          <cell r="A71">
            <v>20321</v>
          </cell>
          <cell r="B71" t="str">
            <v>МУП "Надымская городская типография"</v>
          </cell>
          <cell r="C71" t="str">
            <v>МУП "Надымская городская типография"</v>
          </cell>
          <cell r="D71" t="str">
            <v>12-321/2006    от 01.01.2006г.</v>
          </cell>
          <cell r="F71" t="str">
            <v>"Запсибкомбанк" ОАО г. Тюмень</v>
          </cell>
          <cell r="G71" t="str">
            <v>047130639</v>
          </cell>
          <cell r="H71" t="str">
            <v>30101810100000000639</v>
          </cell>
          <cell r="I71" t="str">
            <v>40702810900140000707</v>
          </cell>
          <cell r="K71">
            <v>8903000937</v>
          </cell>
          <cell r="L71">
            <v>890301001</v>
          </cell>
          <cell r="M71" t="str">
            <v>19400</v>
          </cell>
          <cell r="N71" t="str">
            <v>22.2</v>
          </cell>
          <cell r="O71" t="str">
            <v>05051522</v>
          </cell>
          <cell r="P71">
            <v>1028900579509</v>
          </cell>
          <cell r="W71">
            <v>629736</v>
          </cell>
          <cell r="X71" t="str">
            <v>ЯНАО</v>
          </cell>
          <cell r="Y71" t="str">
            <v>г. Надым</v>
          </cell>
          <cell r="Z71" t="str">
            <v>ул. Комсомольская д. 25</v>
          </cell>
          <cell r="AA71">
            <v>629736</v>
          </cell>
          <cell r="AB71" t="str">
            <v>ЯНАО</v>
          </cell>
          <cell r="AC71" t="str">
            <v>г. Надым</v>
          </cell>
          <cell r="AD71" t="str">
            <v>ул. Комсомольская д. 25</v>
          </cell>
          <cell r="AE71" t="str">
            <v>tipograf@nadym.ru</v>
          </cell>
          <cell r="AF71" t="str">
            <v>т. 3-26-86, т. 3-05-60</v>
          </cell>
          <cell r="AG71" t="str">
            <v>д. Онохов Андрей Александрович</v>
          </cell>
          <cell r="AH71" t="str">
            <v>д. Онохов А. А.</v>
          </cell>
          <cell r="AK71" t="str">
            <v>Шатилова Марина Анатольевна</v>
          </cell>
          <cell r="AL71" t="str">
            <v>Шатилова М. А.</v>
          </cell>
          <cell r="AM71" t="str">
            <v>Романовский Виктор Ефимовичт. 8-908-85-76-403</v>
          </cell>
          <cell r="AQ71">
            <v>4</v>
          </cell>
          <cell r="AR71">
            <v>8</v>
          </cell>
          <cell r="AS71">
            <v>9</v>
          </cell>
          <cell r="AT71">
            <v>10</v>
          </cell>
          <cell r="AX71" t="str">
            <v>Договор</v>
          </cell>
          <cell r="AY71" t="str">
            <v>ПРОДАВЕЦ</v>
          </cell>
          <cell r="BI71">
            <v>1</v>
          </cell>
          <cell r="BJ71" t="str">
            <v>МУП "Надымская городская типография"</v>
          </cell>
          <cell r="BK71" t="str">
            <v>г-ну Онохову А. А.</v>
          </cell>
          <cell r="BL71" t="str">
            <v>Директору</v>
          </cell>
          <cell r="BO71">
            <v>1.0269999999999999</v>
          </cell>
          <cell r="BP71" t="str">
            <v>зд Упр. БезопасностиНГП</v>
          </cell>
        </row>
        <row r="72">
          <cell r="A72">
            <v>20322</v>
          </cell>
          <cell r="B72" t="str">
            <v>МУП "Управление капитального строительства"</v>
          </cell>
          <cell r="C72" t="str">
            <v>МУП "УКС"</v>
          </cell>
          <cell r="D72" t="str">
            <v>12-322/2006    от 01.01.2006г.</v>
          </cell>
          <cell r="F72" t="str">
            <v>"Запсибкомбанк" ОАО г. Салехард</v>
          </cell>
          <cell r="G72" t="str">
            <v>047182727</v>
          </cell>
          <cell r="H72" t="str">
            <v>30101810600000000727</v>
          </cell>
          <cell r="I72" t="str">
            <v>40702810100140000989</v>
          </cell>
          <cell r="K72">
            <v>8903008277</v>
          </cell>
          <cell r="L72">
            <v>890301001</v>
          </cell>
          <cell r="M72" t="str">
            <v>69000</v>
          </cell>
          <cell r="O72" t="str">
            <v>31426448</v>
          </cell>
          <cell r="R72">
            <v>71174000000</v>
          </cell>
          <cell r="T72">
            <v>81</v>
          </cell>
          <cell r="U72">
            <v>32100</v>
          </cell>
          <cell r="W72">
            <v>629736</v>
          </cell>
          <cell r="X72" t="str">
            <v>Тюменская обл. ЯНАО</v>
          </cell>
          <cell r="Y72" t="str">
            <v>г. Надым</v>
          </cell>
          <cell r="Z72" t="str">
            <v>ул. Зверева д.8</v>
          </cell>
          <cell r="AA72">
            <v>629736</v>
          </cell>
          <cell r="AB72" t="str">
            <v>Тюменская обл. ЯНАО</v>
          </cell>
          <cell r="AC72" t="str">
            <v>г. Надым</v>
          </cell>
          <cell r="AD72" t="str">
            <v>ул. Зверева д.8</v>
          </cell>
          <cell r="AF72" t="str">
            <v>т. 3-10-86, т. 3-08-60  ф. 3-11-61</v>
          </cell>
          <cell r="AG72" t="str">
            <v>нач. управ. Баев Сергей Борисович</v>
          </cell>
          <cell r="AH72" t="str">
            <v xml:space="preserve">нач. управ. Баев С.Б. </v>
          </cell>
          <cell r="AM72" t="str">
            <v>Цимбалюк Пётр Димянович т. 9-40-79</v>
          </cell>
          <cell r="AO72" t="str">
            <v>СДО - т.3-00-58 Людмила Григорьевна</v>
          </cell>
          <cell r="AQ72">
            <v>4</v>
          </cell>
          <cell r="AR72">
            <v>8</v>
          </cell>
          <cell r="AS72">
            <v>9</v>
          </cell>
          <cell r="AT72">
            <v>10</v>
          </cell>
          <cell r="AX72" t="str">
            <v>Договор</v>
          </cell>
          <cell r="AY72" t="str">
            <v>ПРОДАВЕЦ</v>
          </cell>
          <cell r="BI72">
            <v>1</v>
          </cell>
          <cell r="BJ72" t="str">
            <v>МУП "Управление капитального строительства"</v>
          </cell>
          <cell r="BK72" t="str">
            <v xml:space="preserve">г-ну Баеву С. Б. </v>
          </cell>
          <cell r="BL72" t="str">
            <v>Начальнику</v>
          </cell>
          <cell r="BO72">
            <v>1.016</v>
          </cell>
          <cell r="BP72" t="str">
            <v>"Центр занятости"</v>
          </cell>
        </row>
        <row r="73">
          <cell r="A73">
            <v>20323</v>
          </cell>
          <cell r="B73" t="str">
            <v>Надымский филиал ОАО "Севергазнефтестрой ХХI"</v>
          </cell>
          <cell r="C73" t="str">
            <v>ОАО "СГНС XXI"</v>
          </cell>
          <cell r="D73" t="str">
            <v>12-323/2006    от 01.01.2006г.</v>
          </cell>
          <cell r="F73" t="str">
            <v>ФКБ "Юниаструм банк" г. Тюмень</v>
          </cell>
          <cell r="G73" t="str">
            <v>047106987</v>
          </cell>
          <cell r="H73" t="str">
            <v>30101810200000000987</v>
          </cell>
          <cell r="I73" t="str">
            <v>40702810808000000376</v>
          </cell>
          <cell r="K73">
            <v>7705253444</v>
          </cell>
          <cell r="L73">
            <v>890303001</v>
          </cell>
          <cell r="M73" t="str">
            <v>61129</v>
          </cell>
          <cell r="O73" t="str">
            <v>59197624</v>
          </cell>
          <cell r="R73">
            <v>71174000000</v>
          </cell>
          <cell r="S73">
            <v>16</v>
          </cell>
          <cell r="T73">
            <v>90</v>
          </cell>
          <cell r="W73">
            <v>629008</v>
          </cell>
          <cell r="X73" t="str">
            <v xml:space="preserve"> ЯНАО</v>
          </cell>
          <cell r="Y73" t="str">
            <v>г. Салехард</v>
          </cell>
          <cell r="Z73" t="str">
            <v>ул. Ямальская д. 12 (1 этаж)</v>
          </cell>
          <cell r="AA73">
            <v>629730</v>
          </cell>
          <cell r="AB73" t="str">
            <v xml:space="preserve"> ЯНАО</v>
          </cell>
          <cell r="AC73" t="str">
            <v>г. Надым</v>
          </cell>
          <cell r="AD73" t="str">
            <v>п. Снежный пр. 14  админ. здание СУ-10</v>
          </cell>
          <cell r="AF73" t="str">
            <v>т. 9-42-29ф/т. 9-42-41т. (3452) 41-63-13</v>
          </cell>
          <cell r="AG73" t="str">
            <v>Помощник конкурсного управ. Ким Дмитрий Юрьевич</v>
          </cell>
          <cell r="AH73" t="str">
            <v>Помощник конкурсного управ. Ким Д. Ю.</v>
          </cell>
          <cell r="AI73" t="str">
            <v>Ким Дмитрий Юрьевич</v>
          </cell>
          <cell r="AK73" t="str">
            <v>Шевлякова Ольга Андреевна ф/т. 9-42-41</v>
          </cell>
          <cell r="AL73" t="str">
            <v>Шевлякова О. А.</v>
          </cell>
          <cell r="AQ73">
            <v>4</v>
          </cell>
          <cell r="AR73">
            <v>8</v>
          </cell>
          <cell r="AS73">
            <v>9</v>
          </cell>
          <cell r="AT73">
            <v>10</v>
          </cell>
          <cell r="AX73" t="str">
            <v>Договор</v>
          </cell>
          <cell r="AY73" t="str">
            <v>ПРОДАВЕЦ</v>
          </cell>
          <cell r="BI73">
            <v>1</v>
          </cell>
          <cell r="BJ73" t="str">
            <v>Надымский филиал ОАО "Севергазнефтестрой ХХI"</v>
          </cell>
          <cell r="BK73" t="str">
            <v>г-ну Киму Д. Ю.</v>
          </cell>
          <cell r="BL73" t="str">
            <v>Помощнику конкурсного управляющего</v>
          </cell>
          <cell r="BO73">
            <v>3.0030000000000001</v>
          </cell>
          <cell r="BP73" t="str">
            <v>проезд Аэропорт</v>
          </cell>
        </row>
        <row r="74">
          <cell r="A74">
            <v>20324</v>
          </cell>
          <cell r="B74" t="str">
            <v>ООО "Газпром трансгаз Югорск" Надымское ЛПУ МГ</v>
          </cell>
          <cell r="C74" t="str">
            <v>Надымское ЛПУ МГ</v>
          </cell>
          <cell r="D74" t="str">
            <v>12-324/2006    от 01.01.2006г.</v>
          </cell>
          <cell r="F74" t="str">
            <v>АБ "Газпромбанк" (ОАО) г. Югорск</v>
          </cell>
          <cell r="G74" t="str">
            <v>47175758</v>
          </cell>
          <cell r="H74" t="str">
            <v>30101810600000000758</v>
          </cell>
          <cell r="I74" t="str">
            <v>40702810600001000134</v>
          </cell>
          <cell r="K74">
            <v>8622000931</v>
          </cell>
          <cell r="L74">
            <v>890302004</v>
          </cell>
          <cell r="O74" t="str">
            <v>00116458</v>
          </cell>
          <cell r="W74">
            <v>628260</v>
          </cell>
          <cell r="X74" t="str">
            <v>Российская Федерация, Тюменская обл. Ханты-Мансийский автономный округ - Югра</v>
          </cell>
          <cell r="Y74" t="str">
            <v>г. Югорск</v>
          </cell>
          <cell r="Z74" t="str">
            <v>ул. Мира д. 15</v>
          </cell>
          <cell r="AA74">
            <v>629730</v>
          </cell>
          <cell r="AB74" t="str">
            <v>Тюменская обл. ЯНАО</v>
          </cell>
          <cell r="AC74" t="str">
            <v>г. Надым</v>
          </cell>
          <cell r="AD74" t="str">
            <v>КС "0 км."</v>
          </cell>
          <cell r="AE74" t="str">
            <v>info_na@ttggascom.ru</v>
          </cell>
          <cell r="AF74" t="str">
            <v>т. 16-2-70, ф. 16-2-16</v>
          </cell>
          <cell r="AG74" t="str">
            <v>Нач.Селезнев Виктор Викторович</v>
          </cell>
          <cell r="AH74" t="str">
            <v>Нач.Селезнев В.В.</v>
          </cell>
          <cell r="AM74" t="str">
            <v>ПротасовАлександр Николаевич т. 1-62-19</v>
          </cell>
          <cell r="AQ74">
            <v>4</v>
          </cell>
          <cell r="AR74">
            <v>8</v>
          </cell>
          <cell r="AS74">
            <v>9</v>
          </cell>
          <cell r="AT74">
            <v>10</v>
          </cell>
          <cell r="AX74" t="str">
            <v>Договор</v>
          </cell>
          <cell r="AY74" t="str">
            <v>ПРОДАВЕЦ</v>
          </cell>
          <cell r="BG74" t="str">
            <v>ТТГ</v>
          </cell>
          <cell r="BI74">
            <v>0</v>
          </cell>
          <cell r="BJ74" t="str">
            <v>ООО "Газпром трансгаз Югорск" Надымское ЛПУ МГ</v>
          </cell>
          <cell r="BK74" t="str">
            <v>г-ну Селезневу В. В.</v>
          </cell>
          <cell r="BL74" t="str">
            <v>Начальнику</v>
          </cell>
          <cell r="BP74" t="str">
            <v>107 км</v>
          </cell>
        </row>
        <row r="75">
          <cell r="A75">
            <v>20325</v>
          </cell>
          <cell r="B75" t="str">
            <v>ООО "Газпром добыча Надым"</v>
          </cell>
          <cell r="C75" t="str">
            <v>Нефтегазодобывающее Управление ООО "ГДН"</v>
          </cell>
          <cell r="D75" t="str">
            <v>12-325/2008    от 01.01.2008г.</v>
          </cell>
          <cell r="E75" t="str">
            <v>Новый</v>
          </cell>
          <cell r="F75" t="str">
            <v>филиал "Газпромбанк" (ОАО) в г. Надым</v>
          </cell>
          <cell r="G75" t="str">
            <v>047186898</v>
          </cell>
          <cell r="H75" t="str">
            <v>30101810100000000898</v>
          </cell>
          <cell r="I75" t="str">
            <v>40702810000000300576</v>
          </cell>
          <cell r="K75">
            <v>8903019871</v>
          </cell>
          <cell r="L75">
            <v>997250001</v>
          </cell>
          <cell r="M75" t="str">
            <v>11231</v>
          </cell>
          <cell r="O75" t="str">
            <v>00153761</v>
          </cell>
          <cell r="V75" t="str">
            <v>Перезаключить</v>
          </cell>
          <cell r="W75">
            <v>629730</v>
          </cell>
          <cell r="X75" t="str">
            <v>РФ Ямало-Ненецкий автономный округ</v>
          </cell>
          <cell r="Y75" t="str">
            <v>г. Надым</v>
          </cell>
          <cell r="Z75" t="str">
            <v>ул. Зверева, 1</v>
          </cell>
          <cell r="AA75">
            <v>629730</v>
          </cell>
          <cell r="AB75" t="str">
            <v>РФ ЯНАО</v>
          </cell>
          <cell r="AC75" t="str">
            <v>г. Надым</v>
          </cell>
          <cell r="AD75" t="str">
            <v>ул. Заводская д.12</v>
          </cell>
          <cell r="AF75" t="str">
            <v>т. 64-0-89 6т. 4-0-86 ф. 64-0-75</v>
          </cell>
          <cell r="AG75" t="str">
            <v>нач. Балаев Сергей Николаевич</v>
          </cell>
          <cell r="AH75" t="str">
            <v>нач. Балаев С. Н.</v>
          </cell>
          <cell r="AK75" t="str">
            <v>Довгань Антонина Григорьевна</v>
          </cell>
          <cell r="AL75" t="str">
            <v>Довгань А. Г.</v>
          </cell>
          <cell r="AQ75">
            <v>8</v>
          </cell>
          <cell r="AR75">
            <v>4</v>
          </cell>
          <cell r="AS75">
            <v>5</v>
          </cell>
          <cell r="AT75">
            <v>6</v>
          </cell>
          <cell r="AU75">
            <v>10</v>
          </cell>
          <cell r="AV75">
            <v>11</v>
          </cell>
          <cell r="AX75" t="str">
            <v>Договор</v>
          </cell>
          <cell r="AY75" t="str">
            <v>ПРОДАВЕЦ</v>
          </cell>
          <cell r="BG75" t="str">
            <v>НГП</v>
          </cell>
          <cell r="BI75">
            <v>1</v>
          </cell>
          <cell r="BJ75" t="str">
            <v>ООО "Газпром добыча Надым"  филиал "Надымское Нефтегазодобывающее Управление"</v>
          </cell>
          <cell r="BK75" t="str">
            <v>г-ну Балаеву С. Н.</v>
          </cell>
          <cell r="BL75" t="str">
            <v>Начальнику</v>
          </cell>
          <cell r="BO75">
            <v>1.0029999999999999</v>
          </cell>
          <cell r="BP75" t="str">
            <v>Заводсакая</v>
          </cell>
        </row>
        <row r="76">
          <cell r="A76">
            <v>20326</v>
          </cell>
          <cell r="B76" t="str">
            <v>НФ ООО "Авиаспецтехнология"</v>
          </cell>
          <cell r="C76" t="str">
            <v>НФ ООО "Авиаспецтехнология"</v>
          </cell>
          <cell r="D76" t="str">
            <v>12-326/2006    от 01.01.2006г.</v>
          </cell>
          <cell r="F76" t="str">
            <v>"Запсибкомбанк" ОАО г. Салехард</v>
          </cell>
          <cell r="G76" t="str">
            <v>047182727</v>
          </cell>
          <cell r="H76" t="str">
            <v>30101810600000000727</v>
          </cell>
          <cell r="I76" t="str">
            <v>40702810600140001093</v>
          </cell>
          <cell r="K76">
            <v>7725225460</v>
          </cell>
          <cell r="L76">
            <v>890302001</v>
          </cell>
          <cell r="W76">
            <v>115407</v>
          </cell>
          <cell r="X76" t="str">
            <v>РФ</v>
          </cell>
          <cell r="Y76" t="str">
            <v>г. Москва</v>
          </cell>
          <cell r="Z76" t="str">
            <v>ул. Якорная д.10 корп. 2</v>
          </cell>
          <cell r="AA76">
            <v>629730</v>
          </cell>
          <cell r="AB76" t="str">
            <v>Тюменская обл. ЯНАО</v>
          </cell>
          <cell r="AC76" t="str">
            <v>г. Надым</v>
          </cell>
          <cell r="AD76" t="str">
            <v>ул. Зверевая д.13</v>
          </cell>
          <cell r="AF76" t="str">
            <v>т/ф. 35-888</v>
          </cell>
          <cell r="AG76" t="str">
            <v>д. ф-ла Бояринова Наталья Тимофеевна  т. 35-888</v>
          </cell>
          <cell r="AH76" t="str">
            <v xml:space="preserve">д. ф-ла Бояринова Н.Т.  </v>
          </cell>
          <cell r="AQ76">
            <v>4</v>
          </cell>
          <cell r="AR76">
            <v>8</v>
          </cell>
          <cell r="AS76">
            <v>9</v>
          </cell>
          <cell r="AT76">
            <v>10</v>
          </cell>
          <cell r="AX76" t="str">
            <v>Договор</v>
          </cell>
          <cell r="AY76" t="str">
            <v>ПРОДАВЕЦ</v>
          </cell>
          <cell r="BI76">
            <v>1</v>
          </cell>
          <cell r="BJ76" t="str">
            <v>НФ ООО "Авиаспецтехнология"</v>
          </cell>
          <cell r="BK76" t="str">
            <v xml:space="preserve">г-же Бояриновой Н. Т.  </v>
          </cell>
          <cell r="BL76" t="str">
            <v>Директору</v>
          </cell>
          <cell r="BO76">
            <v>4.0119999999999898</v>
          </cell>
          <cell r="BP76" t="str">
            <v>Зверева 13</v>
          </cell>
        </row>
        <row r="77">
          <cell r="A77">
            <v>20327</v>
          </cell>
          <cell r="B77" t="str">
            <v>ОАО "Надымский Завод крупнопанельного домостроения"</v>
          </cell>
          <cell r="C77" t="str">
            <v>ОАО "НЗКПД"</v>
          </cell>
          <cell r="D77" t="str">
            <v>12-327/2007    от 01.01.2007г.</v>
          </cell>
          <cell r="F77" t="str">
            <v>"Запсибкомбанк" ОАО г. Тюмень</v>
          </cell>
          <cell r="G77" t="str">
            <v>047130639</v>
          </cell>
          <cell r="H77" t="str">
            <v>30101810100000000639</v>
          </cell>
          <cell r="I77" t="str">
            <v>40702810600140000340</v>
          </cell>
          <cell r="K77">
            <v>8903004650</v>
          </cell>
          <cell r="L77">
            <v>890301001</v>
          </cell>
          <cell r="M77" t="str">
            <v>16140</v>
          </cell>
          <cell r="O77" t="str">
            <v>05775852</v>
          </cell>
          <cell r="P77">
            <v>10289000577640</v>
          </cell>
          <cell r="R77">
            <v>71174000000</v>
          </cell>
          <cell r="T77">
            <v>47</v>
          </cell>
          <cell r="U77">
            <v>49001</v>
          </cell>
          <cell r="V77">
            <v>0</v>
          </cell>
          <cell r="W77">
            <v>629730</v>
          </cell>
          <cell r="X77" t="str">
            <v>ЯНАО</v>
          </cell>
          <cell r="Y77" t="str">
            <v>г. Надым</v>
          </cell>
          <cell r="Z77" t="str">
            <v xml:space="preserve">ул. Заводская </v>
          </cell>
          <cell r="AA77">
            <v>629730</v>
          </cell>
          <cell r="AB77" t="str">
            <v>ЯНАО</v>
          </cell>
          <cell r="AC77" t="str">
            <v>г. Надым</v>
          </cell>
          <cell r="AD77" t="str">
            <v xml:space="preserve">ул. Заводская </v>
          </cell>
          <cell r="AF77" t="str">
            <v>т. 9-60-70 ф. 3-75-86 дисп. 96-0-63</v>
          </cell>
          <cell r="AG77" t="str">
            <v>Конкурсный управ. Григорьев Владимир Владимирович</v>
          </cell>
          <cell r="AH77" t="str">
            <v>Конкурсный управ. Григорьев В. В.</v>
          </cell>
          <cell r="AJ77" t="str">
            <v>Файнштейн Марк Наумович</v>
          </cell>
          <cell r="AK77" t="str">
            <v>и. о. Марченко Оксана Николаевна</v>
          </cell>
          <cell r="AL77" t="str">
            <v>Марченко О. Н.</v>
          </cell>
          <cell r="AM77" t="str">
            <v>Петр Николаевич 96-7-55, 908 857 8876</v>
          </cell>
          <cell r="AQ77">
            <v>4</v>
          </cell>
          <cell r="AR77">
            <v>8</v>
          </cell>
          <cell r="AS77">
            <v>9</v>
          </cell>
          <cell r="AT77">
            <v>10</v>
          </cell>
          <cell r="AX77" t="str">
            <v>Договор</v>
          </cell>
          <cell r="AY77" t="str">
            <v>ПРОДАВЕЦ</v>
          </cell>
          <cell r="BH77" t="str">
            <v>есть</v>
          </cell>
          <cell r="BI77">
            <v>1</v>
          </cell>
          <cell r="BJ77" t="str">
            <v>ОАО "Надымский Завод крупнопанельного домостроения"</v>
          </cell>
          <cell r="BK77" t="str">
            <v>г-ну  Григорьеву В. В.</v>
          </cell>
          <cell r="BL77" t="str">
            <v>Конкурсному управляющему</v>
          </cell>
          <cell r="BO77">
            <v>6.008</v>
          </cell>
          <cell r="BP77" t="str">
            <v>"НЗКПД" 3 эт.</v>
          </cell>
        </row>
        <row r="78">
          <cell r="A78">
            <v>20328</v>
          </cell>
          <cell r="B78" t="str">
            <v>ОАО "Севергазстрой"</v>
          </cell>
          <cell r="C78" t="str">
            <v>ОАО "Севергазстрой"</v>
          </cell>
          <cell r="D78" t="str">
            <v>12-328/2008    от 01.01.2008г.</v>
          </cell>
          <cell r="E78" t="str">
            <v>Новый</v>
          </cell>
          <cell r="F78" t="str">
            <v>"Запсибкомбанк" ОАО г. Тюмень</v>
          </cell>
          <cell r="G78" t="str">
            <v>047130639</v>
          </cell>
          <cell r="H78" t="str">
            <v>30101810100000000639</v>
          </cell>
          <cell r="I78" t="str">
            <v>40702810700140000169</v>
          </cell>
          <cell r="K78">
            <v>8903000782</v>
          </cell>
          <cell r="L78">
            <v>891450001</v>
          </cell>
          <cell r="M78" t="str">
            <v>69000</v>
          </cell>
          <cell r="O78" t="str">
            <v>01289178</v>
          </cell>
          <cell r="P78">
            <v>1028900578640</v>
          </cell>
          <cell r="V78" t="str">
            <v>нет доп. Соглашения</v>
          </cell>
          <cell r="W78">
            <v>629736</v>
          </cell>
          <cell r="X78" t="str">
            <v>Россия,  Ямало-Ненецкий автономный округ, Тюменская обл.</v>
          </cell>
          <cell r="Y78" t="str">
            <v>г. Надым</v>
          </cell>
          <cell r="Z78" t="str">
            <v>ул. Зверева д.10</v>
          </cell>
          <cell r="AA78">
            <v>629736</v>
          </cell>
          <cell r="AB78" t="str">
            <v>Россия,  Ямало-Ненецкий автономный округ, Тюменская обл.</v>
          </cell>
          <cell r="AC78" t="str">
            <v>г. Надым</v>
          </cell>
          <cell r="AD78" t="str">
            <v>ул. Зверева д.10</v>
          </cell>
          <cell r="AF78" t="str">
            <v>т.3-62-00, ф.3-55-28</v>
          </cell>
          <cell r="AG78" t="str">
            <v>г.д. Сибирев Александр Владимирович</v>
          </cell>
          <cell r="AH78" t="str">
            <v>г.д. Сибирев А. В.</v>
          </cell>
          <cell r="AI78" t="str">
            <v>1-й зам. Белкин Василий Алексеевич т. 3-71-33</v>
          </cell>
          <cell r="AK78" t="str">
            <v>Илларионов Сергей Владимировичт. 3-69-80</v>
          </cell>
          <cell r="AL78" t="str">
            <v>Илларионов С.В.</v>
          </cell>
          <cell r="AM78" t="str">
            <v>53-50-89 Анатолий Викторович</v>
          </cell>
          <cell r="AN78" t="str">
            <v/>
          </cell>
          <cell r="AQ78">
            <v>8</v>
          </cell>
          <cell r="AR78">
            <v>4</v>
          </cell>
          <cell r="AS78">
            <v>5</v>
          </cell>
          <cell r="AT78">
            <v>6</v>
          </cell>
          <cell r="AU78">
            <v>9</v>
          </cell>
          <cell r="AX78" t="str">
            <v>Договор</v>
          </cell>
          <cell r="AY78" t="str">
            <v>ПРОДАВЕЦ</v>
          </cell>
          <cell r="BI78">
            <v>1</v>
          </cell>
          <cell r="BJ78" t="str">
            <v>ОАО "Севергазстрой"</v>
          </cell>
          <cell r="BK78" t="str">
            <v>г-ну Сибиреву А. В.</v>
          </cell>
          <cell r="BL78" t="str">
            <v>Генеральному директору</v>
          </cell>
          <cell r="BO78">
            <v>1.0089999999999999</v>
          </cell>
          <cell r="BP78" t="str">
            <v>проезд Зверева</v>
          </cell>
        </row>
        <row r="79">
          <cell r="A79">
            <v>20329</v>
          </cell>
          <cell r="B79" t="str">
            <v>ОАО "Северстроймонтаж"</v>
          </cell>
          <cell r="C79" t="str">
            <v>ОАО "Северстроймонтаж"</v>
          </cell>
          <cell r="D79" t="str">
            <v>12-329/2006    от 01.01.2006г.</v>
          </cell>
          <cell r="F79" t="str">
            <v>"Запсибкомбанк" ОАО г. Салехард</v>
          </cell>
          <cell r="G79" t="str">
            <v>047182727</v>
          </cell>
          <cell r="H79" t="str">
            <v>30101810600000000727</v>
          </cell>
          <cell r="I79" t="str">
            <v xml:space="preserve">40702810200140000177      40702810300140001034    </v>
          </cell>
          <cell r="K79">
            <v>8903002973</v>
          </cell>
          <cell r="L79">
            <v>890301001</v>
          </cell>
          <cell r="M79" t="str">
            <v>61129</v>
          </cell>
          <cell r="O79" t="str">
            <v>31124316</v>
          </cell>
          <cell r="W79">
            <v>629730</v>
          </cell>
          <cell r="X79" t="str">
            <v>Тюменская обл. ЯНАО</v>
          </cell>
          <cell r="Y79" t="str">
            <v>г. Надым</v>
          </cell>
          <cell r="Z79" t="str">
            <v>п. Лесной д.3/2</v>
          </cell>
          <cell r="AA79">
            <v>629730</v>
          </cell>
          <cell r="AB79" t="str">
            <v>Тюменская обл. ЯНАО</v>
          </cell>
          <cell r="AC79" t="str">
            <v>г. Надым</v>
          </cell>
          <cell r="AD79" t="str">
            <v>п. Лесной д.3/2</v>
          </cell>
          <cell r="AE79" t="str">
            <v>ssm@nadym.ru</v>
          </cell>
          <cell r="AF79" t="str">
            <v>ф. 3-08-75</v>
          </cell>
          <cell r="AG79" t="str">
            <v>г.д. Муханов Лев Николаевич т. 3-34-88</v>
          </cell>
          <cell r="AH79" t="str">
            <v>г.д. Муханов Л. Н.</v>
          </cell>
          <cell r="AK79" t="str">
            <v>Куликова Людмила Ивановна т. 94-028</v>
          </cell>
          <cell r="AL79" t="str">
            <v>Куликова Л. И.</v>
          </cell>
          <cell r="AM79" t="str">
            <v>Матченко Николай Васильевич 54-56-79</v>
          </cell>
          <cell r="AQ79">
            <v>4</v>
          </cell>
          <cell r="AR79">
            <v>8</v>
          </cell>
          <cell r="AS79">
            <v>9</v>
          </cell>
          <cell r="AT79">
            <v>10</v>
          </cell>
          <cell r="AX79" t="str">
            <v>Договор</v>
          </cell>
          <cell r="AY79" t="str">
            <v>ПРОДАВЕЦ</v>
          </cell>
          <cell r="BI79">
            <v>1</v>
          </cell>
          <cell r="BJ79" t="str">
            <v>ОАО "Северстроймонтаж"</v>
          </cell>
          <cell r="BK79" t="str">
            <v>г-ну Муханову Л. Н.</v>
          </cell>
          <cell r="BL79" t="str">
            <v>Генеральному директору</v>
          </cell>
          <cell r="BO79">
            <v>3.012</v>
          </cell>
          <cell r="BP79" t="str">
            <v>Лесной  3/2</v>
          </cell>
        </row>
        <row r="80">
          <cell r="A80">
            <v>20330</v>
          </cell>
          <cell r="B80" t="str">
            <v>ОАО "Уралсвязьинформ"</v>
          </cell>
          <cell r="C80" t="str">
            <v>ОАО "Уралсвязьинформ"</v>
          </cell>
          <cell r="D80" t="str">
            <v>12-330/2006    от 01.01.2006г.</v>
          </cell>
          <cell r="F80" t="str">
            <v>"Западно-Сибирский банк" Сбербанка РФ ОАО г. Тюмень Надымское ОСБ №8028/029</v>
          </cell>
          <cell r="G80" t="str">
            <v>047102651</v>
          </cell>
          <cell r="H80" t="str">
            <v>30101810800000000651</v>
          </cell>
          <cell r="I80" t="str">
            <v>40702810367090100169</v>
          </cell>
          <cell r="K80">
            <v>5902183094</v>
          </cell>
          <cell r="L80">
            <v>890431001</v>
          </cell>
          <cell r="M80" t="str">
            <v>52300</v>
          </cell>
          <cell r="O80" t="str">
            <v>59197647</v>
          </cell>
          <cell r="W80">
            <v>620014</v>
          </cell>
          <cell r="Y80" t="str">
            <v>г. Екатеринбург</v>
          </cell>
          <cell r="Z80" t="str">
            <v>ул. Московская 11</v>
          </cell>
          <cell r="AA80">
            <v>629300</v>
          </cell>
          <cell r="AB80" t="str">
            <v>Тюменская обл. ЯНАО</v>
          </cell>
          <cell r="AC80" t="str">
            <v>г. Н.Уренгой</v>
          </cell>
          <cell r="AD80" t="str">
            <v>ул. Интернациональная, 6</v>
          </cell>
          <cell r="AE80" t="str">
            <v>rus@nadym.ru</v>
          </cell>
          <cell r="AF80" t="str">
            <v>т. 31-451, т. 32-120, т. 3-44-55, ф. 3-84-40</v>
          </cell>
          <cell r="AG80" t="str">
            <v>д. Гребнев Сергей Леонидович</v>
          </cell>
          <cell r="AH80" t="str">
            <v>д. Гребнев С.Л.</v>
          </cell>
          <cell r="AK80" t="str">
            <v>Трубинина Людмила Артемовна т. 3-14-51</v>
          </cell>
          <cell r="AL80" t="str">
            <v>Трубинина Л. А. Расчетный отд 53-10-90</v>
          </cell>
          <cell r="AM80" t="str">
            <v>Наговицин Владимир Витальевич т. 3-56-30</v>
          </cell>
          <cell r="AO80" t="str">
            <v>Юристконсульт  Сыромятина Валентина Алексеевна т. 3-06-21</v>
          </cell>
          <cell r="AQ80">
            <v>4</v>
          </cell>
          <cell r="AR80">
            <v>8</v>
          </cell>
          <cell r="AS80">
            <v>9</v>
          </cell>
          <cell r="AT80">
            <v>10</v>
          </cell>
          <cell r="AX80" t="str">
            <v>Договор</v>
          </cell>
          <cell r="AY80" t="str">
            <v>ПРОДАВЕЦ</v>
          </cell>
          <cell r="BI80">
            <v>1</v>
          </cell>
          <cell r="BJ80" t="str">
            <v>НУ ТУЭС ЯНФЭ</v>
          </cell>
          <cell r="BK80" t="str">
            <v>г-ну Гребневу С. Л.</v>
          </cell>
          <cell r="BL80" t="str">
            <v>Директору</v>
          </cell>
          <cell r="BO80">
            <v>4.0189999999999904</v>
          </cell>
          <cell r="BP80" t="str">
            <v>Комсомольская 8маг. "курьер" 2эт</v>
          </cell>
        </row>
        <row r="81">
          <cell r="A81">
            <v>20331</v>
          </cell>
          <cell r="B81" t="str">
            <v>ОАО "Акционерная Компания Специализированное Управление Строительства - 19"</v>
          </cell>
          <cell r="C81" t="str">
            <v>ОАО "АК СУС - 19"</v>
          </cell>
          <cell r="D81" t="str">
            <v>12-331/2006    от 01.01.2006г.</v>
          </cell>
          <cell r="F81" t="str">
            <v>"Запсибкомбанк" ОАО г. Салехард</v>
          </cell>
          <cell r="G81" t="str">
            <v>047182727</v>
          </cell>
          <cell r="H81" t="str">
            <v>30101810600000000727</v>
          </cell>
          <cell r="I81" t="str">
            <v>40702810400140000964</v>
          </cell>
          <cell r="K81">
            <v>8903003536</v>
          </cell>
          <cell r="L81">
            <v>890301001</v>
          </cell>
          <cell r="M81" t="str">
            <v>61127</v>
          </cell>
          <cell r="O81" t="str">
            <v>32140369</v>
          </cell>
          <cell r="P81">
            <v>1028900578200</v>
          </cell>
          <cell r="W81">
            <v>629730</v>
          </cell>
          <cell r="X81" t="str">
            <v>Тюменская обл. ЯНАО</v>
          </cell>
          <cell r="Y81" t="str">
            <v>г. Надым</v>
          </cell>
          <cell r="Z81" t="str">
            <v>8 проезд, стр. 3</v>
          </cell>
          <cell r="AA81">
            <v>629730</v>
          </cell>
          <cell r="AB81" t="str">
            <v>Тюменская обл. ЯНАО</v>
          </cell>
          <cell r="AC81" t="str">
            <v>г. Надым</v>
          </cell>
          <cell r="AD81" t="str">
            <v>8 проезд, стр. 3</v>
          </cell>
          <cell r="AF81" t="str">
            <v>т. 36-4-10, т. 36-7-38,  т. 66-0-44, т. 66-0-45 ф. 36-4-10</v>
          </cell>
          <cell r="AG81" t="str">
            <v>г.д. Кулинич А. Г.</v>
          </cell>
          <cell r="AH81" t="str">
            <v>г.д. Кулинич А. Г.</v>
          </cell>
          <cell r="AK81" t="str">
            <v>Карнаухова Т.А.</v>
          </cell>
          <cell r="AL81" t="str">
            <v>Карнаухова Т.А.</v>
          </cell>
          <cell r="AO81" t="str">
            <v>3-80-20 Богдан Иванович</v>
          </cell>
          <cell r="AQ81">
            <v>4</v>
          </cell>
          <cell r="AR81">
            <v>8</v>
          </cell>
          <cell r="AS81">
            <v>9</v>
          </cell>
          <cell r="AT81">
            <v>10</v>
          </cell>
          <cell r="AX81" t="str">
            <v>Договор</v>
          </cell>
          <cell r="AY81" t="str">
            <v>ПРОДАВЕЦ</v>
          </cell>
          <cell r="BI81">
            <v>1</v>
          </cell>
          <cell r="BJ81" t="str">
            <v>ОАО "Акционерная Компания Специализированное Управление Строительства - 19"</v>
          </cell>
          <cell r="BK81" t="str">
            <v>г-ну Кулиничу А. Г.</v>
          </cell>
          <cell r="BL81" t="str">
            <v>Генеральному директору</v>
          </cell>
          <cell r="BO81">
            <v>2.02</v>
          </cell>
          <cell r="BP81" t="str">
            <v>8 й проезд</v>
          </cell>
        </row>
        <row r="82">
          <cell r="A82">
            <v>20332</v>
          </cell>
          <cell r="B82" t="str">
            <v>ООО "Строитель - 3"</v>
          </cell>
          <cell r="C82" t="str">
            <v>ООО "Строитель - 3"</v>
          </cell>
          <cell r="D82" t="str">
            <v>12-332/2008    от 01.01.2008г.</v>
          </cell>
          <cell r="E82" t="str">
            <v>Новый</v>
          </cell>
          <cell r="F82" t="str">
            <v>"Запсибкомбанк" ОАО г. Тюмень</v>
          </cell>
          <cell r="G82" t="str">
            <v>047130639</v>
          </cell>
          <cell r="H82" t="str">
            <v>30101810100000000639</v>
          </cell>
          <cell r="I82" t="str">
            <v>40702810500120001278</v>
          </cell>
          <cell r="K82">
            <v>8902009937</v>
          </cell>
          <cell r="L82">
            <v>890201001</v>
          </cell>
          <cell r="N82" t="str">
            <v>45.11.1</v>
          </cell>
          <cell r="O82" t="str">
            <v>14077667</v>
          </cell>
          <cell r="P82">
            <v>1038900600309</v>
          </cell>
          <cell r="R82">
            <v>7117300000</v>
          </cell>
          <cell r="S82">
            <v>16</v>
          </cell>
          <cell r="T82">
            <v>65</v>
          </cell>
          <cell r="W82">
            <v>629400</v>
          </cell>
          <cell r="X82" t="str">
            <v>Ямало-Ненецкий автономный округ</v>
          </cell>
          <cell r="Y82" t="str">
            <v>г. Лабытнанги</v>
          </cell>
          <cell r="Z82" t="str">
            <v>ул. Советская д. 1</v>
          </cell>
          <cell r="AA82">
            <v>629008</v>
          </cell>
          <cell r="AB82" t="str">
            <v>Ямало-Ненецкий автономный округ</v>
          </cell>
          <cell r="AC82" t="str">
            <v>г. Салехард</v>
          </cell>
          <cell r="AD82" t="str">
            <v>ул. Республики, д. 78, секция 3</v>
          </cell>
          <cell r="AF82" t="str">
            <v>т. (34992) 5-19-33 ф. (34992) 3-18-05</v>
          </cell>
          <cell r="AG82" t="str">
            <v>зам. дир. по производству Алексеев Василий Фёдорович</v>
          </cell>
          <cell r="AH82" t="str">
            <v>зам. дир. по производству Алексеев В. Ф.</v>
          </cell>
          <cell r="AQ82">
            <v>8</v>
          </cell>
          <cell r="AR82">
            <v>4</v>
          </cell>
          <cell r="AS82">
            <v>5</v>
          </cell>
          <cell r="AT82">
            <v>6</v>
          </cell>
          <cell r="AU82">
            <v>9</v>
          </cell>
          <cell r="AX82" t="str">
            <v>Договор</v>
          </cell>
          <cell r="AY82" t="str">
            <v>ПРОДАВЕЦ</v>
          </cell>
          <cell r="BI82">
            <v>1</v>
          </cell>
          <cell r="BJ82" t="str">
            <v>ООО "Строитель - 3"</v>
          </cell>
          <cell r="BK82" t="str">
            <v>г-ну Алексееву В. Ф.</v>
          </cell>
          <cell r="BL82" t="str">
            <v>Зам. директора по производству</v>
          </cell>
        </row>
        <row r="83">
          <cell r="A83">
            <v>20333</v>
          </cell>
          <cell r="B83" t="str">
            <v>ООО "Технопром"</v>
          </cell>
          <cell r="C83" t="str">
            <v>ООО "Технопром"</v>
          </cell>
          <cell r="D83" t="str">
            <v>12-333/2006    от 01.01.2006г.</v>
          </cell>
          <cell r="F83" t="str">
            <v>"Запсибкомбанк" ОАО г. Салехард</v>
          </cell>
          <cell r="G83" t="str">
            <v>047182727</v>
          </cell>
          <cell r="H83" t="str">
            <v>30101810600000000727</v>
          </cell>
          <cell r="I83" t="str">
            <v>40702810500140000165</v>
          </cell>
          <cell r="K83">
            <v>8903021736</v>
          </cell>
          <cell r="L83">
            <v>890301001</v>
          </cell>
          <cell r="M83" t="str">
            <v>71110</v>
          </cell>
          <cell r="O83" t="str">
            <v>26150872</v>
          </cell>
          <cell r="P83">
            <v>1028900579443</v>
          </cell>
          <cell r="W83">
            <v>629736</v>
          </cell>
          <cell r="X83" t="str">
            <v>Тюменская обл. ЯНАО</v>
          </cell>
          <cell r="Y83" t="str">
            <v>г. Надым</v>
          </cell>
          <cell r="Z83" t="str">
            <v>ул. Строителей д. 6-58</v>
          </cell>
          <cell r="AA83">
            <v>629736</v>
          </cell>
          <cell r="AB83" t="str">
            <v>Тюменская обл. ЯНАО</v>
          </cell>
          <cell r="AC83" t="str">
            <v>г. Надым</v>
          </cell>
          <cell r="AD83" t="str">
            <v>ул. Строителей д. 6-58</v>
          </cell>
          <cell r="AE83" t="str">
            <v>tekhnoprom2002@mail.ru</v>
          </cell>
          <cell r="AF83" t="str">
            <v>т. 3-88-67, т. 3-88-65</v>
          </cell>
          <cell r="AG83" t="str">
            <v>д. Захаров С. С.</v>
          </cell>
          <cell r="AH83" t="str">
            <v>д. Захаров С. С.</v>
          </cell>
          <cell r="AK83" t="str">
            <v>Чуракова Любовь Александровна</v>
          </cell>
          <cell r="AL83" t="str">
            <v>Чуракова Л. А.</v>
          </cell>
          <cell r="AQ83">
            <v>4</v>
          </cell>
          <cell r="AR83">
            <v>8</v>
          </cell>
          <cell r="AS83">
            <v>9</v>
          </cell>
          <cell r="AT83">
            <v>10</v>
          </cell>
          <cell r="AX83" t="str">
            <v>Договор</v>
          </cell>
          <cell r="AY83" t="str">
            <v>ПРОДАВЕЦ</v>
          </cell>
          <cell r="BI83">
            <v>1</v>
          </cell>
          <cell r="BJ83" t="str">
            <v>ООО "Технопром"</v>
          </cell>
          <cell r="BK83" t="str">
            <v>г-ну Куперману Б. С.</v>
          </cell>
          <cell r="BL83" t="str">
            <v>Директору</v>
          </cell>
          <cell r="BP83" t="str">
            <v>Строит.елей 6</v>
          </cell>
        </row>
        <row r="84">
          <cell r="A84">
            <v>20334</v>
          </cell>
          <cell r="B84" t="str">
            <v>ООО "Батыр"</v>
          </cell>
          <cell r="C84" t="str">
            <v>ООО "Батыр"</v>
          </cell>
          <cell r="D84" t="str">
            <v>12-334/2008    от 01.01.2008г.</v>
          </cell>
          <cell r="E84" t="str">
            <v>Новый</v>
          </cell>
          <cell r="F84" t="str">
            <v>"Запсибкомбанк" ОАО г. Салехард</v>
          </cell>
          <cell r="G84" t="str">
            <v>047182727</v>
          </cell>
          <cell r="H84" t="str">
            <v>30101810600000000727</v>
          </cell>
          <cell r="I84" t="str">
            <v>40702810900140000176</v>
          </cell>
          <cell r="K84">
            <v>8903001842</v>
          </cell>
          <cell r="L84">
            <v>890301001</v>
          </cell>
          <cell r="O84" t="str">
            <v>32742275</v>
          </cell>
          <cell r="V84" t="str">
            <v>нет доп. Соглашения</v>
          </cell>
          <cell r="W84">
            <v>629730</v>
          </cell>
          <cell r="X84" t="str">
            <v>Тюменская обл. ЯНАО</v>
          </cell>
          <cell r="Y84" t="str">
            <v>г. Надым</v>
          </cell>
          <cell r="Z84" t="str">
            <v>пр.Ленинградский торговая площадка "Север" павильон "Батыр"</v>
          </cell>
          <cell r="AA84">
            <v>629730</v>
          </cell>
          <cell r="AB84" t="str">
            <v>Тюменская обл. ЯНАО</v>
          </cell>
          <cell r="AC84" t="str">
            <v>г. Надым</v>
          </cell>
          <cell r="AD84" t="str">
            <v>пр.Ленинградский торговая площадка "Север" павильон "Батыр"</v>
          </cell>
          <cell r="AF84" t="str">
            <v>т/ф. 2-25-70</v>
          </cell>
          <cell r="AG84" t="str">
            <v>г.д. Макаров Николай Александрович</v>
          </cell>
          <cell r="AH84" t="str">
            <v>г.д. Макаров Н. А.</v>
          </cell>
          <cell r="AJ84" t="str">
            <v>зам. Ген. Дир.Белиникин Юрий Иванович</v>
          </cell>
          <cell r="AQ84">
            <v>8</v>
          </cell>
          <cell r="AR84">
            <v>4</v>
          </cell>
          <cell r="AS84">
            <v>5</v>
          </cell>
          <cell r="AT84">
            <v>6</v>
          </cell>
          <cell r="AU84">
            <v>9</v>
          </cell>
          <cell r="AX84" t="str">
            <v>Договор</v>
          </cell>
          <cell r="AY84" t="str">
            <v>ПРОДАВЕЦ</v>
          </cell>
          <cell r="BI84">
            <v>1</v>
          </cell>
          <cell r="BJ84" t="str">
            <v>ООО "Батыр"</v>
          </cell>
          <cell r="BK84" t="str">
            <v>г-ну Макарову Н. А.</v>
          </cell>
          <cell r="BL84" t="str">
            <v>Генеральному директору</v>
          </cell>
          <cell r="BO84">
            <v>5.0220000000000002</v>
          </cell>
          <cell r="BP84" t="str">
            <v>маг. Батыр</v>
          </cell>
        </row>
        <row r="85">
          <cell r="A85">
            <v>20335</v>
          </cell>
          <cell r="B85" t="str">
            <v>Муниципальное Унитарное Предприятие "Управление капитального строительства и капитального ремонта"</v>
          </cell>
          <cell r="C85" t="str">
            <v>МУП "УКСиКР"</v>
          </cell>
          <cell r="D85" t="str">
            <v>12-335/2008    от 01.01.2008г.</v>
          </cell>
          <cell r="E85" t="str">
            <v>Новый</v>
          </cell>
          <cell r="F85" t="str">
            <v>"Запсибкомбанк" ОАО г. Тюмень</v>
          </cell>
          <cell r="G85" t="str">
            <v>047130639</v>
          </cell>
          <cell r="H85" t="str">
            <v>30101810100000000639</v>
          </cell>
          <cell r="I85" t="str">
            <v>40702810900140001243</v>
          </cell>
          <cell r="K85">
            <v>8903027784</v>
          </cell>
          <cell r="L85">
            <v>890301001</v>
          </cell>
          <cell r="P85">
            <v>1078903004344</v>
          </cell>
          <cell r="R85">
            <v>71174000000</v>
          </cell>
          <cell r="W85">
            <v>629730</v>
          </cell>
          <cell r="X85" t="str">
            <v>ЯНАО</v>
          </cell>
          <cell r="Y85" t="str">
            <v>г. Надым</v>
          </cell>
          <cell r="Z85" t="str">
            <v>ул. Зверева 8</v>
          </cell>
          <cell r="AA85">
            <v>629730</v>
          </cell>
          <cell r="AB85" t="str">
            <v>ЯНАО</v>
          </cell>
          <cell r="AC85" t="str">
            <v>г. Надым</v>
          </cell>
          <cell r="AD85" t="str">
            <v>ул. Зверева 8</v>
          </cell>
          <cell r="AF85" t="str">
            <v>т. 3-10-86, т. 3-24-47ф. 3-11-61</v>
          </cell>
          <cell r="AG85" t="str">
            <v>нач. управ. Баев Сергей Борисович</v>
          </cell>
          <cell r="AH85" t="str">
            <v xml:space="preserve">нач. управ. Баев С.Б. </v>
          </cell>
          <cell r="AK85" t="str">
            <v>Билозор Марина Викторовна т. 3-24-47</v>
          </cell>
          <cell r="AL85" t="str">
            <v>Билозор М. В.</v>
          </cell>
          <cell r="AM85" t="str">
            <v>Цимбалюк Пётр Димянович т. 9-40-79</v>
          </cell>
          <cell r="AO85" t="str">
            <v>СДО - т.3-00-58 Людмила Григорьевна</v>
          </cell>
          <cell r="AQ85">
            <v>4</v>
          </cell>
          <cell r="AR85">
            <v>8</v>
          </cell>
          <cell r="AS85">
            <v>9</v>
          </cell>
          <cell r="AT85">
            <v>10</v>
          </cell>
          <cell r="AX85" t="str">
            <v>Договор</v>
          </cell>
          <cell r="AY85" t="str">
            <v>ПРОДАВЕЦ</v>
          </cell>
          <cell r="BI85">
            <v>1</v>
          </cell>
          <cell r="BJ85" t="str">
            <v>Муниципальное Унитарное Предприятие "Управление капитального строительства и капитального ремонта"</v>
          </cell>
          <cell r="BK85" t="str">
            <v xml:space="preserve">г-ну Баеву С. Б. </v>
          </cell>
          <cell r="BL85" t="str">
            <v>Начальнику</v>
          </cell>
          <cell r="BO85">
            <v>1.016</v>
          </cell>
          <cell r="BP85" t="str">
            <v>"Центр занятости"</v>
          </cell>
        </row>
        <row r="86">
          <cell r="A86">
            <v>20336</v>
          </cell>
          <cell r="B86" t="str">
            <v>ООО "Дентамед-Надым"</v>
          </cell>
          <cell r="C86" t="str">
            <v>ООО "Дентамед-Надым"</v>
          </cell>
          <cell r="D86" t="str">
            <v>12-336/2006    от 01.01.2006г.</v>
          </cell>
          <cell r="F86" t="str">
            <v>"Запсибкомбанк" ОАО г. Салехард</v>
          </cell>
          <cell r="G86" t="str">
            <v>047182727</v>
          </cell>
          <cell r="H86" t="str">
            <v>30101810600000000727</v>
          </cell>
          <cell r="I86" t="str">
            <v>40702810600140000231</v>
          </cell>
          <cell r="K86">
            <v>8903022031</v>
          </cell>
          <cell r="L86">
            <v>890301001</v>
          </cell>
          <cell r="M86" t="str">
            <v>91514, 90310</v>
          </cell>
          <cell r="O86" t="str">
            <v>59642573</v>
          </cell>
          <cell r="W86">
            <v>629730</v>
          </cell>
          <cell r="X86" t="str">
            <v>Тюменская обл. ЯНАО</v>
          </cell>
          <cell r="Y86" t="str">
            <v>г. Надым</v>
          </cell>
          <cell r="Z86" t="str">
            <v>бульвар Стрижова, д.1</v>
          </cell>
          <cell r="AA86">
            <v>629730</v>
          </cell>
          <cell r="AB86" t="str">
            <v>Тюменская обл. ЯНАО</v>
          </cell>
          <cell r="AC86" t="str">
            <v>г. Надым</v>
          </cell>
          <cell r="AD86" t="str">
            <v>бульвар Стрижова, д.1</v>
          </cell>
          <cell r="AF86" t="str">
            <v>т.2-31-41, ф. 2-18-34</v>
          </cell>
          <cell r="AG86" t="str">
            <v>и.о. дир. Мягков М.С.</v>
          </cell>
          <cell r="AH86" t="str">
            <v>и.о. дир. Мягков М.С.</v>
          </cell>
          <cell r="AQ86">
            <v>4</v>
          </cell>
          <cell r="AR86">
            <v>8</v>
          </cell>
          <cell r="AS86">
            <v>9</v>
          </cell>
          <cell r="AT86">
            <v>10</v>
          </cell>
          <cell r="AX86" t="str">
            <v>Договор</v>
          </cell>
          <cell r="AY86" t="str">
            <v>ПРОДАВЕЦ</v>
          </cell>
          <cell r="BI86">
            <v>1</v>
          </cell>
          <cell r="BJ86" t="str">
            <v>ООО "Дентамед-Надым"</v>
          </cell>
          <cell r="BK86" t="str">
            <v>г-ну Мягкову М. С.</v>
          </cell>
          <cell r="BL86" t="str">
            <v>Директору</v>
          </cell>
          <cell r="BP86" t="str">
            <v xml:space="preserve">Стрижева 1  </v>
          </cell>
        </row>
        <row r="87">
          <cell r="A87">
            <v>20337</v>
          </cell>
          <cell r="B87" t="str">
            <v xml:space="preserve">Акционерный коммерческий Сберегательный банк Российской Федерации (открытое акционерное общество); Сбербанк России ОАО </v>
          </cell>
          <cell r="C87" t="str">
            <v xml:space="preserve">Надымское отделение ОСБ №8028 </v>
          </cell>
          <cell r="D87" t="str">
            <v>12-337/2008    от 01.01.2008г.</v>
          </cell>
          <cell r="E87" t="str">
            <v>Новый</v>
          </cell>
          <cell r="F87" t="str">
            <v>Западно-Сибирский банк СБ РФ, г. Тюмень</v>
          </cell>
          <cell r="G87" t="str">
            <v>047102651</v>
          </cell>
          <cell r="H87" t="str">
            <v>30101810800000000651</v>
          </cell>
          <cell r="I87" t="str">
            <v>30301810567000606709</v>
          </cell>
          <cell r="K87">
            <v>7707083893</v>
          </cell>
          <cell r="L87">
            <v>890302001</v>
          </cell>
          <cell r="M87" t="str">
            <v>96130</v>
          </cell>
          <cell r="V87" t="str">
            <v>нет доп. Соглашения</v>
          </cell>
          <cell r="W87">
            <v>117997</v>
          </cell>
          <cell r="Y87" t="str">
            <v>г. Москва</v>
          </cell>
          <cell r="Z87" t="str">
            <v>ул. Вавилова д. 19</v>
          </cell>
          <cell r="AA87">
            <v>629730</v>
          </cell>
          <cell r="AB87" t="str">
            <v>Тюменская обл. ЯНАО</v>
          </cell>
          <cell r="AC87" t="str">
            <v>г. Надым</v>
          </cell>
          <cell r="AD87" t="str">
            <v>пр.Ленинградский 11</v>
          </cell>
          <cell r="AF87" t="str">
            <v>т. 3-75-90, т. 3-74-84, ф. 3-75-90, т. 3-74-84</v>
          </cell>
          <cell r="AG87" t="str">
            <v>управ. Назаров Рамиль Ахметдинович</v>
          </cell>
          <cell r="AH87" t="str">
            <v>упр. Назаров Р. А.</v>
          </cell>
          <cell r="AK87" t="str">
            <v>Ведерникова Лариса Анатольевна</v>
          </cell>
          <cell r="AL87" t="str">
            <v>Ведерникова Л.А.</v>
          </cell>
          <cell r="AM87" t="str">
            <v>8-904-457-2557 Крюков Виктор Александрович</v>
          </cell>
          <cell r="AQ87">
            <v>4</v>
          </cell>
          <cell r="AR87">
            <v>8</v>
          </cell>
          <cell r="AS87">
            <v>9</v>
          </cell>
          <cell r="AT87">
            <v>10</v>
          </cell>
          <cell r="AX87" t="str">
            <v>Договор</v>
          </cell>
          <cell r="AY87" t="str">
            <v>ПРОДАВЕЦ</v>
          </cell>
          <cell r="BI87">
            <v>1</v>
          </cell>
          <cell r="BJ87" t="str">
            <v xml:space="preserve">Акционерный коммерческий Сберегательный банк Российской Федерации (открытое акционерное общество); Сбербанк России ОАО </v>
          </cell>
          <cell r="BK87" t="str">
            <v>г-ну Назарову Р. А.</v>
          </cell>
          <cell r="BL87" t="str">
            <v>Управляющему Надымским отделением Сбербанка № 8028</v>
          </cell>
          <cell r="BO87">
            <v>5.0170000000000003</v>
          </cell>
          <cell r="BP87" t="str">
            <v>Банк</v>
          </cell>
        </row>
        <row r="88">
          <cell r="A88">
            <v>20338</v>
          </cell>
          <cell r="B88" t="str">
            <v>Надымский филиал открытого акционерного общества "Страховое общество газовой промышленности"</v>
          </cell>
          <cell r="C88" t="str">
            <v>ОАО "СОГАЗ"</v>
          </cell>
          <cell r="D88" t="str">
            <v>12-338/2008    от 01.01.2008г.</v>
          </cell>
          <cell r="E88" t="str">
            <v>Новый</v>
          </cell>
          <cell r="F88" t="str">
            <v>филиал "Газпромбанк" (ОАО) в г. Надым</v>
          </cell>
          <cell r="G88" t="str">
            <v>047186898</v>
          </cell>
          <cell r="H88" t="str">
            <v>30101810100000000898</v>
          </cell>
          <cell r="I88" t="str">
            <v>40701810000000000013</v>
          </cell>
          <cell r="K88">
            <v>7736035485</v>
          </cell>
          <cell r="L88">
            <v>890303001</v>
          </cell>
          <cell r="M88" t="str">
            <v>96220</v>
          </cell>
          <cell r="O88" t="str">
            <v>71582170</v>
          </cell>
          <cell r="P88">
            <v>1027739820921</v>
          </cell>
          <cell r="W88">
            <v>629730</v>
          </cell>
          <cell r="X88" t="str">
            <v>Тюменская обл., ЯНАО,</v>
          </cell>
          <cell r="Y88" t="str">
            <v>г. Надым</v>
          </cell>
          <cell r="Z88" t="str">
            <v>ул. Зверева 8/1</v>
          </cell>
          <cell r="AA88">
            <v>629730</v>
          </cell>
          <cell r="AB88" t="str">
            <v>Тюменская обл. ЯНАО</v>
          </cell>
          <cell r="AC88" t="str">
            <v>г. Надым</v>
          </cell>
          <cell r="AD88" t="str">
            <v>ул. Зверева 8/1</v>
          </cell>
          <cell r="AF88" t="str">
            <v>т. 3-23-90, т. 3-89-90, ф. 6-77-14</v>
          </cell>
          <cell r="AG88" t="str">
            <v>д. Сюндюкова Альфия Хикматовна</v>
          </cell>
          <cell r="AH88" t="str">
            <v>д. Сюндюкова А. Х.</v>
          </cell>
          <cell r="AK88" t="str">
            <v>Иванова Роза Искандеровна</v>
          </cell>
          <cell r="AL88" t="str">
            <v>Иванова Р. И.</v>
          </cell>
          <cell r="AQ88">
            <v>8</v>
          </cell>
          <cell r="AR88">
            <v>4</v>
          </cell>
          <cell r="AS88">
            <v>5</v>
          </cell>
          <cell r="AT88">
            <v>6</v>
          </cell>
          <cell r="AU88">
            <v>9</v>
          </cell>
          <cell r="AX88" t="str">
            <v>Договор</v>
          </cell>
          <cell r="AY88" t="str">
            <v>ПРОДАВЕЦ</v>
          </cell>
          <cell r="BI88">
            <v>1</v>
          </cell>
          <cell r="BJ88" t="str">
            <v>Надымский филиал открытого акционерного общества "Страховое общество газовой промышленности"</v>
          </cell>
          <cell r="BK88" t="str">
            <v>г-же Сюндюковой А. Х.</v>
          </cell>
          <cell r="BL88" t="str">
            <v>Директору филиала</v>
          </cell>
          <cell r="BP88" t="str">
            <v>Центр занятости</v>
          </cell>
        </row>
        <row r="89">
          <cell r="A89">
            <v>20339</v>
          </cell>
          <cell r="B89" t="str">
            <v>ООО "Надымгоргаз"</v>
          </cell>
          <cell r="C89" t="str">
            <v>ООО "Надымгоргаз"</v>
          </cell>
          <cell r="D89" t="str">
            <v>12-339/2006    от 01.01.2006г.</v>
          </cell>
          <cell r="F89" t="str">
            <v>филиал ОАО "Уралсиб"  г. Тюмень</v>
          </cell>
          <cell r="G89" t="str">
            <v>047106957</v>
          </cell>
          <cell r="H89" t="str">
            <v>30101810900000000957</v>
          </cell>
          <cell r="I89" t="str">
            <v>40702810963020000074</v>
          </cell>
          <cell r="K89">
            <v>8903023028</v>
          </cell>
          <cell r="L89">
            <v>890301001</v>
          </cell>
          <cell r="M89" t="str">
            <v>4533, 40202</v>
          </cell>
          <cell r="O89" t="str">
            <v>71582000</v>
          </cell>
          <cell r="W89">
            <v>629733</v>
          </cell>
          <cell r="X89" t="str">
            <v>Тюменская обл. ЯНАО</v>
          </cell>
          <cell r="Y89" t="str">
            <v>г. Надым</v>
          </cell>
          <cell r="Z89" t="str">
            <v>п. ПСО-35</v>
          </cell>
          <cell r="AA89">
            <v>629733</v>
          </cell>
          <cell r="AB89" t="str">
            <v>Тюменская обл. ЯНАО</v>
          </cell>
          <cell r="AC89" t="str">
            <v>г. Надым</v>
          </cell>
          <cell r="AD89" t="str">
            <v>п. Лесной здание ООО "НРЭП"</v>
          </cell>
          <cell r="AF89" t="str">
            <v>ф. 3-26-96, т. 6-12-00</v>
          </cell>
          <cell r="AG89" t="str">
            <v>г.д. Сафин Азат Назипович т. 3-23-05</v>
          </cell>
          <cell r="AH89" t="str">
            <v>г.д. Сафин А. Н.</v>
          </cell>
          <cell r="AK89" t="str">
            <v>Кононенко Т.М.</v>
          </cell>
          <cell r="AL89" t="str">
            <v>Кононенко Т.М.</v>
          </cell>
          <cell r="AQ89">
            <v>4</v>
          </cell>
          <cell r="AR89">
            <v>8</v>
          </cell>
          <cell r="AS89">
            <v>9</v>
          </cell>
          <cell r="AT89">
            <v>10</v>
          </cell>
          <cell r="AX89" t="str">
            <v>Договор</v>
          </cell>
          <cell r="AY89" t="str">
            <v>ПРОДАВЕЦ</v>
          </cell>
          <cell r="BH89" t="str">
            <v>есть</v>
          </cell>
          <cell r="BI89">
            <v>1</v>
          </cell>
          <cell r="BJ89" t="str">
            <v>ООО "Надымгоргаз"</v>
          </cell>
          <cell r="BK89" t="str">
            <v>г-ну Сафину А. Н.</v>
          </cell>
          <cell r="BL89" t="str">
            <v>Генеральному директору</v>
          </cell>
          <cell r="BO89">
            <v>3.0150000000000001</v>
          </cell>
          <cell r="BP89" t="str">
            <v>Лесной зд. ГТЭР</v>
          </cell>
        </row>
        <row r="90">
          <cell r="A90">
            <v>20340</v>
          </cell>
          <cell r="B90" t="str">
            <v>ООО "НИГО"</v>
          </cell>
          <cell r="C90" t="str">
            <v>ООО "НИГО"</v>
          </cell>
          <cell r="D90" t="str">
            <v>12-340/2006    от 01.01.2006г.</v>
          </cell>
          <cell r="F90" t="str">
            <v>"Запсибкомбанк" ОАО г. Тюмень</v>
          </cell>
          <cell r="G90" t="str">
            <v>047130639</v>
          </cell>
          <cell r="H90" t="str">
            <v>30101810100000000639</v>
          </cell>
          <cell r="I90" t="str">
            <v>40702810500140000194</v>
          </cell>
          <cell r="K90">
            <v>8903021542</v>
          </cell>
          <cell r="L90">
            <v>890301001</v>
          </cell>
          <cell r="M90" t="str">
            <v>71110</v>
          </cell>
          <cell r="O90" t="str">
            <v>32121047</v>
          </cell>
          <cell r="P90">
            <v>1028900577860</v>
          </cell>
          <cell r="V90" t="str">
            <v>нет доп. Соглашения</v>
          </cell>
          <cell r="W90">
            <v>629730</v>
          </cell>
          <cell r="X90" t="str">
            <v>Ямало-Ненецкий АО</v>
          </cell>
          <cell r="Y90" t="str">
            <v>г. Надым</v>
          </cell>
          <cell r="Z90" t="str">
            <v>Ленинградский пр-т д.10 "Д" кв.1</v>
          </cell>
          <cell r="AA90">
            <v>629730</v>
          </cell>
          <cell r="AB90" t="str">
            <v>Ямало-Ненецкий АО</v>
          </cell>
          <cell r="AC90" t="str">
            <v>г. Надым</v>
          </cell>
          <cell r="AD90" t="str">
            <v>Ленинградский пр-т д.10 "Д" кв.1</v>
          </cell>
          <cell r="AE90" t="str">
            <v>nigo_off@ptline.ru</v>
          </cell>
          <cell r="AF90" t="str">
            <v>т. 3-64-40</v>
          </cell>
          <cell r="AG90" t="str">
            <v>г.д. Штыркова Нина Ивановна</v>
          </cell>
          <cell r="AH90" t="str">
            <v>г.д. Штыркова Н. И.</v>
          </cell>
          <cell r="AK90" t="str">
            <v>Исаева Людмила Борисовна</v>
          </cell>
          <cell r="AL90" t="str">
            <v>Исаева Л. Б.</v>
          </cell>
          <cell r="AM90" t="str">
            <v>Алексейт. 597-4-97</v>
          </cell>
          <cell r="AQ90">
            <v>4</v>
          </cell>
          <cell r="AR90">
            <v>8</v>
          </cell>
          <cell r="AS90">
            <v>9</v>
          </cell>
          <cell r="AT90">
            <v>10</v>
          </cell>
          <cell r="AX90" t="str">
            <v>Договор</v>
          </cell>
          <cell r="AY90" t="str">
            <v>ПРОДАВЕЦ</v>
          </cell>
          <cell r="BI90">
            <v>1</v>
          </cell>
          <cell r="BJ90" t="str">
            <v>ООО "НИГО"</v>
          </cell>
          <cell r="BK90" t="str">
            <v>г-же Штырковой Н. И.</v>
          </cell>
          <cell r="BL90" t="str">
            <v>Генеральному директору</v>
          </cell>
          <cell r="BO90">
            <v>4.0219999999999896</v>
          </cell>
          <cell r="BP90" t="str">
            <v>Ленинград  10 ж</v>
          </cell>
        </row>
        <row r="91">
          <cell r="A91">
            <v>20341</v>
          </cell>
          <cell r="B91" t="str">
            <v>ООО "НИГО-1"</v>
          </cell>
          <cell r="C91" t="str">
            <v>ООО "НИГО-1"</v>
          </cell>
          <cell r="D91" t="str">
            <v>12-341/2006    от 01.01.2006г.</v>
          </cell>
          <cell r="F91" t="str">
            <v>"Запсибкомбанк" ОАО г. Салехард</v>
          </cell>
          <cell r="G91" t="str">
            <v>047182727</v>
          </cell>
          <cell r="H91" t="str">
            <v>30101810600000000727</v>
          </cell>
          <cell r="I91" t="str">
            <v>40702810600140000188</v>
          </cell>
          <cell r="K91">
            <v>8903020612</v>
          </cell>
          <cell r="L91">
            <v>890301001</v>
          </cell>
          <cell r="M91" t="str">
            <v>71210</v>
          </cell>
          <cell r="V91" t="str">
            <v>Расторгнуть</v>
          </cell>
          <cell r="W91">
            <v>629730</v>
          </cell>
          <cell r="X91" t="str">
            <v>Тюменская обл. ЯНАО</v>
          </cell>
          <cell r="Y91" t="str">
            <v>г. Надым</v>
          </cell>
          <cell r="Z91" t="str">
            <v>Ленинградский пр-т д.10-Д кв.1</v>
          </cell>
          <cell r="AA91">
            <v>629730</v>
          </cell>
          <cell r="AB91" t="str">
            <v>Тюменская обл. ЯНАО</v>
          </cell>
          <cell r="AC91" t="str">
            <v>г. Надым</v>
          </cell>
          <cell r="AD91" t="str">
            <v>Ленинградский пр-т д.10-Д кв.1</v>
          </cell>
          <cell r="AF91" t="str">
            <v>т. 3-64-40</v>
          </cell>
          <cell r="AG91" t="str">
            <v>д. Щурко Полина Александровна</v>
          </cell>
          <cell r="AH91" t="str">
            <v>д. Щурко П. А.</v>
          </cell>
          <cell r="AK91" t="str">
            <v>И.О. стар.бух. Коган У.В.</v>
          </cell>
          <cell r="AL91" t="str">
            <v>Коган У.В.</v>
          </cell>
          <cell r="AM91" t="str">
            <v>Алексейт. 597-4-98</v>
          </cell>
          <cell r="BI91">
            <v>1</v>
          </cell>
          <cell r="BJ91" t="str">
            <v>ООО "НИГО-1"</v>
          </cell>
          <cell r="BK91" t="str">
            <v>г-же Щурко П. А.</v>
          </cell>
          <cell r="BL91" t="str">
            <v>Директору</v>
          </cell>
          <cell r="BO91">
            <v>4.0229999999999899</v>
          </cell>
          <cell r="BP91" t="str">
            <v>Ленинград  10 ж</v>
          </cell>
        </row>
        <row r="92">
          <cell r="A92">
            <v>20342</v>
          </cell>
          <cell r="B92" t="str">
            <v>ООО "НИГО-2"</v>
          </cell>
          <cell r="C92" t="str">
            <v>ООО "НИГО-2"</v>
          </cell>
          <cell r="D92" t="str">
            <v>12-342/2006    от 01.01.2006г.</v>
          </cell>
          <cell r="F92" t="str">
            <v>"Запсибкомбанк" ОАО г. Салехард</v>
          </cell>
          <cell r="G92" t="str">
            <v>047182727</v>
          </cell>
          <cell r="H92" t="str">
            <v>30101810600000000727</v>
          </cell>
          <cell r="I92" t="str">
            <v>40702810600140000191</v>
          </cell>
          <cell r="K92">
            <v>8903020620</v>
          </cell>
          <cell r="L92">
            <v>890301001</v>
          </cell>
          <cell r="M92" t="str">
            <v>71211</v>
          </cell>
          <cell r="O92" t="str">
            <v>55448673</v>
          </cell>
          <cell r="V92" t="str">
            <v>Расторгнуть</v>
          </cell>
          <cell r="W92">
            <v>629730</v>
          </cell>
          <cell r="X92" t="str">
            <v>Тюменская обл. ЯНАО</v>
          </cell>
          <cell r="Y92" t="str">
            <v>г. Надым</v>
          </cell>
          <cell r="Z92" t="str">
            <v>Ленинградский пр-т д.10-Д кв.1</v>
          </cell>
          <cell r="AA92">
            <v>629730</v>
          </cell>
          <cell r="AB92" t="str">
            <v>Тюменская обл. ЯНАО</v>
          </cell>
          <cell r="AC92" t="str">
            <v>г. Надым</v>
          </cell>
          <cell r="AD92" t="str">
            <v>Ленинградский пр-т д.10-Д кв.1</v>
          </cell>
          <cell r="AF92" t="str">
            <v>т. 3-64-40</v>
          </cell>
          <cell r="AG92" t="str">
            <v>д. Дзюба Ирина Сергеевна</v>
          </cell>
          <cell r="AH92" t="str">
            <v>д. Дзюба И. С.</v>
          </cell>
          <cell r="AK92" t="str">
            <v>Щурко Полина Александровна</v>
          </cell>
          <cell r="AL92" t="str">
            <v>Щурко П. А.</v>
          </cell>
          <cell r="AM92" t="str">
            <v>Алексейт. 597-4-99</v>
          </cell>
          <cell r="BI92">
            <v>1</v>
          </cell>
          <cell r="BJ92" t="str">
            <v>ООО "НИГО-2"</v>
          </cell>
          <cell r="BK92" t="str">
            <v>г-же Дзюба И. С.</v>
          </cell>
          <cell r="BL92" t="str">
            <v>Директору</v>
          </cell>
          <cell r="BO92">
            <v>4.0239999999999903</v>
          </cell>
          <cell r="BP92" t="str">
            <v>Ленинград  10 ж</v>
          </cell>
        </row>
        <row r="93">
          <cell r="A93">
            <v>20343</v>
          </cell>
          <cell r="B93" t="str">
            <v>ООО "Надымское бюро оценки"</v>
          </cell>
          <cell r="C93" t="str">
            <v>ООО "Надымское бюро оценки"</v>
          </cell>
          <cell r="D93" t="str">
            <v>12-343/2007    от 01.12.2006г.</v>
          </cell>
          <cell r="F93" t="str">
            <v>филиал "Газпромбанк" (ОАО) в г. Надым</v>
          </cell>
          <cell r="G93" t="str">
            <v>047186898</v>
          </cell>
          <cell r="H93" t="str">
            <v>30101810100000000898</v>
          </cell>
          <cell r="I93" t="str">
            <v>40702810300000000592</v>
          </cell>
          <cell r="K93">
            <v>8903018613</v>
          </cell>
          <cell r="L93">
            <v>890301001</v>
          </cell>
          <cell r="M93" t="str">
            <v>83300, 80400</v>
          </cell>
          <cell r="O93" t="str">
            <v>457825666</v>
          </cell>
          <cell r="P93">
            <v>1028900580793</v>
          </cell>
          <cell r="W93">
            <v>629730</v>
          </cell>
          <cell r="X93" t="str">
            <v xml:space="preserve"> ЯНАО</v>
          </cell>
          <cell r="Y93" t="str">
            <v>г. Надым</v>
          </cell>
          <cell r="Z93" t="str">
            <v>ул. Зверева д.38 кв. 51</v>
          </cell>
          <cell r="AA93">
            <v>629730</v>
          </cell>
          <cell r="AB93" t="str">
            <v xml:space="preserve"> ЯНАО</v>
          </cell>
          <cell r="AC93" t="str">
            <v>г. Надым</v>
          </cell>
          <cell r="AD93" t="str">
            <v>ул. Заводская а/я 94</v>
          </cell>
          <cell r="AE93" t="str">
            <v>nboplus@ptline.ru</v>
          </cell>
          <cell r="AF93" t="str">
            <v>т. 97-000</v>
          </cell>
          <cell r="AG93" t="str">
            <v>д. Пузейчук Ростислав Васильевич</v>
          </cell>
          <cell r="AH93" t="str">
            <v>д. Пузейчук Р. В.</v>
          </cell>
          <cell r="AQ93">
            <v>4</v>
          </cell>
          <cell r="AR93">
            <v>8</v>
          </cell>
          <cell r="AS93">
            <v>9</v>
          </cell>
          <cell r="AT93">
            <v>10</v>
          </cell>
          <cell r="AX93" t="str">
            <v>Договор</v>
          </cell>
          <cell r="AY93" t="str">
            <v>ПРОДАВЕЦ</v>
          </cell>
          <cell r="BI93">
            <v>1</v>
          </cell>
          <cell r="BJ93" t="str">
            <v>ООО "Надымское бюро оценки"</v>
          </cell>
          <cell r="BK93" t="str">
            <v>г-ну Пузейчук Р. В.</v>
          </cell>
          <cell r="BL93" t="str">
            <v>Директору</v>
          </cell>
          <cell r="BP93" t="str">
            <v>напротив ЗКПД</v>
          </cell>
        </row>
        <row r="94">
          <cell r="A94">
            <v>20344</v>
          </cell>
          <cell r="B94" t="str">
            <v>ОАО "НК" Роснефть" - Ямалнефтепродукт"</v>
          </cell>
          <cell r="C94" t="str">
            <v>ОАО "Роснефть"</v>
          </cell>
          <cell r="D94" t="str">
            <v>12-344/2008    от 01.01.2008г.</v>
          </cell>
          <cell r="E94" t="str">
            <v>Новый</v>
          </cell>
          <cell r="F94" t="str">
            <v>ОАО "Всероссийский банк развития регионов", г. Москва</v>
          </cell>
          <cell r="G94" t="str">
            <v>044525880</v>
          </cell>
          <cell r="H94" t="str">
            <v>30101810900000000080</v>
          </cell>
          <cell r="I94" t="str">
            <v>40702810000000001401</v>
          </cell>
          <cell r="K94">
            <v>8901001325</v>
          </cell>
          <cell r="L94">
            <v>890101001</v>
          </cell>
          <cell r="N94" t="str">
            <v>51.51.2 - 51.51.3</v>
          </cell>
          <cell r="O94" t="str">
            <v>30474945</v>
          </cell>
          <cell r="P94">
            <v>1028900510880</v>
          </cell>
          <cell r="W94">
            <v>629003</v>
          </cell>
          <cell r="X94" t="str">
            <v>ЯНАО</v>
          </cell>
          <cell r="Y94" t="str">
            <v>г. Салехард</v>
          </cell>
          <cell r="Z94" t="str">
            <v>ул. Горького, д. 25</v>
          </cell>
          <cell r="AA94">
            <v>629730</v>
          </cell>
          <cell r="AB94" t="str">
            <v>ЯНАО</v>
          </cell>
          <cell r="AC94" t="str">
            <v>г. Надым</v>
          </cell>
          <cell r="AD94" t="str">
            <v>посёлок 107 км</v>
          </cell>
          <cell r="AF94" t="str">
            <v>т. 90-00-7 т. 90-00-6 т. 90-00-5</v>
          </cell>
          <cell r="AG94" t="str">
            <v>д. Павлов Сергей Аркадьевич</v>
          </cell>
          <cell r="AH94" t="str">
            <v>д. Павлов С. А.</v>
          </cell>
          <cell r="AM94" t="str">
            <v>59-00-04 Таратынов Александр Анатольевич</v>
          </cell>
          <cell r="AQ94">
            <v>4</v>
          </cell>
          <cell r="AR94">
            <v>8</v>
          </cell>
          <cell r="AS94">
            <v>9</v>
          </cell>
          <cell r="AT94">
            <v>10</v>
          </cell>
          <cell r="AX94" t="str">
            <v>Договор</v>
          </cell>
          <cell r="AY94" t="str">
            <v>ПРОДАВЕЦ</v>
          </cell>
          <cell r="BI94">
            <v>1</v>
          </cell>
          <cell r="BJ94" t="str">
            <v>ОАО "НК" Роснефть" - Ямалнефтепродукт" филиал "Надымское предприятие по обеспечению нефтепродуктами"</v>
          </cell>
          <cell r="BK94" t="str">
            <v>г-ну  Павлову С. А.</v>
          </cell>
          <cell r="BL94" t="str">
            <v>Директору</v>
          </cell>
          <cell r="BP94" t="str">
            <v>ОТПР. ПОЧТОЙ</v>
          </cell>
        </row>
        <row r="95">
          <cell r="A95">
            <v>20345</v>
          </cell>
          <cell r="B95" t="str">
            <v>"Газпромбанк" (Открытое акционерное общество)</v>
          </cell>
          <cell r="C95" t="str">
            <v>"Газпромбанк" г. Белоярский</v>
          </cell>
          <cell r="D95" t="str">
            <v>12-345/2006    от 01.01.2006г.</v>
          </cell>
          <cell r="F95" t="str">
            <v>Расчетно-кассовый центр г. Белоярский</v>
          </cell>
          <cell r="G95" t="str">
            <v>047176775</v>
          </cell>
          <cell r="H95" t="str">
            <v>30101810800000000775</v>
          </cell>
          <cell r="K95">
            <v>7744001497</v>
          </cell>
          <cell r="L95">
            <v>861102001</v>
          </cell>
          <cell r="M95" t="str">
            <v>96120</v>
          </cell>
          <cell r="O95" t="str">
            <v>09807684</v>
          </cell>
          <cell r="P95">
            <v>1027700167110</v>
          </cell>
          <cell r="R95">
            <v>45293590000</v>
          </cell>
          <cell r="S95">
            <v>41</v>
          </cell>
          <cell r="T95">
            <v>67</v>
          </cell>
          <cell r="U95">
            <v>15001</v>
          </cell>
          <cell r="W95">
            <v>117420</v>
          </cell>
          <cell r="Y95" t="str">
            <v>г. Москва</v>
          </cell>
          <cell r="Z95" t="str">
            <v>ул. Нвметкина, 16, корп. 1</v>
          </cell>
          <cell r="AA95">
            <v>628162</v>
          </cell>
          <cell r="AB95" t="str">
            <v>Российская Федерация Тюменская обл. Ханты-Мансийский автономный округ - Югра</v>
          </cell>
          <cell r="AC95" t="str">
            <v>г. Белоярский</v>
          </cell>
          <cell r="AD95" t="str">
            <v>ул. Молодости, 7а</v>
          </cell>
          <cell r="AF95" t="str">
            <v>(34670) 2-15-32, (34995) 49-704, т. 49-724, т. 2-00-20</v>
          </cell>
          <cell r="AG95" t="str">
            <v>Управляющий филиалом АБ Газпромбанк (ЗАО) в г. Белоярский Дорохова Любовь Григорьевна</v>
          </cell>
          <cell r="AH95" t="str">
            <v>Упр. Дорохова Л. Г.</v>
          </cell>
          <cell r="AI95" t="str">
            <v>Пустовар Антонина Ивановна</v>
          </cell>
          <cell r="AK95" t="str">
            <v>Безмерная Татьяна Васильевна</v>
          </cell>
          <cell r="AL95" t="str">
            <v>Безмерная Т. В.</v>
          </cell>
          <cell r="AQ95">
            <v>4</v>
          </cell>
          <cell r="AR95">
            <v>8</v>
          </cell>
          <cell r="AS95">
            <v>9</v>
          </cell>
          <cell r="AT95">
            <v>10</v>
          </cell>
          <cell r="AX95" t="str">
            <v>Договор</v>
          </cell>
          <cell r="AY95" t="str">
            <v>ПРОДАВЕЦ</v>
          </cell>
          <cell r="BI95">
            <v>1</v>
          </cell>
          <cell r="BJ95" t="str">
            <v>филиал "Газпромбанк" (ОАО) в г. Белоярский</v>
          </cell>
          <cell r="BK95" t="str">
            <v>г-же  Дороховой Л. Г.</v>
          </cell>
          <cell r="BL95" t="str">
            <v>Управляющему</v>
          </cell>
          <cell r="BO95">
            <v>3.0089999999999999</v>
          </cell>
          <cell r="BP95" t="str">
            <v xml:space="preserve"> ГОРКА</v>
          </cell>
        </row>
        <row r="96">
          <cell r="A96">
            <v>20346</v>
          </cell>
          <cell r="B96" t="str">
            <v>ООО "Парус 2"</v>
          </cell>
          <cell r="C96" t="str">
            <v>ООО "Парус 2"</v>
          </cell>
          <cell r="D96" t="str">
            <v>12-346/2006    от 01.01.2006г.</v>
          </cell>
          <cell r="F96" t="str">
            <v>"Западно-Сибирский банк" Сбербанка РФ ОАО г. Тюмень Надымское ОСБ №8028/029</v>
          </cell>
          <cell r="G96" t="str">
            <v>047102651</v>
          </cell>
          <cell r="H96" t="str">
            <v>30101810800000000651</v>
          </cell>
          <cell r="I96" t="str">
            <v>40702810567090100024</v>
          </cell>
          <cell r="K96">
            <v>8903001987</v>
          </cell>
          <cell r="L96">
            <v>890301001</v>
          </cell>
          <cell r="W96">
            <v>629730</v>
          </cell>
          <cell r="X96" t="str">
            <v>Тюменская обл. ЯНАО</v>
          </cell>
          <cell r="Y96" t="str">
            <v>г. Надым</v>
          </cell>
          <cell r="Z96" t="str">
            <v>ул. Геологоразведчиков д.7</v>
          </cell>
          <cell r="AA96">
            <v>629730</v>
          </cell>
          <cell r="AB96" t="str">
            <v>Тюменская обл. ЯНАО</v>
          </cell>
          <cell r="AC96" t="str">
            <v>г. Надым</v>
          </cell>
          <cell r="AD96" t="str">
            <v>ул. Геологоразведчиков д.7</v>
          </cell>
          <cell r="AF96" t="str">
            <v>т. 31-045, т. 34-038</v>
          </cell>
          <cell r="AG96" t="str">
            <v>д. Владимиров Владимир Дмитриевич</v>
          </cell>
          <cell r="AH96" t="str">
            <v>д. Владимиров В.Д.</v>
          </cell>
          <cell r="AI96" t="str">
            <v/>
          </cell>
          <cell r="AK96" t="str">
            <v>Котова Лариса Витальевна</v>
          </cell>
          <cell r="AQ96">
            <v>4</v>
          </cell>
          <cell r="AR96">
            <v>8</v>
          </cell>
          <cell r="AS96">
            <v>9</v>
          </cell>
          <cell r="AT96">
            <v>10</v>
          </cell>
          <cell r="AX96" t="str">
            <v>Договор</v>
          </cell>
          <cell r="AY96" t="str">
            <v>ПРОДАВЕЦ</v>
          </cell>
          <cell r="BI96">
            <v>1</v>
          </cell>
          <cell r="BJ96" t="str">
            <v>ООО "Парус 2"</v>
          </cell>
          <cell r="BK96" t="str">
            <v>г-ну  Владимирову В. Д.</v>
          </cell>
          <cell r="BL96" t="str">
            <v>Директору</v>
          </cell>
          <cell r="BO96">
            <v>5.0039999999999996</v>
          </cell>
          <cell r="BP96" t="str">
            <v>маг. Возле мировыхсудей</v>
          </cell>
        </row>
        <row r="97">
          <cell r="A97">
            <v>20347</v>
          </cell>
          <cell r="B97" t="str">
            <v>ООО "Районные Газовые сети"</v>
          </cell>
          <cell r="C97" t="str">
            <v>ООО "Районные Газовые сети"</v>
          </cell>
          <cell r="D97" t="str">
            <v>12-347/2006    от 01.01.2006г.</v>
          </cell>
          <cell r="F97" t="str">
            <v>"Запсибкомбанк" ОАО г. Тюмень</v>
          </cell>
          <cell r="G97" t="str">
            <v>047130639</v>
          </cell>
          <cell r="H97" t="str">
            <v>30101810100000000639</v>
          </cell>
          <cell r="I97" t="str">
            <v>40702810900140000794</v>
          </cell>
          <cell r="K97">
            <v>8903022680</v>
          </cell>
          <cell r="L97">
            <v>890301001</v>
          </cell>
          <cell r="N97" t="str">
            <v>40.20.2</v>
          </cell>
          <cell r="O97" t="str">
            <v>14078833</v>
          </cell>
          <cell r="P97">
            <v>1038900661348</v>
          </cell>
          <cell r="R97">
            <v>71174000000</v>
          </cell>
          <cell r="W97">
            <v>629736</v>
          </cell>
          <cell r="X97" t="str">
            <v xml:space="preserve"> ЯНАО</v>
          </cell>
          <cell r="Y97" t="str">
            <v>г. Надым</v>
          </cell>
          <cell r="Z97" t="str">
            <v>ул. Зверева д.3</v>
          </cell>
          <cell r="AA97">
            <v>629736</v>
          </cell>
          <cell r="AB97" t="str">
            <v xml:space="preserve"> ЯНАО</v>
          </cell>
          <cell r="AC97" t="str">
            <v>г. Надым</v>
          </cell>
          <cell r="AD97" t="str">
            <v>ул. Зверева д.3</v>
          </cell>
          <cell r="AF97" t="str">
            <v>т/ф 32-777</v>
          </cell>
          <cell r="AG97" t="str">
            <v>г.д. Портнов Владимир Григорьевич</v>
          </cell>
          <cell r="AH97" t="str">
            <v>г.д. В.Г. Портнов</v>
          </cell>
          <cell r="AK97" t="str">
            <v>Баландина Г.Л.</v>
          </cell>
          <cell r="AL97" t="str">
            <v>Баландина Г.Л.</v>
          </cell>
          <cell r="AQ97">
            <v>4</v>
          </cell>
          <cell r="AR97">
            <v>8</v>
          </cell>
          <cell r="AS97">
            <v>9</v>
          </cell>
          <cell r="AT97">
            <v>10</v>
          </cell>
          <cell r="AX97" t="str">
            <v>Договор</v>
          </cell>
          <cell r="AY97" t="str">
            <v>ПРОДАВЕЦ</v>
          </cell>
          <cell r="BI97">
            <v>1</v>
          </cell>
          <cell r="BJ97" t="str">
            <v>ООО "Районные Газовые сети"</v>
          </cell>
          <cell r="BK97" t="str">
            <v>г-ну Портнову В. Г.</v>
          </cell>
          <cell r="BL97" t="str">
            <v>Генеральному директору</v>
          </cell>
          <cell r="BO97">
            <v>4.0069999999999997</v>
          </cell>
          <cell r="BP97" t="str">
            <v>Зверева 3 с торца</v>
          </cell>
        </row>
        <row r="98">
          <cell r="A98">
            <v>20348</v>
          </cell>
          <cell r="B98" t="str">
            <v>ООО "ЭлитПрод"</v>
          </cell>
          <cell r="C98" t="str">
            <v>ООО "ЭлитПрод"</v>
          </cell>
          <cell r="D98" t="str">
            <v>12-348/2008    от 01.01.2008г.</v>
          </cell>
          <cell r="E98" t="str">
            <v>Новый</v>
          </cell>
          <cell r="F98" t="str">
            <v>филиал ОАО "Уралсиб"  г. Тюмень</v>
          </cell>
          <cell r="G98" t="str">
            <v>047106957</v>
          </cell>
          <cell r="H98" t="str">
            <v>30101810900000000957</v>
          </cell>
          <cell r="I98" t="str">
            <v>40702810263020000295</v>
          </cell>
          <cell r="K98">
            <v>8903016246</v>
          </cell>
          <cell r="L98">
            <v>890301001</v>
          </cell>
          <cell r="O98" t="str">
            <v>97400551</v>
          </cell>
          <cell r="P98">
            <v>1068903010813</v>
          </cell>
          <cell r="R98">
            <v>71174000000</v>
          </cell>
          <cell r="V98" t="str">
            <v>Перезаключить</v>
          </cell>
          <cell r="W98">
            <v>629730</v>
          </cell>
          <cell r="X98" t="str">
            <v xml:space="preserve"> ЯНАО</v>
          </cell>
          <cell r="Y98" t="str">
            <v>г. Надым</v>
          </cell>
          <cell r="Z98" t="str">
            <v>ул. Комсомольская 10 "Б"  кв. 13</v>
          </cell>
          <cell r="AA98">
            <v>629736</v>
          </cell>
          <cell r="AB98" t="str">
            <v xml:space="preserve"> ЯНАО</v>
          </cell>
          <cell r="AC98" t="str">
            <v>г. Надым</v>
          </cell>
          <cell r="AD98" t="str">
            <v>пос. СУ - 934</v>
          </cell>
          <cell r="AF98" t="str">
            <v>ф. 3-82-87 т. 6-61-07</v>
          </cell>
          <cell r="AG98" t="str">
            <v>г.д. Закиев Надир Ярахметович</v>
          </cell>
          <cell r="AH98" t="str">
            <v>г.д. Закиев Н. Я.</v>
          </cell>
          <cell r="AK98" t="str">
            <v>Попова Ирина Сергеевна</v>
          </cell>
          <cell r="AL98" t="str">
            <v>Попова И. С.</v>
          </cell>
          <cell r="AO98" t="str">
            <v>538287, 89026216667 Лилия</v>
          </cell>
          <cell r="AQ98">
            <v>4</v>
          </cell>
          <cell r="AR98">
            <v>8</v>
          </cell>
          <cell r="AS98">
            <v>9</v>
          </cell>
          <cell r="AT98">
            <v>10</v>
          </cell>
          <cell r="AX98" t="str">
            <v>Договор</v>
          </cell>
          <cell r="AY98" t="str">
            <v>ПРОДАВЕЦ</v>
          </cell>
          <cell r="BI98">
            <v>1</v>
          </cell>
          <cell r="BJ98" t="str">
            <v>ООО "ЭлитПрод"</v>
          </cell>
          <cell r="BK98" t="str">
            <v>г-ну Закиеву Н. Я.</v>
          </cell>
          <cell r="BL98" t="str">
            <v>Генеральному директору</v>
          </cell>
          <cell r="BP98" t="str">
            <v>пос. Лесной маг. "Оазис"</v>
          </cell>
        </row>
        <row r="99">
          <cell r="A99">
            <v>20349</v>
          </cell>
          <cell r="B99" t="str">
            <v>ООО "Спецбурвод"</v>
          </cell>
          <cell r="C99" t="str">
            <v>ООО "Спецбурвод"</v>
          </cell>
          <cell r="D99" t="str">
            <v>12-349/2006    от 01.01.2006г.</v>
          </cell>
          <cell r="F99" t="str">
            <v>"Запсибкомбанк" ОАО г. Тюмень</v>
          </cell>
          <cell r="G99" t="str">
            <v>047102651</v>
          </cell>
          <cell r="H99" t="str">
            <v>30101810800000000651</v>
          </cell>
          <cell r="I99" t="str">
            <v>40702810267090100214</v>
          </cell>
          <cell r="K99" t="str">
            <v>0411113441</v>
          </cell>
          <cell r="L99" t="str">
            <v>041101001</v>
          </cell>
          <cell r="O99" t="str">
            <v>47212235</v>
          </cell>
          <cell r="V99" t="str">
            <v>нет доп. Соглашения</v>
          </cell>
          <cell r="W99">
            <v>649000</v>
          </cell>
          <cell r="X99" t="str">
            <v xml:space="preserve">Республика Алтай </v>
          </cell>
          <cell r="Y99" t="str">
            <v>г. Горно-Алтайск</v>
          </cell>
          <cell r="Z99" t="str">
            <v>ул. Комсомольская д. 13</v>
          </cell>
          <cell r="AA99">
            <v>629736</v>
          </cell>
          <cell r="AB99" t="str">
            <v>Тюменская обл. ЯНАО</v>
          </cell>
          <cell r="AC99" t="str">
            <v>г. Надым</v>
          </cell>
          <cell r="AD99" t="str">
            <v>8 проезд</v>
          </cell>
          <cell r="AE99" t="str">
            <v>specburvod@mail.ru</v>
          </cell>
          <cell r="AF99" t="str">
            <v xml:space="preserve">т. 368-68 ф. 66-183 </v>
          </cell>
          <cell r="AG99" t="str">
            <v xml:space="preserve">д. Волков Анатолий Александрович </v>
          </cell>
          <cell r="AH99" t="str">
            <v>д. Волков А. А.</v>
          </cell>
          <cell r="AK99" t="str">
            <v>Старцева Анастасия Анатольевна 566191</v>
          </cell>
          <cell r="AL99" t="str">
            <v>Старцева А. А.</v>
          </cell>
          <cell r="AM99" t="str">
            <v>Образцов Петр Степанович т. 66-190</v>
          </cell>
          <cell r="AQ99">
            <v>4</v>
          </cell>
          <cell r="AR99">
            <v>8</v>
          </cell>
          <cell r="AS99">
            <v>9</v>
          </cell>
          <cell r="AT99">
            <v>10</v>
          </cell>
          <cell r="AX99" t="str">
            <v>Договор</v>
          </cell>
          <cell r="AY99" t="str">
            <v>ПРОДАВЕЦ</v>
          </cell>
          <cell r="BI99">
            <v>1</v>
          </cell>
          <cell r="BJ99" t="str">
            <v>ООО "Спецбурвод"</v>
          </cell>
          <cell r="BK99" t="str">
            <v>г-ну Волкову А. А.</v>
          </cell>
          <cell r="BL99" t="str">
            <v>Директору</v>
          </cell>
          <cell r="BO99">
            <v>2.0139999999999998</v>
          </cell>
          <cell r="BP99" t="str">
            <v>8й проезд</v>
          </cell>
        </row>
        <row r="100">
          <cell r="A100">
            <v>20350</v>
          </cell>
          <cell r="B100" t="str">
            <v>ООО "Тамикс"</v>
          </cell>
          <cell r="C100" t="str">
            <v>ООО "Тамикс"</v>
          </cell>
          <cell r="D100" t="str">
            <v>12-350/2006    от 01.01.2006г.</v>
          </cell>
          <cell r="F100" t="str">
            <v>"Запсибкомбанк" ОАО г. Салехард</v>
          </cell>
          <cell r="G100" t="str">
            <v>047182727</v>
          </cell>
          <cell r="H100" t="str">
            <v>30101810600000000727</v>
          </cell>
          <cell r="I100" t="str">
            <v>40702810300140000297</v>
          </cell>
          <cell r="K100">
            <v>8903004579</v>
          </cell>
          <cell r="L100">
            <v>890301001</v>
          </cell>
          <cell r="M100" t="str">
            <v>84100</v>
          </cell>
          <cell r="O100" t="str">
            <v>31432064</v>
          </cell>
          <cell r="P100">
            <v>1028900580114</v>
          </cell>
          <cell r="W100">
            <v>629730</v>
          </cell>
          <cell r="X100" t="str">
            <v>Тюменская обл. ЯНАО</v>
          </cell>
          <cell r="Y100" t="str">
            <v>г. Надым</v>
          </cell>
          <cell r="Z100" t="str">
            <v>пр. Ленинградский 24</v>
          </cell>
          <cell r="AA100">
            <v>629737</v>
          </cell>
          <cell r="AB100" t="str">
            <v>Тюменская обл. ЯНАО</v>
          </cell>
          <cell r="AC100" t="str">
            <v>г. Надым</v>
          </cell>
          <cell r="AD100" t="str">
            <v>пр. Ленинградский 24-5,6 под</v>
          </cell>
          <cell r="AF100" t="str">
            <v>3-66-26</v>
          </cell>
          <cell r="AG100" t="str">
            <v>Первушина  Татьяна Ильинична</v>
          </cell>
          <cell r="AH100" t="str">
            <v>Первушина  Т. И.</v>
          </cell>
          <cell r="AQ100">
            <v>4</v>
          </cell>
          <cell r="AR100">
            <v>8</v>
          </cell>
          <cell r="AS100">
            <v>9</v>
          </cell>
          <cell r="AT100">
            <v>10</v>
          </cell>
          <cell r="AX100" t="str">
            <v>Договор</v>
          </cell>
          <cell r="AY100" t="str">
            <v>ПРОДАВЕЦ</v>
          </cell>
          <cell r="BI100">
            <v>1</v>
          </cell>
          <cell r="BJ100" t="str">
            <v>ООО "Тамикс"</v>
          </cell>
          <cell r="BK100" t="str">
            <v>г-же Первушиной  Т. И.</v>
          </cell>
          <cell r="BL100" t="str">
            <v>Директору</v>
          </cell>
          <cell r="BP100" t="str">
            <v>Ленингр.24  5,6 подв</v>
          </cell>
        </row>
        <row r="101">
          <cell r="A101">
            <v>20351</v>
          </cell>
          <cell r="B101" t="str">
            <v>ООО "Фарм-Сервис"</v>
          </cell>
          <cell r="C101" t="str">
            <v>ООО "Фарм-Сервис"</v>
          </cell>
          <cell r="D101" t="str">
            <v>12-351/2006    от 01.01.2006г.</v>
          </cell>
          <cell r="F101" t="str">
            <v>филиал "Газпромбанк" (ОАО) в г. Надым</v>
          </cell>
          <cell r="G101" t="str">
            <v>047186898</v>
          </cell>
          <cell r="H101" t="str">
            <v>301018101000000000898</v>
          </cell>
          <cell r="I101" t="str">
            <v>40702810201000000196</v>
          </cell>
          <cell r="K101">
            <v>8903019462</v>
          </cell>
          <cell r="L101">
            <v>890301001</v>
          </cell>
          <cell r="M101" t="str">
            <v>71212</v>
          </cell>
          <cell r="O101" t="str">
            <v>48736489</v>
          </cell>
          <cell r="W101">
            <v>629736</v>
          </cell>
          <cell r="X101" t="str">
            <v>Тюменская обл. ЯНАО</v>
          </cell>
          <cell r="Y101" t="str">
            <v>г. Надым</v>
          </cell>
          <cell r="Z101" t="str">
            <v>ул. Зверева 50 кв. 381</v>
          </cell>
          <cell r="AA101">
            <v>629736</v>
          </cell>
          <cell r="AB101" t="str">
            <v>Тюменская обл. ЯНАО</v>
          </cell>
          <cell r="AC101" t="str">
            <v>г. Надым</v>
          </cell>
          <cell r="AD101" t="str">
            <v>ул. Зверева 50 кв. 381</v>
          </cell>
          <cell r="AE101" t="str">
            <v>farmserv89@mail.ru</v>
          </cell>
          <cell r="AF101" t="str">
            <v>т. 2-55-30, ф. 2-41-95</v>
          </cell>
          <cell r="AG101" t="str">
            <v>г.д. Гуцул Василий Сервилионович</v>
          </cell>
          <cell r="AH101" t="str">
            <v>г.д. Гуцул В. С.</v>
          </cell>
          <cell r="AK101" t="str">
            <v>Тарасова Майя Владимировна</v>
          </cell>
          <cell r="AL101" t="str">
            <v>Тарасова М. В.</v>
          </cell>
          <cell r="AQ101">
            <v>4</v>
          </cell>
          <cell r="AR101">
            <v>8</v>
          </cell>
          <cell r="AS101">
            <v>9</v>
          </cell>
          <cell r="AT101">
            <v>10</v>
          </cell>
          <cell r="AX101" t="str">
            <v>Договор</v>
          </cell>
          <cell r="AY101" t="str">
            <v>ПРОДАВЕЦ</v>
          </cell>
          <cell r="BI101">
            <v>1</v>
          </cell>
          <cell r="BJ101" t="str">
            <v>ООО "Фарм-Сервис"</v>
          </cell>
          <cell r="BK101" t="str">
            <v>г-ну  Гуцул В. С.</v>
          </cell>
          <cell r="BL101" t="str">
            <v>Генеральному директору</v>
          </cell>
          <cell r="BO101">
            <v>5.0410000000000004</v>
          </cell>
          <cell r="BP101" t="str">
            <v>Зверева 50-381</v>
          </cell>
        </row>
        <row r="102">
          <cell r="A102">
            <v>20352</v>
          </cell>
          <cell r="B102" t="str">
            <v>ООО "Экоспецстрой"</v>
          </cell>
          <cell r="C102" t="str">
            <v>ООО "Экоспецстрой"</v>
          </cell>
          <cell r="D102" t="str">
            <v>12-352/2006    от 01.01.2006г.</v>
          </cell>
          <cell r="F102" t="str">
            <v>"Запсибкомбанк" ОАО г. Надым</v>
          </cell>
          <cell r="G102" t="str">
            <v>047186784</v>
          </cell>
          <cell r="H102" t="str">
            <v>30101810900000000784</v>
          </cell>
          <cell r="I102" t="str">
            <v>40702810200000000058</v>
          </cell>
          <cell r="K102">
            <v>8903020980</v>
          </cell>
          <cell r="L102">
            <v>890301001</v>
          </cell>
          <cell r="W102">
            <v>629730</v>
          </cell>
          <cell r="X102" t="str">
            <v>Тюменская обл. ЯНАО</v>
          </cell>
          <cell r="Y102" t="str">
            <v>г. Надым</v>
          </cell>
          <cell r="Z102" t="str">
            <v>зд. ЗКПД</v>
          </cell>
          <cell r="AA102">
            <v>629730</v>
          </cell>
          <cell r="AB102" t="str">
            <v>Тюменская обл. ЯНАО</v>
          </cell>
          <cell r="AC102" t="str">
            <v>г. Надым</v>
          </cell>
          <cell r="AD102" t="str">
            <v>ул. Заводская, админ.зд. "НЗКПД"</v>
          </cell>
          <cell r="AF102" t="str">
            <v>т. 97-2-92, т. 49-1-66</v>
          </cell>
          <cell r="AG102" t="str">
            <v>д. Маркитан Николай Алексеевич</v>
          </cell>
          <cell r="AH102" t="str">
            <v>д. Маркитан Н. А.</v>
          </cell>
          <cell r="AK102" t="str">
            <v>Цимерман Ирина Владимировна</v>
          </cell>
          <cell r="AL102" t="str">
            <v>Цимерман И. В.</v>
          </cell>
          <cell r="AQ102">
            <v>4</v>
          </cell>
          <cell r="AR102">
            <v>8</v>
          </cell>
          <cell r="AS102">
            <v>9</v>
          </cell>
          <cell r="AT102">
            <v>10</v>
          </cell>
          <cell r="AX102" t="str">
            <v>Договор</v>
          </cell>
          <cell r="AY102" t="str">
            <v>ПРОДАВЕЦ</v>
          </cell>
          <cell r="BI102">
            <v>1</v>
          </cell>
          <cell r="BJ102" t="str">
            <v>ООО "Экоспецстрой"</v>
          </cell>
          <cell r="BK102" t="str">
            <v>г-ну Маркитану Н. А.</v>
          </cell>
          <cell r="BL102" t="str">
            <v>Директору</v>
          </cell>
          <cell r="BO102">
            <v>6.0090000000000003</v>
          </cell>
          <cell r="BP102" t="str">
            <v>"НЗКПД" 3 эт.</v>
          </cell>
        </row>
        <row r="103">
          <cell r="A103">
            <v>20353</v>
          </cell>
          <cell r="B103" t="str">
            <v>Инспекция Федеральной налоговой службы по г. Надыму Ямало- Ненецкого автономного округа</v>
          </cell>
          <cell r="C103" t="str">
            <v>Налоговая инспекция</v>
          </cell>
          <cell r="D103" t="str">
            <v>12-353/2008    от 29.12.2007г.</v>
          </cell>
          <cell r="E103" t="str">
            <v>Новый</v>
          </cell>
          <cell r="F103" t="str">
            <v>Управление Федерального Казначейства по ЯНАО</v>
          </cell>
          <cell r="G103" t="str">
            <v>047186000</v>
          </cell>
          <cell r="I103" t="str">
            <v>40105810400000010000</v>
          </cell>
          <cell r="J103">
            <v>3181501495</v>
          </cell>
          <cell r="K103">
            <v>8903009190</v>
          </cell>
          <cell r="L103">
            <v>890301001</v>
          </cell>
          <cell r="N103" t="str">
            <v>75.11.13</v>
          </cell>
          <cell r="O103" t="str">
            <v>34452893</v>
          </cell>
          <cell r="P103">
            <v>1048900204154</v>
          </cell>
          <cell r="V103" t="str">
            <v>Перезаключить</v>
          </cell>
          <cell r="W103">
            <v>629730</v>
          </cell>
          <cell r="X103" t="str">
            <v>Тюменская обл. ЯНАО</v>
          </cell>
          <cell r="Y103" t="str">
            <v>г. Надым</v>
          </cell>
          <cell r="Z103" t="str">
            <v>ул. Заводская</v>
          </cell>
          <cell r="AA103">
            <v>629730</v>
          </cell>
          <cell r="AB103" t="str">
            <v>Тюменская обл. ЯНАО</v>
          </cell>
          <cell r="AC103" t="str">
            <v>г. Надым</v>
          </cell>
          <cell r="AD103" t="str">
            <v>ул. Заводская</v>
          </cell>
          <cell r="AE103" t="str">
            <v>i8903@r89.nalog.ru</v>
          </cell>
          <cell r="AF103" t="str">
            <v>т. 50-15-12 50-15-1350-15-14</v>
          </cell>
          <cell r="AG103" t="str">
            <v>и.о. рук.  Советник налоговой службы РФ I ранга Бобенич Игорь Степанович</v>
          </cell>
          <cell r="AH103" t="str">
            <v>и.о. рук.  Советник налоговой службы РФ I ранга Бобенич И. С.</v>
          </cell>
          <cell r="AO103" t="str">
            <v>бух.Семенова Елена50-15-05</v>
          </cell>
          <cell r="AQ103">
            <v>4</v>
          </cell>
          <cell r="AR103">
            <v>7</v>
          </cell>
          <cell r="AS103">
            <v>8</v>
          </cell>
          <cell r="AT103">
            <v>5</v>
          </cell>
          <cell r="AU103">
            <v>6</v>
          </cell>
          <cell r="AV103">
            <v>9</v>
          </cell>
          <cell r="AX103" t="str">
            <v>Контракт</v>
          </cell>
          <cell r="AY103" t="str">
            <v>ПОСТАВЩИК</v>
          </cell>
          <cell r="BG103" t="str">
            <v>Бюджет</v>
          </cell>
          <cell r="BI103">
            <v>0</v>
          </cell>
          <cell r="BJ103" t="str">
            <v>Инспекция Федеральной налоговой службы по г. Надыму Ямало- Ненецкого автономного округа</v>
          </cell>
          <cell r="BK103" t="str">
            <v>г-ну Бобеничу И. С.</v>
          </cell>
          <cell r="BL103" t="str">
            <v xml:space="preserve">Советнику налоговой службы РФ I ранга </v>
          </cell>
          <cell r="BO103">
            <v>4.0030000000000001</v>
          </cell>
          <cell r="BP103" t="str">
            <v>напротив ЗКПД</v>
          </cell>
        </row>
        <row r="104">
          <cell r="A104">
            <v>20354</v>
          </cell>
          <cell r="B104" t="str">
            <v>ООО "Ямалгазпромстрой"</v>
          </cell>
          <cell r="C104" t="str">
            <v>ООО "Ямалгазпромстрой"</v>
          </cell>
          <cell r="D104" t="str">
            <v>12-354/2006    от 01.01.2006г.</v>
          </cell>
          <cell r="F104" t="str">
            <v>"Запсибкомбанк" ОАО г. Тюмень</v>
          </cell>
          <cell r="G104" t="str">
            <v>047130639</v>
          </cell>
          <cell r="H104" t="str">
            <v>30101810100000000639</v>
          </cell>
          <cell r="I104" t="str">
            <v>40702810100140001030</v>
          </cell>
          <cell r="K104">
            <v>8903022779</v>
          </cell>
          <cell r="L104">
            <v>890301001</v>
          </cell>
          <cell r="O104" t="str">
            <v>13516780</v>
          </cell>
          <cell r="P104">
            <v>1038900661909</v>
          </cell>
          <cell r="R104">
            <v>71174000000</v>
          </cell>
          <cell r="S104">
            <v>16</v>
          </cell>
          <cell r="T104">
            <v>65</v>
          </cell>
          <cell r="U104">
            <v>49014</v>
          </cell>
          <cell r="W104">
            <v>629736</v>
          </cell>
          <cell r="X104" t="str">
            <v>ЯНАО</v>
          </cell>
          <cell r="Y104" t="str">
            <v>г. Надым</v>
          </cell>
          <cell r="Z104" t="str">
            <v>ул. Зверева д.21а</v>
          </cell>
          <cell r="AA104">
            <v>629736</v>
          </cell>
          <cell r="AB104" t="str">
            <v>ЯНАО</v>
          </cell>
          <cell r="AC104" t="str">
            <v>г. Надым</v>
          </cell>
          <cell r="AD104" t="str">
            <v>ул. Зверева д.21а</v>
          </cell>
          <cell r="AF104" t="str">
            <v>т. 3-72-21, т. 66-7-51 ф. 3-68-92, ф. 67-5-79</v>
          </cell>
          <cell r="AG104" t="str">
            <v>г.д. Кецеров Виктор Николаевич</v>
          </cell>
          <cell r="AH104" t="str">
            <v>г.д. Кецеров В. Н.</v>
          </cell>
          <cell r="AK104" t="str">
            <v>Мокеева Людмила Евгеньевна</v>
          </cell>
          <cell r="AL104" t="str">
            <v>Мокеева Л. Е.</v>
          </cell>
          <cell r="AQ104">
            <v>4</v>
          </cell>
          <cell r="AR104">
            <v>8</v>
          </cell>
          <cell r="AS104">
            <v>9</v>
          </cell>
          <cell r="AT104">
            <v>10</v>
          </cell>
          <cell r="AX104" t="str">
            <v>Договор</v>
          </cell>
          <cell r="AY104" t="str">
            <v>ПРОДАВЕЦ</v>
          </cell>
          <cell r="BI104">
            <v>1</v>
          </cell>
          <cell r="BJ104" t="str">
            <v>ООО "Ямалгазпромстрой"</v>
          </cell>
          <cell r="BK104" t="str">
            <v>г-ну Кецерову В. Н.</v>
          </cell>
          <cell r="BL104" t="str">
            <v>Генеральному директору</v>
          </cell>
          <cell r="BO104">
            <v>1.008</v>
          </cell>
          <cell r="BP104" t="str">
            <v>Зверева</v>
          </cell>
        </row>
        <row r="105">
          <cell r="A105">
            <v>20355</v>
          </cell>
          <cell r="B105" t="str">
            <v>Общественная организация Тюрских народов города Надыма и Надымского района "Васият"</v>
          </cell>
          <cell r="C105" t="str">
            <v>ООТН  "Васият"</v>
          </cell>
          <cell r="D105" t="str">
            <v>12-355/2008    от 01.01.2008г.</v>
          </cell>
          <cell r="E105" t="str">
            <v>Новый</v>
          </cell>
          <cell r="F105" t="str">
            <v>филиал ОАО "Уралсиб"  г. Тюмень</v>
          </cell>
          <cell r="G105" t="str">
            <v>047106957</v>
          </cell>
          <cell r="H105" t="str">
            <v>30101810900000000957</v>
          </cell>
          <cell r="I105" t="str">
            <v>40703810063020000012</v>
          </cell>
          <cell r="K105">
            <v>8903020203</v>
          </cell>
          <cell r="L105">
            <v>890301001</v>
          </cell>
          <cell r="P105">
            <v>1028900002240</v>
          </cell>
          <cell r="V105" t="str">
            <v>нет доп. Соглашения</v>
          </cell>
          <cell r="W105">
            <v>629730</v>
          </cell>
          <cell r="X105" t="str">
            <v>Тюменская обл. ЯНАО</v>
          </cell>
          <cell r="Y105" t="str">
            <v>г. Надым</v>
          </cell>
          <cell r="Z105" t="str">
            <v>п. Лесной</v>
          </cell>
          <cell r="AA105">
            <v>629736</v>
          </cell>
          <cell r="AB105" t="str">
            <v>Тюменская обл. ЯНАО</v>
          </cell>
          <cell r="AC105" t="str">
            <v>г. Надым</v>
          </cell>
          <cell r="AD105" t="str">
            <v>п. Лесной</v>
          </cell>
          <cell r="AF105" t="str">
            <v>т. 6-12-00 ф. 3-26-96</v>
          </cell>
          <cell r="AG105" t="str">
            <v>Председатель Меджлиса Сафин Азат Назипович</v>
          </cell>
          <cell r="AH105" t="str">
            <v>Председатель Меджлиса Сафин А. Н.</v>
          </cell>
          <cell r="AQ105">
            <v>8</v>
          </cell>
          <cell r="AR105">
            <v>4</v>
          </cell>
          <cell r="AS105">
            <v>5</v>
          </cell>
          <cell r="AT105">
            <v>6</v>
          </cell>
          <cell r="AU105">
            <v>9</v>
          </cell>
          <cell r="AX105" t="str">
            <v>Договор</v>
          </cell>
          <cell r="AY105" t="str">
            <v>ПРОДАВЕЦ</v>
          </cell>
          <cell r="BI105">
            <v>0</v>
          </cell>
          <cell r="BJ105" t="str">
            <v>Общественная организация Тюрских народов города Надыма и Надымского района "Васият"</v>
          </cell>
          <cell r="BK105" t="str">
            <v>г-ну Сафину А. Н.</v>
          </cell>
          <cell r="BL105" t="str">
            <v>Председателю</v>
          </cell>
          <cell r="BO105">
            <v>3.016</v>
          </cell>
          <cell r="BP105" t="str">
            <v>зд. ГТЭР</v>
          </cell>
        </row>
        <row r="106">
          <cell r="A106">
            <v>20356</v>
          </cell>
          <cell r="B106" t="str">
            <v>ООО ПО "Арктур"</v>
          </cell>
          <cell r="C106" t="str">
            <v>ООО ПО "Арктур"</v>
          </cell>
          <cell r="D106" t="str">
            <v>12-356/2008    от 01.01.2008г.</v>
          </cell>
          <cell r="E106" t="str">
            <v>Новый</v>
          </cell>
          <cell r="F106" t="str">
            <v>филиал "Газпромбанк" (ОАО) в г. Надым</v>
          </cell>
          <cell r="G106" t="str">
            <v>047186898</v>
          </cell>
          <cell r="H106" t="str">
            <v>301018101000000000898</v>
          </cell>
          <cell r="I106" t="str">
            <v>40702810300000000411</v>
          </cell>
          <cell r="K106">
            <v>8903000670</v>
          </cell>
          <cell r="L106">
            <v>890301001</v>
          </cell>
          <cell r="M106" t="str">
            <v>19400</v>
          </cell>
          <cell r="O106" t="str">
            <v>31123920</v>
          </cell>
          <cell r="V106" t="str">
            <v>нет доп. Соглашения</v>
          </cell>
          <cell r="W106">
            <v>629730</v>
          </cell>
          <cell r="X106" t="str">
            <v>Тюменская обл. ЯНАО</v>
          </cell>
          <cell r="Y106" t="str">
            <v>г. Надым</v>
          </cell>
          <cell r="Z106" t="str">
            <v>ул. Набережная д. 42, кв. 2</v>
          </cell>
          <cell r="AA106">
            <v>629730</v>
          </cell>
          <cell r="AB106" t="str">
            <v>Тюменская обл. ЯНАО</v>
          </cell>
          <cell r="AC106" t="str">
            <v>г. Надым</v>
          </cell>
          <cell r="AD106" t="str">
            <v>ул. Набережная д. 42, кв. 2</v>
          </cell>
          <cell r="AF106" t="str">
            <v>т. 2-64-81, т. 63-2-24 ф. 2-64-81</v>
          </cell>
          <cell r="AG106" t="str">
            <v>д. Белый Виктор Николаевич</v>
          </cell>
          <cell r="AH106" t="str">
            <v>д. Белый В. Н.</v>
          </cell>
          <cell r="AK106" t="str">
            <v>Цуркан Н.Г.</v>
          </cell>
          <cell r="AL106" t="str">
            <v>Цуркан Н.Г.</v>
          </cell>
          <cell r="AQ106">
            <v>4</v>
          </cell>
          <cell r="AR106">
            <v>8</v>
          </cell>
          <cell r="AS106">
            <v>9</v>
          </cell>
          <cell r="AT106">
            <v>10</v>
          </cell>
          <cell r="AX106" t="str">
            <v>Договор</v>
          </cell>
          <cell r="AY106" t="str">
            <v>ПРОДАВЕЦ</v>
          </cell>
          <cell r="BI106">
            <v>1</v>
          </cell>
          <cell r="BJ106" t="str">
            <v>ООО ПО "Арктур"</v>
          </cell>
          <cell r="BK106" t="str">
            <v>г-ну Белому В. Н.</v>
          </cell>
          <cell r="BL106" t="str">
            <v>Директору</v>
          </cell>
          <cell r="BP106" t="str">
            <v>Набережная  42</v>
          </cell>
        </row>
        <row r="107">
          <cell r="A107">
            <v>20357</v>
          </cell>
          <cell r="B107" t="str">
            <v>Федеральное государственное учреждение "Главное бюро медико-социальной экспертизы" по Ямало-Ненецкому автономному округу</v>
          </cell>
          <cell r="C107" t="str">
            <v>ФГУ "ГБ МСЭ" по ЯНАО</v>
          </cell>
          <cell r="D107" t="str">
            <v>12-357/2008    от 01.01.2008г.</v>
          </cell>
          <cell r="E107" t="str">
            <v>Новый</v>
          </cell>
          <cell r="F107" t="str">
            <v>Расчетно-кассовый центр г. Салехард</v>
          </cell>
          <cell r="G107" t="str">
            <v>047182000</v>
          </cell>
          <cell r="I107" t="str">
            <v>40105810400000010000</v>
          </cell>
          <cell r="K107">
            <v>8901016120</v>
          </cell>
          <cell r="L107">
            <v>890101001</v>
          </cell>
          <cell r="N107" t="str">
            <v>85.32; 85.12</v>
          </cell>
          <cell r="O107" t="str">
            <v>74736662</v>
          </cell>
          <cell r="P107">
            <v>1048900006176</v>
          </cell>
          <cell r="R107">
            <v>71171000000</v>
          </cell>
          <cell r="U107">
            <v>13228</v>
          </cell>
          <cell r="V107" t="str">
            <v>Перезаключить</v>
          </cell>
          <cell r="W107">
            <v>629007</v>
          </cell>
          <cell r="X107" t="str">
            <v>Тюменская обл. ЯНАО</v>
          </cell>
          <cell r="Y107" t="str">
            <v>г. Салехард</v>
          </cell>
          <cell r="Z107" t="str">
            <v>ул. Свердлова 41</v>
          </cell>
          <cell r="AA107">
            <v>629730</v>
          </cell>
          <cell r="AB107" t="str">
            <v>Тюменская обл. ЯНАО</v>
          </cell>
          <cell r="AC107" t="str">
            <v>г. Надым</v>
          </cell>
          <cell r="AD107" t="str">
            <v>ул. Полярная 18 кв 2</v>
          </cell>
          <cell r="AE107" t="str">
            <v>mseyanao@salekhard.ru</v>
          </cell>
          <cell r="AF107" t="str">
            <v>т. 3-84-37</v>
          </cell>
          <cell r="AG107" t="str">
            <v>Главный эксперт по медико-социальной экспертизе Городцова Надежда Павловна</v>
          </cell>
          <cell r="AH107" t="str">
            <v>Городцова Н. П.</v>
          </cell>
          <cell r="AK107" t="str">
            <v>Архипова Елена Павловна т. (34922) 4-08-85</v>
          </cell>
          <cell r="AL107" t="str">
            <v>Архипова Е. П.</v>
          </cell>
          <cell r="AQ107">
            <v>8</v>
          </cell>
          <cell r="AR107">
            <v>4</v>
          </cell>
          <cell r="AS107">
            <v>5</v>
          </cell>
          <cell r="AT107">
            <v>6</v>
          </cell>
          <cell r="AU107">
            <v>10</v>
          </cell>
          <cell r="AV107">
            <v>11</v>
          </cell>
          <cell r="AX107" t="str">
            <v>Договор</v>
          </cell>
          <cell r="AY107" t="str">
            <v>ПРОДАВЕЦ</v>
          </cell>
          <cell r="BG107" t="str">
            <v>Бюджет</v>
          </cell>
          <cell r="BI107">
            <v>0</v>
          </cell>
          <cell r="BJ107" t="str">
            <v>Федеральное государственное учреждение "Главное бюро медико-социальной экспертизы" по Ямало-Ненецкому автономному округу</v>
          </cell>
          <cell r="BK107" t="str">
            <v>г-же Городцовой Н. П.</v>
          </cell>
          <cell r="BL107" t="str">
            <v>Главному эксперту по медико-социальной экспертизе</v>
          </cell>
          <cell r="BO107">
            <v>4.0289999999999804</v>
          </cell>
          <cell r="BP107" t="str">
            <v>комсомольская 22</v>
          </cell>
        </row>
        <row r="108">
          <cell r="A108">
            <v>20358</v>
          </cell>
          <cell r="B108" t="str">
            <v>ООО "Престиж"</v>
          </cell>
          <cell r="C108" t="str">
            <v>ООО "Престиж"</v>
          </cell>
          <cell r="D108" t="str">
            <v>12-358/2008    от 01.02.2008г.</v>
          </cell>
          <cell r="E108" t="str">
            <v>Новый</v>
          </cell>
          <cell r="F108" t="str">
            <v>филиал ОАО "Уралсиб"  г. Тюмень</v>
          </cell>
          <cell r="G108" t="str">
            <v>047106957</v>
          </cell>
          <cell r="H108" t="str">
            <v>30101810900000000957</v>
          </cell>
          <cell r="I108" t="str">
            <v>40702810163020000078</v>
          </cell>
          <cell r="K108">
            <v>8903022923</v>
          </cell>
          <cell r="L108">
            <v>890301001</v>
          </cell>
          <cell r="N108" t="str">
            <v>60.23, 60.24, 67.13.4</v>
          </cell>
          <cell r="O108" t="str">
            <v>15385247</v>
          </cell>
          <cell r="P108">
            <v>1038900662723</v>
          </cell>
          <cell r="W108">
            <v>629736</v>
          </cell>
          <cell r="X108" t="str">
            <v>ЯНАО</v>
          </cell>
          <cell r="Y108" t="str">
            <v>г. Надым</v>
          </cell>
          <cell r="Z108" t="str">
            <v>ул. Зверева д.47, кв. 160</v>
          </cell>
          <cell r="AA108">
            <v>629736</v>
          </cell>
          <cell r="AB108" t="str">
            <v>ЯНАО</v>
          </cell>
          <cell r="AC108" t="str">
            <v>г. Надым</v>
          </cell>
          <cell r="AD108" t="str">
            <v>ул. Зверева д.47, кв. 160</v>
          </cell>
          <cell r="AF108" t="str">
            <v>т. 2-50-90, т. 2-06-66</v>
          </cell>
          <cell r="AG108" t="str">
            <v>д. Яковченко Василий Николаевич</v>
          </cell>
          <cell r="AH108" t="str">
            <v>д. Яковченко В. Н.</v>
          </cell>
          <cell r="AK108" t="str">
            <v>Якубенко Светлана Николаевна т. 2-06-66</v>
          </cell>
          <cell r="AL108" t="str">
            <v>Якубенко С. Н.</v>
          </cell>
          <cell r="AQ108">
            <v>8</v>
          </cell>
          <cell r="AR108">
            <v>4</v>
          </cell>
          <cell r="AS108">
            <v>5</v>
          </cell>
          <cell r="AT108">
            <v>6</v>
          </cell>
          <cell r="AU108">
            <v>9</v>
          </cell>
          <cell r="AX108" t="str">
            <v>Договор</v>
          </cell>
          <cell r="AY108" t="str">
            <v>ПРОДАВЕЦ</v>
          </cell>
          <cell r="BI108">
            <v>0.1</v>
          </cell>
          <cell r="BJ108" t="str">
            <v>ООО "Престиж"</v>
          </cell>
          <cell r="BK108" t="str">
            <v>г-ну Яковченко В. Н.</v>
          </cell>
          <cell r="BL108" t="str">
            <v>Директору</v>
          </cell>
          <cell r="BP108" t="str">
            <v>Передавать Ольге</v>
          </cell>
        </row>
        <row r="109">
          <cell r="A109">
            <v>20359</v>
          </cell>
          <cell r="B109" t="str">
            <v>Русская Православная Церковь Московский Патриархат Тобольско - Тюменская Епархия Местная Православная Религиозная Организация Приход Храма в честь Святителя Николая Чудотворца</v>
          </cell>
          <cell r="C109" t="str">
            <v>Приход  Храма</v>
          </cell>
          <cell r="D109" t="str">
            <v>12-359/2006    от 01.01.2006г.</v>
          </cell>
          <cell r="F109" t="str">
            <v>филиал ОАО "Уралсиб"  г. Тюмень</v>
          </cell>
          <cell r="G109" t="str">
            <v>047106957</v>
          </cell>
          <cell r="H109" t="str">
            <v>30101810900000000957</v>
          </cell>
          <cell r="I109" t="str">
            <v>40703810763020000011</v>
          </cell>
          <cell r="K109">
            <v>8903013252</v>
          </cell>
          <cell r="L109">
            <v>890301001</v>
          </cell>
          <cell r="W109">
            <v>629736</v>
          </cell>
          <cell r="X109" t="str">
            <v>Тюменская обл. ЯНАО</v>
          </cell>
          <cell r="Y109" t="str">
            <v>г. Надым</v>
          </cell>
          <cell r="Z109" t="str">
            <v>ул. Парковый проезд д.5</v>
          </cell>
          <cell r="AA109">
            <v>629730</v>
          </cell>
          <cell r="AB109" t="str">
            <v>Тюменская обл. ЯНАО</v>
          </cell>
          <cell r="AC109" t="str">
            <v>г. Надым</v>
          </cell>
          <cell r="AD109" t="str">
            <v>ул. Парковый проезд д.5</v>
          </cell>
          <cell r="AF109" t="str">
            <v>т. 3-04-32, т. 6-79-21</v>
          </cell>
          <cell r="AG109" t="str">
            <v>Настоятель Прихода Храма в честь Святителя Николая Чудотворца  иерей Артемий Почекутов</v>
          </cell>
          <cell r="AH109" t="str">
            <v>Настоятель Прихода Храма в честь Святителя Николая Чудотворца  иерей Артемий Почекутов</v>
          </cell>
          <cell r="AQ109">
            <v>4</v>
          </cell>
          <cell r="AR109">
            <v>8</v>
          </cell>
          <cell r="AS109">
            <v>9</v>
          </cell>
          <cell r="AT109">
            <v>10</v>
          </cell>
          <cell r="AX109" t="str">
            <v>Договор</v>
          </cell>
          <cell r="AY109" t="str">
            <v>ПРОДАВЕЦ</v>
          </cell>
          <cell r="BI109">
            <v>0</v>
          </cell>
          <cell r="BJ109" t="str">
            <v>Русская Православная Церковь Московский Патриархат Тобольско - Тюменская Епархия Местная Православная Религиозная Организация Приход Храма в честь Святителя Николая Чудотворца</v>
          </cell>
          <cell r="BK109" t="str">
            <v>иерею Артемию Почекутову</v>
          </cell>
          <cell r="BL109" t="str">
            <v>Настоятелю Прихода Храма</v>
          </cell>
          <cell r="BO109">
            <v>4.0209999999999901</v>
          </cell>
          <cell r="BP109" t="str">
            <v>Церковь</v>
          </cell>
        </row>
        <row r="110">
          <cell r="A110">
            <v>20360</v>
          </cell>
          <cell r="B110" t="str">
            <v>ООО СПО  "Промгражданстрой"</v>
          </cell>
          <cell r="C110" t="str">
            <v>ООО СПО  "Промгражданстрой"</v>
          </cell>
          <cell r="D110" t="str">
            <v>12-360/2006    от 01.01.2006г.</v>
          </cell>
          <cell r="F110" t="str">
            <v>"Западно-Сибирский банк" Сбербанка РФ ОАО г. Тюмень Надымское ОСБ №8028/029</v>
          </cell>
          <cell r="G110" t="str">
            <v>047102651</v>
          </cell>
          <cell r="H110" t="str">
            <v>30101810800000000651</v>
          </cell>
          <cell r="I110" t="str">
            <v>40702810567090100147</v>
          </cell>
          <cell r="K110">
            <v>8903020958</v>
          </cell>
          <cell r="L110">
            <v>890301001</v>
          </cell>
          <cell r="N110" t="str">
            <v>45.21.10</v>
          </cell>
          <cell r="O110" t="str">
            <v>57416625</v>
          </cell>
          <cell r="P110">
            <v>1028900580499</v>
          </cell>
          <cell r="R110">
            <v>71174000000</v>
          </cell>
          <cell r="V110" t="str">
            <v>нет доп. Соглашения</v>
          </cell>
          <cell r="W110">
            <v>629730</v>
          </cell>
          <cell r="X110" t="str">
            <v>ЯНАО</v>
          </cell>
          <cell r="Y110" t="str">
            <v>г. Надым</v>
          </cell>
          <cell r="Z110" t="str">
            <v>ул. Заводская здание ЗКПД</v>
          </cell>
          <cell r="AA110">
            <v>629730</v>
          </cell>
          <cell r="AB110" t="str">
            <v>ЯНАО</v>
          </cell>
          <cell r="AC110" t="str">
            <v>г. Надым</v>
          </cell>
          <cell r="AD110" t="str">
            <v>ул. Заводская, админ.зд. "НЗКПД"</v>
          </cell>
          <cell r="AF110" t="str">
            <v>т. 96-5-01 ,т. 96-5-02,т. 96-5-67</v>
          </cell>
          <cell r="AG110" t="str">
            <v>д. Ольков Николай Васильевич</v>
          </cell>
          <cell r="AH110" t="str">
            <v>д. Ольков Н. В.</v>
          </cell>
          <cell r="AJ110" t="str">
            <v>Турлыкин Александр Ильич</v>
          </cell>
          <cell r="AK110" t="str">
            <v>Илишаев Игорь Семенович</v>
          </cell>
          <cell r="AL110" t="str">
            <v>Илишаев И. С.</v>
          </cell>
          <cell r="AM110" t="str">
            <v>Ростовщиков Александр Григорьевич т. 597-4-97</v>
          </cell>
          <cell r="AQ110">
            <v>4</v>
          </cell>
          <cell r="AR110">
            <v>8</v>
          </cell>
          <cell r="AS110">
            <v>9</v>
          </cell>
          <cell r="AT110">
            <v>10</v>
          </cell>
          <cell r="AX110" t="str">
            <v>Договор</v>
          </cell>
          <cell r="AY110" t="str">
            <v>ПРОДАВЕЦ</v>
          </cell>
          <cell r="BI110">
            <v>1</v>
          </cell>
          <cell r="BJ110" t="str">
            <v>ООО СПО  "Промгражданстрой"</v>
          </cell>
          <cell r="BK110" t="str">
            <v>г-ну Олькову Н. В.</v>
          </cell>
          <cell r="BL110" t="str">
            <v>Директору</v>
          </cell>
          <cell r="BO110">
            <v>6.0010000000000003</v>
          </cell>
          <cell r="BP110" t="str">
            <v>"НЗКПД" 1 эт.</v>
          </cell>
        </row>
        <row r="111">
          <cell r="A111">
            <v>20361</v>
          </cell>
          <cell r="B111" t="str">
            <v>"Строительно-монтажное управление № 8"  ООО "Югорскремстройгаз"</v>
          </cell>
          <cell r="C111" t="str">
            <v>СМУ-8 "Югорскремстройгаз"</v>
          </cell>
          <cell r="D111" t="str">
            <v>12-361/2008    от 01.02.2008г.</v>
          </cell>
          <cell r="E111" t="str">
            <v>Новый</v>
          </cell>
          <cell r="F111" t="str">
            <v>филиал "Газпромбанк" (ОАО) в г. Белоярский</v>
          </cell>
          <cell r="G111" t="str">
            <v>047177629</v>
          </cell>
          <cell r="H111" t="str">
            <v>30101810500000000629</v>
          </cell>
          <cell r="I111" t="str">
            <v>40702810300000000189</v>
          </cell>
          <cell r="K111">
            <v>8622008948</v>
          </cell>
          <cell r="L111">
            <v>890303002</v>
          </cell>
          <cell r="N111" t="str">
            <v>45.21.1, 45.21.2, 45.21.7, 45.11.2, 45.31, 45.32, 45.23.1</v>
          </cell>
          <cell r="O111" t="str">
            <v>14079985</v>
          </cell>
          <cell r="P111">
            <v>1038600300507</v>
          </cell>
          <cell r="R111">
            <v>71174000000</v>
          </cell>
          <cell r="S111">
            <v>49</v>
          </cell>
          <cell r="T111">
            <v>65</v>
          </cell>
          <cell r="U111">
            <v>49014</v>
          </cell>
          <cell r="W111">
            <v>629730</v>
          </cell>
          <cell r="X111" t="str">
            <v>ЯНАО</v>
          </cell>
          <cell r="Y111" t="str">
            <v>г. Надым</v>
          </cell>
          <cell r="Z111" t="str">
            <v>п. Лесной ОПС-3 а/я-15</v>
          </cell>
          <cell r="AA111">
            <v>629730</v>
          </cell>
          <cell r="AB111" t="str">
            <v>ЯНАО</v>
          </cell>
          <cell r="AC111" t="str">
            <v>г. Надым</v>
          </cell>
          <cell r="AD111" t="str">
            <v>п. Лесной ОПС-3 а/я-15</v>
          </cell>
          <cell r="AF111" t="str">
            <v>т.4-97-68, т. 4-97-70, ф. 4-97-16, ф.4-97-25</v>
          </cell>
          <cell r="AG111" t="str">
            <v>нач. Шаповал Валентин Анатольевич</v>
          </cell>
          <cell r="AH111" t="str">
            <v>нач. Шаповал В. А.</v>
          </cell>
          <cell r="AK111" t="str">
            <v>Дубошина Вита Александровна</v>
          </cell>
          <cell r="AL111" t="str">
            <v>Дубошина В. А.</v>
          </cell>
          <cell r="AQ111">
            <v>8</v>
          </cell>
          <cell r="AR111">
            <v>4</v>
          </cell>
          <cell r="AS111">
            <v>5</v>
          </cell>
          <cell r="AT111">
            <v>6</v>
          </cell>
          <cell r="AU111">
            <v>9</v>
          </cell>
          <cell r="AX111" t="str">
            <v>Договор</v>
          </cell>
          <cell r="AY111" t="str">
            <v>ПРОДАВЕЦ</v>
          </cell>
          <cell r="BI111">
            <v>1</v>
          </cell>
          <cell r="BJ111" t="str">
            <v>"Строительно-монтажное управление № 8"  ООО "Югорскремстройгаз"</v>
          </cell>
          <cell r="BK111" t="str">
            <v>г-ну Шаповалу В. А.</v>
          </cell>
          <cell r="BL111" t="str">
            <v>Начальнику</v>
          </cell>
        </row>
        <row r="112">
          <cell r="A112">
            <v>20362</v>
          </cell>
          <cell r="B112" t="str">
            <v xml:space="preserve"> Управление Федеральной служба по надзору в сфере защиты прав потребителей и благополучия человека по Ямало-Ненецкому автономному округу</v>
          </cell>
          <cell r="C112" t="str">
            <v>Управление Роспотребнадзора по ЯНАО</v>
          </cell>
          <cell r="D112" t="str">
            <v>12-362/2008    от 01.01.2008г.</v>
          </cell>
          <cell r="E112" t="str">
            <v>Новый</v>
          </cell>
          <cell r="F112" t="str">
            <v>Расчетно-кассовый центр г. Салехард</v>
          </cell>
          <cell r="G112" t="str">
            <v>047182000</v>
          </cell>
          <cell r="I112" t="str">
            <v>41058104000000010000</v>
          </cell>
          <cell r="J112" t="str">
            <v xml:space="preserve">  л/с 03141788385</v>
          </cell>
          <cell r="K112">
            <v>8901016427</v>
          </cell>
          <cell r="L112">
            <v>890101001</v>
          </cell>
          <cell r="O112" t="str">
            <v>76825938</v>
          </cell>
          <cell r="P112">
            <v>1058900002908</v>
          </cell>
          <cell r="R112">
            <v>71171000000</v>
          </cell>
          <cell r="V112" t="str">
            <v>Перезаключить</v>
          </cell>
          <cell r="W112">
            <v>629008</v>
          </cell>
          <cell r="X112" t="str">
            <v>Тюменская обл. ЯНАО</v>
          </cell>
          <cell r="Y112" t="str">
            <v>г. Салехард</v>
          </cell>
          <cell r="Z112" t="str">
            <v>ул. Титова д.10</v>
          </cell>
          <cell r="AA112">
            <v>629008</v>
          </cell>
          <cell r="AB112" t="str">
            <v>Тюменская обл. ЯНАО</v>
          </cell>
          <cell r="AC112" t="str">
            <v>г. Салехард</v>
          </cell>
          <cell r="AD112" t="str">
            <v>ул. Титова д.10</v>
          </cell>
          <cell r="AF112" t="str">
            <v>т/ф (34922) 4-13-12 (авт) 3-10-26т.(3499) 53-02-20</v>
          </cell>
          <cell r="AG112" t="str">
            <v>Раенгулов Булат Мухамедович</v>
          </cell>
          <cell r="AH112" t="str">
            <v>Раенгулов Б. М.</v>
          </cell>
          <cell r="AK112" t="str">
            <v>Тибайкина Маргарита Васильевна</v>
          </cell>
          <cell r="AL112" t="str">
            <v>Тибайкина М. В.</v>
          </cell>
          <cell r="AN112" t="str">
            <v>бух. 3-27-78</v>
          </cell>
          <cell r="AS112">
            <v>5</v>
          </cell>
          <cell r="AX112" t="str">
            <v>Договор</v>
          </cell>
          <cell r="AY112" t="str">
            <v>ПРОДАВЕЦ</v>
          </cell>
          <cell r="BG112" t="str">
            <v>Бюджет</v>
          </cell>
          <cell r="BI112">
            <v>0</v>
          </cell>
          <cell r="BJ112" t="str">
            <v xml:space="preserve"> Управление Федеральной служба по надзору в сфере защиты прав потребителей и благополучия человека по Ямало-Ненецкому автономному округу</v>
          </cell>
          <cell r="BK112" t="str">
            <v>г-ну Раенгулову Б. М.</v>
          </cell>
          <cell r="BL112" t="str">
            <v>Руководителю</v>
          </cell>
          <cell r="BO112">
            <v>4.0349999999999797</v>
          </cell>
          <cell r="BP112" t="str">
            <v>зд СЭС</v>
          </cell>
          <cell r="BQ112" t="str">
            <v>Южная д.1</v>
          </cell>
        </row>
        <row r="113">
          <cell r="A113">
            <v>20363</v>
          </cell>
          <cell r="B113" t="str">
            <v>ОАО "ВымпелКом"</v>
          </cell>
          <cell r="C113" t="str">
            <v>ОАО "ВымпелКом"</v>
          </cell>
          <cell r="D113" t="str">
            <v>12-363/2006    от 01.01.2006г.</v>
          </cell>
          <cell r="F113" t="str">
            <v>ЗАО КБ "Ситибанк" г.Москва</v>
          </cell>
          <cell r="G113" t="str">
            <v>044525202</v>
          </cell>
          <cell r="H113" t="str">
            <v>30101810300000000202</v>
          </cell>
          <cell r="I113" t="str">
            <v>40702810900701545001</v>
          </cell>
          <cell r="K113">
            <v>7713076301</v>
          </cell>
          <cell r="L113">
            <v>720202001</v>
          </cell>
          <cell r="O113" t="str">
            <v>55937254</v>
          </cell>
          <cell r="W113">
            <v>127083</v>
          </cell>
          <cell r="Y113" t="str">
            <v>г.Москва</v>
          </cell>
          <cell r="Z113" t="str">
            <v>ул. Восьмого марта д. 10 стр. 14</v>
          </cell>
          <cell r="AA113">
            <v>625000</v>
          </cell>
          <cell r="AC113" t="str">
            <v>г. Тюмень</v>
          </cell>
          <cell r="AD113" t="str">
            <v>ул. Республики 49/1</v>
          </cell>
          <cell r="AF113" t="str">
            <v>ф. 41-62-80, ф. 41-27-77</v>
          </cell>
          <cell r="AG113" t="str">
            <v>д. Попов Сергей Николаевич т. (3452) 41-56-07</v>
          </cell>
          <cell r="AH113" t="str">
            <v>д. Попов С. Н.</v>
          </cell>
          <cell r="AK113" t="str">
            <v>Токарь Светлана Рудольфович т.41-56-07</v>
          </cell>
          <cell r="AL113" t="str">
            <v>Токарь С. Р.</v>
          </cell>
          <cell r="AM113" t="str">
            <v>Трофимов Кирилл Рудольфович т. 8-905-820-1444</v>
          </cell>
          <cell r="AQ113">
            <v>4</v>
          </cell>
          <cell r="AR113">
            <v>8</v>
          </cell>
          <cell r="AS113">
            <v>9</v>
          </cell>
          <cell r="AT113">
            <v>10</v>
          </cell>
          <cell r="AX113" t="str">
            <v>Договор</v>
          </cell>
          <cell r="AY113" t="str">
            <v>ПРОДАВЕЦ</v>
          </cell>
          <cell r="BI113">
            <v>1</v>
          </cell>
          <cell r="BJ113" t="str">
            <v>Тюменский филиал ОАО "ВымпелКом"</v>
          </cell>
          <cell r="BK113" t="str">
            <v>г-ну Попову С. Н.</v>
          </cell>
          <cell r="BL113" t="str">
            <v>Директору</v>
          </cell>
        </row>
        <row r="114">
          <cell r="A114">
            <v>20364</v>
          </cell>
          <cell r="B114" t="str">
            <v>ООО "Газпром добыча Надым"</v>
          </cell>
          <cell r="C114" t="str">
            <v>УКС ООО "ГДН"</v>
          </cell>
          <cell r="D114" t="str">
            <v>12-364/2008-ЭК    от 01.01.2008г.</v>
          </cell>
          <cell r="E114" t="str">
            <v>Новый</v>
          </cell>
          <cell r="F114" t="str">
            <v>филиал "Газпромбанк" (ОАО) в г. Надым</v>
          </cell>
          <cell r="G114" t="str">
            <v>047186898</v>
          </cell>
          <cell r="H114" t="str">
            <v>30101810100000000898</v>
          </cell>
          <cell r="I114" t="str">
            <v>40702810000000300576</v>
          </cell>
          <cell r="K114">
            <v>8903019871</v>
          </cell>
          <cell r="L114">
            <v>997250001</v>
          </cell>
          <cell r="V114" t="str">
            <v>Перезаключить</v>
          </cell>
          <cell r="W114">
            <v>629730</v>
          </cell>
          <cell r="X114" t="str">
            <v xml:space="preserve">РФ, ЯНАО, </v>
          </cell>
          <cell r="Y114" t="str">
            <v>г. Надым</v>
          </cell>
          <cell r="Z114" t="str">
            <v>ул. Зверева,  1</v>
          </cell>
          <cell r="AB114" t="str">
            <v>РФ, ЯНАО, 629730,</v>
          </cell>
          <cell r="AC114" t="str">
            <v>г. Надым,</v>
          </cell>
          <cell r="AD114" t="str">
            <v>ул. Кедровая, 8а</v>
          </cell>
          <cell r="AE114" t="str">
            <v>uks@ongp.ru</v>
          </cell>
          <cell r="AF114" t="str">
            <v>ф. 6-22-61 т. 6-98-08</v>
          </cell>
          <cell r="AG114" t="str">
            <v>нач. Старцев Александр Иванович</v>
          </cell>
          <cell r="AH114" t="str">
            <v>нач. Старцев А. И.</v>
          </cell>
          <cell r="AI114" t="str">
            <v>Зам.нач. упр. Ревин С.А.</v>
          </cell>
          <cell r="AJ114" t="str">
            <v>Столяров Александр Алексеевич</v>
          </cell>
          <cell r="AK114" t="str">
            <v>Самунина Нина Михайловна</v>
          </cell>
          <cell r="AL114" t="str">
            <v>Самунина Н. М.</v>
          </cell>
          <cell r="AO114" t="str">
            <v>Дог. ОтделРаиса Ахмадулловнат.56-98-90</v>
          </cell>
          <cell r="AQ114">
            <v>8</v>
          </cell>
          <cell r="AR114">
            <v>4</v>
          </cell>
          <cell r="AS114">
            <v>5</v>
          </cell>
          <cell r="AT114">
            <v>6</v>
          </cell>
          <cell r="AU114">
            <v>10</v>
          </cell>
          <cell r="AV114">
            <v>11</v>
          </cell>
          <cell r="AX114" t="str">
            <v>Договор</v>
          </cell>
          <cell r="AY114" t="str">
            <v>ПРОДАВЕЦ</v>
          </cell>
          <cell r="BG114" t="str">
            <v>НГП</v>
          </cell>
          <cell r="BI114">
            <v>1</v>
          </cell>
          <cell r="BJ114" t="str">
            <v>ООО "Газпром добыча Надым" Управление капитального строительства</v>
          </cell>
          <cell r="BK114" t="str">
            <v>г-ну Старцеву А. И.</v>
          </cell>
          <cell r="BL114" t="str">
            <v>Начальнику</v>
          </cell>
          <cell r="BO114">
            <v>1.0169999999999999</v>
          </cell>
          <cell r="BP114" t="str">
            <v>Кедровая</v>
          </cell>
        </row>
        <row r="115">
          <cell r="A115">
            <v>20365</v>
          </cell>
          <cell r="B115" t="str">
            <v xml:space="preserve"> ООО "Надымгазпром"</v>
          </cell>
          <cell r="C115" t="str">
            <v>УИРС ООО "НГП"</v>
          </cell>
          <cell r="F115" t="str">
            <v>филиал "Газпромбанк" (ОАО) в г. Надым</v>
          </cell>
          <cell r="G115" t="str">
            <v>047186898</v>
          </cell>
          <cell r="H115" t="str">
            <v>301018101000000000898</v>
          </cell>
          <cell r="I115" t="str">
            <v>40702810000000300576</v>
          </cell>
          <cell r="K115">
            <v>8903019871</v>
          </cell>
          <cell r="L115">
            <v>997250001</v>
          </cell>
          <cell r="M115" t="str">
            <v>11231</v>
          </cell>
          <cell r="O115" t="str">
            <v>00153761</v>
          </cell>
          <cell r="V115" t="str">
            <v>Расторгнуть</v>
          </cell>
          <cell r="W115">
            <v>629730</v>
          </cell>
          <cell r="X115" t="str">
            <v>Ямало-Ненецкий автономный округ</v>
          </cell>
          <cell r="Y115" t="str">
            <v>г. Надым</v>
          </cell>
          <cell r="Z115" t="str">
            <v>ул. Зверева  1</v>
          </cell>
          <cell r="AA115">
            <v>629730</v>
          </cell>
          <cell r="AB115" t="str">
            <v>Тюменская обл. ЯНАО</v>
          </cell>
          <cell r="AC115" t="str">
            <v>г. Надым</v>
          </cell>
          <cell r="AD115" t="str">
            <v>ул. Заводская д.12</v>
          </cell>
          <cell r="AF115" t="str">
            <v>т. 64-099 ф. 64-186</v>
          </cell>
          <cell r="AG115" t="str">
            <v>нач. Пивень Олег Александрович</v>
          </cell>
          <cell r="AH115" t="str">
            <v>нач. Пивень О. А.</v>
          </cell>
          <cell r="AK115" t="str">
            <v>Шиповская Елена Дмитриевна</v>
          </cell>
          <cell r="AL115" t="str">
            <v>Шиповская Е. Д.</v>
          </cell>
          <cell r="AM115" t="str">
            <v>т. 56-41-74</v>
          </cell>
          <cell r="BI115">
            <v>1</v>
          </cell>
          <cell r="BJ115" t="str">
            <v xml:space="preserve"> ООО "Надымгазпром" филиал "Управление Интенсификации и ремонта скважин"</v>
          </cell>
          <cell r="BK115" t="str">
            <v>г-ну Пивень О. А.</v>
          </cell>
          <cell r="BL115" t="str">
            <v>Начальнику</v>
          </cell>
          <cell r="BO115">
            <v>1.004</v>
          </cell>
          <cell r="BP115" t="str">
            <v>Заводская</v>
          </cell>
        </row>
        <row r="116">
          <cell r="A116">
            <v>20366</v>
          </cell>
          <cell r="B116" t="str">
            <v>ООО "Газпром добыча Надым"</v>
          </cell>
          <cell r="C116" t="str">
            <v>Надымгазснабкомплект ООО "ГДН"</v>
          </cell>
          <cell r="D116" t="str">
            <v>12-366/2008-ЭК    от 01.01.2008г.</v>
          </cell>
          <cell r="E116" t="str">
            <v>Новый</v>
          </cell>
          <cell r="F116" t="str">
            <v>филиал "Газпромбанк" (ОАО) в г. Надым</v>
          </cell>
          <cell r="G116" t="str">
            <v>047186898</v>
          </cell>
          <cell r="H116" t="str">
            <v>30101810100000000898</v>
          </cell>
          <cell r="I116" t="str">
            <v>40702810000000300576</v>
          </cell>
          <cell r="K116">
            <v>8903019871</v>
          </cell>
          <cell r="L116">
            <v>997250001</v>
          </cell>
          <cell r="M116" t="str">
            <v>11231</v>
          </cell>
          <cell r="O116" t="str">
            <v>00153761</v>
          </cell>
          <cell r="V116" t="str">
            <v>Перезаключить</v>
          </cell>
          <cell r="X116" t="str">
            <v>Российская Федерация, Ямало-Ненецкий автономный округ, 629730,</v>
          </cell>
          <cell r="Y116" t="str">
            <v>г. Надым,</v>
          </cell>
          <cell r="Z116" t="str">
            <v>ул. Зверева,  1</v>
          </cell>
          <cell r="AB116" t="str">
            <v>Российская Федерация , Ямало-Ненецкий автономный округ, 629736,</v>
          </cell>
          <cell r="AC116" t="str">
            <v>г. Надым,</v>
          </cell>
          <cell r="AD116" t="str">
            <v>ул. Зверева, 30</v>
          </cell>
          <cell r="AE116" t="str">
            <v>ngsk@ongp.ru</v>
          </cell>
          <cell r="AF116" t="str">
            <v>ф. 6-30-59 т. 6-37-97,т. 63-797</v>
          </cell>
          <cell r="AG116" t="str">
            <v>нач. Агрба Юрий Алексеевич</v>
          </cell>
          <cell r="AH116" t="str">
            <v>нач. Агрба Ю. А.</v>
          </cell>
          <cell r="AM116" t="str">
            <v>Долгушин Евгений Владимирович т. 6-34-75</v>
          </cell>
          <cell r="AQ116">
            <v>8</v>
          </cell>
          <cell r="AR116">
            <v>4</v>
          </cell>
          <cell r="AS116">
            <v>5</v>
          </cell>
          <cell r="AT116">
            <v>6</v>
          </cell>
          <cell r="AU116">
            <v>10</v>
          </cell>
          <cell r="AV116">
            <v>11</v>
          </cell>
          <cell r="AX116" t="str">
            <v>Договор</v>
          </cell>
          <cell r="AY116" t="str">
            <v>ПРОДАВЕЦ</v>
          </cell>
          <cell r="BG116" t="str">
            <v>НГП</v>
          </cell>
          <cell r="BI116">
            <v>1</v>
          </cell>
          <cell r="BJ116" t="str">
            <v>ООО "Газпром добыча Надым" филиал  управление "Надымгазснабкомплект"</v>
          </cell>
          <cell r="BK116" t="str">
            <v>г-ну Агрбе Ю. А.</v>
          </cell>
          <cell r="BL116" t="str">
            <v>Начальнику</v>
          </cell>
          <cell r="BO116">
            <v>1.0069999999999999</v>
          </cell>
          <cell r="BP116" t="str">
            <v>Зверева</v>
          </cell>
        </row>
        <row r="117">
          <cell r="A117">
            <v>20367</v>
          </cell>
          <cell r="B117" t="str">
            <v>ООО "НормаДент"</v>
          </cell>
          <cell r="C117" t="str">
            <v>ООО "НормаДент"</v>
          </cell>
          <cell r="D117" t="str">
            <v>12-367/2007 от 01.04.2007г.</v>
          </cell>
          <cell r="F117" t="str">
            <v>"Запсибкомбанк" ОАО г. Тюмень</v>
          </cell>
          <cell r="G117" t="str">
            <v>047130639</v>
          </cell>
          <cell r="H117" t="str">
            <v>30101810100000000639</v>
          </cell>
          <cell r="I117" t="str">
            <v>40702810100140001179</v>
          </cell>
          <cell r="K117">
            <v>8903026269</v>
          </cell>
          <cell r="L117">
            <v>890301001</v>
          </cell>
          <cell r="M117" t="str">
            <v>91514, 90310</v>
          </cell>
          <cell r="O117" t="str">
            <v>59642580</v>
          </cell>
          <cell r="P117">
            <v>1068903012716</v>
          </cell>
          <cell r="W117">
            <v>629730</v>
          </cell>
          <cell r="X117" t="str">
            <v>ЯНАО</v>
          </cell>
          <cell r="Y117" t="str">
            <v>г. Надым</v>
          </cell>
          <cell r="Z117" t="str">
            <v>ул. Зверева д. 41 пом. 71, 72</v>
          </cell>
          <cell r="AA117">
            <v>629730</v>
          </cell>
          <cell r="AB117" t="str">
            <v>ЯНАО</v>
          </cell>
          <cell r="AC117" t="str">
            <v>г. Надым</v>
          </cell>
          <cell r="AD117" t="str">
            <v>ул. Зверева д. 41 пом. 71, 72</v>
          </cell>
          <cell r="AF117" t="str">
            <v>т ф. 52-18-34</v>
          </cell>
          <cell r="AG117" t="str">
            <v>д. Мягков Михаил Сергеевич</v>
          </cell>
          <cell r="AH117" t="str">
            <v>д. Мягков М. С.</v>
          </cell>
          <cell r="AK117" t="str">
            <v>Сорокина Елена Александровна</v>
          </cell>
          <cell r="AL117" t="str">
            <v>Сорокина Е. А.</v>
          </cell>
          <cell r="AQ117">
            <v>4</v>
          </cell>
          <cell r="AR117">
            <v>8</v>
          </cell>
          <cell r="AS117">
            <v>9</v>
          </cell>
          <cell r="AT117">
            <v>10</v>
          </cell>
          <cell r="AX117" t="str">
            <v>Договор</v>
          </cell>
          <cell r="AY117" t="str">
            <v>ПРОДАВЕЦ</v>
          </cell>
          <cell r="BI117">
            <v>1</v>
          </cell>
          <cell r="BJ117" t="str">
            <v>ООО "НормаДент"</v>
          </cell>
          <cell r="BK117" t="str">
            <v>г-ну Мягкову М. С.</v>
          </cell>
          <cell r="BL117" t="str">
            <v>Директору</v>
          </cell>
        </row>
        <row r="118">
          <cell r="A118">
            <v>20368</v>
          </cell>
          <cell r="B118" t="str">
            <v>ОАО "Надымская Роспечать"</v>
          </cell>
          <cell r="C118" t="str">
            <v>ОАО "Надымская Роспечать"</v>
          </cell>
          <cell r="D118" t="str">
            <v>12-368/2007    от 01.11.2006г.</v>
          </cell>
          <cell r="F118" t="str">
            <v>"Запсибкомбанк" ОАО г. Тюмень</v>
          </cell>
          <cell r="G118" t="str">
            <v>047102651</v>
          </cell>
          <cell r="H118" t="str">
            <v>30101810800000000651</v>
          </cell>
          <cell r="I118" t="str">
            <v>40602810767090100005</v>
          </cell>
          <cell r="K118">
            <v>8903026300</v>
          </cell>
          <cell r="L118">
            <v>890301001</v>
          </cell>
          <cell r="N118" t="str">
            <v>52.47</v>
          </cell>
          <cell r="O118" t="str">
            <v>48736302</v>
          </cell>
          <cell r="P118">
            <v>1068903012750</v>
          </cell>
          <cell r="S118">
            <v>13</v>
          </cell>
          <cell r="T118">
            <v>47</v>
          </cell>
          <cell r="W118">
            <v>629736</v>
          </cell>
          <cell r="X118" t="str">
            <v>ЯНАО</v>
          </cell>
          <cell r="Y118" t="str">
            <v>г. Надым</v>
          </cell>
          <cell r="Z118" t="str">
            <v>ул. Комсомольская. 8</v>
          </cell>
          <cell r="AA118">
            <v>629736</v>
          </cell>
          <cell r="AB118" t="str">
            <v>ЯНАО</v>
          </cell>
          <cell r="AC118" t="str">
            <v>г. Надым</v>
          </cell>
          <cell r="AD118" t="str">
            <v>ул. Комсомольская. 8</v>
          </cell>
          <cell r="AF118" t="str">
            <v>т. 35-2-82</v>
          </cell>
          <cell r="AG118" t="str">
            <v>г.д. Заборских Валентина Павловна</v>
          </cell>
          <cell r="AH118" t="str">
            <v>г.д. Заборских В.П.</v>
          </cell>
          <cell r="AK118" t="str">
            <v>Олейникова Татьяна Григорьевна</v>
          </cell>
          <cell r="AL118" t="str">
            <v>Олейникова Т.Г.</v>
          </cell>
          <cell r="AQ118">
            <v>4</v>
          </cell>
          <cell r="AR118">
            <v>8</v>
          </cell>
          <cell r="AS118">
            <v>9</v>
          </cell>
          <cell r="AT118">
            <v>10</v>
          </cell>
          <cell r="AX118" t="str">
            <v>Договор</v>
          </cell>
          <cell r="AY118" t="str">
            <v>ПРОДАВЕЦ</v>
          </cell>
          <cell r="BI118">
            <v>1</v>
          </cell>
          <cell r="BJ118" t="str">
            <v>ОАО "Надымская Роспечать"</v>
          </cell>
          <cell r="BK118" t="str">
            <v>г-же Заборских В. П.</v>
          </cell>
          <cell r="BL118" t="str">
            <v>Генеральному директору</v>
          </cell>
          <cell r="BP118" t="str">
            <v>Комсомольская 8</v>
          </cell>
        </row>
        <row r="119">
          <cell r="A119">
            <v>20369</v>
          </cell>
          <cell r="B119" t="str">
            <v>ООО "Газпром добыча Надым"</v>
          </cell>
          <cell r="C119" t="str">
            <v>Управление РВР ООО "ГДН"</v>
          </cell>
          <cell r="D119" t="str">
            <v>12-369/2008    от 01.01.2008г.</v>
          </cell>
          <cell r="E119" t="str">
            <v>Новый</v>
          </cell>
          <cell r="F119" t="str">
            <v>филиал "Газпромбанк" (ОАО) в г. Надым</v>
          </cell>
          <cell r="G119" t="str">
            <v>047186898</v>
          </cell>
          <cell r="H119" t="str">
            <v>30101810100000000898</v>
          </cell>
          <cell r="I119" t="str">
            <v>40702810000000300576</v>
          </cell>
          <cell r="K119">
            <v>8903019871</v>
          </cell>
          <cell r="L119">
            <v>997250001</v>
          </cell>
          <cell r="M119" t="str">
            <v>11231</v>
          </cell>
          <cell r="O119" t="str">
            <v>00153761</v>
          </cell>
          <cell r="V119" t="str">
            <v>Перезаключить</v>
          </cell>
          <cell r="W119">
            <v>629730</v>
          </cell>
          <cell r="X119" t="str">
            <v>РФ, ЯНАО</v>
          </cell>
          <cell r="Y119" t="str">
            <v>г. Надым</v>
          </cell>
          <cell r="Z119" t="str">
            <v>ул. Зверева,. 1</v>
          </cell>
          <cell r="AA119">
            <v>629730</v>
          </cell>
          <cell r="AB119" t="str">
            <v>РФ, ЯНАО</v>
          </cell>
          <cell r="AC119" t="str">
            <v>г. Надым</v>
          </cell>
          <cell r="AD119" t="str">
            <v xml:space="preserve">ул. Заводская </v>
          </cell>
          <cell r="AE119" t="str">
            <v>nrmu@ongp.ru</v>
          </cell>
          <cell r="AF119" t="str">
            <v>т. 64-125, т. 64-711</v>
          </cell>
          <cell r="AG119" t="str">
            <v>нач. Отрешко Игорь Владимирович</v>
          </cell>
          <cell r="AH119" t="str">
            <v>нач. Отрешко И. В.</v>
          </cell>
          <cell r="AK119" t="str">
            <v>Цыро Валентина Ивановна</v>
          </cell>
          <cell r="AL119" t="str">
            <v>Цыро В. И.</v>
          </cell>
          <cell r="AM119" t="str">
            <v>Поддубнов Дмитрий Иванович 64711</v>
          </cell>
          <cell r="AQ119">
            <v>8</v>
          </cell>
          <cell r="AR119">
            <v>4</v>
          </cell>
          <cell r="AS119">
            <v>5</v>
          </cell>
          <cell r="AT119">
            <v>6</v>
          </cell>
          <cell r="AU119">
            <v>10</v>
          </cell>
          <cell r="AV119">
            <v>11</v>
          </cell>
          <cell r="AX119" t="str">
            <v>Договор</v>
          </cell>
          <cell r="AY119" t="str">
            <v>ПРОДАВЕЦ</v>
          </cell>
          <cell r="BG119" t="str">
            <v>НГП</v>
          </cell>
          <cell r="BI119">
            <v>1</v>
          </cell>
          <cell r="BJ119" t="str">
            <v>ООО "Газпром добыча Надым" филиал  "Управление Ремонтно-Восстановительных работ"</v>
          </cell>
          <cell r="BK119" t="str">
            <v>г-ну Отрешко И. В.</v>
          </cell>
          <cell r="BL119" t="str">
            <v>Начальнику</v>
          </cell>
          <cell r="BO119">
            <v>1.002</v>
          </cell>
          <cell r="BP119" t="str">
            <v>Заводская</v>
          </cell>
        </row>
        <row r="120">
          <cell r="A120">
            <v>20370</v>
          </cell>
          <cell r="B120" t="str">
            <v>ООО "Связьмонтаж"</v>
          </cell>
          <cell r="C120" t="str">
            <v>ООО "Связьмонтаж"</v>
          </cell>
          <cell r="D120" t="str">
            <v>12-370/2007    от 01.04.2007г.</v>
          </cell>
          <cell r="F120" t="str">
            <v>"Запсибкомбанк" ОАО г. Тюмень</v>
          </cell>
          <cell r="G120" t="str">
            <v>047130639</v>
          </cell>
          <cell r="H120" t="str">
            <v>30101810100000000639</v>
          </cell>
          <cell r="I120" t="str">
            <v>40702810400140000993</v>
          </cell>
          <cell r="K120">
            <v>8903023003</v>
          </cell>
          <cell r="L120">
            <v>890301001</v>
          </cell>
          <cell r="O120" t="str">
            <v>15385336</v>
          </cell>
          <cell r="P120">
            <v>1038900663120</v>
          </cell>
          <cell r="U120">
            <v>49013</v>
          </cell>
          <cell r="W120">
            <v>629730</v>
          </cell>
          <cell r="X120" t="str">
            <v>Ямало-Ненецкий автономный округ</v>
          </cell>
          <cell r="Y120" t="str">
            <v>г. Надым</v>
          </cell>
          <cell r="Z120" t="str">
            <v>ул. Комсомольская д. 8</v>
          </cell>
          <cell r="AA120">
            <v>629730</v>
          </cell>
          <cell r="AB120" t="str">
            <v>Ямало-Ненецкий автономный округ</v>
          </cell>
          <cell r="AC120" t="str">
            <v>г. Надым</v>
          </cell>
          <cell r="AD120" t="str">
            <v>ул. Комсомольская д. 8</v>
          </cell>
          <cell r="AF120" t="str">
            <v>т. 6-76-88 ф. 3-23-53</v>
          </cell>
          <cell r="AG120" t="str">
            <v>г. д. Протопопова Наталья Валентиновна</v>
          </cell>
          <cell r="AH120" t="str">
            <v>г. д. Протопопова Н. В.</v>
          </cell>
          <cell r="AK120" t="str">
            <v>Кудашева Татьяна Борисовна</v>
          </cell>
          <cell r="AL120" t="str">
            <v>Кудашева Т. Б.</v>
          </cell>
          <cell r="AQ120">
            <v>4</v>
          </cell>
          <cell r="AR120">
            <v>8</v>
          </cell>
          <cell r="AS120">
            <v>9</v>
          </cell>
          <cell r="AT120">
            <v>10</v>
          </cell>
          <cell r="AX120" t="str">
            <v>Договор</v>
          </cell>
          <cell r="AY120" t="str">
            <v>ПРОДАВЕЦ</v>
          </cell>
          <cell r="BI120">
            <v>1</v>
          </cell>
          <cell r="BJ120" t="str">
            <v>ООО "Связьмонтаж"</v>
          </cell>
          <cell r="BK120" t="str">
            <v>г-же Протопоповой Н. В.</v>
          </cell>
          <cell r="BL120" t="str">
            <v>Генеральному директору</v>
          </cell>
          <cell r="BP120" t="str">
            <v>Комсомольская 8</v>
          </cell>
        </row>
        <row r="121">
          <cell r="A121">
            <v>20371</v>
          </cell>
          <cell r="B121" t="str">
            <v>ООО "Газпром добыча Надым"</v>
          </cell>
          <cell r="C121" t="str">
            <v>Управление Связи ООО "ГДН"</v>
          </cell>
          <cell r="D121" t="str">
            <v>12-371/2008    от 01.01.2008г.</v>
          </cell>
          <cell r="E121" t="str">
            <v>Новый</v>
          </cell>
          <cell r="F121" t="str">
            <v>филиал "Газпромбанк" (ОАО) в г. Надым</v>
          </cell>
          <cell r="G121" t="str">
            <v>047186898</v>
          </cell>
          <cell r="H121" t="str">
            <v>30101810100000000898</v>
          </cell>
          <cell r="I121" t="str">
            <v>40702810000000300576</v>
          </cell>
          <cell r="K121">
            <v>8903019871</v>
          </cell>
          <cell r="L121">
            <v>997250001</v>
          </cell>
          <cell r="M121" t="str">
            <v>11231</v>
          </cell>
          <cell r="O121" t="str">
            <v>00153761</v>
          </cell>
          <cell r="V121" t="str">
            <v>Перезаключить</v>
          </cell>
          <cell r="W121">
            <v>629730</v>
          </cell>
          <cell r="X121" t="str">
            <v>РФ, ЯНАО</v>
          </cell>
          <cell r="Y121" t="str">
            <v>г. Надым</v>
          </cell>
          <cell r="Z121" t="str">
            <v>ул. Зверева,. 1</v>
          </cell>
          <cell r="AA121">
            <v>629730</v>
          </cell>
          <cell r="AB121" t="str">
            <v>РФ, ЯНАО</v>
          </cell>
          <cell r="AC121" t="str">
            <v>г. Надым</v>
          </cell>
          <cell r="AD121" t="str">
            <v>ул. Полярная д.1</v>
          </cell>
          <cell r="AF121" t="str">
            <v>т. 6-66-20 ф. 6-76-09</v>
          </cell>
          <cell r="AG121" t="str">
            <v>нач. Телепнев Александр Иванович</v>
          </cell>
          <cell r="AH121" t="str">
            <v>нач. Телепнев А.И.</v>
          </cell>
          <cell r="AQ121">
            <v>8</v>
          </cell>
          <cell r="AR121">
            <v>4</v>
          </cell>
          <cell r="AS121">
            <v>5</v>
          </cell>
          <cell r="AT121">
            <v>6</v>
          </cell>
          <cell r="AU121">
            <v>10</v>
          </cell>
          <cell r="AV121">
            <v>11</v>
          </cell>
          <cell r="AX121" t="str">
            <v>Договор</v>
          </cell>
          <cell r="AY121" t="str">
            <v>ПРОДАВЕЦ</v>
          </cell>
          <cell r="BG121" t="str">
            <v>НГП</v>
          </cell>
          <cell r="BI121">
            <v>1</v>
          </cell>
          <cell r="BJ121" t="str">
            <v>ООО "Газпром добыча Надым" филиал  "Управление Технологической Связи"</v>
          </cell>
          <cell r="BK121" t="str">
            <v>г-ну Телепневу А. И.</v>
          </cell>
          <cell r="BL121" t="str">
            <v>Начальнику</v>
          </cell>
          <cell r="BO121">
            <v>1.0209999999999999</v>
          </cell>
          <cell r="BP121" t="str">
            <v xml:space="preserve">Полярная 1(газпром-энерго) </v>
          </cell>
        </row>
        <row r="122">
          <cell r="A122">
            <v>20372</v>
          </cell>
          <cell r="B122" t="str">
            <v>Управление Федеральной службы Российской Федерации по контролю за оборотом наркотиков по Ямало-Ненецкому автономному округу</v>
          </cell>
          <cell r="C122" t="str">
            <v>Управление ФСКН России по ЯНАО</v>
          </cell>
          <cell r="D122" t="str">
            <v>12-372/2008    от 01.01.2008г.</v>
          </cell>
          <cell r="E122" t="str">
            <v>Новый</v>
          </cell>
          <cell r="F122" t="str">
            <v>Расчетно-кассовый центр г. Салехард</v>
          </cell>
          <cell r="G122" t="str">
            <v>047182000</v>
          </cell>
          <cell r="I122" t="str">
            <v>40105810400000010000</v>
          </cell>
          <cell r="J122">
            <v>3204728945</v>
          </cell>
          <cell r="K122">
            <v>8902010107</v>
          </cell>
          <cell r="L122">
            <v>890101001</v>
          </cell>
          <cell r="M122" t="str">
            <v>97330</v>
          </cell>
          <cell r="N122" t="str">
            <v>75.11.12</v>
          </cell>
          <cell r="O122" t="str">
            <v>14869397</v>
          </cell>
          <cell r="P122">
            <v>1038900601123</v>
          </cell>
          <cell r="S122">
            <v>12</v>
          </cell>
          <cell r="T122">
            <v>81</v>
          </cell>
          <cell r="U122">
            <v>13195</v>
          </cell>
          <cell r="V122" t="str">
            <v>Перезаключить</v>
          </cell>
          <cell r="W122">
            <v>629002</v>
          </cell>
          <cell r="X122" t="str">
            <v>Ямало-Ненецкий автономный округ</v>
          </cell>
          <cell r="Y122" t="str">
            <v xml:space="preserve">г. Салехард </v>
          </cell>
          <cell r="Z122" t="str">
            <v>ул. Чупрова 31А</v>
          </cell>
          <cell r="AA122">
            <v>629400</v>
          </cell>
          <cell r="AB122" t="str">
            <v>Ямало-Ненецкий автономный округ</v>
          </cell>
          <cell r="AC122" t="str">
            <v>г. Лабытнанги</v>
          </cell>
          <cell r="AD122" t="str">
            <v>ул. Обская д. 57 Б</v>
          </cell>
          <cell r="AF122" t="str">
            <v xml:space="preserve">т. (34992) 5-37-30 ф. (34992) 5-36-51т. 5-73-21 </v>
          </cell>
          <cell r="AG122" t="str">
            <v>зам. нач. Новиков Владимир Викторович</v>
          </cell>
          <cell r="AH122" t="str">
            <v>зам. нач. Новиков В. В.</v>
          </cell>
          <cell r="AI122" t="str">
            <v>Новиков Владимир Викторович</v>
          </cell>
          <cell r="AK122" t="str">
            <v>Капитан Любовь Антониновна (34992) 5-37-12</v>
          </cell>
          <cell r="AL122" t="str">
            <v>Капитан Л. А.</v>
          </cell>
          <cell r="AS122">
            <v>8</v>
          </cell>
          <cell r="AX122" t="str">
            <v>Гос. контракт</v>
          </cell>
          <cell r="AY122" t="str">
            <v>ПОСТАВЩИК</v>
          </cell>
          <cell r="BG122" t="str">
            <v>Бюджет</v>
          </cell>
          <cell r="BI122">
            <v>0</v>
          </cell>
          <cell r="BJ122" t="str">
            <v>Управление Федеральной службы Российской Федерации по контролю за оборотом наркотиков по Ямало-Ненецкому автономному округу</v>
          </cell>
          <cell r="BK122" t="str">
            <v>г-ну Новикову В. В.</v>
          </cell>
          <cell r="BL122" t="str">
            <v>Заместителю начальника управления</v>
          </cell>
          <cell r="BO122">
            <v>4.0010000000000003</v>
          </cell>
          <cell r="BP122" t="str">
            <v>возле ГАИ</v>
          </cell>
        </row>
        <row r="123">
          <cell r="A123">
            <v>20373</v>
          </cell>
          <cell r="B123" t="str">
            <v>ООО "Газпром трансгаз Югорск"</v>
          </cell>
          <cell r="C123" t="str">
            <v>УТС "Югорскгазтелеком"</v>
          </cell>
          <cell r="D123" t="str">
            <v>12-373/2006    от 01.01.2006г.</v>
          </cell>
          <cell r="F123" t="str">
            <v>АБ "Газпромбанк" (ОАО) г. Югорск</v>
          </cell>
          <cell r="G123" t="str">
            <v>047175758</v>
          </cell>
          <cell r="H123" t="str">
            <v>30101810600000000758</v>
          </cell>
          <cell r="I123" t="str">
            <v>40702810401001010397</v>
          </cell>
          <cell r="K123">
            <v>8622000931</v>
          </cell>
          <cell r="L123">
            <v>862202009</v>
          </cell>
          <cell r="M123" t="str">
            <v>52300</v>
          </cell>
          <cell r="N123" t="str">
            <v>64.20.1; 64.20.2;64.20.3</v>
          </cell>
          <cell r="O123" t="str">
            <v>34935937</v>
          </cell>
          <cell r="P123">
            <v>1028601843918</v>
          </cell>
          <cell r="R123">
            <v>71187000000</v>
          </cell>
          <cell r="W123">
            <v>628260</v>
          </cell>
          <cell r="X123" t="str">
            <v>Российская Федерация, Тюменская область Ханты-Мансийский Автономный округ-Югра</v>
          </cell>
          <cell r="Y123" t="str">
            <v>г. Югорск</v>
          </cell>
          <cell r="Z123" t="str">
            <v>ул. Мира, 15</v>
          </cell>
          <cell r="AA123">
            <v>628260</v>
          </cell>
          <cell r="AB123" t="str">
            <v>Российская Федерация Тюменская область Ханты-Мансийский Автономный округ-Югра</v>
          </cell>
          <cell r="AC123" t="str">
            <v>г. Югорск</v>
          </cell>
          <cell r="AD123" t="str">
            <v>ул. 40 лет Победы д. 14</v>
          </cell>
          <cell r="AE123" t="str">
            <v>uts@uts.ttg.gazprom.ru</v>
          </cell>
          <cell r="AF123" t="str">
            <v>ф.(34675) 2-16-81   ф.(3499) 54-82-16</v>
          </cell>
          <cell r="AG123" t="str">
            <v>нач. Онопа Николай Филиппович</v>
          </cell>
          <cell r="AH123" t="str">
            <v>нач. Онопа Н. Ф.,</v>
          </cell>
          <cell r="AK123" t="str">
            <v>Руденко Татьяна Александровна т.(34675) 2-13-68</v>
          </cell>
          <cell r="AL123" t="str">
            <v>Руденко Т. А.</v>
          </cell>
          <cell r="AN123" t="str">
            <v>ПТО: 2-00-71, ф. 2-11-45</v>
          </cell>
          <cell r="AQ123">
            <v>4</v>
          </cell>
          <cell r="AR123">
            <v>8</v>
          </cell>
          <cell r="AS123">
            <v>9</v>
          </cell>
          <cell r="AT123">
            <v>10</v>
          </cell>
          <cell r="AX123" t="str">
            <v>Договор</v>
          </cell>
          <cell r="AY123" t="str">
            <v>ПРОДАВЕЦ</v>
          </cell>
          <cell r="BG123" t="str">
            <v>ТТГ</v>
          </cell>
          <cell r="BH123" t="str">
            <v>есть</v>
          </cell>
          <cell r="BI123">
            <v>1</v>
          </cell>
          <cell r="BJ123" t="str">
            <v>УТС "Югорскгазтелеком" ООО "Газпром трансгаз Югорск"</v>
          </cell>
          <cell r="BK123" t="str">
            <v>г-ну Онопа Н. Ф.</v>
          </cell>
          <cell r="BL123" t="str">
            <v>Начальнику</v>
          </cell>
          <cell r="BO123">
            <v>5.0060000000000002</v>
          </cell>
          <cell r="BP123" t="str">
            <v>напротив Мир. Судей</v>
          </cell>
        </row>
        <row r="124">
          <cell r="A124">
            <v>20374</v>
          </cell>
          <cell r="B124" t="str">
            <v>ФГУЗ  "Центр гигиены и эпидемиологии в ЯНАО"</v>
          </cell>
          <cell r="C124" t="str">
            <v xml:space="preserve">ФГУЗ Центр гигиены ЯНАО </v>
          </cell>
          <cell r="D124" t="str">
            <v>12-374/2008    от 01.01.2008г.</v>
          </cell>
          <cell r="E124" t="str">
            <v>Новый</v>
          </cell>
          <cell r="F124" t="str">
            <v>Расчетно-кассовый центр г. Салехард</v>
          </cell>
          <cell r="G124" t="str">
            <v>047182000</v>
          </cell>
          <cell r="I124" t="str">
            <v>40503810900001000001</v>
          </cell>
          <cell r="J124">
            <v>6141806923</v>
          </cell>
          <cell r="K124">
            <v>8901016378</v>
          </cell>
          <cell r="L124">
            <v>890303001</v>
          </cell>
          <cell r="N124" t="str">
            <v>85.14.5</v>
          </cell>
          <cell r="O124" t="str">
            <v>97401674</v>
          </cell>
          <cell r="P124">
            <v>1058900003270</v>
          </cell>
          <cell r="R124">
            <v>71174000000</v>
          </cell>
          <cell r="V124" t="str">
            <v>Перезаключить</v>
          </cell>
          <cell r="W124">
            <v>629008</v>
          </cell>
          <cell r="X124" t="str">
            <v>Тюменская обл. ЯНАО</v>
          </cell>
          <cell r="Y124" t="str">
            <v>г. Салехард</v>
          </cell>
          <cell r="Z124" t="str">
            <v>ул. Ямальская д.4</v>
          </cell>
          <cell r="AA124">
            <v>629730</v>
          </cell>
          <cell r="AB124" t="str">
            <v>Тюменская обл. ЯНАО</v>
          </cell>
          <cell r="AC124" t="str">
            <v>г. Надым</v>
          </cell>
          <cell r="AD124" t="str">
            <v>ул. Южная д.1</v>
          </cell>
          <cell r="AF124" t="str">
            <v>т. 3-07-50 ф. 3-04-24</v>
          </cell>
          <cell r="AG124" t="str">
            <v>глав. врач  Ивлев Павел Александрович</v>
          </cell>
          <cell r="AH124" t="str">
            <v>глав. врач филиала Ивлев П. А.</v>
          </cell>
          <cell r="AK124" t="str">
            <v>И.о. Тюрина Фаузия Мирсаидовна</v>
          </cell>
          <cell r="AL124" t="str">
            <v>Тюрина Ф. М.</v>
          </cell>
          <cell r="AO124" t="str">
            <v>Экономист Вера Александровна каб. 12</v>
          </cell>
          <cell r="AS124">
            <v>5</v>
          </cell>
          <cell r="AX124" t="str">
            <v>Гос. контракт</v>
          </cell>
          <cell r="AY124" t="str">
            <v>ПОСТАВЩИК</v>
          </cell>
          <cell r="BG124" t="str">
            <v>Бюджет</v>
          </cell>
          <cell r="BI124">
            <v>0</v>
          </cell>
          <cell r="BJ124" t="str">
            <v>Филиал ФГУЗ  "Центр гигиены и эпидемиологии в ЯНАО" в г. Надыме</v>
          </cell>
          <cell r="BK124" t="str">
            <v>г-ну Ивлеву П. А.</v>
          </cell>
          <cell r="BL124" t="str">
            <v>Главному врачу</v>
          </cell>
          <cell r="BO124">
            <v>4.03599999999998</v>
          </cell>
          <cell r="BP124" t="str">
            <v>зд. СЭС</v>
          </cell>
        </row>
        <row r="125">
          <cell r="A125">
            <v>20375</v>
          </cell>
          <cell r="B125" t="str">
            <v>Филиал №3 Государственного учреждения-регионального отделения Фонда социального страхования РФ по ЯНАО</v>
          </cell>
          <cell r="C125" t="str">
            <v>Филиал №3  Соц.страх.</v>
          </cell>
          <cell r="D125" t="str">
            <v>12-375/2007   от 01.01.2007г.</v>
          </cell>
          <cell r="E125">
            <v>0</v>
          </cell>
          <cell r="F125" t="str">
            <v>Расчётно - кассовый центр г. Надым</v>
          </cell>
          <cell r="G125" t="str">
            <v>047186000</v>
          </cell>
          <cell r="I125" t="str">
            <v>40402810000000000001</v>
          </cell>
          <cell r="K125">
            <v>8901003072</v>
          </cell>
          <cell r="L125">
            <v>890302001</v>
          </cell>
          <cell r="M125" t="str">
            <v>96190</v>
          </cell>
          <cell r="O125" t="str">
            <v>39353430</v>
          </cell>
          <cell r="V125" t="str">
            <v>Перезаключить</v>
          </cell>
          <cell r="W125">
            <v>629730</v>
          </cell>
          <cell r="X125" t="str">
            <v>Тюменская обл. ЯНАО</v>
          </cell>
          <cell r="Y125" t="str">
            <v>г. Надым</v>
          </cell>
          <cell r="Z125" t="str">
            <v>ул. Комсомольская д. 22</v>
          </cell>
          <cell r="AA125">
            <v>629730</v>
          </cell>
          <cell r="AB125" t="str">
            <v>Тюменская обл. ЯНАО</v>
          </cell>
          <cell r="AC125" t="str">
            <v>г. Надым</v>
          </cell>
          <cell r="AD125" t="str">
            <v>ул. Комсомольская д. 22</v>
          </cell>
          <cell r="AF125" t="str">
            <v>т. 3-23-30 ф. 3-31-00</v>
          </cell>
          <cell r="AG125" t="str">
            <v>д. Беличенко О.В.</v>
          </cell>
          <cell r="AH125" t="str">
            <v>д. Беличенко О.В.</v>
          </cell>
          <cell r="AK125" t="str">
            <v>Бажина О.Н.</v>
          </cell>
          <cell r="AL125" t="str">
            <v>Бажина О.Н.</v>
          </cell>
          <cell r="AQ125">
            <v>8</v>
          </cell>
          <cell r="AR125">
            <v>4</v>
          </cell>
          <cell r="AS125">
            <v>5</v>
          </cell>
          <cell r="AT125">
            <v>6</v>
          </cell>
          <cell r="AU125">
            <v>9</v>
          </cell>
          <cell r="AX125" t="str">
            <v>Договор</v>
          </cell>
          <cell r="AY125" t="str">
            <v>ПРОДАВЕЦ</v>
          </cell>
          <cell r="BG125" t="str">
            <v>Бюджет</v>
          </cell>
          <cell r="BI125">
            <v>0</v>
          </cell>
          <cell r="BJ125" t="str">
            <v>Филиал №3 Государственного учреждения-регионального отделения Фонда социального страхования РФ по ЯНАО</v>
          </cell>
          <cell r="BK125" t="str">
            <v>г-ну  Беличенко О. В.</v>
          </cell>
          <cell r="BL125" t="str">
            <v>Директору</v>
          </cell>
          <cell r="BO125">
            <v>5.0030000000000001</v>
          </cell>
          <cell r="BP125" t="str">
            <v>Комсомольская 22</v>
          </cell>
        </row>
        <row r="126">
          <cell r="A126">
            <v>20376</v>
          </cell>
          <cell r="B126" t="str">
            <v>Филиал государственного образовательного учреждения высшего профессионального образования "Тюменский государственный нефтегазовый университет" в г. Надыме им. В. В. Ремизова</v>
          </cell>
          <cell r="C126" t="str">
            <v>Филиал Тюменского ГНГУ</v>
          </cell>
          <cell r="D126" t="str">
            <v>12-376/2006    от 01.01.2006г.</v>
          </cell>
          <cell r="F126" t="str">
            <v>Расчетно-кассовый центр г. Салехард</v>
          </cell>
          <cell r="G126" t="str">
            <v>047182000</v>
          </cell>
          <cell r="I126" t="str">
            <v>40503810900001000001</v>
          </cell>
          <cell r="K126">
            <v>7202028202</v>
          </cell>
          <cell r="L126">
            <v>890302001</v>
          </cell>
          <cell r="M126" t="str">
            <v>92110</v>
          </cell>
          <cell r="N126" t="str">
            <v>80.30.1</v>
          </cell>
          <cell r="O126" t="str">
            <v>51014423</v>
          </cell>
          <cell r="P126">
            <v>1027200811483</v>
          </cell>
          <cell r="R126">
            <v>71174000000</v>
          </cell>
          <cell r="W126">
            <v>629730</v>
          </cell>
          <cell r="X126" t="str">
            <v>ЯНАО</v>
          </cell>
          <cell r="Y126" t="str">
            <v>г. Надым</v>
          </cell>
          <cell r="Z126" t="str">
            <v>ул. Комсомольская  д. 15а.</v>
          </cell>
          <cell r="AA126">
            <v>629730</v>
          </cell>
          <cell r="AB126" t="str">
            <v>ЯНАО</v>
          </cell>
          <cell r="AC126" t="str">
            <v>г. Надым</v>
          </cell>
          <cell r="AD126" t="str">
            <v>ул. Комсомольская  д. 15а.</v>
          </cell>
          <cell r="AE126" t="str">
            <v>tgngu@ptline.ru</v>
          </cell>
          <cell r="AF126" t="str">
            <v>т. 3-50-75 ф. 3-50-75</v>
          </cell>
          <cell r="AG126" t="str">
            <v>д. Наумова Людмила  Александровна</v>
          </cell>
          <cell r="AH126" t="str">
            <v>д. Наумова Л. А.</v>
          </cell>
          <cell r="AK126" t="str">
            <v>Янбухтина Люция Насибулловна</v>
          </cell>
          <cell r="AL126" t="str">
            <v>Янбухтина Л. Н</v>
          </cell>
          <cell r="AQ126">
            <v>4</v>
          </cell>
          <cell r="AR126">
            <v>8</v>
          </cell>
          <cell r="AS126">
            <v>9</v>
          </cell>
          <cell r="AT126">
            <v>10</v>
          </cell>
          <cell r="AX126" t="str">
            <v>Договор</v>
          </cell>
          <cell r="AY126" t="str">
            <v>ПРОДАВЕЦ</v>
          </cell>
          <cell r="BI126">
            <v>0</v>
          </cell>
          <cell r="BJ126" t="str">
            <v>Филиал государственного образовательного учреждения высшего профессионального образования "Тюменский государственный нефтегазовый университет" в г. Надыме им. В. В. Ремизова</v>
          </cell>
          <cell r="BK126" t="str">
            <v>г-же  Наумовой Л. А.</v>
          </cell>
          <cell r="BL126" t="str">
            <v>Директору</v>
          </cell>
          <cell r="BO126">
            <v>4.0249999999999897</v>
          </cell>
          <cell r="BP126" t="str">
            <v>ТГНУ</v>
          </cell>
        </row>
        <row r="127">
          <cell r="A127">
            <v>20377</v>
          </cell>
          <cell r="B127" t="str">
            <v>ООО "Газпром добыча Надым"</v>
          </cell>
          <cell r="C127" t="str">
            <v>"ЯГПУ" ООО "ГДН"</v>
          </cell>
          <cell r="D127" t="str">
            <v>12-377/2008    от 01.01.2008г.</v>
          </cell>
          <cell r="E127" t="str">
            <v>Новый</v>
          </cell>
          <cell r="F127" t="str">
            <v>филиал "Газпромбанк" (ОАО) в г. Надым</v>
          </cell>
          <cell r="G127" t="str">
            <v>047186898</v>
          </cell>
          <cell r="H127" t="str">
            <v>30101810100000000898</v>
          </cell>
          <cell r="I127" t="str">
            <v>40702810000000300576</v>
          </cell>
          <cell r="K127">
            <v>8903019871</v>
          </cell>
          <cell r="L127">
            <v>997250001</v>
          </cell>
          <cell r="M127" t="str">
            <v>11231</v>
          </cell>
          <cell r="N127" t="str">
            <v>11.10.2</v>
          </cell>
          <cell r="O127" t="str">
            <v>00153761</v>
          </cell>
          <cell r="V127" t="str">
            <v>Перезаключить</v>
          </cell>
          <cell r="W127">
            <v>629730</v>
          </cell>
          <cell r="X127" t="str">
            <v>РФ, ЯНАО</v>
          </cell>
          <cell r="Y127" t="str">
            <v>г. Надым</v>
          </cell>
          <cell r="Z127" t="str">
            <v>ул. Зверева, 1</v>
          </cell>
          <cell r="AA127">
            <v>629730</v>
          </cell>
          <cell r="AB127" t="str">
            <v>РФ, ЯНАО</v>
          </cell>
          <cell r="AC127" t="str">
            <v>г. Надым</v>
          </cell>
          <cell r="AD127" t="str">
            <v>ул. Зверева 8/1</v>
          </cell>
          <cell r="AE127" t="str">
            <v>JGPU@ongp.ru</v>
          </cell>
          <cell r="AF127" t="str">
            <v>т. 67-492 ф. 6-66-00</v>
          </cell>
          <cell r="AG127" t="str">
            <v>нач. Махмутов Камель Наилович</v>
          </cell>
          <cell r="AH127" t="str">
            <v>нач. Махмутов К.Н.</v>
          </cell>
          <cell r="AJ127" t="str">
            <v>Арефьев Виталий Васильевич</v>
          </cell>
          <cell r="AK127" t="str">
            <v>Непопчук Татьяна Николаевна т. 66-724 ф. 6-89-56</v>
          </cell>
          <cell r="AL127" t="str">
            <v>Непопчук Т. Н.</v>
          </cell>
          <cell r="AM127" t="str">
            <v>Коляка Андрей Викторович т. 67-742</v>
          </cell>
          <cell r="AN127" t="str">
            <v>ОГЭ56-61-81</v>
          </cell>
          <cell r="AO127" t="str">
            <v>Дог. ОтделНадежда Сергеевнат.56-70-72</v>
          </cell>
          <cell r="AQ127">
            <v>8</v>
          </cell>
          <cell r="AR127">
            <v>4</v>
          </cell>
          <cell r="AS127">
            <v>5</v>
          </cell>
          <cell r="AT127">
            <v>6</v>
          </cell>
          <cell r="AU127">
            <v>10</v>
          </cell>
          <cell r="AV127">
            <v>11</v>
          </cell>
          <cell r="AX127" t="str">
            <v>Договор</v>
          </cell>
          <cell r="AY127" t="str">
            <v>ПРОДАВЕЦ</v>
          </cell>
          <cell r="BG127" t="str">
            <v>НГП</v>
          </cell>
          <cell r="BI127">
            <v>1</v>
          </cell>
          <cell r="BJ127" t="str">
            <v>ООО "Газпром добыча Надым" филиал  "Ямальское Газопромысловое Управление"</v>
          </cell>
          <cell r="BK127" t="str">
            <v>г-ну Махмутову К. Н.</v>
          </cell>
          <cell r="BL127" t="str">
            <v>Начальнику</v>
          </cell>
          <cell r="BO127">
            <v>1.0129999999999999</v>
          </cell>
          <cell r="BP127" t="str">
            <v>ул. Зверева "Центр занятости"</v>
          </cell>
        </row>
        <row r="128">
          <cell r="A128">
            <v>20378</v>
          </cell>
          <cell r="B128" t="str">
            <v>ГУ НИИ "Медицинских проблем крайнего севера" РАМН</v>
          </cell>
          <cell r="C128" t="str">
            <v>ГУ НИИ МПКС РАМН</v>
          </cell>
          <cell r="D128" t="str">
            <v>12-378/2008    от 01.01.2008г.</v>
          </cell>
          <cell r="E128" t="str">
            <v>Новый</v>
          </cell>
          <cell r="F128" t="str">
            <v>Расчётно - кассовый центр г. Надым</v>
          </cell>
          <cell r="G128" t="str">
            <v>047186000</v>
          </cell>
          <cell r="I128" t="str">
            <v>40603810100002000025</v>
          </cell>
          <cell r="K128">
            <v>8903015490</v>
          </cell>
          <cell r="L128">
            <v>890301001</v>
          </cell>
          <cell r="M128" t="str">
            <v>91511</v>
          </cell>
          <cell r="O128" t="str">
            <v>39353890</v>
          </cell>
          <cell r="W128">
            <v>629730</v>
          </cell>
          <cell r="X128" t="str">
            <v>Тюменская обл. ЯНАО</v>
          </cell>
          <cell r="Y128" t="str">
            <v>г. Надым</v>
          </cell>
          <cell r="Z128" t="str">
            <v>107 км.</v>
          </cell>
          <cell r="AA128">
            <v>629730</v>
          </cell>
          <cell r="AB128" t="str">
            <v>Тюменская обл. ЯНАО</v>
          </cell>
          <cell r="AC128" t="str">
            <v>г. Надым</v>
          </cell>
          <cell r="AD128" t="str">
            <v>107 км.</v>
          </cell>
          <cell r="AE128" t="str">
            <v>nii_mpks@nadym.ru</v>
          </cell>
          <cell r="AF128" t="str">
            <v>т. 3-03-20, т. 9-71-48  ф. 9-74-53</v>
          </cell>
          <cell r="AG128" t="str">
            <v>д.ч-к. Буганов Анатолий Алексеевич</v>
          </cell>
          <cell r="AH128" t="str">
            <v>д.ч-к. Буганов А. А.</v>
          </cell>
          <cell r="AI128" t="str">
            <v>помошник д. по юр.вопросам Гуйвенко Арина Владимировна т. 97-1-53</v>
          </cell>
          <cell r="AK128" t="str">
            <v>Зиновьева Надежда Васильевна</v>
          </cell>
          <cell r="AL128" t="str">
            <v>Зиновьева Н. В.</v>
          </cell>
          <cell r="AQ128">
            <v>4</v>
          </cell>
          <cell r="AR128">
            <v>8</v>
          </cell>
          <cell r="AS128">
            <v>9</v>
          </cell>
          <cell r="AT128">
            <v>10</v>
          </cell>
          <cell r="AX128" t="str">
            <v>Договор</v>
          </cell>
          <cell r="AY128" t="str">
            <v>ПРОДАВЕЦ</v>
          </cell>
          <cell r="BI128">
            <v>0</v>
          </cell>
          <cell r="BJ128" t="str">
            <v>ГУ НИИ "Медицинских проблем крайнего севера" РАМН</v>
          </cell>
          <cell r="BK128" t="str">
            <v>г-ну  Буганову А. А.</v>
          </cell>
          <cell r="BL128" t="str">
            <v>Директору</v>
          </cell>
          <cell r="BP128" t="str">
            <v>107 КМ</v>
          </cell>
        </row>
        <row r="129">
          <cell r="A129">
            <v>20379</v>
          </cell>
          <cell r="B129" t="str">
            <v>ООО "Евросиб"</v>
          </cell>
          <cell r="C129" t="str">
            <v>ООО "Евросиб"</v>
          </cell>
          <cell r="D129" t="str">
            <v>12-379/2008    от 01.02.2008г.</v>
          </cell>
          <cell r="E129" t="str">
            <v>Новый</v>
          </cell>
          <cell r="F129" t="str">
            <v>филиал ОАО "Уралсиб"  г. Тюмень</v>
          </cell>
          <cell r="G129" t="str">
            <v>047106957</v>
          </cell>
          <cell r="H129" t="str">
            <v>30101810900000000957</v>
          </cell>
          <cell r="I129" t="str">
            <v>40702810163020000104</v>
          </cell>
          <cell r="K129">
            <v>8903023677</v>
          </cell>
          <cell r="L129">
            <v>890301001</v>
          </cell>
          <cell r="N129" t="str">
            <v>63.12.21</v>
          </cell>
          <cell r="O129" t="str">
            <v>73157206</v>
          </cell>
          <cell r="P129">
            <v>1048900201570</v>
          </cell>
          <cell r="R129">
            <v>71174000000</v>
          </cell>
          <cell r="S129">
            <v>16</v>
          </cell>
          <cell r="T129">
            <v>65</v>
          </cell>
          <cell r="U129">
            <v>49013</v>
          </cell>
          <cell r="W129">
            <v>629730</v>
          </cell>
          <cell r="X129" t="str">
            <v>РФ, ЯНАО</v>
          </cell>
          <cell r="Y129" t="str">
            <v>г.Надым</v>
          </cell>
          <cell r="Z129" t="str">
            <v>ул.Зверева, 13</v>
          </cell>
          <cell r="AA129">
            <v>629730</v>
          </cell>
          <cell r="AB129" t="str">
            <v>РФ, ЯНАО</v>
          </cell>
          <cell r="AC129" t="str">
            <v>г.Надым</v>
          </cell>
          <cell r="AD129" t="str">
            <v>ул. Зверева, 13</v>
          </cell>
          <cell r="AE129" t="str">
            <v>e-mail: evrosib@ptline.ru</v>
          </cell>
          <cell r="AF129" t="str">
            <v>т. 53-63-97ф. 53-50-12</v>
          </cell>
          <cell r="AG129" t="str">
            <v>д. Тимофеев Владимир Викторович</v>
          </cell>
          <cell r="AH129" t="str">
            <v>д. Тимофеев В. В.</v>
          </cell>
          <cell r="AQ129">
            <v>8</v>
          </cell>
          <cell r="AR129">
            <v>4</v>
          </cell>
          <cell r="AS129">
            <v>5</v>
          </cell>
          <cell r="AT129">
            <v>6</v>
          </cell>
          <cell r="AU129">
            <v>9</v>
          </cell>
          <cell r="AX129" t="str">
            <v>Договор</v>
          </cell>
          <cell r="AY129" t="str">
            <v>ПРОДАВЕЦ</v>
          </cell>
          <cell r="BJ129" t="str">
            <v>ООО "Евросиб"</v>
          </cell>
          <cell r="BK129" t="str">
            <v>г-ну Тимофееву В. В.</v>
          </cell>
          <cell r="BL129" t="str">
            <v>Директору</v>
          </cell>
        </row>
        <row r="130">
          <cell r="A130">
            <v>20380</v>
          </cell>
          <cell r="B130" t="str">
            <v>ДОАО "Спецгазавтотранс"</v>
          </cell>
          <cell r="C130" t="str">
            <v xml:space="preserve">ДОАО "Спецгазавтотранс" </v>
          </cell>
          <cell r="D130" t="str">
            <v>12-380/2006    от 01.01.2006г.</v>
          </cell>
          <cell r="F130" t="str">
            <v>"Запсибкомбанк" ОАО г. Салехард</v>
          </cell>
          <cell r="G130" t="str">
            <v>047182727</v>
          </cell>
          <cell r="H130" t="str">
            <v>30101810600000000727</v>
          </cell>
          <cell r="I130" t="str">
            <v>40702810000140000128</v>
          </cell>
          <cell r="K130">
            <v>1834100050</v>
          </cell>
          <cell r="L130">
            <v>890302001</v>
          </cell>
          <cell r="M130" t="str">
            <v>14941</v>
          </cell>
          <cell r="O130" t="str">
            <v>39353186</v>
          </cell>
          <cell r="P130">
            <v>1021801586047</v>
          </cell>
          <cell r="W130">
            <v>426600</v>
          </cell>
          <cell r="X130" t="str">
            <v>Удмуртская Республика</v>
          </cell>
          <cell r="Y130" t="str">
            <v>г. Ижевск</v>
          </cell>
          <cell r="Z130" t="str">
            <v>Вотхинское шоссе, д.182.</v>
          </cell>
          <cell r="AA130">
            <v>629730</v>
          </cell>
          <cell r="AB130" t="str">
            <v>Тюменская обл. ЯНАО</v>
          </cell>
          <cell r="AC130" t="str">
            <v>г. Надым</v>
          </cell>
          <cell r="AD130" t="str">
            <v>6-й проезд панель "Ж"</v>
          </cell>
          <cell r="AE130" t="str">
            <v>sgat@ptline.ru</v>
          </cell>
          <cell r="AF130" t="str">
            <v>т. 35-7-63</v>
          </cell>
          <cell r="AG130" t="str">
            <v>д. филиала Поволоцкий Валерий Никодимович</v>
          </cell>
          <cell r="AH130" t="str">
            <v>Поволоцкий В. Н.</v>
          </cell>
          <cell r="AK130" t="str">
            <v>Булатова Татьяна Александровна</v>
          </cell>
          <cell r="AL130" t="str">
            <v>Булатова Т. А.</v>
          </cell>
          <cell r="AM130" t="str">
            <v>Никонов Владимир Тимофеевич т.5-67-147, 89026260127</v>
          </cell>
          <cell r="AQ130">
            <v>4</v>
          </cell>
          <cell r="AR130">
            <v>8</v>
          </cell>
          <cell r="AS130">
            <v>9</v>
          </cell>
          <cell r="AT130">
            <v>10</v>
          </cell>
          <cell r="AX130" t="str">
            <v>Договор</v>
          </cell>
          <cell r="AY130" t="str">
            <v>ПРОДАВЕЦ</v>
          </cell>
          <cell r="BI130">
            <v>1</v>
          </cell>
          <cell r="BJ130" t="str">
            <v>ДОАО "Спецгазавтотранс"</v>
          </cell>
          <cell r="BK130" t="str">
            <v>г-ну Поволоцкому В. Н.</v>
          </cell>
          <cell r="BL130" t="str">
            <v>Директору</v>
          </cell>
          <cell r="BO130">
            <v>2.0129999999999999</v>
          </cell>
          <cell r="BP130" t="str">
            <v>6 й проезд</v>
          </cell>
        </row>
        <row r="131">
          <cell r="A131">
            <v>20381</v>
          </cell>
          <cell r="B131" t="str">
            <v>ООО "Газпром добыча Надым"</v>
          </cell>
          <cell r="C131" t="str">
            <v>НУТТиСТ ООО "ГДН"</v>
          </cell>
          <cell r="D131" t="str">
            <v>12-381/2008-ЭК    от 01.01.2008г.</v>
          </cell>
          <cell r="E131" t="str">
            <v>Новый</v>
          </cell>
          <cell r="F131" t="str">
            <v>филиал "Газпромбанк" (ОАО) в г. Надым</v>
          </cell>
          <cell r="G131" t="str">
            <v>047186898</v>
          </cell>
          <cell r="H131" t="str">
            <v>30101810100000000898</v>
          </cell>
          <cell r="I131" t="str">
            <v>40702810000000300576</v>
          </cell>
          <cell r="K131">
            <v>8903019871</v>
          </cell>
          <cell r="L131">
            <v>997250001</v>
          </cell>
          <cell r="M131" t="str">
            <v>11231</v>
          </cell>
          <cell r="O131" t="str">
            <v>00153761</v>
          </cell>
          <cell r="V131" t="str">
            <v>Перезаключить</v>
          </cell>
          <cell r="W131">
            <v>0</v>
          </cell>
          <cell r="X131" t="str">
            <v>Российская Федерация, 629730, Ямало-Ненецкий автономный округ,</v>
          </cell>
          <cell r="Y131" t="str">
            <v>г. Надым,</v>
          </cell>
          <cell r="Z131" t="str">
            <v>ул. Зверева, 1.</v>
          </cell>
          <cell r="AA131">
            <v>0</v>
          </cell>
          <cell r="AB131" t="str">
            <v>Российская Федерация, 629730, Ямало-Ненецкий автономный округ,</v>
          </cell>
          <cell r="AC131" t="str">
            <v>г. Надым,</v>
          </cell>
          <cell r="AD131" t="str">
            <v>ул. Зверева, 1.</v>
          </cell>
          <cell r="AF131" t="str">
            <v xml:space="preserve">т/ф 64-445 </v>
          </cell>
          <cell r="AG131" t="str">
            <v>нач. Данильченко Петр Иванович</v>
          </cell>
          <cell r="AH131" t="str">
            <v>нач. Данильченко П.И.</v>
          </cell>
          <cell r="AJ131" t="str">
            <v>Андреев Ю.А.</v>
          </cell>
          <cell r="AM131" t="str">
            <v>56-42-5956-40-90</v>
          </cell>
          <cell r="AQ131">
            <v>8</v>
          </cell>
          <cell r="AR131">
            <v>4</v>
          </cell>
          <cell r="AS131">
            <v>5</v>
          </cell>
          <cell r="AT131">
            <v>6</v>
          </cell>
          <cell r="AU131">
            <v>10</v>
          </cell>
          <cell r="AV131">
            <v>11</v>
          </cell>
          <cell r="AX131" t="str">
            <v>Договор</v>
          </cell>
          <cell r="AY131" t="str">
            <v>ПРОДАВЕЦ</v>
          </cell>
          <cell r="BG131" t="str">
            <v>НГП</v>
          </cell>
          <cell r="BI131">
            <v>1</v>
          </cell>
          <cell r="BJ131" t="str">
            <v>ООО "Газпром добыча Надым" Филиал "Надымское управление технологического транспорта и спецтехники"</v>
          </cell>
          <cell r="BK131" t="str">
            <v>г-ну Данильченко П. И.</v>
          </cell>
          <cell r="BL131" t="str">
            <v>Начальнику</v>
          </cell>
          <cell r="BO131">
            <v>1.0009999999999999</v>
          </cell>
          <cell r="BP131" t="str">
            <v>Заводская КАФТ</v>
          </cell>
        </row>
        <row r="132">
          <cell r="A132">
            <v>20382</v>
          </cell>
          <cell r="B132" t="str">
            <v>ЗАО "Новатор-93"</v>
          </cell>
          <cell r="C132" t="str">
            <v>ЗАО "Новатор-93"</v>
          </cell>
          <cell r="D132" t="str">
            <v>12-382/2006    от 01.01.2006г.</v>
          </cell>
          <cell r="F132" t="str">
            <v>"Запсибкомбанк" ОАО г. Салехард</v>
          </cell>
          <cell r="G132" t="str">
            <v>047182727</v>
          </cell>
          <cell r="H132" t="str">
            <v>30101810600000000727</v>
          </cell>
          <cell r="I132" t="str">
            <v>40702810400140000980</v>
          </cell>
          <cell r="K132">
            <v>8903007058</v>
          </cell>
          <cell r="L132">
            <v>890301001</v>
          </cell>
          <cell r="N132" t="str">
            <v>63.21.23</v>
          </cell>
          <cell r="O132" t="str">
            <v>32742163</v>
          </cell>
          <cell r="P132">
            <v>1028900578486</v>
          </cell>
          <cell r="W132">
            <v>629730</v>
          </cell>
          <cell r="X132" t="str">
            <v>Тюменская обл. ЯНАО</v>
          </cell>
          <cell r="Y132" t="str">
            <v>г. Надым</v>
          </cell>
          <cell r="Z132" t="str">
            <v>ул. Зверева 47-166</v>
          </cell>
          <cell r="AA132">
            <v>629730</v>
          </cell>
          <cell r="AB132" t="str">
            <v>Тюменская обл. ЯНАО</v>
          </cell>
          <cell r="AC132" t="str">
            <v>г. Надым</v>
          </cell>
          <cell r="AD132" t="str">
            <v>ул. Зверева 47-166</v>
          </cell>
          <cell r="AF132" t="str">
            <v>т. 21-808, т. 2-46-95</v>
          </cell>
          <cell r="AG132" t="str">
            <v>г.д. Быков Владимир Евгеньевич</v>
          </cell>
          <cell r="AH132" t="str">
            <v>г.д. Быков В. Е.</v>
          </cell>
          <cell r="AI132" t="str">
            <v>и.д. Баландин Юрий Владимирович</v>
          </cell>
          <cell r="AK132" t="str">
            <v>Корзо Любовь Ивановна</v>
          </cell>
          <cell r="AL132" t="str">
            <v>Корзо Л. И.</v>
          </cell>
          <cell r="AQ132">
            <v>4</v>
          </cell>
          <cell r="AR132">
            <v>8</v>
          </cell>
          <cell r="AS132">
            <v>9</v>
          </cell>
          <cell r="AT132">
            <v>10</v>
          </cell>
          <cell r="AX132" t="str">
            <v>Договор</v>
          </cell>
          <cell r="AY132" t="str">
            <v>ПРОДАВЕЦ</v>
          </cell>
          <cell r="BI132">
            <v>1</v>
          </cell>
          <cell r="BJ132" t="str">
            <v>ЗАО "Новатор-93"</v>
          </cell>
          <cell r="BK132" t="str">
            <v>г-ну Быкову В. Е.</v>
          </cell>
          <cell r="BL132" t="str">
            <v>Генеральному директору</v>
          </cell>
          <cell r="BP132" t="str">
            <v>ПЕРЕПРАВА</v>
          </cell>
        </row>
        <row r="133">
          <cell r="A133">
            <v>20383</v>
          </cell>
          <cell r="B133" t="str">
            <v xml:space="preserve">Отделение по г. Надыму и Надымскому району УФК по Ямало - Ненецкому автономному округу </v>
          </cell>
          <cell r="C133" t="str">
            <v>Казначейство по ЯНАО</v>
          </cell>
          <cell r="D133" t="str">
            <v>12-383/2007    от 01.01.2007г.</v>
          </cell>
          <cell r="E133">
            <v>0</v>
          </cell>
          <cell r="F133" t="str">
            <v>Расчетно-кассовый центр г. Салехард</v>
          </cell>
          <cell r="G133" t="str">
            <v>047182000</v>
          </cell>
          <cell r="I133" t="str">
            <v>40105810400000010000</v>
          </cell>
          <cell r="K133">
            <v>8903017592</v>
          </cell>
          <cell r="L133">
            <v>890301001</v>
          </cell>
          <cell r="O133" t="str">
            <v>43126533</v>
          </cell>
          <cell r="V133" t="str">
            <v>Перезаключить</v>
          </cell>
          <cell r="W133">
            <v>629730</v>
          </cell>
          <cell r="X133" t="str">
            <v>Тюменская обл. ЯНАО</v>
          </cell>
          <cell r="Y133" t="str">
            <v>г. Надым</v>
          </cell>
          <cell r="Z133" t="str">
            <v>ул. Зверева 47а</v>
          </cell>
          <cell r="AA133">
            <v>629730</v>
          </cell>
          <cell r="AB133" t="str">
            <v>Тюменская обл. ЯНАО</v>
          </cell>
          <cell r="AC133" t="str">
            <v>г. Надым</v>
          </cell>
          <cell r="AD133" t="str">
            <v>ул. Зверева 47а</v>
          </cell>
          <cell r="AF133" t="str">
            <v>т. 2-51-24, т. 2-50-67 Ленат. 2-50-24 ф.2-51-64</v>
          </cell>
          <cell r="AG133" t="str">
            <v>рук. Отд. Пивоварова Н.А.</v>
          </cell>
          <cell r="AH133" t="str">
            <v>Пивоварова Н.А.</v>
          </cell>
          <cell r="AK133" t="str">
            <v>Важничева Н.Н.</v>
          </cell>
          <cell r="AL133" t="str">
            <v>Важничева Н.Н.</v>
          </cell>
          <cell r="AQ133">
            <v>8</v>
          </cell>
          <cell r="AR133">
            <v>4</v>
          </cell>
          <cell r="AS133">
            <v>5</v>
          </cell>
          <cell r="AT133">
            <v>6</v>
          </cell>
          <cell r="AU133">
            <v>9</v>
          </cell>
          <cell r="AX133" t="str">
            <v>Договор</v>
          </cell>
          <cell r="AY133" t="str">
            <v>ПРОДАВЕЦ</v>
          </cell>
          <cell r="BG133" t="str">
            <v>Бюджет</v>
          </cell>
          <cell r="BI133">
            <v>0</v>
          </cell>
          <cell r="BJ133" t="str">
            <v xml:space="preserve">Отделение по г. Надыму и Надымскому району УФК по Ямало - Ненецкому автономному округу </v>
          </cell>
          <cell r="BK133" t="str">
            <v>г-же Пивоваровой Н. А.</v>
          </cell>
          <cell r="BL133" t="str">
            <v>Руководителю</v>
          </cell>
          <cell r="BP133" t="str">
            <v>Казначейство Звер 47</v>
          </cell>
        </row>
        <row r="134">
          <cell r="A134">
            <v>20384</v>
          </cell>
          <cell r="B134" t="str">
            <v>ООО "Норма"</v>
          </cell>
          <cell r="C134" t="str">
            <v>ООО "Норма"</v>
          </cell>
          <cell r="D134" t="str">
            <v>12-384/2006    от 01.01.2006г.</v>
          </cell>
          <cell r="F134" t="str">
            <v>филиал ОАО "Уралсиб"  г. Тюмень</v>
          </cell>
          <cell r="G134" t="str">
            <v>047106957</v>
          </cell>
          <cell r="H134" t="str">
            <v>30101810900000000957</v>
          </cell>
          <cell r="I134" t="str">
            <v>40702810063020000026</v>
          </cell>
          <cell r="K134">
            <v>8903021341</v>
          </cell>
          <cell r="L134">
            <v>890301001</v>
          </cell>
          <cell r="M134" t="str">
            <v>71211</v>
          </cell>
          <cell r="O134" t="str">
            <v>12501954</v>
          </cell>
          <cell r="W134">
            <v>629730</v>
          </cell>
          <cell r="X134" t="str">
            <v>Тюменская обл. ЯНАО</v>
          </cell>
          <cell r="Y134" t="str">
            <v>г. Надым</v>
          </cell>
          <cell r="Z134" t="str">
            <v>ул. Полярная, д.1</v>
          </cell>
          <cell r="AA134">
            <v>629730</v>
          </cell>
          <cell r="AB134" t="str">
            <v>Тюменская обл. ЯНАО</v>
          </cell>
          <cell r="AC134" t="str">
            <v>г. Надым</v>
          </cell>
          <cell r="AD134" t="str">
            <v>ул. Полярная, д.1</v>
          </cell>
          <cell r="AF134" t="str">
            <v>т. 349-95, ф.3-60-67</v>
          </cell>
          <cell r="AG134" t="str">
            <v>д. Никонов Игорь Владимирович</v>
          </cell>
          <cell r="AH134" t="str">
            <v>Никонов И.В.</v>
          </cell>
          <cell r="AK134" t="str">
            <v>Трякова Елена Юрьевна</v>
          </cell>
          <cell r="AL134" t="str">
            <v>Трякова Е. Ю.</v>
          </cell>
          <cell r="AQ134">
            <v>4</v>
          </cell>
          <cell r="AR134">
            <v>8</v>
          </cell>
          <cell r="AS134">
            <v>9</v>
          </cell>
          <cell r="AT134">
            <v>10</v>
          </cell>
          <cell r="AX134" t="str">
            <v>Договор</v>
          </cell>
          <cell r="AY134" t="str">
            <v>ПРОДАВЕЦ</v>
          </cell>
          <cell r="BI134">
            <v>1</v>
          </cell>
          <cell r="BJ134" t="str">
            <v>ООО "Норма"</v>
          </cell>
          <cell r="BK134" t="str">
            <v>г-ну Никонову И. В.</v>
          </cell>
          <cell r="BL134" t="str">
            <v>Руководителю</v>
          </cell>
          <cell r="BO134">
            <v>4.0309999999999802</v>
          </cell>
          <cell r="BP134" t="str">
            <v xml:space="preserve">маг."Бекас"Полярная 1 </v>
          </cell>
        </row>
        <row r="135">
          <cell r="A135">
            <v>20385</v>
          </cell>
          <cell r="B135" t="str">
            <v>ОАО "РИТЭК</v>
          </cell>
          <cell r="C135" t="str">
            <v>ОАО "РИТЭКНадымнефть"</v>
          </cell>
          <cell r="D135" t="str">
            <v>12-385/2006    от 01.01.2006г.</v>
          </cell>
          <cell r="F135" t="str">
            <v>филиал ОАО "Уралсиб"  г. Тюмень</v>
          </cell>
          <cell r="G135" t="str">
            <v>047106957</v>
          </cell>
          <cell r="H135" t="str">
            <v>30101810900000000957</v>
          </cell>
          <cell r="I135" t="str">
            <v>40702810863020000310</v>
          </cell>
          <cell r="K135">
            <v>7736036626</v>
          </cell>
          <cell r="L135">
            <v>890303001</v>
          </cell>
          <cell r="M135" t="str">
            <v>11210</v>
          </cell>
          <cell r="N135" t="str">
            <v>11.10.11</v>
          </cell>
          <cell r="O135" t="str">
            <v>39356121</v>
          </cell>
          <cell r="P135">
            <v>10286101440955</v>
          </cell>
          <cell r="R135">
            <v>71174000000</v>
          </cell>
          <cell r="S135">
            <v>16</v>
          </cell>
          <cell r="T135">
            <v>47</v>
          </cell>
          <cell r="U135">
            <v>49014</v>
          </cell>
          <cell r="W135">
            <v>628486</v>
          </cell>
          <cell r="X135" t="str">
            <v>Россия, Тюменская область, Ханты-Мансийский автономный округ - Югра</v>
          </cell>
          <cell r="Y135" t="str">
            <v>г. Когалым</v>
          </cell>
          <cell r="Z135" t="str">
            <v>ул.Ноябрьская, д. 7</v>
          </cell>
          <cell r="AA135">
            <v>629730</v>
          </cell>
          <cell r="AB135" t="str">
            <v>Россия, Тюменская область, Ямало-Ненецкий автономный округ</v>
          </cell>
          <cell r="AC135" t="str">
            <v>г. Надым</v>
          </cell>
          <cell r="AD135" t="str">
            <v>8 проезд, административное здание ОАО "РИТЭК"</v>
          </cell>
          <cell r="AE135" t="str">
            <v>info@riteknn.ru</v>
          </cell>
          <cell r="AF135" t="str">
            <v>т. 93-122 т. 93-240</v>
          </cell>
          <cell r="AG135" t="str">
            <v>нач. Шишкин Сергей Валентинович</v>
          </cell>
          <cell r="AH135" t="str">
            <v>нач. Шишкин С. В.</v>
          </cell>
          <cell r="AI135" t="str">
            <v>Масланов Александр Анатольевич</v>
          </cell>
          <cell r="AK135" t="str">
            <v>Горшенина Клавдия Васильевна</v>
          </cell>
          <cell r="AL135" t="str">
            <v>Горшенина К. В.</v>
          </cell>
          <cell r="AM135" t="str">
            <v>т. 93-222 Иван Иванович</v>
          </cell>
          <cell r="AQ135">
            <v>4</v>
          </cell>
          <cell r="AR135">
            <v>8</v>
          </cell>
          <cell r="AS135">
            <v>9</v>
          </cell>
          <cell r="AT135">
            <v>10</v>
          </cell>
          <cell r="AX135" t="str">
            <v>Договор</v>
          </cell>
          <cell r="AY135" t="str">
            <v>ПРОДАВЕЦ</v>
          </cell>
          <cell r="BI135">
            <v>1</v>
          </cell>
          <cell r="BJ135" t="str">
            <v>ОАО "РИТЭК"  филиал- НГДУ "РИТЭКНадымнефть"</v>
          </cell>
          <cell r="BK135" t="str">
            <v>г-ну Шишкину С. В.</v>
          </cell>
          <cell r="BL135" t="str">
            <v>Начальнику</v>
          </cell>
          <cell r="BO135">
            <v>2.0190000000000001</v>
          </cell>
          <cell r="BP135" t="str">
            <v>8 й проезд</v>
          </cell>
        </row>
        <row r="136">
          <cell r="A136">
            <v>20386</v>
          </cell>
          <cell r="B136" t="str">
            <v>ООО "Газпром добыча Надым"</v>
          </cell>
          <cell r="C136" t="str">
            <v>"Управление безопасности" ООО "ГДН"</v>
          </cell>
          <cell r="D136" t="str">
            <v>12-386/2008    от 01.01.2008г.</v>
          </cell>
          <cell r="E136" t="str">
            <v>Новый</v>
          </cell>
          <cell r="F136" t="str">
            <v>филиал "Газпромбанк" (ОАО) в г. Надым</v>
          </cell>
          <cell r="G136" t="str">
            <v>047186898</v>
          </cell>
          <cell r="H136" t="str">
            <v>30101810100000000898</v>
          </cell>
          <cell r="I136" t="str">
            <v>40702810000000300576</v>
          </cell>
          <cell r="K136">
            <v>8903019871</v>
          </cell>
          <cell r="L136">
            <v>997250001</v>
          </cell>
          <cell r="M136" t="str">
            <v>11231</v>
          </cell>
          <cell r="O136" t="str">
            <v>00153761</v>
          </cell>
          <cell r="P136">
            <v>1028900578080</v>
          </cell>
          <cell r="V136" t="str">
            <v>Перезаключить</v>
          </cell>
          <cell r="W136">
            <v>629730</v>
          </cell>
          <cell r="X136" t="str">
            <v>Ямало-Ненецкий автономный округ</v>
          </cell>
          <cell r="Y136" t="str">
            <v>г. Надым</v>
          </cell>
          <cell r="Z136" t="str">
            <v>ул. Зверева, 1</v>
          </cell>
          <cell r="AA136">
            <v>629730</v>
          </cell>
          <cell r="AB136" t="str">
            <v>Тюменская обл. ЯНАО</v>
          </cell>
          <cell r="AC136" t="str">
            <v>г. Надым</v>
          </cell>
          <cell r="AD136" t="str">
            <v>ул. Комсомольская,25</v>
          </cell>
          <cell r="AF136" t="str">
            <v>т. 67-186, ф. 67-467</v>
          </cell>
          <cell r="AG136" t="str">
            <v>нач. Шмелев Игорь Юрьевич</v>
          </cell>
          <cell r="AH136" t="str">
            <v>нач. Шмелев И. Ю.</v>
          </cell>
          <cell r="AQ136">
            <v>8</v>
          </cell>
          <cell r="AR136">
            <v>4</v>
          </cell>
          <cell r="AS136">
            <v>5</v>
          </cell>
          <cell r="AT136">
            <v>6</v>
          </cell>
          <cell r="AU136">
            <v>10</v>
          </cell>
          <cell r="AV136">
            <v>11</v>
          </cell>
          <cell r="AX136" t="str">
            <v>Договор</v>
          </cell>
          <cell r="AY136" t="str">
            <v>ПРОДАВЕЦ</v>
          </cell>
          <cell r="BG136" t="str">
            <v>НГП</v>
          </cell>
          <cell r="BI136">
            <v>1</v>
          </cell>
          <cell r="BJ136" t="str">
            <v xml:space="preserve">ООО "Газпром добыча Надым" филиал "Управление безопасности" </v>
          </cell>
          <cell r="BK136" t="str">
            <v>г-ну Шмелёву И. Ю.</v>
          </cell>
          <cell r="BL136" t="str">
            <v>Начальнику</v>
          </cell>
          <cell r="BO136">
            <v>1.0249999999999999</v>
          </cell>
          <cell r="BP136" t="str">
            <v>Комсомольская 25</v>
          </cell>
        </row>
        <row r="137">
          <cell r="A137">
            <v>20387</v>
          </cell>
          <cell r="B137" t="str">
            <v>Надымское Производственно-Техническое Управление "Надымгазремонт" ООО "Газпром трансгаз Югорск"</v>
          </cell>
          <cell r="C137" t="str">
            <v>ПТУ "Надымгазремонт"</v>
          </cell>
          <cell r="D137" t="str">
            <v>12-387/2006    от 01.01.2006г.</v>
          </cell>
          <cell r="F137" t="str">
            <v>филиал "Газпромбанк" (ОАО) г. Белоярский</v>
          </cell>
          <cell r="G137" t="str">
            <v>047177629</v>
          </cell>
          <cell r="H137" t="str">
            <v>301018105000000000629</v>
          </cell>
          <cell r="I137" t="str">
            <v>40702810700001000128</v>
          </cell>
          <cell r="K137">
            <v>8622000931</v>
          </cell>
          <cell r="L137">
            <v>890302003</v>
          </cell>
          <cell r="M137" t="str">
            <v>14912</v>
          </cell>
          <cell r="O137" t="str">
            <v>05799657</v>
          </cell>
          <cell r="W137">
            <v>628260</v>
          </cell>
          <cell r="X137" t="str">
            <v>РФ Тюменская обл. Ханты-Мансийский автономный округ - Югра</v>
          </cell>
          <cell r="Y137" t="str">
            <v>г. Югорск</v>
          </cell>
          <cell r="Z137" t="str">
            <v>ул. Мира д. 15</v>
          </cell>
          <cell r="AA137">
            <v>629730</v>
          </cell>
          <cell r="AB137" t="str">
            <v>Ямало-Ненецкий автономный округ,</v>
          </cell>
          <cell r="AC137" t="str">
            <v>г. Надым,</v>
          </cell>
          <cell r="AD137" t="str">
            <v>ул. Зверева, д.12</v>
          </cell>
          <cell r="AF137" t="str">
            <v>т. 49-170 т/ф. 49-216</v>
          </cell>
          <cell r="AG137" t="str">
            <v>Холин Николай Михайлович</v>
          </cell>
          <cell r="AH137" t="str">
            <v>Холин Н. М.</v>
          </cell>
          <cell r="AJ137" t="str">
            <v>Жиров  Вячеслав Хрисанфович</v>
          </cell>
          <cell r="AK137" t="str">
            <v>Макеева Александра Степановна</v>
          </cell>
          <cell r="AL137" t="str">
            <v>Макеева А. С.</v>
          </cell>
          <cell r="AQ137">
            <v>4</v>
          </cell>
          <cell r="AR137">
            <v>8</v>
          </cell>
          <cell r="AS137">
            <v>9</v>
          </cell>
          <cell r="AT137">
            <v>10</v>
          </cell>
          <cell r="AX137" t="str">
            <v>Договор</v>
          </cell>
          <cell r="AY137" t="str">
            <v>ПРОДАВЕЦ</v>
          </cell>
          <cell r="BG137" t="str">
            <v>ТТГ</v>
          </cell>
          <cell r="BI137">
            <v>1</v>
          </cell>
          <cell r="BJ137" t="str">
            <v>Надымское Производственно-Техническое Управление "Надымгазремонт" ООО "Газпром трансгаз Югорск"</v>
          </cell>
          <cell r="BK137" t="str">
            <v>г-ну Холину Н. М.</v>
          </cell>
          <cell r="BL137" t="str">
            <v>Начальнику</v>
          </cell>
          <cell r="BO137">
            <v>1.0109999999999999</v>
          </cell>
          <cell r="BP137" t="str">
            <v>Зверева</v>
          </cell>
        </row>
        <row r="138">
          <cell r="A138">
            <v>20388</v>
          </cell>
          <cell r="B138" t="str">
            <v>ООО "Газпром трансгаз Югорск"</v>
          </cell>
          <cell r="C138" t="str">
            <v>УМТС и К ООО "ГТЮ"</v>
          </cell>
          <cell r="D138" t="str">
            <v>12-388/2006    от 01.01.2006г.</v>
          </cell>
          <cell r="F138" t="str">
            <v>АБ "Газпромбанк" (ОАО) г. Югорск</v>
          </cell>
          <cell r="G138" t="str">
            <v>47175758</v>
          </cell>
          <cell r="H138" t="str">
            <v>30101810600000000758</v>
          </cell>
          <cell r="I138" t="str">
            <v>40702810701001010181</v>
          </cell>
          <cell r="K138">
            <v>8622000931</v>
          </cell>
          <cell r="L138">
            <v>862202002</v>
          </cell>
          <cell r="M138" t="str">
            <v>50100</v>
          </cell>
          <cell r="O138" t="str">
            <v>04750073</v>
          </cell>
          <cell r="W138">
            <v>628260</v>
          </cell>
          <cell r="X138" t="str">
            <v>Российская Федерация Тюменская обл. Ханты-Мансийский автономный округ - Югра</v>
          </cell>
          <cell r="Y138" t="str">
            <v>г. Югорск</v>
          </cell>
          <cell r="Z138" t="str">
            <v>ул. Мира д. 15</v>
          </cell>
          <cell r="AA138">
            <v>628260</v>
          </cell>
          <cell r="AB138" t="str">
            <v>Российская Федерация Тюменская обл. Ханты-Мансийский автономный округ - Югра</v>
          </cell>
          <cell r="AC138" t="str">
            <v>г. Югорск</v>
          </cell>
          <cell r="AD138" t="str">
            <v>ул. Мира д. 15</v>
          </cell>
          <cell r="AF138" t="str">
            <v>(34675) 2-29-14 ф.2-40-30</v>
          </cell>
          <cell r="AI138" t="str">
            <v>Бойко В.А.</v>
          </cell>
          <cell r="AJ138" t="str">
            <v>Бойко В.А.</v>
          </cell>
          <cell r="AM138" t="str">
            <v>Завардин Максим Александрович 2-99-67 (34675)</v>
          </cell>
          <cell r="AN138" t="str">
            <v>49-365, ф. 49-125 Ирина Анатольевна Шамаева</v>
          </cell>
          <cell r="AQ138">
            <v>4</v>
          </cell>
          <cell r="AR138">
            <v>8</v>
          </cell>
          <cell r="AS138">
            <v>9</v>
          </cell>
          <cell r="AT138">
            <v>10</v>
          </cell>
          <cell r="AX138" t="str">
            <v>Договор</v>
          </cell>
          <cell r="AY138" t="str">
            <v>ПРОДАВЕЦ</v>
          </cell>
          <cell r="BG138" t="str">
            <v>ТТГ</v>
          </cell>
          <cell r="BI138">
            <v>1</v>
          </cell>
          <cell r="BJ138" t="str">
            <v>"УМТС и К" ООО "Газпром трансгаз Югорск"</v>
          </cell>
          <cell r="BO138">
            <v>1.012</v>
          </cell>
          <cell r="BP138" t="str">
            <v xml:space="preserve">здание  Надымгазремонт </v>
          </cell>
        </row>
        <row r="139">
          <cell r="A139">
            <v>20389</v>
          </cell>
          <cell r="B139" t="str">
            <v>ООО "Северагропродукт"</v>
          </cell>
          <cell r="C139" t="str">
            <v>ООО "Северагропродукт"</v>
          </cell>
          <cell r="D139" t="str">
            <v>12-389/2006    от 01.01.2006г.</v>
          </cell>
          <cell r="F139" t="str">
            <v>"Запсибкомбанк" ОАО г. Салехард</v>
          </cell>
          <cell r="G139" t="str">
            <v>047182727</v>
          </cell>
          <cell r="H139" t="str">
            <v>30101810600000000727</v>
          </cell>
          <cell r="I139" t="str">
            <v>40702810800140001084</v>
          </cell>
          <cell r="K139">
            <v>8903024504</v>
          </cell>
          <cell r="L139">
            <v>890301001</v>
          </cell>
          <cell r="W139">
            <v>629730</v>
          </cell>
          <cell r="X139" t="str">
            <v>Тюменская обл. ЯНАО</v>
          </cell>
          <cell r="Y139" t="str">
            <v>г. Надым</v>
          </cell>
          <cell r="Z139" t="str">
            <v>ул. Полярная 1</v>
          </cell>
          <cell r="AA139">
            <v>629730</v>
          </cell>
          <cell r="AB139" t="str">
            <v>Тюменская обл. ЯНАО</v>
          </cell>
          <cell r="AC139" t="str">
            <v>г. Надым</v>
          </cell>
          <cell r="AD139" t="str">
            <v>ул. Полярная 1</v>
          </cell>
          <cell r="AF139" t="str">
            <v>т. 66-034</v>
          </cell>
          <cell r="AG139" t="str">
            <v>Варлаков Александр Михайлович</v>
          </cell>
          <cell r="AH139" t="str">
            <v>Варлаков А. М.</v>
          </cell>
          <cell r="AQ139">
            <v>4</v>
          </cell>
          <cell r="AR139">
            <v>8</v>
          </cell>
          <cell r="AS139">
            <v>9</v>
          </cell>
          <cell r="AT139">
            <v>10</v>
          </cell>
          <cell r="AX139" t="str">
            <v>Договор</v>
          </cell>
          <cell r="AY139" t="str">
            <v>ПРОДАВЕЦ</v>
          </cell>
          <cell r="BI139">
            <v>1</v>
          </cell>
          <cell r="BJ139" t="str">
            <v>ООО "Северагропродукт"</v>
          </cell>
          <cell r="BK139" t="str">
            <v>г-ну Варлакову А. М.</v>
          </cell>
          <cell r="BL139" t="str">
            <v>Руководителю</v>
          </cell>
        </row>
        <row r="140">
          <cell r="A140">
            <v>20390</v>
          </cell>
          <cell r="B140" t="str">
            <v>МУП "Северянка"</v>
          </cell>
          <cell r="C140" t="str">
            <v>МУП "Северянка"</v>
          </cell>
          <cell r="D140" t="str">
            <v>12-390/2006    от 01.01.2006г.</v>
          </cell>
          <cell r="F140" t="str">
            <v xml:space="preserve"> "Запсибкомбанк" ОАО г. Тюмень</v>
          </cell>
          <cell r="G140" t="str">
            <v>047130639</v>
          </cell>
          <cell r="H140" t="str">
            <v>30101810100000000639</v>
          </cell>
          <cell r="I140" t="str">
            <v>40702810600140000722</v>
          </cell>
          <cell r="K140">
            <v>8903006375</v>
          </cell>
          <cell r="L140">
            <v>890301001</v>
          </cell>
          <cell r="M140" t="str">
            <v>90310</v>
          </cell>
          <cell r="O140" t="str">
            <v>32139863</v>
          </cell>
          <cell r="P140">
            <v>1028900580477</v>
          </cell>
          <cell r="T140">
            <v>43</v>
          </cell>
          <cell r="W140">
            <v>629730</v>
          </cell>
          <cell r="X140" t="str">
            <v xml:space="preserve"> ЯНАО</v>
          </cell>
          <cell r="Y140" t="str">
            <v>г. Надым</v>
          </cell>
          <cell r="Z140" t="str">
            <v>пр.Ленинградский 19-2</v>
          </cell>
          <cell r="AA140">
            <v>629730</v>
          </cell>
          <cell r="AB140" t="str">
            <v xml:space="preserve"> ЯНАО</v>
          </cell>
          <cell r="AC140" t="str">
            <v>г. Надым</v>
          </cell>
          <cell r="AD140" t="str">
            <v>пр.Ленинградский 19-2</v>
          </cell>
          <cell r="AF140" t="str">
            <v>т/ф 2-02-76</v>
          </cell>
          <cell r="AG140" t="str">
            <v>Кокшарова Галина Николаевна</v>
          </cell>
          <cell r="AH140" t="str">
            <v>Кокшарова Г. Н.</v>
          </cell>
          <cell r="AK140" t="str">
            <v>Чернова Лариса Владимировна</v>
          </cell>
          <cell r="AL140" t="str">
            <v>Чернова Л. В.</v>
          </cell>
          <cell r="AQ140">
            <v>4</v>
          </cell>
          <cell r="AR140">
            <v>8</v>
          </cell>
          <cell r="AS140">
            <v>9</v>
          </cell>
          <cell r="AT140">
            <v>10</v>
          </cell>
          <cell r="AX140" t="str">
            <v>Договор</v>
          </cell>
          <cell r="AY140" t="str">
            <v>ПРОДАВЕЦ</v>
          </cell>
          <cell r="BI140">
            <v>1</v>
          </cell>
          <cell r="BJ140" t="str">
            <v>МУП "Северянка"</v>
          </cell>
          <cell r="BK140" t="str">
            <v>г-же Кокшаровой Г. Н.</v>
          </cell>
          <cell r="BL140" t="str">
            <v>Директору</v>
          </cell>
          <cell r="BP140" t="str">
            <v>Ленинградский 17(парикмахерская)</v>
          </cell>
        </row>
        <row r="141">
          <cell r="A141">
            <v>20391</v>
          </cell>
          <cell r="B141" t="str">
            <v>Надымский филиал  Окружного фонда обязательного медицинского страхования ЯНАО</v>
          </cell>
          <cell r="C141" t="str">
            <v>Мед.Страх. ЯНАО</v>
          </cell>
          <cell r="D141" t="str">
            <v>12-391/2008    от 01.01.2008г.</v>
          </cell>
          <cell r="E141" t="str">
            <v>Новый</v>
          </cell>
          <cell r="F141" t="str">
            <v>Расчётно - кассовый центр г. Надым</v>
          </cell>
          <cell r="G141" t="str">
            <v>047186000</v>
          </cell>
          <cell r="I141" t="str">
            <v>40404810100000020002</v>
          </cell>
          <cell r="K141">
            <v>8901006041</v>
          </cell>
          <cell r="L141">
            <v>890302001</v>
          </cell>
          <cell r="M141" t="str">
            <v>96190</v>
          </cell>
          <cell r="O141" t="str">
            <v>34938752</v>
          </cell>
          <cell r="V141" t="str">
            <v>Перезаключить</v>
          </cell>
          <cell r="W141">
            <v>629730</v>
          </cell>
          <cell r="X141" t="str">
            <v>Тюменская обл. ЯНАО</v>
          </cell>
          <cell r="Y141" t="str">
            <v>г. Надым</v>
          </cell>
          <cell r="Z141" t="str">
            <v>пр.Ленинградский д. 24 кв. 72</v>
          </cell>
          <cell r="AA141">
            <v>629730</v>
          </cell>
          <cell r="AB141" t="str">
            <v>Тюменская обл. ЯНАО</v>
          </cell>
          <cell r="AC141" t="str">
            <v>г. Надым</v>
          </cell>
          <cell r="AD141" t="str">
            <v>пр.Ленинградский д. 24 кв. 72</v>
          </cell>
          <cell r="AF141" t="str">
            <v>т. 3-06-41 ф. 3-73-60</v>
          </cell>
          <cell r="AG141" t="str">
            <v>д.Казимирова Лариса Ивановна</v>
          </cell>
          <cell r="AH141" t="str">
            <v>д.Казимирова Л.И.</v>
          </cell>
          <cell r="AJ141" t="str">
            <v>Андрийчук Е.А,</v>
          </cell>
          <cell r="AK141" t="str">
            <v>Андрийчук Е.А.</v>
          </cell>
          <cell r="AL141" t="str">
            <v>Андрийчук Е.А.</v>
          </cell>
          <cell r="AS141">
            <v>5</v>
          </cell>
          <cell r="AX141" t="str">
            <v>Договор</v>
          </cell>
          <cell r="AY141" t="str">
            <v>ПРОДАВЕЦ</v>
          </cell>
          <cell r="BG141" t="str">
            <v>Бюджет</v>
          </cell>
          <cell r="BI141">
            <v>0</v>
          </cell>
          <cell r="BJ141" t="str">
            <v>Надымский филиал  Окружного фонда обязательного медицинского страхования ЯНАО</v>
          </cell>
          <cell r="BK141" t="str">
            <v>г-же  Казимирова Л.И.</v>
          </cell>
          <cell r="BL141" t="str">
            <v>Директору</v>
          </cell>
          <cell r="BP141" t="str">
            <v>Ленинградский 24-72</v>
          </cell>
        </row>
        <row r="142">
          <cell r="A142">
            <v>20392</v>
          </cell>
          <cell r="B142" t="str">
            <v>ООО "Газпром добыча Надым"</v>
          </cell>
          <cell r="C142" t="str">
            <v>УСКиС ООО "ГДН"</v>
          </cell>
          <cell r="D142" t="str">
            <v>12-392/2008    от 01.01.2008г.</v>
          </cell>
          <cell r="E142" t="str">
            <v>Новый</v>
          </cell>
          <cell r="F142" t="str">
            <v>филиал "Газпромбанк" (ОАО) в г. Надым</v>
          </cell>
          <cell r="G142" t="str">
            <v>047186898</v>
          </cell>
          <cell r="H142" t="str">
            <v>30101810100000000898</v>
          </cell>
          <cell r="I142" t="str">
            <v>40702810000000300576</v>
          </cell>
          <cell r="K142">
            <v>8903019871</v>
          </cell>
          <cell r="L142">
            <v>997250001</v>
          </cell>
          <cell r="V142" t="str">
            <v>Перезаключить</v>
          </cell>
          <cell r="X142" t="str">
            <v>Российская Федерация, Ямало-Ненецкий автономный округ, 629730,</v>
          </cell>
          <cell r="Y142" t="str">
            <v>г. Надым</v>
          </cell>
          <cell r="Z142" t="str">
            <v>ул. Зверева, 1</v>
          </cell>
          <cell r="AA142">
            <v>629757</v>
          </cell>
          <cell r="AB142" t="str">
            <v>РФ, ЯНАО, Надымский р-он</v>
          </cell>
          <cell r="AC142" t="str">
            <v>п. Пангоды</v>
          </cell>
          <cell r="AD142" t="str">
            <v>Медвежинский проезд, 7</v>
          </cell>
          <cell r="AF142" t="str">
            <v>т. 53-993 ф.525-80</v>
          </cell>
          <cell r="AG142" t="str">
            <v>нач. Хазиев Фарит Наильевич</v>
          </cell>
          <cell r="AH142" t="str">
            <v>нач. Хазиев Ф. Н.</v>
          </cell>
          <cell r="AQ142">
            <v>8</v>
          </cell>
          <cell r="AR142">
            <v>4</v>
          </cell>
          <cell r="AS142">
            <v>5</v>
          </cell>
          <cell r="AT142">
            <v>6</v>
          </cell>
          <cell r="AU142">
            <v>10</v>
          </cell>
          <cell r="AV142">
            <v>11</v>
          </cell>
          <cell r="AX142" t="str">
            <v>Договор</v>
          </cell>
          <cell r="AY142" t="str">
            <v>ПРОДАВЕЦ</v>
          </cell>
          <cell r="BG142" t="str">
            <v>НГП</v>
          </cell>
          <cell r="BI142">
            <v>0.5</v>
          </cell>
          <cell r="BJ142" t="str">
            <v>ООО "Газпром добыча Надым" филиал "Управление по содержанию коммуникаций и сооружений"</v>
          </cell>
          <cell r="BK142" t="str">
            <v>г-ну Хазиеву Ф. Н.</v>
          </cell>
          <cell r="BL142" t="str">
            <v>Начальнику</v>
          </cell>
        </row>
        <row r="143">
          <cell r="A143">
            <v>20393</v>
          </cell>
          <cell r="B143" t="str">
            <v>ОАО "Северспецподводстрой"</v>
          </cell>
          <cell r="C143" t="str">
            <v>ОАО "Северспецподводстрой"</v>
          </cell>
          <cell r="D143" t="str">
            <v>12-393/2006    от 01.01.2006г.</v>
          </cell>
          <cell r="F143" t="str">
            <v xml:space="preserve"> "Запсибкомбанк" ОАО г. Тюмень</v>
          </cell>
          <cell r="G143" t="str">
            <v>047130639</v>
          </cell>
          <cell r="H143" t="str">
            <v>30101810100000000639</v>
          </cell>
          <cell r="I143" t="str">
            <v>40702810500140000903</v>
          </cell>
          <cell r="K143">
            <v>8903002370</v>
          </cell>
          <cell r="L143">
            <v>890301001</v>
          </cell>
          <cell r="M143" t="str">
            <v>61132</v>
          </cell>
          <cell r="N143" t="str">
            <v>45.24.2</v>
          </cell>
          <cell r="O143" t="str">
            <v>01292996</v>
          </cell>
          <cell r="P143">
            <v>1028900578607</v>
          </cell>
          <cell r="S143">
            <v>41</v>
          </cell>
          <cell r="T143">
            <v>47</v>
          </cell>
          <cell r="W143">
            <v>629730</v>
          </cell>
          <cell r="X143" t="str">
            <v xml:space="preserve"> ЯНАО</v>
          </cell>
          <cell r="Y143" t="str">
            <v>г. Надым</v>
          </cell>
          <cell r="Z143" t="str">
            <v>проезд№14</v>
          </cell>
          <cell r="AA143">
            <v>629730</v>
          </cell>
          <cell r="AB143" t="str">
            <v xml:space="preserve"> ЯНАО</v>
          </cell>
          <cell r="AC143" t="str">
            <v>г. Надым</v>
          </cell>
          <cell r="AD143" t="str">
            <v>проезд№14</v>
          </cell>
          <cell r="AE143" t="str">
            <v>ssps@ptline.ru</v>
          </cell>
          <cell r="AF143" t="str">
            <v>т. 3-12-35 ф.3-12-57 т. 3-34-99, т. 6-12-67, ф. 4-99-12</v>
          </cell>
          <cell r="AG143" t="str">
            <v>г.д. Павлов Владимир Андреевич</v>
          </cell>
          <cell r="AH143" t="str">
            <v>г.д. Павлов В. А.</v>
          </cell>
          <cell r="AK143" t="str">
            <v>Гузенко Любовь Ивановна</v>
          </cell>
          <cell r="AL143" t="str">
            <v>Гузенко Л. И.</v>
          </cell>
          <cell r="AQ143">
            <v>4</v>
          </cell>
          <cell r="AR143">
            <v>8</v>
          </cell>
          <cell r="AS143">
            <v>9</v>
          </cell>
          <cell r="AT143">
            <v>10</v>
          </cell>
          <cell r="AX143" t="str">
            <v>Договор</v>
          </cell>
          <cell r="AY143" t="str">
            <v>ПРОДАВЕЦ</v>
          </cell>
          <cell r="BI143">
            <v>1</v>
          </cell>
          <cell r="BJ143" t="str">
            <v>ОАО "Северспецподводстрой"</v>
          </cell>
          <cell r="BK143" t="str">
            <v>г-ну Павлову В. А.</v>
          </cell>
          <cell r="BL143" t="str">
            <v>Генеральному директору</v>
          </cell>
          <cell r="BO143">
            <v>3.0009999999999999</v>
          </cell>
          <cell r="BP143" t="str">
            <v>ПСО(якорь)</v>
          </cell>
        </row>
        <row r="144">
          <cell r="A144">
            <v>20394</v>
          </cell>
          <cell r="B144" t="str">
            <v>Управление муниципального имущества Администрации муниципального образования город Надым</v>
          </cell>
          <cell r="C144" t="str">
            <v>"Управ. Муницип. Имущества"</v>
          </cell>
          <cell r="D144" t="str">
            <v>12-394/2008    от 01.01.2008г.</v>
          </cell>
          <cell r="E144" t="str">
            <v>Новый</v>
          </cell>
          <cell r="F144" t="str">
            <v>Расчетно-кассовый центр г. Салехард</v>
          </cell>
          <cell r="G144" t="str">
            <v>047182000</v>
          </cell>
          <cell r="I144">
            <v>4.0204810499999998E+19</v>
          </cell>
          <cell r="K144">
            <v>8903025561</v>
          </cell>
          <cell r="L144">
            <v>890301001</v>
          </cell>
          <cell r="O144">
            <v>79539890</v>
          </cell>
          <cell r="P144">
            <v>1068903000825</v>
          </cell>
          <cell r="R144">
            <v>71174000000</v>
          </cell>
          <cell r="S144">
            <v>14</v>
          </cell>
          <cell r="T144">
            <v>82</v>
          </cell>
          <cell r="U144">
            <v>32100</v>
          </cell>
          <cell r="V144" t="str">
            <v>Перезаключить</v>
          </cell>
          <cell r="W144">
            <v>629730</v>
          </cell>
          <cell r="X144" t="str">
            <v>Тюменская обл. Ямало-Ненецкий автономный округ</v>
          </cell>
          <cell r="Y144" t="str">
            <v>г. Надым</v>
          </cell>
          <cell r="Z144" t="str">
            <v>ул. Зверева, д. 5/1 а/я 26</v>
          </cell>
          <cell r="AA144">
            <v>629730</v>
          </cell>
          <cell r="AB144" t="str">
            <v>Тюменская обл. Ямало-Ненецкий автономный округ</v>
          </cell>
          <cell r="AC144" t="str">
            <v>г. Надым</v>
          </cell>
          <cell r="AD144" t="str">
            <v>ул. Зверева, д. 5/1 а/я 26</v>
          </cell>
          <cell r="AF144" t="str">
            <v xml:space="preserve">т/ф. 3-25-16 </v>
          </cell>
          <cell r="AG144" t="str">
            <v>Нач. управ. Ульянов Роман Владимирович</v>
          </cell>
          <cell r="AH144" t="str">
            <v>Нач. управ. Ульянов Р. В.</v>
          </cell>
          <cell r="AK144" t="str">
            <v>3-50-13</v>
          </cell>
          <cell r="AQ144">
            <v>4</v>
          </cell>
          <cell r="AR144">
            <v>8</v>
          </cell>
          <cell r="AS144">
            <v>9</v>
          </cell>
          <cell r="AT144">
            <v>10</v>
          </cell>
          <cell r="AX144" t="str">
            <v>Договор</v>
          </cell>
          <cell r="AY144" t="str">
            <v>ПРОДАВЕЦ</v>
          </cell>
          <cell r="BG144" t="str">
            <v>Бюджет</v>
          </cell>
          <cell r="BI144">
            <v>0</v>
          </cell>
          <cell r="BJ144" t="str">
            <v>Управление муниципального имущества Администрации муниципального образования город Надым</v>
          </cell>
          <cell r="BK144" t="str">
            <v>г-ну Ульянову Р. В.</v>
          </cell>
          <cell r="BL144" t="str">
            <v>Заместителю Главы муниципального образования г. Надым, Начальнику Управления</v>
          </cell>
          <cell r="BP144" t="str">
            <v>ул.Полярная 5</v>
          </cell>
        </row>
        <row r="145">
          <cell r="A145">
            <v>20395</v>
          </cell>
          <cell r="B145" t="str">
            <v>ООО "Кристалл"</v>
          </cell>
          <cell r="C145" t="str">
            <v>ООО "Кристалл"</v>
          </cell>
          <cell r="D145" t="str">
            <v>12-395/2006    от 01.01.2006г.</v>
          </cell>
          <cell r="F145" t="str">
            <v>филиал ОАО "Уралсиб"  г. Тюмень</v>
          </cell>
          <cell r="G145" t="str">
            <v>047106957</v>
          </cell>
          <cell r="H145" t="str">
            <v>30101810900000000957</v>
          </cell>
          <cell r="I145" t="str">
            <v>40702810663020000002</v>
          </cell>
          <cell r="K145">
            <v>8903016729</v>
          </cell>
          <cell r="L145">
            <v>890301001</v>
          </cell>
          <cell r="M145">
            <v>80200</v>
          </cell>
          <cell r="N145" t="str">
            <v>63.12.21   63.12.22  50.50</v>
          </cell>
          <cell r="O145" t="str">
            <v>31443843</v>
          </cell>
          <cell r="P145">
            <v>1028900578300</v>
          </cell>
          <cell r="R145">
            <v>71174000000</v>
          </cell>
          <cell r="S145">
            <v>16</v>
          </cell>
          <cell r="T145">
            <v>65</v>
          </cell>
          <cell r="U145">
            <v>49014</v>
          </cell>
          <cell r="W145">
            <v>629730</v>
          </cell>
          <cell r="X145" t="str">
            <v>ЯНАО</v>
          </cell>
          <cell r="Y145" t="str">
            <v>г. Надым</v>
          </cell>
          <cell r="Z145" t="str">
            <v>ул. Зверева, д. 13</v>
          </cell>
          <cell r="AA145">
            <v>629730</v>
          </cell>
          <cell r="AB145" t="str">
            <v>ЯНАО</v>
          </cell>
          <cell r="AC145" t="str">
            <v>г. Надым</v>
          </cell>
          <cell r="AD145" t="str">
            <v>ул. Зверева д. 13</v>
          </cell>
          <cell r="AE145" t="str">
            <v>kristall@ptline.ru</v>
          </cell>
          <cell r="AF145" t="str">
            <v>т. 3-50-12 ф.36-3-97</v>
          </cell>
          <cell r="AG145" t="str">
            <v>д. Тимофеев Владимир Викторович</v>
          </cell>
          <cell r="AH145" t="str">
            <v>д. Тимофеев В. В.</v>
          </cell>
          <cell r="AK145" t="str">
            <v>Богач Наталья Викторовна</v>
          </cell>
          <cell r="AL145" t="str">
            <v>Богач Н. В.</v>
          </cell>
          <cell r="AQ145">
            <v>4</v>
          </cell>
          <cell r="AR145">
            <v>8</v>
          </cell>
          <cell r="AS145">
            <v>9</v>
          </cell>
          <cell r="AT145">
            <v>10</v>
          </cell>
          <cell r="AX145" t="str">
            <v>Договор</v>
          </cell>
          <cell r="AY145" t="str">
            <v>ПРОДАВЕЦ</v>
          </cell>
          <cell r="BI145">
            <v>1</v>
          </cell>
          <cell r="BJ145" t="str">
            <v>ООО "Кристалл"</v>
          </cell>
          <cell r="BK145" t="str">
            <v>г-ну Тимофееву В. В.</v>
          </cell>
          <cell r="BL145" t="str">
            <v>Директору</v>
          </cell>
          <cell r="BO145">
            <v>4.0129999999999901</v>
          </cell>
          <cell r="BP145" t="str">
            <v>Зверева 13 2эт</v>
          </cell>
        </row>
        <row r="146">
          <cell r="A146">
            <v>20396</v>
          </cell>
          <cell r="B146" t="str">
            <v>Служба по надзору за техническим состоянием самоходных машин и других видов техники Ямало-Ненецкого автономного округа</v>
          </cell>
          <cell r="C146" t="str">
            <v>Служба технадзора ЯНАО</v>
          </cell>
          <cell r="D146" t="str">
            <v>12-396/2008    от 01.01.2008г.</v>
          </cell>
          <cell r="E146" t="str">
            <v>Новый</v>
          </cell>
          <cell r="F146" t="str">
            <v/>
          </cell>
          <cell r="G146" t="str">
            <v>047182000</v>
          </cell>
          <cell r="I146" t="str">
            <v>40201810600000000002</v>
          </cell>
          <cell r="K146">
            <v>8901017156</v>
          </cell>
          <cell r="L146">
            <v>890101001</v>
          </cell>
          <cell r="N146" t="str">
            <v>75.11.1</v>
          </cell>
          <cell r="O146">
            <v>12503002</v>
          </cell>
          <cell r="P146">
            <v>1058900021509</v>
          </cell>
          <cell r="R146">
            <v>71171000000</v>
          </cell>
          <cell r="S146">
            <v>13</v>
          </cell>
          <cell r="T146">
            <v>81</v>
          </cell>
          <cell r="U146">
            <v>23145</v>
          </cell>
          <cell r="V146" t="str">
            <v>Перезаключить</v>
          </cell>
          <cell r="W146">
            <v>629008</v>
          </cell>
          <cell r="X146" t="str">
            <v>Россия, Ямало-Ненецкий автономный округ</v>
          </cell>
          <cell r="Y146" t="str">
            <v>г. Салехард</v>
          </cell>
          <cell r="Z146" t="str">
            <v>ул. Подшибякина , 21</v>
          </cell>
          <cell r="AA146">
            <v>629008</v>
          </cell>
          <cell r="AB146" t="str">
            <v>Россия, Ямало-Ненецкий автономный округ</v>
          </cell>
          <cell r="AC146" t="str">
            <v>г. Салехард</v>
          </cell>
          <cell r="AD146" t="str">
            <v>ул. Подшибякина , 21</v>
          </cell>
          <cell r="AE146" t="str">
            <v>gtnadzor@yamalinfo.ru</v>
          </cell>
          <cell r="AF146" t="str">
            <v>т. (34922) 3-49-78т. (34922) 3-58-64</v>
          </cell>
          <cell r="AG146" t="str">
            <v>рук. Огородников Владимир Николаевич</v>
          </cell>
          <cell r="AH146" t="str">
            <v>рук. Огородников В. Н.</v>
          </cell>
          <cell r="AK146" t="str">
            <v>Григорьева Наталья Александровна</v>
          </cell>
          <cell r="AL146" t="str">
            <v>Григорьева Н. А.</v>
          </cell>
          <cell r="AS146">
            <v>5</v>
          </cell>
          <cell r="AX146" t="str">
            <v>Договор</v>
          </cell>
          <cell r="AY146" t="str">
            <v>ПРОДАВЕЦ</v>
          </cell>
          <cell r="BG146" t="str">
            <v>Бюджет</v>
          </cell>
          <cell r="BI146">
            <v>0</v>
          </cell>
          <cell r="BJ146" t="str">
            <v>Служба по надзору за техническим состоянием самоходных машин и других видов техники Ямало-Ненецкого автономного округа</v>
          </cell>
          <cell r="BK146" t="str">
            <v>г-ну Огородникову В. Н.</v>
          </cell>
          <cell r="BL146" t="str">
            <v>Руководителю</v>
          </cell>
          <cell r="BO146">
            <v>2.0009999999999999</v>
          </cell>
          <cell r="BP146" t="str">
            <v>Заводская 10</v>
          </cell>
        </row>
        <row r="147">
          <cell r="A147">
            <v>20397</v>
          </cell>
          <cell r="B147" t="str">
            <v>ООО "Волна"</v>
          </cell>
          <cell r="C147" t="str">
            <v>ООО"Волна"</v>
          </cell>
          <cell r="D147" t="str">
            <v>12-397/2006    от 01.01.2006г.</v>
          </cell>
          <cell r="F147" t="str">
            <v>"Запсибкомбанк" ОАО г. Салехард</v>
          </cell>
          <cell r="G147" t="str">
            <v>047182727</v>
          </cell>
          <cell r="H147" t="str">
            <v>30101810600000000727</v>
          </cell>
          <cell r="I147" t="str">
            <v>40702810700140001032</v>
          </cell>
          <cell r="K147">
            <v>8903021729</v>
          </cell>
          <cell r="L147">
            <v>890301001</v>
          </cell>
          <cell r="O147" t="str">
            <v>26150814</v>
          </cell>
          <cell r="P147">
            <v>2038900660896</v>
          </cell>
          <cell r="W147">
            <v>629730</v>
          </cell>
          <cell r="X147" t="str">
            <v>Тюменская обл. ЯНАО</v>
          </cell>
          <cell r="Y147" t="str">
            <v>г. Надым</v>
          </cell>
          <cell r="Z147" t="str">
            <v>ул. Зверева 49-423</v>
          </cell>
          <cell r="AA147">
            <v>629730</v>
          </cell>
          <cell r="AB147" t="str">
            <v>Тюменская обл. ЯНАО</v>
          </cell>
          <cell r="AC147" t="str">
            <v>г. Надым</v>
          </cell>
          <cell r="AD147" t="str">
            <v>ул. Пионерская 9</v>
          </cell>
          <cell r="AF147" t="str">
            <v>т. 3-82-18</v>
          </cell>
          <cell r="AG147" t="str">
            <v>д.Буяк Зинфира Марсовна</v>
          </cell>
          <cell r="AH147" t="str">
            <v>д. Буяк З. М.</v>
          </cell>
          <cell r="AQ147">
            <v>4</v>
          </cell>
          <cell r="AR147">
            <v>8</v>
          </cell>
          <cell r="AS147">
            <v>9</v>
          </cell>
          <cell r="AT147">
            <v>10</v>
          </cell>
          <cell r="AX147" t="str">
            <v>Договор</v>
          </cell>
          <cell r="AY147" t="str">
            <v>ПРОДАВЕЦ</v>
          </cell>
          <cell r="BI147">
            <v>1</v>
          </cell>
          <cell r="BJ147" t="str">
            <v>ООО "Волна"</v>
          </cell>
          <cell r="BK147" t="str">
            <v>г-же  Буяк З. М.</v>
          </cell>
          <cell r="BL147" t="str">
            <v>Директору</v>
          </cell>
          <cell r="BO147">
            <v>5.0090000000000003</v>
          </cell>
          <cell r="BP147" t="str">
            <v>Пионерская 9(парикмахерская)</v>
          </cell>
        </row>
        <row r="148">
          <cell r="A148">
            <v>20398</v>
          </cell>
          <cell r="B148" t="str">
            <v>ООО "Елена"</v>
          </cell>
          <cell r="C148" t="str">
            <v>ООО "Елена"</v>
          </cell>
          <cell r="D148" t="str">
            <v>12-398/2006    от 01.10.2006г.</v>
          </cell>
          <cell r="K148">
            <v>8903015570</v>
          </cell>
          <cell r="L148">
            <v>890301001</v>
          </cell>
          <cell r="P148">
            <v>1068903010593</v>
          </cell>
          <cell r="W148">
            <v>629736</v>
          </cell>
          <cell r="X148" t="str">
            <v>Тюменская обл. ЯНАО</v>
          </cell>
          <cell r="Y148" t="str">
            <v>г. Надым</v>
          </cell>
          <cell r="Z148" t="str">
            <v>ул. Рыжкова 8 кв 192</v>
          </cell>
          <cell r="AA148">
            <v>629736</v>
          </cell>
          <cell r="AB148" t="str">
            <v>Тюменская обл. ЯНАО</v>
          </cell>
          <cell r="AC148" t="str">
            <v>г. Надым</v>
          </cell>
          <cell r="AD148" t="str">
            <v>ул. Рыжкова 8 кв 192</v>
          </cell>
          <cell r="AF148" t="str">
            <v>т. 2-56-12 т. 8-902-626-77-61</v>
          </cell>
          <cell r="AG148" t="str">
            <v>д. Осадчук Елена Юрьевна</v>
          </cell>
          <cell r="AH148" t="str">
            <v>д. Осадчук Е. Ю.</v>
          </cell>
          <cell r="AQ148">
            <v>4</v>
          </cell>
          <cell r="AR148">
            <v>8</v>
          </cell>
          <cell r="AS148">
            <v>9</v>
          </cell>
          <cell r="AT148">
            <v>10</v>
          </cell>
          <cell r="AX148" t="str">
            <v>Договор</v>
          </cell>
          <cell r="AY148" t="str">
            <v>ПРОДАВЕЦ</v>
          </cell>
          <cell r="BJ148" t="str">
            <v>ООО "Елена"</v>
          </cell>
          <cell r="BK148" t="str">
            <v>г-же Осадчук Е. Ю.</v>
          </cell>
          <cell r="BL148" t="str">
            <v>Директору</v>
          </cell>
          <cell r="BP148" t="str">
            <v>Осадчук</v>
          </cell>
        </row>
        <row r="149">
          <cell r="A149">
            <v>20399</v>
          </cell>
          <cell r="B149" t="str">
            <v>ООО "УралПромСталь"</v>
          </cell>
          <cell r="C149" t="str">
            <v>ООО "УралПромСталь"</v>
          </cell>
          <cell r="D149" t="str">
            <v>12-399/2007    от 01.05.2007г.</v>
          </cell>
          <cell r="F149" t="str">
            <v>Уральский банк СБ РФ</v>
          </cell>
          <cell r="G149" t="str">
            <v>046577674</v>
          </cell>
          <cell r="H149" t="str">
            <v>30101810500000000674</v>
          </cell>
          <cell r="I149" t="str">
            <v>40702810016020103567</v>
          </cell>
          <cell r="K149">
            <v>6674130286</v>
          </cell>
          <cell r="L149">
            <v>667401001</v>
          </cell>
          <cell r="N149" t="str">
            <v>51.12.22</v>
          </cell>
          <cell r="O149" t="str">
            <v>72374195</v>
          </cell>
          <cell r="P149">
            <v>1046605182645</v>
          </cell>
          <cell r="R149">
            <v>65401390000</v>
          </cell>
          <cell r="S149">
            <v>16</v>
          </cell>
          <cell r="T149">
            <v>65</v>
          </cell>
          <cell r="U149">
            <v>49013</v>
          </cell>
          <cell r="W149">
            <v>620085</v>
          </cell>
          <cell r="X149" t="str">
            <v>Россия</v>
          </cell>
          <cell r="Y149" t="str">
            <v>г. Екатеринбург</v>
          </cell>
          <cell r="Z149" t="str">
            <v>ул. Ферганская 16 - 114</v>
          </cell>
          <cell r="AA149">
            <v>620137</v>
          </cell>
          <cell r="AB149" t="str">
            <v>Россия</v>
          </cell>
          <cell r="AC149" t="str">
            <v>г. Екатеренбург</v>
          </cell>
          <cell r="AD149" t="str">
            <v>ул. Волховская д. 2</v>
          </cell>
          <cell r="AF149" t="str">
            <v>т. () 369-01-01</v>
          </cell>
          <cell r="AG149" t="str">
            <v>исп. д. Чуркин Виктор Николаевич</v>
          </cell>
          <cell r="AH149" t="str">
            <v>исп. д. Чуркин В. Н.</v>
          </cell>
          <cell r="AM149" t="str">
            <v>Батраченко Александр Николаевич т. 3-19-24</v>
          </cell>
          <cell r="AQ149">
            <v>4</v>
          </cell>
          <cell r="AR149">
            <v>8</v>
          </cell>
          <cell r="AS149">
            <v>9</v>
          </cell>
          <cell r="AT149">
            <v>10</v>
          </cell>
          <cell r="AX149" t="str">
            <v>Договор</v>
          </cell>
          <cell r="AY149" t="str">
            <v>ПРОДАВЕЦ</v>
          </cell>
          <cell r="BI149">
            <v>1</v>
          </cell>
          <cell r="BJ149" t="str">
            <v>ООО "УралПромСталь"</v>
          </cell>
          <cell r="BK149" t="str">
            <v>г-ну Чуркину В. Н.</v>
          </cell>
          <cell r="BL149" t="str">
            <v>Исполнительному директору</v>
          </cell>
        </row>
        <row r="150">
          <cell r="A150">
            <v>20400</v>
          </cell>
          <cell r="B150" t="str">
            <v>МОО "Физкультурник"</v>
          </cell>
          <cell r="C150" t="str">
            <v>МОО "Физкультурник"</v>
          </cell>
          <cell r="D150" t="str">
            <v>12-400/2008    от 01.01.2008г.</v>
          </cell>
          <cell r="E150" t="str">
            <v>Новый</v>
          </cell>
          <cell r="F150" t="str">
            <v>"Запсибкомбанк" ОАО г. Тюмень</v>
          </cell>
          <cell r="G150" t="str">
            <v>047102651</v>
          </cell>
          <cell r="H150" t="str">
            <v>30101810800000000651</v>
          </cell>
          <cell r="I150" t="str">
            <v>40703810367090100061</v>
          </cell>
          <cell r="K150">
            <v>8903021574</v>
          </cell>
          <cell r="L150">
            <v>890301001</v>
          </cell>
          <cell r="V150" t="str">
            <v>нет доп. Соглашения</v>
          </cell>
          <cell r="W150">
            <v>629730</v>
          </cell>
          <cell r="X150" t="str">
            <v>Тюменская обл. ЯНАО</v>
          </cell>
          <cell r="Y150" t="str">
            <v>г. Надым</v>
          </cell>
          <cell r="Z150" t="str">
            <v>ул. Пионерская 9-26</v>
          </cell>
          <cell r="AA150">
            <v>629730</v>
          </cell>
          <cell r="AB150" t="str">
            <v>Тюменская обл. ЯНАО</v>
          </cell>
          <cell r="AC150" t="str">
            <v>г. Надым</v>
          </cell>
          <cell r="AD150" t="str">
            <v>ул. Комсомольская 20 п.2</v>
          </cell>
          <cell r="AF150" t="str">
            <v>т. 35-461</v>
          </cell>
          <cell r="AG150" t="str">
            <v>Пр-ль Фатьянов Виктор Евгеньевич</v>
          </cell>
          <cell r="AH150" t="str">
            <v>Пр-ль Фатьянов В. Е.</v>
          </cell>
          <cell r="AQ150">
            <v>4</v>
          </cell>
          <cell r="AR150">
            <v>8</v>
          </cell>
          <cell r="AS150">
            <v>9</v>
          </cell>
          <cell r="AT150">
            <v>10</v>
          </cell>
          <cell r="AX150" t="str">
            <v>Договор</v>
          </cell>
          <cell r="AY150" t="str">
            <v>ПРОДАВЕЦ</v>
          </cell>
          <cell r="BI150">
            <v>0</v>
          </cell>
          <cell r="BJ150" t="str">
            <v>МОО "Физкультурник"</v>
          </cell>
          <cell r="BK150" t="str">
            <v>г-ну Фатьянову В. Е.</v>
          </cell>
          <cell r="BL150" t="str">
            <v>Председателю</v>
          </cell>
          <cell r="BO150">
            <v>5.0010000000000003</v>
          </cell>
          <cell r="BP150" t="str">
            <v>Комсом 20 спорт кл"Лидер"</v>
          </cell>
        </row>
        <row r="151">
          <cell r="A151">
            <v>20401</v>
          </cell>
          <cell r="B151" t="str">
            <v>ООО "СОЛ"</v>
          </cell>
          <cell r="C151" t="str">
            <v>ООО "СОЛ"</v>
          </cell>
          <cell r="D151" t="str">
            <v>12-401/2008    от 01.01.2008г.</v>
          </cell>
          <cell r="E151" t="str">
            <v>Новый</v>
          </cell>
          <cell r="F151" t="str">
            <v>"Запсибкомбанк" ОАО г. Тюмень</v>
          </cell>
          <cell r="G151" t="str">
            <v>047130639</v>
          </cell>
          <cell r="H151" t="str">
            <v>30101810100000000639</v>
          </cell>
          <cell r="I151" t="str">
            <v>40702810200140001082</v>
          </cell>
          <cell r="K151">
            <v>8903024487</v>
          </cell>
          <cell r="L151">
            <v>890301001</v>
          </cell>
          <cell r="N151" t="str">
            <v>92.72</v>
          </cell>
          <cell r="P151">
            <v>1058900405959</v>
          </cell>
          <cell r="V151" t="str">
            <v>нет доп. Соглашения</v>
          </cell>
          <cell r="W151">
            <v>629730</v>
          </cell>
          <cell r="X151" t="str">
            <v>РФ, ЯНАО</v>
          </cell>
          <cell r="Y151" t="str">
            <v>г. Надым</v>
          </cell>
          <cell r="Z151" t="str">
            <v>ул. Строителей д.1а кв. 22</v>
          </cell>
          <cell r="AA151">
            <v>629730</v>
          </cell>
          <cell r="AB151" t="str">
            <v>РФ, ЯНАО</v>
          </cell>
          <cell r="AC151" t="str">
            <v>г. Надым</v>
          </cell>
          <cell r="AD151" t="str">
            <v>ул. Строителей д.1а кв. 22</v>
          </cell>
          <cell r="AF151" t="str">
            <v xml:space="preserve">т. 3-80-90т. 8-902-626-3404 </v>
          </cell>
          <cell r="AG151" t="str">
            <v>г.д. Башкирцева Ирина Владимировна</v>
          </cell>
          <cell r="AH151" t="str">
            <v>г.д. Башкирцева И. В.</v>
          </cell>
          <cell r="AK151" t="str">
            <v>Богданова Валентина Павловна</v>
          </cell>
          <cell r="AL151" t="str">
            <v>Богданова В. П.</v>
          </cell>
          <cell r="AM151" t="str">
            <v>Горюнов Борис Иванович</v>
          </cell>
          <cell r="AQ151">
            <v>8</v>
          </cell>
          <cell r="AR151">
            <v>4</v>
          </cell>
          <cell r="AS151">
            <v>5</v>
          </cell>
          <cell r="AT151">
            <v>6</v>
          </cell>
          <cell r="AU151">
            <v>9</v>
          </cell>
          <cell r="AX151" t="str">
            <v>Договор</v>
          </cell>
          <cell r="AY151" t="str">
            <v>ПРОДАВЕЦ</v>
          </cell>
          <cell r="BI151">
            <v>1</v>
          </cell>
          <cell r="BJ151" t="str">
            <v>ООО "СОЛ"</v>
          </cell>
          <cell r="BK151" t="str">
            <v>г-же Башкирцевой И. В.</v>
          </cell>
          <cell r="BL151" t="str">
            <v>Генеральному директору</v>
          </cell>
          <cell r="BO151">
            <v>4.0299999999999798</v>
          </cell>
          <cell r="BP151" t="str">
            <v>бизнесс клуб"Лидер"</v>
          </cell>
        </row>
        <row r="152">
          <cell r="A152">
            <v>20402</v>
          </cell>
          <cell r="B152" t="str">
            <v>ООО "СтоматЛар"</v>
          </cell>
          <cell r="C152" t="str">
            <v>ООО "СтоматЛар"</v>
          </cell>
          <cell r="D152" t="str">
            <v>12-402/2006    от 01.01.2006г.</v>
          </cell>
          <cell r="F152" t="str">
            <v>"Запсибкомбанк" ОАО г. Салехард</v>
          </cell>
          <cell r="G152" t="str">
            <v>047182728</v>
          </cell>
          <cell r="H152" t="str">
            <v>30101810600000000727</v>
          </cell>
          <cell r="I152" t="str">
            <v>40702810400140000139</v>
          </cell>
          <cell r="K152">
            <v>8903002290</v>
          </cell>
          <cell r="L152">
            <v>890301001</v>
          </cell>
          <cell r="M152" t="str">
            <v>91514</v>
          </cell>
          <cell r="O152" t="str">
            <v>31420010</v>
          </cell>
          <cell r="W152">
            <v>629730</v>
          </cell>
          <cell r="X152" t="str">
            <v>Тюменская обл. ЯНАО</v>
          </cell>
          <cell r="Y152" t="str">
            <v>г. Надым</v>
          </cell>
          <cell r="Z152" t="str">
            <v>Ул Набережная д34 кв1-2</v>
          </cell>
          <cell r="AA152">
            <v>629730</v>
          </cell>
          <cell r="AB152" t="str">
            <v>Тюменская обл. ЯНАО</v>
          </cell>
          <cell r="AC152" t="str">
            <v>г. Надым</v>
          </cell>
          <cell r="AD152" t="str">
            <v>Ул Набережная д34 кв1-2</v>
          </cell>
          <cell r="AF152" t="str">
            <v>т. 2-63-26 ф.2-62-00</v>
          </cell>
          <cell r="AG152" t="str">
            <v>д. Ларченко Леонид Егорович</v>
          </cell>
          <cell r="AH152" t="str">
            <v>д. Ларченко Л. Е.</v>
          </cell>
          <cell r="AJ152" t="str">
            <v>Д.Ларченко Леонид Егорович</v>
          </cell>
          <cell r="AM152" t="str">
            <v>Коковин Алексей Алексеевич</v>
          </cell>
          <cell r="AQ152">
            <v>4</v>
          </cell>
          <cell r="AR152">
            <v>8</v>
          </cell>
          <cell r="AS152">
            <v>9</v>
          </cell>
          <cell r="AT152">
            <v>10</v>
          </cell>
          <cell r="AX152" t="str">
            <v>Договор</v>
          </cell>
          <cell r="AY152" t="str">
            <v>ПРОДАВЕЦ</v>
          </cell>
          <cell r="BI152">
            <v>1</v>
          </cell>
          <cell r="BJ152" t="str">
            <v>ООО "СтоматЛар"</v>
          </cell>
          <cell r="BK152" t="str">
            <v>г-ну Ларченко Л. Е.</v>
          </cell>
          <cell r="BL152" t="str">
            <v>Директору</v>
          </cell>
          <cell r="BP152" t="str">
            <v>Набережная 38</v>
          </cell>
        </row>
        <row r="153">
          <cell r="A153">
            <v>20403</v>
          </cell>
          <cell r="B153" t="str">
            <v>ООО "Символ"</v>
          </cell>
          <cell r="C153" t="str">
            <v>ООО "Символ"</v>
          </cell>
          <cell r="D153" t="str">
            <v>12-403/2006    от 01.01.2006г.</v>
          </cell>
          <cell r="F153" t="str">
            <v>"Запсибкомбанк" ОАО г. Тюмень</v>
          </cell>
          <cell r="G153" t="str">
            <v>047130639</v>
          </cell>
          <cell r="H153" t="str">
            <v>30101810100000000639</v>
          </cell>
          <cell r="I153" t="str">
            <v>40702810900140000273</v>
          </cell>
          <cell r="K153">
            <v>8903004378</v>
          </cell>
          <cell r="L153">
            <v>890301001</v>
          </cell>
          <cell r="N153" t="str">
            <v>45.31 33.20.9 45.34 74.20.1 74.20.15</v>
          </cell>
          <cell r="P153">
            <v>1028900578101</v>
          </cell>
          <cell r="R153">
            <v>71174000000</v>
          </cell>
          <cell r="S153">
            <v>16</v>
          </cell>
          <cell r="T153">
            <v>65</v>
          </cell>
          <cell r="U153">
            <v>49013</v>
          </cell>
          <cell r="W153">
            <v>629730</v>
          </cell>
          <cell r="X153" t="str">
            <v>Ямало-Ненецкий автономный округ</v>
          </cell>
          <cell r="Y153" t="str">
            <v>г. Надым</v>
          </cell>
          <cell r="Z153" t="str">
            <v>ул. Зверева, дом 4, нежилое помещение  № 72</v>
          </cell>
          <cell r="AA153">
            <v>629730</v>
          </cell>
          <cell r="AB153" t="str">
            <v>Ямало-Ненецкий автономный округ</v>
          </cell>
          <cell r="AC153" t="str">
            <v>г. Надым</v>
          </cell>
          <cell r="AD153" t="str">
            <v>ул. Зверева, дом 4, нежилое помещение  № 72</v>
          </cell>
          <cell r="AF153" t="str">
            <v xml:space="preserve">т. 3-38-19  </v>
          </cell>
          <cell r="AG153" t="str">
            <v>д. Головкинский Юрий Владимирович</v>
          </cell>
          <cell r="AH153" t="str">
            <v>д. Головкинский Ю.В.</v>
          </cell>
          <cell r="AK153" t="str">
            <v>Месловская В. Ф.</v>
          </cell>
          <cell r="AL153" t="str">
            <v>Месловская В. Ф.</v>
          </cell>
          <cell r="AQ153">
            <v>4</v>
          </cell>
          <cell r="AR153">
            <v>8</v>
          </cell>
          <cell r="AS153">
            <v>9</v>
          </cell>
          <cell r="AT153">
            <v>10</v>
          </cell>
          <cell r="AX153" t="str">
            <v>Договор</v>
          </cell>
          <cell r="AY153" t="str">
            <v>ПРОДАВЕЦ</v>
          </cell>
          <cell r="BI153">
            <v>1</v>
          </cell>
          <cell r="BJ153" t="str">
            <v>ООО "Символ"</v>
          </cell>
          <cell r="BK153" t="str">
            <v>г-ну Головкинскому Ю. В.</v>
          </cell>
          <cell r="BL153" t="str">
            <v>Директору</v>
          </cell>
          <cell r="BP153" t="str">
            <v>Пионерская 1-8</v>
          </cell>
          <cell r="BQ153" t="str">
            <v xml:space="preserve"> Комсомольская 7-50   код49</v>
          </cell>
        </row>
        <row r="154">
          <cell r="A154">
            <v>20404</v>
          </cell>
          <cell r="B154" t="str">
            <v>ОАО "Фонд Ямал"</v>
          </cell>
          <cell r="C154" t="str">
            <v>ОАО "Фонд Ямал"</v>
          </cell>
          <cell r="D154" t="str">
            <v>12-404/2006    от 01.01.2006г.</v>
          </cell>
          <cell r="F154" t="str">
            <v>филиал ОАО "Уралсиб"  г. Тюмень</v>
          </cell>
          <cell r="G154" t="str">
            <v>047106957</v>
          </cell>
          <cell r="H154" t="str">
            <v>30101810900000000957</v>
          </cell>
          <cell r="I154" t="str">
            <v>40701810363020000002</v>
          </cell>
          <cell r="K154">
            <v>8901002833</v>
          </cell>
          <cell r="L154">
            <v>890301001</v>
          </cell>
          <cell r="O154" t="str">
            <v>12533339</v>
          </cell>
          <cell r="W154">
            <v>629730</v>
          </cell>
          <cell r="X154" t="str">
            <v>Тюменская обл. ЯНАО</v>
          </cell>
          <cell r="Y154" t="str">
            <v>г. Надым</v>
          </cell>
          <cell r="Z154" t="str">
            <v>ул. Комсомольская. 9</v>
          </cell>
          <cell r="AA154">
            <v>629730</v>
          </cell>
          <cell r="AB154" t="str">
            <v>Тюменская обл. ЯНАО</v>
          </cell>
          <cell r="AC154" t="str">
            <v>г. Надым</v>
          </cell>
          <cell r="AD154" t="str">
            <v>ул. Комсомольская. 9</v>
          </cell>
          <cell r="AF154" t="str">
            <v>т. 3-22-25</v>
          </cell>
          <cell r="AG154" t="str">
            <v>г.д. Скляров Евгений Юрьевич</v>
          </cell>
          <cell r="AH154" t="str">
            <v>г.д. Скляров Е. Ю.</v>
          </cell>
          <cell r="AJ154" t="str">
            <v>Скляров Евгений Юрьевич</v>
          </cell>
          <cell r="AQ154">
            <v>4</v>
          </cell>
          <cell r="AR154">
            <v>8</v>
          </cell>
          <cell r="AS154">
            <v>9</v>
          </cell>
          <cell r="AT154">
            <v>10</v>
          </cell>
          <cell r="AX154" t="str">
            <v>Договор</v>
          </cell>
          <cell r="AY154" t="str">
            <v>ПРОДАВЕЦ</v>
          </cell>
          <cell r="BI154">
            <v>1</v>
          </cell>
          <cell r="BJ154" t="str">
            <v>ОАО "Фонд Ямал"</v>
          </cell>
          <cell r="BK154" t="str">
            <v>г-ну Склярову Е. Ю.</v>
          </cell>
          <cell r="BL154" t="str">
            <v>Генеральному директору</v>
          </cell>
          <cell r="BO154">
            <v>4.0269999999999904</v>
          </cell>
          <cell r="BP154" t="str">
            <v>Комсомольская 9</v>
          </cell>
        </row>
        <row r="155">
          <cell r="A155">
            <v>20405</v>
          </cell>
          <cell r="B155" t="str">
            <v>МУП "Снежинка"</v>
          </cell>
          <cell r="C155" t="str">
            <v>МУП "Снежинка"</v>
          </cell>
          <cell r="D155" t="str">
            <v>12-405/2006    от 01.01.2006г.</v>
          </cell>
          <cell r="F155" t="str">
            <v>филиал ОАО "Уралсиб"  г. Тюмень</v>
          </cell>
          <cell r="G155" t="str">
            <v>047106957</v>
          </cell>
          <cell r="H155" t="str">
            <v>30101810900000000957</v>
          </cell>
          <cell r="I155" t="str">
            <v>40702810563020000018</v>
          </cell>
          <cell r="K155">
            <v>8903004219</v>
          </cell>
          <cell r="L155">
            <v>890301001</v>
          </cell>
          <cell r="M155" t="str">
            <v>19742, 71211</v>
          </cell>
          <cell r="O155" t="str">
            <v>32140062</v>
          </cell>
          <cell r="W155">
            <v>629730</v>
          </cell>
          <cell r="X155" t="str">
            <v>Тюменская обл. ЯНАО</v>
          </cell>
          <cell r="Y155" t="str">
            <v>г. Надым</v>
          </cell>
          <cell r="Z155" t="str">
            <v>ул. Сенькина 2-А</v>
          </cell>
          <cell r="AA155">
            <v>629730</v>
          </cell>
          <cell r="AB155" t="str">
            <v>Тюменская обл. ЯНАО</v>
          </cell>
          <cell r="AC155" t="str">
            <v>г. Надым</v>
          </cell>
          <cell r="AD155" t="str">
            <v>ул. Сенькина 2-А</v>
          </cell>
          <cell r="AF155" t="str">
            <v>т. 3-01-00</v>
          </cell>
          <cell r="AG155" t="str">
            <v>д. Дель Анна Владимировна</v>
          </cell>
          <cell r="AH155" t="str">
            <v>д. Дель А. В.</v>
          </cell>
          <cell r="AQ155">
            <v>4</v>
          </cell>
          <cell r="AR155">
            <v>8</v>
          </cell>
          <cell r="AS155">
            <v>9</v>
          </cell>
          <cell r="AT155">
            <v>10</v>
          </cell>
          <cell r="AX155" t="str">
            <v>Договор</v>
          </cell>
          <cell r="AY155" t="str">
            <v>ПРОДАВЕЦ</v>
          </cell>
          <cell r="BI155">
            <v>1</v>
          </cell>
          <cell r="BJ155" t="str">
            <v>МУП "Снежинка"</v>
          </cell>
          <cell r="BK155" t="str">
            <v>г-же Дель А. В.</v>
          </cell>
          <cell r="BL155" t="str">
            <v>Директору</v>
          </cell>
          <cell r="BO155">
            <v>4.0339999999999803</v>
          </cell>
          <cell r="BP155" t="str">
            <v>Химчистка</v>
          </cell>
        </row>
        <row r="156">
          <cell r="A156">
            <v>20406</v>
          </cell>
          <cell r="B156" t="str">
            <v>Государственное Учреждение "Надымский лесхоз"</v>
          </cell>
          <cell r="C156" t="str">
            <v>ГУ "Надымский лесхоз"</v>
          </cell>
          <cell r="D156" t="str">
            <v>12-406/2006    от 01.01.2006г.</v>
          </cell>
          <cell r="F156" t="str">
            <v>Расчетно-кассовый центр г. Салехард</v>
          </cell>
          <cell r="G156" t="str">
            <v>047182000</v>
          </cell>
          <cell r="I156" t="str">
            <v>40503810900001000001</v>
          </cell>
          <cell r="K156">
            <v>8903015757</v>
          </cell>
          <cell r="L156">
            <v>890301001</v>
          </cell>
          <cell r="M156" t="str">
            <v>31100</v>
          </cell>
          <cell r="O156" t="str">
            <v>39353499</v>
          </cell>
          <cell r="W156">
            <v>629730</v>
          </cell>
          <cell r="X156" t="str">
            <v>Тюменская обл. ЯНАО</v>
          </cell>
          <cell r="Y156" t="str">
            <v>г. Надым</v>
          </cell>
          <cell r="Z156" t="str">
            <v>ул. Зверева, 14</v>
          </cell>
          <cell r="AA156">
            <v>629730</v>
          </cell>
          <cell r="AB156" t="str">
            <v>Тюменская обл. ЯНАО</v>
          </cell>
          <cell r="AC156" t="str">
            <v>г. Надым</v>
          </cell>
          <cell r="AD156" t="str">
            <v>ул. Зверева 14</v>
          </cell>
          <cell r="AF156" t="str">
            <v>т. 3-53-49 3-62-92</v>
          </cell>
          <cell r="AG156" t="str">
            <v>д. Солодов Александр Капитонович</v>
          </cell>
          <cell r="AH156" t="str">
            <v>д. Солодов А. К.</v>
          </cell>
          <cell r="AI156" t="str">
            <v>и.о. директора Вшивцев И.А.</v>
          </cell>
          <cell r="AQ156">
            <v>4</v>
          </cell>
          <cell r="AR156">
            <v>8</v>
          </cell>
          <cell r="AS156">
            <v>9</v>
          </cell>
          <cell r="AT156">
            <v>10</v>
          </cell>
          <cell r="AX156" t="str">
            <v>Договор</v>
          </cell>
          <cell r="AY156" t="str">
            <v>ПРОДАВЕЦ</v>
          </cell>
          <cell r="BG156" t="str">
            <v>Бюджет</v>
          </cell>
          <cell r="BI156">
            <v>0</v>
          </cell>
          <cell r="BJ156" t="str">
            <v>Государственное Учреждение "Надымский лесхоз"</v>
          </cell>
          <cell r="BK156" t="str">
            <v>г-ну Солодову А. К.</v>
          </cell>
          <cell r="BL156" t="str">
            <v>Директору</v>
          </cell>
          <cell r="BO156">
            <v>1.01</v>
          </cell>
          <cell r="BP156" t="str">
            <v>Зверева 14</v>
          </cell>
        </row>
        <row r="157">
          <cell r="A157">
            <v>20407</v>
          </cell>
          <cell r="B157" t="str">
            <v>ООО "Елена"</v>
          </cell>
          <cell r="C157" t="str">
            <v>ООО "Елена"</v>
          </cell>
          <cell r="D157" t="str">
            <v>12-407/2006    от 01.01.2006г.</v>
          </cell>
          <cell r="F157" t="str">
            <v>"Запсибкомбанк" ОАО г. Салехард</v>
          </cell>
          <cell r="G157" t="str">
            <v>047182727</v>
          </cell>
          <cell r="H157" t="str">
            <v>30101810600000000727</v>
          </cell>
          <cell r="I157" t="str">
            <v>40702810800140001000</v>
          </cell>
          <cell r="K157">
            <v>8903023130</v>
          </cell>
          <cell r="L157">
            <v>890301001</v>
          </cell>
          <cell r="W157">
            <v>629730</v>
          </cell>
          <cell r="X157" t="str">
            <v>Тюменская обл. ЯНАО</v>
          </cell>
          <cell r="Y157" t="str">
            <v>г. Надым</v>
          </cell>
          <cell r="Z157" t="str">
            <v>ул. Зверева 40-103</v>
          </cell>
          <cell r="AA157">
            <v>629730</v>
          </cell>
          <cell r="AB157" t="str">
            <v>Тюменская обл. ЯНАО</v>
          </cell>
          <cell r="AC157" t="str">
            <v>г. Надым</v>
          </cell>
          <cell r="AD157" t="str">
            <v>ул. Зверева 40-103</v>
          </cell>
          <cell r="AF157" t="str">
            <v>т. 2-42-40 т. 2-41-73 бух.</v>
          </cell>
          <cell r="AG157" t="str">
            <v>Ходенков Виктор Викторович</v>
          </cell>
          <cell r="AH157" t="str">
            <v xml:space="preserve">Ходенков В. В. </v>
          </cell>
          <cell r="AK157" t="str">
            <v>Сокол Н. В.</v>
          </cell>
          <cell r="AL157" t="str">
            <v>Сокол Н. В.</v>
          </cell>
          <cell r="AQ157">
            <v>4</v>
          </cell>
          <cell r="AR157">
            <v>8</v>
          </cell>
          <cell r="AS157">
            <v>9</v>
          </cell>
          <cell r="AT157">
            <v>10</v>
          </cell>
          <cell r="AX157" t="str">
            <v>Договор</v>
          </cell>
          <cell r="AY157" t="str">
            <v>ПРОДАВЕЦ</v>
          </cell>
          <cell r="BI157">
            <v>1</v>
          </cell>
          <cell r="BJ157" t="str">
            <v>ООО "Елена"</v>
          </cell>
          <cell r="BK157" t="str">
            <v>г-ну Ходенкову В. В.</v>
          </cell>
          <cell r="BL157" t="str">
            <v>Директору</v>
          </cell>
          <cell r="BP157" t="str">
            <v>Зверева 40(салон)</v>
          </cell>
        </row>
        <row r="158">
          <cell r="A158">
            <v>20408</v>
          </cell>
          <cell r="B158" t="str">
            <v>ООО "СаТек"</v>
          </cell>
          <cell r="C158" t="str">
            <v>ООО "СаТек"</v>
          </cell>
          <cell r="D158" t="str">
            <v>12-408/2006    от 01.01.2006г.</v>
          </cell>
          <cell r="F158" t="str">
            <v>"Западно-Сибирский банк" Сбербанка РФ ОАО г. Тюмень Надымское ОСБ №8028/029</v>
          </cell>
          <cell r="G158" t="str">
            <v>047102651</v>
          </cell>
          <cell r="H158" t="str">
            <v>30101810800000000651</v>
          </cell>
          <cell r="I158" t="str">
            <v>40702810467090100124</v>
          </cell>
          <cell r="K158">
            <v>8903020789</v>
          </cell>
          <cell r="L158">
            <v>890301001</v>
          </cell>
          <cell r="M158" t="str">
            <v>71311</v>
          </cell>
          <cell r="O158" t="str">
            <v>55448816</v>
          </cell>
          <cell r="P158">
            <v>1028900580521</v>
          </cell>
          <cell r="W158">
            <v>629730</v>
          </cell>
          <cell r="X158" t="str">
            <v>Тюменская обл. ЯНАО</v>
          </cell>
          <cell r="Y158" t="str">
            <v>г. Надым</v>
          </cell>
          <cell r="Z158" t="str">
            <v>ул. Геологоразведчиков 7-19</v>
          </cell>
          <cell r="AA158">
            <v>629730</v>
          </cell>
          <cell r="AB158" t="str">
            <v>Тюменская обл. ЯНАО</v>
          </cell>
          <cell r="AC158" t="str">
            <v>г. Надым</v>
          </cell>
          <cell r="AD158" t="str">
            <v>ул. Геологоразведчиков 7-19</v>
          </cell>
          <cell r="AF158" t="str">
            <v>т. 6-65-16</v>
          </cell>
          <cell r="AG158" t="str">
            <v>г.д. Лысенко Евгений Сергеевич</v>
          </cell>
          <cell r="AH158" t="str">
            <v>г.д. Лысенко Е. С.</v>
          </cell>
          <cell r="AQ158">
            <v>4</v>
          </cell>
          <cell r="AR158">
            <v>8</v>
          </cell>
          <cell r="AS158">
            <v>9</v>
          </cell>
          <cell r="AT158">
            <v>10</v>
          </cell>
          <cell r="AX158" t="str">
            <v>Договор</v>
          </cell>
          <cell r="AY158" t="str">
            <v>ПРОДАВЕЦ</v>
          </cell>
          <cell r="BI158">
            <v>1</v>
          </cell>
          <cell r="BJ158" t="str">
            <v>ООО "СаТек"</v>
          </cell>
          <cell r="BK158" t="str">
            <v>г-ну Лысенко Е. С.</v>
          </cell>
          <cell r="BL158" t="str">
            <v>Генеральному директору</v>
          </cell>
          <cell r="BO158">
            <v>5.0140000000000002</v>
          </cell>
          <cell r="BP158" t="str">
            <v>ул.Геологоразведчиков 7-19</v>
          </cell>
        </row>
        <row r="159">
          <cell r="A159">
            <v>20409</v>
          </cell>
          <cell r="B159" t="str">
            <v>ОАО "ГАЗКОМ"</v>
          </cell>
          <cell r="C159" t="str">
            <v>ОАО "ГАЗКОМ"</v>
          </cell>
          <cell r="D159" t="str">
            <v>12-409/2008   от 01.01.2008г.</v>
          </cell>
          <cell r="E159" t="str">
            <v>Новый</v>
          </cell>
          <cell r="F159" t="str">
            <v>АБ «Газпромбанк» (ОАО) г. Москва</v>
          </cell>
          <cell r="G159" t="str">
            <v>044525823</v>
          </cell>
          <cell r="H159" t="str">
            <v>30101810200000000823</v>
          </cell>
          <cell r="I159" t="str">
            <v>40702810500000000048</v>
          </cell>
          <cell r="K159">
            <v>5018035691</v>
          </cell>
          <cell r="L159">
            <v>509950001</v>
          </cell>
          <cell r="N159" t="str">
            <v>62.30  62.30.2  64.20  73.10  74.30  74.14  74.20.31  74.20.11  28.22.9  32.20.2  35.30.41</v>
          </cell>
          <cell r="O159" t="str">
            <v>11737778</v>
          </cell>
          <cell r="P159">
            <v>1025002045177</v>
          </cell>
          <cell r="R159">
            <v>46434000000</v>
          </cell>
          <cell r="S159">
            <v>16</v>
          </cell>
          <cell r="T159">
            <v>47</v>
          </cell>
          <cell r="U159">
            <v>49014</v>
          </cell>
          <cell r="V159" t="str">
            <v>нет доп. Соглашения</v>
          </cell>
          <cell r="W159">
            <v>141070</v>
          </cell>
          <cell r="X159" t="str">
            <v>Российская Федерация, Московская обл.</v>
          </cell>
          <cell r="Y159" t="str">
            <v>г. Королёв</v>
          </cell>
          <cell r="Z159" t="str">
            <v>ул. Ленина,  д. 4 А</v>
          </cell>
          <cell r="AA159">
            <v>141070</v>
          </cell>
          <cell r="AB159" t="str">
            <v>Российская Федерация, Московская обл.</v>
          </cell>
          <cell r="AC159" t="str">
            <v>г. Королёв</v>
          </cell>
          <cell r="AD159" t="str">
            <v>ул. Калинина д. 15, КГУПС а/я 99</v>
          </cell>
          <cell r="AF159" t="str">
            <v>т. (495) 504-29-06 т. (495) 504-29-07 ф. (495) 504-29-11</v>
          </cell>
          <cell r="AG159" t="str">
            <v>г. д. Севастьянов Дмитрий Николаевич</v>
          </cell>
          <cell r="AH159" t="str">
            <v>г. д. Севастьянов Д. Н.</v>
          </cell>
          <cell r="AK159" t="str">
            <v>Ладыгина Ирина Леонидовна т. (495)504-29-13</v>
          </cell>
          <cell r="AL159" t="str">
            <v>Ладыгина И. Л.</v>
          </cell>
          <cell r="AQ159">
            <v>4</v>
          </cell>
          <cell r="AR159">
            <v>8</v>
          </cell>
          <cell r="AS159">
            <v>9</v>
          </cell>
          <cell r="AT159">
            <v>10</v>
          </cell>
          <cell r="AX159" t="str">
            <v>Договор</v>
          </cell>
          <cell r="AY159" t="str">
            <v>ПРОДАВЕЦ</v>
          </cell>
          <cell r="BI159">
            <v>1</v>
          </cell>
          <cell r="BJ159" t="str">
            <v>ОАО "ГАЗКОМ"</v>
          </cell>
          <cell r="BK159" t="str">
            <v>г-ну Севастьянову Д. Н.</v>
          </cell>
          <cell r="BL159" t="str">
            <v>Генеральному директору</v>
          </cell>
        </row>
        <row r="160">
          <cell r="A160">
            <v>20410</v>
          </cell>
          <cell r="B160" t="str">
            <v>ООО "Колви"</v>
          </cell>
          <cell r="C160" t="str">
            <v>ООО "Колви"</v>
          </cell>
          <cell r="D160" t="str">
            <v>12-410/2006    от 01.01.2006г.</v>
          </cell>
          <cell r="F160" t="str">
            <v>"Запсибкомбанк" ОАО г. Салехард</v>
          </cell>
          <cell r="G160" t="str">
            <v>047182727</v>
          </cell>
          <cell r="H160" t="str">
            <v>30101810600000000727</v>
          </cell>
          <cell r="I160" t="str">
            <v>40702810867090100009</v>
          </cell>
          <cell r="K160">
            <v>8903008380</v>
          </cell>
          <cell r="L160">
            <v>890301001</v>
          </cell>
          <cell r="M160" t="str">
            <v>71110</v>
          </cell>
          <cell r="O160" t="str">
            <v>34938870</v>
          </cell>
          <cell r="W160">
            <v>629735</v>
          </cell>
          <cell r="X160" t="str">
            <v>Тюменская обл. ЯНАО</v>
          </cell>
          <cell r="Y160" t="str">
            <v>г. Надым</v>
          </cell>
          <cell r="Z160" t="str">
            <v>ул. Зверева 46-167</v>
          </cell>
          <cell r="AA160">
            <v>629735</v>
          </cell>
          <cell r="AB160" t="str">
            <v>Тюменская обл. ЯНАО</v>
          </cell>
          <cell r="AC160" t="str">
            <v>г. Надым</v>
          </cell>
          <cell r="AD160" t="str">
            <v>ул. Зверева 46-167</v>
          </cell>
          <cell r="AF160" t="str">
            <v>т. 2-29-89</v>
          </cell>
          <cell r="AG160" t="str">
            <v>д. Колосков Виктор Фёдорович</v>
          </cell>
          <cell r="AH160" t="str">
            <v>д. Колосков В. Ф.</v>
          </cell>
          <cell r="AK160" t="str">
            <v>Колосков Виктор Фёдорович</v>
          </cell>
          <cell r="AL160" t="str">
            <v>Колосков В. Ф.</v>
          </cell>
          <cell r="AQ160">
            <v>4</v>
          </cell>
          <cell r="AR160">
            <v>8</v>
          </cell>
          <cell r="AS160">
            <v>9</v>
          </cell>
          <cell r="AT160">
            <v>10</v>
          </cell>
          <cell r="AX160" t="str">
            <v>Договор</v>
          </cell>
          <cell r="AY160" t="str">
            <v>ПРОДАВЕЦ</v>
          </cell>
          <cell r="BI160">
            <v>1</v>
          </cell>
          <cell r="BJ160" t="str">
            <v>ООО "Колви"</v>
          </cell>
          <cell r="BK160" t="str">
            <v>г-ну Колоскову В. Ф.</v>
          </cell>
          <cell r="BL160" t="str">
            <v>Директору</v>
          </cell>
          <cell r="BO160">
            <v>5.0389999999999997</v>
          </cell>
          <cell r="BP160" t="str">
            <v>Зверева 46-167</v>
          </cell>
        </row>
        <row r="161">
          <cell r="A161">
            <v>20411</v>
          </cell>
          <cell r="B161" t="str">
            <v>ООО "НадымОптТорг"</v>
          </cell>
          <cell r="C161" t="str">
            <v>ООО "НадымОптТорг"</v>
          </cell>
          <cell r="D161" t="str">
            <v>12-411/2006    от 01.01.2006г.</v>
          </cell>
          <cell r="F161" t="str">
            <v>"Западно-Сибирский банк" Сбербанка РФ ОАО г. Тюмень Надымское ОСБ №8028/029</v>
          </cell>
          <cell r="G161" t="str">
            <v>047102651</v>
          </cell>
          <cell r="H161" t="str">
            <v>30101810800000000651</v>
          </cell>
          <cell r="I161" t="str">
            <v>40702810667090100241</v>
          </cell>
          <cell r="K161">
            <v>8903023652</v>
          </cell>
          <cell r="L161">
            <v>890301001</v>
          </cell>
          <cell r="O161" t="str">
            <v>73157117</v>
          </cell>
          <cell r="W161">
            <v>629730</v>
          </cell>
          <cell r="X161" t="str">
            <v>Тюменская обл. ЯНАО</v>
          </cell>
          <cell r="Y161" t="str">
            <v>г. Надым</v>
          </cell>
          <cell r="Z161" t="str">
            <v>ул. Набережная 43-13</v>
          </cell>
          <cell r="AA161">
            <v>629730</v>
          </cell>
          <cell r="AB161" t="str">
            <v>Тюменская обл. ЯНАО</v>
          </cell>
          <cell r="AC161" t="str">
            <v>г. Надым</v>
          </cell>
          <cell r="AD161" t="str">
            <v>территория участка "Надымгазсервис" промзона панель "С"</v>
          </cell>
          <cell r="AF161" t="str">
            <v>т. 66-2-56 ф.32-2-63  т.9-68-68</v>
          </cell>
          <cell r="AG161" t="str">
            <v>г.д. Кулеш Вита Михайловна</v>
          </cell>
          <cell r="AH161" t="str">
            <v>г.д. Кулеш В. М.</v>
          </cell>
          <cell r="AQ161">
            <v>4</v>
          </cell>
          <cell r="AR161">
            <v>8</v>
          </cell>
          <cell r="AS161">
            <v>9</v>
          </cell>
          <cell r="AT161">
            <v>10</v>
          </cell>
          <cell r="AX161" t="str">
            <v>Договор</v>
          </cell>
          <cell r="AY161" t="str">
            <v>ПРОДАВЕЦ</v>
          </cell>
          <cell r="BI161">
            <v>1</v>
          </cell>
          <cell r="BJ161" t="str">
            <v>ООО "НадымОптТорг"</v>
          </cell>
          <cell r="BK161" t="str">
            <v>г-же  Кулеш В. М.</v>
          </cell>
          <cell r="BL161" t="str">
            <v>Генеральному директору</v>
          </cell>
          <cell r="BO161">
            <v>6.0019999999999998</v>
          </cell>
          <cell r="BP161" t="str">
            <v>"НЗКПД" 1 эт.</v>
          </cell>
        </row>
        <row r="162">
          <cell r="A162">
            <v>20412</v>
          </cell>
          <cell r="B162" t="str">
            <v>ООО "Надымдорстрой"</v>
          </cell>
          <cell r="C162" t="str">
            <v>ООО "Надымдорстрой"</v>
          </cell>
          <cell r="D162" t="str">
            <v>12-412/2008   от 01.01.2008г.</v>
          </cell>
          <cell r="E162" t="str">
            <v>Новый</v>
          </cell>
          <cell r="F162" t="str">
            <v>"Запсибкомбанк" ОАО г. Тюмень</v>
          </cell>
          <cell r="G162" t="str">
            <v>047130639</v>
          </cell>
          <cell r="H162" t="str">
            <v>30101810100000000639</v>
          </cell>
          <cell r="I162" t="str">
            <v>40702810800140000988</v>
          </cell>
          <cell r="K162">
            <v>8905028906</v>
          </cell>
          <cell r="L162">
            <v>667201001</v>
          </cell>
          <cell r="N162" t="str">
            <v>45.23.1</v>
          </cell>
          <cell r="O162" t="str">
            <v>57424576</v>
          </cell>
          <cell r="P162">
            <v>1028900705030</v>
          </cell>
          <cell r="R162">
            <v>71174000000</v>
          </cell>
          <cell r="W162">
            <v>620142</v>
          </cell>
          <cell r="X162" t="str">
            <v>Россия, Свердловская обл.,</v>
          </cell>
          <cell r="Y162" t="str">
            <v>г. Екатеринбург,</v>
          </cell>
          <cell r="Z162" t="str">
            <v>ул. Циолковского, д. 86</v>
          </cell>
          <cell r="AA162">
            <v>620142</v>
          </cell>
          <cell r="AB162" t="str">
            <v>Россия, Свердловская обл.,</v>
          </cell>
          <cell r="AC162" t="str">
            <v>г. Екатеринбург,</v>
          </cell>
          <cell r="AD162" t="str">
            <v>ул. Циолковского, д. 86</v>
          </cell>
          <cell r="AF162" t="str">
            <v>т. 2-55-56</v>
          </cell>
          <cell r="AG162" t="str">
            <v>г.д. Таджитдинов Эдуард Равкатович</v>
          </cell>
          <cell r="AH162" t="str">
            <v>г.д. Таджитдинов Э. Р.</v>
          </cell>
          <cell r="AK162" t="str">
            <v>Купцова Галина Михайловна</v>
          </cell>
          <cell r="AL162" t="str">
            <v>Купцова Г. М.</v>
          </cell>
          <cell r="AM162" t="str">
            <v>Сечко Александр Петрович т. 6-48-46</v>
          </cell>
          <cell r="AN162" t="str">
            <v>Пшеничная Татьяна Алексеевна т. 2-57-34</v>
          </cell>
          <cell r="AQ162">
            <v>8</v>
          </cell>
          <cell r="AR162">
            <v>4</v>
          </cell>
          <cell r="AS162">
            <v>5</v>
          </cell>
          <cell r="AT162">
            <v>6</v>
          </cell>
          <cell r="AU162">
            <v>9</v>
          </cell>
          <cell r="AX162" t="str">
            <v>Договор</v>
          </cell>
          <cell r="AY162" t="str">
            <v>ПРОДАВЕЦ</v>
          </cell>
          <cell r="BI162">
            <v>1</v>
          </cell>
          <cell r="BJ162" t="str">
            <v>ООО "Надымдорстрой"</v>
          </cell>
          <cell r="BK162" t="str">
            <v>г-ну Таджитдинову Э. Р.</v>
          </cell>
          <cell r="BL162" t="str">
            <v>Генеральному директору</v>
          </cell>
        </row>
        <row r="163">
          <cell r="A163">
            <v>20413</v>
          </cell>
          <cell r="B163" t="str">
            <v>ООО Фирма "Ямальская трассовая медсанчасть"</v>
          </cell>
          <cell r="C163" t="str">
            <v>ООО Фирма "Ямальская тр. медсанчасть"</v>
          </cell>
          <cell r="D163" t="str">
            <v>12-413/2006    от 01.01.2006г.</v>
          </cell>
          <cell r="F163" t="str">
            <v>"Запсибкомбанк" ОАО г. Салехард</v>
          </cell>
          <cell r="G163" t="str">
            <v>047182727</v>
          </cell>
          <cell r="H163" t="str">
            <v>30101810600000000727</v>
          </cell>
          <cell r="I163" t="str">
            <v>40702810900140001081</v>
          </cell>
          <cell r="K163">
            <v>8903024470</v>
          </cell>
          <cell r="L163">
            <v>890301001</v>
          </cell>
          <cell r="O163" t="str">
            <v>76827067</v>
          </cell>
          <cell r="P163">
            <v>1058900405915</v>
          </cell>
          <cell r="W163">
            <v>629730</v>
          </cell>
          <cell r="X163" t="str">
            <v>Россия Ямало-Ненецкий АО</v>
          </cell>
          <cell r="Y163" t="str">
            <v>г. Надым</v>
          </cell>
          <cell r="Z163" t="str">
            <v>Финский комплекс</v>
          </cell>
          <cell r="AA163">
            <v>629730</v>
          </cell>
          <cell r="AB163" t="str">
            <v>Россия Ямало-Ненецкий АО</v>
          </cell>
          <cell r="AC163" t="str">
            <v>г. Надым</v>
          </cell>
          <cell r="AD163" t="str">
            <v>Финский комплекс</v>
          </cell>
          <cell r="AF163" t="str">
            <v>т. 4-98-39ф. 4-64-90т. 3-54-30, т. 3-64-90</v>
          </cell>
          <cell r="AG163" t="str">
            <v>г.д. Стулов Дмитрий Константинович</v>
          </cell>
          <cell r="AH163" t="str">
            <v>г.д. Стулов Д.К.</v>
          </cell>
          <cell r="AK163" t="str">
            <v>Пулукчу Надежда Юльевна</v>
          </cell>
          <cell r="AL163" t="str">
            <v>Пулукчу Н. Ю.</v>
          </cell>
          <cell r="AQ163">
            <v>4</v>
          </cell>
          <cell r="AR163">
            <v>8</v>
          </cell>
          <cell r="AS163">
            <v>9</v>
          </cell>
          <cell r="AT163">
            <v>10</v>
          </cell>
          <cell r="AX163" t="str">
            <v>Договор</v>
          </cell>
          <cell r="AY163" t="str">
            <v>ПРОДАВЕЦ</v>
          </cell>
          <cell r="BI163">
            <v>1</v>
          </cell>
          <cell r="BJ163" t="str">
            <v>ООО Фирма "Ямальская трассовая медсанчасть"</v>
          </cell>
          <cell r="BK163" t="str">
            <v>г-ну Стулову Д. К.</v>
          </cell>
          <cell r="BL163" t="str">
            <v>Генеральному директору</v>
          </cell>
          <cell r="BO163">
            <v>3.0059999999999998</v>
          </cell>
          <cell r="BP163" t="str">
            <v>Финский комплекс</v>
          </cell>
        </row>
        <row r="164">
          <cell r="A164">
            <v>20414</v>
          </cell>
          <cell r="B164" t="str">
            <v>ООО "Нордрос"</v>
          </cell>
          <cell r="C164" t="str">
            <v>ООО "Нордрос"</v>
          </cell>
          <cell r="D164" t="str">
            <v>12-414/2006    от 01.01.2006г.</v>
          </cell>
          <cell r="F164" t="str">
            <v>"Западно-Сибирский банк" Сбербанка РФ ОАО г. Тюмень Надымское ОСБ №8028/029</v>
          </cell>
          <cell r="G164" t="str">
            <v>047102651</v>
          </cell>
          <cell r="H164" t="str">
            <v>30101810800000000651</v>
          </cell>
          <cell r="I164" t="str">
            <v>40702810267090100117</v>
          </cell>
          <cell r="K164">
            <v>8903004995</v>
          </cell>
          <cell r="L164">
            <v>890301001</v>
          </cell>
          <cell r="O164" t="str">
            <v>32742217</v>
          </cell>
          <cell r="P164">
            <v>1028900580466</v>
          </cell>
          <cell r="W164">
            <v>629730</v>
          </cell>
          <cell r="X164" t="str">
            <v>Тюменская обл. ЯНАО</v>
          </cell>
          <cell r="Y164" t="str">
            <v>г. Надым</v>
          </cell>
          <cell r="Z164" t="str">
            <v>ул. Набережная д. 52 оф. 45</v>
          </cell>
          <cell r="AA164">
            <v>629731</v>
          </cell>
          <cell r="AB164" t="str">
            <v>Тюменская обл. ЯНАО</v>
          </cell>
          <cell r="AC164" t="str">
            <v>г. Надым</v>
          </cell>
          <cell r="AD164" t="str">
            <v>здание ЗКПД (2-й этаж левая сторона)</v>
          </cell>
          <cell r="AE164" t="str">
            <v>nordros@rambler.ru</v>
          </cell>
          <cell r="AF164" t="str">
            <v>т. 9-69-51 ф. 9-69-50т. 2-61-53 т. 2-32-18</v>
          </cell>
          <cell r="AG164" t="str">
            <v>д. Горбунова Лариса Валерьевна</v>
          </cell>
          <cell r="AH164" t="str">
            <v>д. Горбунова Л. В.</v>
          </cell>
          <cell r="AK164" t="str">
            <v>Фомичева Елена Николаевна 2-32-18, 2-61-53</v>
          </cell>
          <cell r="AL164" t="str">
            <v>Фомичева Е. Н.</v>
          </cell>
          <cell r="AQ164">
            <v>4</v>
          </cell>
          <cell r="AR164">
            <v>8</v>
          </cell>
          <cell r="AS164">
            <v>9</v>
          </cell>
          <cell r="AT164">
            <v>10</v>
          </cell>
          <cell r="AX164" t="str">
            <v>Договор</v>
          </cell>
          <cell r="AY164" t="str">
            <v>ПРОДАВЕЦ</v>
          </cell>
          <cell r="BI164">
            <v>1</v>
          </cell>
          <cell r="BJ164" t="str">
            <v>ООО "Нордрос"</v>
          </cell>
          <cell r="BK164" t="str">
            <v>г-же Горбуновой Л. В.</v>
          </cell>
          <cell r="BL164" t="str">
            <v>Директору</v>
          </cell>
          <cell r="BO164">
            <v>6.0049999999999999</v>
          </cell>
          <cell r="BP164" t="str">
            <v>"НЗКПД" 2 эт.</v>
          </cell>
        </row>
        <row r="165">
          <cell r="A165">
            <v>20415</v>
          </cell>
          <cell r="B165" t="str">
            <v>ОАО "Надымское Предприятие Железнодорожного Транспорта"</v>
          </cell>
          <cell r="C165" t="str">
            <v>ОАО "НПЖТ"</v>
          </cell>
          <cell r="D165" t="str">
            <v>12-415/2008    от 01.02.2008г.</v>
          </cell>
          <cell r="E165" t="str">
            <v>Новый</v>
          </cell>
          <cell r="F165" t="str">
            <v>филиал ОАО "Уралсиб"  г. Тюмень</v>
          </cell>
          <cell r="G165" t="str">
            <v>047106957</v>
          </cell>
          <cell r="H165" t="str">
            <v>30101810900000000957</v>
          </cell>
          <cell r="I165" t="str">
            <v>40702810863020000051</v>
          </cell>
          <cell r="K165">
            <v>8903006946</v>
          </cell>
          <cell r="L165">
            <v>890301001</v>
          </cell>
          <cell r="M165" t="str">
            <v>51114</v>
          </cell>
          <cell r="N165" t="str">
            <v>60.10.2</v>
          </cell>
          <cell r="O165" t="str">
            <v>32742177</v>
          </cell>
          <cell r="R165">
            <v>71156660000</v>
          </cell>
          <cell r="S165">
            <v>41</v>
          </cell>
          <cell r="T165">
            <v>47</v>
          </cell>
          <cell r="U165">
            <v>49001</v>
          </cell>
          <cell r="W165">
            <v>629763</v>
          </cell>
          <cell r="X165" t="str">
            <v>ЯНАО, Надымский район</v>
          </cell>
          <cell r="Y165" t="str">
            <v>Поселок Старый Надым</v>
          </cell>
          <cell r="Z165" t="str">
            <v>ОАО "НПЖТ"</v>
          </cell>
          <cell r="AA165">
            <v>629763</v>
          </cell>
          <cell r="AB165" t="str">
            <v>ЯНАО, Надымский район</v>
          </cell>
          <cell r="AC165" t="str">
            <v>Поселок Старый Надым</v>
          </cell>
          <cell r="AD165" t="str">
            <v>ААО "НПЖТ"</v>
          </cell>
          <cell r="AF165" t="str">
            <v>т/ф. 54-60-77</v>
          </cell>
          <cell r="AG165" t="str">
            <v>г.д.Тихонов Эдуард Витальевич</v>
          </cell>
          <cell r="AH165" t="str">
            <v>г.д. Тихонов Э.В.</v>
          </cell>
          <cell r="AK165" t="str">
            <v>Бойчук Галина Ивановна</v>
          </cell>
          <cell r="AL165" t="str">
            <v>Бойчук Г.И.</v>
          </cell>
          <cell r="AX165" t="str">
            <v>Договор</v>
          </cell>
          <cell r="AY165" t="str">
            <v>ПРОДАВЕЦ</v>
          </cell>
          <cell r="BI165">
            <v>1</v>
          </cell>
          <cell r="BJ165" t="str">
            <v>ОАО "Надымское Предприятие Железнодорожного Транспорта"</v>
          </cell>
          <cell r="BK165" t="str">
            <v>г-ну Тихонову Э.В.</v>
          </cell>
          <cell r="BL165" t="str">
            <v>Генеральному директору</v>
          </cell>
        </row>
        <row r="166">
          <cell r="A166">
            <v>20416</v>
          </cell>
          <cell r="B166" t="str">
            <v>ООО "Газпром добыча Надым"</v>
          </cell>
          <cell r="C166" t="str">
            <v>"Надымгазсервис" ООО "ГДН"</v>
          </cell>
          <cell r="D166" t="str">
            <v>12-416/2008    от 01.01.2008г.</v>
          </cell>
          <cell r="E166" t="str">
            <v>Новый</v>
          </cell>
          <cell r="F166" t="str">
            <v>филиал "Газпромбанк" (ОАО) в г. Надым</v>
          </cell>
          <cell r="G166" t="str">
            <v>047186898</v>
          </cell>
          <cell r="H166" t="str">
            <v>30101810100000000898</v>
          </cell>
          <cell r="I166" t="str">
            <v>40702810000000300576</v>
          </cell>
          <cell r="K166">
            <v>8903019871</v>
          </cell>
          <cell r="L166">
            <v>997250001</v>
          </cell>
          <cell r="V166" t="str">
            <v>Перезаключить</v>
          </cell>
          <cell r="W166">
            <v>629730</v>
          </cell>
          <cell r="X166" t="str">
            <v>РФ, ЯНАО</v>
          </cell>
          <cell r="Y166" t="str">
            <v>г. Надым</v>
          </cell>
          <cell r="Z166" t="str">
            <v>ул. Зверева, 1</v>
          </cell>
          <cell r="AA166">
            <v>629730</v>
          </cell>
          <cell r="AB166" t="str">
            <v>РФ, ЯНАО</v>
          </cell>
          <cell r="AC166" t="str">
            <v>г. Надым</v>
          </cell>
          <cell r="AD166" t="str">
            <v>ул. Полярная 1</v>
          </cell>
          <cell r="AF166" t="str">
            <v>т. 6-68-92т. 6-74-75</v>
          </cell>
          <cell r="AG166" t="str">
            <v>д. Ли Роберт Владимирович</v>
          </cell>
          <cell r="AH166" t="str">
            <v>д. Ли Р. В.</v>
          </cell>
          <cell r="AJ166" t="str">
            <v>Ященко Юрий Григорьевич т. 67-234</v>
          </cell>
          <cell r="AK166" t="str">
            <v>Крупина Лидия Сергеевна т. 67-098</v>
          </cell>
          <cell r="AL166" t="str">
            <v>Крупина Л. С.</v>
          </cell>
          <cell r="AM166" t="str">
            <v>Котелевский Сергей Николаевичт. 66-461</v>
          </cell>
          <cell r="AQ166">
            <v>8</v>
          </cell>
          <cell r="AR166">
            <v>4</v>
          </cell>
          <cell r="AS166">
            <v>5</v>
          </cell>
          <cell r="AT166">
            <v>6</v>
          </cell>
          <cell r="AU166">
            <v>10</v>
          </cell>
          <cell r="AV166">
            <v>11</v>
          </cell>
          <cell r="AX166" t="str">
            <v>Договор</v>
          </cell>
          <cell r="AY166" t="str">
            <v>ПРОДАВЕЦ</v>
          </cell>
          <cell r="BG166" t="str">
            <v>НГП</v>
          </cell>
          <cell r="BI166">
            <v>1</v>
          </cell>
          <cell r="BJ166" t="str">
            <v>ООО "Газпром добыча Надым" филиал  Фирма "Надымгазсервис"</v>
          </cell>
          <cell r="BK166" t="str">
            <v>г-ну  Ли Р. В.</v>
          </cell>
          <cell r="BL166" t="str">
            <v>Директору</v>
          </cell>
          <cell r="BO166">
            <v>1.018</v>
          </cell>
          <cell r="BP166" t="str">
            <v>Полярная 1</v>
          </cell>
        </row>
        <row r="167">
          <cell r="A167">
            <v>20417</v>
          </cell>
          <cell r="B167" t="str">
            <v xml:space="preserve">Управление Федеральной службы судебных приставов по ЯНАО </v>
          </cell>
          <cell r="C167" t="str">
            <v>Управление ФССП России по ЯНАО</v>
          </cell>
          <cell r="D167" t="str">
            <v>12-417/2007    от 01.01.2007г.</v>
          </cell>
          <cell r="F167" t="str">
            <v>Расчетно-кассовый центр г. Салехард</v>
          </cell>
          <cell r="G167" t="str">
            <v>047182000</v>
          </cell>
          <cell r="I167" t="str">
            <v>40105810400000010000</v>
          </cell>
          <cell r="J167" t="str">
            <v>03322785835</v>
          </cell>
          <cell r="K167">
            <v>8901016096</v>
          </cell>
          <cell r="L167">
            <v>890101001</v>
          </cell>
          <cell r="N167" t="str">
            <v>75.11.12</v>
          </cell>
          <cell r="O167" t="str">
            <v>74736366</v>
          </cell>
          <cell r="R167">
            <v>71171</v>
          </cell>
          <cell r="S167">
            <v>12</v>
          </cell>
          <cell r="T167">
            <v>81</v>
          </cell>
          <cell r="V167" t="str">
            <v>Расторгнуть</v>
          </cell>
          <cell r="W167">
            <v>629008</v>
          </cell>
          <cell r="X167" t="str">
            <v>Тюменская обл. ЯНАО</v>
          </cell>
          <cell r="Y167" t="str">
            <v>г. Салехард</v>
          </cell>
          <cell r="Z167" t="str">
            <v>ул. Матросова 26</v>
          </cell>
          <cell r="AA167">
            <v>629730</v>
          </cell>
          <cell r="AB167" t="str">
            <v>Тюменская обл. ЯНАО</v>
          </cell>
          <cell r="AC167" t="str">
            <v>г. Надым</v>
          </cell>
          <cell r="AD167" t="str">
            <v>ул. Заводская АТП 2</v>
          </cell>
          <cell r="AG167" t="str">
            <v>Руковод. Управ. Главный судебный пристав ЯНАО Шаповалов Дмитрий Александрович</v>
          </cell>
          <cell r="AH167" t="str">
            <v>Шаповалов Д. А.</v>
          </cell>
          <cell r="AK167" t="str">
            <v>Конева Елена Юрьевна</v>
          </cell>
          <cell r="AL167" t="str">
            <v>Конева Е. Ю.</v>
          </cell>
          <cell r="AQ167">
            <v>8</v>
          </cell>
          <cell r="AR167">
            <v>4</v>
          </cell>
          <cell r="AS167">
            <v>5</v>
          </cell>
          <cell r="AT167">
            <v>6</v>
          </cell>
          <cell r="AU167">
            <v>9</v>
          </cell>
          <cell r="AX167" t="str">
            <v>Договор</v>
          </cell>
          <cell r="AY167" t="str">
            <v>ПРОДАВЕЦ</v>
          </cell>
          <cell r="BG167" t="str">
            <v>Бюджет</v>
          </cell>
          <cell r="BI167">
            <v>0</v>
          </cell>
          <cell r="BJ167" t="str">
            <v xml:space="preserve">Управление Федеральной службы судебных приставов по ЯНАО </v>
          </cell>
          <cell r="BK167" t="str">
            <v>г-ну Шаповалову Д. А.</v>
          </cell>
          <cell r="BL167" t="str">
            <v>Руководителю</v>
          </cell>
          <cell r="BO167">
            <v>4.0039999999999996</v>
          </cell>
          <cell r="BP167" t="str">
            <v>Ззаводская</v>
          </cell>
        </row>
        <row r="168">
          <cell r="A168">
            <v>20418</v>
          </cell>
          <cell r="B168" t="str">
            <v>ОАО "Надымдорстрой"</v>
          </cell>
          <cell r="C168" t="str">
            <v>ОАО "Надымдорстрой"</v>
          </cell>
          <cell r="D168" t="str">
            <v>12-418/2006    от 01.01.2006г.</v>
          </cell>
          <cell r="F168" t="str">
            <v>"Запсибкомбанк" ОАО г. Тюмень</v>
          </cell>
          <cell r="G168" t="str">
            <v>047130639</v>
          </cell>
          <cell r="H168" t="str">
            <v>30101810100000000639</v>
          </cell>
          <cell r="I168" t="str">
            <v>40702810500140001096</v>
          </cell>
          <cell r="K168">
            <v>8903001962</v>
          </cell>
          <cell r="L168">
            <v>660850001</v>
          </cell>
          <cell r="M168" t="str">
            <v>69000</v>
          </cell>
          <cell r="N168" t="str">
            <v>45.21.20</v>
          </cell>
          <cell r="O168" t="str">
            <v>01380982</v>
          </cell>
          <cell r="P168">
            <v>1028900578090</v>
          </cell>
          <cell r="W168">
            <v>620075</v>
          </cell>
          <cell r="X168" t="str">
            <v>РФ, Свердловская обл.,</v>
          </cell>
          <cell r="Y168" t="str">
            <v>г. Екатеринбург,</v>
          </cell>
          <cell r="Z168" t="str">
            <v>ул. Белинского, 41, офис 3</v>
          </cell>
          <cell r="AA168">
            <v>620075</v>
          </cell>
          <cell r="AB168" t="str">
            <v>РФ, Свердловская обл.,</v>
          </cell>
          <cell r="AC168" t="str">
            <v>г. Екатеринбург,</v>
          </cell>
          <cell r="AD168" t="str">
            <v>ул. Белинского, 41, офис 3</v>
          </cell>
          <cell r="AE168" t="str">
            <v>nds@nadym.ru</v>
          </cell>
          <cell r="AF168" t="str">
            <v>т. 2-18-04, т. 2-57-24, т. 2-54-24,ф. 2-67-87</v>
          </cell>
          <cell r="AG168" t="str">
            <v>г.д. Бородин Станислав Олегович</v>
          </cell>
          <cell r="AH168" t="str">
            <v>г.д. Бородин С. О.</v>
          </cell>
          <cell r="AK168" t="str">
            <v>Ветлужских Ольга Анатольевна</v>
          </cell>
          <cell r="AL168" t="str">
            <v>Ветлужских О. А.</v>
          </cell>
          <cell r="AQ168">
            <v>4</v>
          </cell>
          <cell r="AR168">
            <v>8</v>
          </cell>
          <cell r="AS168">
            <v>9</v>
          </cell>
          <cell r="AT168">
            <v>10</v>
          </cell>
          <cell r="AX168" t="str">
            <v>Договор</v>
          </cell>
          <cell r="AY168" t="str">
            <v>ПРОДАВЕЦ</v>
          </cell>
          <cell r="AZ168" t="str">
            <v>нет</v>
          </cell>
          <cell r="BA168" t="str">
            <v>нет</v>
          </cell>
          <cell r="BI168">
            <v>1</v>
          </cell>
          <cell r="BJ168" t="str">
            <v>ОАО "Надымдорстрой"</v>
          </cell>
          <cell r="BK168" t="str">
            <v>г-ну Бородину С. О.</v>
          </cell>
          <cell r="BL168" t="str">
            <v>Генеральному директору</v>
          </cell>
          <cell r="BO168">
            <v>1.0049999999999999</v>
          </cell>
          <cell r="BP168" t="str">
            <v>бывший Газком</v>
          </cell>
        </row>
        <row r="169">
          <cell r="A169">
            <v>20419</v>
          </cell>
          <cell r="B169" t="str">
            <v>Новый Абонент</v>
          </cell>
          <cell r="C169" t="str">
            <v>Новый Абонент</v>
          </cell>
          <cell r="BJ169" t="str">
            <v>Новый Абонент</v>
          </cell>
        </row>
        <row r="170">
          <cell r="A170">
            <v>20420</v>
          </cell>
          <cell r="B170" t="str">
            <v>ООО Строительная Компания"Северстрой"</v>
          </cell>
          <cell r="C170" t="str">
            <v>ООО СК"Северстрой"</v>
          </cell>
          <cell r="D170" t="str">
            <v>12-420/2006    от 01.01.2006г.</v>
          </cell>
          <cell r="F170" t="str">
            <v>филиал ОАО "Уралсиб"  г. Тюмень</v>
          </cell>
          <cell r="G170" t="str">
            <v>047106957</v>
          </cell>
          <cell r="H170" t="str">
            <v>30101810900000000957</v>
          </cell>
          <cell r="I170" t="str">
            <v>40702810400130000022</v>
          </cell>
          <cell r="K170" t="str">
            <v>0277048490</v>
          </cell>
          <cell r="L170" t="str">
            <v>027701001</v>
          </cell>
          <cell r="N170" t="str">
            <v>45.21.1</v>
          </cell>
          <cell r="O170" t="str">
            <v>55801419</v>
          </cell>
          <cell r="P170">
            <v>1020203085693</v>
          </cell>
          <cell r="R170">
            <v>80401385000</v>
          </cell>
          <cell r="S170">
            <v>16</v>
          </cell>
          <cell r="T170">
            <v>65</v>
          </cell>
          <cell r="U170">
            <v>49013</v>
          </cell>
          <cell r="W170">
            <v>450044</v>
          </cell>
          <cell r="X170" t="str">
            <v>РБ</v>
          </cell>
          <cell r="Y170" t="str">
            <v>г. Уфа</v>
          </cell>
          <cell r="Z170" t="str">
            <v>ул. Новочеркасская, д. 4</v>
          </cell>
          <cell r="AA170">
            <v>450044</v>
          </cell>
          <cell r="AB170" t="str">
            <v>РБ</v>
          </cell>
          <cell r="AC170" t="str">
            <v>г. Уфа</v>
          </cell>
          <cell r="AD170" t="str">
            <v>ул. Новочеркасская, д. 4</v>
          </cell>
          <cell r="AF170" t="str">
            <v>т/ф (347) 282-4892т. (347) 273-81-74т. 8-904-454-15-25</v>
          </cell>
          <cell r="AG170" t="str">
            <v>д. Стрельников Андрей Львович</v>
          </cell>
          <cell r="AH170" t="str">
            <v>Стрельников А. Л.</v>
          </cell>
          <cell r="AK170" t="str">
            <v>Колесникова Любовь Михайловна</v>
          </cell>
          <cell r="AL170" t="str">
            <v>Колесникова Л. М.</v>
          </cell>
          <cell r="AQ170">
            <v>4</v>
          </cell>
          <cell r="AR170">
            <v>8</v>
          </cell>
          <cell r="AS170">
            <v>9</v>
          </cell>
          <cell r="AT170">
            <v>10</v>
          </cell>
          <cell r="AX170" t="str">
            <v>Договор</v>
          </cell>
          <cell r="AY170" t="str">
            <v>ПРОДАВЕЦ</v>
          </cell>
          <cell r="BI170">
            <v>1</v>
          </cell>
          <cell r="BJ170" t="str">
            <v>ООО Строительная Компания"Северстрой"</v>
          </cell>
          <cell r="BK170" t="str">
            <v>г-ну Стрельникову А. Л.</v>
          </cell>
          <cell r="BL170" t="str">
            <v>Директору</v>
          </cell>
        </row>
        <row r="171">
          <cell r="A171">
            <v>20421</v>
          </cell>
          <cell r="B171" t="str">
            <v>ООО "СибтрансАрктик"</v>
          </cell>
          <cell r="C171" t="str">
            <v>ООО "СибтрансАрктик"</v>
          </cell>
          <cell r="D171" t="str">
            <v>12-421/2006    от 01.01.2006г.</v>
          </cell>
          <cell r="F171" t="str">
            <v>Филиал АБ "Газпромбанк" (ОАО) г. Тюмень</v>
          </cell>
          <cell r="G171" t="str">
            <v>047106866</v>
          </cell>
          <cell r="H171" t="str">
            <v>30101810800000000866</v>
          </cell>
          <cell r="I171" t="str">
            <v>40702810700000000065</v>
          </cell>
          <cell r="K171">
            <v>7203155186</v>
          </cell>
          <cell r="L171">
            <v>890301001</v>
          </cell>
          <cell r="M171" t="str">
            <v>61132</v>
          </cell>
          <cell r="O171" t="str">
            <v>21748079</v>
          </cell>
          <cell r="P171">
            <v>1047200670660</v>
          </cell>
          <cell r="R171">
            <v>71401368000</v>
          </cell>
          <cell r="W171">
            <v>625000</v>
          </cell>
          <cell r="Y171" t="str">
            <v>г. Тюмень</v>
          </cell>
          <cell r="Z171" t="str">
            <v>ул. Пермякова 3г</v>
          </cell>
          <cell r="AA171">
            <v>629730</v>
          </cell>
          <cell r="AB171" t="str">
            <v>Тюменская обл. ЯНАО</v>
          </cell>
          <cell r="AC171" t="str">
            <v>г. Надым</v>
          </cell>
          <cell r="AD171" t="str">
            <v>ул. Зверева 40 А 2подъезд</v>
          </cell>
          <cell r="AF171" t="str">
            <v>(3452) 41-10-51   т. 2-54-22,т. 2-48-32, т. 63-8-71</v>
          </cell>
          <cell r="AG171" t="str">
            <v>д. Самецкий Александр Евгеньевич</v>
          </cell>
          <cell r="AH171" t="str">
            <v>Самецкий А. Е.</v>
          </cell>
          <cell r="AI171" t="str">
            <v>Текутьев Александр Сергеевич</v>
          </cell>
          <cell r="AK171" t="str">
            <v>Ермакова Антонина Федоровна</v>
          </cell>
          <cell r="AL171" t="str">
            <v>Ермакова А. Ф.</v>
          </cell>
          <cell r="AQ171">
            <v>4</v>
          </cell>
          <cell r="AR171">
            <v>8</v>
          </cell>
          <cell r="AS171">
            <v>9</v>
          </cell>
          <cell r="AT171">
            <v>10</v>
          </cell>
          <cell r="AX171" t="str">
            <v>Договор</v>
          </cell>
          <cell r="AY171" t="str">
            <v>ПРОДАВЕЦ</v>
          </cell>
          <cell r="BI171">
            <v>1</v>
          </cell>
          <cell r="BJ171" t="str">
            <v>ООО "СибтрансАрктик"</v>
          </cell>
          <cell r="BK171" t="str">
            <v>г-ну Самецкому А. Е.</v>
          </cell>
          <cell r="BL171" t="str">
            <v>Директору</v>
          </cell>
          <cell r="BP171" t="str">
            <v>зверева 40а</v>
          </cell>
        </row>
        <row r="172">
          <cell r="A172">
            <v>20422</v>
          </cell>
          <cell r="B172" t="str">
            <v>Управление Судебного департамента в ЯНАО</v>
          </cell>
          <cell r="C172" t="str">
            <v>Управление Судебного департамента в ЯНАО</v>
          </cell>
          <cell r="D172" t="str">
            <v>12-422/2008    от 01.01.2008г.</v>
          </cell>
          <cell r="E172" t="str">
            <v>Новый</v>
          </cell>
          <cell r="F172" t="str">
            <v>Расчетно-кассовый центр г. Салехард</v>
          </cell>
          <cell r="G172" t="str">
            <v>047182000</v>
          </cell>
          <cell r="I172" t="str">
            <v>40105810400000010000</v>
          </cell>
          <cell r="J172" t="str">
            <v>03438499185</v>
          </cell>
          <cell r="K172">
            <v>8901009282</v>
          </cell>
          <cell r="L172">
            <v>890101001</v>
          </cell>
          <cell r="P172">
            <v>102900510484</v>
          </cell>
          <cell r="V172" t="str">
            <v>Перезаключить</v>
          </cell>
          <cell r="W172">
            <v>629007</v>
          </cell>
          <cell r="X172" t="str">
            <v>Тюменская обл. ЯНАО</v>
          </cell>
          <cell r="Y172" t="str">
            <v>г. Салехард</v>
          </cell>
          <cell r="Z172" t="str">
            <v>ул. З. Космодемьянской д.33</v>
          </cell>
          <cell r="AA172">
            <v>629007</v>
          </cell>
          <cell r="AB172" t="str">
            <v>Тюменская обл. ЯНАО</v>
          </cell>
          <cell r="AC172" t="str">
            <v>г. Салехард</v>
          </cell>
          <cell r="AD172" t="str">
            <v>ул. З. Космодемьянской д.33</v>
          </cell>
          <cell r="AE172" t="str">
            <v>usd@usd.salekhard.ru</v>
          </cell>
          <cell r="AF172" t="str">
            <v>т. (34922) 3-49-00, т. (34922) 3-40-39</v>
          </cell>
          <cell r="AG172" t="str">
            <v>Начальник Качалов Юрий Александрович</v>
          </cell>
          <cell r="AH172" t="str">
            <v>Качалов Ю. А.</v>
          </cell>
          <cell r="AK172" t="str">
            <v>Начальник ФЭО Шпырная Виктория Владимировна</v>
          </cell>
          <cell r="AL172" t="str">
            <v>Шпырная В. В.</v>
          </cell>
          <cell r="AO172" t="str">
            <v>Юрист Елена Сергеевна т. (34922) 3-41-33</v>
          </cell>
          <cell r="AQ172">
            <v>4</v>
          </cell>
          <cell r="AR172">
            <v>7</v>
          </cell>
          <cell r="AS172">
            <v>8</v>
          </cell>
          <cell r="AT172">
            <v>5</v>
          </cell>
          <cell r="AU172">
            <v>6</v>
          </cell>
          <cell r="AV172">
            <v>9</v>
          </cell>
          <cell r="AX172" t="str">
            <v>Гос. контракт</v>
          </cell>
          <cell r="AY172" t="str">
            <v>ПОСТАВЩИК</v>
          </cell>
          <cell r="BG172" t="str">
            <v>Бюджет</v>
          </cell>
          <cell r="BI172">
            <v>0</v>
          </cell>
          <cell r="BJ172" t="str">
            <v>Управление Судебного департамента в ЯНАО</v>
          </cell>
          <cell r="BK172" t="str">
            <v>г-ну Качалову Ю. А.</v>
          </cell>
          <cell r="BL172" t="str">
            <v>Руководителю</v>
          </cell>
          <cell r="BO172">
            <v>5.0069999999999997</v>
          </cell>
          <cell r="BP172" t="str">
            <v>Геолог-чиков 11</v>
          </cell>
        </row>
        <row r="173">
          <cell r="A173">
            <v>20423</v>
          </cell>
          <cell r="B173" t="str">
            <v>ОАО "Арктиктрансгазстрой"</v>
          </cell>
          <cell r="C173" t="str">
            <v>ОАО "Арктиктрансгазстрой"</v>
          </cell>
          <cell r="D173" t="str">
            <v>12-423/2006    от 01.01.2006г.</v>
          </cell>
          <cell r="F173" t="str">
            <v>филиал ОАО "Уралсиб"  г. Тюмень</v>
          </cell>
          <cell r="G173" t="str">
            <v>047106957</v>
          </cell>
          <cell r="H173" t="str">
            <v>30101810900000000957</v>
          </cell>
          <cell r="I173" t="str">
            <v>40702810463020000066</v>
          </cell>
          <cell r="K173">
            <v>8903002170</v>
          </cell>
          <cell r="L173">
            <v>890101001</v>
          </cell>
          <cell r="N173" t="str">
            <v>60.24.1</v>
          </cell>
          <cell r="O173" t="str">
            <v>33091147</v>
          </cell>
          <cell r="W173">
            <v>629730</v>
          </cell>
          <cell r="X173" t="str">
            <v>Тюменская обл. ЯНАО</v>
          </cell>
          <cell r="Y173" t="str">
            <v>г. Надым</v>
          </cell>
          <cell r="Z173" t="str">
            <v>Промзона</v>
          </cell>
          <cell r="AA173">
            <v>629730</v>
          </cell>
          <cell r="AB173" t="str">
            <v>Тюменская обл. ЯНАО</v>
          </cell>
          <cell r="AC173" t="str">
            <v>г. Надым</v>
          </cell>
          <cell r="AD173" t="str">
            <v>Промзона</v>
          </cell>
          <cell r="AF173" t="str">
            <v>т. 2-39-35, т. 2-20-25, ф. 2-07-89</v>
          </cell>
          <cell r="AG173" t="str">
            <v>к.у. Меньшенин Андрей Викторович</v>
          </cell>
          <cell r="AH173" t="str">
            <v>к.у. Меньшенин А.В.</v>
          </cell>
          <cell r="AK173" t="str">
            <v>Маслова Ираида Анатольевна</v>
          </cell>
          <cell r="AL173" t="str">
            <v>Маслова И. А.</v>
          </cell>
          <cell r="AQ173">
            <v>4</v>
          </cell>
          <cell r="AR173">
            <v>8</v>
          </cell>
          <cell r="AS173">
            <v>9</v>
          </cell>
          <cell r="AT173">
            <v>10</v>
          </cell>
          <cell r="AX173" t="str">
            <v>Договор</v>
          </cell>
          <cell r="AY173" t="str">
            <v>ПРОДАВЕЦ</v>
          </cell>
          <cell r="BI173">
            <v>1</v>
          </cell>
          <cell r="BJ173" t="str">
            <v>ОАО "Арктиктрансгазстрой"</v>
          </cell>
          <cell r="BK173" t="str">
            <v>г-ну Меньшенину А. В.</v>
          </cell>
          <cell r="BL173" t="str">
            <v>Конкурсному управляющему</v>
          </cell>
          <cell r="BO173">
            <v>2.0030000000000001</v>
          </cell>
          <cell r="BP173" t="str">
            <v>Промзона  пекарня1 дверь</v>
          </cell>
        </row>
        <row r="174">
          <cell r="A174">
            <v>20424</v>
          </cell>
          <cell r="B174" t="str">
            <v>Надымская районная общественная организация профсоюза работников нефтяной, газовой отраслей промышленности и строительства РФ</v>
          </cell>
          <cell r="C174" t="str">
            <v>"Нефтегазстройпрофсоюз"</v>
          </cell>
          <cell r="D174" t="str">
            <v>12-424/2006    от 01.01.2006г.</v>
          </cell>
          <cell r="F174" t="str">
            <v>"Запсибкомбанк" ОАО г. Салехард</v>
          </cell>
          <cell r="G174" t="str">
            <v>047182727</v>
          </cell>
          <cell r="H174" t="str">
            <v>30101810600000000727</v>
          </cell>
          <cell r="I174" t="str">
            <v>40703810500140000054</v>
          </cell>
          <cell r="K174">
            <v>8903008020</v>
          </cell>
          <cell r="L174">
            <v>890101001</v>
          </cell>
          <cell r="N174" t="str">
            <v>91.20</v>
          </cell>
          <cell r="O174" t="str">
            <v>04829439</v>
          </cell>
          <cell r="P174">
            <v>1028900000227</v>
          </cell>
          <cell r="W174">
            <v>629730</v>
          </cell>
          <cell r="X174" t="str">
            <v>Тюменская обл. ЯНАО</v>
          </cell>
          <cell r="Y174" t="str">
            <v>г. Надым</v>
          </cell>
          <cell r="Z174" t="str">
            <v>ул. Пионерская 7-2</v>
          </cell>
          <cell r="AA174">
            <v>629730</v>
          </cell>
          <cell r="AB174" t="str">
            <v>Тюменская обл. ЯНАО</v>
          </cell>
          <cell r="AC174" t="str">
            <v>г. Надым</v>
          </cell>
          <cell r="AD174" t="str">
            <v>ул. Пионерская 7-2</v>
          </cell>
          <cell r="AF174" t="str">
            <v>т. 3-38-64, т. 3-39-80</v>
          </cell>
          <cell r="AG174" t="str">
            <v>пред. Щукина Вера Васильевна</v>
          </cell>
          <cell r="AH174" t="str">
            <v>Щукина В. В.</v>
          </cell>
          <cell r="AK174" t="str">
            <v>Кожинова Любовь Павловна</v>
          </cell>
          <cell r="AL174" t="str">
            <v>Кожинова Л. П.</v>
          </cell>
          <cell r="AQ174">
            <v>4</v>
          </cell>
          <cell r="AR174">
            <v>8</v>
          </cell>
          <cell r="AS174">
            <v>9</v>
          </cell>
          <cell r="AT174">
            <v>10</v>
          </cell>
          <cell r="AX174" t="str">
            <v>Договор</v>
          </cell>
          <cell r="AY174" t="str">
            <v>ПРОДАВЕЦ</v>
          </cell>
          <cell r="BI174">
            <v>1</v>
          </cell>
          <cell r="BJ174" t="str">
            <v>Надымская районная общественная организация профсоюза работников нефтяной, газовой отраслей промышленности и строительства РФ</v>
          </cell>
          <cell r="BK174" t="str">
            <v>г-же Щукиной В. В.</v>
          </cell>
          <cell r="BL174" t="str">
            <v>Председателю</v>
          </cell>
          <cell r="BO174">
            <v>5.0129999999999999</v>
          </cell>
          <cell r="BP174" t="str">
            <v>Пионерская 7-2</v>
          </cell>
        </row>
        <row r="175">
          <cell r="A175">
            <v>20425</v>
          </cell>
          <cell r="B175" t="str">
            <v>ООО "Сибтрансстрой"</v>
          </cell>
          <cell r="C175" t="str">
            <v>ООО "Сибтрансстрой"</v>
          </cell>
          <cell r="D175" t="str">
            <v>12-425/2006    от 01.01.2006г.</v>
          </cell>
          <cell r="F175" t="str">
            <v>"Запсибкомбанк" ОАО г. Салехард</v>
          </cell>
          <cell r="G175" t="str">
            <v>047182727</v>
          </cell>
          <cell r="H175" t="str">
            <v>30101810600000000727</v>
          </cell>
          <cell r="I175" t="str">
            <v>40702810900140000011</v>
          </cell>
          <cell r="K175">
            <v>8903020997</v>
          </cell>
          <cell r="L175">
            <v>890301001</v>
          </cell>
          <cell r="O175" t="str">
            <v>57420513</v>
          </cell>
          <cell r="P175">
            <v>1028900580532</v>
          </cell>
          <cell r="R175">
            <v>71174000000</v>
          </cell>
          <cell r="V175" t="str">
            <v>Расторгнуть</v>
          </cell>
          <cell r="W175">
            <v>629730</v>
          </cell>
          <cell r="X175" t="str">
            <v>Тюменская обл. ЯНАО</v>
          </cell>
          <cell r="Y175" t="str">
            <v>г.Надым</v>
          </cell>
          <cell r="Z175" t="str">
            <v>п. Лесной 10-44</v>
          </cell>
          <cell r="AA175">
            <v>629730</v>
          </cell>
          <cell r="AB175" t="str">
            <v>Тюменская обл. ЯНАО</v>
          </cell>
          <cell r="AC175" t="str">
            <v>г.Надым</v>
          </cell>
          <cell r="AD175" t="str">
            <v>п. Лесной 10-44</v>
          </cell>
          <cell r="AF175" t="str">
            <v xml:space="preserve">т. 8-922-460-34-27т. 8-922-460-34-24т. 64-867 </v>
          </cell>
          <cell r="AG175" t="str">
            <v>д. Витсут Лариса Анатольевна</v>
          </cell>
          <cell r="AH175" t="str">
            <v>д. Витсут Л. А.</v>
          </cell>
          <cell r="AK175" t="str">
            <v>Сударик Галина Николаевна 3-27-77</v>
          </cell>
          <cell r="AL175" t="str">
            <v>Сударик  Г. Н.</v>
          </cell>
          <cell r="BI175">
            <v>1</v>
          </cell>
          <cell r="BJ175" t="str">
            <v>ООО "Сибтрансстрой"</v>
          </cell>
          <cell r="BK175" t="str">
            <v>г-же Витсут Л. А.</v>
          </cell>
          <cell r="BL175" t="str">
            <v>Директору</v>
          </cell>
        </row>
        <row r="176">
          <cell r="A176">
            <v>20426</v>
          </cell>
          <cell r="B176" t="str">
            <v>Государственное учреждение 12 отряд Государственной противо-пожарной службы Главного управления МЧС России по ЯНАО</v>
          </cell>
          <cell r="C176" t="str">
            <v>12 ОГПС МЧС РФ по ЯНАО</v>
          </cell>
          <cell r="D176" t="str">
            <v>12-426/2008    от 01.01.2008г.</v>
          </cell>
          <cell r="E176" t="str">
            <v>Новый</v>
          </cell>
          <cell r="F176" t="str">
            <v>Расчетно-кассовый центр г. Салехард</v>
          </cell>
          <cell r="G176" t="str">
            <v>047182000</v>
          </cell>
          <cell r="I176" t="str">
            <v>40503810900001000001</v>
          </cell>
          <cell r="K176">
            <v>8903015355</v>
          </cell>
          <cell r="L176">
            <v>890301001</v>
          </cell>
          <cell r="M176" t="str">
            <v>90300</v>
          </cell>
          <cell r="O176" t="str">
            <v>08806101</v>
          </cell>
          <cell r="P176">
            <v>1038900663515</v>
          </cell>
          <cell r="V176" t="str">
            <v>Перезаключить</v>
          </cell>
          <cell r="W176">
            <v>629730</v>
          </cell>
          <cell r="X176" t="str">
            <v>Тюменская обл. ЯНАО</v>
          </cell>
          <cell r="Y176" t="str">
            <v>г. Надым</v>
          </cell>
          <cell r="Z176" t="str">
            <v>Проезд 1 дом 1</v>
          </cell>
          <cell r="AA176">
            <v>629730</v>
          </cell>
          <cell r="AB176" t="str">
            <v>Тюменская обл. ЯНАО</v>
          </cell>
          <cell r="AC176" t="str">
            <v>г. Надым</v>
          </cell>
          <cell r="AD176" t="str">
            <v>Проезд 1 дом 1</v>
          </cell>
          <cell r="AF176" t="str">
            <v>т. 2-21-56, т. 2-25-27</v>
          </cell>
          <cell r="AG176" t="str">
            <v>Начальник 12 ОГПС подполковник внутренней службы Баглей Игорь Викторович</v>
          </cell>
          <cell r="AH176" t="str">
            <v>Нач.  Баглей И. В.</v>
          </cell>
          <cell r="AK176" t="str">
            <v>Тришина Наталья Николаевна</v>
          </cell>
          <cell r="AL176" t="str">
            <v>Тришина Н. Н.</v>
          </cell>
          <cell r="AN176" t="str">
            <v>56-43-46 Юрий Евгеньевич</v>
          </cell>
          <cell r="AQ176">
            <v>8</v>
          </cell>
          <cell r="AR176">
            <v>4</v>
          </cell>
          <cell r="AS176">
            <v>5</v>
          </cell>
          <cell r="AT176">
            <v>6</v>
          </cell>
          <cell r="AU176">
            <v>10</v>
          </cell>
          <cell r="AV176">
            <v>11</v>
          </cell>
          <cell r="AX176" t="str">
            <v>Договор</v>
          </cell>
          <cell r="AY176" t="str">
            <v>ПРОДАВЕЦ</v>
          </cell>
          <cell r="BG176" t="str">
            <v>Бюджет</v>
          </cell>
          <cell r="BI176">
            <v>0</v>
          </cell>
          <cell r="BJ176" t="str">
            <v>Государственное учреждение 12 отряд Государственной противо-пожарной службы Главного управления МЧС России по ЯНАО</v>
          </cell>
          <cell r="BK176" t="str">
            <v>г-ну  Баглею И. В.</v>
          </cell>
          <cell r="BL176" t="str">
            <v>Начальнику</v>
          </cell>
          <cell r="BO176">
            <v>2.0089999999999999</v>
          </cell>
          <cell r="BP176" t="str">
            <v>Проезд аэропорт</v>
          </cell>
        </row>
        <row r="177">
          <cell r="A177">
            <v>20427</v>
          </cell>
          <cell r="B177" t="str">
            <v>ООО "Волна-Информ-Мед"</v>
          </cell>
          <cell r="C177" t="str">
            <v>ООО "Волна-информмед"</v>
          </cell>
          <cell r="D177" t="str">
            <v>12-427/2006    от 01.01.2006г.</v>
          </cell>
          <cell r="K177">
            <v>8903022465</v>
          </cell>
          <cell r="L177">
            <v>890301001</v>
          </cell>
          <cell r="N177" t="str">
            <v>85.11</v>
          </cell>
          <cell r="O177" t="str">
            <v>14075199</v>
          </cell>
          <cell r="P177">
            <v>1038900660589</v>
          </cell>
          <cell r="W177">
            <v>629730</v>
          </cell>
          <cell r="X177" t="str">
            <v>Тюменская обл. ЯНАО</v>
          </cell>
          <cell r="Y177" t="str">
            <v>г. Надым</v>
          </cell>
          <cell r="Z177" t="str">
            <v>ул. Полярная 17/1 к.59</v>
          </cell>
          <cell r="AA177">
            <v>629730</v>
          </cell>
          <cell r="AB177" t="str">
            <v>Тюменская обл. ЯНАО</v>
          </cell>
          <cell r="AC177" t="str">
            <v>г. Надым</v>
          </cell>
          <cell r="AD177" t="str">
            <v>ул. Полярная 18 к. 1</v>
          </cell>
          <cell r="AF177" t="str">
            <v>т. 35-4-35</v>
          </cell>
          <cell r="AG177" t="str">
            <v>д.Кутелец Александр Владимирович</v>
          </cell>
          <cell r="AH177" t="str">
            <v>д.Кутелец А. В.</v>
          </cell>
          <cell r="AQ177">
            <v>4</v>
          </cell>
          <cell r="AR177">
            <v>8</v>
          </cell>
          <cell r="AS177">
            <v>9</v>
          </cell>
          <cell r="AT177">
            <v>10</v>
          </cell>
          <cell r="AX177" t="str">
            <v>Договор</v>
          </cell>
          <cell r="AY177" t="str">
            <v>ПРОДАВЕЦ</v>
          </cell>
          <cell r="BJ177" t="str">
            <v>ООО "Волна-Информ-Мед"</v>
          </cell>
          <cell r="BK177" t="str">
            <v>г-ну .Кутелец А. В.</v>
          </cell>
          <cell r="BL177" t="str">
            <v>Директору</v>
          </cell>
          <cell r="BP177" t="str">
            <v>Полярная 17 2эттанцы</v>
          </cell>
        </row>
        <row r="178">
          <cell r="A178">
            <v>20428</v>
          </cell>
          <cell r="B178" t="str">
            <v>ООО "ВКС - КТВ"</v>
          </cell>
          <cell r="C178" t="str">
            <v>ООО "ВКС - КТВ"</v>
          </cell>
          <cell r="D178" t="str">
            <v>12-428/2006    от 01.01.2006г.</v>
          </cell>
          <cell r="F178" t="str">
            <v>"Западно-Сибирский банк" Сбербанка РФ ОАО г. Тюмень Надымское ОСБ №8028/029</v>
          </cell>
          <cell r="G178" t="str">
            <v>047102651</v>
          </cell>
          <cell r="H178" t="str">
            <v>30101810800000000651</v>
          </cell>
          <cell r="I178" t="str">
            <v>40702810567090100260</v>
          </cell>
          <cell r="K178">
            <v>8903024092</v>
          </cell>
          <cell r="L178">
            <v>890301001</v>
          </cell>
          <cell r="M178" t="str">
            <v>93180</v>
          </cell>
          <cell r="O178" t="str">
            <v>47199670</v>
          </cell>
          <cell r="P178">
            <v>1048900204396</v>
          </cell>
          <cell r="W178">
            <v>629730</v>
          </cell>
          <cell r="X178" t="str">
            <v>Тюменская обл. ЯНАО</v>
          </cell>
          <cell r="Y178" t="str">
            <v>г. Надым</v>
          </cell>
          <cell r="Z178" t="str">
            <v>ул.Зверева 38-162</v>
          </cell>
          <cell r="AA178">
            <v>629730</v>
          </cell>
          <cell r="AB178" t="str">
            <v>Тюменская обл. ЯНАО</v>
          </cell>
          <cell r="AC178" t="str">
            <v>г. Надым</v>
          </cell>
          <cell r="AD178" t="str">
            <v>ул. Комсомольская 8</v>
          </cell>
          <cell r="AF178" t="str">
            <v>т. 2-48-50, ф. 2-48-51</v>
          </cell>
          <cell r="AG178" t="str">
            <v>г.д. Малахов Александр Анатольевич</v>
          </cell>
          <cell r="AH178" t="str">
            <v>г.д. Малахов А. А.</v>
          </cell>
          <cell r="AK178" t="str">
            <v>Овсянникова Зиновия Арестовна</v>
          </cell>
          <cell r="AL178" t="str">
            <v>Овсянникова З. А.</v>
          </cell>
          <cell r="AQ178">
            <v>4</v>
          </cell>
          <cell r="AR178">
            <v>8</v>
          </cell>
          <cell r="AS178">
            <v>9</v>
          </cell>
          <cell r="AT178">
            <v>10</v>
          </cell>
          <cell r="AX178" t="str">
            <v>Договор</v>
          </cell>
          <cell r="AY178" t="str">
            <v>ПРОДАВЕЦ</v>
          </cell>
          <cell r="BI178">
            <v>1</v>
          </cell>
          <cell r="BJ178" t="str">
            <v>ООО "ВКС - КТВ"</v>
          </cell>
          <cell r="BK178" t="str">
            <v>г-ну Малахову А. А.</v>
          </cell>
          <cell r="BL178" t="str">
            <v>Генеральному директору</v>
          </cell>
          <cell r="BO178">
            <v>5.0259999999999998</v>
          </cell>
          <cell r="BP178" t="str">
            <v>Северный гостинный двор</v>
          </cell>
        </row>
        <row r="179">
          <cell r="A179">
            <v>20429</v>
          </cell>
          <cell r="B179" t="str">
            <v>ЗАО СМК "АСТЭК-МЕД"</v>
          </cell>
          <cell r="C179" t="str">
            <v>ЗАО СМК "АСТЭК-МЕД"</v>
          </cell>
          <cell r="D179" t="str">
            <v>12-429/2008    от 01.01.2008г.</v>
          </cell>
          <cell r="E179" t="str">
            <v>Новый</v>
          </cell>
          <cell r="F179" t="str">
            <v>"Запсибкомбанк" ОАО г. Салехард</v>
          </cell>
          <cell r="G179" t="str">
            <v>047182727</v>
          </cell>
          <cell r="H179" t="str">
            <v>30101810600000000727</v>
          </cell>
          <cell r="I179" t="str">
            <v>40701810800140000002</v>
          </cell>
          <cell r="K179">
            <v>8903016447</v>
          </cell>
          <cell r="L179">
            <v>890301001</v>
          </cell>
          <cell r="N179" t="str">
            <v>66.0</v>
          </cell>
          <cell r="P179">
            <v>10289005580169</v>
          </cell>
          <cell r="R179">
            <v>71174000000</v>
          </cell>
          <cell r="V179" t="str">
            <v>нет доп. Соглашения</v>
          </cell>
          <cell r="W179">
            <v>629730</v>
          </cell>
          <cell r="X179" t="str">
            <v>Тюменская обл. ЯНАО</v>
          </cell>
          <cell r="Y179" t="str">
            <v>г. Надым</v>
          </cell>
          <cell r="Z179" t="str">
            <v>ул. Зверева 42-181</v>
          </cell>
          <cell r="AA179">
            <v>629730</v>
          </cell>
          <cell r="AB179" t="str">
            <v>Тюменская обл. ЯНАО</v>
          </cell>
          <cell r="AC179" t="str">
            <v>г. Надым</v>
          </cell>
          <cell r="AD179" t="str">
            <v>ул. Зверева 42-181</v>
          </cell>
          <cell r="AE179" t="str">
            <v>astek-med@yandex.ru</v>
          </cell>
          <cell r="AF179" t="str">
            <v>т. 246-06, т. 246-16, т. 246-26, т. 2-52-11</v>
          </cell>
          <cell r="AG179" t="str">
            <v>г.д. Ковальчук Людмила Викторовна</v>
          </cell>
          <cell r="AH179" t="str">
            <v>г.д. Ковальчук Л. В.</v>
          </cell>
          <cell r="AK179" t="str">
            <v>Макарова Ольга Ивановна</v>
          </cell>
          <cell r="AL179" t="str">
            <v>Макарова О. И.</v>
          </cell>
          <cell r="AQ179">
            <v>8</v>
          </cell>
          <cell r="AR179">
            <v>4</v>
          </cell>
          <cell r="AS179">
            <v>5</v>
          </cell>
          <cell r="AT179">
            <v>6</v>
          </cell>
          <cell r="AU179">
            <v>9</v>
          </cell>
          <cell r="AX179" t="str">
            <v>Договор</v>
          </cell>
          <cell r="AY179" t="str">
            <v>ПРОДАВЕЦ</v>
          </cell>
          <cell r="BI179">
            <v>1</v>
          </cell>
          <cell r="BJ179" t="str">
            <v>ЗАО СМК "АСТЭК-МЕД"</v>
          </cell>
          <cell r="BK179" t="str">
            <v>г-же Ковальчук Л. В.</v>
          </cell>
          <cell r="BL179" t="str">
            <v>Генеральному директору</v>
          </cell>
          <cell r="BO179">
            <v>5.0289999999999999</v>
          </cell>
          <cell r="BP179" t="str">
            <v>Зверева 42</v>
          </cell>
        </row>
        <row r="180">
          <cell r="A180">
            <v>20430</v>
          </cell>
          <cell r="B180" t="str">
            <v>ООО "Аврора"</v>
          </cell>
          <cell r="C180" t="str">
            <v>ООО "Аврора"</v>
          </cell>
          <cell r="D180" t="str">
            <v>12-430/2007    от 01.07.2007г.</v>
          </cell>
          <cell r="F180" t="str">
            <v>"Западно-Сибирский банк" Сбербанка РФ ОАО г. Тюмень Надымское ОСБ №8028/029</v>
          </cell>
          <cell r="G180" t="str">
            <v>047102651</v>
          </cell>
          <cell r="H180" t="str">
            <v>30101810800000000651</v>
          </cell>
          <cell r="I180" t="str">
            <v>40702810867090100368</v>
          </cell>
          <cell r="K180">
            <v>8903025963</v>
          </cell>
          <cell r="L180">
            <v>890301001</v>
          </cell>
          <cell r="P180">
            <v>1068903011561</v>
          </cell>
          <cell r="W180">
            <v>629735</v>
          </cell>
          <cell r="X180" t="str">
            <v>ЯНАО</v>
          </cell>
          <cell r="Y180" t="str">
            <v>г. Надым</v>
          </cell>
          <cell r="Z180" t="str">
            <v>пр-кт Ленинградский д. 5 кв. 30</v>
          </cell>
          <cell r="AA180">
            <v>629730</v>
          </cell>
          <cell r="AB180" t="str">
            <v>ЯНАО</v>
          </cell>
          <cell r="AC180" t="str">
            <v>г. Надым</v>
          </cell>
          <cell r="AD180" t="str">
            <v>пр-кт Ленинградский д. 5 кв. 30</v>
          </cell>
          <cell r="AE180" t="str">
            <v>avrora-nadym@mail.ru</v>
          </cell>
          <cell r="AF180" t="str">
            <v>т. 77-77-4 ф. 2-56-29</v>
          </cell>
          <cell r="AG180" t="str">
            <v>г. д. Станкевич Галина Владимировна</v>
          </cell>
          <cell r="AH180" t="str">
            <v>г. д. Станкевич Г. В.</v>
          </cell>
          <cell r="AK180" t="str">
            <v>Станкевич Галина Владимировна</v>
          </cell>
          <cell r="AL180" t="str">
            <v>Станкевич Г. В.</v>
          </cell>
          <cell r="AQ180">
            <v>4</v>
          </cell>
          <cell r="AR180">
            <v>8</v>
          </cell>
          <cell r="AS180">
            <v>9</v>
          </cell>
          <cell r="AT180">
            <v>10</v>
          </cell>
          <cell r="AX180" t="str">
            <v>Договор</v>
          </cell>
          <cell r="AY180" t="str">
            <v>ПРОДАВЕЦ</v>
          </cell>
          <cell r="BI180">
            <v>1</v>
          </cell>
          <cell r="BJ180" t="str">
            <v>ООО "Аврора"</v>
          </cell>
          <cell r="BK180" t="str">
            <v>г-же Станкевич Г. В.</v>
          </cell>
          <cell r="BL180" t="str">
            <v>Генеральному директору</v>
          </cell>
        </row>
        <row r="181">
          <cell r="A181">
            <v>20431</v>
          </cell>
          <cell r="B181" t="str">
            <v>ЗАО акционерная страховая компания "АСТЭК"</v>
          </cell>
          <cell r="C181" t="str">
            <v>ЗАО АСК "АСТЭК"</v>
          </cell>
          <cell r="D181" t="str">
            <v>12-431/2008    от 01.01.2008г.</v>
          </cell>
          <cell r="E181" t="str">
            <v>Новый</v>
          </cell>
          <cell r="F181" t="str">
            <v>"Запсибкомбанк" ОАО г. Тюмень</v>
          </cell>
          <cell r="G181" t="str">
            <v>047130639</v>
          </cell>
          <cell r="H181" t="str">
            <v>30101810100000000639</v>
          </cell>
          <cell r="I181" t="str">
            <v>40701810400140000004</v>
          </cell>
          <cell r="K181">
            <v>8903002444</v>
          </cell>
          <cell r="L181">
            <v>890301001</v>
          </cell>
          <cell r="N181" t="str">
            <v>66.0</v>
          </cell>
          <cell r="O181" t="str">
            <v>29939459</v>
          </cell>
          <cell r="P181">
            <v>1028900578959</v>
          </cell>
          <cell r="R181">
            <v>71174000000</v>
          </cell>
          <cell r="S181">
            <v>16</v>
          </cell>
          <cell r="T181">
            <v>67</v>
          </cell>
          <cell r="U181">
            <v>49014</v>
          </cell>
          <cell r="V181" t="str">
            <v>нет доп. Соглашения</v>
          </cell>
          <cell r="W181">
            <v>629736</v>
          </cell>
          <cell r="X181" t="str">
            <v>ЯНАО</v>
          </cell>
          <cell r="Y181" t="str">
            <v>г. Надым</v>
          </cell>
          <cell r="Z181" t="str">
            <v>ул. Комсомольская, 1-51</v>
          </cell>
          <cell r="AA181">
            <v>629736</v>
          </cell>
          <cell r="AB181" t="str">
            <v>ЯНАО</v>
          </cell>
          <cell r="AC181" t="str">
            <v>г. Надым</v>
          </cell>
          <cell r="AD181" t="str">
            <v>ул. Комсомольская, 1-51</v>
          </cell>
          <cell r="AE181" t="str">
            <v>astek@nadym.ru</v>
          </cell>
          <cell r="AF181" t="str">
            <v>т. 53-66-75 т. 53-78-72ф. 53-77-22</v>
          </cell>
          <cell r="AG181" t="str">
            <v>г.д. Топоркова Татьяна Николаевна</v>
          </cell>
          <cell r="AH181" t="str">
            <v>г. д. Топоркова Т. Н.</v>
          </cell>
          <cell r="AK181" t="str">
            <v>Сутягина Оксана  Прокопьевна</v>
          </cell>
          <cell r="AL181" t="str">
            <v>Сутягина О.П.</v>
          </cell>
          <cell r="AO181" t="str">
            <v>Юрист Рагозин Александр Валерьевич</v>
          </cell>
          <cell r="AQ181">
            <v>4</v>
          </cell>
          <cell r="AR181">
            <v>8</v>
          </cell>
          <cell r="AS181">
            <v>9</v>
          </cell>
          <cell r="AT181">
            <v>10</v>
          </cell>
          <cell r="AX181" t="str">
            <v>Договор</v>
          </cell>
          <cell r="AY181" t="str">
            <v>ПРОДАВЕЦ</v>
          </cell>
          <cell r="BI181">
            <v>1</v>
          </cell>
          <cell r="BJ181" t="str">
            <v>ЗАО акционерная страховая компания "АСТЭК"</v>
          </cell>
          <cell r="BK181" t="str">
            <v>г-же Топорковой Т. Н.</v>
          </cell>
          <cell r="BL181" t="str">
            <v>Генеральному директору</v>
          </cell>
          <cell r="BO181">
            <v>1.0229999999999999</v>
          </cell>
          <cell r="BP181" t="str">
            <v xml:space="preserve">Комсомольская 1 </v>
          </cell>
        </row>
        <row r="182">
          <cell r="A182">
            <v>20432</v>
          </cell>
          <cell r="B182" t="str">
            <v>Новый Абонент</v>
          </cell>
          <cell r="C182" t="str">
            <v>Новый Абонент</v>
          </cell>
          <cell r="BJ182" t="str">
            <v>Новый Абонент</v>
          </cell>
        </row>
        <row r="183">
          <cell r="A183">
            <v>20433</v>
          </cell>
          <cell r="B183" t="str">
            <v>ООО "Стройгазинвест"</v>
          </cell>
          <cell r="C183" t="str">
            <v>ООО "Стройгазинвест"</v>
          </cell>
          <cell r="D183" t="str">
            <v>12-433/2006    от 01.01.2006г.</v>
          </cell>
          <cell r="F183" t="str">
            <v>"Запсибкомбанк" ОАО г. Тюмень</v>
          </cell>
          <cell r="G183" t="str">
            <v>047102651</v>
          </cell>
          <cell r="H183" t="str">
            <v>30101810800000000651</v>
          </cell>
          <cell r="I183" t="str">
            <v>40702810467090100140</v>
          </cell>
          <cell r="K183">
            <v>8903020796</v>
          </cell>
          <cell r="L183">
            <v>890301001</v>
          </cell>
          <cell r="N183" t="str">
            <v>61110</v>
          </cell>
          <cell r="O183" t="str">
            <v>55448845</v>
          </cell>
          <cell r="P183">
            <v>1028900579773</v>
          </cell>
          <cell r="W183">
            <v>629730</v>
          </cell>
          <cell r="X183" t="str">
            <v>Тюменская обл. ЯНАО</v>
          </cell>
          <cell r="Y183" t="str">
            <v>г. Надым</v>
          </cell>
          <cell r="Z183" t="str">
            <v>ул. Зверева 41-185</v>
          </cell>
          <cell r="AA183">
            <v>629730</v>
          </cell>
          <cell r="AB183" t="str">
            <v>Тюменская обл. ЯНАО</v>
          </cell>
          <cell r="AC183" t="str">
            <v>г. Надым</v>
          </cell>
          <cell r="AD183" t="str">
            <v>ул. Зверева 41-185</v>
          </cell>
          <cell r="AF183" t="str">
            <v>т. 2-22-74, т. 6-38-04</v>
          </cell>
          <cell r="AG183" t="str">
            <v>г..д. Солтык Николай Иванович</v>
          </cell>
          <cell r="AH183" t="str">
            <v>г..д. Солтык Н. И.</v>
          </cell>
          <cell r="AI183" t="str">
            <v>исп. Дир. Колисниченко С.А.</v>
          </cell>
          <cell r="AK183" t="str">
            <v>Аляшева Л.П.</v>
          </cell>
          <cell r="AL183" t="str">
            <v>Аляшева Л.П.</v>
          </cell>
          <cell r="AQ183">
            <v>4</v>
          </cell>
          <cell r="AR183">
            <v>8</v>
          </cell>
          <cell r="AS183">
            <v>9</v>
          </cell>
          <cell r="AT183">
            <v>10</v>
          </cell>
          <cell r="AX183" t="str">
            <v>Договор</v>
          </cell>
          <cell r="AY183" t="str">
            <v>ПРОДАВЕЦ</v>
          </cell>
          <cell r="BI183">
            <v>1</v>
          </cell>
          <cell r="BJ183" t="str">
            <v>ООО "Стройгазинвест"</v>
          </cell>
          <cell r="BK183" t="str">
            <v>г-ну Солтыку Н. И.</v>
          </cell>
          <cell r="BL183" t="str">
            <v>Генеральному директору</v>
          </cell>
          <cell r="BO183">
            <v>5.0270000000000001</v>
          </cell>
          <cell r="BP183" t="str">
            <v>Зверева 41-185</v>
          </cell>
        </row>
        <row r="184">
          <cell r="A184">
            <v>20434</v>
          </cell>
          <cell r="B184" t="str">
            <v>ООО "Газпром трансгаз Югорск" в лице филиала "Надымское управление технологического транспорта и специальной техники"</v>
          </cell>
          <cell r="C184" t="str">
            <v>ООО "ГТЮ" НУТТ и СТ</v>
          </cell>
          <cell r="D184" t="str">
            <v>12-434/2006    от 01.01.2006г.</v>
          </cell>
          <cell r="F184" t="str">
            <v>филиал "Газпромбанк" (ОАО) г. Белоярский</v>
          </cell>
          <cell r="G184" t="str">
            <v>047177629</v>
          </cell>
          <cell r="H184" t="str">
            <v>301018105000000000629</v>
          </cell>
          <cell r="I184" t="str">
            <v>40702810000001010135</v>
          </cell>
          <cell r="K184">
            <v>8622000931</v>
          </cell>
          <cell r="L184">
            <v>890302006</v>
          </cell>
          <cell r="N184" t="str">
            <v>60.24.1, 45.11.2</v>
          </cell>
          <cell r="O184" t="str">
            <v>04709861</v>
          </cell>
          <cell r="P184">
            <v>1028601843918</v>
          </cell>
          <cell r="R184">
            <v>71174000000</v>
          </cell>
          <cell r="S184">
            <v>16</v>
          </cell>
          <cell r="T184">
            <v>90</v>
          </cell>
          <cell r="U184">
            <v>41001</v>
          </cell>
          <cell r="W184">
            <v>628260</v>
          </cell>
          <cell r="X184" t="str">
            <v>Российская Федерация, Тюменская область, Ханты-Мансийский автономный округ - Югра</v>
          </cell>
          <cell r="Y184" t="str">
            <v>г. Югорск</v>
          </cell>
          <cell r="Z184" t="str">
            <v>ул. Мира д. 15</v>
          </cell>
          <cell r="AA184">
            <v>629730</v>
          </cell>
          <cell r="AB184" t="str">
            <v>Тюменская область, Ямало-Ненецкий автономный округ</v>
          </cell>
          <cell r="AC184" t="str">
            <v>г. Надым</v>
          </cell>
          <cell r="AD184" t="str">
            <v>ул. Топчева</v>
          </cell>
          <cell r="AF184" t="str">
            <v>т. 4-96-70, ф. 4-96-16</v>
          </cell>
          <cell r="AG184" t="str">
            <v>нач. Карташов Анатолий Николаевич</v>
          </cell>
          <cell r="AH184" t="str">
            <v>Нач.упр. Карташов А. Н.</v>
          </cell>
          <cell r="AJ184" t="str">
            <v>Кезиков Анатолий Анатольевич</v>
          </cell>
          <cell r="AK184" t="str">
            <v>Шубина Светлана Ивановна</v>
          </cell>
          <cell r="AL184" t="str">
            <v>Шубина С. И.</v>
          </cell>
          <cell r="AQ184">
            <v>4</v>
          </cell>
          <cell r="AR184">
            <v>8</v>
          </cell>
          <cell r="AS184">
            <v>9</v>
          </cell>
          <cell r="AT184">
            <v>10</v>
          </cell>
          <cell r="AX184" t="str">
            <v>Договор</v>
          </cell>
          <cell r="AY184" t="str">
            <v>ПРОДАВЕЦ</v>
          </cell>
          <cell r="BG184" t="str">
            <v>ТТГ</v>
          </cell>
          <cell r="BI184">
            <v>1</v>
          </cell>
          <cell r="BJ184" t="str">
            <v>Надымское УТТиСТ ООО "Газпром трансгаз Югорск"</v>
          </cell>
          <cell r="BK184" t="str">
            <v>г-ну Карташову А. Н.</v>
          </cell>
          <cell r="BL184" t="str">
            <v>Начальнику</v>
          </cell>
          <cell r="BO184">
            <v>3.0019999999999998</v>
          </cell>
          <cell r="BP184" t="str">
            <v>ПСО</v>
          </cell>
        </row>
        <row r="185">
          <cell r="A185">
            <v>20435</v>
          </cell>
          <cell r="B185" t="str">
            <v>ООО Научно-техническая фирма "Криос"</v>
          </cell>
          <cell r="C185" t="str">
            <v>ООО "Криос"</v>
          </cell>
          <cell r="D185" t="str">
            <v>12-435/2008    от 01.01.2008г.</v>
          </cell>
          <cell r="E185" t="str">
            <v>Новый</v>
          </cell>
          <cell r="F185" t="str">
            <v>Ульяновское ОСБ № 8588 г. Ульяновск</v>
          </cell>
          <cell r="G185" t="str">
            <v>047308602</v>
          </cell>
          <cell r="H185" t="str">
            <v>30101810000000000602</v>
          </cell>
          <cell r="I185" t="str">
            <v>40702810969110101286</v>
          </cell>
          <cell r="K185">
            <v>1103015427</v>
          </cell>
          <cell r="L185">
            <v>730201001</v>
          </cell>
          <cell r="N185" t="str">
            <v>45.12</v>
          </cell>
          <cell r="O185" t="str">
            <v>24966546</v>
          </cell>
          <cell r="V185" t="str">
            <v>нет доп. Соглашения</v>
          </cell>
          <cell r="W185">
            <v>433504</v>
          </cell>
          <cell r="X185" t="str">
            <v>Ульяновская обл.</v>
          </cell>
          <cell r="Y185" t="str">
            <v>г. Дмитровград</v>
          </cell>
          <cell r="Z185" t="str">
            <v>ул. Юнг Северного флота д. 20</v>
          </cell>
          <cell r="AE185" t="str">
            <v>krios@dgrad.ru</v>
          </cell>
          <cell r="AF185" t="str">
            <v>(842-35) 7-55-29, т. 7-73-39,т. 7-93-13, (821-51) 7-82-27</v>
          </cell>
          <cell r="AG185" t="str">
            <v>д. Кондаков Владимир Васильевич</v>
          </cell>
          <cell r="AH185" t="str">
            <v>д. Кондаков В. В.</v>
          </cell>
          <cell r="AK185" t="str">
            <v>Сагалакова Татьяна Павловна</v>
          </cell>
          <cell r="AL185" t="str">
            <v>Сагалакова Т. П.</v>
          </cell>
          <cell r="AQ185">
            <v>4</v>
          </cell>
          <cell r="AR185">
            <v>8</v>
          </cell>
          <cell r="AS185">
            <v>9</v>
          </cell>
          <cell r="AT185">
            <v>10</v>
          </cell>
          <cell r="AX185" t="str">
            <v>Договор</v>
          </cell>
          <cell r="AY185" t="str">
            <v>ПРОДАВЕЦ</v>
          </cell>
          <cell r="BI185">
            <v>1</v>
          </cell>
          <cell r="BJ185" t="str">
            <v>ООО Научно-техническая фирма "Криос"</v>
          </cell>
          <cell r="BK185" t="str">
            <v>г-ну Кондакову В. В.</v>
          </cell>
          <cell r="BL185" t="str">
            <v>Директору</v>
          </cell>
          <cell r="BP185" t="str">
            <v>Кедровая 8 кв.148</v>
          </cell>
        </row>
        <row r="186">
          <cell r="A186">
            <v>20436</v>
          </cell>
          <cell r="B186" t="str">
            <v>Управление Федеральной службы по ветеринарному и фитосанитарному надзору по Тюменской области, Ямало-Ненецкоку и Ханты-Мансийскому автономным округам</v>
          </cell>
          <cell r="C186" t="str">
            <v>Ветеренарный надзор</v>
          </cell>
          <cell r="D186" t="str">
            <v>12-436/2008    от 01.01.2008г.</v>
          </cell>
          <cell r="E186" t="str">
            <v>Новый</v>
          </cell>
          <cell r="F186" t="str">
            <v>ГРКЦ ГУ Банка России по Тюменской обл.</v>
          </cell>
          <cell r="G186" t="str">
            <v>047102001</v>
          </cell>
          <cell r="I186" t="str">
            <v>40105810300000010001</v>
          </cell>
          <cell r="J186" t="str">
            <v>03081798150</v>
          </cell>
          <cell r="K186">
            <v>7203157641</v>
          </cell>
          <cell r="L186">
            <v>720301001</v>
          </cell>
          <cell r="N186" t="str">
            <v>75.11.11</v>
          </cell>
          <cell r="O186" t="str">
            <v>76820906</v>
          </cell>
          <cell r="P186">
            <v>1057200580414</v>
          </cell>
          <cell r="S186">
            <v>12</v>
          </cell>
          <cell r="T186">
            <v>81</v>
          </cell>
          <cell r="W186">
            <v>625001</v>
          </cell>
          <cell r="Y186" t="str">
            <v>г. Тюмень</v>
          </cell>
          <cell r="Z186" t="str">
            <v>ул. Льва Толстого, д. 35</v>
          </cell>
          <cell r="AA186">
            <v>625001</v>
          </cell>
          <cell r="AC186" t="str">
            <v>г. Тюмень</v>
          </cell>
          <cell r="AD186" t="str">
            <v>ул. Льва Толстого, д. 35</v>
          </cell>
          <cell r="AE186" t="str">
            <v xml:space="preserve">tumvet@ttknet.ru ufs72@ttknet.ru </v>
          </cell>
          <cell r="AF186" t="str">
            <v>т. 3-89-82 т. (3452) 43-44-12 ф. (3452) 43-21-96 т. (3452) 43-22-91</v>
          </cell>
          <cell r="AG186" t="str">
            <v>рук. Федоров Юрий Викторович т/ф 32-29-16</v>
          </cell>
          <cell r="AH186" t="str">
            <v>рук. Федоров Ю. В.</v>
          </cell>
          <cell r="AK186" t="str">
            <v>Лучкина Татьяна Михайловна 32-30-22, ф. 32-30-77</v>
          </cell>
          <cell r="AL186" t="str">
            <v>Лучкина Т. М.</v>
          </cell>
          <cell r="AQ186">
            <v>4</v>
          </cell>
          <cell r="AR186">
            <v>8</v>
          </cell>
          <cell r="AS186">
            <v>9</v>
          </cell>
          <cell r="AT186">
            <v>10</v>
          </cell>
          <cell r="AX186" t="str">
            <v>Договор</v>
          </cell>
          <cell r="AY186" t="str">
            <v>ПРОДАВЕЦ</v>
          </cell>
          <cell r="BI186">
            <v>1</v>
          </cell>
          <cell r="BJ186" t="str">
            <v>Управление Федеральной службы по ветеринарному и фитосанитарному надзору по Тюменской области, Ямало-Ненецкоку и Ханты-Мансийскому автономным округам</v>
          </cell>
          <cell r="BK186" t="str">
            <v>г-ну Федорову Ю. В.</v>
          </cell>
          <cell r="BL186" t="str">
            <v>Руководителю</v>
          </cell>
          <cell r="BP186" t="str">
            <v>Охотнадзор</v>
          </cell>
        </row>
        <row r="187">
          <cell r="A187">
            <v>20437</v>
          </cell>
          <cell r="B187" t="str">
            <v>ООО Научно-производственная инновационная фирма "Новые технологии"</v>
          </cell>
          <cell r="C187" t="str">
            <v>"Новые технологии"</v>
          </cell>
          <cell r="D187" t="str">
            <v>12-437/2008    от 01.12.2007г.</v>
          </cell>
          <cell r="E187" t="str">
            <v>Новый</v>
          </cell>
          <cell r="F187" t="str">
            <v>"Запсибкомбанк" ОАО г. Тюмень</v>
          </cell>
          <cell r="G187" t="str">
            <v>047130639</v>
          </cell>
          <cell r="H187" t="str">
            <v>30101810100000000639</v>
          </cell>
          <cell r="I187" t="str">
            <v>40702810500140000262</v>
          </cell>
          <cell r="K187">
            <v>8903016060</v>
          </cell>
          <cell r="L187">
            <v>890301001</v>
          </cell>
          <cell r="M187" t="str">
            <v>14912, 14971, 14972, 72200, 71211</v>
          </cell>
          <cell r="N187" t="str">
            <v>29</v>
          </cell>
          <cell r="O187" t="str">
            <v>42181346</v>
          </cell>
          <cell r="P187">
            <v>1038900660336</v>
          </cell>
          <cell r="W187">
            <v>629730</v>
          </cell>
          <cell r="X187" t="str">
            <v>РФ, ЯНАО</v>
          </cell>
          <cell r="Y187" t="str">
            <v>г. Надым</v>
          </cell>
          <cell r="Z187" t="str">
            <v>Промзона, панель "Д", проезд № 2</v>
          </cell>
          <cell r="AA187">
            <v>629730</v>
          </cell>
          <cell r="AB187" t="str">
            <v>РФ, ЯНАО</v>
          </cell>
          <cell r="AC187" t="str">
            <v>г. Надым</v>
          </cell>
          <cell r="AD187" t="str">
            <v>Промзона, панель "Д", проезд № 2</v>
          </cell>
          <cell r="AE187" t="str">
            <v>newtechnology@strogino-palace.ru</v>
          </cell>
          <cell r="AF187" t="str">
            <v>т. 9-78-98, т. 9-78-99,ф. 9-78-97</v>
          </cell>
          <cell r="AG187" t="str">
            <v>г. д. Устюгов Дмитрий Николаевич</v>
          </cell>
          <cell r="AH187" t="str">
            <v>г. д. Устюгов Д. Н.</v>
          </cell>
          <cell r="AK187" t="str">
            <v>Кеба Наталья Ивановна</v>
          </cell>
          <cell r="AL187" t="str">
            <v>Кеба Н. И.</v>
          </cell>
          <cell r="AQ187">
            <v>8</v>
          </cell>
          <cell r="AR187">
            <v>4</v>
          </cell>
          <cell r="AS187">
            <v>5</v>
          </cell>
          <cell r="AT187">
            <v>6</v>
          </cell>
          <cell r="AU187">
            <v>9</v>
          </cell>
          <cell r="AX187" t="str">
            <v>Договор</v>
          </cell>
          <cell r="AY187" t="str">
            <v>ПРОДАВЕЦ</v>
          </cell>
          <cell r="BI187">
            <v>1</v>
          </cell>
          <cell r="BJ187" t="str">
            <v>ООО Научно-производственная инновационная фирма "Новые технологии"</v>
          </cell>
          <cell r="BK187" t="str">
            <v>г-ну Устюгову Д. Н.</v>
          </cell>
          <cell r="BL187" t="str">
            <v>Генеральному директору</v>
          </cell>
        </row>
        <row r="188">
          <cell r="A188">
            <v>20438</v>
          </cell>
          <cell r="B188" t="str">
            <v xml:space="preserve"> ООО "Севергазмонтаж"</v>
          </cell>
          <cell r="C188" t="str">
            <v xml:space="preserve"> ООО "Севергазмонтаж"</v>
          </cell>
          <cell r="D188" t="str">
            <v>12-438/2008    от 01.01.2008г.</v>
          </cell>
          <cell r="E188" t="str">
            <v>Новый</v>
          </cell>
          <cell r="F188" t="str">
            <v>КБ "КИП-банк" г. Москва</v>
          </cell>
          <cell r="G188" t="str">
            <v>044552964</v>
          </cell>
          <cell r="H188" t="str">
            <v>30101810000000000964</v>
          </cell>
          <cell r="I188" t="str">
            <v>40702810300000000493</v>
          </cell>
          <cell r="K188" t="str">
            <v>0411079590</v>
          </cell>
          <cell r="L188" t="str">
            <v>041101001</v>
          </cell>
          <cell r="N188" t="str">
            <v>45.11.1</v>
          </cell>
          <cell r="V188" t="str">
            <v>нет доп. Соглашения</v>
          </cell>
          <cell r="W188">
            <v>649000</v>
          </cell>
          <cell r="X188" t="str">
            <v>Республика Алтай</v>
          </cell>
          <cell r="Y188" t="str">
            <v>г.Горно-Алтайск</v>
          </cell>
          <cell r="Z188" t="str">
            <v>ул.Чорос Гуркина д.29</v>
          </cell>
          <cell r="AA188">
            <v>629730</v>
          </cell>
          <cell r="AB188" t="str">
            <v>Тюменская обл. ЯНАО</v>
          </cell>
          <cell r="AC188" t="str">
            <v>г. Надым</v>
          </cell>
          <cell r="AD188" t="str">
            <v>прЛенинградский д.20 кв.109</v>
          </cell>
          <cell r="AF188" t="str">
            <v>74-5-66</v>
          </cell>
          <cell r="AG188" t="str">
            <v>Багрова Ольга Валериевна</v>
          </cell>
          <cell r="AH188" t="str">
            <v>Багрова О. В.</v>
          </cell>
          <cell r="AM188" t="str">
            <v>Татьяна Владимировна 55-91-45</v>
          </cell>
          <cell r="AQ188">
            <v>4</v>
          </cell>
          <cell r="AR188">
            <v>8</v>
          </cell>
          <cell r="AS188">
            <v>9</v>
          </cell>
          <cell r="AT188">
            <v>10</v>
          </cell>
          <cell r="AX188" t="str">
            <v>Договор</v>
          </cell>
          <cell r="AY188" t="str">
            <v>ПРОДАВЕЦ</v>
          </cell>
          <cell r="BI188">
            <v>1</v>
          </cell>
          <cell r="BJ188" t="str">
            <v xml:space="preserve"> ООО "Севергазмонтаж"</v>
          </cell>
          <cell r="BP188" t="str">
            <v>Ленинградский 20.119</v>
          </cell>
        </row>
        <row r="189">
          <cell r="A189">
            <v>20439</v>
          </cell>
          <cell r="B189" t="str">
            <v>Новый Абонент</v>
          </cell>
          <cell r="C189" t="str">
            <v>Новый Абонент</v>
          </cell>
          <cell r="BJ189" t="str">
            <v>Новый Абонент</v>
          </cell>
        </row>
        <row r="190">
          <cell r="A190">
            <v>20440</v>
          </cell>
          <cell r="B190" t="str">
            <v>ООО "ЭНЕРГОНАЛАДКА"</v>
          </cell>
          <cell r="C190" t="str">
            <v>ООО "ЭНЕРГОНАЛАДКА"</v>
          </cell>
          <cell r="D190" t="str">
            <v>12-440/2006    от 01.01.2006г.</v>
          </cell>
          <cell r="F190" t="str">
            <v>филиал ОАО "Уралсиб"  г. Тюмень</v>
          </cell>
          <cell r="G190" t="str">
            <v>047106957</v>
          </cell>
          <cell r="H190" t="str">
            <v>30101810900000000957</v>
          </cell>
          <cell r="I190" t="str">
            <v>40702810863020000035</v>
          </cell>
          <cell r="K190">
            <v>8903020750</v>
          </cell>
          <cell r="L190">
            <v>890301001</v>
          </cell>
          <cell r="M190" t="str">
            <v>61134</v>
          </cell>
          <cell r="O190" t="str">
            <v>55448762</v>
          </cell>
          <cell r="P190">
            <v>1028900579718</v>
          </cell>
          <cell r="W190">
            <v>629757</v>
          </cell>
          <cell r="X190" t="str">
            <v>Тюменская обл. ЯНАО</v>
          </cell>
          <cell r="Y190" t="str">
            <v>г. Надым</v>
          </cell>
          <cell r="Z190" t="str">
            <v>ул. Пионерская 7</v>
          </cell>
          <cell r="AA190">
            <v>629757</v>
          </cell>
          <cell r="AB190" t="str">
            <v>Тюменская обл. ЯНАО</v>
          </cell>
          <cell r="AC190" t="str">
            <v>г. Надым</v>
          </cell>
          <cell r="AD190" t="str">
            <v>ул. Пионерская 7</v>
          </cell>
          <cell r="AF190" t="str">
            <v>т. 3-82-70</v>
          </cell>
          <cell r="AG190" t="str">
            <v>г.д. Валерий Александрович Бобровский</v>
          </cell>
          <cell r="AH190" t="str">
            <v xml:space="preserve">Бобровский В. А. </v>
          </cell>
          <cell r="AK190" t="str">
            <v>Гориленко Светлана Васильевна</v>
          </cell>
          <cell r="AL190" t="str">
            <v>Гориленко С. В.</v>
          </cell>
          <cell r="AQ190">
            <v>4</v>
          </cell>
          <cell r="AR190">
            <v>8</v>
          </cell>
          <cell r="AS190">
            <v>9</v>
          </cell>
          <cell r="AT190">
            <v>10</v>
          </cell>
          <cell r="AX190" t="str">
            <v>Договор</v>
          </cell>
          <cell r="AY190" t="str">
            <v>ПРОДАВЕЦ</v>
          </cell>
          <cell r="BI190">
            <v>1</v>
          </cell>
          <cell r="BJ190" t="str">
            <v>ООО "ЭНЕРГОНАЛАДКА"</v>
          </cell>
          <cell r="BK190" t="str">
            <v xml:space="preserve">г-ну Бобровскому В. А. </v>
          </cell>
          <cell r="BL190" t="str">
            <v>Генеральному директору</v>
          </cell>
          <cell r="BO190">
            <v>5.0119999999999996</v>
          </cell>
          <cell r="BP190" t="str">
            <v>Пионерская 7 1пд(подвал)</v>
          </cell>
        </row>
        <row r="191">
          <cell r="A191">
            <v>20441</v>
          </cell>
          <cell r="B191" t="str">
            <v>Региональная общественная организация "Северная миссия"</v>
          </cell>
          <cell r="C191" t="str">
            <v>РОО "Северная миссия"</v>
          </cell>
          <cell r="D191" t="str">
            <v>12-441/2006    от 01.01.2006г.</v>
          </cell>
          <cell r="K191">
            <v>8903016550</v>
          </cell>
          <cell r="M191" t="str">
            <v>98600</v>
          </cell>
          <cell r="O191" t="str">
            <v>39354085</v>
          </cell>
          <cell r="W191">
            <v>629730</v>
          </cell>
          <cell r="X191" t="str">
            <v>Тюменская обл. ЯНАО</v>
          </cell>
          <cell r="Y191" t="str">
            <v>г. Надым</v>
          </cell>
          <cell r="Z191" t="str">
            <v>ул. Комсомольская 1-84</v>
          </cell>
          <cell r="AA191">
            <v>629730</v>
          </cell>
          <cell r="AB191" t="str">
            <v>Тюменская обл. ЯНАО</v>
          </cell>
          <cell r="AC191" t="str">
            <v>г. Надым</v>
          </cell>
          <cell r="AD191" t="str">
            <v>ул. Пионерская 7-3</v>
          </cell>
          <cell r="AF191" t="str">
            <v xml:space="preserve"> 8-909-197-4397  Геннадий</v>
          </cell>
          <cell r="AG191" t="str">
            <v>Председатель Правления Поляков Валерий Валерьевич</v>
          </cell>
          <cell r="AH191" t="str">
            <v>пр-ль Поляков В. В.</v>
          </cell>
          <cell r="AK191" t="str">
            <v>Председатель Правления Поляков Валерий Валерьевич</v>
          </cell>
          <cell r="AL191" t="str">
            <v xml:space="preserve"> Поляков В. В.</v>
          </cell>
          <cell r="AQ191">
            <v>4</v>
          </cell>
          <cell r="AR191">
            <v>8</v>
          </cell>
          <cell r="AS191">
            <v>9</v>
          </cell>
          <cell r="AT191">
            <v>10</v>
          </cell>
          <cell r="AX191" t="str">
            <v>Договор</v>
          </cell>
          <cell r="AY191" t="str">
            <v>ПРОДАВЕЦ</v>
          </cell>
          <cell r="BI191">
            <v>1</v>
          </cell>
          <cell r="BJ191" t="str">
            <v>Региональная общественная организация "Северная миссия"</v>
          </cell>
          <cell r="BK191" t="str">
            <v>г-ну Полякову В. В.</v>
          </cell>
          <cell r="BL191" t="str">
            <v>Председателю</v>
          </cell>
        </row>
        <row r="192">
          <cell r="A192">
            <v>20442</v>
          </cell>
          <cell r="B192" t="str">
            <v>Новый Абонент</v>
          </cell>
          <cell r="C192" t="str">
            <v>Новый Абонент</v>
          </cell>
          <cell r="BJ192" t="str">
            <v>Новый Абонент</v>
          </cell>
        </row>
        <row r="193">
          <cell r="A193">
            <v>20443</v>
          </cell>
          <cell r="B193" t="str">
            <v xml:space="preserve"> Федеральное государственное учреждение "Земельная кадастровая  палата" по Ямало-Ненецкому автономному округу</v>
          </cell>
          <cell r="C193" t="str">
            <v xml:space="preserve"> ФГУ "ЗКП" по ЯНАО</v>
          </cell>
          <cell r="D193" t="str">
            <v>12-443/2008    от 01.01.2008г.</v>
          </cell>
          <cell r="E193" t="str">
            <v>Новый</v>
          </cell>
          <cell r="F193" t="str">
            <v>Расчетно-кассовый центр г. Салехард</v>
          </cell>
          <cell r="G193" t="str">
            <v>04718200</v>
          </cell>
          <cell r="I193" t="str">
            <v>40105810400000010000</v>
          </cell>
          <cell r="J193" t="str">
            <v>03072499895</v>
          </cell>
          <cell r="K193">
            <v>8901011281</v>
          </cell>
          <cell r="L193">
            <v>890101001</v>
          </cell>
          <cell r="M193" t="str">
            <v>82000</v>
          </cell>
          <cell r="N193" t="str">
            <v>70.32.3</v>
          </cell>
          <cell r="O193" t="str">
            <v>54109408</v>
          </cell>
          <cell r="P193">
            <v>1028900512453</v>
          </cell>
          <cell r="R193">
            <v>71171000000</v>
          </cell>
          <cell r="S193">
            <v>12</v>
          </cell>
          <cell r="T193">
            <v>81</v>
          </cell>
          <cell r="U193">
            <v>13431</v>
          </cell>
          <cell r="V193" t="str">
            <v>Перезаключить</v>
          </cell>
          <cell r="W193">
            <v>629003</v>
          </cell>
          <cell r="X193" t="str">
            <v xml:space="preserve">Российская Федерация </v>
          </cell>
          <cell r="Y193" t="str">
            <v>г. Салехард</v>
          </cell>
          <cell r="Z193" t="str">
            <v>ул. Объездная-26</v>
          </cell>
          <cell r="AA193">
            <v>629003</v>
          </cell>
          <cell r="AB193" t="str">
            <v xml:space="preserve">Российская Федерация </v>
          </cell>
          <cell r="AC193" t="str">
            <v>г. Салехард</v>
          </cell>
          <cell r="AD193" t="str">
            <v>ул. Объездная-26</v>
          </cell>
          <cell r="AF193" t="str">
            <v>(34922) 4-35-00 (4-95-02)(34995) 3-73-23</v>
          </cell>
          <cell r="AG193" t="str">
            <v>Директор ФГУ "ЗКП" по ЯНАО Домнин Д.В.</v>
          </cell>
          <cell r="AH193" t="str">
            <v>Домнин Д.В.</v>
          </cell>
          <cell r="AK193" t="str">
            <v>Катаева Светлана Ивановна</v>
          </cell>
          <cell r="AL193" t="str">
            <v>Катаева С.И.</v>
          </cell>
          <cell r="AS193">
            <v>9</v>
          </cell>
          <cell r="AX193" t="str">
            <v>Договор</v>
          </cell>
          <cell r="AY193" t="str">
            <v>ПРОДАВЕЦ</v>
          </cell>
          <cell r="BG193" t="str">
            <v>Бюджет</v>
          </cell>
          <cell r="BI193">
            <v>0</v>
          </cell>
          <cell r="BJ193" t="str">
            <v xml:space="preserve"> Федеральное государственное учреждение "Земельная кадастровая  палата" по Ямало-Ненецкому автономному округу</v>
          </cell>
          <cell r="BK193" t="str">
            <v>г-ну Домнину Д. В.</v>
          </cell>
          <cell r="BL193" t="str">
            <v>Руководителю</v>
          </cell>
          <cell r="BO193">
            <v>5.0019999999999998</v>
          </cell>
          <cell r="BP193" t="str">
            <v>Строителей 3а</v>
          </cell>
        </row>
        <row r="194">
          <cell r="A194">
            <v>20444</v>
          </cell>
          <cell r="B194" t="str">
            <v>Новый Абонент</v>
          </cell>
          <cell r="C194" t="str">
            <v>Новый Абонент</v>
          </cell>
          <cell r="BJ194" t="str">
            <v>Новый Абонент</v>
          </cell>
        </row>
        <row r="195">
          <cell r="A195">
            <v>20445</v>
          </cell>
          <cell r="B195" t="str">
            <v>Новый Абонент</v>
          </cell>
          <cell r="C195" t="str">
            <v>Новый Абонент</v>
          </cell>
          <cell r="BJ195" t="str">
            <v>Новый Абонент</v>
          </cell>
        </row>
        <row r="196">
          <cell r="A196">
            <v>20446</v>
          </cell>
          <cell r="B196" t="str">
            <v>Новый Абонент</v>
          </cell>
          <cell r="C196" t="str">
            <v>Новый Абонент</v>
          </cell>
          <cell r="BJ196" t="str">
            <v>Новый Абонент</v>
          </cell>
        </row>
        <row r="197">
          <cell r="A197">
            <v>20447</v>
          </cell>
          <cell r="B197" t="str">
            <v>Новый Абонент</v>
          </cell>
          <cell r="C197" t="str">
            <v>Новый Абонент</v>
          </cell>
          <cell r="BJ197" t="str">
            <v>Новый Абонент</v>
          </cell>
        </row>
        <row r="198">
          <cell r="A198">
            <v>20448</v>
          </cell>
          <cell r="B198" t="str">
            <v>Муниципальное учреждение Центр социальной помощи семье и детям "Домашний очаг"</v>
          </cell>
          <cell r="C198" t="str">
            <v>Центр "Домашний очаг"</v>
          </cell>
          <cell r="D198" t="str">
            <v>12-448/2008    от 01.01.2008г.</v>
          </cell>
          <cell r="E198" t="str">
            <v>Новый</v>
          </cell>
          <cell r="F198" t="str">
            <v>Расчетно-кассовый центр г. Салехард</v>
          </cell>
          <cell r="G198" t="str">
            <v>047182000</v>
          </cell>
          <cell r="I198" t="str">
            <v>40204810000000000007</v>
          </cell>
          <cell r="J198">
            <v>23100601</v>
          </cell>
          <cell r="K198">
            <v>8903019007</v>
          </cell>
          <cell r="L198">
            <v>890301001</v>
          </cell>
          <cell r="P198">
            <v>1028900579883</v>
          </cell>
          <cell r="V198" t="str">
            <v>Перезаключить</v>
          </cell>
          <cell r="W198">
            <v>629736</v>
          </cell>
          <cell r="X198" t="str">
            <v>ЯНАО</v>
          </cell>
          <cell r="Y198" t="str">
            <v>г. Надым,</v>
          </cell>
          <cell r="Z198" t="str">
            <v>пр-т Ленинградский,  дом 21</v>
          </cell>
          <cell r="AA198">
            <v>629736</v>
          </cell>
          <cell r="AB198" t="str">
            <v>ЯНАО</v>
          </cell>
          <cell r="AC198" t="str">
            <v>г. Надым,</v>
          </cell>
          <cell r="AD198" t="str">
            <v>пр-т Ленинградский,  дом 21</v>
          </cell>
          <cell r="AF198" t="str">
            <v>т. 2-23-76 т. 2-51-01</v>
          </cell>
          <cell r="AG198" t="str">
            <v>рук. Карпова Ирина Игоревна</v>
          </cell>
          <cell r="AH198" t="str">
            <v>рук. Карпова И. И.</v>
          </cell>
          <cell r="AK198" t="str">
            <v>Климова Елена Николаевна</v>
          </cell>
          <cell r="AL198" t="str">
            <v>Климова Е. Н.</v>
          </cell>
          <cell r="AS198">
            <v>5</v>
          </cell>
          <cell r="AX198" t="str">
            <v>Контракт</v>
          </cell>
          <cell r="AY198" t="str">
            <v>ПОСТАВЩИК</v>
          </cell>
          <cell r="BG198" t="str">
            <v>Бюджет</v>
          </cell>
          <cell r="BJ198" t="str">
            <v>Муниципальное учреждение Центр социальной помощи семье и детям "Домашний очаг"</v>
          </cell>
          <cell r="BK198" t="str">
            <v>г-же Карповой И. И.</v>
          </cell>
          <cell r="BL198" t="str">
            <v>Руководителю</v>
          </cell>
        </row>
        <row r="199">
          <cell r="A199">
            <v>20449</v>
          </cell>
          <cell r="B199" t="str">
            <v>Ямало-Ненецкое региональное отделение Всероссийской политической партии "Единая Россия"</v>
          </cell>
          <cell r="C199" t="str">
            <v>Партия "Единая Россия"</v>
          </cell>
          <cell r="D199" t="str">
            <v>12-449/2006    от 01.01.2006г.</v>
          </cell>
          <cell r="F199" t="str">
            <v>"Западно-Сибирский банк" СБ РФ ОАО г. Тюмень Салехардское ОСБ №1790/044</v>
          </cell>
          <cell r="G199" t="str">
            <v>047102651</v>
          </cell>
          <cell r="H199" t="str">
            <v>30101810800000000651</v>
          </cell>
          <cell r="I199" t="str">
            <v>40703810967470100162</v>
          </cell>
          <cell r="K199">
            <v>8901012870</v>
          </cell>
          <cell r="L199">
            <v>890101001</v>
          </cell>
          <cell r="N199" t="str">
            <v>91.32</v>
          </cell>
          <cell r="O199" t="str">
            <v>26165796</v>
          </cell>
          <cell r="P199">
            <v>1038900000160</v>
          </cell>
          <cell r="R199" t="str">
            <v>71171000000</v>
          </cell>
          <cell r="W199">
            <v>629400</v>
          </cell>
          <cell r="X199" t="str">
            <v>ЯНАО</v>
          </cell>
          <cell r="Y199" t="str">
            <v>г. Салехард</v>
          </cell>
          <cell r="Z199" t="str">
            <v>ул. Республики 60-38</v>
          </cell>
          <cell r="AA199">
            <v>629400</v>
          </cell>
          <cell r="AB199" t="str">
            <v>ЯНАО</v>
          </cell>
          <cell r="AC199" t="str">
            <v>г. Салехард</v>
          </cell>
          <cell r="AD199" t="str">
            <v>ул. Республики 60-38</v>
          </cell>
          <cell r="AF199" t="str">
            <v>т. 3-19-71</v>
          </cell>
          <cell r="AG199" t="str">
            <v>Ермаков Александр Михайлович</v>
          </cell>
          <cell r="AH199" t="str">
            <v>Ермаков А. М.</v>
          </cell>
          <cell r="AK199" t="str">
            <v>Цяпенко Людмила Ивановна</v>
          </cell>
          <cell r="AL199" t="str">
            <v>Цяпенко Л. И.</v>
          </cell>
          <cell r="AQ199">
            <v>4</v>
          </cell>
          <cell r="AR199">
            <v>8</v>
          </cell>
          <cell r="AS199">
            <v>9</v>
          </cell>
          <cell r="AT199">
            <v>10</v>
          </cell>
          <cell r="AX199" t="str">
            <v>Договор</v>
          </cell>
          <cell r="AY199" t="str">
            <v>ПРОДАВЕЦ</v>
          </cell>
          <cell r="BI199">
            <v>1</v>
          </cell>
          <cell r="BJ199" t="str">
            <v>Ямало-Ненецкое региональное отделение Всероссийской политической партии "Единая Россия"</v>
          </cell>
          <cell r="BK199" t="str">
            <v>г-ну Ермакову А. М.</v>
          </cell>
          <cell r="BL199" t="str">
            <v>Руководителю исполкома</v>
          </cell>
          <cell r="BO199">
            <v>4.0109999999999904</v>
          </cell>
          <cell r="BP199" t="str">
            <v>Зерева 13</v>
          </cell>
        </row>
        <row r="200">
          <cell r="A200">
            <v>20450</v>
          </cell>
          <cell r="B200" t="str">
            <v>Новый Абонент</v>
          </cell>
          <cell r="C200" t="str">
            <v>Новый Абонент</v>
          </cell>
          <cell r="BJ200" t="str">
            <v>Новый Абонент</v>
          </cell>
        </row>
        <row r="201">
          <cell r="A201">
            <v>20451</v>
          </cell>
          <cell r="B201" t="str">
            <v>Новый Абонент</v>
          </cell>
          <cell r="C201" t="str">
            <v>Новый Абонент</v>
          </cell>
          <cell r="BJ201" t="str">
            <v>Новый Абонент</v>
          </cell>
        </row>
        <row r="202">
          <cell r="A202">
            <v>20452</v>
          </cell>
          <cell r="B202" t="str">
            <v>Новый Абонент</v>
          </cell>
          <cell r="C202" t="str">
            <v>Новый Абонент</v>
          </cell>
          <cell r="BJ202" t="str">
            <v>Новый Абонент</v>
          </cell>
        </row>
        <row r="203">
          <cell r="A203">
            <v>20453</v>
          </cell>
          <cell r="B203" t="str">
            <v>Новый Абонент</v>
          </cell>
          <cell r="C203" t="str">
            <v>Новый Абонент</v>
          </cell>
          <cell r="BJ203" t="str">
            <v>Новый Абонент</v>
          </cell>
        </row>
        <row r="204">
          <cell r="A204">
            <v>20454</v>
          </cell>
          <cell r="B204" t="str">
            <v>ООО "Артмалкс"</v>
          </cell>
          <cell r="C204" t="str">
            <v>ООО "Артмалкс"</v>
          </cell>
          <cell r="D204" t="str">
            <v>12-454/2006    от 01.01.2006г.</v>
          </cell>
          <cell r="F204" t="str">
            <v>"Запсибкомбанк" ОАО г. Салехард</v>
          </cell>
          <cell r="G204" t="str">
            <v>047182727</v>
          </cell>
          <cell r="H204" t="str">
            <v>30101810600000000727</v>
          </cell>
          <cell r="I204" t="str">
            <v>40702810400140001086</v>
          </cell>
          <cell r="K204">
            <v>8903001105</v>
          </cell>
          <cell r="L204">
            <v>890301001</v>
          </cell>
          <cell r="N204" t="str">
            <v>37.10.21, 51.12.23</v>
          </cell>
          <cell r="O204" t="str">
            <v>31432199</v>
          </cell>
          <cell r="P204">
            <v>1028900582138</v>
          </cell>
          <cell r="W204">
            <v>629730</v>
          </cell>
          <cell r="X204" t="str">
            <v>Тюменская обл. ЯНАО</v>
          </cell>
          <cell r="Y204" t="str">
            <v>г. Надым</v>
          </cell>
          <cell r="Z204" t="str">
            <v>ул. Комсомольская д.13</v>
          </cell>
          <cell r="AA204">
            <v>629730</v>
          </cell>
          <cell r="AB204" t="str">
            <v>Тюменская обл. ЯНАО</v>
          </cell>
          <cell r="AC204" t="str">
            <v>г. Надым</v>
          </cell>
          <cell r="AD204" t="str">
            <v>5 проезд пан  К</v>
          </cell>
          <cell r="AF204" t="str">
            <v>т. 8-922-20-13-335</v>
          </cell>
          <cell r="AG204" t="str">
            <v>г.д. Щиликанин Николай Геннадьевич</v>
          </cell>
          <cell r="AH204" t="str">
            <v>г.д. Щиликанин Н. Г.</v>
          </cell>
          <cell r="AK204" t="str">
            <v>Анжела Анатольевна 89026261961т. т. 9-69-59</v>
          </cell>
          <cell r="AQ204">
            <v>4</v>
          </cell>
          <cell r="AR204">
            <v>8</v>
          </cell>
          <cell r="AS204">
            <v>9</v>
          </cell>
          <cell r="AT204">
            <v>10</v>
          </cell>
          <cell r="AX204" t="str">
            <v>Договор</v>
          </cell>
          <cell r="AY204" t="str">
            <v>ПРОДАВЕЦ</v>
          </cell>
          <cell r="BI204">
            <v>1</v>
          </cell>
          <cell r="BJ204" t="str">
            <v>ООО "Артмалкс"</v>
          </cell>
          <cell r="BK204" t="str">
            <v>г-ну  Щиликанину Н. Г.</v>
          </cell>
          <cell r="BL204" t="str">
            <v>Генеральному директору</v>
          </cell>
          <cell r="BO204">
            <v>6.0119999999999996</v>
          </cell>
          <cell r="BP204" t="str">
            <v>"НЗКПД" 3 эт., оф. № 13 "Каскад"</v>
          </cell>
        </row>
        <row r="205">
          <cell r="A205">
            <v>20455</v>
          </cell>
          <cell r="B205" t="str">
            <v>Департамент по  обеспечению деятельности мировых судей Ямало-Ненецкого автономного округа</v>
          </cell>
          <cell r="C205" t="str">
            <v>Мировые судьи ЯНАО</v>
          </cell>
          <cell r="D205" t="str">
            <v>12-455/2008    от 01.01.2008г.</v>
          </cell>
          <cell r="E205" t="str">
            <v>Новый</v>
          </cell>
          <cell r="F205" t="str">
            <v>Расчетно-кассовый центр г. Салехард</v>
          </cell>
          <cell r="G205" t="str">
            <v>04718200</v>
          </cell>
          <cell r="I205" t="str">
            <v>40201810200000100001</v>
          </cell>
          <cell r="J205" t="str">
            <v>094010001 в УК Департамента финансов ЯНАО</v>
          </cell>
          <cell r="K205">
            <v>8901016988</v>
          </cell>
          <cell r="L205">
            <v>890101001</v>
          </cell>
          <cell r="O205" t="str">
            <v>78191538</v>
          </cell>
          <cell r="P205">
            <v>1058900019606</v>
          </cell>
          <cell r="R205" t="str">
            <v>71171000000</v>
          </cell>
          <cell r="S205">
            <v>13</v>
          </cell>
          <cell r="T205">
            <v>81</v>
          </cell>
          <cell r="V205" t="str">
            <v>Перезаключить</v>
          </cell>
          <cell r="W205">
            <v>629008</v>
          </cell>
          <cell r="Y205" t="str">
            <v>г. Салехард</v>
          </cell>
          <cell r="Z205" t="str">
            <v>ул. Республики д.72</v>
          </cell>
          <cell r="AA205">
            <v>629008</v>
          </cell>
          <cell r="AC205" t="str">
            <v>г. Салехард</v>
          </cell>
          <cell r="AD205" t="str">
            <v>ул. Свердлова д.49</v>
          </cell>
          <cell r="AF205" t="str">
            <v>т. 3-35-06, т. 3-35-18</v>
          </cell>
          <cell r="AG205" t="str">
            <v>Директор департамента Терлецкая Надежда Николаена</v>
          </cell>
          <cell r="AH205" t="str">
            <v>д. Терлецкая Н. Н.</v>
          </cell>
          <cell r="AK205" t="str">
            <v>Розанова Галия Хамидовна т. 3-35-17</v>
          </cell>
          <cell r="AL205" t="str">
            <v>Розанова Г. Х.</v>
          </cell>
          <cell r="AS205">
            <v>5</v>
          </cell>
          <cell r="AX205" t="str">
            <v>Договор</v>
          </cell>
          <cell r="AY205" t="str">
            <v>ПРОДАВЕЦ</v>
          </cell>
          <cell r="BG205" t="str">
            <v>Бюджет</v>
          </cell>
          <cell r="BI205">
            <v>0</v>
          </cell>
          <cell r="BJ205" t="str">
            <v>Департамент по  обеспечению деятельности мировых судей Ямало-Ненецкого автономного округа</v>
          </cell>
          <cell r="BK205" t="str">
            <v>г-же Терлецкой Н. Н.</v>
          </cell>
          <cell r="BL205" t="str">
            <v>Директору</v>
          </cell>
          <cell r="BO205">
            <v>5.0049999999999999</v>
          </cell>
          <cell r="BP205" t="str">
            <v xml:space="preserve">мировые судьиГеологоразв 1 </v>
          </cell>
        </row>
        <row r="206">
          <cell r="A206">
            <v>20456</v>
          </cell>
          <cell r="B206" t="str">
            <v>ОАО "Когалымнефтегеофизика"</v>
          </cell>
          <cell r="C206" t="str">
            <v>ОАО "Когалымнефтегеофизика"</v>
          </cell>
          <cell r="D206" t="str">
            <v>12-456/2008    от 01.01.2008г.</v>
          </cell>
          <cell r="E206" t="str">
            <v>Новый</v>
          </cell>
          <cell r="F206" t="str">
            <v>ФКБ "Петрокоммерц" г. Когалым</v>
          </cell>
          <cell r="G206" t="str">
            <v>047178806</v>
          </cell>
          <cell r="H206" t="str">
            <v>30101810100000000806</v>
          </cell>
          <cell r="I206" t="str">
            <v>40702810300000000238</v>
          </cell>
          <cell r="K206">
            <v>8608000016</v>
          </cell>
          <cell r="L206">
            <v>860801001</v>
          </cell>
          <cell r="M206" t="str">
            <v>85120</v>
          </cell>
          <cell r="O206" t="str">
            <v>00143691</v>
          </cell>
          <cell r="P206">
            <v>1028601441087</v>
          </cell>
          <cell r="R206">
            <v>71183000000</v>
          </cell>
          <cell r="S206">
            <v>41</v>
          </cell>
          <cell r="T206">
            <v>47</v>
          </cell>
          <cell r="U206">
            <v>49001</v>
          </cell>
          <cell r="V206" t="str">
            <v>нет доп. Соглашения</v>
          </cell>
          <cell r="W206">
            <v>628486</v>
          </cell>
          <cell r="X206" t="str">
            <v>Тюменская обл. ХМАО-Югра</v>
          </cell>
          <cell r="Y206" t="str">
            <v>г. Когалым</v>
          </cell>
          <cell r="Z206" t="str">
            <v>ул. Геофизиков 4</v>
          </cell>
          <cell r="AA206">
            <v>628486</v>
          </cell>
          <cell r="AB206" t="str">
            <v>Тюменская обл. ХМАО-Югра</v>
          </cell>
          <cell r="AC206" t="str">
            <v>г. Когалым</v>
          </cell>
          <cell r="AD206" t="str">
            <v>ул. Геофизиков 4</v>
          </cell>
          <cell r="AF206" t="str">
            <v>(34667) 4-45-45, т. 4-48-63, т. 4-45-39, Надым 525249т. 4-45-48,т. 4-45-44, т. 4-45-49</v>
          </cell>
          <cell r="AG206" t="str">
            <v>г.д. Кузнецов Евгений Георгиевич</v>
          </cell>
          <cell r="AH206" t="str">
            <v>г.д. Кузнецов Е. Г.</v>
          </cell>
          <cell r="AK206" t="str">
            <v>Савин Андрей Евгеньевич т. 4-45-49</v>
          </cell>
          <cell r="AL206" t="str">
            <v xml:space="preserve">Савин А.Е. </v>
          </cell>
          <cell r="AQ206">
            <v>4</v>
          </cell>
          <cell r="AR206">
            <v>8</v>
          </cell>
          <cell r="AS206">
            <v>9</v>
          </cell>
          <cell r="AT206">
            <v>10</v>
          </cell>
          <cell r="AX206" t="str">
            <v>Договор</v>
          </cell>
          <cell r="AY206" t="str">
            <v>ПРОДАВЕЦ</v>
          </cell>
          <cell r="BI206">
            <v>1</v>
          </cell>
          <cell r="BJ206" t="str">
            <v>ОАО "Когалымнефтегеофизика"</v>
          </cell>
          <cell r="BK206" t="str">
            <v>г-ну Кузнецову Е. Г.</v>
          </cell>
          <cell r="BL206" t="str">
            <v>Генеральному директору</v>
          </cell>
          <cell r="BP206" t="str">
            <v>Зверева49 -88</v>
          </cell>
        </row>
        <row r="207">
          <cell r="A207">
            <v>20457</v>
          </cell>
          <cell r="B207" t="str">
            <v>ООО "Надымспецтрансстрой"</v>
          </cell>
          <cell r="C207" t="str">
            <v>ООО "Надымспецтрансстрой"</v>
          </cell>
          <cell r="D207" t="str">
            <v>12-457/2006    от 01.01.2006г.</v>
          </cell>
          <cell r="F207" t="str">
            <v>филиал ОАО "Уралсиб"  г. Тюмень</v>
          </cell>
          <cell r="G207" t="str">
            <v>047106957</v>
          </cell>
          <cell r="H207" t="str">
            <v>30101810900000000957</v>
          </cell>
          <cell r="I207" t="str">
            <v>40702810763020000216</v>
          </cell>
          <cell r="K207" t="str">
            <v>0274062111</v>
          </cell>
          <cell r="L207">
            <v>890332001</v>
          </cell>
          <cell r="M207" t="str">
            <v>61129</v>
          </cell>
          <cell r="N207" t="str">
            <v>45.21.3</v>
          </cell>
          <cell r="O207" t="str">
            <v>12503611</v>
          </cell>
          <cell r="R207">
            <v>71174000000</v>
          </cell>
          <cell r="W207">
            <v>629730</v>
          </cell>
          <cell r="X207" t="str">
            <v>Тюменская обл. ЯНАО</v>
          </cell>
          <cell r="Y207" t="str">
            <v>г. Надым</v>
          </cell>
          <cell r="Z207" t="str">
            <v>проезд Аэропорт Панель С</v>
          </cell>
          <cell r="AA207">
            <v>629730</v>
          </cell>
          <cell r="AB207" t="str">
            <v>Тюменская обл. ЯНАО</v>
          </cell>
          <cell r="AC207" t="str">
            <v>г. Надым</v>
          </cell>
          <cell r="AD207" t="str">
            <v>проезд Аэропорт Панель С  здание 21 век 1эт</v>
          </cell>
          <cell r="AF207" t="str">
            <v>т. 64-3-97</v>
          </cell>
          <cell r="AG207" t="str">
            <v>г.д. Совершаев А.В.</v>
          </cell>
          <cell r="AH207" t="str">
            <v>г.д. Совершаев А.В.</v>
          </cell>
          <cell r="AK207" t="str">
            <v>Васильева Л.И.</v>
          </cell>
          <cell r="AL207" t="str">
            <v>Васильева Л.И.</v>
          </cell>
          <cell r="AQ207">
            <v>4</v>
          </cell>
          <cell r="AR207">
            <v>8</v>
          </cell>
          <cell r="AS207">
            <v>9</v>
          </cell>
          <cell r="AT207">
            <v>10</v>
          </cell>
          <cell r="AX207" t="str">
            <v>Договор</v>
          </cell>
          <cell r="AY207" t="str">
            <v>ПРОДАВЕЦ</v>
          </cell>
          <cell r="BI207">
            <v>1</v>
          </cell>
          <cell r="BJ207" t="str">
            <v>ООО "Надымспецтрансстрой"</v>
          </cell>
          <cell r="BK207" t="str">
            <v>г-ну Совершаеву А.В.</v>
          </cell>
          <cell r="BL207" t="str">
            <v>Генеральному директору</v>
          </cell>
          <cell r="BO207">
            <v>2.0059999999999998</v>
          </cell>
          <cell r="BP207" t="str">
            <v>зд. ОАО "СГНС XXI век"</v>
          </cell>
        </row>
        <row r="208">
          <cell r="A208">
            <v>20458</v>
          </cell>
          <cell r="B208" t="str">
            <v>ЗАО "Блок"</v>
          </cell>
          <cell r="C208" t="str">
            <v>ЗАО "Блок"</v>
          </cell>
          <cell r="D208" t="str">
            <v>12-458/2008    от 01.01.2008г.</v>
          </cell>
          <cell r="E208" t="str">
            <v>Новый</v>
          </cell>
          <cell r="F208" t="str">
            <v>Сургутский филиал ОАО "Тюменьэнергобанк" г.Сургут</v>
          </cell>
          <cell r="G208" t="str">
            <v>047144931</v>
          </cell>
          <cell r="H208" t="str">
            <v>30101810300000000931</v>
          </cell>
          <cell r="I208" t="str">
            <v>40702810300010000443</v>
          </cell>
          <cell r="K208">
            <v>8602059888</v>
          </cell>
          <cell r="L208">
            <v>861132001</v>
          </cell>
          <cell r="N208" t="str">
            <v>45.21.7</v>
          </cell>
          <cell r="O208" t="str">
            <v>13512492</v>
          </cell>
          <cell r="P208">
            <v>1038600506020</v>
          </cell>
          <cell r="R208">
            <v>71136000000</v>
          </cell>
          <cell r="S208">
            <v>16</v>
          </cell>
          <cell r="T208">
            <v>67</v>
          </cell>
          <cell r="V208" t="str">
            <v>нет доп. Соглашения</v>
          </cell>
          <cell r="W208">
            <v>628400</v>
          </cell>
          <cell r="X208" t="str">
            <v>ХМАО-Югра</v>
          </cell>
          <cell r="Y208" t="str">
            <v>г.Сургут</v>
          </cell>
          <cell r="Z208" t="str">
            <v>Восточный промышленный район,проезд ПР-1</v>
          </cell>
          <cell r="AA208">
            <v>629730</v>
          </cell>
          <cell r="AB208" t="str">
            <v>Тюменская обл. ЯНАО</v>
          </cell>
          <cell r="AC208" t="str">
            <v>г. Надым</v>
          </cell>
          <cell r="AD208" t="str">
            <v xml:space="preserve">ул. Заводская 5-143 </v>
          </cell>
          <cell r="AF208" t="str">
            <v>т. 2-18-98(3462)51-80-64,ф.51-80-70</v>
          </cell>
          <cell r="AG208" t="str">
            <v>г.д. Толстых Юрий Иванович</v>
          </cell>
          <cell r="AH208" t="str">
            <v>г.д. Толстых Ю.И.</v>
          </cell>
          <cell r="AK208" t="str">
            <v>Злобина Галина Михайловна</v>
          </cell>
          <cell r="AL208" t="str">
            <v>Злобина Г.И.</v>
          </cell>
          <cell r="AQ208">
            <v>8</v>
          </cell>
          <cell r="AR208">
            <v>4</v>
          </cell>
          <cell r="AS208">
            <v>5</v>
          </cell>
          <cell r="AT208">
            <v>6</v>
          </cell>
          <cell r="AU208">
            <v>9</v>
          </cell>
          <cell r="AX208" t="str">
            <v>Договор</v>
          </cell>
          <cell r="AY208" t="str">
            <v>ПРОДАВЕЦ</v>
          </cell>
          <cell r="BI208">
            <v>1</v>
          </cell>
          <cell r="BJ208" t="str">
            <v>ЗАО "Блок"</v>
          </cell>
          <cell r="BK208" t="str">
            <v>г-ну Толстых</v>
          </cell>
          <cell r="BL208" t="str">
            <v>Генеральному директору</v>
          </cell>
          <cell r="BO208">
            <v>5.0359999999999996</v>
          </cell>
          <cell r="BP208" t="str">
            <v>Заводская 5 -143</v>
          </cell>
        </row>
        <row r="209">
          <cell r="A209">
            <v>20459</v>
          </cell>
          <cell r="B209" t="str">
            <v>ООО Агроторговая фирма "Нива"</v>
          </cell>
          <cell r="C209" t="str">
            <v>АФ "Нива"</v>
          </cell>
          <cell r="D209" t="str">
            <v>12-459/2006    от 01.05.2006г.</v>
          </cell>
          <cell r="F209" t="str">
            <v>"Запсибкомбанк" ОАО г. Салехард</v>
          </cell>
          <cell r="G209" t="str">
            <v>047182727</v>
          </cell>
          <cell r="H209" t="str">
            <v>30101810600000000727</v>
          </cell>
          <cell r="I209" t="str">
            <v>40702810000140001101</v>
          </cell>
          <cell r="K209">
            <v>8903024536</v>
          </cell>
          <cell r="L209">
            <v>890301001</v>
          </cell>
          <cell r="N209" t="str">
            <v>01.11.2</v>
          </cell>
          <cell r="P209">
            <v>1058900406432</v>
          </cell>
          <cell r="R209">
            <v>71174000000</v>
          </cell>
          <cell r="W209">
            <v>629730</v>
          </cell>
          <cell r="X209" t="str">
            <v>ЯНАО</v>
          </cell>
          <cell r="Y209" t="str">
            <v>г. Надым</v>
          </cell>
          <cell r="Z209" t="str">
            <v>Промзона здание торговой точки "Крестьянский дворик"</v>
          </cell>
          <cell r="AA209">
            <v>629730</v>
          </cell>
          <cell r="AB209" t="str">
            <v>ЯНАО</v>
          </cell>
          <cell r="AC209" t="str">
            <v>г. Надым</v>
          </cell>
          <cell r="AD209" t="str">
            <v>14-й проезд</v>
          </cell>
          <cell r="AF209" t="str">
            <v>т. 73-266, т. 2-30-43, т. 96-560, т. 8-9222864234</v>
          </cell>
          <cell r="AG209" t="str">
            <v>г.д. Штейнли Александр Николаевич</v>
          </cell>
          <cell r="AH209" t="str">
            <v>г.д. Штейнли А. Н.</v>
          </cell>
          <cell r="AK209" t="str">
            <v>Штейнли Галина Борисовна</v>
          </cell>
          <cell r="AL209" t="str">
            <v>Штейнли Г. Б.</v>
          </cell>
          <cell r="AQ209">
            <v>4</v>
          </cell>
          <cell r="AR209">
            <v>8</v>
          </cell>
          <cell r="AS209">
            <v>9</v>
          </cell>
          <cell r="AT209">
            <v>10</v>
          </cell>
          <cell r="AX209" t="str">
            <v>Договор</v>
          </cell>
          <cell r="AY209" t="str">
            <v>ПРОДАВЕЦ</v>
          </cell>
          <cell r="BI209">
            <v>1</v>
          </cell>
          <cell r="BJ209" t="str">
            <v>ООО Агроторговая фирма "Нива"</v>
          </cell>
          <cell r="BK209" t="str">
            <v>г-ну  Штейнли А. Н.</v>
          </cell>
          <cell r="BL209" t="str">
            <v>Генеральному директору</v>
          </cell>
          <cell r="BO209">
            <v>2.0110000000000001</v>
          </cell>
          <cell r="BP209" t="str">
            <v>Крестьянский рынок</v>
          </cell>
        </row>
        <row r="210">
          <cell r="A210">
            <v>20460</v>
          </cell>
          <cell r="B210" t="str">
            <v>Представительство компании "Беллстоун Констракшен Компани Лимитед"</v>
          </cell>
          <cell r="C210" t="str">
            <v>"Беллстоун ККЛ"</v>
          </cell>
          <cell r="D210" t="str">
            <v>12-460/2006    от 01.01.2006г.</v>
          </cell>
          <cell r="F210" t="str">
            <v>КБ "Нефтяной Альянс" ОАО, г. Москва</v>
          </cell>
          <cell r="G210" t="str">
            <v>044583994</v>
          </cell>
          <cell r="H210" t="str">
            <v>30101810100000000994</v>
          </cell>
          <cell r="I210" t="str">
            <v>40878100000000000006</v>
          </cell>
          <cell r="K210">
            <v>9909042220</v>
          </cell>
          <cell r="L210">
            <v>773851001</v>
          </cell>
          <cell r="N210" t="str">
            <v>74.40  74.11  74.13.1  74.14</v>
          </cell>
          <cell r="O210" t="str">
            <v>11548416</v>
          </cell>
          <cell r="W210">
            <v>107006</v>
          </cell>
          <cell r="X210" t="str">
            <v>РФ</v>
          </cell>
          <cell r="Y210" t="str">
            <v>г. Москва</v>
          </cell>
          <cell r="Z210" t="str">
            <v>ул. Ольховская д.45 стр. 1</v>
          </cell>
          <cell r="AA210">
            <v>107006</v>
          </cell>
          <cell r="AB210" t="str">
            <v>РФ</v>
          </cell>
          <cell r="AC210" t="str">
            <v>г. Москва</v>
          </cell>
          <cell r="AD210" t="str">
            <v>а/я 89</v>
          </cell>
          <cell r="AF210" t="str">
            <v>т. 3-88-37</v>
          </cell>
          <cell r="AG210" t="str">
            <v>Глава Представительства Компании  Кирьянов Борис Петрович</v>
          </cell>
          <cell r="AH210" t="str">
            <v>глава пред-ва Кирьянов Б. П.</v>
          </cell>
          <cell r="AI210" t="str">
            <v>Представитель компании  Григорьев Кирилл Андреевич</v>
          </cell>
          <cell r="AJ210" t="str">
            <v>Стенчук Юрий Анатольевич 5-38-837 доб.111</v>
          </cell>
          <cell r="AK210" t="str">
            <v>Комарова Наталья Александровна</v>
          </cell>
          <cell r="AL210" t="str">
            <v>Комарова Н. А.</v>
          </cell>
          <cell r="AQ210">
            <v>4</v>
          </cell>
          <cell r="AR210">
            <v>8</v>
          </cell>
          <cell r="AS210">
            <v>9</v>
          </cell>
          <cell r="AT210">
            <v>10</v>
          </cell>
          <cell r="AX210" t="str">
            <v>Договор</v>
          </cell>
          <cell r="AY210" t="str">
            <v>ПРОДАВЕЦ</v>
          </cell>
          <cell r="BJ210" t="str">
            <v>Представительство компании "Беллстоун Констракшен Компани Лимитед"</v>
          </cell>
          <cell r="BK210" t="str">
            <v>г-ну  Кирьянову Б. П.</v>
          </cell>
          <cell r="BL210" t="str">
            <v>Главе</v>
          </cell>
          <cell r="BO210">
            <v>1.024</v>
          </cell>
          <cell r="BP210" t="str">
            <v>РК "Победа"</v>
          </cell>
          <cell r="BQ210" t="str">
            <v>т. 3-88-37 администратор  8.495.540-30-30 доб. 206   Лукьянова Людмила Васильевна  38-836, 89224629762 Николай Марьянович</v>
          </cell>
        </row>
        <row r="211">
          <cell r="A211">
            <v>20461</v>
          </cell>
          <cell r="B211" t="str">
            <v>ООО "Арктикстройкислородсервис"</v>
          </cell>
          <cell r="C211" t="str">
            <v>"Арктикстройкислородсервис"</v>
          </cell>
          <cell r="D211" t="str">
            <v>12-461/2006    от 01.01.2006г.</v>
          </cell>
          <cell r="F211" t="str">
            <v>"Запсибкомбанк" ОАО г. Салехард</v>
          </cell>
          <cell r="G211" t="str">
            <v>047182727</v>
          </cell>
          <cell r="H211" t="str">
            <v>30101810600000000727</v>
          </cell>
          <cell r="I211" t="str">
            <v>40702810000140001088</v>
          </cell>
          <cell r="K211">
            <v>8903024617</v>
          </cell>
          <cell r="L211">
            <v>890301001</v>
          </cell>
          <cell r="N211" t="str">
            <v>24.11</v>
          </cell>
          <cell r="P211">
            <v>1058900412163</v>
          </cell>
          <cell r="W211">
            <v>629757</v>
          </cell>
          <cell r="X211" t="str">
            <v>Тюменская обл. ЯНАО</v>
          </cell>
          <cell r="Y211" t="str">
            <v>Надымский р-он п. Пангоды</v>
          </cell>
          <cell r="Z211" t="str">
            <v>ул. Звездная 76Б-5</v>
          </cell>
          <cell r="AA211">
            <v>629730</v>
          </cell>
          <cell r="AB211" t="str">
            <v>Тюменская обл. ЯНАО</v>
          </cell>
          <cell r="AC211" t="str">
            <v>г. Надым</v>
          </cell>
          <cell r="AD211" t="str">
            <v>р-он ЭЗСМ. Кислородная станция</v>
          </cell>
          <cell r="AF211" t="str">
            <v>т/ф 94-0-96, т. 66-8-68</v>
          </cell>
          <cell r="AG211" t="str">
            <v>Директор Кандауров Олег Владимирович</v>
          </cell>
          <cell r="AH211" t="str">
            <v>Дир. Кандауров О. В.</v>
          </cell>
          <cell r="AO211">
            <v>89026267677</v>
          </cell>
          <cell r="AQ211">
            <v>4</v>
          </cell>
          <cell r="AR211">
            <v>8</v>
          </cell>
          <cell r="AS211">
            <v>9</v>
          </cell>
          <cell r="AT211">
            <v>10</v>
          </cell>
          <cell r="AX211" t="str">
            <v>Договор</v>
          </cell>
          <cell r="AY211" t="str">
            <v>ПРОДАВЕЦ</v>
          </cell>
          <cell r="BI211">
            <v>1</v>
          </cell>
          <cell r="BJ211" t="str">
            <v>ООО "Арктикстройкислородсервис"</v>
          </cell>
          <cell r="BK211" t="str">
            <v>г-ну Кандаурову О. В.</v>
          </cell>
          <cell r="BL211" t="str">
            <v>Директору</v>
          </cell>
        </row>
        <row r="212">
          <cell r="A212">
            <v>20462</v>
          </cell>
          <cell r="B212" t="str">
            <v>Новый Абонент</v>
          </cell>
          <cell r="C212" t="str">
            <v>Новый Абонент</v>
          </cell>
          <cell r="BJ212" t="str">
            <v>Новый Абонент</v>
          </cell>
        </row>
        <row r="213">
          <cell r="A213">
            <v>20463</v>
          </cell>
          <cell r="B213" t="str">
            <v>ООО "VITA"</v>
          </cell>
          <cell r="C213" t="str">
            <v>ООО "VITA"</v>
          </cell>
          <cell r="D213" t="str">
            <v>12-463/2006    от 01.01.2006г.</v>
          </cell>
          <cell r="F213" t="str">
            <v>"Запсибкомбанк" ОАО г. Тюмень</v>
          </cell>
          <cell r="G213" t="str">
            <v>047102651</v>
          </cell>
          <cell r="H213" t="str">
            <v>30101810800000000651</v>
          </cell>
          <cell r="I213" t="str">
            <v>40702810867090100193</v>
          </cell>
          <cell r="K213">
            <v>8903022514</v>
          </cell>
          <cell r="L213">
            <v>890301001</v>
          </cell>
          <cell r="O213" t="str">
            <v>14075183</v>
          </cell>
          <cell r="P213">
            <v>1038900660688</v>
          </cell>
          <cell r="R213">
            <v>71174000000</v>
          </cell>
          <cell r="T213">
            <v>65</v>
          </cell>
          <cell r="U213">
            <v>49013</v>
          </cell>
          <cell r="W213">
            <v>629730</v>
          </cell>
          <cell r="X213" t="str">
            <v>Тюменская обл. ЯНАО</v>
          </cell>
          <cell r="Y213" t="str">
            <v>г. Надым</v>
          </cell>
          <cell r="Z213" t="str">
            <v>ул. Набережная Оруджева 8</v>
          </cell>
          <cell r="AA213">
            <v>629730</v>
          </cell>
          <cell r="AB213" t="str">
            <v>Тюменская обл. ЯНАО</v>
          </cell>
          <cell r="AC213" t="str">
            <v>г. Надым</v>
          </cell>
          <cell r="AD213" t="str">
            <v>ул. Набережная Оруджева 8</v>
          </cell>
          <cell r="AE213" t="str">
            <v>medcentre-vita@yandex.ru</v>
          </cell>
          <cell r="AF213" t="str">
            <v>т/ф 3-57-93, т. 38-0-57</v>
          </cell>
          <cell r="AG213" t="str">
            <v>д. Кавтасьева Ольга Ивановна</v>
          </cell>
          <cell r="AH213" t="str">
            <v>д. Кавтасьева О. И.</v>
          </cell>
          <cell r="AQ213">
            <v>4</v>
          </cell>
          <cell r="AR213">
            <v>8</v>
          </cell>
          <cell r="AS213">
            <v>9</v>
          </cell>
          <cell r="AT213">
            <v>10</v>
          </cell>
          <cell r="AX213" t="str">
            <v>Договор</v>
          </cell>
          <cell r="AY213" t="str">
            <v>ПРОДАВЕЦ</v>
          </cell>
          <cell r="BI213">
            <v>1</v>
          </cell>
          <cell r="BJ213" t="str">
            <v>ООО "VITA"</v>
          </cell>
          <cell r="BK213" t="str">
            <v>г-же  Кавтасьевой О. И.</v>
          </cell>
          <cell r="BL213" t="str">
            <v>Директору</v>
          </cell>
          <cell r="BP213" t="str">
            <v xml:space="preserve">Набережная 8 </v>
          </cell>
        </row>
        <row r="214">
          <cell r="A214">
            <v>20464</v>
          </cell>
          <cell r="B214" t="str">
            <v>ЗАО "Трест Ямалстройгаздобыча"</v>
          </cell>
          <cell r="C214" t="str">
            <v>ЗАО "ЯСГД"</v>
          </cell>
          <cell r="D214" t="str">
            <v>12-464/2008 от 01.01.2008г.</v>
          </cell>
          <cell r="E214" t="str">
            <v>Новый</v>
          </cell>
          <cell r="F214" t="str">
            <v>ОАО АКБ "Связь - банк" Кировский филиал</v>
          </cell>
          <cell r="G214" t="str">
            <v>043304763</v>
          </cell>
          <cell r="H214" t="str">
            <v>30101810200000000763</v>
          </cell>
          <cell r="I214" t="str">
            <v>40702810600140100905</v>
          </cell>
          <cell r="K214">
            <v>4348030643</v>
          </cell>
          <cell r="L214">
            <v>434550001</v>
          </cell>
          <cell r="M214" t="str">
            <v>61110</v>
          </cell>
          <cell r="O214" t="str">
            <v>46077775</v>
          </cell>
          <cell r="V214" t="str">
            <v>нет доп. Соглашения</v>
          </cell>
          <cell r="W214">
            <v>600030</v>
          </cell>
          <cell r="X214" t="str">
            <v>РФ</v>
          </cell>
          <cell r="Y214" t="str">
            <v>г. Киров</v>
          </cell>
          <cell r="Z214" t="str">
            <v>ул. Филатова, 12</v>
          </cell>
          <cell r="AA214">
            <v>629730</v>
          </cell>
          <cell r="AB214" t="str">
            <v>Тюменская обл. ЯНАО</v>
          </cell>
          <cell r="AC214" t="str">
            <v>г. Надым</v>
          </cell>
          <cell r="AD214" t="str">
            <v>8-й проезд</v>
          </cell>
          <cell r="AF214" t="str">
            <v>т. 68-7-69 т.ф. 61-6-51</v>
          </cell>
          <cell r="AG214" t="str">
            <v>г.д. Шабалин Павел Николаевич</v>
          </cell>
          <cell r="AH214" t="str">
            <v>г.д. Шабалин П. Н.</v>
          </cell>
          <cell r="AQ214">
            <v>4</v>
          </cell>
          <cell r="AR214">
            <v>8</v>
          </cell>
          <cell r="AS214">
            <v>9</v>
          </cell>
          <cell r="AT214">
            <v>10</v>
          </cell>
          <cell r="AX214" t="str">
            <v>Договор</v>
          </cell>
          <cell r="AY214" t="str">
            <v>ПРОДАВЕЦ</v>
          </cell>
          <cell r="BI214">
            <v>1</v>
          </cell>
          <cell r="BJ214" t="str">
            <v>ЗАО "Трест Ямалстройгаздобыча"</v>
          </cell>
          <cell r="BK214" t="str">
            <v>г-ну Шабалину П. Н.</v>
          </cell>
          <cell r="BL214" t="str">
            <v>Генеральному директору</v>
          </cell>
          <cell r="BO214">
            <v>2.012</v>
          </cell>
          <cell r="BP214" t="str">
            <v>За 8 м проездом</v>
          </cell>
        </row>
        <row r="215">
          <cell r="A215">
            <v>20465</v>
          </cell>
          <cell r="B215" t="str">
            <v>ООО "Надымская вода"</v>
          </cell>
          <cell r="C215" t="str">
            <v>ООО "Надымская вода"</v>
          </cell>
          <cell r="D215" t="str">
            <v>12-465/2006    от 01.01.2006г.</v>
          </cell>
          <cell r="F215" t="str">
            <v>"Западно-Сибирский банк" Сбербанка РФ ОАО г. Тюмень Надымское ОСБ №8028/029</v>
          </cell>
          <cell r="G215" t="str">
            <v>047102651</v>
          </cell>
          <cell r="H215" t="str">
            <v>30101810800000000651</v>
          </cell>
          <cell r="I215" t="str">
            <v>40702810367090100376</v>
          </cell>
          <cell r="K215">
            <v>8903020933</v>
          </cell>
          <cell r="L215">
            <v>890301001</v>
          </cell>
          <cell r="M215" t="str">
            <v>80200</v>
          </cell>
          <cell r="O215" t="str">
            <v>57414879</v>
          </cell>
          <cell r="P215">
            <v>1058900581819</v>
          </cell>
          <cell r="R215">
            <v>71174000000</v>
          </cell>
          <cell r="U215">
            <v>49013</v>
          </cell>
          <cell r="W215">
            <v>629730</v>
          </cell>
          <cell r="X215" t="str">
            <v>ЯНАО</v>
          </cell>
          <cell r="Y215" t="str">
            <v>г. Надым</v>
          </cell>
          <cell r="Z215" t="str">
            <v>ул. Зверева 8</v>
          </cell>
          <cell r="AA215">
            <v>629730</v>
          </cell>
          <cell r="AB215" t="str">
            <v>ЯНАО</v>
          </cell>
          <cell r="AC215" t="str">
            <v>г. Надым</v>
          </cell>
          <cell r="AD215" t="str">
            <v>Проезд 1</v>
          </cell>
          <cell r="AF215" t="str">
            <v>т/ф 3-83-93, т. 66-086</v>
          </cell>
          <cell r="AG215" t="str">
            <v>г.д. Билава Василий Николаевич</v>
          </cell>
          <cell r="AH215" t="str">
            <v>г.д. Билава В. Н.</v>
          </cell>
          <cell r="AI215" t="str">
            <v>Богучарский Евгений Алексеевич</v>
          </cell>
          <cell r="AK215" t="str">
            <v>Манаева Татьяна Борисовна</v>
          </cell>
          <cell r="AL215" t="str">
            <v>Манаева Т. Б.</v>
          </cell>
          <cell r="AQ215">
            <v>4</v>
          </cell>
          <cell r="AR215">
            <v>8</v>
          </cell>
          <cell r="AS215">
            <v>9</v>
          </cell>
          <cell r="AT215">
            <v>10</v>
          </cell>
          <cell r="AX215" t="str">
            <v>Договор</v>
          </cell>
          <cell r="AY215" t="str">
            <v>ПРОДАВЕЦ</v>
          </cell>
          <cell r="BI215">
            <v>1</v>
          </cell>
          <cell r="BJ215" t="str">
            <v>ООО "Надымская вода"</v>
          </cell>
          <cell r="BK215" t="str">
            <v>г-ну Билава В. Н.</v>
          </cell>
          <cell r="BL215" t="str">
            <v>Генеральному директору</v>
          </cell>
        </row>
        <row r="216">
          <cell r="A216">
            <v>20466</v>
          </cell>
          <cell r="B216" t="str">
            <v>ООО "Ока"</v>
          </cell>
          <cell r="C216" t="str">
            <v>ООО "Ока"</v>
          </cell>
          <cell r="D216" t="str">
            <v>12-466/2008    от 01.01.2008г.</v>
          </cell>
          <cell r="E216" t="str">
            <v>Новый</v>
          </cell>
          <cell r="F216" t="str">
            <v>"Западно-Сибирский банк" Сбербанка РФ ОАО г. Тюмень Надымское ОСБ №8028/029</v>
          </cell>
          <cell r="G216" t="str">
            <v>047102651</v>
          </cell>
          <cell r="H216" t="str">
            <v>30101810800000000651</v>
          </cell>
          <cell r="I216" t="str">
            <v>40702810167090100204</v>
          </cell>
          <cell r="K216">
            <v>8903022708</v>
          </cell>
          <cell r="L216">
            <v>890301001</v>
          </cell>
          <cell r="N216" t="str">
            <v>74.20.35</v>
          </cell>
          <cell r="O216" t="str">
            <v>59642774</v>
          </cell>
          <cell r="R216">
            <v>71174000000</v>
          </cell>
          <cell r="S216">
            <v>16</v>
          </cell>
          <cell r="T216">
            <v>65</v>
          </cell>
          <cell r="U216">
            <v>49013</v>
          </cell>
          <cell r="V216" t="str">
            <v>в НУ нет Договора</v>
          </cell>
          <cell r="W216">
            <v>629730</v>
          </cell>
          <cell r="X216" t="str">
            <v>Тюменская обл. ЯНАО</v>
          </cell>
          <cell r="Y216" t="str">
            <v>г. Надым</v>
          </cell>
          <cell r="Z216" t="str">
            <v>ул. Пионерская 1 кв 1</v>
          </cell>
          <cell r="AA216">
            <v>629730</v>
          </cell>
          <cell r="AB216" t="str">
            <v>Тюменская обл. ЯНАО</v>
          </cell>
          <cell r="AC216" t="str">
            <v>г. Надым</v>
          </cell>
          <cell r="AD216" t="str">
            <v>ул. Пионерская 1 кв 1</v>
          </cell>
          <cell r="AF216" t="str">
            <v>т. 3-45-02  т. 3-84-38</v>
          </cell>
          <cell r="AG216" t="str">
            <v>г.д. Голомёдова Оксана Ивановна</v>
          </cell>
          <cell r="AH216" t="str">
            <v>г.д. Голомёдова О. И.</v>
          </cell>
          <cell r="AK216" t="str">
            <v>Голомёдова Оксана Ивановна</v>
          </cell>
          <cell r="AL216" t="str">
            <v>Голомёдова О. И.</v>
          </cell>
          <cell r="AQ216">
            <v>8</v>
          </cell>
          <cell r="AR216">
            <v>4</v>
          </cell>
          <cell r="AS216">
            <v>5</v>
          </cell>
          <cell r="AT216">
            <v>6</v>
          </cell>
          <cell r="AU216">
            <v>9</v>
          </cell>
          <cell r="AX216" t="str">
            <v>Договор</v>
          </cell>
          <cell r="AY216" t="str">
            <v>ПРОДАВЕЦ</v>
          </cell>
          <cell r="BI216">
            <v>1</v>
          </cell>
          <cell r="BJ216" t="str">
            <v>ООО "Ока"</v>
          </cell>
          <cell r="BK216" t="str">
            <v>г-же Голомёдовой О. И.</v>
          </cell>
          <cell r="BL216" t="str">
            <v>Генеральному директору</v>
          </cell>
          <cell r="BO216">
            <v>5.0149999999999997</v>
          </cell>
          <cell r="BP216" t="str">
            <v>Полярная 1 -1</v>
          </cell>
        </row>
        <row r="217">
          <cell r="A217">
            <v>20467</v>
          </cell>
          <cell r="B217" t="str">
            <v>Новый Абонент</v>
          </cell>
          <cell r="C217" t="str">
            <v>Новый Абонент</v>
          </cell>
          <cell r="BJ217" t="str">
            <v>Новый Абонент</v>
          </cell>
        </row>
        <row r="218">
          <cell r="A218">
            <v>20468</v>
          </cell>
          <cell r="B218" t="str">
            <v>ФГУП "Почта России"</v>
          </cell>
          <cell r="C218" t="str">
            <v>ФГУП "Почта России"</v>
          </cell>
          <cell r="D218" t="str">
            <v>12-468/2006    от 01.09.2006г.</v>
          </cell>
          <cell r="G218" t="str">
            <v>047195753</v>
          </cell>
          <cell r="H218" t="str">
            <v>30101810700000000753</v>
          </cell>
          <cell r="I218" t="str">
            <v>40502810900000001320</v>
          </cell>
          <cell r="K218">
            <v>7724261610</v>
          </cell>
          <cell r="L218">
            <v>772401001</v>
          </cell>
          <cell r="M218" t="str">
            <v>52100</v>
          </cell>
          <cell r="N218" t="str">
            <v>64.11</v>
          </cell>
          <cell r="O218" t="str">
            <v>32745196</v>
          </cell>
          <cell r="P218">
            <v>1037724007276</v>
          </cell>
          <cell r="R218">
            <v>45296571000</v>
          </cell>
          <cell r="S218">
            <v>12</v>
          </cell>
          <cell r="T218">
            <v>42</v>
          </cell>
          <cell r="U218">
            <v>13156</v>
          </cell>
          <cell r="W218">
            <v>131000</v>
          </cell>
          <cell r="Y218" t="str">
            <v>г. Москва</v>
          </cell>
          <cell r="Z218" t="str">
            <v>ул. Варшавское шоссе д.37</v>
          </cell>
          <cell r="AA218">
            <v>629300</v>
          </cell>
          <cell r="AB218" t="str">
            <v>ЯНАО</v>
          </cell>
          <cell r="AC218" t="str">
            <v>г. Новый Уренгой</v>
          </cell>
          <cell r="AD218" t="str">
            <v>ул. Интернациональная д. 6</v>
          </cell>
          <cell r="AE218" t="str">
            <v>ndm@ufps.ru</v>
          </cell>
          <cell r="AF218" t="str">
            <v>(34949) 4-62-19, 4-64-53; (34995) 3-57-95, ф.3-57-95, т. 3-71-24, т. 3-56-49</v>
          </cell>
          <cell r="AG218" t="str">
            <v>Начальник Кулик Лидия Адамовна</v>
          </cell>
          <cell r="AH218" t="str">
            <v>Начальник Кулик Л. А.</v>
          </cell>
          <cell r="AK218" t="str">
            <v>Панаинте Светлана Николаевна</v>
          </cell>
          <cell r="AL218" t="str">
            <v>Панаинте С. Н.</v>
          </cell>
          <cell r="AN218" t="str">
            <v>3-81-12 Анна Владимировна</v>
          </cell>
          <cell r="AQ218">
            <v>4</v>
          </cell>
          <cell r="AR218">
            <v>8</v>
          </cell>
          <cell r="AS218">
            <v>9</v>
          </cell>
          <cell r="AT218">
            <v>10</v>
          </cell>
          <cell r="AX218" t="str">
            <v>Договор</v>
          </cell>
          <cell r="AY218" t="str">
            <v>ПРОДАВЕЦ</v>
          </cell>
          <cell r="BI218">
            <v>0</v>
          </cell>
          <cell r="BJ218" t="str">
            <v>ОСП Новоуренгойский почтамт филиал УФПС ЯНАО  ФГУП "Почта России"</v>
          </cell>
          <cell r="BK218" t="str">
            <v>г-же  Кулик Л. А.</v>
          </cell>
          <cell r="BL218" t="str">
            <v>Начальнику</v>
          </cell>
          <cell r="BP218" t="str">
            <v>Комсомольская 8</v>
          </cell>
        </row>
        <row r="219">
          <cell r="A219">
            <v>20469</v>
          </cell>
          <cell r="B219" t="str">
            <v>Общество с ограниченной ответственностью авиапредприятие "НАДЫМСПЕЦАВИА"</v>
          </cell>
          <cell r="C219" t="str">
            <v>ООО  "НАДЫМСПЕЦАВИА"</v>
          </cell>
          <cell r="D219" t="str">
            <v>12-469/2006    от 01.04.2006г.</v>
          </cell>
          <cell r="F219" t="str">
            <v>"Западно-Сибирский банк" Сбербанка РФ ОАО г. Тюмень Надымское ОСБ №8028/029</v>
          </cell>
          <cell r="G219" t="str">
            <v>047102651</v>
          </cell>
          <cell r="H219" t="str">
            <v>30101810800000000651</v>
          </cell>
          <cell r="I219" t="str">
            <v>40702810967090100080</v>
          </cell>
          <cell r="K219">
            <v>8903019550</v>
          </cell>
          <cell r="L219">
            <v>890301001</v>
          </cell>
          <cell r="M219" t="str">
            <v>51300</v>
          </cell>
          <cell r="N219" t="str">
            <v>62.20</v>
          </cell>
          <cell r="O219" t="str">
            <v>51014386</v>
          </cell>
          <cell r="P219">
            <v>1028900582347</v>
          </cell>
          <cell r="W219">
            <v>629732</v>
          </cell>
          <cell r="X219" t="str">
            <v>РФ ЯНАО</v>
          </cell>
          <cell r="Y219" t="str">
            <v>г. Надым</v>
          </cell>
          <cell r="Z219" t="str">
            <v>Аэропорт</v>
          </cell>
          <cell r="AA219">
            <v>629732</v>
          </cell>
          <cell r="AB219" t="str">
            <v>РФ ЯНАО</v>
          </cell>
          <cell r="AC219" t="str">
            <v>г. Надым</v>
          </cell>
          <cell r="AD219" t="str">
            <v>Аэропорт</v>
          </cell>
          <cell r="AE219" t="str">
            <v>nsavia@pochta.ru</v>
          </cell>
          <cell r="AF219" t="str">
            <v>т. 45-275, т. 45-065</v>
          </cell>
          <cell r="AG219" t="str">
            <v>г.д. Рожков Николай Михайлович</v>
          </cell>
          <cell r="AH219" t="str">
            <v>г.д. Рожков Н. М.</v>
          </cell>
          <cell r="AI219" t="str">
            <v>Зам. Нач. Пуртов Юрий Георгиевич  45086</v>
          </cell>
          <cell r="AK219" t="str">
            <v>Чирик Наталья Юрьевна              45-0-69</v>
          </cell>
          <cell r="AL219" t="str">
            <v>Чирик Н. Ю.</v>
          </cell>
          <cell r="AQ219">
            <v>4</v>
          </cell>
          <cell r="AR219">
            <v>8</v>
          </cell>
          <cell r="AS219">
            <v>9</v>
          </cell>
          <cell r="AT219">
            <v>10</v>
          </cell>
          <cell r="AX219" t="str">
            <v>Договор</v>
          </cell>
          <cell r="AY219" t="str">
            <v>ПРОДАВЕЦ</v>
          </cell>
          <cell r="BI219">
            <v>1</v>
          </cell>
          <cell r="BJ219" t="str">
            <v>Общество с ограниченной ответственностью авиапредприятие "НАДЫМСПЕЦАВИА"</v>
          </cell>
          <cell r="BK219" t="str">
            <v>г-ну Рожкову Н. М.</v>
          </cell>
          <cell r="BL219" t="str">
            <v>Генеральному директору</v>
          </cell>
          <cell r="BO219">
            <v>4.008</v>
          </cell>
        </row>
        <row r="220">
          <cell r="A220">
            <v>20470</v>
          </cell>
          <cell r="B220" t="str">
            <v>Новый Абонент</v>
          </cell>
          <cell r="C220" t="str">
            <v>Новый Абонент</v>
          </cell>
          <cell r="BJ220" t="str">
            <v>Новый Абонент</v>
          </cell>
        </row>
        <row r="221">
          <cell r="A221">
            <v>20471</v>
          </cell>
          <cell r="B221" t="str">
            <v>ГСК "Лотос"</v>
          </cell>
          <cell r="C221" t="str">
            <v>ГСК "Лотос"</v>
          </cell>
          <cell r="D221" t="str">
            <v>12-471/2006    от 01.01.2006г.</v>
          </cell>
          <cell r="K221">
            <v>8903019832</v>
          </cell>
          <cell r="L221">
            <v>890301001</v>
          </cell>
          <cell r="M221" t="str">
            <v>51600</v>
          </cell>
          <cell r="O221" t="str">
            <v>51014558</v>
          </cell>
          <cell r="P221">
            <v>1028900582810</v>
          </cell>
          <cell r="R221">
            <v>71174000000</v>
          </cell>
          <cell r="S221">
            <v>19</v>
          </cell>
          <cell r="T221">
            <v>85</v>
          </cell>
          <cell r="U221">
            <v>49006</v>
          </cell>
          <cell r="W221">
            <v>626711</v>
          </cell>
          <cell r="X221" t="str">
            <v xml:space="preserve"> ЯНАО</v>
          </cell>
          <cell r="Y221" t="str">
            <v>г. Надым</v>
          </cell>
          <cell r="Z221" t="str">
            <v>ул. Зверева 39-149</v>
          </cell>
          <cell r="AA221">
            <v>626711</v>
          </cell>
          <cell r="AB221" t="str">
            <v xml:space="preserve"> ЯНАО</v>
          </cell>
          <cell r="AC221" t="str">
            <v>г. Надым</v>
          </cell>
          <cell r="AD221" t="str">
            <v>ул. Зверева 39-149</v>
          </cell>
          <cell r="AF221" t="str">
            <v>т. 2-05-13</v>
          </cell>
          <cell r="AG221" t="str">
            <v>пред. Щербина Н.Г.</v>
          </cell>
          <cell r="AH221" t="str">
            <v>пред. Щербина Н.Г.</v>
          </cell>
          <cell r="AQ221">
            <v>4</v>
          </cell>
          <cell r="AR221">
            <v>8</v>
          </cell>
          <cell r="AS221">
            <v>9</v>
          </cell>
          <cell r="AT221">
            <v>10</v>
          </cell>
          <cell r="AX221" t="str">
            <v>Договор</v>
          </cell>
          <cell r="AY221" t="str">
            <v>ПРОДАВЕЦ</v>
          </cell>
          <cell r="BI221">
            <v>1</v>
          </cell>
          <cell r="BJ221" t="str">
            <v>ГСК "Лотос"</v>
          </cell>
          <cell r="BK221" t="str">
            <v>г-ну Щербина Н. Г.</v>
          </cell>
          <cell r="BL221" t="str">
            <v>Председателю</v>
          </cell>
        </row>
        <row r="222">
          <cell r="A222">
            <v>20472</v>
          </cell>
          <cell r="B222" t="str">
            <v>ООО "Велис"</v>
          </cell>
          <cell r="C222" t="str">
            <v>ООО "Велис"</v>
          </cell>
          <cell r="D222" t="str">
            <v>12-472/2007    от 01.12.2006г.</v>
          </cell>
          <cell r="F222" t="str">
            <v>филиал ОАО "Уралсиб"  г. Тюмень</v>
          </cell>
          <cell r="G222" t="str">
            <v>047106957</v>
          </cell>
          <cell r="H222" t="str">
            <v>30101810900000000957</v>
          </cell>
          <cell r="I222" t="str">
            <v>40702810663020000293</v>
          </cell>
          <cell r="K222">
            <v>8903015394</v>
          </cell>
          <cell r="L222">
            <v>890301001</v>
          </cell>
          <cell r="P222">
            <v>1068903010582</v>
          </cell>
          <cell r="W222">
            <v>629730</v>
          </cell>
          <cell r="X222" t="str">
            <v xml:space="preserve"> ЯНАО</v>
          </cell>
          <cell r="Y222" t="str">
            <v>г. Надым</v>
          </cell>
          <cell r="Z222" t="str">
            <v>ул. Зверева д.44 кв.236</v>
          </cell>
          <cell r="AA222">
            <v>629730</v>
          </cell>
          <cell r="AB222" t="str">
            <v xml:space="preserve"> ЯНАО</v>
          </cell>
          <cell r="AC222" t="str">
            <v>г. Надым</v>
          </cell>
          <cell r="AD222" t="str">
            <v>ул. Зверева д.44 кв.236</v>
          </cell>
          <cell r="AE222" t="str">
            <v>Siyanie2@ptline.ru</v>
          </cell>
          <cell r="AF222" t="str">
            <v>т. 3-87-56</v>
          </cell>
          <cell r="AG222" t="str">
            <v>г. д. Гусак Жанна Алексеевна</v>
          </cell>
          <cell r="AH222" t="str">
            <v>г. д. Гусак Ж. А.</v>
          </cell>
          <cell r="AQ222">
            <v>4</v>
          </cell>
          <cell r="AR222">
            <v>8</v>
          </cell>
          <cell r="AS222">
            <v>9</v>
          </cell>
          <cell r="AT222">
            <v>10</v>
          </cell>
          <cell r="AX222" t="str">
            <v>Договор</v>
          </cell>
          <cell r="AY222" t="str">
            <v>ПРОДАВЕЦ</v>
          </cell>
          <cell r="BI222">
            <v>1</v>
          </cell>
          <cell r="BJ222" t="str">
            <v>ООО "Велис"</v>
          </cell>
          <cell r="BK222" t="str">
            <v>г-же Гусак Ж. А.</v>
          </cell>
          <cell r="BL222" t="str">
            <v>Генеральному директору</v>
          </cell>
          <cell r="BO222">
            <v>3.0049999999999999</v>
          </cell>
          <cell r="BP222" t="str">
            <v>фин.компл. Северное Сияние</v>
          </cell>
        </row>
        <row r="223">
          <cell r="A223">
            <v>20473</v>
          </cell>
          <cell r="B223" t="str">
            <v>Новый Абонент</v>
          </cell>
          <cell r="C223" t="str">
            <v>Новый Абонент</v>
          </cell>
          <cell r="BJ223" t="str">
            <v>Новый Абонент</v>
          </cell>
        </row>
        <row r="224">
          <cell r="A224">
            <v>20474</v>
          </cell>
          <cell r="B224" t="str">
            <v>Новый Абонент</v>
          </cell>
          <cell r="C224" t="str">
            <v>Новый Абонент</v>
          </cell>
          <cell r="BJ224" t="str">
            <v>Новый Абонент</v>
          </cell>
        </row>
        <row r="225">
          <cell r="A225">
            <v>20475</v>
          </cell>
          <cell r="B225" t="str">
            <v>ООО "Перекрёсток"</v>
          </cell>
          <cell r="C225" t="str">
            <v>ООО "Перекрёсток"</v>
          </cell>
          <cell r="D225" t="str">
            <v>12-475/2007    от 01.01.2007г.</v>
          </cell>
          <cell r="F225" t="str">
            <v>"Запсибкомбанк" ОАО г. Тюмень</v>
          </cell>
          <cell r="G225" t="str">
            <v>047130639</v>
          </cell>
          <cell r="H225" t="str">
            <v>30101810000000000639</v>
          </cell>
          <cell r="I225" t="str">
            <v>40702810200140000232</v>
          </cell>
          <cell r="K225">
            <v>8903019470</v>
          </cell>
          <cell r="L225">
            <v>890301001</v>
          </cell>
          <cell r="M225" t="str">
            <v>51510</v>
          </cell>
          <cell r="O225" t="str">
            <v>51014305</v>
          </cell>
          <cell r="P225">
            <v>1028900578850</v>
          </cell>
          <cell r="Q225" t="str">
            <v>000334163</v>
          </cell>
          <cell r="W225">
            <v>629730</v>
          </cell>
          <cell r="X225" t="str">
            <v>Тюменская обл. ЯНАО</v>
          </cell>
          <cell r="Y225" t="str">
            <v>г. Надым</v>
          </cell>
          <cell r="Z225" t="str">
            <v>ул Зверева д. 46 кв. 193</v>
          </cell>
          <cell r="AA225">
            <v>629730</v>
          </cell>
          <cell r="AB225" t="str">
            <v>Тюменская обл. ЯНАО</v>
          </cell>
          <cell r="AC225" t="str">
            <v>г. Надым</v>
          </cell>
          <cell r="AD225" t="str">
            <v>ул. Заводская, 5-й проезд</v>
          </cell>
          <cell r="AF225" t="str">
            <v>т. 9-73-07</v>
          </cell>
          <cell r="AG225" t="str">
            <v>д. Мельников Василий Юрьевич</v>
          </cell>
          <cell r="AH225" t="str">
            <v>д. Мельников В. Ю.</v>
          </cell>
          <cell r="AQ225">
            <v>4</v>
          </cell>
          <cell r="AR225">
            <v>8</v>
          </cell>
          <cell r="AS225">
            <v>9</v>
          </cell>
          <cell r="AT225">
            <v>10</v>
          </cell>
          <cell r="AX225" t="str">
            <v>Договор</v>
          </cell>
          <cell r="AY225" t="str">
            <v>ПРОДАВЕЦ</v>
          </cell>
          <cell r="BI225">
            <v>1</v>
          </cell>
          <cell r="BJ225" t="str">
            <v>ООО "Перекрёсток"</v>
          </cell>
          <cell r="BK225" t="str">
            <v>г-ну Мельникову В. Ю.</v>
          </cell>
          <cell r="BL225" t="str">
            <v>Директору</v>
          </cell>
          <cell r="BP225" t="str">
            <v>5 й проезд</v>
          </cell>
        </row>
        <row r="226">
          <cell r="A226">
            <v>20476</v>
          </cell>
          <cell r="B226" t="str">
            <v>Новый Абонент</v>
          </cell>
          <cell r="C226" t="str">
            <v>Новый Абонент</v>
          </cell>
          <cell r="BJ226" t="str">
            <v>Новый Абонент</v>
          </cell>
        </row>
        <row r="227">
          <cell r="A227">
            <v>20477</v>
          </cell>
          <cell r="B227" t="str">
            <v>Новый Абонент</v>
          </cell>
          <cell r="C227" t="str">
            <v>Новый Абонент</v>
          </cell>
          <cell r="BJ227" t="str">
            <v>Новый Абонент</v>
          </cell>
        </row>
        <row r="228">
          <cell r="A228">
            <v>20478</v>
          </cell>
          <cell r="B228" t="str">
            <v>Новый Абонент</v>
          </cell>
          <cell r="C228" t="str">
            <v>Новый Абонент</v>
          </cell>
          <cell r="BJ228" t="str">
            <v>Новый Абонент</v>
          </cell>
        </row>
        <row r="229">
          <cell r="A229">
            <v>20479</v>
          </cell>
          <cell r="B229" t="str">
            <v>Новый Абонент</v>
          </cell>
          <cell r="C229" t="str">
            <v>Новый Абонент</v>
          </cell>
          <cell r="BJ229" t="str">
            <v>Новый Абонент</v>
          </cell>
        </row>
        <row r="230">
          <cell r="A230">
            <v>20480</v>
          </cell>
          <cell r="B230" t="str">
            <v>Новый Абонент</v>
          </cell>
          <cell r="C230" t="str">
            <v>Новый Абонент</v>
          </cell>
          <cell r="BJ230" t="str">
            <v>Новый Абонент</v>
          </cell>
        </row>
        <row r="231">
          <cell r="A231">
            <v>20481</v>
          </cell>
          <cell r="B231" t="str">
            <v>Новый Абонент</v>
          </cell>
          <cell r="C231" t="str">
            <v>Новый Абонент</v>
          </cell>
          <cell r="BJ231" t="str">
            <v>Новый Абонент</v>
          </cell>
        </row>
        <row r="232">
          <cell r="A232">
            <v>20482</v>
          </cell>
          <cell r="B232" t="str">
            <v>Новый Абонент</v>
          </cell>
          <cell r="C232" t="str">
            <v>Новый Абонент</v>
          </cell>
          <cell r="BJ232" t="str">
            <v>Новый Абонент</v>
          </cell>
        </row>
        <row r="233">
          <cell r="A233">
            <v>20483</v>
          </cell>
          <cell r="B233" t="str">
            <v>Новый Абонент</v>
          </cell>
          <cell r="C233" t="str">
            <v>Новый Абонент</v>
          </cell>
          <cell r="BJ233" t="str">
            <v>Новый Абонент</v>
          </cell>
        </row>
        <row r="234">
          <cell r="A234">
            <v>20484</v>
          </cell>
          <cell r="B234" t="str">
            <v>Новый Абонент</v>
          </cell>
          <cell r="C234" t="str">
            <v>Новый Абонент</v>
          </cell>
          <cell r="BJ234" t="str">
            <v>Новый Абонент</v>
          </cell>
        </row>
        <row r="235">
          <cell r="A235">
            <v>20485</v>
          </cell>
          <cell r="B235" t="str">
            <v>Новый Абонент</v>
          </cell>
          <cell r="C235" t="str">
            <v>Новый Абонент</v>
          </cell>
          <cell r="BJ235" t="str">
            <v>Новый Абонент</v>
          </cell>
        </row>
        <row r="236">
          <cell r="A236">
            <v>20486</v>
          </cell>
          <cell r="B236" t="str">
            <v>Новый Абонент</v>
          </cell>
          <cell r="C236" t="str">
            <v>Новый Абонент</v>
          </cell>
          <cell r="BJ236" t="str">
            <v>Новый Абонент</v>
          </cell>
        </row>
        <row r="237">
          <cell r="A237">
            <v>20487</v>
          </cell>
          <cell r="B237" t="str">
            <v>Новый Абонент</v>
          </cell>
          <cell r="C237" t="str">
            <v>Новый Абонент</v>
          </cell>
          <cell r="BJ237" t="str">
            <v>Новый Абонент</v>
          </cell>
        </row>
        <row r="238">
          <cell r="A238">
            <v>20488</v>
          </cell>
          <cell r="B238" t="str">
            <v>Новый Абонент</v>
          </cell>
          <cell r="C238" t="str">
            <v>Новый Абонент</v>
          </cell>
          <cell r="BJ238" t="str">
            <v>Новый Абонент</v>
          </cell>
        </row>
        <row r="239">
          <cell r="A239">
            <v>20489</v>
          </cell>
          <cell r="B239" t="str">
            <v>Новый Абонент</v>
          </cell>
          <cell r="C239" t="str">
            <v>Новый Абонент</v>
          </cell>
          <cell r="BJ239" t="str">
            <v>Новый Абонент</v>
          </cell>
        </row>
        <row r="240">
          <cell r="A240">
            <v>20490</v>
          </cell>
          <cell r="B240" t="str">
            <v>Новый Абонент</v>
          </cell>
          <cell r="C240" t="str">
            <v>Новый Абонент</v>
          </cell>
          <cell r="BJ240" t="str">
            <v>Новый Абонент</v>
          </cell>
        </row>
        <row r="241">
          <cell r="A241">
            <v>20491</v>
          </cell>
          <cell r="B241" t="str">
            <v>Новый Абонент</v>
          </cell>
          <cell r="C241" t="str">
            <v>Новый Абонент</v>
          </cell>
          <cell r="BJ241" t="str">
            <v>Новый Абонент</v>
          </cell>
        </row>
        <row r="242">
          <cell r="A242">
            <v>20492</v>
          </cell>
          <cell r="B242" t="str">
            <v>Новый Абонент</v>
          </cell>
          <cell r="C242" t="str">
            <v>Новый Абонент</v>
          </cell>
          <cell r="BJ242" t="str">
            <v>Новый Абонент</v>
          </cell>
        </row>
        <row r="243">
          <cell r="A243">
            <v>20493</v>
          </cell>
          <cell r="B243" t="str">
            <v>Новый Абонент</v>
          </cell>
          <cell r="C243" t="str">
            <v>Новый Абонент</v>
          </cell>
          <cell r="BJ243" t="str">
            <v>Новый Абонент</v>
          </cell>
        </row>
        <row r="244">
          <cell r="A244">
            <v>20494</v>
          </cell>
          <cell r="B244" t="str">
            <v>Новый Абонент</v>
          </cell>
          <cell r="C244" t="str">
            <v>Новый Абонент</v>
          </cell>
          <cell r="BJ244" t="str">
            <v>Новый Абонент</v>
          </cell>
        </row>
        <row r="245">
          <cell r="A245">
            <v>20495</v>
          </cell>
          <cell r="B245" t="str">
            <v>Новый Абонент</v>
          </cell>
          <cell r="C245" t="str">
            <v>Новый Абонент</v>
          </cell>
          <cell r="BJ245" t="str">
            <v>Новый Абонент</v>
          </cell>
        </row>
        <row r="246">
          <cell r="A246">
            <v>20496</v>
          </cell>
          <cell r="B246" t="str">
            <v>Новый Абонент</v>
          </cell>
          <cell r="C246" t="str">
            <v>Новый Абонент</v>
          </cell>
          <cell r="BJ246" t="str">
            <v>Новый Абонент</v>
          </cell>
        </row>
        <row r="247">
          <cell r="A247">
            <v>20497</v>
          </cell>
          <cell r="B247" t="str">
            <v>Новый Абонент</v>
          </cell>
          <cell r="C247" t="str">
            <v>Новый Абонент</v>
          </cell>
          <cell r="BJ247" t="str">
            <v>Новый Абонент</v>
          </cell>
        </row>
        <row r="248">
          <cell r="A248">
            <v>20498</v>
          </cell>
          <cell r="B248" t="str">
            <v>Новый Абонент</v>
          </cell>
          <cell r="C248" t="str">
            <v>Новый Абонент</v>
          </cell>
          <cell r="BJ248" t="str">
            <v>Новый Абонент</v>
          </cell>
        </row>
        <row r="249">
          <cell r="A249">
            <v>20499</v>
          </cell>
          <cell r="B249" t="str">
            <v>Новый Абонент</v>
          </cell>
          <cell r="C249" t="str">
            <v>Новый Абонент</v>
          </cell>
          <cell r="BJ249" t="str">
            <v>Новый Абонент</v>
          </cell>
        </row>
        <row r="250">
          <cell r="A250">
            <v>20500</v>
          </cell>
          <cell r="B250" t="str">
            <v>Новый Абонент</v>
          </cell>
          <cell r="C250" t="str">
            <v>Новый Абонент</v>
          </cell>
          <cell r="BJ250" t="str">
            <v>Новый Абонент</v>
          </cell>
        </row>
        <row r="251">
          <cell r="A251">
            <v>20501</v>
          </cell>
          <cell r="B251" t="str">
            <v>ИП  Алиев Агаверди Ибрагим оглы</v>
          </cell>
          <cell r="C251" t="str">
            <v>ИП  Алиев А. И. о.</v>
          </cell>
          <cell r="D251" t="str">
            <v>12-501/2006    от 01.01.2006г.</v>
          </cell>
          <cell r="K251">
            <v>890300154280</v>
          </cell>
          <cell r="W251">
            <v>629730</v>
          </cell>
          <cell r="X251" t="str">
            <v>Тюменская обл. ЯНАО</v>
          </cell>
          <cell r="Y251" t="str">
            <v>г. Надым</v>
          </cell>
          <cell r="Z251" t="str">
            <v>ул. Комсомольская 1</v>
          </cell>
          <cell r="AA251">
            <v>629730</v>
          </cell>
          <cell r="AB251" t="str">
            <v>Тюменская обл. ЯНАО</v>
          </cell>
          <cell r="AC251" t="str">
            <v>г. Надым</v>
          </cell>
          <cell r="AD251" t="str">
            <v>ул. Комсомольская 1</v>
          </cell>
          <cell r="AF251" t="str">
            <v/>
          </cell>
          <cell r="AG251" t="str">
            <v>ИП  Алиев Агаверди Ибрагим оглы</v>
          </cell>
          <cell r="AH251" t="str">
            <v>ИП  Алиев А. И. о.</v>
          </cell>
          <cell r="AQ251">
            <v>4</v>
          </cell>
          <cell r="AR251">
            <v>8</v>
          </cell>
          <cell r="AS251">
            <v>9</v>
          </cell>
          <cell r="AT251">
            <v>10</v>
          </cell>
          <cell r="AX251" t="str">
            <v>Договор</v>
          </cell>
          <cell r="AY251" t="str">
            <v>ПРОДАВЕЦ</v>
          </cell>
          <cell r="BI251">
            <v>1</v>
          </cell>
          <cell r="BJ251" t="str">
            <v>ИП  Алиев Агаверди Ибрагим оглы</v>
          </cell>
          <cell r="BK251" t="str">
            <v>г-ну  Алиеву А. И. о.</v>
          </cell>
          <cell r="BL251" t="str">
            <v>Индивидуальному предпринимателю</v>
          </cell>
        </row>
        <row r="252">
          <cell r="A252">
            <v>20502</v>
          </cell>
          <cell r="B252" t="str">
            <v>ИП  Вердиев Гамлет Магоммедали оглы</v>
          </cell>
          <cell r="C252" t="str">
            <v>ИП  Вердиев Г.М.</v>
          </cell>
          <cell r="D252" t="str">
            <v>12-502/2006    от 01.01.2006г.</v>
          </cell>
          <cell r="F252" t="str">
            <v>"Запсибкомбанк" ОАО г. Тюмень</v>
          </cell>
          <cell r="G252" t="str">
            <v>047102651</v>
          </cell>
          <cell r="H252" t="str">
            <v>30101810800000000651</v>
          </cell>
          <cell r="I252" t="str">
            <v>40802810267090100224</v>
          </cell>
          <cell r="K252">
            <v>890305112251</v>
          </cell>
          <cell r="O252" t="str">
            <v>0135889096</v>
          </cell>
          <cell r="W252">
            <v>629730</v>
          </cell>
          <cell r="X252" t="str">
            <v>Тюменская обл. ЯНАО</v>
          </cell>
          <cell r="Y252" t="str">
            <v>г. Надым</v>
          </cell>
          <cell r="Z252" t="str">
            <v>ул. Зверева д.39 кв. 6</v>
          </cell>
          <cell r="AA252">
            <v>629730</v>
          </cell>
          <cell r="AB252" t="str">
            <v>Тюменская обл. ЯНАО</v>
          </cell>
          <cell r="AC252" t="str">
            <v>г. Надым</v>
          </cell>
          <cell r="AD252" t="str">
            <v>ул. Зверева д.39 кв. 6</v>
          </cell>
          <cell r="AF252" t="str">
            <v>т. 9-68-09, т. 6-71-95  т. 8-902-626-71-95</v>
          </cell>
          <cell r="AG252" t="str">
            <v>ИП  Вердиев Гамлет Магоммедали оглы</v>
          </cell>
          <cell r="AH252" t="str">
            <v>ИП  Вердиев Г.М.</v>
          </cell>
          <cell r="AQ252">
            <v>4</v>
          </cell>
          <cell r="AR252">
            <v>8</v>
          </cell>
          <cell r="AS252">
            <v>9</v>
          </cell>
          <cell r="AT252">
            <v>10</v>
          </cell>
          <cell r="AX252" t="str">
            <v>Договор</v>
          </cell>
          <cell r="AY252" t="str">
            <v>ПРОДАВЕЦ</v>
          </cell>
          <cell r="BI252">
            <v>1</v>
          </cell>
          <cell r="BJ252" t="str">
            <v>ИП  Вердиев Гамлет Магоммедали оглы</v>
          </cell>
          <cell r="BK252" t="str">
            <v>г-ну  Вердиеву Г. М.</v>
          </cell>
          <cell r="BL252" t="str">
            <v>Индивидуальному предпринимателю</v>
          </cell>
        </row>
        <row r="253">
          <cell r="A253">
            <v>20503</v>
          </cell>
          <cell r="B253" t="str">
            <v>ИП Габдуллин Фаат Лутфуллинович</v>
          </cell>
          <cell r="C253" t="str">
            <v>ИП  Габдуллин Ф. Л.</v>
          </cell>
          <cell r="D253" t="str">
            <v>12-503/2006    от 01.01.2006г.</v>
          </cell>
          <cell r="F253" t="str">
            <v>"Западно-Сибирский банк" Сбербанка РФ ОАО г. Тюмень Надымское ОСБ №8028/029</v>
          </cell>
          <cell r="G253" t="str">
            <v>047102651</v>
          </cell>
          <cell r="H253" t="str">
            <v>30101810800000000651</v>
          </cell>
          <cell r="I253" t="str">
            <v>40802810467090100134</v>
          </cell>
          <cell r="K253">
            <v>890300084138</v>
          </cell>
          <cell r="W253">
            <v>629730</v>
          </cell>
          <cell r="X253" t="str">
            <v>Тюменская обл. ЯНАО</v>
          </cell>
          <cell r="Y253" t="str">
            <v>г. Надым</v>
          </cell>
          <cell r="Z253" t="str">
            <v>ул. Комсомольская д.20 кв. 1</v>
          </cell>
          <cell r="AA253">
            <v>629730</v>
          </cell>
          <cell r="AB253" t="str">
            <v>Тюменская обл. ЯНАО</v>
          </cell>
          <cell r="AC253" t="str">
            <v>г. Надым</v>
          </cell>
          <cell r="AD253" t="str">
            <v>ул. Комсомольская д.20 кв. 1</v>
          </cell>
          <cell r="AF253" t="str">
            <v>т. 38-435 т. 34-042  т. 61-069</v>
          </cell>
          <cell r="AG253" t="str">
            <v>ИП Габдуллин Фаат Лутфуллинович</v>
          </cell>
          <cell r="AH253" t="str">
            <v>ИП  Габдуллин Ф. Л.</v>
          </cell>
          <cell r="AK253" t="str">
            <v>Раводина Татьяна Станиславовна</v>
          </cell>
          <cell r="AL253" t="str">
            <v>Раводина Т. С.</v>
          </cell>
          <cell r="AQ253">
            <v>4</v>
          </cell>
          <cell r="AR253">
            <v>8</v>
          </cell>
          <cell r="AS253">
            <v>9</v>
          </cell>
          <cell r="AT253">
            <v>10</v>
          </cell>
          <cell r="AX253" t="str">
            <v>Договор</v>
          </cell>
          <cell r="AY253" t="str">
            <v>ПРОДАВЕЦ</v>
          </cell>
          <cell r="BI253">
            <v>1</v>
          </cell>
          <cell r="BJ253" t="str">
            <v>ИП Габдуллин Фаат Лутфуллинович</v>
          </cell>
          <cell r="BK253" t="str">
            <v>г-ну  Габдуллину Ф. Л.</v>
          </cell>
          <cell r="BL253" t="str">
            <v>Индивидуальному предпринимателю</v>
          </cell>
          <cell r="BO253">
            <v>6.0069999999999997</v>
          </cell>
          <cell r="BP253" t="str">
            <v>Комсомольская 20 маг Диор</v>
          </cell>
        </row>
        <row r="254">
          <cell r="A254">
            <v>20504</v>
          </cell>
          <cell r="B254" t="str">
            <v>ИП Маркевич Михаил Васильевич</v>
          </cell>
          <cell r="C254" t="str">
            <v>ИП  Маркевич М.В.</v>
          </cell>
          <cell r="D254" t="str">
            <v>12-504/2006    от 01.01.2006г.</v>
          </cell>
          <cell r="F254" t="str">
            <v>"Запсибкомбанк" ОАО г. Тюмень</v>
          </cell>
          <cell r="G254" t="str">
            <v>047130639</v>
          </cell>
          <cell r="H254" t="str">
            <v>30101810100000000639</v>
          </cell>
          <cell r="I254" t="str">
            <v>40802810500140000065</v>
          </cell>
          <cell r="K254">
            <v>890300010305</v>
          </cell>
          <cell r="P254">
            <v>304890302800062</v>
          </cell>
          <cell r="W254">
            <v>629730</v>
          </cell>
          <cell r="X254" t="str">
            <v>ЯНАО</v>
          </cell>
          <cell r="Y254" t="str">
            <v>г. Надым</v>
          </cell>
          <cell r="Z254" t="str">
            <v>пр. Ленинградский д.11 кв. 60</v>
          </cell>
          <cell r="AA254">
            <v>629730</v>
          </cell>
          <cell r="AB254" t="str">
            <v>ЯНАО</v>
          </cell>
          <cell r="AC254" t="str">
            <v>г. Надым</v>
          </cell>
          <cell r="AD254" t="str">
            <v>пр. Ленинградский д.11 кв. 60</v>
          </cell>
          <cell r="AE254" t="str">
            <v>avrora04@mail.ru</v>
          </cell>
          <cell r="AF254" t="str">
            <v>т.6-32-92 ф. 6-32-97</v>
          </cell>
          <cell r="AG254" t="str">
            <v>ИП Маркевич Михаил Васильевич</v>
          </cell>
          <cell r="AH254" t="str">
            <v>ИП  Маркевич М.В.</v>
          </cell>
          <cell r="AQ254">
            <v>4</v>
          </cell>
          <cell r="AR254">
            <v>8</v>
          </cell>
          <cell r="AS254">
            <v>9</v>
          </cell>
          <cell r="AT254">
            <v>10</v>
          </cell>
          <cell r="AX254" t="str">
            <v>Договор</v>
          </cell>
          <cell r="AY254" t="str">
            <v>ПРОДАВЕЦ</v>
          </cell>
          <cell r="BI254">
            <v>1</v>
          </cell>
          <cell r="BJ254" t="str">
            <v>ИП Маркевич Михаил Васильевич</v>
          </cell>
          <cell r="BK254" t="str">
            <v>г-ну  Маркевичу М. В.</v>
          </cell>
          <cell r="BL254" t="str">
            <v>Индивидуальному предпринимателю</v>
          </cell>
          <cell r="BP254" t="str">
            <v>Ленинградский 24 мир Подарков</v>
          </cell>
        </row>
        <row r="255">
          <cell r="A255">
            <v>20505</v>
          </cell>
          <cell r="B255" t="str">
            <v>ИП Кобзарёв Николай Владимирович</v>
          </cell>
          <cell r="C255" t="str">
            <v>ИП Кобзарёв Н. В.</v>
          </cell>
          <cell r="D255" t="str">
            <v>12-505/2008    от 01.02.2008г.</v>
          </cell>
          <cell r="K255">
            <v>890303355097</v>
          </cell>
          <cell r="AG255" t="str">
            <v>ИП Кобзарев Николай Владимирович</v>
          </cell>
          <cell r="AH255" t="str">
            <v>ИП Кобзарев Н.В.</v>
          </cell>
          <cell r="AX255" t="str">
            <v>Договор</v>
          </cell>
          <cell r="AY255" t="str">
            <v>ПРОДАВЕЦ</v>
          </cell>
          <cell r="BJ255" t="str">
            <v>ИП Кобзарёв Николай Владимирович</v>
          </cell>
          <cell r="BK255" t="str">
            <v>г-ну Кобзареву Н.В.</v>
          </cell>
          <cell r="BL255" t="str">
            <v>Индивидуальному предпринимателю</v>
          </cell>
        </row>
        <row r="256">
          <cell r="A256">
            <v>20506</v>
          </cell>
          <cell r="B256" t="str">
            <v>ИП Марченко Марина Викторовна</v>
          </cell>
          <cell r="C256" t="str">
            <v>ИП Марченко М. В.</v>
          </cell>
          <cell r="D256" t="str">
            <v>12-506/2006    от 01.01.2006г.</v>
          </cell>
          <cell r="K256">
            <v>890300125472</v>
          </cell>
          <cell r="P256">
            <v>304890317000222</v>
          </cell>
          <cell r="W256">
            <v>629730</v>
          </cell>
          <cell r="X256" t="str">
            <v>Тюменская обл. ЯНАО</v>
          </cell>
          <cell r="Y256" t="str">
            <v>г. Надым</v>
          </cell>
          <cell r="Z256" t="str">
            <v>ул. Зверева д. 29 кв. 54</v>
          </cell>
          <cell r="AA256">
            <v>629730</v>
          </cell>
          <cell r="AB256" t="str">
            <v>Тюменская обл. ЯНАО</v>
          </cell>
          <cell r="AC256" t="str">
            <v>г. Надым</v>
          </cell>
          <cell r="AD256" t="str">
            <v>ул. Зверева д. 29 кв. 54 маг. Престиж</v>
          </cell>
          <cell r="AF256" t="str">
            <v>т. 38-333</v>
          </cell>
          <cell r="AG256" t="str">
            <v>ИП Марченко Марина Викторовна</v>
          </cell>
          <cell r="AH256" t="str">
            <v>ИП Марченко М. В.</v>
          </cell>
          <cell r="AQ256">
            <v>4</v>
          </cell>
          <cell r="AR256">
            <v>8</v>
          </cell>
          <cell r="AS256">
            <v>9</v>
          </cell>
          <cell r="AT256">
            <v>10</v>
          </cell>
          <cell r="AX256" t="str">
            <v>Договор</v>
          </cell>
          <cell r="AY256" t="str">
            <v>ПРОДАВЕЦ</v>
          </cell>
          <cell r="BI256">
            <v>1</v>
          </cell>
          <cell r="BJ256" t="str">
            <v>ИП Марченко Марина Викторовна</v>
          </cell>
          <cell r="BK256" t="str">
            <v>г-же Марченко М. В.</v>
          </cell>
          <cell r="BL256" t="str">
            <v>Индивидуальному предпринимателю</v>
          </cell>
          <cell r="BO256">
            <v>5.0369999999999999</v>
          </cell>
          <cell r="BP256" t="str">
            <v>маг. Престиж Заводская 5</v>
          </cell>
        </row>
        <row r="257">
          <cell r="A257">
            <v>20507</v>
          </cell>
          <cell r="B257" t="str">
            <v>ИП Аливердиев Теймур Гейбулла оглы</v>
          </cell>
          <cell r="C257" t="str">
            <v>ИП Аливердиев Т.Г.о.</v>
          </cell>
          <cell r="D257" t="str">
            <v>12-507/2006    от 01.01.2006г.</v>
          </cell>
          <cell r="K257">
            <v>890300198569</v>
          </cell>
          <cell r="W257">
            <v>629730</v>
          </cell>
          <cell r="X257" t="str">
            <v>Тюменская обл. ЯНАО</v>
          </cell>
          <cell r="Y257" t="str">
            <v>г. Надым</v>
          </cell>
          <cell r="Z257" t="str">
            <v>ул. Полярная д.14 кв. 67</v>
          </cell>
          <cell r="AA257">
            <v>629730</v>
          </cell>
          <cell r="AB257" t="str">
            <v>Тюменская обл. ЯНАО</v>
          </cell>
          <cell r="AC257" t="str">
            <v>г. Надым</v>
          </cell>
          <cell r="AD257" t="str">
            <v>ул. Полярная д.14 кв. 67</v>
          </cell>
          <cell r="AF257" t="str">
            <v>т. 36-001 т. 8-902-626-7823</v>
          </cell>
          <cell r="AG257" t="str">
            <v>ИП Аливердиев Теймур Гейбулла оглы</v>
          </cell>
          <cell r="AH257" t="str">
            <v>ИП Аливердиев Т.Г.о.</v>
          </cell>
          <cell r="AK257" t="str">
            <v>Елена 8-922-452-8363</v>
          </cell>
          <cell r="AQ257">
            <v>4</v>
          </cell>
          <cell r="AR257">
            <v>8</v>
          </cell>
          <cell r="AS257">
            <v>9</v>
          </cell>
          <cell r="AT257">
            <v>10</v>
          </cell>
          <cell r="AX257" t="str">
            <v>Договор</v>
          </cell>
          <cell r="AY257" t="str">
            <v>ПРОДАВЕЦ</v>
          </cell>
          <cell r="BI257">
            <v>1</v>
          </cell>
          <cell r="BJ257" t="str">
            <v>ИП Аливердиев Теймур Гейбулла оглы</v>
          </cell>
          <cell r="BK257" t="str">
            <v>г-ну Аливердиеву Т. Г. о.</v>
          </cell>
          <cell r="BL257" t="str">
            <v>Индивидуальному предпринимателю</v>
          </cell>
          <cell r="BO257">
            <v>4.01799999999999</v>
          </cell>
          <cell r="BP257" t="str">
            <v>джокер</v>
          </cell>
        </row>
        <row r="258">
          <cell r="A258">
            <v>20508</v>
          </cell>
          <cell r="B258" t="str">
            <v>ИП Мурчич Инна Анатольевна</v>
          </cell>
          <cell r="C258" t="str">
            <v>ИП Мурчич И. А.</v>
          </cell>
          <cell r="D258" t="str">
            <v>12-508/2006    от 01.01.2006г.</v>
          </cell>
          <cell r="K258">
            <v>890303597321</v>
          </cell>
          <cell r="P258">
            <v>304890316300127</v>
          </cell>
          <cell r="W258">
            <v>629730</v>
          </cell>
          <cell r="X258" t="str">
            <v>Тюменская обл. ЯНАО</v>
          </cell>
          <cell r="Y258" t="str">
            <v>г. Надым</v>
          </cell>
          <cell r="Z258" t="str">
            <v>ул. Заводская д. 3А кв. 71</v>
          </cell>
          <cell r="AA258">
            <v>629730</v>
          </cell>
          <cell r="AB258" t="str">
            <v>Тюменская обл. ЯНАО</v>
          </cell>
          <cell r="AC258" t="str">
            <v>г. Надым</v>
          </cell>
          <cell r="AD258" t="str">
            <v>ул. Заводская д. 5А</v>
          </cell>
          <cell r="AF258" t="str">
            <v>р. 3-83-61 д. 2-50-71</v>
          </cell>
          <cell r="AG258" t="str">
            <v>ИП Мурчич Инна Анатольевна</v>
          </cell>
          <cell r="AH258" t="str">
            <v>ИП Мурчич И. А.</v>
          </cell>
          <cell r="AQ258">
            <v>4</v>
          </cell>
          <cell r="AR258">
            <v>8</v>
          </cell>
          <cell r="AS258">
            <v>9</v>
          </cell>
          <cell r="AT258">
            <v>10</v>
          </cell>
          <cell r="AX258" t="str">
            <v>Договор</v>
          </cell>
          <cell r="AY258" t="str">
            <v>ПРОДАВЕЦ</v>
          </cell>
          <cell r="BI258">
            <v>1</v>
          </cell>
          <cell r="BJ258" t="str">
            <v>ИП Мурчич Инна Анатольевна</v>
          </cell>
          <cell r="BK258" t="str">
            <v>г-же Мурчич И. А.</v>
          </cell>
          <cell r="BL258" t="str">
            <v>Индивидуальному предпринимателю</v>
          </cell>
          <cell r="BO258">
            <v>5.0350000000000001</v>
          </cell>
          <cell r="BP258" t="str">
            <v>Заводская 5 Фотолаборатория</v>
          </cell>
        </row>
        <row r="259">
          <cell r="A259">
            <v>20509</v>
          </cell>
          <cell r="B259" t="str">
            <v>ИП Мингебаева Виктория Юрьевна</v>
          </cell>
          <cell r="C259" t="str">
            <v>ИП Мингебаева В. Ю.</v>
          </cell>
          <cell r="D259" t="str">
            <v>12-509/2006    от 01.01.2006г.</v>
          </cell>
          <cell r="F259" t="str">
            <v>филиал ОАО "Уралсиб"  г. Тюмень</v>
          </cell>
          <cell r="G259" t="str">
            <v>047106957</v>
          </cell>
          <cell r="H259" t="str">
            <v>30101810900000000957</v>
          </cell>
          <cell r="I259" t="str">
            <v>40802810563020000125</v>
          </cell>
          <cell r="K259">
            <v>890300476777</v>
          </cell>
          <cell r="P259">
            <v>304890307100091</v>
          </cell>
          <cell r="Q259">
            <v>3273</v>
          </cell>
          <cell r="W259">
            <v>629730</v>
          </cell>
          <cell r="X259" t="str">
            <v>Тюменская обл. ЯНАО</v>
          </cell>
          <cell r="Y259" t="str">
            <v>г. Надым</v>
          </cell>
          <cell r="Z259" t="str">
            <v>ул. Зверева д. 38А кв 12</v>
          </cell>
          <cell r="AA259">
            <v>629730</v>
          </cell>
          <cell r="AB259" t="str">
            <v>Тюменская обл. ЯНАО</v>
          </cell>
          <cell r="AC259" t="str">
            <v>г. Надым</v>
          </cell>
          <cell r="AD259" t="str">
            <v>ул. Зверева д. 42 кв 183</v>
          </cell>
          <cell r="AF259" t="str">
            <v>т. 594008 т. 594009</v>
          </cell>
          <cell r="AG259" t="str">
            <v>ИП Мингебаева Виктория Юрьевна</v>
          </cell>
          <cell r="AH259" t="str">
            <v>ИП Мингебаева В. Ю.</v>
          </cell>
          <cell r="AQ259">
            <v>4</v>
          </cell>
          <cell r="AR259">
            <v>8</v>
          </cell>
          <cell r="AS259">
            <v>9</v>
          </cell>
          <cell r="AT259">
            <v>10</v>
          </cell>
          <cell r="AX259" t="str">
            <v>Договор</v>
          </cell>
          <cell r="AY259" t="str">
            <v>ПРОДАВЕЦ</v>
          </cell>
          <cell r="BI259">
            <v>1</v>
          </cell>
          <cell r="BJ259" t="str">
            <v>ИП Мингебаева Виктория Юрьевна</v>
          </cell>
          <cell r="BK259" t="str">
            <v>г-же Мингебаевой В. Ю.</v>
          </cell>
          <cell r="BL259" t="str">
            <v>Индивидуальному предпринимателю</v>
          </cell>
          <cell r="BP259" t="str">
            <v>пос. Лесной "Мясной Рай" отдавать Любовь Александровне</v>
          </cell>
        </row>
        <row r="260">
          <cell r="A260">
            <v>20510</v>
          </cell>
          <cell r="B260" t="str">
            <v>ИП Бертолло Владимир Олегович</v>
          </cell>
          <cell r="C260" t="str">
            <v>ИП Бертолло В. О.</v>
          </cell>
          <cell r="D260" t="str">
            <v>12-510/2006    от 01.01.2006г.</v>
          </cell>
          <cell r="F260" t="str">
            <v>"Запсибкомбанк" ОАО г. Салехард</v>
          </cell>
          <cell r="G260" t="str">
            <v>047182727</v>
          </cell>
          <cell r="H260" t="str">
            <v>301018106000000000727</v>
          </cell>
          <cell r="I260" t="str">
            <v>4080281020014000013</v>
          </cell>
          <cell r="K260">
            <v>890300179541</v>
          </cell>
          <cell r="W260">
            <v>629730</v>
          </cell>
          <cell r="X260" t="str">
            <v>Тюменская обл. ЯНАО</v>
          </cell>
          <cell r="Y260" t="str">
            <v>г. Надым</v>
          </cell>
          <cell r="Z260" t="str">
            <v>ул. Кедровая 8 кв. 75</v>
          </cell>
          <cell r="AA260">
            <v>629730</v>
          </cell>
          <cell r="AB260" t="str">
            <v>Тюменская обл. ЯНАО</v>
          </cell>
          <cell r="AC260" t="str">
            <v>г. Надым</v>
          </cell>
          <cell r="AD260" t="str">
            <v>ул. Кедровая 8 кв. 75</v>
          </cell>
          <cell r="AE260" t="str">
            <v>tutti-nadym@list.ru</v>
          </cell>
          <cell r="AF260" t="str">
            <v>т. 66-33-9 т. 9-41-13 т. 3-14-66, 90-038</v>
          </cell>
          <cell r="AG260" t="str">
            <v>ИП Бертолло Владимир Олегович</v>
          </cell>
          <cell r="AH260" t="str">
            <v>ИП Бертолло В. О.</v>
          </cell>
          <cell r="AQ260">
            <v>4</v>
          </cell>
          <cell r="AR260">
            <v>8</v>
          </cell>
          <cell r="AS260">
            <v>9</v>
          </cell>
          <cell r="AT260">
            <v>10</v>
          </cell>
          <cell r="AX260" t="str">
            <v>Договор</v>
          </cell>
          <cell r="AY260" t="str">
            <v>ПРОДАВЕЦ</v>
          </cell>
          <cell r="BI260">
            <v>1</v>
          </cell>
          <cell r="BJ260" t="str">
            <v>ИП Бертолло Владимир Олегович</v>
          </cell>
          <cell r="BK260" t="str">
            <v>г-ну Бертолло В. О.</v>
          </cell>
          <cell r="BL260" t="str">
            <v>Индивидуальному предпринимателю</v>
          </cell>
          <cell r="BO260">
            <v>3.0179999999999998</v>
          </cell>
          <cell r="BP260" t="str">
            <v>перед кислородкой станцией офис</v>
          </cell>
        </row>
        <row r="261">
          <cell r="A261">
            <v>20511</v>
          </cell>
          <cell r="B261" t="str">
            <v>ИП Науменко Жанна Ивановна</v>
          </cell>
          <cell r="C261" t="str">
            <v>ИП Науменко Ж. И.</v>
          </cell>
          <cell r="D261" t="str">
            <v>12-511/2006    от 01.01.2006г.</v>
          </cell>
          <cell r="K261">
            <v>890300195286</v>
          </cell>
          <cell r="P261">
            <v>304890325100010</v>
          </cell>
          <cell r="Q261">
            <v>2836</v>
          </cell>
          <cell r="W261">
            <v>629713</v>
          </cell>
          <cell r="X261" t="str">
            <v>Тюменская обл. ЯНАО</v>
          </cell>
          <cell r="Y261" t="str">
            <v>пос. Старый Надым</v>
          </cell>
          <cell r="Z261" t="str">
            <v>п. Восточный д. 95</v>
          </cell>
          <cell r="AA261">
            <v>629730</v>
          </cell>
          <cell r="AB261" t="str">
            <v>Тюменская обл. ЯНАО</v>
          </cell>
          <cell r="AC261" t="str">
            <v>пос. Старый Надым</v>
          </cell>
          <cell r="AD261" t="str">
            <v>АТП - 6 маг. "Алёнушка"</v>
          </cell>
          <cell r="AF261" t="str">
            <v>т. 46-0-43</v>
          </cell>
          <cell r="AG261" t="str">
            <v>ИП Науменко Жанна Ивановна</v>
          </cell>
          <cell r="AH261" t="str">
            <v>ИП Науменко Ж. И.</v>
          </cell>
          <cell r="AQ261">
            <v>4</v>
          </cell>
          <cell r="AR261">
            <v>8</v>
          </cell>
          <cell r="AS261">
            <v>9</v>
          </cell>
          <cell r="AT261">
            <v>10</v>
          </cell>
          <cell r="AX261" t="str">
            <v>Договор</v>
          </cell>
          <cell r="AY261" t="str">
            <v>ПРОДАВЕЦ</v>
          </cell>
          <cell r="BI261">
            <v>1</v>
          </cell>
          <cell r="BJ261" t="str">
            <v>ИП Науменко Жанна Ивановна</v>
          </cell>
          <cell r="BK261" t="str">
            <v>г-же Науменко Ж. И.</v>
          </cell>
          <cell r="BL261" t="str">
            <v>Индивидуальному предпринимателю</v>
          </cell>
          <cell r="BP261" t="str">
            <v>ст. НАДЫМ</v>
          </cell>
        </row>
        <row r="262">
          <cell r="A262">
            <v>20512</v>
          </cell>
          <cell r="B262" t="str">
            <v>ИП Буркина Лиля Рифгатовна</v>
          </cell>
          <cell r="C262" t="str">
            <v>ИП Буркина Л. Р.</v>
          </cell>
          <cell r="D262" t="str">
            <v>12-512/2006    от 01.01.2006г.</v>
          </cell>
          <cell r="F262" t="str">
            <v>"Запсибкомбанк" ОАО г. Тюмень</v>
          </cell>
          <cell r="G262" t="str">
            <v>047102651</v>
          </cell>
          <cell r="H262" t="str">
            <v>30101810800000000651</v>
          </cell>
          <cell r="I262" t="str">
            <v>40802810867090100239</v>
          </cell>
          <cell r="K262">
            <v>890300025566</v>
          </cell>
          <cell r="W262">
            <v>629730</v>
          </cell>
          <cell r="X262" t="str">
            <v>Тюменская обл. ЯНАО</v>
          </cell>
          <cell r="Y262" t="str">
            <v>г. Надым</v>
          </cell>
          <cell r="Z262" t="str">
            <v>пр. Ленинградский д.20 кв. 4</v>
          </cell>
          <cell r="AA262">
            <v>629730</v>
          </cell>
          <cell r="AB262" t="str">
            <v>Тюменская обл. ЯНАО</v>
          </cell>
          <cell r="AC262" t="str">
            <v>г. Надым</v>
          </cell>
          <cell r="AD262" t="str">
            <v>пр. Ленинградский д.20 кв. 4</v>
          </cell>
          <cell r="AF262" t="str">
            <v>3-54-58, 3-13-12, 2-05-20</v>
          </cell>
          <cell r="AG262" t="str">
            <v>ИП Буркина Лиля Рифгатовна 3-54-58</v>
          </cell>
          <cell r="AH262" t="str">
            <v>ИП Буркина Л.Р.</v>
          </cell>
          <cell r="AK262" t="str">
            <v>Бойко Юлия Оскиановна</v>
          </cell>
          <cell r="AL262" t="str">
            <v>Бойко Ю. О.</v>
          </cell>
          <cell r="AM262" t="str">
            <v>Орлова Наталья Викторовна</v>
          </cell>
          <cell r="AQ262">
            <v>4</v>
          </cell>
          <cell r="AR262">
            <v>8</v>
          </cell>
          <cell r="AS262">
            <v>9</v>
          </cell>
          <cell r="AT262">
            <v>10</v>
          </cell>
          <cell r="AX262" t="str">
            <v>Договор</v>
          </cell>
          <cell r="AY262" t="str">
            <v>ПРОДАВЕЦ</v>
          </cell>
          <cell r="BI262">
            <v>1</v>
          </cell>
          <cell r="BJ262" t="str">
            <v>ИП Буркина Лиля Рифгатовна</v>
          </cell>
          <cell r="BK262" t="str">
            <v>г-же Буркиной Л. Р.</v>
          </cell>
          <cell r="BL262" t="str">
            <v>Индивидуальному предпринимателю</v>
          </cell>
          <cell r="BP262" t="str">
            <v>пл.Север маг.Гранд</v>
          </cell>
        </row>
        <row r="263">
          <cell r="A263">
            <v>20513</v>
          </cell>
          <cell r="B263" t="str">
            <v>ИП Саурин Михаил Гаврилович</v>
          </cell>
          <cell r="C263" t="str">
            <v>ИП Саурин М. Г.</v>
          </cell>
          <cell r="D263" t="str">
            <v>12-513/2006    от 01.01.2006г.</v>
          </cell>
          <cell r="F263" t="str">
            <v>"Запсибкомбанк" ОАО г. Тюмень</v>
          </cell>
          <cell r="G263" t="str">
            <v>047102651</v>
          </cell>
          <cell r="H263" t="str">
            <v>30101810800000000651</v>
          </cell>
          <cell r="K263">
            <v>890300365940</v>
          </cell>
          <cell r="P263">
            <v>304890331600043</v>
          </cell>
          <cell r="W263">
            <v>629730</v>
          </cell>
          <cell r="X263" t="str">
            <v>Тюменская обл. ЯНАО</v>
          </cell>
          <cell r="Y263" t="str">
            <v>г. Надым</v>
          </cell>
          <cell r="Z263" t="str">
            <v>ул. Комсомольская д.12 кв. 30</v>
          </cell>
          <cell r="AA263">
            <v>629730</v>
          </cell>
          <cell r="AB263" t="str">
            <v>Тюменская обл. ЯНАО</v>
          </cell>
          <cell r="AC263" t="str">
            <v>г. Надым</v>
          </cell>
          <cell r="AD263" t="str">
            <v>ул. Комсомольская д.12 кв. 30</v>
          </cell>
          <cell r="AF263" t="str">
            <v>т. 8-922-2233-711</v>
          </cell>
          <cell r="AG263" t="str">
            <v>ИП Саурин Михаил Гаврилович</v>
          </cell>
          <cell r="AH263" t="str">
            <v>ИП Саурин М.Г.</v>
          </cell>
          <cell r="AK263" t="str">
            <v>Анжела Анатольевна т. 9-69-59</v>
          </cell>
          <cell r="AQ263">
            <v>4</v>
          </cell>
          <cell r="AR263">
            <v>8</v>
          </cell>
          <cell r="AS263">
            <v>9</v>
          </cell>
          <cell r="AT263">
            <v>10</v>
          </cell>
          <cell r="AX263" t="str">
            <v>Договор</v>
          </cell>
          <cell r="AY263" t="str">
            <v>ПРОДАВЕЦ</v>
          </cell>
          <cell r="BI263">
            <v>1</v>
          </cell>
          <cell r="BJ263" t="str">
            <v>ИП Саурин Михаил Гаврилович</v>
          </cell>
          <cell r="BK263" t="str">
            <v>г-ну Саурину М. Г.</v>
          </cell>
          <cell r="BL263" t="str">
            <v>Индивидуальному предпринимателю</v>
          </cell>
          <cell r="BO263">
            <v>6.0129999999999999</v>
          </cell>
          <cell r="BP263" t="str">
            <v>"НЗКПД" 3 эт., оф. № 13 "Каскад"</v>
          </cell>
        </row>
        <row r="264">
          <cell r="A264">
            <v>20514</v>
          </cell>
          <cell r="B264" t="str">
            <v>ИП Гашимов Ильгам Алишах оглы</v>
          </cell>
          <cell r="C264" t="str">
            <v>ИП Гашимов И. А.</v>
          </cell>
          <cell r="D264" t="str">
            <v>12-514/2006    от 01.01.2006г.</v>
          </cell>
          <cell r="F264" t="str">
            <v>"Запсибкомбанк" ОАО г. Салехард</v>
          </cell>
          <cell r="G264" t="str">
            <v>047182727</v>
          </cell>
          <cell r="H264" t="str">
            <v>301018106000000000727</v>
          </cell>
          <cell r="I264" t="str">
            <v>40802810000140000719</v>
          </cell>
          <cell r="K264">
            <v>890300046100</v>
          </cell>
          <cell r="P264">
            <v>304890309800127</v>
          </cell>
          <cell r="W264">
            <v>629730</v>
          </cell>
          <cell r="X264" t="str">
            <v>Тюменская обл. ЯНАО</v>
          </cell>
          <cell r="Y264" t="str">
            <v>г. Надым</v>
          </cell>
          <cell r="Z264" t="str">
            <v>ул. Зверева д. 44 кв. 50</v>
          </cell>
          <cell r="AA264">
            <v>629730</v>
          </cell>
          <cell r="AB264" t="str">
            <v>Тюменская обл. ЯНАО</v>
          </cell>
          <cell r="AC264" t="str">
            <v>г. Надым</v>
          </cell>
          <cell r="AD264" t="str">
            <v>ул. Зверева д. 46А</v>
          </cell>
          <cell r="AF264" t="str">
            <v>т. 2-55-72, т. 7-29-22,т.д. 2-49-41</v>
          </cell>
          <cell r="AG264" t="str">
            <v>ИП Гашимов Ильгам Алишах оглы</v>
          </cell>
          <cell r="AH264" t="str">
            <v>ИП Гашимов И. А. о.</v>
          </cell>
          <cell r="AQ264">
            <v>4</v>
          </cell>
          <cell r="AR264">
            <v>8</v>
          </cell>
          <cell r="AS264">
            <v>9</v>
          </cell>
          <cell r="AT264">
            <v>10</v>
          </cell>
          <cell r="AX264" t="str">
            <v>Договор</v>
          </cell>
          <cell r="AY264" t="str">
            <v>ПРОДАВЕЦ</v>
          </cell>
          <cell r="BI264">
            <v>1</v>
          </cell>
          <cell r="BJ264" t="str">
            <v>ИП Гашимов Ильгам Алишах оглы</v>
          </cell>
          <cell r="BK264" t="str">
            <v>г-ну Гашимову И. А. о.</v>
          </cell>
          <cell r="BL264" t="str">
            <v>Индивидуальному предпринимателю</v>
          </cell>
          <cell r="BP264" t="str">
            <v>11 мкр. Маг. "Эрлайс "</v>
          </cell>
        </row>
        <row r="265">
          <cell r="A265">
            <v>20515</v>
          </cell>
          <cell r="B265" t="str">
            <v>ИП Лесниченко Евгений Михайлович</v>
          </cell>
          <cell r="C265" t="str">
            <v>ИП Лесниченко Е. М.</v>
          </cell>
          <cell r="D265" t="str">
            <v>12-515/2006    от 01.04.2006г.</v>
          </cell>
          <cell r="F265" t="str">
            <v>"Запсибкомбанк" ОАО г. Тюмень</v>
          </cell>
          <cell r="G265" t="str">
            <v>047102651</v>
          </cell>
          <cell r="H265" t="str">
            <v>30101810800000000651</v>
          </cell>
          <cell r="I265" t="str">
            <v>40802810367090100056</v>
          </cell>
          <cell r="K265">
            <v>890300097602</v>
          </cell>
          <cell r="P265">
            <v>304890318900050</v>
          </cell>
          <cell r="W265">
            <v>629730</v>
          </cell>
          <cell r="X265" t="str">
            <v>Тюменская обл. ЯНАО</v>
          </cell>
          <cell r="Y265" t="str">
            <v>г. Надым</v>
          </cell>
          <cell r="Z265" t="str">
            <v>п. Лесной 1/3-11</v>
          </cell>
          <cell r="AA265">
            <v>629730</v>
          </cell>
          <cell r="AB265" t="str">
            <v>Тюменская обл. ЯНАО</v>
          </cell>
          <cell r="AC265" t="str">
            <v>г. Надым</v>
          </cell>
          <cell r="AD265" t="str">
            <v>п. Лесной 1/3-11</v>
          </cell>
          <cell r="AF265" t="str">
            <v>т.53-60-10  т. 8-902-626-76-68</v>
          </cell>
          <cell r="AG265" t="str">
            <v>ИП Лесниченко Евгений Михайлович</v>
          </cell>
          <cell r="AH265" t="str">
            <v>ИП Лесниченко Е. М.</v>
          </cell>
          <cell r="AQ265">
            <v>4</v>
          </cell>
          <cell r="AR265">
            <v>8</v>
          </cell>
          <cell r="AS265">
            <v>9</v>
          </cell>
          <cell r="AT265">
            <v>10</v>
          </cell>
          <cell r="AX265" t="str">
            <v>Договор</v>
          </cell>
          <cell r="AY265" t="str">
            <v>ПРОДАВЕЦ</v>
          </cell>
          <cell r="BI265">
            <v>1</v>
          </cell>
          <cell r="BJ265" t="str">
            <v>ИП Лесниченко Евгений Михайлович</v>
          </cell>
          <cell r="BK265" t="str">
            <v>г-ну Лесниченко Е. М.</v>
          </cell>
          <cell r="BL265" t="str">
            <v>Индивидуальному предпринимателю</v>
          </cell>
        </row>
        <row r="266">
          <cell r="A266">
            <v>20516</v>
          </cell>
          <cell r="B266" t="str">
            <v>ИП Манжосов Пётр Николаевич</v>
          </cell>
          <cell r="C266" t="str">
            <v>ИП Манжосов П.Н.</v>
          </cell>
          <cell r="D266" t="str">
            <v>12-516/2006    от 01.01.2006г.</v>
          </cell>
          <cell r="F266" t="str">
            <v>"Запсибкомбанк" ОАО г. Салехард</v>
          </cell>
          <cell r="G266" t="str">
            <v>047182727</v>
          </cell>
          <cell r="H266" t="str">
            <v>301018106000000000727</v>
          </cell>
          <cell r="I266" t="str">
            <v>40802810700140000195</v>
          </cell>
          <cell r="K266">
            <v>890300069793</v>
          </cell>
          <cell r="W266">
            <v>629730</v>
          </cell>
          <cell r="X266" t="str">
            <v>Тюменская обл. ЯНАО</v>
          </cell>
          <cell r="Y266" t="str">
            <v>г. Надым</v>
          </cell>
          <cell r="Z266" t="str">
            <v>ул. Кедровая 12-129</v>
          </cell>
          <cell r="AA266">
            <v>629730</v>
          </cell>
          <cell r="AB266" t="str">
            <v>Тюменская обл. ЯНАО</v>
          </cell>
          <cell r="AC266" t="str">
            <v>г. Надым</v>
          </cell>
          <cell r="AD266" t="str">
            <v>ул. Кедровая 12-129</v>
          </cell>
          <cell r="AF266" t="str">
            <v>т. 3-20-98</v>
          </cell>
          <cell r="AG266" t="str">
            <v>ИП Манжосов Пётр Николаевич</v>
          </cell>
          <cell r="AH266" t="str">
            <v>ИП Манжосов П.Н.</v>
          </cell>
          <cell r="AQ266">
            <v>4</v>
          </cell>
          <cell r="AR266">
            <v>8</v>
          </cell>
          <cell r="AS266">
            <v>9</v>
          </cell>
          <cell r="AT266">
            <v>10</v>
          </cell>
          <cell r="AX266" t="str">
            <v>Договор</v>
          </cell>
          <cell r="AY266" t="str">
            <v>ПРОДАВЕЦ</v>
          </cell>
          <cell r="BI266">
            <v>1</v>
          </cell>
          <cell r="BJ266" t="str">
            <v>ИП Манжосов Пётр Николаевич</v>
          </cell>
          <cell r="BK266" t="str">
            <v>г-ну  Манжосову П. Н.</v>
          </cell>
          <cell r="BL266" t="str">
            <v>Индивидуальному предпринимателю</v>
          </cell>
          <cell r="BP266" t="str">
            <v>маг. Какаду</v>
          </cell>
        </row>
        <row r="267">
          <cell r="A267">
            <v>20517</v>
          </cell>
          <cell r="B267" t="str">
            <v>Новый Абонент</v>
          </cell>
          <cell r="C267" t="str">
            <v>Новый Абонент</v>
          </cell>
          <cell r="AE267" t="str">
            <v/>
          </cell>
          <cell r="BJ267" t="str">
            <v>Новый Абонент</v>
          </cell>
        </row>
        <row r="268">
          <cell r="A268">
            <v>20518</v>
          </cell>
          <cell r="B268" t="str">
            <v>ИП Козаренко Анатолий Ильич</v>
          </cell>
          <cell r="C268" t="str">
            <v>ИП Козаренко А. И.</v>
          </cell>
          <cell r="D268" t="str">
            <v>12-518/2006    от 01.01.2006г.</v>
          </cell>
          <cell r="F268" t="str">
            <v>"Запсибкомбанк" ОАО г. Салехард</v>
          </cell>
          <cell r="G268" t="str">
            <v>047182727</v>
          </cell>
          <cell r="H268" t="str">
            <v>301018106000000000727</v>
          </cell>
          <cell r="I268" t="str">
            <v>40702810900140000192</v>
          </cell>
          <cell r="K268">
            <v>890300007990</v>
          </cell>
          <cell r="P268">
            <v>304890307900014</v>
          </cell>
          <cell r="W268">
            <v>629730</v>
          </cell>
          <cell r="X268" t="str">
            <v>Тюменская обл. ЯНАО</v>
          </cell>
          <cell r="Y268" t="str">
            <v>г. Надым</v>
          </cell>
          <cell r="Z268" t="str">
            <v>ул Зверева д. 49 кв. 334</v>
          </cell>
          <cell r="AA268">
            <v>629730</v>
          </cell>
          <cell r="AB268" t="str">
            <v>Тюменская обл. ЯНАО</v>
          </cell>
          <cell r="AC268" t="str">
            <v>г. Надым</v>
          </cell>
          <cell r="AD268" t="str">
            <v>ул Зверева д. 49 кв. 334</v>
          </cell>
          <cell r="AF268" t="str">
            <v>т. 36-0-52 т. 2-00-63 ф. 3-88-50 т. 8-902-626-39-60</v>
          </cell>
          <cell r="AG268" t="str">
            <v>ИП Козаренко Анатолий Ильич</v>
          </cell>
          <cell r="AH268" t="str">
            <v>ИП Козаренко А. И.</v>
          </cell>
          <cell r="AQ268">
            <v>4</v>
          </cell>
          <cell r="AR268">
            <v>8</v>
          </cell>
          <cell r="AS268">
            <v>9</v>
          </cell>
          <cell r="AT268">
            <v>10</v>
          </cell>
          <cell r="AX268" t="str">
            <v>Договор</v>
          </cell>
          <cell r="AY268" t="str">
            <v>ПРОДАВЕЦ</v>
          </cell>
          <cell r="BI268">
            <v>1</v>
          </cell>
          <cell r="BJ268" t="str">
            <v>ИП Козаренко Анатолий Ильич</v>
          </cell>
          <cell r="BK268" t="str">
            <v>г-ну Козаренко А. И.</v>
          </cell>
          <cell r="BL268" t="str">
            <v>Индивидуальному предпринимателю</v>
          </cell>
          <cell r="BP268" t="str">
            <v>маг.Меркурий</v>
          </cell>
        </row>
        <row r="269">
          <cell r="A269">
            <v>20519</v>
          </cell>
          <cell r="B269" t="str">
            <v>ИП Савенко Евгений Дмитриевич</v>
          </cell>
          <cell r="C269" t="str">
            <v>ИП Савенко Е.Д.</v>
          </cell>
          <cell r="D269" t="str">
            <v>12-519/2006    от 01.01.2006г.</v>
          </cell>
          <cell r="F269" t="str">
            <v>"Запсибкомбанк" ОАО г. Тюмень</v>
          </cell>
          <cell r="G269" t="str">
            <v>047102651</v>
          </cell>
          <cell r="H269" t="str">
            <v>30101810800000000651</v>
          </cell>
          <cell r="I269" t="str">
            <v>40802810367090100124</v>
          </cell>
          <cell r="K269">
            <v>890300177600</v>
          </cell>
          <cell r="P269">
            <v>404890319800021</v>
          </cell>
          <cell r="W269">
            <v>629736</v>
          </cell>
          <cell r="X269" t="str">
            <v>Тюменская обл. ЯНАО</v>
          </cell>
          <cell r="Y269" t="str">
            <v>г. Надым</v>
          </cell>
          <cell r="Z269" t="str">
            <v>ул Зверева 56-36</v>
          </cell>
          <cell r="AA269">
            <v>629730</v>
          </cell>
          <cell r="AB269" t="str">
            <v>Тюменская обл. ЯНАО</v>
          </cell>
          <cell r="AC269" t="str">
            <v>г. Надым</v>
          </cell>
          <cell r="AD269" t="str">
            <v>Проезд 13 панель "С"</v>
          </cell>
          <cell r="AF269" t="str">
            <v>т/ф 6-40-71,ф.5-49-122</v>
          </cell>
          <cell r="AG269" t="str">
            <v>ИП Савенко Евгений Дмитриевич</v>
          </cell>
          <cell r="AH269" t="str">
            <v>ИП Савенко Е.Д.</v>
          </cell>
          <cell r="AQ269">
            <v>4</v>
          </cell>
          <cell r="AR269">
            <v>8</v>
          </cell>
          <cell r="AS269">
            <v>9</v>
          </cell>
          <cell r="AT269">
            <v>10</v>
          </cell>
          <cell r="AX269" t="str">
            <v>Договор</v>
          </cell>
          <cell r="AY269" t="str">
            <v>ПРОДАВЕЦ</v>
          </cell>
          <cell r="BI269">
            <v>1</v>
          </cell>
          <cell r="BJ269" t="str">
            <v>ИП Савенко Евгений Дмитриевич</v>
          </cell>
          <cell r="BK269" t="str">
            <v>г-ну Савенко Е. Д.</v>
          </cell>
          <cell r="BL269" t="str">
            <v>Индивидуальному предпринимателю</v>
          </cell>
          <cell r="BO269">
            <v>2.0099999999999998</v>
          </cell>
          <cell r="BP269" t="str">
            <v>маг. "ИКС" проезд 14</v>
          </cell>
        </row>
        <row r="270">
          <cell r="A270">
            <v>20520</v>
          </cell>
          <cell r="B270" t="str">
            <v>ИП Манжосова Ирина Александровна</v>
          </cell>
          <cell r="C270" t="str">
            <v>ИП Манжосова И.А.</v>
          </cell>
          <cell r="D270" t="str">
            <v>12-520/2006    от 01.01.2006г.</v>
          </cell>
          <cell r="F270" t="str">
            <v>"Запсибкомбанк" ОАО г. Надым</v>
          </cell>
          <cell r="G270" t="str">
            <v>047186784</v>
          </cell>
          <cell r="H270" t="str">
            <v>30101810900000000784</v>
          </cell>
          <cell r="I270" t="str">
            <v>40802810200140000193</v>
          </cell>
          <cell r="K270">
            <v>890300022283</v>
          </cell>
          <cell r="W270">
            <v>629730</v>
          </cell>
          <cell r="X270" t="str">
            <v>Тюменская обл. ЯНАО</v>
          </cell>
          <cell r="Y270" t="str">
            <v>г. Надым</v>
          </cell>
          <cell r="Z270" t="str">
            <v>ул. Кедровая 12-129</v>
          </cell>
          <cell r="AA270">
            <v>629730</v>
          </cell>
          <cell r="AB270" t="str">
            <v>Тюменская обл. ЯНАО</v>
          </cell>
          <cell r="AC270" t="str">
            <v>г. Надым</v>
          </cell>
          <cell r="AD270" t="str">
            <v>ул. Кедровая 12-129</v>
          </cell>
          <cell r="AF270" t="str">
            <v>т/ф 3-20-98 ф. 3-72-70</v>
          </cell>
          <cell r="AG270" t="str">
            <v>ИП Манжосова Ирина Александровна</v>
          </cell>
          <cell r="AH270" t="str">
            <v>ИП Манжосова И.А.</v>
          </cell>
          <cell r="AQ270">
            <v>4</v>
          </cell>
          <cell r="AR270">
            <v>8</v>
          </cell>
          <cell r="AS270">
            <v>9</v>
          </cell>
          <cell r="AT270">
            <v>10</v>
          </cell>
          <cell r="AX270" t="str">
            <v>Договор</v>
          </cell>
          <cell r="AY270" t="str">
            <v>ПРОДАВЕЦ</v>
          </cell>
          <cell r="BI270">
            <v>1</v>
          </cell>
          <cell r="BJ270" t="str">
            <v>ИП Манжосова Ирина Александровна</v>
          </cell>
          <cell r="BK270" t="str">
            <v>г-же Манжосовой И. А.</v>
          </cell>
          <cell r="BL270" t="str">
            <v>Индивидуальному предпринимателю</v>
          </cell>
          <cell r="BP270" t="str">
            <v>маг. Какаду</v>
          </cell>
        </row>
        <row r="271">
          <cell r="A271">
            <v>20521</v>
          </cell>
          <cell r="B271" t="str">
            <v>Новый Абонент</v>
          </cell>
          <cell r="C271" t="str">
            <v>Новый Абонент</v>
          </cell>
          <cell r="BJ271" t="str">
            <v>Новый Абонент</v>
          </cell>
        </row>
        <row r="272">
          <cell r="A272">
            <v>20522</v>
          </cell>
          <cell r="B272" t="str">
            <v>ИП Мусихин Сергей Геннадьевич</v>
          </cell>
          <cell r="C272" t="str">
            <v>ИП Мусихин С.Г.</v>
          </cell>
          <cell r="D272" t="str">
            <v>12-522/2008 от 01.01.2008</v>
          </cell>
          <cell r="F272" t="str">
            <v>"Запсибкомбанк" ОАО г. Тюмень</v>
          </cell>
          <cell r="G272" t="str">
            <v>047130639</v>
          </cell>
          <cell r="H272" t="str">
            <v>30101810100000000639</v>
          </cell>
          <cell r="I272" t="str">
            <v>40702810600140000088</v>
          </cell>
          <cell r="K272">
            <v>890300017928</v>
          </cell>
          <cell r="N272" t="str">
            <v>55.11 60.24 60.23 45.2 50.50 50.3 52.12</v>
          </cell>
          <cell r="O272" t="str">
            <v>01277004914</v>
          </cell>
          <cell r="P272">
            <v>304890315200023</v>
          </cell>
          <cell r="W272">
            <v>629730</v>
          </cell>
          <cell r="X272" t="str">
            <v>ЯНАО</v>
          </cell>
          <cell r="Y272" t="str">
            <v>г. Надым</v>
          </cell>
          <cell r="Z272" t="str">
            <v>ул Зверева д.49 кв.386</v>
          </cell>
          <cell r="AA272">
            <v>629730</v>
          </cell>
          <cell r="AB272" t="str">
            <v>ЯНАО</v>
          </cell>
          <cell r="AC272" t="str">
            <v>г. Надым</v>
          </cell>
          <cell r="AD272" t="str">
            <v>ул Зверева д.49 кв.386</v>
          </cell>
          <cell r="AF272" t="str">
            <v>т.2-25-35</v>
          </cell>
          <cell r="AG272" t="str">
            <v>ИП Мусихин Сергей Геннадьевич</v>
          </cell>
          <cell r="AH272" t="str">
            <v>ИП Мусихин С.Г.</v>
          </cell>
          <cell r="AQ272">
            <v>8</v>
          </cell>
          <cell r="AR272">
            <v>4</v>
          </cell>
          <cell r="AS272">
            <v>5</v>
          </cell>
          <cell r="AT272">
            <v>6</v>
          </cell>
          <cell r="AU272">
            <v>9</v>
          </cell>
          <cell r="AX272" t="str">
            <v>Договор</v>
          </cell>
          <cell r="AY272" t="str">
            <v>ПРОДАВЕЦ</v>
          </cell>
          <cell r="BI272">
            <v>1</v>
          </cell>
          <cell r="BJ272" t="str">
            <v>ИП Мусихин Сергей Геннадьевич</v>
          </cell>
          <cell r="BK272" t="str">
            <v>г-ну Мусихину С. Г.</v>
          </cell>
          <cell r="BL272" t="str">
            <v>Индивидуальному предпринимателю</v>
          </cell>
        </row>
        <row r="273">
          <cell r="A273">
            <v>20523</v>
          </cell>
          <cell r="B273" t="str">
            <v>Новый Абонент</v>
          </cell>
          <cell r="C273" t="str">
            <v>Новый Абонент</v>
          </cell>
          <cell r="BJ273" t="str">
            <v>Новый Абонент</v>
          </cell>
        </row>
        <row r="274">
          <cell r="A274">
            <v>20524</v>
          </cell>
          <cell r="B274" t="str">
            <v>Кооператив по строительству и эксплуатации гаражей "Катран"</v>
          </cell>
          <cell r="C274" t="str">
            <v>КС и ЭГ "Катран"</v>
          </cell>
          <cell r="D274" t="str">
            <v>12-524/2006    от 01.01.2006г.</v>
          </cell>
          <cell r="K274">
            <v>8903022088</v>
          </cell>
          <cell r="L274">
            <v>890301001</v>
          </cell>
          <cell r="M274" t="str">
            <v>51600</v>
          </cell>
          <cell r="O274" t="str">
            <v>59642538</v>
          </cell>
          <cell r="P274">
            <v>1028900580994</v>
          </cell>
          <cell r="V274" t="str">
            <v>Расторгнуть</v>
          </cell>
          <cell r="W274">
            <v>629730</v>
          </cell>
          <cell r="X274" t="str">
            <v>Тюменская обл. ЯНАО</v>
          </cell>
          <cell r="Y274" t="str">
            <v>г. Надым</v>
          </cell>
          <cell r="Z274" t="str">
            <v>8 проезд</v>
          </cell>
          <cell r="AA274">
            <v>629730</v>
          </cell>
          <cell r="AB274" t="str">
            <v>Тюменская обл. ЯНАО</v>
          </cell>
          <cell r="AC274" t="str">
            <v>г. Надым</v>
          </cell>
          <cell r="AD274" t="str">
            <v>в/г СТПС панель "П"  Заводская 3-12</v>
          </cell>
          <cell r="AF274" t="str">
            <v>сот.892222-33-7-11 ф.52-26-18</v>
          </cell>
          <cell r="AG274" t="str">
            <v>пред. Девятый Николай Александрович</v>
          </cell>
          <cell r="AH274" t="str">
            <v>пред. Девятый Н. А.</v>
          </cell>
          <cell r="BI274">
            <v>0</v>
          </cell>
          <cell r="BJ274" t="str">
            <v>Кооператив по строительству и эксплуатации гаражей "Катран"</v>
          </cell>
          <cell r="BK274" t="str">
            <v>г-ну Девятому Н. А.</v>
          </cell>
          <cell r="BL274" t="str">
            <v>Председателю</v>
          </cell>
        </row>
        <row r="275">
          <cell r="A275">
            <v>20525</v>
          </cell>
          <cell r="B275" t="str">
            <v>ИП Пуляева Лучия Викторовна</v>
          </cell>
          <cell r="C275" t="str">
            <v>ИП Пуляева Л. В.</v>
          </cell>
          <cell r="D275" t="str">
            <v>12-525/2006    от 01.01.2006г.</v>
          </cell>
          <cell r="F275" t="str">
            <v>"Запсибкомбанк" ОАО г. Салехард</v>
          </cell>
          <cell r="G275" t="str">
            <v>047182727</v>
          </cell>
          <cell r="H275" t="str">
            <v>301018106000000000727</v>
          </cell>
          <cell r="I275" t="str">
            <v>40802810000140000086</v>
          </cell>
          <cell r="K275">
            <v>890300026908</v>
          </cell>
          <cell r="W275">
            <v>629758</v>
          </cell>
          <cell r="X275" t="str">
            <v>Тюменская обл. ЯНАО</v>
          </cell>
          <cell r="Y275" t="str">
            <v>Надымский р-он п. Пангоды</v>
          </cell>
          <cell r="Z275" t="str">
            <v>ул. Строителей д.2 кв. 2</v>
          </cell>
          <cell r="AA275">
            <v>629758</v>
          </cell>
          <cell r="AB275" t="str">
            <v>Тюменская обл. ЯНАО</v>
          </cell>
          <cell r="AC275" t="str">
            <v>Надымский р-он п. Пангоды</v>
          </cell>
          <cell r="AD275" t="str">
            <v>ул. Строителей д.2 кв. 2</v>
          </cell>
          <cell r="AF275" t="str">
            <v>т. 3-80-53</v>
          </cell>
          <cell r="AG275" t="str">
            <v>ИП Пуляева Лучия Викторовна</v>
          </cell>
          <cell r="AH275" t="str">
            <v>ИП Пуляева Л. В.</v>
          </cell>
          <cell r="AQ275">
            <v>4</v>
          </cell>
          <cell r="AR275">
            <v>8</v>
          </cell>
          <cell r="AS275">
            <v>9</v>
          </cell>
          <cell r="AT275">
            <v>10</v>
          </cell>
          <cell r="AX275" t="str">
            <v>Договор</v>
          </cell>
          <cell r="AY275" t="str">
            <v>ПРОДАВЕЦ</v>
          </cell>
          <cell r="BI275">
            <v>1</v>
          </cell>
          <cell r="BJ275" t="str">
            <v>ИП Пуляева Лучия Викторовна</v>
          </cell>
          <cell r="BK275" t="str">
            <v>г-же Пуляевой Л. В.</v>
          </cell>
          <cell r="BL275" t="str">
            <v>Индивидуальному предпринимателю</v>
          </cell>
          <cell r="BO275">
            <v>6.0110000000000001</v>
          </cell>
          <cell r="BP275" t="str">
            <v>"НЗКПД" 3 эт.</v>
          </cell>
        </row>
        <row r="276">
          <cell r="A276">
            <v>20526</v>
          </cell>
          <cell r="B276" t="str">
            <v>ИП Руфуллаев Шохрат Нифтулла оглы</v>
          </cell>
          <cell r="C276" t="str">
            <v>ИП Руфуллаев Ш.Н.</v>
          </cell>
          <cell r="D276" t="str">
            <v>12-526/2006    от 01.01.2006г.</v>
          </cell>
          <cell r="K276">
            <v>890300052908</v>
          </cell>
          <cell r="W276">
            <v>629730</v>
          </cell>
          <cell r="X276" t="str">
            <v>Тюменская обл. ЯНАО</v>
          </cell>
          <cell r="Y276" t="str">
            <v>г. Надым</v>
          </cell>
          <cell r="Z276" t="str">
            <v>ул. Зверева 45</v>
          </cell>
          <cell r="AA276">
            <v>629730</v>
          </cell>
          <cell r="AB276" t="str">
            <v>Тюменская обл. ЯНАО</v>
          </cell>
          <cell r="AC276" t="str">
            <v>г. Надым</v>
          </cell>
          <cell r="AD276" t="str">
            <v>ул. Зверева 45</v>
          </cell>
          <cell r="AF276" t="str">
            <v>т. 8-922-469-97-75 89220520188</v>
          </cell>
          <cell r="AG276" t="str">
            <v>ИП Руфуллаев Ш.Н.</v>
          </cell>
          <cell r="AH276" t="str">
            <v>ИП Руфуллаев Ш.Н.</v>
          </cell>
          <cell r="AQ276">
            <v>4</v>
          </cell>
          <cell r="AR276">
            <v>8</v>
          </cell>
          <cell r="AS276">
            <v>9</v>
          </cell>
          <cell r="AT276">
            <v>10</v>
          </cell>
          <cell r="AX276" t="str">
            <v>Договор</v>
          </cell>
          <cell r="AY276" t="str">
            <v>ПРОДАВЕЦ</v>
          </cell>
          <cell r="BI276">
            <v>1</v>
          </cell>
          <cell r="BJ276" t="str">
            <v>ИП Руфуллаев Шохрат Нифтулла оглы</v>
          </cell>
          <cell r="BK276" t="str">
            <v>г-ну Руфуллаеву Ш. Н.</v>
          </cell>
          <cell r="BL276" t="str">
            <v>Индивидуальному предпринимателю</v>
          </cell>
        </row>
        <row r="277">
          <cell r="A277">
            <v>20527</v>
          </cell>
          <cell r="B277" t="str">
            <v>Новый Абонент</v>
          </cell>
          <cell r="C277" t="str">
            <v>Новый Абонент</v>
          </cell>
          <cell r="BJ277" t="str">
            <v>Новый Абонент</v>
          </cell>
        </row>
        <row r="278">
          <cell r="A278">
            <v>20528</v>
          </cell>
          <cell r="B278" t="str">
            <v>ИП Третьяк Олег Владимирович</v>
          </cell>
          <cell r="C278" t="str">
            <v>ИП Третьяк О. В.</v>
          </cell>
          <cell r="D278" t="str">
            <v>12-528/2008    от 01.01.2008г.</v>
          </cell>
          <cell r="E278" t="str">
            <v>Новый</v>
          </cell>
          <cell r="F278" t="str">
            <v>филиал ОАО "Уралсиб"  г. Тюмень</v>
          </cell>
          <cell r="G278" t="str">
            <v>047106957</v>
          </cell>
          <cell r="H278" t="str">
            <v>30101810900000000957</v>
          </cell>
          <cell r="I278" t="str">
            <v>40802810863020000016</v>
          </cell>
          <cell r="K278">
            <v>890302285143</v>
          </cell>
          <cell r="O278" t="str">
            <v>0127869573</v>
          </cell>
          <cell r="V278" t="str">
            <v>нет доп. Соглашения</v>
          </cell>
          <cell r="W278">
            <v>629730</v>
          </cell>
          <cell r="X278" t="str">
            <v>Тюменская обл. ЯНАО</v>
          </cell>
          <cell r="Y278" t="str">
            <v>г. Надым</v>
          </cell>
          <cell r="Z278" t="str">
            <v>ул. Полярная 2а</v>
          </cell>
          <cell r="AA278">
            <v>629730</v>
          </cell>
          <cell r="AB278" t="str">
            <v>Тюменская обл. ЯНАО</v>
          </cell>
          <cell r="AC278" t="str">
            <v>г. Надым</v>
          </cell>
          <cell r="AD278" t="str">
            <v>ул. Полярная 2а</v>
          </cell>
          <cell r="AF278" t="str">
            <v>т/ф 67-6-40, 67-7-47</v>
          </cell>
          <cell r="AG278" t="str">
            <v>ИП Третьяк Олег Владимирович</v>
          </cell>
          <cell r="AH278" t="str">
            <v>ИП Третьяк О. В.</v>
          </cell>
          <cell r="AQ278">
            <v>4</v>
          </cell>
          <cell r="AR278">
            <v>8</v>
          </cell>
          <cell r="AS278">
            <v>9</v>
          </cell>
          <cell r="AT278">
            <v>10</v>
          </cell>
          <cell r="AX278" t="str">
            <v>Договор</v>
          </cell>
          <cell r="AY278" t="str">
            <v>ПРОДАВЕЦ</v>
          </cell>
          <cell r="BI278">
            <v>1</v>
          </cell>
          <cell r="BJ278" t="str">
            <v>ИП Третьяк Олег Владимирович</v>
          </cell>
          <cell r="BK278" t="str">
            <v>г-ну Третьяк О. В.</v>
          </cell>
          <cell r="BL278" t="str">
            <v>Индивидуальному предпринимателю</v>
          </cell>
          <cell r="BO278">
            <v>6.0030000000000001</v>
          </cell>
          <cell r="BP278" t="str">
            <v>"НЗКПД" 1 эт.</v>
          </cell>
        </row>
        <row r="279">
          <cell r="A279">
            <v>20529</v>
          </cell>
          <cell r="B279" t="str">
            <v>Новый Абонент</v>
          </cell>
          <cell r="C279" t="str">
            <v>Новый Абонент</v>
          </cell>
          <cell r="BJ279" t="str">
            <v>Новый Абонент</v>
          </cell>
        </row>
        <row r="280">
          <cell r="A280">
            <v>20530</v>
          </cell>
          <cell r="B280" t="str">
            <v>ИП Шагута Виктор Иванович</v>
          </cell>
          <cell r="C280" t="str">
            <v>ИП Шагута В.И.</v>
          </cell>
          <cell r="D280" t="str">
            <v>12-530/2006    от 01.01.2006г.</v>
          </cell>
          <cell r="K280">
            <v>890300116887</v>
          </cell>
          <cell r="W280">
            <v>629730</v>
          </cell>
          <cell r="X280" t="str">
            <v>Тюменская обл. ЯНАО</v>
          </cell>
          <cell r="Y280" t="str">
            <v>г. Надым</v>
          </cell>
          <cell r="Z280" t="str">
            <v>пр. Ленинградский д. 11 кв. 268</v>
          </cell>
          <cell r="AA280">
            <v>629730</v>
          </cell>
          <cell r="AB280" t="str">
            <v>Тюменская обл. ЯНАО</v>
          </cell>
          <cell r="AC280" t="str">
            <v>г. Надым</v>
          </cell>
          <cell r="AD280" t="str">
            <v>пр. Ленинградский д. 11 кв. 268</v>
          </cell>
          <cell r="AF280" t="str">
            <v>р. 3-83-61 д. 2-50-71</v>
          </cell>
          <cell r="AG280" t="str">
            <v>ИП Шагута Виктор Иванович</v>
          </cell>
          <cell r="AH280" t="str">
            <v>ИП Шагута В.И.</v>
          </cell>
          <cell r="AQ280">
            <v>4</v>
          </cell>
          <cell r="AR280">
            <v>8</v>
          </cell>
          <cell r="AS280">
            <v>9</v>
          </cell>
          <cell r="AT280">
            <v>10</v>
          </cell>
          <cell r="AX280" t="str">
            <v>Договор</v>
          </cell>
          <cell r="AY280" t="str">
            <v>ПРОДАВЕЦ</v>
          </cell>
          <cell r="BI280">
            <v>1</v>
          </cell>
          <cell r="BJ280" t="str">
            <v>ИП Шагута Виктор Иванович</v>
          </cell>
          <cell r="BK280" t="str">
            <v>г-ну Шагута В. И.</v>
          </cell>
          <cell r="BL280" t="str">
            <v>Индивидуальному предпринимателю</v>
          </cell>
          <cell r="BO280">
            <v>5.0199999999999996</v>
          </cell>
          <cell r="BP280" t="str">
            <v>"Телеателье"Ленинградский 11и</v>
          </cell>
        </row>
        <row r="281">
          <cell r="A281">
            <v>20531</v>
          </cell>
          <cell r="B281" t="str">
            <v>ГСК  "Автомобилист - Надым"</v>
          </cell>
          <cell r="C281" t="str">
            <v>ГСК  "Автомобилист - Надым"</v>
          </cell>
          <cell r="D281" t="str">
            <v>12-531/2006    от 01.01.2006г.</v>
          </cell>
          <cell r="K281">
            <v>8903022232</v>
          </cell>
          <cell r="L281">
            <v>890301001</v>
          </cell>
          <cell r="W281">
            <v>629730</v>
          </cell>
          <cell r="X281" t="str">
            <v>Тюменская обл. ЯНАО</v>
          </cell>
          <cell r="Y281" t="str">
            <v>г. Надым</v>
          </cell>
          <cell r="Z281" t="str">
            <v>ул. Геологоразведчиков</v>
          </cell>
          <cell r="AA281">
            <v>629731</v>
          </cell>
          <cell r="AB281" t="str">
            <v>Тюменская обл. ЯНАО</v>
          </cell>
          <cell r="AC281" t="str">
            <v>г. Надым</v>
          </cell>
          <cell r="AD281" t="str">
            <v>ул. Геологоразведчиков</v>
          </cell>
          <cell r="AF281" t="str">
            <v>т.д. 3-40-37         т.д. 3-50-86</v>
          </cell>
          <cell r="AG281" t="str">
            <v xml:space="preserve">пред. Харьковский Владимир Николаевич  т.д. 3-40-37 </v>
          </cell>
          <cell r="AH281" t="str">
            <v xml:space="preserve">пред. Харьковский В. Н.  </v>
          </cell>
          <cell r="AM281" t="str">
            <v xml:space="preserve"> Харьковский Сергей Владимирович  т.д. 3-50-86</v>
          </cell>
          <cell r="AQ281">
            <v>4</v>
          </cell>
          <cell r="AR281">
            <v>8</v>
          </cell>
          <cell r="AS281">
            <v>9</v>
          </cell>
          <cell r="AT281">
            <v>10</v>
          </cell>
          <cell r="AX281" t="str">
            <v>Договор</v>
          </cell>
          <cell r="AY281" t="str">
            <v>ПРОДАВЕЦ</v>
          </cell>
          <cell r="BI281">
            <v>0</v>
          </cell>
          <cell r="BJ281" t="str">
            <v>ГСК  "Автомобилист - Надым"</v>
          </cell>
          <cell r="BK281" t="str">
            <v>г-ну Харьковскому В. Н.</v>
          </cell>
          <cell r="BL281" t="str">
            <v>Председателю</v>
          </cell>
        </row>
        <row r="282">
          <cell r="A282">
            <v>20532</v>
          </cell>
          <cell r="B282" t="str">
            <v>ГСК  "Гидрант"</v>
          </cell>
          <cell r="C282" t="str">
            <v>ГСК  "Гидрант"</v>
          </cell>
          <cell r="D282" t="str">
            <v>12-532/2006    от 01.01.2006г.</v>
          </cell>
          <cell r="K282">
            <v>8903016228</v>
          </cell>
          <cell r="L282">
            <v>890301001</v>
          </cell>
          <cell r="W282">
            <v>629730</v>
          </cell>
          <cell r="X282" t="str">
            <v>Тюменская обл. ЯНАО</v>
          </cell>
          <cell r="Y282" t="str">
            <v>г. Надым</v>
          </cell>
          <cell r="Z282" t="str">
            <v>Заводская 5-212</v>
          </cell>
          <cell r="AA282">
            <v>629732</v>
          </cell>
          <cell r="AB282" t="str">
            <v>Тюменская обл. ЯНАО</v>
          </cell>
          <cell r="AC282" t="str">
            <v>г. Надым</v>
          </cell>
          <cell r="AD282" t="str">
            <v>ул. Заводская 5-212</v>
          </cell>
          <cell r="AF282" t="str">
            <v>52-20-50 т.д. 56-46-91т.р.</v>
          </cell>
          <cell r="AG282" t="str">
            <v>Михайленко Юрий Федорович( не рук.)</v>
          </cell>
          <cell r="AQ282">
            <v>4</v>
          </cell>
          <cell r="AR282">
            <v>8</v>
          </cell>
          <cell r="AS282">
            <v>9</v>
          </cell>
          <cell r="AT282">
            <v>10</v>
          </cell>
          <cell r="AX282" t="str">
            <v>Договор</v>
          </cell>
          <cell r="AY282" t="str">
            <v>ПРОДАВЕЦ</v>
          </cell>
          <cell r="BI282">
            <v>0</v>
          </cell>
          <cell r="BJ282" t="str">
            <v>ГСК  "Гидрант"</v>
          </cell>
          <cell r="BK282" t="str">
            <v>г-ну Михайленко Ю.Ф.</v>
          </cell>
        </row>
        <row r="283">
          <cell r="A283">
            <v>20533</v>
          </cell>
          <cell r="B283" t="str">
            <v>ГСК  "Ураган"</v>
          </cell>
          <cell r="C283" t="str">
            <v>ГСК  "Ураган"</v>
          </cell>
          <cell r="D283" t="str">
            <v>12-533/2006    от 01.01.2006г.</v>
          </cell>
          <cell r="K283">
            <v>8903021870</v>
          </cell>
          <cell r="L283">
            <v>890301001</v>
          </cell>
          <cell r="M283" t="str">
            <v>51600</v>
          </cell>
          <cell r="W283">
            <v>629730</v>
          </cell>
          <cell r="X283" t="str">
            <v>Тюменская обл. ЯНАО</v>
          </cell>
          <cell r="Y283" t="str">
            <v>г. Надым</v>
          </cell>
          <cell r="Z283" t="str">
            <v>п. Лесной д. 10/13 кв.13</v>
          </cell>
          <cell r="AA283">
            <v>629730</v>
          </cell>
          <cell r="AB283" t="str">
            <v>Тюменская обл. ЯНАО</v>
          </cell>
          <cell r="AC283" t="str">
            <v>г. Надым</v>
          </cell>
          <cell r="AD283" t="str">
            <v>п. Лесной д. 10/13 кв.13</v>
          </cell>
          <cell r="AF283" t="str">
            <v>67720    т,с, 89026268028</v>
          </cell>
          <cell r="AG283" t="str">
            <v>прел. Сенатов Олег Иванович</v>
          </cell>
          <cell r="AH283" t="str">
            <v>прел. Сенатов О. И.</v>
          </cell>
          <cell r="AM283" t="str">
            <v>Комиссаров Владимир</v>
          </cell>
          <cell r="AQ283">
            <v>4</v>
          </cell>
          <cell r="AR283">
            <v>8</v>
          </cell>
          <cell r="AS283">
            <v>9</v>
          </cell>
          <cell r="AT283">
            <v>10</v>
          </cell>
          <cell r="AX283" t="str">
            <v>Договор</v>
          </cell>
          <cell r="AY283" t="str">
            <v>ПРОДАВЕЦ</v>
          </cell>
          <cell r="BI283">
            <v>0</v>
          </cell>
          <cell r="BJ283" t="str">
            <v>ГСК  "Ураган"</v>
          </cell>
          <cell r="BK283" t="str">
            <v>г-ну Сенатову О. И.</v>
          </cell>
          <cell r="BL283" t="str">
            <v>Председателю</v>
          </cell>
        </row>
        <row r="284">
          <cell r="A284">
            <v>20534</v>
          </cell>
          <cell r="B284" t="str">
            <v>КССГ "Автостоп"</v>
          </cell>
          <cell r="C284" t="str">
            <v>КССГ "Автостоп"</v>
          </cell>
          <cell r="D284" t="str">
            <v>12-534/2006    от 01.01.2006г.</v>
          </cell>
          <cell r="K284">
            <v>8903016983</v>
          </cell>
          <cell r="L284">
            <v>890301001</v>
          </cell>
          <cell r="O284" t="str">
            <v>43126214</v>
          </cell>
          <cell r="P284">
            <v>1028900581753</v>
          </cell>
          <cell r="W284">
            <v>629730</v>
          </cell>
          <cell r="X284" t="str">
            <v>Тюменская обл. ЯНАО</v>
          </cell>
          <cell r="Y284" t="str">
            <v>г. Надым</v>
          </cell>
          <cell r="Z284" t="str">
            <v>ул. Зверева 38-120</v>
          </cell>
          <cell r="AA284">
            <v>629730</v>
          </cell>
          <cell r="AB284" t="str">
            <v>Тюменская обл. ЯНАО</v>
          </cell>
          <cell r="AC284" t="str">
            <v>г. Надым</v>
          </cell>
          <cell r="AD284" t="str">
            <v>ул. Зверева 38-120</v>
          </cell>
          <cell r="AF284" t="str">
            <v>т. 6-34-35 сот. 8-902-626-0441</v>
          </cell>
          <cell r="AG284" t="str">
            <v xml:space="preserve">Пред. Дубнюк Виктор Иванович </v>
          </cell>
          <cell r="AH284" t="str">
            <v>Пред. Дубнюк В. И.</v>
          </cell>
          <cell r="AQ284">
            <v>4</v>
          </cell>
          <cell r="AR284">
            <v>8</v>
          </cell>
          <cell r="AS284">
            <v>9</v>
          </cell>
          <cell r="AT284">
            <v>10</v>
          </cell>
          <cell r="AX284" t="str">
            <v>Договор</v>
          </cell>
          <cell r="AY284" t="str">
            <v>ПРОДАВЕЦ</v>
          </cell>
          <cell r="BI284">
            <v>0</v>
          </cell>
          <cell r="BJ284" t="str">
            <v>КССГ "Автостоп"</v>
          </cell>
          <cell r="BK284" t="str">
            <v>г-ну Дубнюк В. И.</v>
          </cell>
          <cell r="BL284" t="str">
            <v>Председателю</v>
          </cell>
        </row>
        <row r="285">
          <cell r="A285">
            <v>20535</v>
          </cell>
          <cell r="B285" t="str">
            <v>ГСК "Барс"</v>
          </cell>
          <cell r="C285" t="str">
            <v>ГСК "Барс"</v>
          </cell>
          <cell r="D285" t="str">
            <v>12-535/2006    от 01.01.2006г.</v>
          </cell>
          <cell r="K285">
            <v>8903016310</v>
          </cell>
          <cell r="L285">
            <v>890301001</v>
          </cell>
          <cell r="W285">
            <v>629730</v>
          </cell>
          <cell r="X285" t="str">
            <v>Тюменская обл. ЯНАО</v>
          </cell>
          <cell r="Y285" t="str">
            <v>г. Надым</v>
          </cell>
          <cell r="Z285" t="str">
            <v>п. Лесной</v>
          </cell>
          <cell r="AA285">
            <v>629730</v>
          </cell>
          <cell r="AB285" t="str">
            <v>Тюменская обл. ЯНАО</v>
          </cell>
          <cell r="AC285" t="str">
            <v>г. Надым</v>
          </cell>
          <cell r="AD285" t="str">
            <v>п. Лесной</v>
          </cell>
          <cell r="AF285" t="str">
            <v>т/ф. 3-62-92 т.д. 2-16-84т. 8-902-626-23-73</v>
          </cell>
          <cell r="AG285" t="str">
            <v>пр-тель Садыков Нургали Шайгитдинович</v>
          </cell>
          <cell r="AH285" t="str">
            <v>пр-тель Садыков Н. Ш.</v>
          </cell>
          <cell r="AQ285">
            <v>4</v>
          </cell>
          <cell r="AR285">
            <v>8</v>
          </cell>
          <cell r="AS285">
            <v>9</v>
          </cell>
          <cell r="AT285">
            <v>10</v>
          </cell>
          <cell r="AX285" t="str">
            <v>Договор</v>
          </cell>
          <cell r="AY285" t="str">
            <v>ПРОДАВЕЦ</v>
          </cell>
          <cell r="BI285">
            <v>0</v>
          </cell>
          <cell r="BJ285" t="str">
            <v>ГСК "Барс"</v>
          </cell>
          <cell r="BK285" t="str">
            <v>г-ну Садыкову Н. Ш.</v>
          </cell>
          <cell r="BL285" t="str">
            <v>Председателю</v>
          </cell>
        </row>
        <row r="286">
          <cell r="A286">
            <v>20536</v>
          </cell>
          <cell r="B286" t="str">
            <v>ГСК "Вираж-1"</v>
          </cell>
          <cell r="C286" t="str">
            <v>ГСК "Вираж-1"</v>
          </cell>
          <cell r="D286" t="str">
            <v>12-536/2006    от 01.01.2006г.</v>
          </cell>
          <cell r="K286">
            <v>8903022105</v>
          </cell>
          <cell r="L286">
            <v>890301001</v>
          </cell>
          <cell r="M286" t="str">
            <v>51600</v>
          </cell>
          <cell r="O286" t="str">
            <v>59642745</v>
          </cell>
          <cell r="R286">
            <v>71174000000</v>
          </cell>
          <cell r="U286">
            <v>49006</v>
          </cell>
          <cell r="W286">
            <v>629730</v>
          </cell>
          <cell r="X286" t="str">
            <v>Тюменская обл. ЯНАО</v>
          </cell>
          <cell r="Y286" t="str">
            <v>г. Надым</v>
          </cell>
          <cell r="Z286" t="str">
            <v>ул. Зверева 41-102</v>
          </cell>
          <cell r="AA286">
            <v>629730</v>
          </cell>
          <cell r="AB286" t="str">
            <v>Тюменская обл. ЯНАО</v>
          </cell>
          <cell r="AC286" t="str">
            <v>г. Надым</v>
          </cell>
          <cell r="AD286" t="str">
            <v>ул. Зверева 41-102</v>
          </cell>
          <cell r="AF286" t="str">
            <v>т. 2-27-54</v>
          </cell>
          <cell r="AG286" t="str">
            <v>Пред. Кудря Николай Иванович</v>
          </cell>
          <cell r="AH286" t="str">
            <v>Пред. Кудря Н.И.</v>
          </cell>
          <cell r="AQ286">
            <v>4</v>
          </cell>
          <cell r="AR286">
            <v>8</v>
          </cell>
          <cell r="AS286">
            <v>9</v>
          </cell>
          <cell r="AT286">
            <v>10</v>
          </cell>
          <cell r="AX286" t="str">
            <v>Договор</v>
          </cell>
          <cell r="AY286" t="str">
            <v>ПРОДАВЕЦ</v>
          </cell>
          <cell r="BI286">
            <v>0</v>
          </cell>
          <cell r="BJ286" t="str">
            <v>ГСК "Вираж-1"</v>
          </cell>
          <cell r="BK286" t="str">
            <v>г-ну Кудря Н. И.</v>
          </cell>
          <cell r="BL286" t="str">
            <v>Председателю</v>
          </cell>
        </row>
        <row r="287">
          <cell r="A287">
            <v>20537</v>
          </cell>
          <cell r="B287" t="str">
            <v>КСиЭГ "ОЗОН"</v>
          </cell>
          <cell r="C287" t="str">
            <v>КСиЭГ "ОЗОН"</v>
          </cell>
          <cell r="D287" t="str">
            <v>12-537/2006    от 01.01.2006г.</v>
          </cell>
          <cell r="K287">
            <v>8903040070</v>
          </cell>
          <cell r="L287">
            <v>890301001</v>
          </cell>
          <cell r="W287">
            <v>629730</v>
          </cell>
          <cell r="X287" t="str">
            <v>Тюменская обл. ЯНАО</v>
          </cell>
          <cell r="Y287" t="str">
            <v>г. Надым</v>
          </cell>
          <cell r="Z287" t="str">
            <v>ул. Зверева 50 кв. 53</v>
          </cell>
          <cell r="AA287">
            <v>629730</v>
          </cell>
          <cell r="AB287" t="str">
            <v>Тюменская обл. ЯНАО</v>
          </cell>
          <cell r="AC287" t="str">
            <v>г. Надым</v>
          </cell>
          <cell r="AD287" t="str">
            <v>8-й проезд панель "М"</v>
          </cell>
          <cell r="AF287" t="str">
            <v>т/ф 6-42-59 т 2-58-93</v>
          </cell>
          <cell r="AG287" t="str">
            <v>пред. Будило Василий Николаевич</v>
          </cell>
          <cell r="AH287" t="str">
            <v>пред. Будило В.Н.</v>
          </cell>
          <cell r="AQ287">
            <v>4</v>
          </cell>
          <cell r="AR287">
            <v>8</v>
          </cell>
          <cell r="AS287">
            <v>9</v>
          </cell>
          <cell r="AT287">
            <v>10</v>
          </cell>
          <cell r="AX287" t="str">
            <v>Договор</v>
          </cell>
          <cell r="AY287" t="str">
            <v>ПРОДАВЕЦ</v>
          </cell>
          <cell r="BI287">
            <v>0</v>
          </cell>
          <cell r="BJ287" t="str">
            <v>КСиЭГ "ОЗОН"</v>
          </cell>
          <cell r="BK287" t="str">
            <v>г-ну Будило В.Н.</v>
          </cell>
          <cell r="BL287" t="str">
            <v>Председателю</v>
          </cell>
        </row>
        <row r="288">
          <cell r="A288">
            <v>20538</v>
          </cell>
          <cell r="B288" t="str">
            <v>ГСК "Пилот"</v>
          </cell>
          <cell r="C288" t="str">
            <v>ГСК "Пилот"</v>
          </cell>
          <cell r="D288" t="str">
            <v>12-538/2006    от 01.01.2006г.</v>
          </cell>
          <cell r="K288">
            <v>8903016341</v>
          </cell>
          <cell r="L288">
            <v>890301001</v>
          </cell>
          <cell r="W288">
            <v>629730</v>
          </cell>
          <cell r="X288" t="str">
            <v>Тюменская обл. ЯНАО</v>
          </cell>
          <cell r="Y288" t="str">
            <v>г. Надым</v>
          </cell>
          <cell r="Z288" t="str">
            <v>ул. Набережная д.23, кв. 30</v>
          </cell>
          <cell r="AA288">
            <v>629730</v>
          </cell>
          <cell r="AB288" t="str">
            <v>Тюменская обл. ЯНАО</v>
          </cell>
          <cell r="AC288" t="str">
            <v>г. Надым</v>
          </cell>
          <cell r="AD288" t="str">
            <v>ул. Набережная д.23, кв. 30</v>
          </cell>
          <cell r="AF288" t="str">
            <v>т. 2-59-41, т.2-01-32 т. 8-902-626-38-32</v>
          </cell>
          <cell r="AG288" t="str">
            <v>пред. Столбовой Алексей Александрович</v>
          </cell>
          <cell r="AH288" t="str">
            <v>пред. Столбовой А. А.</v>
          </cell>
          <cell r="AI288" t="str">
            <v>з. пред. Череда Валерий Иванович</v>
          </cell>
          <cell r="AQ288">
            <v>4</v>
          </cell>
          <cell r="AR288">
            <v>8</v>
          </cell>
          <cell r="AS288">
            <v>9</v>
          </cell>
          <cell r="AT288">
            <v>10</v>
          </cell>
          <cell r="AX288" t="str">
            <v>Договор</v>
          </cell>
          <cell r="AY288" t="str">
            <v>ПРОДАВЕЦ</v>
          </cell>
          <cell r="BI288">
            <v>0</v>
          </cell>
          <cell r="BJ288" t="str">
            <v>ГСК "Пилот"</v>
          </cell>
          <cell r="BK288" t="str">
            <v>г-ну Столбовому А. А.</v>
          </cell>
          <cell r="BL288" t="str">
            <v>Председателю</v>
          </cell>
        </row>
        <row r="289">
          <cell r="A289">
            <v>20539</v>
          </cell>
          <cell r="B289" t="str">
            <v>ГСК "Прогресс"</v>
          </cell>
          <cell r="C289" t="str">
            <v>ГСК "Прогресс"</v>
          </cell>
          <cell r="D289" t="str">
            <v>12-539/2006    от 01.01.2006г.</v>
          </cell>
          <cell r="K289">
            <v>8903004956</v>
          </cell>
          <cell r="L289">
            <v>890301001</v>
          </cell>
          <cell r="W289">
            <v>629730</v>
          </cell>
          <cell r="X289" t="str">
            <v>Тюменская обл. ЯНАО</v>
          </cell>
          <cell r="Y289" t="str">
            <v>г. Надым</v>
          </cell>
          <cell r="Z289" t="str">
            <v>п. Лесной проезд №1</v>
          </cell>
          <cell r="AA289">
            <v>629730</v>
          </cell>
          <cell r="AB289" t="str">
            <v>Тюменская обл. ЯНАО</v>
          </cell>
          <cell r="AC289" t="str">
            <v>г. Надым</v>
          </cell>
          <cell r="AD289" t="str">
            <v>п. Лесной проезд №1</v>
          </cell>
          <cell r="AF289" t="str">
            <v>т. 8-902-621-75-94</v>
          </cell>
          <cell r="AG289" t="str">
            <v>Пред. Костин Сергей Вячеславович</v>
          </cell>
          <cell r="AH289" t="str">
            <v>Пред. Костин С. В.</v>
          </cell>
          <cell r="AQ289">
            <v>4</v>
          </cell>
          <cell r="AR289">
            <v>8</v>
          </cell>
          <cell r="AS289">
            <v>9</v>
          </cell>
          <cell r="AT289">
            <v>10</v>
          </cell>
          <cell r="AX289" t="str">
            <v>Договор</v>
          </cell>
          <cell r="AY289" t="str">
            <v>ПРОДАВЕЦ</v>
          </cell>
          <cell r="BI289">
            <v>0</v>
          </cell>
          <cell r="BJ289" t="str">
            <v>ГСК "Прогресс"</v>
          </cell>
          <cell r="BK289" t="str">
            <v>г-ну  Костину С. В.</v>
          </cell>
          <cell r="BL289" t="str">
            <v>Председателю</v>
          </cell>
        </row>
        <row r="290">
          <cell r="A290">
            <v>20540</v>
          </cell>
          <cell r="B290" t="str">
            <v>ГСК "Чайка-2"</v>
          </cell>
          <cell r="C290" t="str">
            <v>ГСК "Чайка-2"</v>
          </cell>
          <cell r="D290" t="str">
            <v>12-540/2006    от 01.01.2006г.</v>
          </cell>
          <cell r="K290">
            <v>8903019575</v>
          </cell>
          <cell r="L290">
            <v>890301001</v>
          </cell>
          <cell r="P290">
            <v>1028900581698</v>
          </cell>
          <cell r="W290">
            <v>629730</v>
          </cell>
          <cell r="X290" t="str">
            <v>Тюменская обл. ЯНАО</v>
          </cell>
          <cell r="Y290" t="str">
            <v>г. Надым</v>
          </cell>
          <cell r="Z290" t="str">
            <v>Промзона, 8-й проезд, територия АТП-7</v>
          </cell>
          <cell r="AA290">
            <v>629730</v>
          </cell>
          <cell r="AB290" t="str">
            <v>Тюменская обл. ЯНАО</v>
          </cell>
          <cell r="AC290" t="str">
            <v>г. Надым</v>
          </cell>
          <cell r="AD290" t="str">
            <v>Промзона, 8-й проезд, територия АТП-7</v>
          </cell>
          <cell r="AF290" t="str">
            <v>т. 2-50-10</v>
          </cell>
          <cell r="AG290" t="str">
            <v>пред. Нигматулин Александр Хусаинович</v>
          </cell>
          <cell r="AH290" t="str">
            <v>пред. Нигматулин А. Х.</v>
          </cell>
          <cell r="AQ290">
            <v>4</v>
          </cell>
          <cell r="AR290">
            <v>8</v>
          </cell>
          <cell r="AS290">
            <v>9</v>
          </cell>
          <cell r="AT290">
            <v>10</v>
          </cell>
          <cell r="AX290" t="str">
            <v>Договор</v>
          </cell>
          <cell r="AY290" t="str">
            <v>ПРОДАВЕЦ</v>
          </cell>
          <cell r="BI290">
            <v>0</v>
          </cell>
          <cell r="BJ290" t="str">
            <v>ГСК "Чайка-2"</v>
          </cell>
          <cell r="BK290" t="str">
            <v>г-ну Нигматулину А. Х.</v>
          </cell>
          <cell r="BL290" t="str">
            <v>Председателю</v>
          </cell>
        </row>
        <row r="291">
          <cell r="A291">
            <v>20541</v>
          </cell>
          <cell r="B291" t="str">
            <v>ИП Шейко Ольга Викторовна</v>
          </cell>
          <cell r="C291" t="str">
            <v>ИП Шейко О.В.</v>
          </cell>
          <cell r="D291" t="str">
            <v>12-541/2006    от 01.01.2006г.</v>
          </cell>
          <cell r="K291">
            <v>890300023167</v>
          </cell>
          <cell r="O291">
            <v>127986919</v>
          </cell>
          <cell r="P291">
            <v>304890315400018</v>
          </cell>
          <cell r="W291">
            <v>629730</v>
          </cell>
          <cell r="X291" t="str">
            <v>Тюменская обл. ЯНАО</v>
          </cell>
          <cell r="Y291" t="str">
            <v>Надымский р-он</v>
          </cell>
          <cell r="Z291" t="str">
            <v>пос.Старый Надым АТБ-6 б.61</v>
          </cell>
          <cell r="AA291">
            <v>629730</v>
          </cell>
          <cell r="AB291" t="str">
            <v>Тюменская обл. ЯНАО</v>
          </cell>
          <cell r="AC291" t="str">
            <v>Надамский р-он</v>
          </cell>
          <cell r="AD291" t="str">
            <v>пос.Старый Надым АТБ-6 б.61</v>
          </cell>
          <cell r="AF291" t="str">
            <v>3-45-85</v>
          </cell>
          <cell r="AG291" t="str">
            <v>ИП Шейко Ольга Викторовна</v>
          </cell>
          <cell r="AH291" t="str">
            <v>ИП Шейко О.В.</v>
          </cell>
          <cell r="AQ291">
            <v>4</v>
          </cell>
          <cell r="AR291">
            <v>8</v>
          </cell>
          <cell r="AS291">
            <v>9</v>
          </cell>
          <cell r="AT291">
            <v>10</v>
          </cell>
          <cell r="AX291" t="str">
            <v>Договор</v>
          </cell>
          <cell r="AY291" t="str">
            <v>ПРОДАВЕЦ</v>
          </cell>
          <cell r="BI291">
            <v>1</v>
          </cell>
          <cell r="BJ291" t="str">
            <v>ИП Шейко Ольга Викторовна</v>
          </cell>
          <cell r="BK291" t="str">
            <v>г-же Шейко О. В.</v>
          </cell>
          <cell r="BL291" t="str">
            <v>Индивидуальному предпринимателю</v>
          </cell>
          <cell r="BP291" t="str">
            <v>маг.Бастон</v>
          </cell>
        </row>
        <row r="292">
          <cell r="A292">
            <v>20542</v>
          </cell>
          <cell r="B292" t="str">
            <v>ИП Козачек Ольга Григорьевна</v>
          </cell>
          <cell r="C292" t="str">
            <v>ИП Козачек О. Г.</v>
          </cell>
          <cell r="D292" t="str">
            <v>12-542/2006    от 01.01.2006г.</v>
          </cell>
          <cell r="F292" t="str">
            <v>филиал ОАО "Уралсиб"  г. Тюмень</v>
          </cell>
          <cell r="G292" t="str">
            <v>047106957</v>
          </cell>
          <cell r="H292" t="str">
            <v>30101810900000000957</v>
          </cell>
          <cell r="I292" t="str">
            <v>40802810763020000019</v>
          </cell>
          <cell r="K292">
            <v>890303937338</v>
          </cell>
          <cell r="P292">
            <v>304890316200027</v>
          </cell>
          <cell r="W292">
            <v>629730</v>
          </cell>
          <cell r="X292" t="str">
            <v>Тюменская обл. ЯНАО</v>
          </cell>
          <cell r="Y292" t="str">
            <v>г. Надым</v>
          </cell>
          <cell r="Z292" t="str">
            <v>Финский комплекс</v>
          </cell>
          <cell r="AA292">
            <v>629730</v>
          </cell>
          <cell r="AB292" t="str">
            <v>Тюменская обл. ЯНАО</v>
          </cell>
          <cell r="AC292" t="str">
            <v>г. Надым</v>
          </cell>
          <cell r="AD292" t="str">
            <v>Финский комплекс</v>
          </cell>
          <cell r="AF292" t="str">
            <v>4-97-95,ф.3-06-26 8-902-626-7141</v>
          </cell>
          <cell r="AG292" t="str">
            <v>ИП Козачек Ольга Григорьевна</v>
          </cell>
          <cell r="AH292" t="str">
            <v>ИП Козачек О. Г.</v>
          </cell>
          <cell r="AQ292">
            <v>4</v>
          </cell>
          <cell r="AR292">
            <v>8</v>
          </cell>
          <cell r="AS292">
            <v>9</v>
          </cell>
          <cell r="AT292">
            <v>10</v>
          </cell>
          <cell r="AX292" t="str">
            <v>Договор</v>
          </cell>
          <cell r="AY292" t="str">
            <v>ПРОДАВЕЦ</v>
          </cell>
          <cell r="BI292">
            <v>1</v>
          </cell>
          <cell r="BJ292" t="str">
            <v>ИП Козачек Ольга Григорьевна</v>
          </cell>
          <cell r="BK292" t="str">
            <v>г-же Козачек О. Г.</v>
          </cell>
          <cell r="BL292" t="str">
            <v>Индивидуальному предпринимателю</v>
          </cell>
          <cell r="BO292">
            <v>3.0070000000000001</v>
          </cell>
          <cell r="BP292" t="str">
            <v>Пекаррня финский</v>
          </cell>
        </row>
        <row r="293">
          <cell r="A293">
            <v>20543</v>
          </cell>
          <cell r="B293" t="str">
            <v>ИП Елецкая Оксана Владимировна</v>
          </cell>
          <cell r="C293" t="str">
            <v>ИП Елецкая О.В.</v>
          </cell>
          <cell r="D293" t="str">
            <v>12-543/2007    от 01.02.2007г.</v>
          </cell>
          <cell r="K293">
            <v>231293512436</v>
          </cell>
          <cell r="P293">
            <v>304231214900276</v>
          </cell>
          <cell r="X293" t="str">
            <v>Краснодарский край</v>
          </cell>
          <cell r="Y293" t="str">
            <v>г.Краснодар</v>
          </cell>
          <cell r="Z293" t="str">
            <v>Садовый 12</v>
          </cell>
          <cell r="AA293">
            <v>629730</v>
          </cell>
          <cell r="AB293" t="str">
            <v>Тюменская обл. ЯНАО</v>
          </cell>
          <cell r="AC293" t="str">
            <v>г. Надым</v>
          </cell>
          <cell r="AD293" t="str">
            <v>ул. Рыжкова 8</v>
          </cell>
          <cell r="AG293" t="str">
            <v>ИП Елецкая Оксана Владимировна</v>
          </cell>
          <cell r="AH293" t="str">
            <v>ИП Елецкая О.В.</v>
          </cell>
          <cell r="AQ293">
            <v>4</v>
          </cell>
          <cell r="AR293">
            <v>8</v>
          </cell>
          <cell r="AS293">
            <v>9</v>
          </cell>
          <cell r="AT293">
            <v>10</v>
          </cell>
          <cell r="AX293" t="str">
            <v>Договор</v>
          </cell>
          <cell r="AY293" t="str">
            <v>ПРОДАВЕЦ</v>
          </cell>
          <cell r="BI293">
            <v>1</v>
          </cell>
          <cell r="BJ293" t="str">
            <v>ИП Елецкая Оксана Владимировна</v>
          </cell>
          <cell r="BK293" t="str">
            <v>г-же Елецкой О. В.</v>
          </cell>
          <cell r="BL293" t="str">
            <v>Индивидуальному предпринимателю</v>
          </cell>
        </row>
        <row r="294">
          <cell r="A294">
            <v>20544</v>
          </cell>
          <cell r="B294" t="str">
            <v>ГСК "Скорпион"</v>
          </cell>
          <cell r="C294" t="str">
            <v>ГСК "Скорпион"</v>
          </cell>
          <cell r="D294" t="str">
            <v>12-544/2006    от 01.01.2006г.</v>
          </cell>
          <cell r="K294">
            <v>8903018388</v>
          </cell>
          <cell r="L294">
            <v>890301001</v>
          </cell>
          <cell r="P294">
            <v>1028900581863</v>
          </cell>
          <cell r="Q294">
            <v>361</v>
          </cell>
          <cell r="W294">
            <v>629730</v>
          </cell>
          <cell r="X294" t="str">
            <v>Тюменская обл. ЯНАО</v>
          </cell>
          <cell r="Y294" t="str">
            <v>г. Надым</v>
          </cell>
          <cell r="Z294" t="str">
            <v>проезд "Аэропорт" панель "С"</v>
          </cell>
          <cell r="AA294">
            <v>629730</v>
          </cell>
          <cell r="AB294" t="str">
            <v>Тюменская обл. ЯНАО</v>
          </cell>
          <cell r="AC294" t="str">
            <v>г. Надым</v>
          </cell>
          <cell r="AD294" t="str">
            <v>проезд "Аэропорт" панель "С"</v>
          </cell>
          <cell r="AF294" t="str">
            <v>Юрий Михайлович      89224683781</v>
          </cell>
          <cell r="AG294" t="str">
            <v>п-тель Ваторин Юрий Фёдорович</v>
          </cell>
          <cell r="AH294" t="str">
            <v>п-тель Ваторин Ю. Ф.</v>
          </cell>
          <cell r="AQ294">
            <v>4</v>
          </cell>
          <cell r="AR294">
            <v>8</v>
          </cell>
          <cell r="AS294">
            <v>9</v>
          </cell>
          <cell r="AT294">
            <v>10</v>
          </cell>
          <cell r="AX294" t="str">
            <v>Договор</v>
          </cell>
          <cell r="AY294" t="str">
            <v>ПРОДАВЕЦ</v>
          </cell>
          <cell r="BI294">
            <v>0</v>
          </cell>
          <cell r="BJ294" t="str">
            <v>ГСК "Скорпион"</v>
          </cell>
          <cell r="BK294" t="str">
            <v>г-ну Ваторин Ю. Ф.</v>
          </cell>
          <cell r="BL294" t="str">
            <v>Председателю</v>
          </cell>
        </row>
        <row r="295">
          <cell r="A295">
            <v>20545</v>
          </cell>
          <cell r="B295" t="str">
            <v>ГСК "Ольга"</v>
          </cell>
          <cell r="C295" t="str">
            <v>ГСК "Ольга"</v>
          </cell>
          <cell r="D295" t="str">
            <v>12-545/2006    от 01.01.2006г.</v>
          </cell>
          <cell r="K295">
            <v>8903018468</v>
          </cell>
          <cell r="L295">
            <v>890301001</v>
          </cell>
          <cell r="W295">
            <v>629730</v>
          </cell>
          <cell r="X295" t="str">
            <v>Тюменская обл. ЯНАО</v>
          </cell>
          <cell r="Y295" t="str">
            <v>г. Надым</v>
          </cell>
          <cell r="AA295">
            <v>629730</v>
          </cell>
          <cell r="AB295" t="str">
            <v>Тюменская обл. ЯНАО</v>
          </cell>
          <cell r="AC295" t="str">
            <v>г. Надым</v>
          </cell>
          <cell r="AG295" t="str">
            <v>пред. Столярчук Василий Иванович</v>
          </cell>
          <cell r="AH295" t="str">
            <v>пред. Столярчук В. И.</v>
          </cell>
          <cell r="AQ295">
            <v>4</v>
          </cell>
          <cell r="AR295">
            <v>8</v>
          </cell>
          <cell r="AS295">
            <v>9</v>
          </cell>
          <cell r="AT295">
            <v>10</v>
          </cell>
          <cell r="AX295" t="str">
            <v>Договор</v>
          </cell>
          <cell r="AY295" t="str">
            <v>ПРОДАВЕЦ</v>
          </cell>
          <cell r="BI295">
            <v>0</v>
          </cell>
          <cell r="BJ295" t="str">
            <v>ГСК "Ольга"</v>
          </cell>
          <cell r="BK295" t="str">
            <v>г-ну Столярчуку В. И.</v>
          </cell>
          <cell r="BL295" t="str">
            <v>Председателю</v>
          </cell>
        </row>
        <row r="296">
          <cell r="A296">
            <v>20546</v>
          </cell>
          <cell r="B296" t="str">
            <v>ИП Дунец Тарас Михайлович</v>
          </cell>
          <cell r="C296" t="str">
            <v>ИП Дунец Т.М.</v>
          </cell>
          <cell r="D296" t="str">
            <v>12-546/2006    от 01.01.2006г.</v>
          </cell>
          <cell r="F296" t="str">
            <v>"Западно-Сибирский банк" Сбербанка РФ ОАО г. Тюмень Надымское ОСБ №8028/029</v>
          </cell>
          <cell r="G296" t="str">
            <v>047102651</v>
          </cell>
          <cell r="H296" t="str">
            <v>30101810800000000651</v>
          </cell>
          <cell r="I296" t="str">
            <v>40802810667090100251</v>
          </cell>
          <cell r="K296">
            <v>890300245353</v>
          </cell>
          <cell r="W296">
            <v>629730</v>
          </cell>
          <cell r="X296" t="str">
            <v>Тюменская обл. ЯНАО</v>
          </cell>
          <cell r="Y296" t="str">
            <v>г. Надым</v>
          </cell>
          <cell r="Z296" t="str">
            <v>ул.Сенькина 2 А</v>
          </cell>
          <cell r="AA296">
            <v>629730</v>
          </cell>
          <cell r="AB296" t="str">
            <v>Тюменская обл. ЯНАО</v>
          </cell>
          <cell r="AC296" t="str">
            <v>г. Надым</v>
          </cell>
          <cell r="AD296" t="str">
            <v>ул. Полярная 9-26</v>
          </cell>
          <cell r="AE296" t="str">
            <v>dunetc@mail.ru</v>
          </cell>
          <cell r="AF296" t="str">
            <v>т.3-14-84;т. 33-0-88</v>
          </cell>
          <cell r="AG296" t="str">
            <v>ИП Дунец Тарас Михайлович</v>
          </cell>
          <cell r="AH296" t="str">
            <v>ИП Дунец Т.М.</v>
          </cell>
          <cell r="AQ296">
            <v>4</v>
          </cell>
          <cell r="AR296">
            <v>8</v>
          </cell>
          <cell r="AS296">
            <v>9</v>
          </cell>
          <cell r="AT296">
            <v>10</v>
          </cell>
          <cell r="AX296" t="str">
            <v>Договор</v>
          </cell>
          <cell r="AY296" t="str">
            <v>ПРОДАВЕЦ</v>
          </cell>
          <cell r="BI296">
            <v>1</v>
          </cell>
          <cell r="BJ296" t="str">
            <v>ИП Дунец Тарас Михайлович</v>
          </cell>
          <cell r="BK296" t="str">
            <v>г-ну Дунец Т. М.</v>
          </cell>
          <cell r="BL296" t="str">
            <v>Индивидуальному предпринимателю</v>
          </cell>
        </row>
        <row r="297">
          <cell r="A297">
            <v>20547</v>
          </cell>
          <cell r="B297" t="str">
            <v>ИП Бобрышев Юрий Васильевич</v>
          </cell>
          <cell r="C297" t="str">
            <v>ИП Бобрышев Ю.В.</v>
          </cell>
          <cell r="D297" t="str">
            <v>12-547/2008    от 01.01.2008г.</v>
          </cell>
          <cell r="E297" t="str">
            <v>Новый</v>
          </cell>
          <cell r="F297" t="str">
            <v>"Запсибкомбанк" ОАО г. Салехард</v>
          </cell>
          <cell r="G297" t="str">
            <v>047182727</v>
          </cell>
          <cell r="H297" t="str">
            <v>30101810600000000727</v>
          </cell>
          <cell r="I297" t="str">
            <v>40802810700140000001</v>
          </cell>
          <cell r="K297">
            <v>890300029338</v>
          </cell>
          <cell r="Q297">
            <v>442</v>
          </cell>
          <cell r="V297" t="str">
            <v>нет доп. Соглашения</v>
          </cell>
          <cell r="W297">
            <v>629730</v>
          </cell>
          <cell r="X297" t="str">
            <v>Тюменская обл. ЯНАО</v>
          </cell>
          <cell r="Y297" t="str">
            <v>г. Надым</v>
          </cell>
          <cell r="Z297" t="str">
            <v>пр.Ленинградский 2-17</v>
          </cell>
          <cell r="AA297">
            <v>629730</v>
          </cell>
          <cell r="AB297" t="str">
            <v>Тюменская обл. ЯНАО</v>
          </cell>
          <cell r="AC297" t="str">
            <v>г. Надым</v>
          </cell>
          <cell r="AD297" t="str">
            <v>пр.Ленинградский 2-17  студия МИЛА</v>
          </cell>
          <cell r="AE297" t="str">
            <v/>
          </cell>
          <cell r="AF297" t="str">
            <v>т. 25-0-25 ф.63-7-43</v>
          </cell>
          <cell r="AG297" t="str">
            <v>ИП Бобрышев Юрий Васильевич</v>
          </cell>
          <cell r="AH297" t="str">
            <v>ИП Бобрышев Ю.В.</v>
          </cell>
          <cell r="AQ297">
            <v>4</v>
          </cell>
          <cell r="AR297">
            <v>8</v>
          </cell>
          <cell r="AS297">
            <v>9</v>
          </cell>
          <cell r="AT297">
            <v>10</v>
          </cell>
          <cell r="AX297" t="str">
            <v>Договор</v>
          </cell>
          <cell r="AY297" t="str">
            <v>ПРОДАВЕЦ</v>
          </cell>
          <cell r="BI297">
            <v>1</v>
          </cell>
          <cell r="BJ297" t="str">
            <v>ИП Бобрышев Юрий Васильевич</v>
          </cell>
          <cell r="BK297" t="str">
            <v>г-ну Бобрышеву Ю. В.</v>
          </cell>
          <cell r="BL297" t="str">
            <v>Индивидуальному предпринимателю</v>
          </cell>
          <cell r="BP297" t="str">
            <v>пр. Ленинградский 2 студия Мила</v>
          </cell>
        </row>
        <row r="298">
          <cell r="A298">
            <v>20548</v>
          </cell>
          <cell r="B298" t="str">
            <v>ГСК "Дорожник"</v>
          </cell>
          <cell r="C298" t="str">
            <v>ГСК "Дорожник"</v>
          </cell>
          <cell r="D298" t="str">
            <v>12-548/2006    от 01.01.2006г.</v>
          </cell>
          <cell r="K298">
            <v>8903017948</v>
          </cell>
          <cell r="L298">
            <v>890301001</v>
          </cell>
          <cell r="P298">
            <v>1058900412075</v>
          </cell>
          <cell r="W298">
            <v>629730</v>
          </cell>
          <cell r="X298" t="str">
            <v>Тюменская обл. ЯНАО</v>
          </cell>
          <cell r="Y298" t="str">
            <v>г. Надым</v>
          </cell>
          <cell r="Z298" t="str">
            <v>пр.Ленинградский 1/1-19</v>
          </cell>
          <cell r="AA298">
            <v>629730</v>
          </cell>
          <cell r="AB298" t="str">
            <v>Тюменская обл. ЯНАО</v>
          </cell>
          <cell r="AC298" t="str">
            <v>г. Надым</v>
          </cell>
          <cell r="AD298" t="str">
            <v>СУ - 934</v>
          </cell>
          <cell r="AE298" t="str">
            <v/>
          </cell>
          <cell r="AF298" t="str">
            <v>63-045, 45-5-22</v>
          </cell>
          <cell r="AG298" t="str">
            <v>Луковенко Виктор Николаевич</v>
          </cell>
          <cell r="AH298" t="str">
            <v>Луковенко В.Н.</v>
          </cell>
          <cell r="AM298" t="str">
            <v>Дырда Дмитрий Николаевич</v>
          </cell>
          <cell r="AQ298">
            <v>4</v>
          </cell>
          <cell r="AR298">
            <v>8</v>
          </cell>
          <cell r="AS298">
            <v>9</v>
          </cell>
          <cell r="AT298">
            <v>10</v>
          </cell>
          <cell r="AX298" t="str">
            <v>Договор</v>
          </cell>
          <cell r="AY298" t="str">
            <v>ПРОДАВЕЦ</v>
          </cell>
          <cell r="BI298">
            <v>0</v>
          </cell>
          <cell r="BJ298" t="str">
            <v>ГСК "Дорожник"</v>
          </cell>
          <cell r="BK298" t="str">
            <v>г-ну Луковенко В. Н.</v>
          </cell>
          <cell r="BL298" t="str">
            <v>Председателю</v>
          </cell>
        </row>
        <row r="299">
          <cell r="A299">
            <v>20549</v>
          </cell>
          <cell r="B299" t="str">
            <v>ГСК "БАС"</v>
          </cell>
          <cell r="C299" t="str">
            <v>ГСК "БАС"</v>
          </cell>
          <cell r="D299" t="str">
            <v>12-549/2006    от 01.01.2006г.</v>
          </cell>
          <cell r="K299">
            <v>8903013693</v>
          </cell>
          <cell r="L299">
            <v>890301001</v>
          </cell>
          <cell r="W299">
            <v>629730</v>
          </cell>
          <cell r="X299" t="str">
            <v>Тюменская обл. ЯНАО</v>
          </cell>
          <cell r="Y299" t="str">
            <v>г. Надым</v>
          </cell>
          <cell r="Z299" t="str">
            <v>3 "А" мкр.</v>
          </cell>
          <cell r="AA299">
            <v>629730</v>
          </cell>
          <cell r="AB299" t="str">
            <v>Тюменская обл. ЯНАО</v>
          </cell>
          <cell r="AC299" t="str">
            <v>г. Надым</v>
          </cell>
          <cell r="AD299" t="str">
            <v>3 "А" мкр.</v>
          </cell>
          <cell r="AF299" t="str">
            <v>д.53-32-97  8-961-552-47-80</v>
          </cell>
          <cell r="AG299" t="str">
            <v>п-тель Крыловский Олег Иванович</v>
          </cell>
          <cell r="AH299" t="str">
            <v>п-тель Крыловский О. И.</v>
          </cell>
          <cell r="AQ299">
            <v>4</v>
          </cell>
          <cell r="AR299">
            <v>8</v>
          </cell>
          <cell r="AS299">
            <v>9</v>
          </cell>
          <cell r="AT299">
            <v>10</v>
          </cell>
          <cell r="AX299" t="str">
            <v>Договор</v>
          </cell>
          <cell r="AY299" t="str">
            <v>ПРОДАВЕЦ</v>
          </cell>
          <cell r="BI299">
            <v>0</v>
          </cell>
          <cell r="BJ299" t="str">
            <v>ГСК "БАС"</v>
          </cell>
          <cell r="BK299" t="str">
            <v>г-ну Крыловскому О. И.</v>
          </cell>
          <cell r="BL299" t="str">
            <v>Председателю</v>
          </cell>
        </row>
        <row r="300">
          <cell r="A300">
            <v>20550</v>
          </cell>
          <cell r="B300" t="str">
            <v>ИП Суханкина Ирина Зинуровна</v>
          </cell>
          <cell r="C300" t="str">
            <v>ИП Суханкина И. З.</v>
          </cell>
          <cell r="D300" t="str">
            <v>12-550/2006    от 01.01.2006г.</v>
          </cell>
          <cell r="K300">
            <v>890300581002</v>
          </cell>
          <cell r="W300">
            <v>629730</v>
          </cell>
          <cell r="X300" t="str">
            <v>Тюменская обл. ЯНАО</v>
          </cell>
          <cell r="Y300" t="str">
            <v>г. Надым</v>
          </cell>
          <cell r="Z300" t="str">
            <v>ул. Пионерская д. 5 кв. 4</v>
          </cell>
          <cell r="AA300">
            <v>629730</v>
          </cell>
          <cell r="AB300" t="str">
            <v>Тюменская обл. ЯНАО</v>
          </cell>
          <cell r="AC300" t="str">
            <v>г. Надым</v>
          </cell>
          <cell r="AD300" t="str">
            <v>ул. Пионерская д. 5 кв. 2</v>
          </cell>
          <cell r="AF300" t="str">
            <v>т. 3-45-46</v>
          </cell>
          <cell r="AG300" t="str">
            <v>ИП Суханкина Ирина Зиноровна</v>
          </cell>
          <cell r="AH300" t="str">
            <v>ИП Суханкина И. З.</v>
          </cell>
          <cell r="AQ300">
            <v>4</v>
          </cell>
          <cell r="AR300">
            <v>8</v>
          </cell>
          <cell r="AS300">
            <v>9</v>
          </cell>
          <cell r="AT300">
            <v>10</v>
          </cell>
          <cell r="AX300" t="str">
            <v>Договор</v>
          </cell>
          <cell r="AY300" t="str">
            <v>ПРОДАВЕЦ</v>
          </cell>
          <cell r="BI300">
            <v>1</v>
          </cell>
          <cell r="BJ300" t="str">
            <v>ИП Суханкина Ирина Зинуровна</v>
          </cell>
          <cell r="BK300" t="str">
            <v>г-же Суханкиной И. З.</v>
          </cell>
          <cell r="BL300" t="str">
            <v>Индивидуальному предпринимателю</v>
          </cell>
          <cell r="BP300" t="str">
            <v>Пионерская 5 маг. Дельта</v>
          </cell>
        </row>
        <row r="301">
          <cell r="A301">
            <v>20551</v>
          </cell>
          <cell r="B301" t="str">
            <v>ИП Муртузов Асали Икрамович</v>
          </cell>
          <cell r="C301" t="str">
            <v>ИП Муртузов А.И.</v>
          </cell>
          <cell r="D301" t="str">
            <v>12-551/2006    от 01.01.2006г.</v>
          </cell>
          <cell r="F301" t="str">
            <v>филиал ОАО "Уралсиб"  г. Тюмень</v>
          </cell>
          <cell r="G301" t="str">
            <v>047106957</v>
          </cell>
          <cell r="H301" t="str">
            <v>30101810900000000957</v>
          </cell>
          <cell r="I301" t="str">
            <v>40802810463020000005</v>
          </cell>
          <cell r="K301">
            <v>890300056910</v>
          </cell>
          <cell r="P301">
            <v>304890304900048</v>
          </cell>
          <cell r="Q301">
            <v>1093</v>
          </cell>
          <cell r="W301">
            <v>629730</v>
          </cell>
          <cell r="X301" t="str">
            <v>Тюменская обл. ЯНАО</v>
          </cell>
          <cell r="Y301" t="str">
            <v>г. Надым</v>
          </cell>
          <cell r="Z301" t="str">
            <v>пр.Ленинградский 10д-16</v>
          </cell>
          <cell r="AA301">
            <v>629730</v>
          </cell>
          <cell r="AB301" t="str">
            <v>Тюменская обл. ЯНАО</v>
          </cell>
          <cell r="AC301" t="str">
            <v>г. Надым</v>
          </cell>
          <cell r="AD301" t="str">
            <v>пр.Ленинградский 10д-16</v>
          </cell>
          <cell r="AF301" t="str">
            <v>т. 3-41-30</v>
          </cell>
          <cell r="AG301" t="str">
            <v>ИП Муртузов Асали Икрамович</v>
          </cell>
          <cell r="AH301" t="str">
            <v>ИП Муртузов А.И.</v>
          </cell>
          <cell r="AQ301">
            <v>4</v>
          </cell>
          <cell r="AR301">
            <v>8</v>
          </cell>
          <cell r="AS301">
            <v>9</v>
          </cell>
          <cell r="AT301">
            <v>10</v>
          </cell>
          <cell r="AX301" t="str">
            <v>Договор</v>
          </cell>
          <cell r="AY301" t="str">
            <v>ПРОДАВЕЦ</v>
          </cell>
          <cell r="BI301">
            <v>1</v>
          </cell>
          <cell r="BJ301" t="str">
            <v>ИП Муртузов Асали Икрамович</v>
          </cell>
          <cell r="BK301" t="str">
            <v>г-ну Муртузову А. И.</v>
          </cell>
          <cell r="BL301" t="str">
            <v>Индивидуальному предпринимателю</v>
          </cell>
          <cell r="BP301" t="str">
            <v>Комсомольская 10 а маг. Эльза</v>
          </cell>
        </row>
        <row r="302">
          <cell r="A302">
            <v>20552</v>
          </cell>
          <cell r="B302" t="str">
            <v>ИП Бобрышева Людмила Михайловна</v>
          </cell>
          <cell r="C302" t="str">
            <v>ИП Бобрышева Л. М.</v>
          </cell>
          <cell r="D302" t="str">
            <v>12-552/2008    от 01.02.2008г.</v>
          </cell>
          <cell r="F302" t="str">
            <v>Надымский филиал "Запсибкомбанк" РКЦ Тюменский г. Тюмень</v>
          </cell>
          <cell r="G302" t="str">
            <v>047130639</v>
          </cell>
          <cell r="H302" t="str">
            <v>30101810100000000639</v>
          </cell>
          <cell r="I302" t="str">
            <v>40802810200140000307</v>
          </cell>
          <cell r="K302">
            <v>890300372383</v>
          </cell>
          <cell r="L302">
            <v>890302001</v>
          </cell>
          <cell r="P302">
            <v>307890336300010</v>
          </cell>
          <cell r="W302">
            <v>629730</v>
          </cell>
          <cell r="X302" t="str">
            <v>Тюменская обл. ЯНАО</v>
          </cell>
          <cell r="Y302" t="str">
            <v>г. Надым</v>
          </cell>
          <cell r="Z302" t="str">
            <v>пр.Ленинградский 2-17</v>
          </cell>
          <cell r="AA302">
            <v>629730</v>
          </cell>
          <cell r="AB302" t="str">
            <v>Тюменская обл. ЯНАО</v>
          </cell>
          <cell r="AC302" t="str">
            <v>г. Надым</v>
          </cell>
          <cell r="AD302" t="str">
            <v>пр.Ленинградский 2-17  студия МИЛА</v>
          </cell>
          <cell r="AF302" t="str">
            <v>т. 25-0-25 сот. 89026262745ф.63-7-43</v>
          </cell>
          <cell r="AG302" t="str">
            <v>ИП Бобрышева Людмила Михайловна</v>
          </cell>
          <cell r="AH302" t="str">
            <v>ИП Бобрышева Л. М.</v>
          </cell>
          <cell r="AQ302">
            <v>8</v>
          </cell>
          <cell r="AR302">
            <v>4</v>
          </cell>
          <cell r="AS302">
            <v>5</v>
          </cell>
          <cell r="AT302">
            <v>6</v>
          </cell>
          <cell r="AU302">
            <v>9</v>
          </cell>
          <cell r="AX302" t="str">
            <v>Договор</v>
          </cell>
          <cell r="AY302" t="str">
            <v>ПРОДАВЕЦ</v>
          </cell>
          <cell r="BI302">
            <v>1</v>
          </cell>
          <cell r="BJ302" t="str">
            <v>ИП Бобрышева Людмила Михайловна</v>
          </cell>
          <cell r="BK302" t="str">
            <v>г-же Бобрышевой Л.М.</v>
          </cell>
          <cell r="BL302" t="str">
            <v>Индивидуальному предпринимателю</v>
          </cell>
          <cell r="BP302" t="str">
            <v>пр. Ленинградский 2 студия Мила</v>
          </cell>
        </row>
        <row r="303">
          <cell r="A303">
            <v>20553</v>
          </cell>
          <cell r="B303" t="str">
            <v>ИП Варченко Виталий Иванович</v>
          </cell>
          <cell r="C303" t="str">
            <v>ИП Варченко В.И.</v>
          </cell>
          <cell r="D303" t="str">
            <v>12-553/2006    от 01.01.2006г.</v>
          </cell>
          <cell r="K303">
            <v>890300069605</v>
          </cell>
          <cell r="P303">
            <v>304890316300031</v>
          </cell>
          <cell r="Q303">
            <v>1038</v>
          </cell>
          <cell r="W303">
            <v>629730</v>
          </cell>
          <cell r="X303" t="str">
            <v>Тюменская обл. ЯНАО</v>
          </cell>
          <cell r="Y303" t="str">
            <v>г. Надым</v>
          </cell>
          <cell r="Z303" t="str">
            <v>ул. Зверева д. 38 кв. 193</v>
          </cell>
          <cell r="AA303">
            <v>629730</v>
          </cell>
          <cell r="AB303" t="str">
            <v>Тюменская обл. ЯНАО</v>
          </cell>
          <cell r="AC303" t="str">
            <v>г. Надым</v>
          </cell>
          <cell r="AD303" t="str">
            <v>ул. Комсомольская д.14</v>
          </cell>
          <cell r="AF303" t="str">
            <v>т. 3-16-34</v>
          </cell>
          <cell r="AG303" t="str">
            <v>ИП Варченко Виталий Иванович</v>
          </cell>
          <cell r="AH303" t="str">
            <v>ИП Варченко В.И.</v>
          </cell>
          <cell r="AQ303">
            <v>4</v>
          </cell>
          <cell r="AR303">
            <v>8</v>
          </cell>
          <cell r="AS303">
            <v>9</v>
          </cell>
          <cell r="AT303">
            <v>10</v>
          </cell>
          <cell r="AX303" t="str">
            <v>Договор</v>
          </cell>
          <cell r="AY303" t="str">
            <v>ПРОДАВЕЦ</v>
          </cell>
          <cell r="BI303">
            <v>1</v>
          </cell>
          <cell r="BJ303" t="str">
            <v>ИП Варченко Виталий Иванович</v>
          </cell>
          <cell r="BK303" t="str">
            <v>г-ну Варченко В. И.</v>
          </cell>
          <cell r="BL303" t="str">
            <v>Индивидуальному предпринимателю</v>
          </cell>
          <cell r="BP303" t="str">
            <v>Комсомольская 14  Фото</v>
          </cell>
        </row>
        <row r="304">
          <cell r="A304">
            <v>20554</v>
          </cell>
          <cell r="B304" t="str">
            <v>ГСК "ЯРОТО"</v>
          </cell>
          <cell r="C304" t="str">
            <v>ГСК "ЯРОТО"</v>
          </cell>
          <cell r="D304" t="str">
            <v>12-554/2006    от 01.01.2006г.</v>
          </cell>
          <cell r="K304">
            <v>8903014464</v>
          </cell>
          <cell r="L304">
            <v>890301001</v>
          </cell>
          <cell r="W304">
            <v>629730</v>
          </cell>
          <cell r="X304" t="str">
            <v>Тюменская обл. ЯНАО</v>
          </cell>
          <cell r="Y304" t="str">
            <v>г. Надым</v>
          </cell>
          <cell r="Z304" t="str">
            <v>Промзона 8-й проезд</v>
          </cell>
          <cell r="AA304">
            <v>629730</v>
          </cell>
          <cell r="AB304" t="str">
            <v>Тюменская обл. ЯНАО</v>
          </cell>
          <cell r="AC304" t="str">
            <v>г. Надым</v>
          </cell>
          <cell r="AD304" t="str">
            <v>Промзона 8-й проезд</v>
          </cell>
          <cell r="AF304" t="str">
            <v>т. 2-12-33</v>
          </cell>
          <cell r="AG304" t="str">
            <v>пред. Ковригин Александр Николаевич</v>
          </cell>
          <cell r="AH304" t="str">
            <v>пред. Ковригин А. Н.</v>
          </cell>
          <cell r="AQ304">
            <v>4</v>
          </cell>
          <cell r="AR304">
            <v>8</v>
          </cell>
          <cell r="AS304">
            <v>9</v>
          </cell>
          <cell r="AT304">
            <v>10</v>
          </cell>
          <cell r="AX304" t="str">
            <v>Договор</v>
          </cell>
          <cell r="AY304" t="str">
            <v>ПРОДАВЕЦ</v>
          </cell>
          <cell r="BI304">
            <v>0</v>
          </cell>
          <cell r="BJ304" t="str">
            <v>ГСК "ЯРОТО"</v>
          </cell>
          <cell r="BK304" t="str">
            <v>г-ну Ковригину А. Н.</v>
          </cell>
          <cell r="BL304" t="str">
            <v>Председателю</v>
          </cell>
        </row>
        <row r="305">
          <cell r="A305">
            <v>20555</v>
          </cell>
          <cell r="B305" t="str">
            <v>ИП Бережная Лариса Ивановна</v>
          </cell>
          <cell r="C305" t="str">
            <v>ИП Бережная Л.И.</v>
          </cell>
          <cell r="D305" t="str">
            <v>12-555/2006    от 01.01.2006г.</v>
          </cell>
          <cell r="K305">
            <v>890300491207</v>
          </cell>
          <cell r="P305">
            <v>304890307100080</v>
          </cell>
          <cell r="Q305">
            <v>3294</v>
          </cell>
          <cell r="W305">
            <v>629730</v>
          </cell>
          <cell r="X305" t="str">
            <v>Тюменская обл. ЯНАО</v>
          </cell>
          <cell r="Y305" t="str">
            <v>г. Надым</v>
          </cell>
          <cell r="Z305" t="str">
            <v>пр-кт Ленинградский 11</v>
          </cell>
          <cell r="AA305">
            <v>629730</v>
          </cell>
          <cell r="AB305" t="str">
            <v>Тюменская обл. ЯНАО</v>
          </cell>
          <cell r="AC305" t="str">
            <v>г. Надым</v>
          </cell>
          <cell r="AD305" t="str">
            <v>пр-кт Ленинградский 11</v>
          </cell>
          <cell r="AF305" t="str">
            <v>т. 3-14-40</v>
          </cell>
          <cell r="AG305" t="str">
            <v>Бережная Лариса Ивановна</v>
          </cell>
          <cell r="AH305" t="str">
            <v>ИП Бережная Л.И.</v>
          </cell>
          <cell r="AQ305">
            <v>4</v>
          </cell>
          <cell r="AR305">
            <v>8</v>
          </cell>
          <cell r="AS305">
            <v>9</v>
          </cell>
          <cell r="AT305">
            <v>10</v>
          </cell>
          <cell r="AX305" t="str">
            <v>Договор</v>
          </cell>
          <cell r="AY305" t="str">
            <v>ПРОДАВЕЦ</v>
          </cell>
          <cell r="BI305">
            <v>1</v>
          </cell>
          <cell r="BJ305" t="str">
            <v>ИП Бережная Лариса Ивановна</v>
          </cell>
          <cell r="BK305" t="str">
            <v>г-же Бережной Л. И.</v>
          </cell>
          <cell r="BL305" t="str">
            <v>Индивидуальному предпринимателю</v>
          </cell>
          <cell r="BO305">
            <v>5.0190000000000001</v>
          </cell>
          <cell r="BP305" t="str">
            <v>ЗАВИТОК</v>
          </cell>
        </row>
        <row r="306">
          <cell r="A306">
            <v>20556</v>
          </cell>
          <cell r="B306" t="str">
            <v>Новый Абонент</v>
          </cell>
          <cell r="C306" t="str">
            <v>Новый Абонент</v>
          </cell>
          <cell r="BJ306" t="str">
            <v>Новый Абонент</v>
          </cell>
        </row>
        <row r="307">
          <cell r="A307">
            <v>20557</v>
          </cell>
          <cell r="B307" t="str">
            <v>ГСК "Южный"</v>
          </cell>
          <cell r="C307" t="str">
            <v>ГСК "Южный"</v>
          </cell>
          <cell r="D307" t="str">
            <v>12-557/2006    от 01.01.2006г.</v>
          </cell>
          <cell r="K307">
            <v>8903018740</v>
          </cell>
          <cell r="L307">
            <v>890301001</v>
          </cell>
          <cell r="W307">
            <v>629730</v>
          </cell>
          <cell r="X307" t="str">
            <v>Тюменская обл. ЯНАО</v>
          </cell>
          <cell r="Y307" t="str">
            <v>г. Надым</v>
          </cell>
          <cell r="Z307" t="str">
            <v>ул. Набережная 39-7</v>
          </cell>
          <cell r="AA307">
            <v>629730</v>
          </cell>
          <cell r="AB307" t="str">
            <v>Тюменская обл. ЯНАО</v>
          </cell>
          <cell r="AC307" t="str">
            <v>г. Надым</v>
          </cell>
          <cell r="AD307" t="str">
            <v>ул. Набережная 39-7</v>
          </cell>
          <cell r="AF307" t="str">
            <v>с.8-922-464-0055     р.56-86-27</v>
          </cell>
          <cell r="AG307" t="str">
            <v>пр-ль Честяков Вячеслав Владимирович</v>
          </cell>
          <cell r="AH307" t="str">
            <v>пр-ль Честяков В. В.</v>
          </cell>
          <cell r="AQ307">
            <v>4</v>
          </cell>
          <cell r="AR307">
            <v>8</v>
          </cell>
          <cell r="AS307">
            <v>9</v>
          </cell>
          <cell r="AT307">
            <v>10</v>
          </cell>
          <cell r="AX307" t="str">
            <v>Договор</v>
          </cell>
          <cell r="AY307" t="str">
            <v>ПРОДАВЕЦ</v>
          </cell>
          <cell r="BI307">
            <v>0</v>
          </cell>
          <cell r="BJ307" t="str">
            <v>ГСК "Южный"</v>
          </cell>
          <cell r="BK307" t="str">
            <v>г-ну Сухаревскому В. И.</v>
          </cell>
          <cell r="BL307" t="str">
            <v>Председателю</v>
          </cell>
        </row>
        <row r="308">
          <cell r="A308">
            <v>20558</v>
          </cell>
          <cell r="B308" t="str">
            <v>ИП Санкин Владимир Алексеевич</v>
          </cell>
          <cell r="C308" t="str">
            <v>ИП Санкин В. А.</v>
          </cell>
          <cell r="D308" t="str">
            <v>12-558/2006    от 01.01.2006г.</v>
          </cell>
          <cell r="K308">
            <v>890301903492</v>
          </cell>
          <cell r="P308">
            <v>304890310700032</v>
          </cell>
          <cell r="Q308">
            <v>4209</v>
          </cell>
          <cell r="W308">
            <v>629730</v>
          </cell>
          <cell r="X308" t="str">
            <v>Тюменская обл. ЯНАО</v>
          </cell>
          <cell r="Y308" t="str">
            <v>г. Надым</v>
          </cell>
          <cell r="Z308" t="str">
            <v>ул. Рыжкова 8-116</v>
          </cell>
          <cell r="AA308">
            <v>629730</v>
          </cell>
          <cell r="AB308" t="str">
            <v>Тюменская обл. ЯНАО</v>
          </cell>
          <cell r="AC308" t="str">
            <v>г. Надым</v>
          </cell>
          <cell r="AD308" t="str">
            <v>ул. Зверева 3/2</v>
          </cell>
          <cell r="AF308" t="str">
            <v>д. 2-39-80 т. 8-902-626-59-85</v>
          </cell>
          <cell r="AG308" t="str">
            <v>ИП Санкин Владимир Алексеевич</v>
          </cell>
          <cell r="AH308" t="str">
            <v>ИП Санкин В. А.</v>
          </cell>
          <cell r="AQ308">
            <v>4</v>
          </cell>
          <cell r="AR308">
            <v>8</v>
          </cell>
          <cell r="AS308">
            <v>9</v>
          </cell>
          <cell r="AT308">
            <v>10</v>
          </cell>
          <cell r="AX308" t="str">
            <v>Договор</v>
          </cell>
          <cell r="AY308" t="str">
            <v>ПРОДАВЕЦ</v>
          </cell>
          <cell r="BI308">
            <v>1</v>
          </cell>
          <cell r="BJ308" t="str">
            <v>ИП Санкин Владимир Алексеевич</v>
          </cell>
          <cell r="BK308" t="str">
            <v>г-ну  Санкину  В. А.</v>
          </cell>
          <cell r="BL308" t="str">
            <v>Индивидуальному предпринимателю</v>
          </cell>
          <cell r="BP308" t="str">
            <v>Зверева 3/2 "ЗОО"</v>
          </cell>
        </row>
        <row r="309">
          <cell r="A309">
            <v>20559</v>
          </cell>
          <cell r="B309" t="str">
            <v>ИП  Гарбар Галина Викторовна</v>
          </cell>
          <cell r="C309" t="str">
            <v>ИП  Гарбар Г. В.</v>
          </cell>
          <cell r="D309" t="str">
            <v>12-559/2006    от 01.01.2006г.</v>
          </cell>
          <cell r="K309" t="str">
            <v>026825614333</v>
          </cell>
          <cell r="P309">
            <v>304890305600065</v>
          </cell>
          <cell r="Q309">
            <v>3706</v>
          </cell>
          <cell r="W309">
            <v>629730</v>
          </cell>
          <cell r="X309" t="str">
            <v>Тюменская обл. ЯНАО</v>
          </cell>
          <cell r="Y309" t="str">
            <v>г. Надым</v>
          </cell>
          <cell r="Z309" t="str">
            <v>ул. Зверева 38 кв. 192</v>
          </cell>
          <cell r="AA309">
            <v>629730</v>
          </cell>
          <cell r="AB309" t="str">
            <v>Тюменская обл. ЯНАО</v>
          </cell>
          <cell r="AC309" t="str">
            <v>г. Надым</v>
          </cell>
          <cell r="AD309" t="str">
            <v>ул. Зверева 38 кв. 192</v>
          </cell>
          <cell r="AG309" t="str">
            <v>ИП  Гарбар Галина Викторовна</v>
          </cell>
          <cell r="AH309" t="str">
            <v>ИП  Гарбар Г. В.</v>
          </cell>
          <cell r="AQ309">
            <v>4</v>
          </cell>
          <cell r="AR309">
            <v>8</v>
          </cell>
          <cell r="AS309">
            <v>9</v>
          </cell>
          <cell r="AT309">
            <v>10</v>
          </cell>
          <cell r="AX309" t="str">
            <v>Договор</v>
          </cell>
          <cell r="AY309" t="str">
            <v>ПРОДАВЕЦ</v>
          </cell>
          <cell r="BI309">
            <v>1</v>
          </cell>
          <cell r="BJ309" t="str">
            <v>ИП  Гарбар Галина Викторовна</v>
          </cell>
          <cell r="BK309" t="str">
            <v>г-же   Гарбар Г. В.</v>
          </cell>
          <cell r="BL309" t="str">
            <v>Индивидуальному предпринимателю</v>
          </cell>
        </row>
        <row r="310">
          <cell r="A310">
            <v>20560</v>
          </cell>
          <cell r="B310" t="str">
            <v>Кооператив по строительству и эксплуатации "Маховик"</v>
          </cell>
          <cell r="C310" t="str">
            <v>КСиЭ  "Маховик"</v>
          </cell>
          <cell r="D310" t="str">
            <v>12-560/2006    от 01.01.2006г.</v>
          </cell>
          <cell r="K310">
            <v>8903016461</v>
          </cell>
          <cell r="L310">
            <v>890301001</v>
          </cell>
          <cell r="M310" t="str">
            <v>51600</v>
          </cell>
          <cell r="O310" t="str">
            <v>26150642</v>
          </cell>
          <cell r="P310">
            <v>1028900582171</v>
          </cell>
          <cell r="W310">
            <v>629730</v>
          </cell>
          <cell r="X310" t="str">
            <v>Тюменская обл. ЯНАО</v>
          </cell>
          <cell r="Y310" t="str">
            <v>г. Надым</v>
          </cell>
          <cell r="Z310" t="str">
            <v>ул. Зверева 21 кв. 64</v>
          </cell>
          <cell r="AA310">
            <v>629730</v>
          </cell>
          <cell r="AB310" t="str">
            <v>Тюменская обл. ЯНАО</v>
          </cell>
          <cell r="AC310" t="str">
            <v>г. Надым</v>
          </cell>
          <cell r="AD310" t="str">
            <v>ул. Зверева 21 кв. 64</v>
          </cell>
          <cell r="AF310" t="str">
            <v>т. 8-902-626-4171</v>
          </cell>
          <cell r="AG310" t="str">
            <v>Сатыева Виктория Васильевна</v>
          </cell>
          <cell r="AH310" t="str">
            <v>Сатыева В. В.</v>
          </cell>
          <cell r="AI310" t="str">
            <v>Тищенко Александр Владимирович</v>
          </cell>
          <cell r="AQ310">
            <v>4</v>
          </cell>
          <cell r="AR310">
            <v>8</v>
          </cell>
          <cell r="AS310">
            <v>9</v>
          </cell>
          <cell r="AT310">
            <v>10</v>
          </cell>
          <cell r="AX310" t="str">
            <v>Договор</v>
          </cell>
          <cell r="AY310" t="str">
            <v>ПРОДАВЕЦ</v>
          </cell>
          <cell r="BI310">
            <v>1</v>
          </cell>
          <cell r="BJ310" t="str">
            <v>Кооператив по строительству и эксплуатации "Маховик"</v>
          </cell>
          <cell r="BK310" t="str">
            <v>г-же Сатыевой В. В.</v>
          </cell>
          <cell r="BL310" t="str">
            <v>Председателю</v>
          </cell>
        </row>
        <row r="311">
          <cell r="A311">
            <v>20561</v>
          </cell>
          <cell r="B311" t="str">
            <v>ИП Плазун Филюза Фаисхановна</v>
          </cell>
          <cell r="C311" t="str">
            <v>ИП Плазун Ф. Ф.</v>
          </cell>
          <cell r="D311" t="str">
            <v>12-561/2006    от 01.01.2006г.</v>
          </cell>
          <cell r="K311">
            <v>890300059808</v>
          </cell>
          <cell r="P311">
            <v>304890308500072</v>
          </cell>
          <cell r="Q311">
            <v>921</v>
          </cell>
          <cell r="W311">
            <v>629730</v>
          </cell>
          <cell r="X311" t="str">
            <v>Тюменская обл. ЯНАО</v>
          </cell>
          <cell r="Y311" t="str">
            <v>г. Надым</v>
          </cell>
          <cell r="Z311" t="str">
            <v>ул. Кедровая д. 18</v>
          </cell>
          <cell r="AA311">
            <v>629730</v>
          </cell>
          <cell r="AB311" t="str">
            <v>Тюменская обл. ЯНАО</v>
          </cell>
          <cell r="AC311" t="str">
            <v>г. Надым</v>
          </cell>
          <cell r="AD311" t="str">
            <v>ул. Кедровая д. 18</v>
          </cell>
          <cell r="AF311" t="str">
            <v>т. 66-3-53 89026266476    89224668371</v>
          </cell>
          <cell r="AG311" t="str">
            <v>ИП Плазун Филюза Фаисхановна</v>
          </cell>
          <cell r="AH311" t="str">
            <v>ИП Плазун Ф. Ф.</v>
          </cell>
          <cell r="AQ311">
            <v>4</v>
          </cell>
          <cell r="AR311">
            <v>8</v>
          </cell>
          <cell r="AS311">
            <v>9</v>
          </cell>
          <cell r="AT311">
            <v>10</v>
          </cell>
          <cell r="AX311" t="str">
            <v>Договор</v>
          </cell>
          <cell r="AY311" t="str">
            <v>ПРОДАВЕЦ</v>
          </cell>
          <cell r="BI311">
            <v>1</v>
          </cell>
          <cell r="BJ311" t="str">
            <v>ИП Плазун Филюза Фаисхановна</v>
          </cell>
          <cell r="BK311" t="str">
            <v>г-же  Плазун Ф. Ф.</v>
          </cell>
          <cell r="BL311" t="str">
            <v>Индивидуальному предпринимателю</v>
          </cell>
          <cell r="BP311" t="str">
            <v>на Кедровой салон Улыбка</v>
          </cell>
        </row>
        <row r="312">
          <cell r="A312">
            <v>20562</v>
          </cell>
          <cell r="B312" t="str">
            <v>ИП Белый Виктор Николаевич</v>
          </cell>
          <cell r="C312" t="str">
            <v>ИП  Белый В. Н.</v>
          </cell>
          <cell r="D312" t="str">
            <v>12-562/2006    от 01.01.2006г.</v>
          </cell>
          <cell r="F312" t="str">
            <v>филиал "Газпромбанк" (ОАО) в г. Надым</v>
          </cell>
          <cell r="G312" t="str">
            <v>047186898</v>
          </cell>
          <cell r="H312" t="str">
            <v>30101810100000000898</v>
          </cell>
          <cell r="I312" t="str">
            <v>40802810600000000707</v>
          </cell>
          <cell r="K312">
            <v>890300043131</v>
          </cell>
          <cell r="L312">
            <v>890301001</v>
          </cell>
          <cell r="P312">
            <v>304890312100010</v>
          </cell>
          <cell r="W312">
            <v>629730</v>
          </cell>
          <cell r="X312" t="str">
            <v>Тюменская обл. ЯНАО</v>
          </cell>
          <cell r="Y312" t="str">
            <v>г. Надым</v>
          </cell>
          <cell r="Z312" t="str">
            <v>ул. Набережная д. 42, кв. 2</v>
          </cell>
          <cell r="AA312">
            <v>629730</v>
          </cell>
          <cell r="AB312" t="str">
            <v>Тюменская обл. ЯНАО</v>
          </cell>
          <cell r="AC312" t="str">
            <v>г. Надым</v>
          </cell>
          <cell r="AD312" t="str">
            <v>ул. Набережная д. 42, кв. 2</v>
          </cell>
          <cell r="AE312" t="str">
            <v>msport@mail.ru</v>
          </cell>
          <cell r="AF312" t="str">
            <v>т/ф. 3-82-40, т/ф. 3-82-30.</v>
          </cell>
          <cell r="AG312" t="str">
            <v>ИП Белый Виктор Николаевич</v>
          </cell>
          <cell r="AH312" t="str">
            <v>ИП  Белый В. Н.</v>
          </cell>
          <cell r="AI312" t="str">
            <v>Николайчик Константин Сильвесторович</v>
          </cell>
          <cell r="AJ312">
            <v>89026265853</v>
          </cell>
          <cell r="AK312" t="str">
            <v>Наталья Генадьевна т. 2-64-81</v>
          </cell>
          <cell r="AM312">
            <v>9026265853</v>
          </cell>
          <cell r="AQ312">
            <v>4</v>
          </cell>
          <cell r="AR312">
            <v>8</v>
          </cell>
          <cell r="AS312">
            <v>9</v>
          </cell>
          <cell r="AT312">
            <v>10</v>
          </cell>
          <cell r="AX312" t="str">
            <v>Договор</v>
          </cell>
          <cell r="AY312" t="str">
            <v>ПРОДАВЕЦ</v>
          </cell>
          <cell r="AZ312" t="str">
            <v>нет</v>
          </cell>
          <cell r="BA312" t="str">
            <v>нет</v>
          </cell>
          <cell r="BB312" t="str">
            <v>нет</v>
          </cell>
          <cell r="BI312">
            <v>1</v>
          </cell>
          <cell r="BJ312" t="str">
            <v>ИП Белый Виктор Николаевич</v>
          </cell>
          <cell r="BK312" t="str">
            <v>г-ну   Белому  В. Н.</v>
          </cell>
          <cell r="BL312" t="str">
            <v>Индивидуальному предпринимателю</v>
          </cell>
          <cell r="BP312" t="str">
            <v>маг.Арктур</v>
          </cell>
        </row>
        <row r="313">
          <cell r="A313">
            <v>20563</v>
          </cell>
          <cell r="B313" t="str">
            <v>ИП Вагина Светлана Александровна</v>
          </cell>
          <cell r="C313" t="str">
            <v>ИП Вагина С.А.</v>
          </cell>
          <cell r="D313" t="str">
            <v>12-563/2006    от 01.01.2006г.</v>
          </cell>
          <cell r="F313" t="str">
            <v>филиал ОАО "Уралсиб"  г. Тюмень</v>
          </cell>
          <cell r="G313" t="str">
            <v>047106957</v>
          </cell>
          <cell r="H313" t="str">
            <v>30101810900000000957</v>
          </cell>
          <cell r="I313" t="str">
            <v>40802810563020000015</v>
          </cell>
          <cell r="K313">
            <v>890300028609</v>
          </cell>
          <cell r="P313">
            <v>304890309900031</v>
          </cell>
          <cell r="Q313">
            <v>1144</v>
          </cell>
          <cell r="W313">
            <v>629730</v>
          </cell>
          <cell r="X313" t="str">
            <v>Тюменская обл. ЯНАО</v>
          </cell>
          <cell r="Y313" t="str">
            <v>г. Надым</v>
          </cell>
          <cell r="Z313" t="str">
            <v>ул. Комсомольская д. 10б кв. 35</v>
          </cell>
          <cell r="AA313">
            <v>629730</v>
          </cell>
          <cell r="AB313" t="str">
            <v>Тюменская обл. ЯНАО</v>
          </cell>
          <cell r="AC313" t="str">
            <v>г. Надым</v>
          </cell>
          <cell r="AD313" t="str">
            <v>ул. Комсомольская д. 10б кв. 35</v>
          </cell>
          <cell r="AF313" t="str">
            <v>т. 37-37-2  т. 2-52-15   8-902-626-9851</v>
          </cell>
          <cell r="AG313" t="str">
            <v>ИП Вагина Светлана Александровна</v>
          </cell>
          <cell r="AH313" t="str">
            <v>ИП Вагина С.А.</v>
          </cell>
          <cell r="AI313" t="str">
            <v>Рогин Алексеей Юрьевич</v>
          </cell>
          <cell r="AQ313">
            <v>4</v>
          </cell>
          <cell r="AR313">
            <v>8</v>
          </cell>
          <cell r="AS313">
            <v>9</v>
          </cell>
          <cell r="AT313">
            <v>10</v>
          </cell>
          <cell r="AX313" t="str">
            <v>Договор</v>
          </cell>
          <cell r="AY313" t="str">
            <v>ПРОДАВЕЦ</v>
          </cell>
          <cell r="BI313">
            <v>1</v>
          </cell>
          <cell r="BJ313" t="str">
            <v>ИП Вагина Светлана Александровна</v>
          </cell>
          <cell r="BK313" t="str">
            <v>г-же Вагиной С. А.</v>
          </cell>
          <cell r="BL313" t="str">
            <v>Индивидуальному предпринимателю</v>
          </cell>
          <cell r="BO313">
            <v>5.0209999999999999</v>
          </cell>
          <cell r="BP313" t="str">
            <v>Светлячок</v>
          </cell>
        </row>
        <row r="314">
          <cell r="A314">
            <v>20564</v>
          </cell>
          <cell r="B314" t="str">
            <v>ИП Фоменко Сергей Николаевич</v>
          </cell>
          <cell r="C314" t="str">
            <v>ИП Фоменко С.Н.</v>
          </cell>
          <cell r="D314" t="str">
            <v>12-564/2006    от 01.01.2006г.</v>
          </cell>
          <cell r="K314">
            <v>890300045604</v>
          </cell>
          <cell r="W314">
            <v>629730</v>
          </cell>
          <cell r="X314" t="str">
            <v>Тюменская обл. ЯНАО</v>
          </cell>
          <cell r="Y314" t="str">
            <v>г. Надым</v>
          </cell>
          <cell r="Z314" t="str">
            <v>ул. Комсомольская д.29</v>
          </cell>
          <cell r="AA314">
            <v>629730</v>
          </cell>
          <cell r="AB314" t="str">
            <v>Тюменская обл. ЯНАО</v>
          </cell>
          <cell r="AC314" t="str">
            <v>г. Надым</v>
          </cell>
          <cell r="AD314" t="str">
            <v>ул. Комсомольская д.29</v>
          </cell>
          <cell r="AF314" t="str">
            <v>т. 3-44-08 ф. 4-73-30</v>
          </cell>
          <cell r="AG314" t="str">
            <v>ИП Фоменко Сергей Николаевич</v>
          </cell>
          <cell r="AH314" t="str">
            <v>ИП Фоменко С.Н.</v>
          </cell>
          <cell r="AJ314" t="str">
            <v>Фоменко Сергей Николаевич</v>
          </cell>
          <cell r="AQ314">
            <v>4</v>
          </cell>
          <cell r="AR314">
            <v>8</v>
          </cell>
          <cell r="AS314">
            <v>9</v>
          </cell>
          <cell r="AT314">
            <v>10</v>
          </cell>
          <cell r="AX314" t="str">
            <v>Договор</v>
          </cell>
          <cell r="AY314" t="str">
            <v>ПРОДАВЕЦ</v>
          </cell>
          <cell r="BI314">
            <v>1</v>
          </cell>
          <cell r="BJ314" t="str">
            <v>ИП Фоменко Сергей Николаевич</v>
          </cell>
          <cell r="BK314" t="str">
            <v>г-ну  Фоменко С. Н.</v>
          </cell>
          <cell r="BL314" t="str">
            <v>Индивидуальному предпринимателю</v>
          </cell>
          <cell r="BO314">
            <v>4.0279999999999898</v>
          </cell>
          <cell r="BP314" t="str">
            <v>Комсомольская 29</v>
          </cell>
        </row>
        <row r="315">
          <cell r="A315">
            <v>20565</v>
          </cell>
          <cell r="B315" t="str">
            <v>ГСК "Авиатор"</v>
          </cell>
          <cell r="C315" t="str">
            <v>ГСК "Авиатор"</v>
          </cell>
          <cell r="D315" t="str">
            <v>12-565/2006    от 01.01.2006г.</v>
          </cell>
          <cell r="K315">
            <v>8903021694</v>
          </cell>
          <cell r="L315">
            <v>890301001</v>
          </cell>
          <cell r="M315" t="str">
            <v>51600</v>
          </cell>
          <cell r="O315" t="str">
            <v>26150524</v>
          </cell>
          <cell r="P315">
            <v>1028900580983</v>
          </cell>
          <cell r="Q315">
            <v>147</v>
          </cell>
          <cell r="W315">
            <v>629730</v>
          </cell>
          <cell r="X315" t="str">
            <v>Тюменская обл. ЯНАО</v>
          </cell>
          <cell r="Y315" t="str">
            <v>г. Надым</v>
          </cell>
          <cell r="Z315" t="str">
            <v>ул. Зверева 50-336</v>
          </cell>
          <cell r="AA315">
            <v>629730</v>
          </cell>
          <cell r="AB315" t="str">
            <v>Тюменская обл. ЯНАО</v>
          </cell>
          <cell r="AC315" t="str">
            <v>г. Надым</v>
          </cell>
          <cell r="AD315" t="str">
            <v>ул. Зверева 50-336</v>
          </cell>
          <cell r="AF315" t="str">
            <v>т. 2-46-78 т. 6-44-07</v>
          </cell>
          <cell r="AG315" t="str">
            <v xml:space="preserve">пред.Киркин В.М. </v>
          </cell>
          <cell r="AH315" t="str">
            <v xml:space="preserve">Пред.Киркин В.М. </v>
          </cell>
          <cell r="AJ315" t="str">
            <v>Пред.Киркин В.М.</v>
          </cell>
          <cell r="AQ315">
            <v>4</v>
          </cell>
          <cell r="AR315">
            <v>8</v>
          </cell>
          <cell r="AS315">
            <v>9</v>
          </cell>
          <cell r="AT315">
            <v>10</v>
          </cell>
          <cell r="AX315" t="str">
            <v>Договор</v>
          </cell>
          <cell r="AY315" t="str">
            <v>ПРОДАВЕЦ</v>
          </cell>
          <cell r="BI315">
            <v>0</v>
          </cell>
          <cell r="BJ315" t="str">
            <v>ГСК "Авиатор"</v>
          </cell>
          <cell r="BK315" t="str">
            <v xml:space="preserve">г-ну  Киркину  В. М. </v>
          </cell>
          <cell r="BL315" t="str">
            <v>Председателю</v>
          </cell>
        </row>
        <row r="316">
          <cell r="A316">
            <v>20566</v>
          </cell>
          <cell r="B316" t="str">
            <v>ИП Рашмаков Олег Константинович</v>
          </cell>
          <cell r="C316" t="str">
            <v>ИП Рашмаков О. К.</v>
          </cell>
          <cell r="D316" t="str">
            <v>12-566/2006    от 01.01.2006г.</v>
          </cell>
          <cell r="K316">
            <v>890300001893</v>
          </cell>
          <cell r="P316">
            <v>304890309800105</v>
          </cell>
          <cell r="W316">
            <v>629730</v>
          </cell>
          <cell r="X316" t="str">
            <v>Тюменская обл. ЯНАО</v>
          </cell>
          <cell r="Y316" t="str">
            <v>г. Надым</v>
          </cell>
          <cell r="Z316" t="str">
            <v>ул. Зверева 29</v>
          </cell>
          <cell r="AA316">
            <v>629730</v>
          </cell>
          <cell r="AB316" t="str">
            <v>Тюменская обл. ЯНАО</v>
          </cell>
          <cell r="AC316" t="str">
            <v>г. Надым</v>
          </cell>
          <cell r="AD316" t="str">
            <v>ул. Зверева д. 29</v>
          </cell>
          <cell r="AF316" t="str">
            <v>т. 2-45-70 т. 8-904-454-44-72</v>
          </cell>
          <cell r="AG316" t="str">
            <v>ИП Рашмаков Олег Константинович</v>
          </cell>
          <cell r="AH316" t="str">
            <v>ИП Рашмаков О. К.</v>
          </cell>
          <cell r="AQ316">
            <v>4</v>
          </cell>
          <cell r="AR316">
            <v>8</v>
          </cell>
          <cell r="AS316">
            <v>9</v>
          </cell>
          <cell r="AT316">
            <v>10</v>
          </cell>
          <cell r="AX316" t="str">
            <v>Договор</v>
          </cell>
          <cell r="AY316" t="str">
            <v>ПРОДАВЕЦ</v>
          </cell>
          <cell r="BI316">
            <v>1</v>
          </cell>
          <cell r="BJ316" t="str">
            <v>ИП Рашмаков Олег Константинович</v>
          </cell>
          <cell r="BK316" t="str">
            <v>г-ну  Рашмакову О. К.</v>
          </cell>
          <cell r="BL316" t="str">
            <v>Индивидуальному предпринимателю</v>
          </cell>
        </row>
        <row r="317">
          <cell r="A317">
            <v>20567</v>
          </cell>
          <cell r="B317" t="str">
            <v>ИП Чавтараев Арсен Гамзатович</v>
          </cell>
          <cell r="C317" t="str">
            <v>ИП Чавтараев А.Г.</v>
          </cell>
          <cell r="D317" t="str">
            <v>12-567/2006    от 01.01.2006г.</v>
          </cell>
          <cell r="K317">
            <v>890300061733</v>
          </cell>
          <cell r="P317">
            <v>304770000404862</v>
          </cell>
          <cell r="Q317">
            <v>457</v>
          </cell>
          <cell r="W317">
            <v>629730</v>
          </cell>
          <cell r="X317" t="str">
            <v>Тюменская обл. ЯНАО</v>
          </cell>
          <cell r="Y317" t="str">
            <v>г. Надым</v>
          </cell>
          <cell r="Z317" t="str">
            <v>пр-т Ленинградский  11</v>
          </cell>
          <cell r="AA317">
            <v>629730</v>
          </cell>
          <cell r="AB317" t="str">
            <v>Тюменская обл. ЯНАО</v>
          </cell>
          <cell r="AC317" t="str">
            <v>г. Надым</v>
          </cell>
          <cell r="AD317" t="str">
            <v>пр-т Ленинградский  11 маг. Радуга</v>
          </cell>
          <cell r="AF317" t="str">
            <v>р.53-80-07</v>
          </cell>
          <cell r="AG317" t="str">
            <v>ИП Чавтараев Арсен Гамзатович</v>
          </cell>
          <cell r="AH317" t="str">
            <v>ИП Чавтараев А.Г.</v>
          </cell>
          <cell r="AQ317">
            <v>4</v>
          </cell>
          <cell r="AR317">
            <v>8</v>
          </cell>
          <cell r="AS317">
            <v>9</v>
          </cell>
          <cell r="AT317">
            <v>10</v>
          </cell>
          <cell r="AX317" t="str">
            <v>Договор</v>
          </cell>
          <cell r="AY317" t="str">
            <v>ПРОДАВЕЦ</v>
          </cell>
          <cell r="BI317">
            <v>1</v>
          </cell>
          <cell r="BJ317" t="str">
            <v>ИП Чавтараев Арсен Гамзатович</v>
          </cell>
          <cell r="BK317" t="str">
            <v>г-ну  Чавтараеву А. Г.</v>
          </cell>
          <cell r="BL317" t="str">
            <v>Индивидуальному предпринимателю</v>
          </cell>
          <cell r="BO317">
            <v>5.0179999999999998</v>
          </cell>
          <cell r="BP317" t="str">
            <v>маг. РАДУГА</v>
          </cell>
        </row>
        <row r="318">
          <cell r="A318">
            <v>20568</v>
          </cell>
          <cell r="B318" t="str">
            <v>ИП Антощенко Александр Александрович</v>
          </cell>
          <cell r="C318" t="str">
            <v>ИП Антощенко А.А.</v>
          </cell>
          <cell r="D318" t="str">
            <v>12-568/2006    от 01.01.2006г.</v>
          </cell>
          <cell r="K318">
            <v>890300024040</v>
          </cell>
          <cell r="P318">
            <v>304890307100061</v>
          </cell>
          <cell r="W318">
            <v>629730</v>
          </cell>
          <cell r="X318" t="str">
            <v>Тюменская обл. ЯНАО</v>
          </cell>
          <cell r="Y318" t="str">
            <v>г. Надым</v>
          </cell>
          <cell r="Z318" t="str">
            <v>ул. Зверева,д.46, под.6</v>
          </cell>
          <cell r="AA318">
            <v>629730</v>
          </cell>
          <cell r="AB318" t="str">
            <v>Тюменская обл. ЯНАО</v>
          </cell>
          <cell r="AC318" t="str">
            <v>г. Надым</v>
          </cell>
          <cell r="AD318" t="str">
            <v>ул. Зверева,д.46, под.6</v>
          </cell>
          <cell r="AF318" t="str">
            <v>52-33-10                          8-902-626-12-18</v>
          </cell>
          <cell r="AG318" t="str">
            <v>ИП Антощенко Александр Александрович</v>
          </cell>
          <cell r="AH318" t="str">
            <v>ИП Антощенко А.А.</v>
          </cell>
          <cell r="AQ318">
            <v>4</v>
          </cell>
          <cell r="AR318">
            <v>8</v>
          </cell>
          <cell r="AS318">
            <v>9</v>
          </cell>
          <cell r="AT318">
            <v>10</v>
          </cell>
          <cell r="AX318" t="str">
            <v>Договор</v>
          </cell>
          <cell r="AY318" t="str">
            <v>ПРОДАВЕЦ</v>
          </cell>
          <cell r="BI318">
            <v>1</v>
          </cell>
          <cell r="BJ318" t="str">
            <v>ИП Антощенко Александр Александрович</v>
          </cell>
          <cell r="BK318" t="str">
            <v>г-ну  Антощенко А. А.</v>
          </cell>
          <cell r="BL318" t="str">
            <v>Индивидуальному предпринимателю</v>
          </cell>
          <cell r="BP318" t="str">
            <v>КЕША</v>
          </cell>
        </row>
        <row r="319">
          <cell r="A319">
            <v>20569</v>
          </cell>
          <cell r="B319" t="str">
            <v>ИП Лутошкина Елена Михайловна</v>
          </cell>
          <cell r="C319" t="str">
            <v>ИП Лутошкина Е.М.</v>
          </cell>
          <cell r="D319" t="str">
            <v>12-569/2006    от 01.01.2006г.</v>
          </cell>
          <cell r="F319" t="str">
            <v>"Запсибкомбанк" ОАО г. Салехард</v>
          </cell>
          <cell r="G319" t="str">
            <v>047182727</v>
          </cell>
          <cell r="H319" t="str">
            <v>30101810600000000727</v>
          </cell>
          <cell r="I319" t="str">
            <v>40802810200140000213</v>
          </cell>
          <cell r="K319">
            <v>890300282267</v>
          </cell>
          <cell r="P319">
            <v>304890328900051</v>
          </cell>
          <cell r="W319">
            <v>629730</v>
          </cell>
          <cell r="X319" t="str">
            <v>Тюменская обл. ЯНАО</v>
          </cell>
          <cell r="Y319" t="str">
            <v>г. Надым</v>
          </cell>
          <cell r="Z319" t="str">
            <v>ул. Заводская 2-64</v>
          </cell>
          <cell r="AA319">
            <v>629730</v>
          </cell>
          <cell r="AB319" t="str">
            <v>Тюменская обл. ЯНАО</v>
          </cell>
          <cell r="AC319" t="str">
            <v>г. Надым</v>
          </cell>
          <cell r="AD319" t="str">
            <v>ул. Заводская 2-64</v>
          </cell>
          <cell r="AF319" t="str">
            <v>56-42-96</v>
          </cell>
          <cell r="AG319" t="str">
            <v>ИП Лутошкина Елена Михайловна</v>
          </cell>
          <cell r="AH319" t="str">
            <v>ИП Лутошкина Е.М.</v>
          </cell>
          <cell r="AQ319">
            <v>4</v>
          </cell>
          <cell r="AR319">
            <v>8</v>
          </cell>
          <cell r="AS319">
            <v>9</v>
          </cell>
          <cell r="AT319">
            <v>10</v>
          </cell>
          <cell r="AX319" t="str">
            <v>Договор</v>
          </cell>
          <cell r="AY319" t="str">
            <v>ПРОДАВЕЦ</v>
          </cell>
          <cell r="BI319">
            <v>1</v>
          </cell>
          <cell r="BJ319" t="str">
            <v>ИП Лутошкина Елена Михайловна</v>
          </cell>
          <cell r="BK319" t="str">
            <v>г-же Лутошкиной Е. М.</v>
          </cell>
          <cell r="BL319" t="str">
            <v>Индивидуальному предпринимателю</v>
          </cell>
          <cell r="BO319">
            <v>2.004</v>
          </cell>
          <cell r="BP319" t="str">
            <v>Пекарня на выезде панель д</v>
          </cell>
        </row>
        <row r="320">
          <cell r="A320">
            <v>20570</v>
          </cell>
          <cell r="B320" t="str">
            <v>ИП Бойцов Сергей Анатольевич</v>
          </cell>
          <cell r="C320" t="str">
            <v>ИП Бойцов С.А.</v>
          </cell>
          <cell r="D320" t="str">
            <v>12-570/2006    от 01.01.2006г.</v>
          </cell>
          <cell r="F320" t="str">
            <v>филиал "Газпромбанк" (ОАО) в г. Надым</v>
          </cell>
          <cell r="G320" t="str">
            <v>047186898</v>
          </cell>
          <cell r="H320" t="str">
            <v>301018101000000000898</v>
          </cell>
          <cell r="I320" t="str">
            <v>40802810700000000047</v>
          </cell>
          <cell r="K320">
            <v>890300115900</v>
          </cell>
          <cell r="P320">
            <v>304890305800080</v>
          </cell>
          <cell r="W320">
            <v>629730</v>
          </cell>
          <cell r="X320" t="str">
            <v>Тюменская обл. ЯНАО</v>
          </cell>
          <cell r="Y320" t="str">
            <v>г. Надым</v>
          </cell>
          <cell r="Z320" t="str">
            <v>ул. Зверева 38б</v>
          </cell>
          <cell r="AA320">
            <v>629734</v>
          </cell>
          <cell r="AB320" t="str">
            <v>Тюменская обл. ЯНАО</v>
          </cell>
          <cell r="AC320" t="str">
            <v>г. Надым</v>
          </cell>
          <cell r="AD320" t="str">
            <v>ул. Зверева 38б</v>
          </cell>
          <cell r="AE320" t="str">
            <v>vladas@ptline.ru</v>
          </cell>
          <cell r="AF320" t="str">
            <v>т. 3-60-19    т. 2-58-33</v>
          </cell>
          <cell r="AG320" t="str">
            <v>ИП Бойцов Сергей Анатольевич</v>
          </cell>
          <cell r="AH320" t="str">
            <v>ИП Бойцов С.А.</v>
          </cell>
          <cell r="AQ320">
            <v>4</v>
          </cell>
          <cell r="AR320">
            <v>8</v>
          </cell>
          <cell r="AS320">
            <v>9</v>
          </cell>
          <cell r="AT320">
            <v>10</v>
          </cell>
          <cell r="AX320" t="str">
            <v>Договор</v>
          </cell>
          <cell r="AY320" t="str">
            <v>ПРОДАВЕЦ</v>
          </cell>
          <cell r="BI320">
            <v>1</v>
          </cell>
          <cell r="BJ320" t="str">
            <v>ИП Бойцов Сергей Анатольевич</v>
          </cell>
          <cell r="BK320" t="str">
            <v>г-ну Бойцову С. А.</v>
          </cell>
          <cell r="BL320" t="str">
            <v>Индивидуальному предпринимателю</v>
          </cell>
          <cell r="BP320" t="str">
            <v>маг. Влада мелкооптовый</v>
          </cell>
        </row>
        <row r="321">
          <cell r="A321">
            <v>20571</v>
          </cell>
          <cell r="B321" t="str">
            <v>ИП Чеберда Андрей Валериевич</v>
          </cell>
          <cell r="C321" t="str">
            <v>ИП Чеберда А.В.</v>
          </cell>
          <cell r="D321" t="str">
            <v>12-571/2006    от 01.01.2006г.</v>
          </cell>
          <cell r="F321" t="str">
            <v>"Запсибкомбанк" ОАО г. Салехард</v>
          </cell>
          <cell r="G321" t="str">
            <v>047182727</v>
          </cell>
          <cell r="H321" t="str">
            <v>30101810600000000727</v>
          </cell>
          <cell r="I321" t="str">
            <v>40802810000140000125</v>
          </cell>
          <cell r="K321">
            <v>890300045851</v>
          </cell>
          <cell r="P321">
            <v>304890330300076</v>
          </cell>
          <cell r="W321">
            <v>629730</v>
          </cell>
          <cell r="X321" t="str">
            <v>Тюменская обл. ЯНАО</v>
          </cell>
          <cell r="Y321" t="str">
            <v>г. Надым</v>
          </cell>
          <cell r="Z321" t="str">
            <v>пр-т Ленинградский  1/1 кв. 28</v>
          </cell>
          <cell r="AA321">
            <v>629730</v>
          </cell>
          <cell r="AB321" t="str">
            <v>Тюменская обл. ЯНАО</v>
          </cell>
          <cell r="AC321" t="str">
            <v>г. Надым</v>
          </cell>
          <cell r="AD321" t="str">
            <v>ул. Зверева 8/1</v>
          </cell>
          <cell r="AF321" t="str">
            <v>т. 3-22-10, т. 6-70-44                т. 52-13-76</v>
          </cell>
          <cell r="AG321" t="str">
            <v>ИП Чеберда Андрей Валериевич</v>
          </cell>
          <cell r="AH321" t="str">
            <v>ИП Чеберда А.В.</v>
          </cell>
          <cell r="AQ321">
            <v>4</v>
          </cell>
          <cell r="AR321">
            <v>8</v>
          </cell>
          <cell r="AS321">
            <v>9</v>
          </cell>
          <cell r="AT321">
            <v>10</v>
          </cell>
          <cell r="AX321" t="str">
            <v>Договор</v>
          </cell>
          <cell r="AY321" t="str">
            <v>ПРОДАВЕЦ</v>
          </cell>
          <cell r="BI321">
            <v>1</v>
          </cell>
          <cell r="BJ321" t="str">
            <v>ИП Чеберда Андрей Валериевич</v>
          </cell>
          <cell r="BK321" t="str">
            <v>г-ну Чеберда А. В.</v>
          </cell>
          <cell r="BL321" t="str">
            <v>Индивидуальному предпринимателю</v>
          </cell>
          <cell r="BO321">
            <v>5.016</v>
          </cell>
          <cell r="BP321" t="str">
            <v>ЗОО маг.</v>
          </cell>
        </row>
        <row r="322">
          <cell r="A322">
            <v>20572</v>
          </cell>
          <cell r="B322" t="str">
            <v>ИП Лялин Николай Николаевич</v>
          </cell>
          <cell r="C322" t="str">
            <v>ИП Лялин Н. Н.</v>
          </cell>
          <cell r="D322" t="str">
            <v>12-572/2006    от 01.01.2006г.</v>
          </cell>
          <cell r="F322" t="str">
            <v>"Запсибкомбанк" ОАО г. Салехард</v>
          </cell>
          <cell r="G322" t="str">
            <v>047182727</v>
          </cell>
          <cell r="H322" t="str">
            <v>30101810600000000727</v>
          </cell>
          <cell r="I322" t="str">
            <v>40802810100140000177</v>
          </cell>
          <cell r="K322">
            <v>890300047305</v>
          </cell>
          <cell r="P322">
            <v>304890309300081</v>
          </cell>
          <cell r="Q322" t="str">
            <v>496</v>
          </cell>
          <cell r="W322">
            <v>629730</v>
          </cell>
          <cell r="X322" t="str">
            <v>Тюменская обл. ЯНАО</v>
          </cell>
          <cell r="Y322" t="str">
            <v>г. Надым</v>
          </cell>
          <cell r="Z322" t="str">
            <v>ул. Комсомольская д. 10"Б" кв. 1</v>
          </cell>
          <cell r="AA322">
            <v>629730</v>
          </cell>
          <cell r="AB322" t="str">
            <v>Тюменская обл. ЯНАО</v>
          </cell>
          <cell r="AC322" t="str">
            <v>г. Надым</v>
          </cell>
          <cell r="AD322" t="str">
            <v>7-й проезд, р-он гор. Рынка т/п "Метелица"</v>
          </cell>
          <cell r="AE322" t="str">
            <v>jmal@ptline.ru</v>
          </cell>
          <cell r="AF322" t="str">
            <v>т. 9-63-78               59-0002 планета</v>
          </cell>
          <cell r="AG322" t="str">
            <v>ИП Лялин Николай Николаевич</v>
          </cell>
          <cell r="AH322" t="str">
            <v>ИП Лялин  Н. Н.</v>
          </cell>
          <cell r="AQ322">
            <v>4</v>
          </cell>
          <cell r="AR322">
            <v>8</v>
          </cell>
          <cell r="AS322">
            <v>9</v>
          </cell>
          <cell r="AT322">
            <v>10</v>
          </cell>
          <cell r="AX322" t="str">
            <v>Договор</v>
          </cell>
          <cell r="AY322" t="str">
            <v>ПРОДАВЕЦ</v>
          </cell>
          <cell r="BI322">
            <v>1</v>
          </cell>
          <cell r="BJ322" t="str">
            <v>ИП Лялин Николай Николаевич</v>
          </cell>
          <cell r="BK322" t="str">
            <v>г-ну Лялину  Н. Н.</v>
          </cell>
          <cell r="BL322" t="str">
            <v>Индивидуальному предпринимателю</v>
          </cell>
          <cell r="BO322">
            <v>3.01</v>
          </cell>
          <cell r="BP322" t="str">
            <v>маг. Планета</v>
          </cell>
        </row>
        <row r="323">
          <cell r="A323">
            <v>20573</v>
          </cell>
          <cell r="B323" t="str">
            <v>Новый Абонент</v>
          </cell>
          <cell r="C323" t="str">
            <v>Новый Абонент</v>
          </cell>
          <cell r="BJ323" t="str">
            <v>Новый Абонент</v>
          </cell>
        </row>
        <row r="324">
          <cell r="A324">
            <v>20574</v>
          </cell>
          <cell r="B324" t="str">
            <v>ИП Гаврилова Валентина Григорьевна</v>
          </cell>
          <cell r="C324" t="str">
            <v>ИП Гаврилова В. Г.</v>
          </cell>
          <cell r="D324" t="str">
            <v>12-574/2006    от 01.01.2006г.</v>
          </cell>
          <cell r="K324">
            <v>890300143295</v>
          </cell>
          <cell r="P324">
            <v>304890303700060</v>
          </cell>
          <cell r="W324">
            <v>629730</v>
          </cell>
          <cell r="X324" t="str">
            <v>Тюменская обл. ЯНАО</v>
          </cell>
          <cell r="Y324" t="str">
            <v>г. Надым</v>
          </cell>
          <cell r="Z324" t="str">
            <v>ул. Зверва д. 41 кв. 73</v>
          </cell>
          <cell r="AA324">
            <v>629730</v>
          </cell>
          <cell r="AB324" t="str">
            <v>Тюменская обл. ЯНАО</v>
          </cell>
          <cell r="AC324" t="str">
            <v>г. Надым</v>
          </cell>
          <cell r="AD324" t="str">
            <v>ул. Зверва д. 41 кв. 73</v>
          </cell>
          <cell r="AF324" t="str">
            <v>52-24-57 Каскад             52-69-94</v>
          </cell>
          <cell r="AG324" t="str">
            <v>ИП Гаврилова Валентина Григорьевна</v>
          </cell>
          <cell r="AH324" t="str">
            <v>ИП Гаврилова В. Г.</v>
          </cell>
          <cell r="AQ324">
            <v>4</v>
          </cell>
          <cell r="AR324">
            <v>8</v>
          </cell>
          <cell r="AS324">
            <v>9</v>
          </cell>
          <cell r="AT324">
            <v>10</v>
          </cell>
          <cell r="AX324" t="str">
            <v>Договор</v>
          </cell>
          <cell r="AY324" t="str">
            <v>ПРОДАВЕЦ</v>
          </cell>
          <cell r="BI324">
            <v>1</v>
          </cell>
          <cell r="BJ324" t="str">
            <v>ИП Гаврилова Валентина Григорьевна</v>
          </cell>
          <cell r="BK324" t="str">
            <v>г-же Гавриловой В. Г.</v>
          </cell>
          <cell r="BL324" t="str">
            <v>Индивидуальному предпринимателю</v>
          </cell>
          <cell r="BP324" t="str">
            <v>Зверева 41 маг. Каскад</v>
          </cell>
        </row>
        <row r="325">
          <cell r="A325">
            <v>20575</v>
          </cell>
          <cell r="B325" t="str">
            <v>Новый Абонент</v>
          </cell>
          <cell r="C325" t="str">
            <v>Новый Абонент</v>
          </cell>
          <cell r="BJ325" t="str">
            <v>Новый Абонент</v>
          </cell>
        </row>
        <row r="326">
          <cell r="A326">
            <v>20576</v>
          </cell>
          <cell r="B326" t="str">
            <v>ИП Хакимова Валентина Ивановна</v>
          </cell>
          <cell r="C326" t="str">
            <v>ИП Хакимова В. И.</v>
          </cell>
          <cell r="D326" t="str">
            <v>12-576/2006    от 01.01.2006г.</v>
          </cell>
          <cell r="K326">
            <v>890300057261</v>
          </cell>
          <cell r="P326">
            <v>304890305100041</v>
          </cell>
          <cell r="W326">
            <v>629730</v>
          </cell>
          <cell r="X326" t="str">
            <v>Тюменская обл. ЯНАО</v>
          </cell>
          <cell r="Y326" t="str">
            <v>г. Надым</v>
          </cell>
          <cell r="Z326" t="str">
            <v>ул. Зверева 44 /82,83</v>
          </cell>
          <cell r="AA326">
            <v>629730</v>
          </cell>
          <cell r="AB326" t="str">
            <v>Тюменская обл. ЯНАО</v>
          </cell>
          <cell r="AC326" t="str">
            <v>г. Надым</v>
          </cell>
          <cell r="AD326" t="str">
            <v>ул. Зверева 44 /82,83</v>
          </cell>
          <cell r="AF326" t="str">
            <v>т. 2-12-22 т. 64-3-76</v>
          </cell>
          <cell r="AG326" t="str">
            <v>ИП Хакимова Валентина Ивановна</v>
          </cell>
          <cell r="AH326" t="str">
            <v>ИП Хакимова В. И.</v>
          </cell>
          <cell r="AQ326">
            <v>4</v>
          </cell>
          <cell r="AR326">
            <v>8</v>
          </cell>
          <cell r="AS326">
            <v>9</v>
          </cell>
          <cell r="AT326">
            <v>10</v>
          </cell>
          <cell r="AX326" t="str">
            <v>Договор</v>
          </cell>
          <cell r="AY326" t="str">
            <v>ПРОДАВЕЦ</v>
          </cell>
          <cell r="BI326">
            <v>1</v>
          </cell>
          <cell r="BJ326" t="str">
            <v>ИП Хакимова Валентина Ивановна</v>
          </cell>
          <cell r="BK326" t="str">
            <v>г-же Хакимовой В. И.</v>
          </cell>
          <cell r="BL326" t="str">
            <v>Индивидуальному предпринимателю</v>
          </cell>
          <cell r="BO326">
            <v>5.0380000000000003</v>
          </cell>
          <cell r="BP326" t="str">
            <v>кафе Регина</v>
          </cell>
        </row>
        <row r="327">
          <cell r="A327">
            <v>20577</v>
          </cell>
          <cell r="B327" t="str">
            <v>ИП Дутка Василий Михайлович</v>
          </cell>
          <cell r="C327" t="str">
            <v>ИП Дутка В.М.</v>
          </cell>
          <cell r="D327" t="str">
            <v>12-577/2006    от 01.01.2006г.</v>
          </cell>
          <cell r="F327" t="str">
            <v>филиал ОАО "Уралсиб"  г. Тюмень</v>
          </cell>
          <cell r="G327" t="str">
            <v>047106957</v>
          </cell>
          <cell r="H327" t="str">
            <v>30101810900000000957</v>
          </cell>
          <cell r="I327" t="str">
            <v>40802810363020000037</v>
          </cell>
          <cell r="K327">
            <v>890300043205</v>
          </cell>
          <cell r="P327">
            <v>304890334300024</v>
          </cell>
          <cell r="Q327">
            <v>403558</v>
          </cell>
          <cell r="W327">
            <v>629730</v>
          </cell>
          <cell r="X327" t="str">
            <v>Тюменская обл. ЯНАО</v>
          </cell>
          <cell r="Y327" t="str">
            <v>г. Надым</v>
          </cell>
          <cell r="Z327" t="str">
            <v>ул. Геофизиков 12а</v>
          </cell>
          <cell r="AA327">
            <v>629730</v>
          </cell>
          <cell r="AB327" t="str">
            <v>Тюменская обл. ЯНАО</v>
          </cell>
          <cell r="AC327" t="str">
            <v>г. Надым</v>
          </cell>
          <cell r="AD327" t="str">
            <v>ул. Геофизиков 12а</v>
          </cell>
          <cell r="AF327" t="str">
            <v>ф. 2-35-98</v>
          </cell>
          <cell r="AG327" t="str">
            <v>ИП Дутка Василий Михайлович</v>
          </cell>
          <cell r="AH327" t="str">
            <v>ИП Дутка В.М.</v>
          </cell>
          <cell r="AQ327">
            <v>4</v>
          </cell>
          <cell r="AR327">
            <v>8</v>
          </cell>
          <cell r="AS327">
            <v>9</v>
          </cell>
          <cell r="AT327">
            <v>10</v>
          </cell>
          <cell r="AX327" t="str">
            <v>Договор</v>
          </cell>
          <cell r="AY327" t="str">
            <v>ПРОДАВЕЦ</v>
          </cell>
          <cell r="BI327">
            <v>1</v>
          </cell>
          <cell r="BJ327" t="str">
            <v>ИП Дутка Василий Михайлович</v>
          </cell>
          <cell r="BK327" t="str">
            <v>г-ну Дутка В. М.</v>
          </cell>
          <cell r="BL327" t="str">
            <v>Индивидуальному предпринимателю</v>
          </cell>
        </row>
        <row r="328">
          <cell r="A328">
            <v>20578</v>
          </cell>
          <cell r="B328" t="str">
            <v>ИП Саламатов Андрей Ганнадьевич</v>
          </cell>
          <cell r="C328" t="str">
            <v>ИП Саламатов А. Г.</v>
          </cell>
          <cell r="D328" t="str">
            <v>12-578/2006    от 01.01.2006г.</v>
          </cell>
          <cell r="F328" t="str">
            <v>"Запсибкомбанк" ОАО г. Салехард</v>
          </cell>
          <cell r="G328" t="str">
            <v>047182727</v>
          </cell>
          <cell r="H328" t="str">
            <v>30101810600000000727</v>
          </cell>
          <cell r="I328" t="str">
            <v>40802810000140000099</v>
          </cell>
          <cell r="K328">
            <v>890300344604</v>
          </cell>
          <cell r="P328">
            <v>304890306300041</v>
          </cell>
          <cell r="W328">
            <v>629730</v>
          </cell>
          <cell r="X328" t="str">
            <v>Тюменская обл. ЯНАО</v>
          </cell>
          <cell r="Y328" t="str">
            <v>г. Надым</v>
          </cell>
          <cell r="Z328" t="str">
            <v>ул. Строителей д.3а, кв. 25</v>
          </cell>
          <cell r="AA328">
            <v>629730</v>
          </cell>
          <cell r="AB328" t="str">
            <v>Тюменская обл. ЯНАО</v>
          </cell>
          <cell r="AC328" t="str">
            <v>г. Надым</v>
          </cell>
          <cell r="AD328" t="str">
            <v>ул. Строителей д.3а, кв. 25</v>
          </cell>
          <cell r="AF328" t="str">
            <v>т. 3-22-66 т. 2-01-23</v>
          </cell>
          <cell r="AG328" t="str">
            <v>ИП Саламатов Андрей Ганнадьевич</v>
          </cell>
          <cell r="AH328" t="str">
            <v>ИП Саламатов А. Г.</v>
          </cell>
          <cell r="AQ328">
            <v>4</v>
          </cell>
          <cell r="AR328">
            <v>8</v>
          </cell>
          <cell r="AS328">
            <v>9</v>
          </cell>
          <cell r="AT328">
            <v>10</v>
          </cell>
          <cell r="AX328" t="str">
            <v>Договор</v>
          </cell>
          <cell r="AY328" t="str">
            <v>ПРОДАВЕЦ</v>
          </cell>
          <cell r="BI328">
            <v>1</v>
          </cell>
          <cell r="BJ328" t="str">
            <v>ИП Саламатов Андрей Ганнадьевич</v>
          </cell>
          <cell r="BK328" t="str">
            <v>г-ну Саламатову А. Г.</v>
          </cell>
          <cell r="BL328" t="str">
            <v>Индивидуальному предпринимателю</v>
          </cell>
          <cell r="BP328" t="str">
            <v>Зверева 49 маг. Школьник</v>
          </cell>
        </row>
        <row r="329">
          <cell r="A329">
            <v>20579</v>
          </cell>
          <cell r="B329" t="str">
            <v>ИП Борисевич Анна Николаевна</v>
          </cell>
          <cell r="C329" t="str">
            <v>ИП Борисевич А.Н.</v>
          </cell>
          <cell r="D329" t="str">
            <v>12-579/2006    от 01.01.2006г.</v>
          </cell>
          <cell r="K329">
            <v>890300168620</v>
          </cell>
          <cell r="P329">
            <v>304890310000012</v>
          </cell>
          <cell r="W329">
            <v>629730</v>
          </cell>
          <cell r="X329" t="str">
            <v>Тюменская обл. ЯНАО</v>
          </cell>
          <cell r="Y329" t="str">
            <v>г. Надым</v>
          </cell>
          <cell r="Z329" t="str">
            <v>ул. Зверева 44 кв 154</v>
          </cell>
          <cell r="AA329">
            <v>629730</v>
          </cell>
          <cell r="AB329" t="str">
            <v>Тюменская обл. ЯНАО</v>
          </cell>
          <cell r="AC329" t="str">
            <v>г. Надым</v>
          </cell>
          <cell r="AD329" t="str">
            <v>ул. Зверева 46</v>
          </cell>
          <cell r="AF329" t="str">
            <v>т. 2-39-38 т. 8-902-626-44-33</v>
          </cell>
          <cell r="AG329" t="str">
            <v>ИП Борисевич Анна Николаевна</v>
          </cell>
          <cell r="AH329" t="str">
            <v>ИП Борисевич А.Н.</v>
          </cell>
          <cell r="AQ329">
            <v>4</v>
          </cell>
          <cell r="AR329">
            <v>8</v>
          </cell>
          <cell r="AS329">
            <v>9</v>
          </cell>
          <cell r="AT329">
            <v>10</v>
          </cell>
          <cell r="AX329" t="str">
            <v>Договор</v>
          </cell>
          <cell r="AY329" t="str">
            <v>ПРОДАВЕЦ</v>
          </cell>
          <cell r="BI329">
            <v>1</v>
          </cell>
          <cell r="BJ329" t="str">
            <v>ИП Борисевич Анна Николаевна</v>
          </cell>
          <cell r="BK329" t="str">
            <v>г-же Борисевич А. Н.</v>
          </cell>
          <cell r="BL329" t="str">
            <v>Индивидуальному предпринимателю</v>
          </cell>
          <cell r="BP329" t="str">
            <v>маг. Луна возле ТЦ Надым</v>
          </cell>
        </row>
        <row r="330">
          <cell r="A330">
            <v>20580</v>
          </cell>
          <cell r="B330" t="str">
            <v>ИП Астафьев Николай Михайлович</v>
          </cell>
          <cell r="C330" t="str">
            <v>ИП Астафьев Н.М.</v>
          </cell>
          <cell r="D330" t="str">
            <v>12-580/2006    от 01.01.2006г.</v>
          </cell>
          <cell r="F330" t="str">
            <v>"Запсибкомбанк" ОАО г. Салехард</v>
          </cell>
          <cell r="G330" t="str">
            <v>047182727</v>
          </cell>
          <cell r="H330" t="str">
            <v>30101810600000000727</v>
          </cell>
          <cell r="I330" t="str">
            <v>40702810400140000042</v>
          </cell>
          <cell r="K330">
            <v>890303656168</v>
          </cell>
          <cell r="P330">
            <v>304890307100072</v>
          </cell>
          <cell r="W330">
            <v>629730</v>
          </cell>
          <cell r="X330" t="str">
            <v>Тюменская обл. ЯНАО</v>
          </cell>
          <cell r="Y330" t="str">
            <v>г. Надым</v>
          </cell>
          <cell r="Z330" t="str">
            <v>ул. Кедровая д. 8 кв. 85</v>
          </cell>
          <cell r="AA330">
            <v>629730</v>
          </cell>
          <cell r="AB330" t="str">
            <v>Тюменская обл. ЯНАО</v>
          </cell>
          <cell r="AC330" t="str">
            <v>г. Надым</v>
          </cell>
          <cell r="AD330" t="str">
            <v>ул. Зверева 39</v>
          </cell>
          <cell r="AE330" t="str">
            <v>kast51@mail.ru</v>
          </cell>
          <cell r="AF330" t="str">
            <v>т. 3-05-26</v>
          </cell>
          <cell r="AG330" t="str">
            <v>ИП Астафьев Николай Михайлович</v>
          </cell>
          <cell r="AH330" t="str">
            <v>ИП Астафьев Н.М.</v>
          </cell>
          <cell r="AQ330">
            <v>4</v>
          </cell>
          <cell r="AR330">
            <v>8</v>
          </cell>
          <cell r="AS330">
            <v>9</v>
          </cell>
          <cell r="AT330">
            <v>10</v>
          </cell>
          <cell r="AX330" t="str">
            <v>Договор</v>
          </cell>
          <cell r="AY330" t="str">
            <v>ПРОДАВЕЦ</v>
          </cell>
          <cell r="BI330">
            <v>1</v>
          </cell>
          <cell r="BJ330" t="str">
            <v>ИП Астафьев Николай Михайлович</v>
          </cell>
          <cell r="BK330" t="str">
            <v>г-ну Астафьеву Н. М.</v>
          </cell>
          <cell r="BL330" t="str">
            <v>Индивидуальному предпринимателю</v>
          </cell>
          <cell r="BP330" t="str">
            <v>Зверева 39 Фото</v>
          </cell>
        </row>
        <row r="331">
          <cell r="A331">
            <v>20581</v>
          </cell>
          <cell r="B331" t="str">
            <v>ИП Мамедов Ясин Музаффар.о.</v>
          </cell>
          <cell r="C331" t="str">
            <v>ИП Мамедов Я.М.о.</v>
          </cell>
          <cell r="D331" t="str">
            <v>12-581/2006    от 01.01.2006г.</v>
          </cell>
          <cell r="F331" t="str">
            <v>"Западно-Сибирский банк" Сбербанка РФ ОАО г. Тюмень Надымское ОСБ №8028/029</v>
          </cell>
          <cell r="G331" t="str">
            <v>047102651</v>
          </cell>
          <cell r="H331" t="str">
            <v>30101810800000000651</v>
          </cell>
          <cell r="I331" t="str">
            <v>40802810567090100076</v>
          </cell>
          <cell r="K331">
            <v>890300085653</v>
          </cell>
          <cell r="P331">
            <v>304770000199340</v>
          </cell>
          <cell r="W331">
            <v>629730</v>
          </cell>
          <cell r="X331" t="str">
            <v>Тюменская обл. ЯНАО</v>
          </cell>
          <cell r="Y331" t="str">
            <v>г. Надым</v>
          </cell>
          <cell r="Z331" t="str">
            <v>ул. Комсомольская д. 7 кв. 26</v>
          </cell>
          <cell r="AA331">
            <v>629730</v>
          </cell>
          <cell r="AB331" t="str">
            <v>Тюменская обл. ЯНАО</v>
          </cell>
          <cell r="AC331" t="str">
            <v>г. Надым</v>
          </cell>
          <cell r="AD331" t="str">
            <v>ул. Зверева 3/1</v>
          </cell>
          <cell r="AF331" t="str">
            <v>с. 8-922-451-6021     т. 49-4-63</v>
          </cell>
          <cell r="AG331" t="str">
            <v>ИП Мамедов Ясин Музаффар.о.</v>
          </cell>
          <cell r="AH331" t="str">
            <v>ИП Мамедов Я.М.о.</v>
          </cell>
          <cell r="AQ331">
            <v>4</v>
          </cell>
          <cell r="AR331">
            <v>8</v>
          </cell>
          <cell r="AS331">
            <v>9</v>
          </cell>
          <cell r="AT331">
            <v>10</v>
          </cell>
          <cell r="AX331" t="str">
            <v>Договор</v>
          </cell>
          <cell r="AY331" t="str">
            <v>ПРОДАВЕЦ</v>
          </cell>
          <cell r="BI331">
            <v>1</v>
          </cell>
          <cell r="BJ331" t="str">
            <v>ИП Мамедов Ясин Музаффар.о.</v>
          </cell>
          <cell r="BK331" t="str">
            <v>г-ну Мамедову Я. М. о.</v>
          </cell>
          <cell r="BL331" t="str">
            <v>Индивидуальному предпринимателю</v>
          </cell>
          <cell r="BP331" t="str">
            <v>Офис в маг. Мега</v>
          </cell>
        </row>
        <row r="332">
          <cell r="A332">
            <v>20582</v>
          </cell>
          <cell r="B332" t="str">
            <v>ИП Худайбердин Марат Минибулатович</v>
          </cell>
          <cell r="C332" t="str">
            <v>ИП Худайбердин М.М.</v>
          </cell>
          <cell r="D332" t="str">
            <v>12-582/2006    от 01.01.2006г.</v>
          </cell>
          <cell r="K332">
            <v>890300173839</v>
          </cell>
          <cell r="P332">
            <v>304890309800042</v>
          </cell>
          <cell r="W332">
            <v>629730</v>
          </cell>
          <cell r="X332" t="str">
            <v>Тюменская обл. ЯНАО</v>
          </cell>
          <cell r="Y332" t="str">
            <v>г. Надым</v>
          </cell>
          <cell r="Z332" t="str">
            <v>ул. Кедровая д. 16 кв. 217</v>
          </cell>
          <cell r="AA332">
            <v>629730</v>
          </cell>
          <cell r="AB332" t="str">
            <v>Тюменская обл. ЯНАО</v>
          </cell>
          <cell r="AC332" t="str">
            <v>г. Надым</v>
          </cell>
          <cell r="AD332" t="str">
            <v>ул. Кедровая д. 16 кв. 217</v>
          </cell>
          <cell r="AF332" t="str">
            <v>т. 3-33-78 т. 8-908-85-79-414</v>
          </cell>
          <cell r="AG332" t="str">
            <v>ИП Худайбердин Марат Минибулатович</v>
          </cell>
          <cell r="AH332" t="str">
            <v>ИП Худайбердин М.М.</v>
          </cell>
          <cell r="AQ332">
            <v>4</v>
          </cell>
          <cell r="AR332">
            <v>8</v>
          </cell>
          <cell r="AS332">
            <v>9</v>
          </cell>
          <cell r="AT332">
            <v>10</v>
          </cell>
          <cell r="AX332" t="str">
            <v>Договор</v>
          </cell>
          <cell r="AY332" t="str">
            <v>ПРОДАВЕЦ</v>
          </cell>
          <cell r="BI332">
            <v>1</v>
          </cell>
          <cell r="BJ332" t="str">
            <v>ИП Худайбердин Марат Минибулатович</v>
          </cell>
          <cell r="BK332" t="str">
            <v>г-ну Худайбердину М. М.</v>
          </cell>
          <cell r="BL332" t="str">
            <v>Индивидуальному предпринимателю</v>
          </cell>
          <cell r="BO332">
            <v>3.0110000000000001</v>
          </cell>
          <cell r="BP332" t="str">
            <v>Автомагазин в лесном</v>
          </cell>
        </row>
        <row r="333">
          <cell r="A333">
            <v>20583</v>
          </cell>
          <cell r="B333" t="str">
            <v>ИП Асадов Асад Дашдамир оглы</v>
          </cell>
          <cell r="C333" t="str">
            <v>ИП Асадов А.Д.о.</v>
          </cell>
          <cell r="D333" t="str">
            <v>12-583/2006    от 01.01.2006г.</v>
          </cell>
          <cell r="F333" t="str">
            <v/>
          </cell>
          <cell r="K333">
            <v>890300044336</v>
          </cell>
          <cell r="P333">
            <v>304890329200113</v>
          </cell>
          <cell r="W333">
            <v>629730</v>
          </cell>
          <cell r="X333" t="str">
            <v>Тюменская обл. ЯНАО</v>
          </cell>
          <cell r="Y333" t="str">
            <v>пос. Старый Надым</v>
          </cell>
          <cell r="Z333" t="str">
            <v>СМУ-1 д. 18 кв 11</v>
          </cell>
          <cell r="AA333">
            <v>629730</v>
          </cell>
          <cell r="AB333" t="str">
            <v>Тюменская обл. ЯНАО</v>
          </cell>
          <cell r="AC333" t="str">
            <v>пос. Старый Надым</v>
          </cell>
          <cell r="AD333" t="str">
            <v>СМУ-1 д. 18 кв 11</v>
          </cell>
          <cell r="AF333" t="str">
            <v>т. 4-61-77   т. 8-908-85-93-232</v>
          </cell>
          <cell r="AG333" t="str">
            <v>ИП Асадов Асад Дашдамир оглы</v>
          </cell>
          <cell r="AH333" t="str">
            <v>ИП Асадов А.Д.о.</v>
          </cell>
          <cell r="AQ333">
            <v>4</v>
          </cell>
          <cell r="AR333">
            <v>8</v>
          </cell>
          <cell r="AS333">
            <v>9</v>
          </cell>
          <cell r="AT333">
            <v>10</v>
          </cell>
          <cell r="AX333" t="str">
            <v>Договор</v>
          </cell>
          <cell r="AY333" t="str">
            <v>ПРОДАВЕЦ</v>
          </cell>
          <cell r="BI333">
            <v>1</v>
          </cell>
          <cell r="BJ333" t="str">
            <v>ИП Асадов Асад Дашдамир оглы</v>
          </cell>
          <cell r="BK333" t="str">
            <v>г-ну Асадову А. Д. о.</v>
          </cell>
          <cell r="BL333" t="str">
            <v>Индивидуальному предпринимателю</v>
          </cell>
        </row>
        <row r="334">
          <cell r="A334">
            <v>20584</v>
          </cell>
          <cell r="B334" t="str">
            <v>ИП Рзаев Нусраддин Искендерович оглы</v>
          </cell>
          <cell r="C334" t="str">
            <v>ИП Рзаев Н.И.о.</v>
          </cell>
          <cell r="D334" t="str">
            <v>12-584/2006    от 01.01.2006г.</v>
          </cell>
          <cell r="K334">
            <v>890304861937</v>
          </cell>
          <cell r="P334">
            <v>304890317800012</v>
          </cell>
          <cell r="W334">
            <v>629730</v>
          </cell>
          <cell r="X334" t="str">
            <v>Тюменская обл. ЯНАО</v>
          </cell>
          <cell r="Y334" t="str">
            <v>г. Надым</v>
          </cell>
          <cell r="Z334" t="str">
            <v>пр-т Ленинградский д. 10 кв. 15</v>
          </cell>
          <cell r="AA334">
            <v>629730</v>
          </cell>
          <cell r="AB334" t="str">
            <v>Тюменская обл. ЯНАО</v>
          </cell>
          <cell r="AC334" t="str">
            <v>г. Надым</v>
          </cell>
          <cell r="AD334" t="str">
            <v>пр-т Ленинградский д. 10 кв. 15</v>
          </cell>
          <cell r="AF334" t="str">
            <v>т. 2-52-13</v>
          </cell>
          <cell r="AG334" t="str">
            <v>ИП Рзаев Нусраддин Искендерович оглы</v>
          </cell>
          <cell r="AH334" t="str">
            <v>ИП Рзаев Н.И.о.</v>
          </cell>
          <cell r="AQ334">
            <v>4</v>
          </cell>
          <cell r="AR334">
            <v>8</v>
          </cell>
          <cell r="AS334">
            <v>9</v>
          </cell>
          <cell r="AT334">
            <v>10</v>
          </cell>
          <cell r="AX334" t="str">
            <v>Договор</v>
          </cell>
          <cell r="AY334" t="str">
            <v>ПРОДАВЕЦ</v>
          </cell>
          <cell r="BI334">
            <v>1</v>
          </cell>
          <cell r="BJ334" t="str">
            <v>ИП Рзаев Нусраддин Искендерович оглы</v>
          </cell>
          <cell r="BK334" t="str">
            <v>г-ну Рзаеву Н. И. о.</v>
          </cell>
          <cell r="BL334" t="str">
            <v>Индивидуальному предпринимателю</v>
          </cell>
          <cell r="BP334" t="str">
            <v>Ленингр. 10 маг. Авто</v>
          </cell>
        </row>
        <row r="335">
          <cell r="A335">
            <v>20585</v>
          </cell>
          <cell r="B335" t="str">
            <v>ИП Ахтичанова ЗульфияРамильевна</v>
          </cell>
          <cell r="C335" t="str">
            <v>ИП Ахтичанова З.Р.</v>
          </cell>
          <cell r="D335" t="str">
            <v>12-585/2006    от 01.01.2006г.</v>
          </cell>
          <cell r="K335">
            <v>890300166158</v>
          </cell>
          <cell r="P335">
            <v>304890306200015</v>
          </cell>
          <cell r="W335">
            <v>629730</v>
          </cell>
          <cell r="X335" t="str">
            <v>Тюменская обл. ЯНАО</v>
          </cell>
          <cell r="Y335" t="str">
            <v>г. Надым</v>
          </cell>
          <cell r="Z335" t="str">
            <v>ул. Зверева д. 49</v>
          </cell>
          <cell r="AA335">
            <v>629730</v>
          </cell>
          <cell r="AB335" t="str">
            <v>Тюменская обл. ЯНАО</v>
          </cell>
          <cell r="AC335" t="str">
            <v>г. Надым</v>
          </cell>
          <cell r="AD335" t="str">
            <v>ул. Зверева д. 49 п. 7</v>
          </cell>
          <cell r="AG335" t="str">
            <v>ИП Ахтичанова ЗульфияРамильевна</v>
          </cell>
          <cell r="AH335" t="str">
            <v>ИП Ахтичанова З.Р.</v>
          </cell>
          <cell r="AQ335">
            <v>4</v>
          </cell>
          <cell r="AR335">
            <v>8</v>
          </cell>
          <cell r="AS335">
            <v>9</v>
          </cell>
          <cell r="AT335">
            <v>10</v>
          </cell>
          <cell r="AX335" t="str">
            <v>Договор</v>
          </cell>
          <cell r="AY335" t="str">
            <v>ПРОДАВЕЦ</v>
          </cell>
          <cell r="BI335">
            <v>1</v>
          </cell>
          <cell r="BJ335" t="str">
            <v>ИП Ахтичанова ЗульфияРамильевна</v>
          </cell>
          <cell r="BK335" t="str">
            <v>г-же Ахтичановой З. Р.</v>
          </cell>
          <cell r="BL335" t="str">
            <v>Индивидуальному предпринимателю</v>
          </cell>
        </row>
        <row r="336">
          <cell r="A336">
            <v>20586</v>
          </cell>
          <cell r="B336" t="str">
            <v>ИП Коняшина Наталья Ивановна</v>
          </cell>
          <cell r="C336" t="str">
            <v>ИП Коняшина Н. И.</v>
          </cell>
          <cell r="D336" t="str">
            <v>12-586/2006    от 01.01.2006г.</v>
          </cell>
          <cell r="K336">
            <v>890300822949</v>
          </cell>
          <cell r="P336">
            <v>304890304300109</v>
          </cell>
          <cell r="W336">
            <v>629730</v>
          </cell>
          <cell r="X336" t="str">
            <v>Тюменская обл. ЯНАО</v>
          </cell>
          <cell r="Y336" t="str">
            <v>г. Надым</v>
          </cell>
          <cell r="Z336" t="str">
            <v>пр. Ленинградский д. 11 кв. 244</v>
          </cell>
          <cell r="AA336">
            <v>629730</v>
          </cell>
          <cell r="AB336" t="str">
            <v>Тюменская обл. ЯНАО</v>
          </cell>
          <cell r="AC336" t="str">
            <v>г. Надым</v>
          </cell>
          <cell r="AD336" t="str">
            <v>пр. Ленинградский д. 11 кв. 244</v>
          </cell>
          <cell r="AF336" t="str">
            <v>89026269121 Василий Федорович</v>
          </cell>
          <cell r="AG336" t="str">
            <v>ИП Коняшина Наталья Ивановна</v>
          </cell>
          <cell r="AH336" t="str">
            <v>ИП Коняшина Н. И.</v>
          </cell>
          <cell r="AQ336">
            <v>4</v>
          </cell>
          <cell r="AR336">
            <v>8</v>
          </cell>
          <cell r="AS336">
            <v>9</v>
          </cell>
          <cell r="AT336">
            <v>10</v>
          </cell>
          <cell r="AX336" t="str">
            <v>Договор</v>
          </cell>
          <cell r="AY336" t="str">
            <v>ПРОДАВЕЦ</v>
          </cell>
          <cell r="BI336">
            <v>1</v>
          </cell>
          <cell r="BJ336" t="str">
            <v>ИП Коняшина Наталья Ивановна</v>
          </cell>
          <cell r="BK336" t="str">
            <v>г-же Коняшиной Н. И.</v>
          </cell>
          <cell r="BL336" t="str">
            <v>Индивидуальному предпринимателю</v>
          </cell>
          <cell r="BO336">
            <v>4.0049999999999999</v>
          </cell>
          <cell r="BP336" t="str">
            <v>МИР ЦВЕТОВ возле перекрестка</v>
          </cell>
        </row>
        <row r="337">
          <cell r="A337">
            <v>20587</v>
          </cell>
          <cell r="B337" t="str">
            <v>ИП Степанова Надежда Васильевна</v>
          </cell>
          <cell r="C337" t="str">
            <v>ИП Степанова Н. В.</v>
          </cell>
          <cell r="D337" t="str">
            <v>12-587/2006    от 01.01.2006г.</v>
          </cell>
          <cell r="K337">
            <v>890300803216</v>
          </cell>
          <cell r="P337">
            <v>304890317500080</v>
          </cell>
          <cell r="W337">
            <v>629730</v>
          </cell>
          <cell r="X337" t="str">
            <v>Тюменская обл. ЯНАО</v>
          </cell>
          <cell r="Y337" t="str">
            <v>г. Надым</v>
          </cell>
          <cell r="Z337" t="str">
            <v xml:space="preserve">ул. Комсомольская 1-3 </v>
          </cell>
          <cell r="AA337">
            <v>629730</v>
          </cell>
          <cell r="AB337" t="str">
            <v>Тюменская обл. ЯНАО</v>
          </cell>
          <cell r="AC337" t="str">
            <v>г. Надым</v>
          </cell>
          <cell r="AD337" t="str">
            <v>ул. Комсомольская 1-3</v>
          </cell>
          <cell r="AF337" t="str">
            <v>т. 3-04-09                53-22-00</v>
          </cell>
          <cell r="AG337" t="str">
            <v>ИП Степанова Надежда Васильевна</v>
          </cell>
          <cell r="AH337" t="str">
            <v>ИП Степанова Н. В.</v>
          </cell>
          <cell r="AQ337">
            <v>4</v>
          </cell>
          <cell r="AR337">
            <v>8</v>
          </cell>
          <cell r="AS337">
            <v>9</v>
          </cell>
          <cell r="AT337">
            <v>10</v>
          </cell>
          <cell r="AX337" t="str">
            <v>Договор</v>
          </cell>
          <cell r="AY337" t="str">
            <v>ПРОДАВЕЦ</v>
          </cell>
          <cell r="BI337">
            <v>1</v>
          </cell>
          <cell r="BJ337" t="str">
            <v>ИП Степанова Надежда Васильевна</v>
          </cell>
          <cell r="BK337" t="str">
            <v>г-же Степановой Н. В.</v>
          </cell>
          <cell r="BL337" t="str">
            <v>Индивидуальному предпринимателю</v>
          </cell>
          <cell r="BO337">
            <v>1.026</v>
          </cell>
          <cell r="BP337" t="str">
            <v>парик.Эдем</v>
          </cell>
        </row>
        <row r="338">
          <cell r="A338">
            <v>20588</v>
          </cell>
          <cell r="B338" t="str">
            <v>ИП Федюнькина Мария Алексеевна</v>
          </cell>
          <cell r="C338" t="str">
            <v>ИП Федюнькина М. А.</v>
          </cell>
          <cell r="D338" t="str">
            <v>12-588/2006    от 01.01.2006г.</v>
          </cell>
          <cell r="K338">
            <v>890300026129</v>
          </cell>
          <cell r="P338">
            <v>304890302700188</v>
          </cell>
          <cell r="W338">
            <v>629730</v>
          </cell>
          <cell r="X338" t="str">
            <v>Тюменская обл. ЯНАО</v>
          </cell>
          <cell r="Y338" t="str">
            <v>г. Надым</v>
          </cell>
          <cell r="Z338" t="str">
            <v>пр-т Ленинградский д. 9 кв. 1</v>
          </cell>
          <cell r="AA338">
            <v>629730</v>
          </cell>
          <cell r="AB338" t="str">
            <v>Тюменская обл. ЯНАО</v>
          </cell>
          <cell r="AC338" t="str">
            <v>г. Надым</v>
          </cell>
          <cell r="AD338" t="str">
            <v>пр-т Ленинградский д. 9 кв. 1</v>
          </cell>
          <cell r="AF338" t="str">
            <v>т. 2-15-41</v>
          </cell>
          <cell r="AG338" t="str">
            <v>ИП Федюнькина Мария Алексеевна</v>
          </cell>
          <cell r="AH338" t="str">
            <v>ИП Федюнькина М. А.</v>
          </cell>
          <cell r="AQ338">
            <v>4</v>
          </cell>
          <cell r="AR338">
            <v>8</v>
          </cell>
          <cell r="AS338">
            <v>9</v>
          </cell>
          <cell r="AT338">
            <v>10</v>
          </cell>
          <cell r="AX338" t="str">
            <v>Договор</v>
          </cell>
          <cell r="AY338" t="str">
            <v>ПРОДАВЕЦ</v>
          </cell>
          <cell r="BI338">
            <v>1</v>
          </cell>
          <cell r="BJ338" t="str">
            <v>ИП Федюнькина Мария Алексеевна</v>
          </cell>
          <cell r="BK338" t="str">
            <v>г-же Федюнькиной М. А.</v>
          </cell>
          <cell r="BL338" t="str">
            <v>Индивидуальному предпринимателю</v>
          </cell>
        </row>
        <row r="339">
          <cell r="A339">
            <v>20589</v>
          </cell>
          <cell r="B339" t="str">
            <v>ГСК "Западный"</v>
          </cell>
          <cell r="C339" t="str">
            <v>ГСК "Западный"</v>
          </cell>
          <cell r="D339" t="str">
            <v>12-589/2006    от 01.01.2006г.</v>
          </cell>
          <cell r="K339">
            <v>8903017169</v>
          </cell>
          <cell r="L339">
            <v>890301001</v>
          </cell>
          <cell r="P339">
            <v>2058900426462</v>
          </cell>
          <cell r="Q339" t="str">
            <v>000433569</v>
          </cell>
          <cell r="W339">
            <v>629730</v>
          </cell>
          <cell r="X339" t="str">
            <v>Тюменская обл. ЯНАО</v>
          </cell>
          <cell r="Y339" t="str">
            <v>г. Надым</v>
          </cell>
          <cell r="Z339" t="str">
            <v>р-он Химчистки</v>
          </cell>
          <cell r="AA339">
            <v>629730</v>
          </cell>
          <cell r="AB339" t="str">
            <v>Тюменская обл. ЯНАО</v>
          </cell>
          <cell r="AC339" t="str">
            <v>г. Надым</v>
          </cell>
          <cell r="AD339" t="str">
            <v>р-он Химчистки</v>
          </cell>
          <cell r="AF339" t="str">
            <v xml:space="preserve">с.89044573052 д.53-4884  </v>
          </cell>
          <cell r="AG339" t="str">
            <v>Пред. Казаков Николай Владимирович</v>
          </cell>
          <cell r="AH339" t="str">
            <v>Пред. Казаков Н. В.</v>
          </cell>
          <cell r="AQ339">
            <v>4</v>
          </cell>
          <cell r="AR339">
            <v>8</v>
          </cell>
          <cell r="AS339">
            <v>9</v>
          </cell>
          <cell r="AT339">
            <v>10</v>
          </cell>
          <cell r="AX339" t="str">
            <v>Договор</v>
          </cell>
          <cell r="AY339" t="str">
            <v>ПРОДАВЕЦ</v>
          </cell>
          <cell r="BI339">
            <v>0</v>
          </cell>
          <cell r="BJ339" t="str">
            <v>ГСК "Западный"</v>
          </cell>
          <cell r="BK339" t="str">
            <v>г-ну Казакову Н. В.</v>
          </cell>
          <cell r="BL339" t="str">
            <v>Председателю</v>
          </cell>
        </row>
        <row r="340">
          <cell r="A340">
            <v>20590</v>
          </cell>
          <cell r="B340" t="str">
            <v>ИП Басова Татьяна Петровна</v>
          </cell>
          <cell r="C340" t="str">
            <v>ИП Басова Т. П.</v>
          </cell>
          <cell r="D340" t="str">
            <v>12-590/2008    от 01.01.2008г.</v>
          </cell>
          <cell r="E340" t="str">
            <v>Новый</v>
          </cell>
          <cell r="K340">
            <v>890311100281</v>
          </cell>
          <cell r="P340">
            <v>304890304200084</v>
          </cell>
          <cell r="V340" t="str">
            <v>нет доп. Соглашения</v>
          </cell>
          <cell r="W340">
            <v>629730</v>
          </cell>
          <cell r="X340" t="str">
            <v>Тюменская обл. ЯНАО</v>
          </cell>
          <cell r="Y340" t="str">
            <v>г. Надым</v>
          </cell>
          <cell r="Z340" t="str">
            <v>Заводская 4 -167</v>
          </cell>
          <cell r="AA340">
            <v>629730</v>
          </cell>
          <cell r="AB340" t="str">
            <v>Тюменская обл. ЯНАО</v>
          </cell>
          <cell r="AC340" t="str">
            <v>г. Надым</v>
          </cell>
          <cell r="AD340" t="str">
            <v>ул. Заводская 4 -167</v>
          </cell>
          <cell r="AF340" t="str">
            <v>т. 2-12-98</v>
          </cell>
          <cell r="AG340" t="str">
            <v>ИП Басова Татьяна Петровна</v>
          </cell>
          <cell r="AH340" t="str">
            <v>ИП Басова Т. П.</v>
          </cell>
          <cell r="AQ340">
            <v>8</v>
          </cell>
          <cell r="AR340">
            <v>4</v>
          </cell>
          <cell r="AS340">
            <v>5</v>
          </cell>
          <cell r="AT340">
            <v>6</v>
          </cell>
          <cell r="AU340">
            <v>9</v>
          </cell>
          <cell r="AX340" t="str">
            <v>Договор</v>
          </cell>
          <cell r="AY340" t="str">
            <v>ПРОДАВЕЦ</v>
          </cell>
          <cell r="BI340">
            <v>1</v>
          </cell>
          <cell r="BJ340" t="str">
            <v>ИП Басова Татьяна Петровна</v>
          </cell>
          <cell r="BK340" t="str">
            <v>г-же Басовой Т. П.</v>
          </cell>
          <cell r="BL340" t="str">
            <v>Индивидуальному предпринимателю</v>
          </cell>
          <cell r="BP340" t="str">
            <v>мастерская  зв. 2в</v>
          </cell>
        </row>
        <row r="341">
          <cell r="A341">
            <v>20591</v>
          </cell>
          <cell r="B341" t="str">
            <v>ИП Клешнева Инна Николаевна</v>
          </cell>
          <cell r="C341" t="str">
            <v>ИП Клешнева И.Н.</v>
          </cell>
          <cell r="D341" t="str">
            <v>12-591/2006    от 01.01.2006г.</v>
          </cell>
          <cell r="K341">
            <v>890304861937</v>
          </cell>
          <cell r="P341">
            <v>304890314700151</v>
          </cell>
          <cell r="W341">
            <v>629730</v>
          </cell>
          <cell r="X341" t="str">
            <v>Тюменская обл. ЯНАО</v>
          </cell>
          <cell r="Y341" t="str">
            <v>г. Надым</v>
          </cell>
          <cell r="Z341" t="str">
            <v>ул. Заводская 2-151</v>
          </cell>
          <cell r="AA341">
            <v>629730</v>
          </cell>
          <cell r="AB341" t="str">
            <v>Тюменская обл. ЯНАО</v>
          </cell>
          <cell r="AC341" t="str">
            <v>г. Надым</v>
          </cell>
          <cell r="AD341" t="str">
            <v>ул. Заводская 2-151</v>
          </cell>
          <cell r="AF341" t="str">
            <v>т. 2-16-89</v>
          </cell>
          <cell r="AG341" t="str">
            <v>ИП Клешнева Инна Николаевна</v>
          </cell>
          <cell r="AH341" t="str">
            <v>ИП Клешнева И.Н.</v>
          </cell>
          <cell r="AQ341">
            <v>4</v>
          </cell>
          <cell r="AR341">
            <v>8</v>
          </cell>
          <cell r="AS341">
            <v>9</v>
          </cell>
          <cell r="AT341">
            <v>10</v>
          </cell>
          <cell r="AX341" t="str">
            <v>Договор</v>
          </cell>
          <cell r="AY341" t="str">
            <v>ПРОДАВЕЦ</v>
          </cell>
          <cell r="BI341">
            <v>1</v>
          </cell>
          <cell r="BJ341" t="str">
            <v>ИП Клешнева Инна Николаевна</v>
          </cell>
          <cell r="BK341" t="str">
            <v>г-же Клешневой И. Н.</v>
          </cell>
          <cell r="BL341" t="str">
            <v>Индивидуальному предпринимателю</v>
          </cell>
        </row>
        <row r="342">
          <cell r="A342">
            <v>20592</v>
          </cell>
          <cell r="B342" t="str">
            <v>ИП Шушпанников Роман Борисович</v>
          </cell>
          <cell r="C342" t="str">
            <v>ИП Шушпанников Р. Б.</v>
          </cell>
          <cell r="D342" t="str">
            <v>12-592/2006    от 01.01.2006г.</v>
          </cell>
          <cell r="K342">
            <v>890300200190</v>
          </cell>
          <cell r="P342">
            <v>304890308200032</v>
          </cell>
          <cell r="W342">
            <v>629730</v>
          </cell>
          <cell r="X342" t="str">
            <v>Тюменская обл. ЯНАО</v>
          </cell>
          <cell r="Y342" t="str">
            <v>г. Надым</v>
          </cell>
          <cell r="Z342" t="str">
            <v>Зверева 42-102</v>
          </cell>
          <cell r="AA342">
            <v>629730</v>
          </cell>
          <cell r="AB342" t="str">
            <v>Тюменская обл. ЯНАО</v>
          </cell>
          <cell r="AC342" t="str">
            <v>г. Надым</v>
          </cell>
          <cell r="AD342" t="str">
            <v>ул. Зверева 42-102</v>
          </cell>
          <cell r="AG342" t="str">
            <v>ИП Шушпанников Роман Борисович</v>
          </cell>
          <cell r="AH342" t="str">
            <v>ИП Шушпанников Р. Б.</v>
          </cell>
          <cell r="AQ342">
            <v>4</v>
          </cell>
          <cell r="AR342">
            <v>8</v>
          </cell>
          <cell r="AS342">
            <v>9</v>
          </cell>
          <cell r="AT342">
            <v>10</v>
          </cell>
          <cell r="AX342" t="str">
            <v>Договор</v>
          </cell>
          <cell r="AY342" t="str">
            <v>ПРОДАВЕЦ</v>
          </cell>
          <cell r="BI342">
            <v>1</v>
          </cell>
          <cell r="BJ342" t="str">
            <v>ИП Шушпанников Роман Борисович</v>
          </cell>
          <cell r="BK342" t="str">
            <v>г-ну Шушпанникову Р. Б.</v>
          </cell>
          <cell r="BL342" t="str">
            <v>Индивидуальному предпринимателю</v>
          </cell>
          <cell r="BO342">
            <v>5.0309999999999997</v>
          </cell>
          <cell r="BP342" t="str">
            <v>ул. Заводская 2В "Узел связи"</v>
          </cell>
        </row>
        <row r="343">
          <cell r="A343">
            <v>20593</v>
          </cell>
          <cell r="B343" t="str">
            <v>ИП Гаджиев Ахмед Аббас оглы</v>
          </cell>
          <cell r="C343" t="str">
            <v>ИП Гаджиев А. А. о.</v>
          </cell>
          <cell r="D343" t="str">
            <v>12-593/2006    от 01.01.2006г.</v>
          </cell>
          <cell r="K343">
            <v>890300157315</v>
          </cell>
          <cell r="P343">
            <v>304890307200072</v>
          </cell>
          <cell r="W343">
            <v>629730</v>
          </cell>
          <cell r="X343" t="str">
            <v>Тюменская обл. ЯНАО</v>
          </cell>
          <cell r="Y343" t="str">
            <v>г. Надым</v>
          </cell>
          <cell r="Z343" t="str">
            <v>ул. Зверева д. 42 к. 160</v>
          </cell>
          <cell r="AA343">
            <v>629730</v>
          </cell>
          <cell r="AB343" t="str">
            <v>Тюменская обл. ЯНАО</v>
          </cell>
          <cell r="AC343" t="str">
            <v>г. Надым</v>
          </cell>
          <cell r="AD343" t="str">
            <v>ул. Зверева д. 42 к. 160</v>
          </cell>
          <cell r="AF343" t="str">
            <v xml:space="preserve"> офис 596717</v>
          </cell>
          <cell r="AG343" t="str">
            <v>ИП Гаджиев Ахмед Аббас оглы</v>
          </cell>
          <cell r="AH343" t="str">
            <v>ИП Гаджиев А. А. о.</v>
          </cell>
          <cell r="AQ343">
            <v>4</v>
          </cell>
          <cell r="AR343">
            <v>8</v>
          </cell>
          <cell r="AS343">
            <v>9</v>
          </cell>
          <cell r="AT343">
            <v>10</v>
          </cell>
          <cell r="AX343" t="str">
            <v>Договор</v>
          </cell>
          <cell r="AY343" t="str">
            <v>ПРОДАВЕЦ</v>
          </cell>
          <cell r="BI343">
            <v>1</v>
          </cell>
          <cell r="BJ343" t="str">
            <v>ИП Гаджиев Ахмед Аббас оглы</v>
          </cell>
          <cell r="BK343" t="str">
            <v>г-ну Гаджиеву А. А. о.</v>
          </cell>
          <cell r="BL343" t="str">
            <v>Индивидуальному предпринимателю</v>
          </cell>
          <cell r="BO343">
            <v>6.01</v>
          </cell>
          <cell r="BP343" t="str">
            <v>"НЗКПД" 3 эт налево 2 дверь Офис</v>
          </cell>
        </row>
        <row r="344">
          <cell r="A344">
            <v>20594</v>
          </cell>
          <cell r="B344" t="str">
            <v>ИП Фузейн Валерий Юрьевич</v>
          </cell>
          <cell r="C344" t="str">
            <v>ИП Фузейн В.Ю.</v>
          </cell>
          <cell r="D344" t="str">
            <v>12-594/2008    от 01.01.2008г.</v>
          </cell>
          <cell r="E344" t="str">
            <v>Новый</v>
          </cell>
          <cell r="K344">
            <v>890300012888</v>
          </cell>
          <cell r="P344">
            <v>304890311900125</v>
          </cell>
          <cell r="V344" t="str">
            <v>нет доп. Соглашения</v>
          </cell>
          <cell r="W344">
            <v>629730</v>
          </cell>
          <cell r="X344" t="str">
            <v>Тюменская обл. ЯНАО</v>
          </cell>
          <cell r="Y344" t="str">
            <v>г. Надым</v>
          </cell>
          <cell r="Z344" t="str">
            <v>ул. Заводская 2в</v>
          </cell>
          <cell r="AA344">
            <v>629730</v>
          </cell>
          <cell r="AB344" t="str">
            <v>Тюменская обл. ЯНАО</v>
          </cell>
          <cell r="AC344" t="str">
            <v>г. Надым</v>
          </cell>
          <cell r="AD344" t="str">
            <v>ул. Заводская 2в</v>
          </cell>
          <cell r="AF344" t="str">
            <v xml:space="preserve">т. 72-222 т. 3-38-28 т. 3-13-13 </v>
          </cell>
          <cell r="AG344" t="str">
            <v>ИП Фузейн Валерий Юрьевич</v>
          </cell>
          <cell r="AH344" t="str">
            <v>ИП Фузейн В.Ю.</v>
          </cell>
          <cell r="AQ344">
            <v>4</v>
          </cell>
          <cell r="AR344">
            <v>8</v>
          </cell>
          <cell r="AS344">
            <v>9</v>
          </cell>
          <cell r="AT344">
            <v>10</v>
          </cell>
          <cell r="AX344" t="str">
            <v>Договор</v>
          </cell>
          <cell r="AY344" t="str">
            <v>ПРОДАВЕЦ</v>
          </cell>
          <cell r="BI344">
            <v>1</v>
          </cell>
          <cell r="BJ344" t="str">
            <v>ИП Фузейн Валерий Юрьевич</v>
          </cell>
          <cell r="BK344" t="str">
            <v>г-ну Фузейн В. Ю.</v>
          </cell>
          <cell r="BL344" t="str">
            <v>Индивидуальному предпринимателю</v>
          </cell>
          <cell r="BO344">
            <v>5.0330000000000004</v>
          </cell>
          <cell r="BP344" t="str">
            <v>маг. На Переговорке</v>
          </cell>
        </row>
        <row r="345">
          <cell r="A345">
            <v>20595</v>
          </cell>
          <cell r="B345" t="str">
            <v>ИП Петрухина Алла Николаевна</v>
          </cell>
          <cell r="C345" t="str">
            <v>ИП Петрухина А.Н.</v>
          </cell>
          <cell r="D345" t="str">
            <v>12-595/2006    от 01.01.2006г.</v>
          </cell>
          <cell r="K345">
            <v>890300428879</v>
          </cell>
          <cell r="W345">
            <v>629730</v>
          </cell>
          <cell r="X345" t="str">
            <v>Тюменская обл. ЯНАО</v>
          </cell>
          <cell r="Y345" t="str">
            <v>г. Надым</v>
          </cell>
          <cell r="Z345" t="str">
            <v>ул. Зверева д. 49 кв. 235</v>
          </cell>
          <cell r="AA345">
            <v>629730</v>
          </cell>
          <cell r="AB345" t="str">
            <v>Тюменская обл. ЯНАО</v>
          </cell>
          <cell r="AC345" t="str">
            <v>г. Надым</v>
          </cell>
          <cell r="AD345" t="str">
            <v>ул. Зверева д. 47 А</v>
          </cell>
          <cell r="AF345" t="str">
            <v>т. 2-53-78</v>
          </cell>
          <cell r="AG345" t="str">
            <v>ИП Петрухина Алла Николаевна</v>
          </cell>
          <cell r="AH345" t="str">
            <v>ИП Петрухина А.Н.</v>
          </cell>
          <cell r="AQ345">
            <v>4</v>
          </cell>
          <cell r="AR345">
            <v>8</v>
          </cell>
          <cell r="AS345">
            <v>9</v>
          </cell>
          <cell r="AT345">
            <v>10</v>
          </cell>
          <cell r="AX345" t="str">
            <v>Договор</v>
          </cell>
          <cell r="AY345" t="str">
            <v>ПРОДАВЕЦ</v>
          </cell>
          <cell r="BI345">
            <v>1</v>
          </cell>
          <cell r="BJ345" t="str">
            <v>ИП Петрухина Алла Николаевна</v>
          </cell>
          <cell r="BK345" t="str">
            <v>г-же Петрухиной А. Н.</v>
          </cell>
          <cell r="BL345" t="str">
            <v>Индивидуальному предпринимателю</v>
          </cell>
          <cell r="BP345" t="str">
            <v>ресторан Гелиос</v>
          </cell>
        </row>
        <row r="346">
          <cell r="A346">
            <v>20596</v>
          </cell>
          <cell r="B346" t="str">
            <v>ИП Бобров Валерий Владимирович</v>
          </cell>
          <cell r="C346" t="str">
            <v>ИП Бобров В.В.</v>
          </cell>
          <cell r="D346" t="str">
            <v>12-596/2006    от 01.01.2006г.</v>
          </cell>
          <cell r="F346" t="str">
            <v>"Западно-Сибирский банк" Сбербанка РФ ОАО г. Тюмень Надымское ОСБ №8028/029</v>
          </cell>
          <cell r="G346" t="str">
            <v>047102651</v>
          </cell>
          <cell r="H346" t="str">
            <v>30101810800000000651</v>
          </cell>
          <cell r="I346" t="str">
            <v>40802810867090100190</v>
          </cell>
          <cell r="K346">
            <v>761400001015</v>
          </cell>
          <cell r="P346">
            <v>304890312600045</v>
          </cell>
          <cell r="W346">
            <v>629730</v>
          </cell>
          <cell r="X346" t="str">
            <v>Тюменская обл. ЯНАО</v>
          </cell>
          <cell r="Y346" t="str">
            <v>г. Надым</v>
          </cell>
          <cell r="Z346" t="str">
            <v>ул. Зверева 52-6</v>
          </cell>
          <cell r="AA346">
            <v>629730</v>
          </cell>
          <cell r="AB346" t="str">
            <v>Тюменская обл. ЯНАО</v>
          </cell>
          <cell r="AC346" t="str">
            <v>г. Надым</v>
          </cell>
          <cell r="AD346" t="str">
            <v>ул. Зверева 52-6</v>
          </cell>
          <cell r="AF346" t="str">
            <v>т. 3-46-56</v>
          </cell>
          <cell r="AG346" t="str">
            <v>ИП Бобров Валерий Владимирович</v>
          </cell>
          <cell r="AH346" t="str">
            <v>ИП Бобров В.В.</v>
          </cell>
          <cell r="AQ346">
            <v>4</v>
          </cell>
          <cell r="AR346">
            <v>8</v>
          </cell>
          <cell r="AS346">
            <v>9</v>
          </cell>
          <cell r="AT346">
            <v>10</v>
          </cell>
          <cell r="AX346" t="str">
            <v>Договор</v>
          </cell>
          <cell r="AY346" t="str">
            <v>ПРОДАВЕЦ</v>
          </cell>
          <cell r="BI346">
            <v>1</v>
          </cell>
          <cell r="BJ346" t="str">
            <v>ИП Бобров Валерий Владимирович</v>
          </cell>
          <cell r="BK346" t="str">
            <v>г-ну Боброву В. В.</v>
          </cell>
          <cell r="BL346" t="str">
            <v>Индивидуальному предпринимателю</v>
          </cell>
        </row>
        <row r="347">
          <cell r="A347">
            <v>20597</v>
          </cell>
          <cell r="B347" t="str">
            <v>ИП Глушаков Николай Афанасьевич</v>
          </cell>
          <cell r="C347" t="str">
            <v>ИП Глушаков Н. А.</v>
          </cell>
          <cell r="D347" t="str">
            <v>12-597/2006    от 01.01.2006г.</v>
          </cell>
          <cell r="K347">
            <v>890300039054</v>
          </cell>
          <cell r="P347">
            <v>304890314700032</v>
          </cell>
          <cell r="W347">
            <v>629730</v>
          </cell>
          <cell r="X347" t="str">
            <v>Тюменская обл. ЯНАО</v>
          </cell>
          <cell r="Y347" t="str">
            <v>г. Надым</v>
          </cell>
          <cell r="Z347" t="str">
            <v>ул. Полярная д. 7 кв. 51</v>
          </cell>
          <cell r="AA347">
            <v>629730</v>
          </cell>
          <cell r="AB347" t="str">
            <v>Тюменская обл. ЯНАО</v>
          </cell>
          <cell r="AC347" t="str">
            <v>г. Надым</v>
          </cell>
          <cell r="AD347" t="str">
            <v>ул. Зверева д. 3/1</v>
          </cell>
          <cell r="AF347" t="str">
            <v>т. 6-14-50</v>
          </cell>
          <cell r="AG347" t="str">
            <v>ИП Глушаков Николай Афанасьевич</v>
          </cell>
          <cell r="AH347" t="str">
            <v>ИП Глушаков Н. А.</v>
          </cell>
          <cell r="AQ347">
            <v>4</v>
          </cell>
          <cell r="AR347">
            <v>8</v>
          </cell>
          <cell r="AS347">
            <v>9</v>
          </cell>
          <cell r="AT347">
            <v>10</v>
          </cell>
          <cell r="AX347" t="str">
            <v>Договор</v>
          </cell>
          <cell r="AY347" t="str">
            <v>ПРОДАВЕЦ</v>
          </cell>
          <cell r="BI347">
            <v>1</v>
          </cell>
          <cell r="BJ347" t="str">
            <v>ИП Глушаков Николай Афанасьевич</v>
          </cell>
          <cell r="BK347" t="str">
            <v>г-ну Глушакову Н. А.</v>
          </cell>
          <cell r="BL347" t="str">
            <v>Индивидуальному предпринимателю</v>
          </cell>
          <cell r="BP347" t="str">
            <v>Зверева 3/1 Ремонт обуви</v>
          </cell>
        </row>
        <row r="348">
          <cell r="A348">
            <v>20598</v>
          </cell>
          <cell r="B348" t="str">
            <v>ИП Мамедов Васиф Керим оглы</v>
          </cell>
          <cell r="C348" t="str">
            <v>ИП Мамедов В.К.</v>
          </cell>
          <cell r="D348" t="str">
            <v>12-598/2006    от 01.01.2006г.</v>
          </cell>
          <cell r="K348">
            <v>890303287023</v>
          </cell>
          <cell r="P348">
            <v>304890308200065</v>
          </cell>
          <cell r="W348">
            <v>629730</v>
          </cell>
          <cell r="X348" t="str">
            <v>Тюменская обл. ЯНАО</v>
          </cell>
          <cell r="Y348" t="str">
            <v>г. Надым</v>
          </cell>
          <cell r="Z348" t="str">
            <v>ул. Полярная д. 8 кв. 10</v>
          </cell>
          <cell r="AA348">
            <v>629730</v>
          </cell>
          <cell r="AB348" t="str">
            <v>Тюменская обл. ЯНАО</v>
          </cell>
          <cell r="AC348" t="str">
            <v>г. Надым</v>
          </cell>
          <cell r="AD348" t="str">
            <v>ул. Зверева 51</v>
          </cell>
          <cell r="AG348" t="str">
            <v>ИП Мамедов Васиф Керим оглы</v>
          </cell>
          <cell r="AH348" t="str">
            <v/>
          </cell>
          <cell r="AQ348">
            <v>4</v>
          </cell>
          <cell r="AR348">
            <v>8</v>
          </cell>
          <cell r="AS348">
            <v>9</v>
          </cell>
          <cell r="AT348">
            <v>10</v>
          </cell>
          <cell r="AX348" t="str">
            <v>Договор</v>
          </cell>
          <cell r="AY348" t="str">
            <v>ПРОДАВЕЦ</v>
          </cell>
          <cell r="BI348">
            <v>1</v>
          </cell>
          <cell r="BJ348" t="str">
            <v>ИП Мамедов Васиф Керим оглы</v>
          </cell>
          <cell r="BK348" t="str">
            <v>г-ну Мамедову В. К.</v>
          </cell>
          <cell r="BL348" t="str">
            <v>Индивидуальному предпринимателю</v>
          </cell>
          <cell r="BO348">
            <v>5.0419999999999998</v>
          </cell>
          <cell r="BP348" t="str">
            <v>ул. Зверева 51 "Ремонт обуви"</v>
          </cell>
        </row>
        <row r="349">
          <cell r="A349">
            <v>20599</v>
          </cell>
          <cell r="B349" t="str">
            <v>ИП Мокан Федор Сергеевич</v>
          </cell>
          <cell r="C349" t="str">
            <v>ИП Мокан Ф. С.</v>
          </cell>
          <cell r="D349" t="str">
            <v>12-599/2006    от 01.01.2006г.</v>
          </cell>
          <cell r="F349" t="str">
            <v>"Западно-Сибирский банк" Сбербанка РФ ОАО г. Тюмень Надымское ОСБ №8028/029</v>
          </cell>
          <cell r="G349" t="str">
            <v>047102651</v>
          </cell>
          <cell r="H349" t="str">
            <v>30101810800000000651</v>
          </cell>
          <cell r="I349" t="str">
            <v>40802810167090100023</v>
          </cell>
          <cell r="K349">
            <v>890300057409</v>
          </cell>
          <cell r="P349">
            <v>304890304800056</v>
          </cell>
          <cell r="W349">
            <v>629730</v>
          </cell>
          <cell r="X349" t="str">
            <v>Тюменская обл. ЯНАО</v>
          </cell>
          <cell r="Y349" t="str">
            <v>г. Надым</v>
          </cell>
          <cell r="Z349" t="str">
            <v>Звереав д. 50 кв. 401</v>
          </cell>
          <cell r="AA349">
            <v>629730</v>
          </cell>
          <cell r="AB349" t="str">
            <v>Тюменская обл. ЯНАО</v>
          </cell>
          <cell r="AC349" t="str">
            <v>г. Надым</v>
          </cell>
          <cell r="AD349" t="str">
            <v>ул. Звереав д. 50 кв. 401</v>
          </cell>
          <cell r="AE349" t="str">
            <v>Okean@ptline.ru</v>
          </cell>
          <cell r="AF349" t="str">
            <v>т. 536-300 д.521-706  р.538-919</v>
          </cell>
          <cell r="AG349" t="str">
            <v>ИП Мокан Федор Сергеевич</v>
          </cell>
          <cell r="AH349" t="str">
            <v>ИП Мокан Ф. С.</v>
          </cell>
          <cell r="AQ349">
            <v>4</v>
          </cell>
          <cell r="AR349">
            <v>8</v>
          </cell>
          <cell r="AS349">
            <v>9</v>
          </cell>
          <cell r="AT349">
            <v>10</v>
          </cell>
          <cell r="AX349" t="str">
            <v>Договор</v>
          </cell>
          <cell r="AY349" t="str">
            <v>ПРОДАВЕЦ</v>
          </cell>
          <cell r="BI349">
            <v>1</v>
          </cell>
          <cell r="BJ349" t="str">
            <v>ИП Мокан Федор Сергеевич</v>
          </cell>
          <cell r="BK349" t="str">
            <v>г-ну Мокан Ф. С.</v>
          </cell>
          <cell r="BL349" t="str">
            <v>Индивидуальному предпринимателю</v>
          </cell>
        </row>
        <row r="350">
          <cell r="A350">
            <v>20600</v>
          </cell>
          <cell r="B350" t="str">
            <v>ИП Селезнева Лариса Викторовна</v>
          </cell>
          <cell r="C350" t="str">
            <v>ИП Селезнева Л. В.</v>
          </cell>
          <cell r="D350" t="str">
            <v>12-600/2006    от 01.01.2006г.</v>
          </cell>
          <cell r="F350" t="str">
            <v>"Западно-Сибирский банк" Сбербанка РФ ОАО г. Тюмень Надымское ОСБ №8028/029</v>
          </cell>
          <cell r="G350" t="str">
            <v>047102651</v>
          </cell>
          <cell r="H350" t="str">
            <v>30101810800000000651</v>
          </cell>
          <cell r="I350" t="str">
            <v>40802810667090100206</v>
          </cell>
          <cell r="K350">
            <v>890303971106</v>
          </cell>
          <cell r="P350">
            <v>304890318900061</v>
          </cell>
          <cell r="W350">
            <v>629730</v>
          </cell>
          <cell r="X350" t="str">
            <v>Тюменская обл. ЯНАО</v>
          </cell>
          <cell r="Y350" t="str">
            <v>г. Надым</v>
          </cell>
          <cell r="Z350" t="str">
            <v>ул. Комсомольская 12/3-4</v>
          </cell>
          <cell r="AA350">
            <v>629730</v>
          </cell>
          <cell r="AB350" t="str">
            <v>Тюменская обл. ЯНАО</v>
          </cell>
          <cell r="AC350" t="str">
            <v>г. Надым</v>
          </cell>
          <cell r="AD350" t="str">
            <v>ул. Комсомольская 12-15</v>
          </cell>
          <cell r="AF350" t="str">
            <v>т. 4-95-40 т. 3-82-57</v>
          </cell>
          <cell r="AG350" t="str">
            <v>ИП Селезнева Лариса Викторовна</v>
          </cell>
          <cell r="AH350" t="str">
            <v>ИП Селезнева Л. В.</v>
          </cell>
          <cell r="AQ350">
            <v>4</v>
          </cell>
          <cell r="AR350">
            <v>8</v>
          </cell>
          <cell r="AS350">
            <v>9</v>
          </cell>
          <cell r="AT350">
            <v>10</v>
          </cell>
          <cell r="AX350" t="str">
            <v>Договор</v>
          </cell>
          <cell r="AY350" t="str">
            <v>ПРОДАВЕЦ</v>
          </cell>
          <cell r="BI350">
            <v>1</v>
          </cell>
          <cell r="BJ350" t="str">
            <v>ИП Селезнева Лариса Викторовна</v>
          </cell>
          <cell r="BK350" t="str">
            <v>г-же Селезневой Л. В.</v>
          </cell>
          <cell r="BL350" t="str">
            <v>Индивидуальному предпринимателю</v>
          </cell>
          <cell r="BP350" t="str">
            <v>маг. Сева Комсомольская 12</v>
          </cell>
        </row>
        <row r="351">
          <cell r="A351">
            <v>20601</v>
          </cell>
          <cell r="B351" t="str">
            <v>ИП Илларионов Алексей Евгеньевич</v>
          </cell>
          <cell r="C351" t="str">
            <v>ИП Илларионов А. Е.</v>
          </cell>
          <cell r="D351" t="str">
            <v>12-601/2006    от 01.01.2006г.</v>
          </cell>
          <cell r="F351" t="str">
            <v>"Запсибкомбанк" ОАО г. Салехард</v>
          </cell>
          <cell r="G351" t="str">
            <v>047182727</v>
          </cell>
          <cell r="H351" t="str">
            <v>30101810600000000727</v>
          </cell>
          <cell r="I351" t="str">
            <v>40802810000140000154</v>
          </cell>
          <cell r="K351">
            <v>890305244766</v>
          </cell>
          <cell r="P351">
            <v>304890322600013</v>
          </cell>
          <cell r="W351">
            <v>629730</v>
          </cell>
          <cell r="X351" t="str">
            <v>Тюменская обл. ЯНАО</v>
          </cell>
          <cell r="Y351" t="str">
            <v>г. Надым</v>
          </cell>
          <cell r="Z351" t="str">
            <v>ул. Зверева 44-193</v>
          </cell>
          <cell r="AA351">
            <v>629730</v>
          </cell>
          <cell r="AB351" t="str">
            <v>Тюменская обл. ЯНАО</v>
          </cell>
          <cell r="AC351" t="str">
            <v>г. Надым</v>
          </cell>
          <cell r="AD351" t="str">
            <v>ул. Зверева 44-193</v>
          </cell>
          <cell r="AE351" t="str">
            <v>komtek2005@mail.ru</v>
          </cell>
          <cell r="AF351" t="str">
            <v>т. 73-696</v>
          </cell>
          <cell r="AG351" t="str">
            <v>Илларинов Алексей Евгеньевич</v>
          </cell>
          <cell r="AH351" t="str">
            <v>Илларинов А. Е.</v>
          </cell>
          <cell r="AQ351">
            <v>4</v>
          </cell>
          <cell r="AR351">
            <v>8</v>
          </cell>
          <cell r="AS351">
            <v>9</v>
          </cell>
          <cell r="AT351">
            <v>10</v>
          </cell>
          <cell r="AX351" t="str">
            <v>Договор</v>
          </cell>
          <cell r="AY351" t="str">
            <v>ПРОДАВЕЦ</v>
          </cell>
          <cell r="BI351">
            <v>1</v>
          </cell>
          <cell r="BJ351" t="str">
            <v>ИП Илларионов Алексей Евгеньевич</v>
          </cell>
          <cell r="BK351" t="str">
            <v>г-ну Илларинову А. Е.</v>
          </cell>
          <cell r="BL351" t="str">
            <v>Индивидуальному предпринимателю</v>
          </cell>
          <cell r="BP351" t="str">
            <v>Зверева 44 маг.Комтек</v>
          </cell>
        </row>
        <row r="352">
          <cell r="A352">
            <v>20602</v>
          </cell>
          <cell r="B352" t="str">
            <v>ИП Колюшева Анна Владимировна</v>
          </cell>
          <cell r="C352" t="str">
            <v>ИП Колюшева А.Н.</v>
          </cell>
          <cell r="D352" t="str">
            <v>12-602/2007    от 01.03.2007г.</v>
          </cell>
          <cell r="K352">
            <v>890304448040</v>
          </cell>
          <cell r="P352">
            <v>305890332700022</v>
          </cell>
          <cell r="W352">
            <v>629730</v>
          </cell>
          <cell r="X352" t="str">
            <v>Тюменская обл. ЯНАО</v>
          </cell>
          <cell r="Y352" t="str">
            <v>г. Надым</v>
          </cell>
          <cell r="Z352" t="str">
            <v>ул. Заводская 2-112</v>
          </cell>
          <cell r="AA352">
            <v>629730</v>
          </cell>
          <cell r="AB352" t="str">
            <v>Тюменская обл. ЯНАО</v>
          </cell>
          <cell r="AC352" t="str">
            <v>г. Надым</v>
          </cell>
          <cell r="AD352" t="str">
            <v>ул. Заводская 11</v>
          </cell>
          <cell r="AF352" t="str">
            <v>52-14-06  56-41-51</v>
          </cell>
          <cell r="AG352" t="str">
            <v>ИП Колюшева Анна Владимировна</v>
          </cell>
          <cell r="AH352" t="str">
            <v>ИП Колюшева А.Н.</v>
          </cell>
          <cell r="AQ352">
            <v>4</v>
          </cell>
          <cell r="AR352">
            <v>8</v>
          </cell>
          <cell r="AS352">
            <v>9</v>
          </cell>
          <cell r="AT352">
            <v>10</v>
          </cell>
          <cell r="AX352" t="str">
            <v>Договор</v>
          </cell>
          <cell r="AY352" t="str">
            <v>ПРОДАВЕЦ</v>
          </cell>
          <cell r="BI352">
            <v>1</v>
          </cell>
          <cell r="BJ352" t="str">
            <v>ИП Колюшева Анна Владимировна</v>
          </cell>
          <cell r="BK352" t="str">
            <v>г-же Колюшевой А. В.</v>
          </cell>
          <cell r="BL352" t="str">
            <v>Индивидуальному предпринимателю</v>
          </cell>
          <cell r="BP352" t="str">
            <v>Салон красоты Манго</v>
          </cell>
        </row>
        <row r="353">
          <cell r="A353">
            <v>20603</v>
          </cell>
          <cell r="B353" t="str">
            <v>ИП Игнатцов Александр Васильевич</v>
          </cell>
          <cell r="C353" t="str">
            <v>ИП Игнатцов А.В.</v>
          </cell>
          <cell r="D353" t="str">
            <v>12-603/2006    от 01.01.2006г.</v>
          </cell>
          <cell r="F353" t="str">
            <v>"Запсибкомбанк" ОАО г. Салехард</v>
          </cell>
          <cell r="G353" t="str">
            <v>047182727</v>
          </cell>
          <cell r="H353" t="str">
            <v>30101810600000000727</v>
          </cell>
          <cell r="I353" t="str">
            <v>40802810800140000024</v>
          </cell>
          <cell r="K353">
            <v>890300054831</v>
          </cell>
          <cell r="P353">
            <v>304890308200043</v>
          </cell>
          <cell r="W353">
            <v>629730</v>
          </cell>
          <cell r="X353" t="str">
            <v>Тюменская обл. ЯНАО</v>
          </cell>
          <cell r="Y353" t="str">
            <v>г. Надым</v>
          </cell>
          <cell r="Z353" t="str">
            <v>ул. Зверева 42-55</v>
          </cell>
          <cell r="AA353">
            <v>629730</v>
          </cell>
          <cell r="AB353" t="str">
            <v>Тюменская обл. ЯНАО</v>
          </cell>
          <cell r="AC353" t="str">
            <v>г. Надым</v>
          </cell>
          <cell r="AD353" t="str">
            <v>ул. Комсомольская 1 т/п "Приз"</v>
          </cell>
          <cell r="AF353" t="str">
            <v>т. 2-20-65, т. 8-902-626-95-88</v>
          </cell>
          <cell r="AG353" t="str">
            <v>ИП Игнатцов Александр Васильевич</v>
          </cell>
          <cell r="AH353" t="str">
            <v>ИП Игнатцов А.В.</v>
          </cell>
          <cell r="AI353" t="str">
            <v xml:space="preserve">Влад Гурьянов т. 2-10-43 </v>
          </cell>
          <cell r="AQ353">
            <v>4</v>
          </cell>
          <cell r="AR353">
            <v>8</v>
          </cell>
          <cell r="AS353">
            <v>9</v>
          </cell>
          <cell r="AT353">
            <v>10</v>
          </cell>
          <cell r="AX353" t="str">
            <v>Договор</v>
          </cell>
          <cell r="AY353" t="str">
            <v>ПРОДАВЕЦ</v>
          </cell>
          <cell r="BI353">
            <v>1</v>
          </cell>
          <cell r="BJ353" t="str">
            <v>ИП Игнатцов Александр Васильевич</v>
          </cell>
          <cell r="BK353" t="str">
            <v>г-ну Игнатцову А. В.</v>
          </cell>
          <cell r="BL353" t="str">
            <v>Индивидуальному предпринимателю</v>
          </cell>
          <cell r="BP353" t="str">
            <v>ул. Комсомольская 1 т/п "Приз"</v>
          </cell>
        </row>
        <row r="354">
          <cell r="A354">
            <v>20604</v>
          </cell>
          <cell r="B354" t="str">
            <v>ИП Дегтяренко Александр Викторович</v>
          </cell>
          <cell r="C354" t="str">
            <v>ИП Дегтяренко А.В.</v>
          </cell>
          <cell r="D354" t="str">
            <v>12-604/2006    от 01.01.2006г.</v>
          </cell>
          <cell r="F354" t="str">
            <v>"Западно-Сибирский банк" Сбербанка РФ ОАО г. Тюмень Надымское ОСБ №8028/029</v>
          </cell>
          <cell r="G354" t="str">
            <v>047102651</v>
          </cell>
          <cell r="H354" t="str">
            <v>30101810800000000651</v>
          </cell>
          <cell r="I354" t="str">
            <v>40802810667090100219</v>
          </cell>
          <cell r="K354">
            <v>890301788313</v>
          </cell>
          <cell r="P354">
            <v>304890310400055</v>
          </cell>
          <cell r="W354">
            <v>629730</v>
          </cell>
          <cell r="X354" t="str">
            <v>Тюменская обл. ЯНАО</v>
          </cell>
          <cell r="Y354" t="str">
            <v>г. Надым</v>
          </cell>
          <cell r="Z354" t="str">
            <v>ул. Заводская д. 5 кв. 189</v>
          </cell>
          <cell r="AA354">
            <v>629730</v>
          </cell>
          <cell r="AB354" t="str">
            <v>Тюменская обл. ЯНАО</v>
          </cell>
          <cell r="AC354" t="str">
            <v>г. Надым</v>
          </cell>
          <cell r="AD354" t="str">
            <v>ул. Зверева 38-67</v>
          </cell>
          <cell r="AE354" t="str">
            <v>autonad@mail.ru</v>
          </cell>
          <cell r="AF354" t="str">
            <v>т. 49-1-73 т. 2-55-85</v>
          </cell>
          <cell r="AG354" t="str">
            <v>ИП Дегтяренко Александр Викторович</v>
          </cell>
          <cell r="AH354" t="str">
            <v>ИП Дегтяренко А.В.</v>
          </cell>
          <cell r="AQ354">
            <v>4</v>
          </cell>
          <cell r="AR354">
            <v>8</v>
          </cell>
          <cell r="AS354">
            <v>9</v>
          </cell>
          <cell r="AT354">
            <v>10</v>
          </cell>
          <cell r="AX354" t="str">
            <v>Договор</v>
          </cell>
          <cell r="AY354" t="str">
            <v>ПРОДАВЕЦ</v>
          </cell>
          <cell r="BD354">
            <v>0</v>
          </cell>
          <cell r="BI354">
            <v>1</v>
          </cell>
          <cell r="BJ354" t="str">
            <v>ИП Дегтяренко Александр Викторович</v>
          </cell>
          <cell r="BK354" t="str">
            <v>г-ну Дегтяренко А. В.</v>
          </cell>
          <cell r="BL354" t="str">
            <v>Индивидуальному предпринимателю</v>
          </cell>
          <cell r="BO354">
            <v>5.0250000000000004</v>
          </cell>
          <cell r="BP354" t="str">
            <v>маг. "Токи-Авто"</v>
          </cell>
        </row>
        <row r="355">
          <cell r="A355">
            <v>20605</v>
          </cell>
          <cell r="B355" t="str">
            <v>ИП Михайлов Виктор Михайлович</v>
          </cell>
          <cell r="C355" t="str">
            <v>ИП Михайлов В.М.</v>
          </cell>
          <cell r="D355" t="str">
            <v>12-605/2008    от 01.12.2007г.</v>
          </cell>
          <cell r="F355" t="str">
            <v>"Западно-Сибирский банк" Сбербанка РФ ОАО г. Тюмень Надымское ОСБ №8028/029</v>
          </cell>
          <cell r="G355" t="str">
            <v>047102651</v>
          </cell>
          <cell r="H355" t="str">
            <v>30101810800000000651</v>
          </cell>
          <cell r="I355" t="str">
            <v>40802810267090100363</v>
          </cell>
          <cell r="K355">
            <v>890300164143</v>
          </cell>
          <cell r="P355">
            <v>304890305700013</v>
          </cell>
          <cell r="W355">
            <v>629735</v>
          </cell>
          <cell r="X355" t="str">
            <v>ЯНАО</v>
          </cell>
          <cell r="Y355" t="str">
            <v>г. Надым</v>
          </cell>
          <cell r="Z355" t="str">
            <v>ул. Заводская д. 1 кв. 91</v>
          </cell>
          <cell r="AA355">
            <v>629735</v>
          </cell>
          <cell r="AB355" t="str">
            <v>ЯНАО</v>
          </cell>
          <cell r="AC355" t="str">
            <v>г. Надым</v>
          </cell>
          <cell r="AD355" t="str">
            <v>ул. Заводская д. 1 кв. 91</v>
          </cell>
          <cell r="AF355" t="str">
            <v>т. 2-52-42, 2-53-32, ф.3-55-70, 89044540625</v>
          </cell>
          <cell r="AG355" t="str">
            <v>ИП Михайлов Виктор Михайлович</v>
          </cell>
          <cell r="AH355" t="str">
            <v>ИП Михайлов В.М.</v>
          </cell>
          <cell r="AI355" t="str">
            <v>Лидия Ивановна 89044540625</v>
          </cell>
          <cell r="AQ355">
            <v>4</v>
          </cell>
          <cell r="AR355">
            <v>8</v>
          </cell>
          <cell r="AS355">
            <v>9</v>
          </cell>
          <cell r="AT355">
            <v>10</v>
          </cell>
          <cell r="AX355" t="str">
            <v>Договор</v>
          </cell>
          <cell r="AY355" t="str">
            <v>ПРОДАВЕЦ</v>
          </cell>
          <cell r="BI355">
            <v>1</v>
          </cell>
          <cell r="BJ355" t="str">
            <v>ИП Михайлов Виктор Михайлович</v>
          </cell>
          <cell r="BK355" t="str">
            <v>г-ну Михайлову В.М.</v>
          </cell>
          <cell r="BL355" t="str">
            <v>Индивидуальному предпринимателю</v>
          </cell>
        </row>
        <row r="356">
          <cell r="A356">
            <v>20606</v>
          </cell>
          <cell r="B356" t="str">
            <v>ИП Носова Инна Семеновна</v>
          </cell>
          <cell r="C356" t="str">
            <v>ИП Носова И. С.</v>
          </cell>
          <cell r="D356" t="str">
            <v>12-606/2006    от 01.01.2006г.</v>
          </cell>
          <cell r="K356">
            <v>890300252960</v>
          </cell>
          <cell r="P356">
            <v>304890310400130</v>
          </cell>
          <cell r="W356">
            <v>629730</v>
          </cell>
          <cell r="X356" t="str">
            <v>Тюменская обл. ЯНАО</v>
          </cell>
          <cell r="Y356" t="str">
            <v>г. Надым</v>
          </cell>
          <cell r="Z356" t="str">
            <v>ул. Зверева 41</v>
          </cell>
          <cell r="AA356">
            <v>629730</v>
          </cell>
          <cell r="AB356" t="str">
            <v>Тюменская обл. ЯНАО</v>
          </cell>
          <cell r="AC356" t="str">
            <v>г. Надым</v>
          </cell>
          <cell r="AD356" t="str">
            <v>ул. Зверева 41</v>
          </cell>
          <cell r="AF356" t="str">
            <v>т. 8-922-284-20-60  т. 2-39-43  д. 2-48-72</v>
          </cell>
          <cell r="AG356" t="str">
            <v>ИП Носова Инна Семеновна</v>
          </cell>
          <cell r="AH356" t="str">
            <v>ИП Носова И. С.</v>
          </cell>
          <cell r="AQ356">
            <v>4</v>
          </cell>
          <cell r="AR356">
            <v>8</v>
          </cell>
          <cell r="AS356">
            <v>9</v>
          </cell>
          <cell r="AT356">
            <v>10</v>
          </cell>
          <cell r="AX356" t="str">
            <v>Договор</v>
          </cell>
          <cell r="AY356" t="str">
            <v>ПРОДАВЕЦ</v>
          </cell>
          <cell r="BI356">
            <v>1</v>
          </cell>
          <cell r="BJ356" t="str">
            <v>ИП Носова Инна Семеновна</v>
          </cell>
          <cell r="BK356" t="str">
            <v>г-же Носовой И. С.</v>
          </cell>
          <cell r="BL356" t="str">
            <v>Индивидуальному предпринимателю</v>
          </cell>
          <cell r="BO356">
            <v>5.0279999999999996</v>
          </cell>
          <cell r="BP356" t="str">
            <v>ул. Зверева 41 ф-н "Фотоплюс"</v>
          </cell>
        </row>
        <row r="357">
          <cell r="A357">
            <v>20607</v>
          </cell>
          <cell r="B357" t="str">
            <v>ИП Отрешко Ирина Александровна</v>
          </cell>
          <cell r="C357" t="str">
            <v>ИП Отрешко И. А.</v>
          </cell>
          <cell r="D357" t="str">
            <v>12-607/2006    от 01.01.2006г.</v>
          </cell>
          <cell r="K357">
            <v>890300011757</v>
          </cell>
          <cell r="P357">
            <v>304890302600066</v>
          </cell>
          <cell r="W357">
            <v>629730</v>
          </cell>
          <cell r="X357" t="str">
            <v>Тюменская обл. ЯНАО</v>
          </cell>
          <cell r="Y357" t="str">
            <v>г. Надым</v>
          </cell>
          <cell r="Z357" t="str">
            <v>ул. Полярная д. 5 кв. 15</v>
          </cell>
          <cell r="AA357">
            <v>629730</v>
          </cell>
          <cell r="AB357" t="str">
            <v>Тюменская обл. ЯНАО</v>
          </cell>
          <cell r="AC357" t="str">
            <v>г. Надым</v>
          </cell>
          <cell r="AD357" t="str">
            <v>ул. Зверева 42-143</v>
          </cell>
          <cell r="AF357" t="str">
            <v>т. 2-47-35 т. 8-902-626-96-07</v>
          </cell>
          <cell r="AG357" t="str">
            <v>ИП Отрешко Ирина Александровна</v>
          </cell>
          <cell r="AH357" t="str">
            <v>ИП Отрешко И. А.</v>
          </cell>
          <cell r="AQ357">
            <v>4</v>
          </cell>
          <cell r="AR357">
            <v>8</v>
          </cell>
          <cell r="AS357">
            <v>9</v>
          </cell>
          <cell r="AT357">
            <v>10</v>
          </cell>
          <cell r="AX357" t="str">
            <v>Договор</v>
          </cell>
          <cell r="AY357" t="str">
            <v>ПРОДАВЕЦ</v>
          </cell>
          <cell r="BI357">
            <v>1</v>
          </cell>
          <cell r="BJ357" t="str">
            <v>ИП Отрешко Ирина Александровна</v>
          </cell>
          <cell r="BK357" t="str">
            <v>г-же Отрешко И. А.</v>
          </cell>
          <cell r="BL357" t="str">
            <v>Индивидуальному предпринимателю</v>
          </cell>
          <cell r="BO357">
            <v>5.04</v>
          </cell>
          <cell r="BP357" t="str">
            <v>кафе Лакомка на Заводской</v>
          </cell>
        </row>
        <row r="358">
          <cell r="A358">
            <v>20608</v>
          </cell>
          <cell r="B358" t="str">
            <v>Новый Абонент</v>
          </cell>
          <cell r="C358" t="str">
            <v>Новый Абонент</v>
          </cell>
          <cell r="BJ358" t="str">
            <v>Новый Абонент</v>
          </cell>
        </row>
        <row r="359">
          <cell r="A359">
            <v>20609</v>
          </cell>
          <cell r="B359" t="str">
            <v>Новый Абонент</v>
          </cell>
          <cell r="C359" t="str">
            <v>Новый Абонент</v>
          </cell>
          <cell r="BJ359" t="str">
            <v>Новый Абонент</v>
          </cell>
        </row>
        <row r="360">
          <cell r="A360">
            <v>20610</v>
          </cell>
          <cell r="B360" t="str">
            <v>ИП Солдатов Юрий Михайлович</v>
          </cell>
          <cell r="C360" t="str">
            <v>ИП Солдатов Ю.М.</v>
          </cell>
          <cell r="D360" t="str">
            <v>12-610/2006    от 01.01.2006г.</v>
          </cell>
          <cell r="K360">
            <v>890300048997</v>
          </cell>
          <cell r="P360">
            <v>304890304100125</v>
          </cell>
          <cell r="W360">
            <v>629730</v>
          </cell>
          <cell r="X360" t="str">
            <v>Тюменская обл. ЯНАО</v>
          </cell>
          <cell r="Y360" t="str">
            <v>г. Надым</v>
          </cell>
          <cell r="Z360" t="str">
            <v>ул. Заводская 6 под.1</v>
          </cell>
          <cell r="AA360">
            <v>629730</v>
          </cell>
          <cell r="AB360" t="str">
            <v>Тюменская обл. ЯНАО</v>
          </cell>
          <cell r="AC360" t="str">
            <v>г. Надым</v>
          </cell>
          <cell r="AD360" t="str">
            <v>ул. Зверева 42 -121</v>
          </cell>
          <cell r="AF360" t="str">
            <v>т. 8-902-626-79-50  с. 8-909-795-92-01д. 2-13-53</v>
          </cell>
          <cell r="AG360" t="str">
            <v>ИП Солдатов Юрий Михайлович</v>
          </cell>
          <cell r="AH360" t="str">
            <v>ИП Солдатов Ю.М.</v>
          </cell>
          <cell r="AQ360">
            <v>4</v>
          </cell>
          <cell r="AR360">
            <v>8</v>
          </cell>
          <cell r="AS360">
            <v>9</v>
          </cell>
          <cell r="AT360">
            <v>10</v>
          </cell>
          <cell r="AX360" t="str">
            <v>Договор</v>
          </cell>
          <cell r="AY360" t="str">
            <v>ПРОДАВЕЦ</v>
          </cell>
          <cell r="BI360">
            <v>1</v>
          </cell>
          <cell r="BJ360" t="str">
            <v>ИП Солдатов Юрий Михайлович</v>
          </cell>
          <cell r="BK360" t="str">
            <v>г-ну Солдатову Ю.М.</v>
          </cell>
          <cell r="BL360" t="str">
            <v>Индивидуальному предпринимателю</v>
          </cell>
          <cell r="BP360" t="str">
            <v>ул. Зверева Пиво-3</v>
          </cell>
        </row>
        <row r="361">
          <cell r="A361">
            <v>20611</v>
          </cell>
          <cell r="B361" t="str">
            <v>ИП Чалый Александр Николаевич</v>
          </cell>
          <cell r="C361" t="str">
            <v>ИП Чалый А.Н.</v>
          </cell>
          <cell r="D361" t="str">
            <v>12-611/2006    от 01.01.2006г.</v>
          </cell>
          <cell r="K361">
            <v>890309600014</v>
          </cell>
          <cell r="P361">
            <v>304890307700050</v>
          </cell>
          <cell r="W361">
            <v>629730</v>
          </cell>
          <cell r="X361" t="str">
            <v>Тюменская обл. ЯНАО</v>
          </cell>
          <cell r="Y361" t="str">
            <v>г. Надым</v>
          </cell>
          <cell r="Z361" t="str">
            <v>ул. Заводская 3</v>
          </cell>
          <cell r="AA361">
            <v>629730</v>
          </cell>
          <cell r="AB361" t="str">
            <v>Тюменская обл. ЯНАО</v>
          </cell>
          <cell r="AC361" t="str">
            <v>г. Надым</v>
          </cell>
          <cell r="AD361" t="str">
            <v>ул. Заводская 3</v>
          </cell>
          <cell r="AF361" t="str">
            <v>т. 6-48-00</v>
          </cell>
          <cell r="AG361" t="str">
            <v>ИП Чалый Александр Николаевич</v>
          </cell>
          <cell r="AH361" t="str">
            <v>ИП Чалый А.Н.</v>
          </cell>
          <cell r="AQ361">
            <v>4</v>
          </cell>
          <cell r="AR361">
            <v>8</v>
          </cell>
          <cell r="AS361">
            <v>9</v>
          </cell>
          <cell r="AT361">
            <v>10</v>
          </cell>
          <cell r="AX361" t="str">
            <v>Договор</v>
          </cell>
          <cell r="AY361" t="str">
            <v>ПРОДАВЕЦ</v>
          </cell>
          <cell r="BI361">
            <v>1</v>
          </cell>
          <cell r="BJ361" t="str">
            <v>ИП Чалый Александр Николаевич</v>
          </cell>
          <cell r="BK361" t="str">
            <v>г-ну Чалому А. Н.</v>
          </cell>
          <cell r="BL361" t="str">
            <v>Индивидуальному предпринимателю</v>
          </cell>
          <cell r="BP361" t="str">
            <v>Заводская 3 маг. Лазурит</v>
          </cell>
        </row>
        <row r="362">
          <cell r="A362">
            <v>20612</v>
          </cell>
          <cell r="B362" t="str">
            <v>ИП Валиев Владимир Фаридович</v>
          </cell>
          <cell r="C362" t="str">
            <v>ИП Валиев В.Ф.</v>
          </cell>
          <cell r="D362" t="str">
            <v>12-612/2006    от 01.01.2006г.</v>
          </cell>
          <cell r="K362">
            <v>890300831140</v>
          </cell>
          <cell r="P362">
            <v>304890309900042</v>
          </cell>
          <cell r="W362">
            <v>629730</v>
          </cell>
          <cell r="X362" t="str">
            <v>Тюменская обл. ЯНАО</v>
          </cell>
          <cell r="Y362" t="str">
            <v>г. Надым</v>
          </cell>
          <cell r="Z362" t="str">
            <v>ул. Зверева д. 28 кв. 6</v>
          </cell>
          <cell r="AA362">
            <v>629730</v>
          </cell>
          <cell r="AB362" t="str">
            <v>Тюменская обл. ЯНАО</v>
          </cell>
          <cell r="AC362" t="str">
            <v>г. Надым</v>
          </cell>
          <cell r="AD362" t="str">
            <v>ул. Заводская 2В</v>
          </cell>
          <cell r="AF362" t="str">
            <v>т. 2-20-20 т. 4-14-62</v>
          </cell>
          <cell r="AG362" t="str">
            <v>ИП Валиев Владимир Фаридович</v>
          </cell>
          <cell r="AH362" t="str">
            <v>ИП Валиев В.Ф.</v>
          </cell>
          <cell r="AQ362">
            <v>4</v>
          </cell>
          <cell r="AR362">
            <v>8</v>
          </cell>
          <cell r="AS362">
            <v>9</v>
          </cell>
          <cell r="AT362">
            <v>10</v>
          </cell>
          <cell r="AX362" t="str">
            <v>Договор</v>
          </cell>
          <cell r="AY362" t="str">
            <v>ПРОДАВЕЦ</v>
          </cell>
          <cell r="BI362">
            <v>1</v>
          </cell>
          <cell r="BJ362" t="str">
            <v>ИП Валиев Владимир Фаридович</v>
          </cell>
          <cell r="BK362" t="str">
            <v>г-ну Валиеву В. Ф.</v>
          </cell>
          <cell r="BL362" t="str">
            <v>Индивидуальному предпринимателю</v>
          </cell>
          <cell r="BO362">
            <v>5.032</v>
          </cell>
          <cell r="BP362" t="str">
            <v>ул. Заводская 2В "Ювелирка"</v>
          </cell>
        </row>
        <row r="363">
          <cell r="A363">
            <v>20613</v>
          </cell>
          <cell r="B363" t="str">
            <v>ИП Марченко Сергей Владимирович</v>
          </cell>
          <cell r="C363" t="str">
            <v>ИП Марченко С. В.</v>
          </cell>
          <cell r="D363" t="str">
            <v>12-613/2006    от 01.01.2006г.</v>
          </cell>
          <cell r="K363">
            <v>890300283398</v>
          </cell>
          <cell r="P363">
            <v>304890302600055</v>
          </cell>
          <cell r="W363">
            <v>629730</v>
          </cell>
          <cell r="X363" t="str">
            <v>Тюменская обл. ЯНАО</v>
          </cell>
          <cell r="Y363" t="str">
            <v>г. Надым</v>
          </cell>
          <cell r="Z363" t="str">
            <v>ул. Зверева 42-1</v>
          </cell>
          <cell r="AA363">
            <v>629730</v>
          </cell>
          <cell r="AB363" t="str">
            <v>Тюменская обл. ЯНАО</v>
          </cell>
          <cell r="AC363" t="str">
            <v>г. Надым</v>
          </cell>
          <cell r="AD363" t="str">
            <v>ул. Зверева 42-1</v>
          </cell>
          <cell r="AF363" t="str">
            <v>т. 3-87-30 т. 3-80-82 рабт. 8-902-626-3987</v>
          </cell>
          <cell r="AG363" t="str">
            <v>ИП Марченко Сергей Владимирович</v>
          </cell>
          <cell r="AH363" t="str">
            <v>ИП Марченко С. В.</v>
          </cell>
          <cell r="AQ363">
            <v>4</v>
          </cell>
          <cell r="AR363">
            <v>8</v>
          </cell>
          <cell r="AS363">
            <v>9</v>
          </cell>
          <cell r="AT363">
            <v>10</v>
          </cell>
          <cell r="AX363" t="str">
            <v>Договор</v>
          </cell>
          <cell r="AY363" t="str">
            <v>ПРОДАВЕЦ</v>
          </cell>
          <cell r="BI363">
            <v>1</v>
          </cell>
          <cell r="BJ363" t="str">
            <v>ИП Марченко Сергей Владимирович</v>
          </cell>
          <cell r="BK363" t="str">
            <v>г-ну Марченко С. В.</v>
          </cell>
          <cell r="BL363" t="str">
            <v>Индивидуальному предпринимателю</v>
          </cell>
          <cell r="BO363">
            <v>5.03</v>
          </cell>
          <cell r="BP363" t="str">
            <v>Зв 42  салон</v>
          </cell>
        </row>
        <row r="364">
          <cell r="A364">
            <v>20614</v>
          </cell>
          <cell r="B364" t="str">
            <v>ИП Сафаров Равиль Рахматуллович</v>
          </cell>
          <cell r="C364" t="str">
            <v>ИП Сафаров Р. Р.</v>
          </cell>
          <cell r="D364" t="str">
            <v>12-614/2006    от 01.01.2006г.</v>
          </cell>
          <cell r="F364" t="str">
            <v>филиал ОАО "Уралсиб"  г. Тюмень</v>
          </cell>
          <cell r="G364" t="str">
            <v>047106957</v>
          </cell>
          <cell r="H364" t="str">
            <v>30101810900000000957</v>
          </cell>
          <cell r="I364" t="str">
            <v>40802810563020000060</v>
          </cell>
          <cell r="K364">
            <v>890300055320</v>
          </cell>
          <cell r="P364">
            <v>304890308900018</v>
          </cell>
          <cell r="W364">
            <v>629730</v>
          </cell>
          <cell r="X364" t="str">
            <v>Тюменская обл. ЯНАО</v>
          </cell>
          <cell r="Y364" t="str">
            <v>г. Надым</v>
          </cell>
          <cell r="Z364" t="str">
            <v>ул. Зверева 49-177</v>
          </cell>
          <cell r="AA364">
            <v>629730</v>
          </cell>
          <cell r="AB364" t="str">
            <v>Тюменская обл. ЯНАО</v>
          </cell>
          <cell r="AC364" t="str">
            <v>г. Надым</v>
          </cell>
          <cell r="AD364" t="str">
            <v>ул. Зверева 49-177</v>
          </cell>
          <cell r="AF364" t="str">
            <v>р. 3-80-15, д. 2-15-88</v>
          </cell>
          <cell r="AG364" t="str">
            <v>ИП Сафаров Равиль Рахматуллович</v>
          </cell>
          <cell r="AH364" t="str">
            <v>ИП Сафаров Р. Р.</v>
          </cell>
          <cell r="AQ364">
            <v>4</v>
          </cell>
          <cell r="AR364">
            <v>8</v>
          </cell>
          <cell r="AS364">
            <v>9</v>
          </cell>
          <cell r="AT364">
            <v>10</v>
          </cell>
          <cell r="AX364" t="str">
            <v>Договор</v>
          </cell>
          <cell r="AY364" t="str">
            <v>ПРОДАВЕЦ</v>
          </cell>
          <cell r="BI364">
            <v>1</v>
          </cell>
          <cell r="BJ364" t="str">
            <v>ИП Сафаров Равиль Рахматуллович</v>
          </cell>
          <cell r="BK364" t="str">
            <v>г-ну Сафарову Р. Р.</v>
          </cell>
          <cell r="BL364" t="str">
            <v>Индивидуальному предпринимателю</v>
          </cell>
          <cell r="BP364" t="str">
            <v>маг. Юрмис</v>
          </cell>
        </row>
        <row r="365">
          <cell r="A365">
            <v>20615</v>
          </cell>
          <cell r="B365" t="str">
            <v>ИП Гусейнов Зейналадбы Намаз оглы</v>
          </cell>
          <cell r="C365" t="str">
            <v>ИП Гусейнов З. Н. о.</v>
          </cell>
          <cell r="D365" t="str">
            <v>12-615/2006    от 01.01.2006г.</v>
          </cell>
          <cell r="K365">
            <v>890300227146</v>
          </cell>
          <cell r="P365">
            <v>304890308900018</v>
          </cell>
          <cell r="W365">
            <v>629730</v>
          </cell>
          <cell r="X365" t="str">
            <v>Тюменская обл. ЯНАО</v>
          </cell>
          <cell r="Y365" t="str">
            <v>пос. Старый Надым</v>
          </cell>
          <cell r="Z365" t="str">
            <v>СМУ - 1 д. 17 кв. 12</v>
          </cell>
          <cell r="AA365">
            <v>629730</v>
          </cell>
          <cell r="AB365" t="str">
            <v>Тюменская обл. ЯНАО</v>
          </cell>
          <cell r="AC365" t="str">
            <v>г. Надым</v>
          </cell>
          <cell r="AD365" t="str">
            <v>ул. Строителей 1А</v>
          </cell>
          <cell r="AF365" t="str">
            <v>т. 56-88-64 т. 52-01-41т. 578-777</v>
          </cell>
          <cell r="AG365" t="str">
            <v>ИП Гусейнов Зейналадбы Намаз оглы</v>
          </cell>
          <cell r="AH365" t="str">
            <v>ИП Гусейнов З. Н. о.</v>
          </cell>
          <cell r="AQ365">
            <v>4</v>
          </cell>
          <cell r="AR365">
            <v>8</v>
          </cell>
          <cell r="AS365">
            <v>9</v>
          </cell>
          <cell r="AT365">
            <v>10</v>
          </cell>
          <cell r="AX365" t="str">
            <v>Договор</v>
          </cell>
          <cell r="AY365" t="str">
            <v>ПРОДАВЕЦ</v>
          </cell>
          <cell r="BI365">
            <v>1</v>
          </cell>
          <cell r="BJ365" t="str">
            <v>ИП Гусейнов Зейналадбы Намаз оглы</v>
          </cell>
          <cell r="BK365" t="str">
            <v>г-ну Гусейнову З. Н. о.</v>
          </cell>
          <cell r="BL365" t="str">
            <v>Индивидуальному предпринимателю</v>
          </cell>
          <cell r="BP365" t="str">
            <v>Строителей 1а маг. Эдельвейс</v>
          </cell>
        </row>
        <row r="366">
          <cell r="A366">
            <v>20616</v>
          </cell>
          <cell r="B366" t="str">
            <v>ИП Авраменко Руслан Васильевич</v>
          </cell>
          <cell r="C366" t="str">
            <v>ИП Авраменко Р. В.</v>
          </cell>
          <cell r="D366" t="str">
            <v>12-616/2006    от 01.01.2006г.</v>
          </cell>
          <cell r="K366">
            <v>890300182030</v>
          </cell>
          <cell r="P366">
            <v>304890327400047</v>
          </cell>
          <cell r="W366">
            <v>629730</v>
          </cell>
          <cell r="X366" t="str">
            <v>Тюменская обл. ЯНАО</v>
          </cell>
          <cell r="Y366" t="str">
            <v>г. Надым</v>
          </cell>
          <cell r="Z366" t="str">
            <v>ул. Геологоразведчиков д. 3 кв. 20</v>
          </cell>
          <cell r="AA366">
            <v>629730</v>
          </cell>
          <cell r="AB366" t="str">
            <v>Тюменская обл. ЯНАО</v>
          </cell>
          <cell r="AC366" t="str">
            <v>г. Надым</v>
          </cell>
          <cell r="AD366" t="str">
            <v>ул. Геологоразведчиков д. 3 кв. 20</v>
          </cell>
          <cell r="AF366" t="str">
            <v>89026262532   546018</v>
          </cell>
          <cell r="AG366" t="str">
            <v>ИП Авраменко Руслан Васильевич</v>
          </cell>
          <cell r="AH366" t="str">
            <v>ИП Авраменко Р. В.</v>
          </cell>
          <cell r="AQ366">
            <v>4</v>
          </cell>
          <cell r="AR366">
            <v>8</v>
          </cell>
          <cell r="AS366">
            <v>9</v>
          </cell>
          <cell r="AT366">
            <v>10</v>
          </cell>
          <cell r="AX366" t="str">
            <v>Договор</v>
          </cell>
          <cell r="AY366" t="str">
            <v>ПРОДАВЕЦ</v>
          </cell>
          <cell r="BI366">
            <v>1</v>
          </cell>
          <cell r="BJ366" t="str">
            <v>ИП Авраменко Руслан Васильевич</v>
          </cell>
          <cell r="BK366" t="str">
            <v>г-ну Авраменко Р. В.</v>
          </cell>
          <cell r="BL366" t="str">
            <v>Индивидуальному предпринимателю</v>
          </cell>
        </row>
        <row r="367">
          <cell r="A367">
            <v>20617</v>
          </cell>
          <cell r="B367" t="str">
            <v>ИП Ибрагимхалилова Гаранфиль Иса Кызы.</v>
          </cell>
          <cell r="C367" t="str">
            <v>ИП Ибрагимхалилова Г.И.</v>
          </cell>
          <cell r="D367" t="str">
            <v>12-617/2006    от 01.01.2006г.</v>
          </cell>
          <cell r="K367">
            <v>890305580933</v>
          </cell>
          <cell r="P367">
            <v>304890312600012</v>
          </cell>
          <cell r="W367">
            <v>629730</v>
          </cell>
          <cell r="X367" t="str">
            <v>Тюменская обл. ЯНАО</v>
          </cell>
          <cell r="Y367" t="str">
            <v>пос. Старый Надым</v>
          </cell>
          <cell r="Z367" t="str">
            <v>НГПС 3-11</v>
          </cell>
          <cell r="AA367">
            <v>629730</v>
          </cell>
          <cell r="AB367" t="str">
            <v>Тюменская обл. ЯНАО</v>
          </cell>
          <cell r="AC367" t="str">
            <v>пос. Старый Надым</v>
          </cell>
          <cell r="AD367" t="str">
            <v>НГПС 3-11</v>
          </cell>
          <cell r="AF367" t="str">
            <v>т. 4-63-49 с 8-904-454-1861</v>
          </cell>
          <cell r="AG367" t="str">
            <v>ИП Ибрагимхалилова Гаранфиль Иса Кызы.</v>
          </cell>
          <cell r="AH367" t="str">
            <v>ИП Ибрагимхалилова Г. И. .</v>
          </cell>
          <cell r="AQ367">
            <v>4</v>
          </cell>
          <cell r="AR367">
            <v>8</v>
          </cell>
          <cell r="AS367">
            <v>9</v>
          </cell>
          <cell r="AT367">
            <v>10</v>
          </cell>
          <cell r="AX367" t="str">
            <v>Договор</v>
          </cell>
          <cell r="AY367" t="str">
            <v>ПРОДАВЕЦ</v>
          </cell>
          <cell r="BI367">
            <v>1</v>
          </cell>
          <cell r="BJ367" t="str">
            <v>ИП Ибрагимхалилова Гаранфиль Иса Кызы.</v>
          </cell>
          <cell r="BK367" t="str">
            <v>г-же Ибрагимхалиловой  Г. И. к.</v>
          </cell>
          <cell r="BL367" t="str">
            <v>Индивидуальному предпринимателю</v>
          </cell>
        </row>
        <row r="368">
          <cell r="A368">
            <v>20618</v>
          </cell>
          <cell r="B368" t="str">
            <v>Новый Абонент</v>
          </cell>
          <cell r="C368" t="str">
            <v>Новый Абонент</v>
          </cell>
          <cell r="BJ368" t="str">
            <v>Новый Абонент</v>
          </cell>
        </row>
        <row r="369">
          <cell r="A369">
            <v>20619</v>
          </cell>
          <cell r="B369" t="str">
            <v>ИП Штепенко Людмила Александровна</v>
          </cell>
          <cell r="C369" t="str">
            <v>ИП Штепенко Л.А.</v>
          </cell>
          <cell r="D369" t="str">
            <v>12-619/2008    от 01.01.2008г.</v>
          </cell>
          <cell r="E369" t="str">
            <v>Новый</v>
          </cell>
          <cell r="F369" t="str">
            <v>"Запсибкомбанк" ОАО г. Салехард</v>
          </cell>
          <cell r="G369" t="str">
            <v>047182727</v>
          </cell>
          <cell r="H369" t="str">
            <v>30101810600000000727</v>
          </cell>
          <cell r="I369" t="str">
            <v>40802810800140000147</v>
          </cell>
          <cell r="K369">
            <v>890300485820</v>
          </cell>
          <cell r="P369">
            <v>304890305600076</v>
          </cell>
          <cell r="V369" t="str">
            <v>нет доп. Соглашения</v>
          </cell>
          <cell r="W369">
            <v>629730</v>
          </cell>
          <cell r="X369" t="str">
            <v>Тюменская обл. ЯНАО</v>
          </cell>
          <cell r="Y369" t="str">
            <v>г. Надым</v>
          </cell>
          <cell r="Z369" t="str">
            <v>ул. Строителей 3-7</v>
          </cell>
          <cell r="AA369">
            <v>629730</v>
          </cell>
          <cell r="AB369" t="str">
            <v>Тюменская обл. ЯНАО</v>
          </cell>
          <cell r="AC369" t="str">
            <v>г. Надым</v>
          </cell>
          <cell r="AD369" t="str">
            <v>ул. Зверева 3/1</v>
          </cell>
          <cell r="AF369" t="str">
            <v>т. 3-59-52, т. 3-55-10</v>
          </cell>
          <cell r="AG369" t="str">
            <v>ИП Штепенко Людмила Александровна</v>
          </cell>
          <cell r="AH369" t="str">
            <v>ИП Штепенко Л.А.</v>
          </cell>
          <cell r="AQ369">
            <v>4</v>
          </cell>
          <cell r="AR369">
            <v>8</v>
          </cell>
          <cell r="AS369">
            <v>9</v>
          </cell>
          <cell r="AT369">
            <v>10</v>
          </cell>
          <cell r="AX369" t="str">
            <v>Договор</v>
          </cell>
          <cell r="AY369" t="str">
            <v>ПРОДАВЕЦ</v>
          </cell>
          <cell r="BI369">
            <v>1</v>
          </cell>
          <cell r="BJ369" t="str">
            <v>ИП Штепенко Людмила Александровна</v>
          </cell>
          <cell r="BK369" t="str">
            <v>г-же Штепенко Л. А.</v>
          </cell>
          <cell r="BL369" t="str">
            <v>Индивидуальному предпринимателю</v>
          </cell>
          <cell r="BP369" t="str">
            <v>Зверева 3/1 Парикмахерская</v>
          </cell>
        </row>
        <row r="370">
          <cell r="A370">
            <v>20620</v>
          </cell>
          <cell r="B370" t="str">
            <v>Гаражно-Строительное Товарищество "Виктор"</v>
          </cell>
          <cell r="C370" t="str">
            <v>ГСТ "Виктор"</v>
          </cell>
          <cell r="D370" t="str">
            <v>12-620/2006    от 01.01.2006г.</v>
          </cell>
          <cell r="K370">
            <v>8903025279</v>
          </cell>
          <cell r="L370">
            <v>890301001</v>
          </cell>
          <cell r="W370">
            <v>629730</v>
          </cell>
          <cell r="X370" t="str">
            <v>Тюменская обл. ЯНАО</v>
          </cell>
          <cell r="Y370" t="str">
            <v>г. Надым</v>
          </cell>
          <cell r="Z370" t="str">
            <v>ул. Геологоразведчиков</v>
          </cell>
          <cell r="AA370">
            <v>629730</v>
          </cell>
          <cell r="AB370" t="str">
            <v>Тюменская обл. ЯНАО</v>
          </cell>
          <cell r="AC370" t="str">
            <v>г. Надым</v>
          </cell>
          <cell r="AD370" t="str">
            <v>ул. Геологоразведчиков</v>
          </cell>
          <cell r="AE370" t="str">
            <v>ком 24-12</v>
          </cell>
          <cell r="AF370" t="str">
            <v>т. 35-605                    56-11-11</v>
          </cell>
          <cell r="AG370" t="str">
            <v xml:space="preserve">пред-ль Колосов Сергей Владимирович </v>
          </cell>
          <cell r="AH370" t="str">
            <v>пред-ль Колосов С. В.</v>
          </cell>
          <cell r="AQ370">
            <v>4</v>
          </cell>
          <cell r="AR370">
            <v>8</v>
          </cell>
          <cell r="AS370">
            <v>9</v>
          </cell>
          <cell r="AT370">
            <v>10</v>
          </cell>
          <cell r="AX370" t="str">
            <v>Договор</v>
          </cell>
          <cell r="AY370" t="str">
            <v>ПРОДАВЕЦ</v>
          </cell>
          <cell r="BJ370" t="str">
            <v>Гаражно-Строительное Товарищество "Виктор"</v>
          </cell>
          <cell r="BK370" t="str">
            <v>г-ну Колосову С. В.</v>
          </cell>
          <cell r="BL370" t="str">
            <v>Председателю</v>
          </cell>
        </row>
        <row r="371">
          <cell r="A371">
            <v>20621</v>
          </cell>
          <cell r="B371" t="str">
            <v>Новый Абонент</v>
          </cell>
          <cell r="C371" t="str">
            <v>Новый Абонент</v>
          </cell>
          <cell r="BJ371" t="str">
            <v>Новый Абонент</v>
          </cell>
        </row>
        <row r="372">
          <cell r="A372">
            <v>20622</v>
          </cell>
          <cell r="B372" t="str">
            <v>ИП Павлюк Мария Васильевна</v>
          </cell>
          <cell r="C372" t="str">
            <v>ИП Павлюк М. В.</v>
          </cell>
          <cell r="D372" t="str">
            <v>12-622/2006    от 01.01.2006г.</v>
          </cell>
          <cell r="F372" t="str">
            <v>"Запсибкомбанк" ОАО г. Салехард</v>
          </cell>
          <cell r="G372" t="str">
            <v>047182727</v>
          </cell>
          <cell r="H372" t="str">
            <v>30101810600000000727</v>
          </cell>
          <cell r="I372" t="str">
            <v>40802810700140000027</v>
          </cell>
          <cell r="K372">
            <v>890300006933</v>
          </cell>
          <cell r="P372">
            <v>304890311100072</v>
          </cell>
          <cell r="W372">
            <v>629730</v>
          </cell>
          <cell r="X372" t="str">
            <v>Тюменская обл. ЯНАО</v>
          </cell>
          <cell r="Y372" t="str">
            <v>г. Надым</v>
          </cell>
          <cell r="Z372" t="str">
            <v>ул. Полярная 7-11</v>
          </cell>
          <cell r="AA372">
            <v>629730</v>
          </cell>
          <cell r="AB372" t="str">
            <v>Тюменская обл. ЯНАО</v>
          </cell>
          <cell r="AC372" t="str">
            <v>г. Надым</v>
          </cell>
          <cell r="AD372" t="str">
            <v>ул. Полярная 7-11</v>
          </cell>
          <cell r="AF372" t="str">
            <v>т. 3-26-56 т. 8-902-621-6232 ф. 32-855</v>
          </cell>
          <cell r="AG372" t="str">
            <v>ИП Павлюк Мария Васильевна</v>
          </cell>
          <cell r="AH372" t="str">
            <v>ИП Павлюк М. В.</v>
          </cell>
          <cell r="AK372" t="str">
            <v>Бойчук Надежда Петровна</v>
          </cell>
          <cell r="AL372" t="str">
            <v>Бойчук Н. П.</v>
          </cell>
          <cell r="AQ372">
            <v>4</v>
          </cell>
          <cell r="AR372">
            <v>8</v>
          </cell>
          <cell r="AS372">
            <v>9</v>
          </cell>
          <cell r="AT372">
            <v>10</v>
          </cell>
          <cell r="AX372" t="str">
            <v>Договор</v>
          </cell>
          <cell r="AY372" t="str">
            <v>ПРОДАВЕЦ</v>
          </cell>
          <cell r="BI372">
            <v>1</v>
          </cell>
          <cell r="BJ372" t="str">
            <v>ИП Павлюк Мария Васильевна</v>
          </cell>
          <cell r="BK372" t="str">
            <v>г-же Павлюк М. В.</v>
          </cell>
          <cell r="BL372" t="str">
            <v>Индивидуальному предпринимателю</v>
          </cell>
          <cell r="BP372" t="str">
            <v>маг. Мечта</v>
          </cell>
        </row>
        <row r="373">
          <cell r="A373">
            <v>20623</v>
          </cell>
          <cell r="B373" t="str">
            <v>ИП Гамидов Ровшан Ширмамед оглы</v>
          </cell>
          <cell r="C373" t="str">
            <v>ИП Гамидов Р.Ш.о.</v>
          </cell>
          <cell r="D373" t="str">
            <v>12-623/2006    от 01.01.2006г.</v>
          </cell>
          <cell r="K373">
            <v>890302415473</v>
          </cell>
          <cell r="P373">
            <v>304890314600073</v>
          </cell>
          <cell r="W373">
            <v>629730</v>
          </cell>
          <cell r="X373" t="str">
            <v>Тюменская обл. ЯНАО</v>
          </cell>
          <cell r="Y373" t="str">
            <v>г. Надым</v>
          </cell>
          <cell r="Z373" t="str">
            <v>ул. Ямальская 5-97</v>
          </cell>
          <cell r="AA373">
            <v>629730</v>
          </cell>
          <cell r="AB373" t="str">
            <v>Тюменская обл. ЯНАО</v>
          </cell>
          <cell r="AC373" t="str">
            <v>г. Надым</v>
          </cell>
          <cell r="AD373" t="str">
            <v>ул. Ямальская 5-97</v>
          </cell>
          <cell r="AF373" t="str">
            <v>т. 2-82-92 д.2-33-12 т. 8-902-626-65-64</v>
          </cell>
          <cell r="AG373" t="str">
            <v>ИП Гамидов Ровшан Ширмамед оглы</v>
          </cell>
          <cell r="AH373" t="str">
            <v>ИП Гамидов Р.Ш.о.</v>
          </cell>
          <cell r="AQ373">
            <v>4</v>
          </cell>
          <cell r="AR373">
            <v>8</v>
          </cell>
          <cell r="AS373">
            <v>9</v>
          </cell>
          <cell r="AT373">
            <v>10</v>
          </cell>
          <cell r="AX373" t="str">
            <v>Договор</v>
          </cell>
          <cell r="AY373" t="str">
            <v>ПРОДАВЕЦ</v>
          </cell>
          <cell r="BI373">
            <v>1</v>
          </cell>
          <cell r="BJ373" t="str">
            <v>ИП Гамидов Ровшан Ширмамед оглы</v>
          </cell>
          <cell r="BK373" t="str">
            <v>г-ну Гамидову Р. Ш. о.</v>
          </cell>
          <cell r="BL373" t="str">
            <v>Индивидуальному предпринимателю</v>
          </cell>
          <cell r="BP373" t="str">
            <v>район "ЗСКБ" маг. Афины</v>
          </cell>
        </row>
        <row r="374">
          <cell r="A374">
            <v>20624</v>
          </cell>
          <cell r="B374" t="str">
            <v>ИП Шахгулиев Тахир Камил оглы</v>
          </cell>
          <cell r="C374" t="str">
            <v>ИП Шахгулиев Т. К.о.</v>
          </cell>
          <cell r="D374" t="str">
            <v>12-624/2006    от 01.01.2006г.</v>
          </cell>
          <cell r="K374">
            <v>890301845071</v>
          </cell>
          <cell r="P374">
            <v>304890314700076</v>
          </cell>
          <cell r="W374">
            <v>629758</v>
          </cell>
          <cell r="X374" t="str">
            <v>Тюменская обл. ЯНАО</v>
          </cell>
          <cell r="Y374" t="str">
            <v>Надымский р-он п. Пангоды</v>
          </cell>
          <cell r="Z374" t="str">
            <v>п. Заполярный общ. 2 к.26</v>
          </cell>
          <cell r="AA374">
            <v>629730</v>
          </cell>
          <cell r="AB374" t="str">
            <v>Тюменская обл. ЯНАО</v>
          </cell>
          <cell r="AC374" t="str">
            <v>г. Надым</v>
          </cell>
          <cell r="AD374" t="str">
            <v>ул. Комсомольская 10б</v>
          </cell>
          <cell r="AF374" t="str">
            <v>т. 2-82-92 д.2-33-12 т. 8-902-626-65-64</v>
          </cell>
          <cell r="AG374" t="str">
            <v>Шахгулиев Тахир Камил оглы</v>
          </cell>
          <cell r="AH374" t="str">
            <v>Шахгулиев Т. К.о.</v>
          </cell>
          <cell r="AQ374">
            <v>4</v>
          </cell>
          <cell r="AR374">
            <v>8</v>
          </cell>
          <cell r="AS374">
            <v>9</v>
          </cell>
          <cell r="AT374">
            <v>10</v>
          </cell>
          <cell r="AX374" t="str">
            <v>Договор</v>
          </cell>
          <cell r="AY374" t="str">
            <v>ПРОДАВЕЦ</v>
          </cell>
          <cell r="BI374">
            <v>1</v>
          </cell>
          <cell r="BJ374" t="str">
            <v>ИП Шахгулиев Тахир Камил оглы</v>
          </cell>
          <cell r="BK374" t="str">
            <v>г-ну Шахгулиеву Т. К.о.</v>
          </cell>
          <cell r="BL374" t="str">
            <v>Индивидуальному предпринимателю</v>
          </cell>
          <cell r="BP374" t="str">
            <v>Комсомольская 12 "У Тахира"</v>
          </cell>
        </row>
        <row r="375">
          <cell r="A375">
            <v>20625</v>
          </cell>
          <cell r="B375" t="str">
            <v>ИП Прохоров Сергей Михайлович</v>
          </cell>
          <cell r="C375" t="str">
            <v>Прохоров С М</v>
          </cell>
          <cell r="D375" t="str">
            <v>12-625/2006    от 01.01.2006г.</v>
          </cell>
          <cell r="K375">
            <v>890301774825</v>
          </cell>
          <cell r="P375">
            <v>304890323000023</v>
          </cell>
          <cell r="W375">
            <v>629730</v>
          </cell>
          <cell r="X375" t="str">
            <v>Тюменская обл. ЯНАО</v>
          </cell>
          <cell r="Y375" t="str">
            <v>г. Надым</v>
          </cell>
          <cell r="Z375" t="str">
            <v>п. Лесной д. 12 кв. 18</v>
          </cell>
          <cell r="AA375">
            <v>629730</v>
          </cell>
          <cell r="AB375" t="str">
            <v>Тюменская обл. ЯНАО</v>
          </cell>
          <cell r="AC375" t="str">
            <v>г. Надым</v>
          </cell>
          <cell r="AD375" t="str">
            <v>ул. Топчева   ПСО - 35</v>
          </cell>
          <cell r="AG375" t="str">
            <v>ИП Прохоров Сергей Михайлович</v>
          </cell>
          <cell r="AH375" t="str">
            <v>ИП Прохоров С. М.</v>
          </cell>
          <cell r="AQ375">
            <v>4</v>
          </cell>
          <cell r="AR375">
            <v>8</v>
          </cell>
          <cell r="AS375">
            <v>9</v>
          </cell>
          <cell r="AT375">
            <v>10</v>
          </cell>
          <cell r="AX375" t="str">
            <v>Договор</v>
          </cell>
          <cell r="AY375" t="str">
            <v>ПРОДАВЕЦ</v>
          </cell>
          <cell r="BI375">
            <v>1</v>
          </cell>
          <cell r="BJ375" t="str">
            <v>ИП Прохоров Сергей Михайлович</v>
          </cell>
          <cell r="BK375" t="str">
            <v>г-ну Прохорову С. М.</v>
          </cell>
          <cell r="BL375" t="str">
            <v>Индивидуальному предпринимателю</v>
          </cell>
          <cell r="BO375">
            <v>3.004</v>
          </cell>
          <cell r="BP375" t="str">
            <v>автомойка   ПСО</v>
          </cell>
        </row>
        <row r="376">
          <cell r="A376">
            <v>20626</v>
          </cell>
          <cell r="B376" t="str">
            <v>ИП Борунов Александр  Николаевич</v>
          </cell>
          <cell r="C376" t="str">
            <v>ИП Борунов А.Н.</v>
          </cell>
          <cell r="D376" t="str">
            <v>12-626/2006    от 01.01.2006г.</v>
          </cell>
          <cell r="F376" t="str">
            <v>"Запсибкомбанк" ОАО г. Салехард</v>
          </cell>
          <cell r="G376" t="str">
            <v>047182727</v>
          </cell>
          <cell r="H376" t="str">
            <v>30101810600000000727</v>
          </cell>
          <cell r="I376" t="str">
            <v>40802810500140000175</v>
          </cell>
          <cell r="K376">
            <v>890300193346</v>
          </cell>
          <cell r="P376">
            <v>304890305100011</v>
          </cell>
          <cell r="W376">
            <v>629730</v>
          </cell>
          <cell r="X376" t="str">
            <v>Тюменская обл. ЯНАО</v>
          </cell>
          <cell r="Y376" t="str">
            <v>г. Надым</v>
          </cell>
          <cell r="Z376" t="str">
            <v>ул. Зверева д. 44 кв. 99</v>
          </cell>
          <cell r="AA376">
            <v>629730</v>
          </cell>
          <cell r="AB376" t="str">
            <v>Тюменская обл. ЯНАО</v>
          </cell>
          <cell r="AC376" t="str">
            <v>г. Надым</v>
          </cell>
          <cell r="AD376" t="str">
            <v>ул. Зверева д. 44 кв. 99</v>
          </cell>
          <cell r="AF376" t="str">
            <v>т. 66-8-06</v>
          </cell>
          <cell r="AG376" t="str">
            <v>ИП Борунов Александр  Николаевич</v>
          </cell>
          <cell r="AH376" t="str">
            <v>Борунов А.Н</v>
          </cell>
          <cell r="AQ376">
            <v>4</v>
          </cell>
          <cell r="AR376">
            <v>8</v>
          </cell>
          <cell r="AS376">
            <v>9</v>
          </cell>
          <cell r="AT376">
            <v>10</v>
          </cell>
          <cell r="AX376" t="str">
            <v>Договор</v>
          </cell>
          <cell r="AY376" t="str">
            <v>ПРОДАВЕЦ</v>
          </cell>
          <cell r="BI376">
            <v>1</v>
          </cell>
          <cell r="BJ376" t="str">
            <v>ИП Борунов Александр  Николаевич</v>
          </cell>
          <cell r="BK376" t="str">
            <v>г-ну Борунову  А. Н.</v>
          </cell>
          <cell r="BL376" t="str">
            <v>Индивидуальному предпринимателю</v>
          </cell>
          <cell r="BP376" t="str">
            <v>3а мкр.  МАГ. Купец</v>
          </cell>
        </row>
        <row r="377">
          <cell r="A377">
            <v>20627</v>
          </cell>
          <cell r="B377" t="str">
            <v>ИП Голуб Виктория Юрьевна</v>
          </cell>
          <cell r="C377" t="str">
            <v>ИП Голуб В.Ю.</v>
          </cell>
          <cell r="D377" t="str">
            <v>12-627/2006    от 01.01.2006г.</v>
          </cell>
          <cell r="K377">
            <v>890304200040</v>
          </cell>
          <cell r="P377">
            <v>304890304200040</v>
          </cell>
          <cell r="W377">
            <v>629730</v>
          </cell>
          <cell r="X377" t="str">
            <v>Тюменская обл. ЯНАО</v>
          </cell>
          <cell r="Y377" t="str">
            <v>г. Надым</v>
          </cell>
          <cell r="Z377" t="str">
            <v>ул. Пионерская 1-30</v>
          </cell>
          <cell r="AA377">
            <v>629730</v>
          </cell>
          <cell r="AB377" t="str">
            <v>Тюменская обл. ЯНАО</v>
          </cell>
          <cell r="AC377" t="str">
            <v>г. Надым</v>
          </cell>
          <cell r="AD377" t="str">
            <v>ул. Пионерская 1-30</v>
          </cell>
          <cell r="AF377" t="str">
            <v>т. 3-09-13</v>
          </cell>
          <cell r="AG377" t="str">
            <v>ИП Голуб Виктория Юрьевна</v>
          </cell>
          <cell r="AH377" t="str">
            <v>ИП Голуб В.Ю.</v>
          </cell>
          <cell r="AQ377">
            <v>4</v>
          </cell>
          <cell r="AR377">
            <v>8</v>
          </cell>
          <cell r="AS377">
            <v>9</v>
          </cell>
          <cell r="AT377">
            <v>10</v>
          </cell>
          <cell r="AX377" t="str">
            <v>Договор</v>
          </cell>
          <cell r="AY377" t="str">
            <v>ПРОДАВЕЦ</v>
          </cell>
          <cell r="BI377">
            <v>1</v>
          </cell>
          <cell r="BJ377" t="str">
            <v>ИП Голуб Виктория Юрьевна</v>
          </cell>
          <cell r="BK377" t="str">
            <v>г-же Голуб В. Ю.</v>
          </cell>
          <cell r="BL377" t="str">
            <v>Индивидуальному предпринимателю</v>
          </cell>
        </row>
        <row r="378">
          <cell r="A378">
            <v>20628</v>
          </cell>
          <cell r="B378" t="str">
            <v>ИП Афанасенко Валерий Михайлович</v>
          </cell>
          <cell r="C378" t="str">
            <v>ИП Афанасенко В. М.</v>
          </cell>
          <cell r="D378" t="str">
            <v>12-628/2006    от 01.01.2006г.</v>
          </cell>
          <cell r="K378">
            <v>890300032550</v>
          </cell>
          <cell r="P378">
            <v>304890335500065</v>
          </cell>
          <cell r="W378">
            <v>629730</v>
          </cell>
          <cell r="X378" t="str">
            <v>Тюменская обл. ЯНАО</v>
          </cell>
          <cell r="Y378" t="str">
            <v>г. Надым</v>
          </cell>
          <cell r="Z378" t="str">
            <v xml:space="preserve">ул. Зверева 3/1 </v>
          </cell>
          <cell r="AA378">
            <v>629730</v>
          </cell>
          <cell r="AB378" t="str">
            <v>Тюменская обл. ЯНАО</v>
          </cell>
          <cell r="AC378" t="str">
            <v>г. Надым</v>
          </cell>
          <cell r="AD378" t="str">
            <v xml:space="preserve">ул. Зверева 3/1 </v>
          </cell>
          <cell r="AF378" t="str">
            <v>т. 36-700</v>
          </cell>
          <cell r="AG378" t="str">
            <v>ИП Афанасенко Валерий Михайлович</v>
          </cell>
          <cell r="AH378" t="str">
            <v>ИП Афанасенко В. М.</v>
          </cell>
          <cell r="AQ378">
            <v>4</v>
          </cell>
          <cell r="AR378">
            <v>8</v>
          </cell>
          <cell r="AS378">
            <v>9</v>
          </cell>
          <cell r="AT378">
            <v>10</v>
          </cell>
          <cell r="AX378" t="str">
            <v>Договор</v>
          </cell>
          <cell r="AY378" t="str">
            <v>ПРОДАВЕЦ</v>
          </cell>
          <cell r="BI378">
            <v>1</v>
          </cell>
          <cell r="BJ378" t="str">
            <v>ИП Афанасенко Валерий Михайлович</v>
          </cell>
          <cell r="BK378" t="str">
            <v>г-ну Афанасенко В. М.</v>
          </cell>
          <cell r="BL378" t="str">
            <v>Индивидуальному предпринимателю</v>
          </cell>
          <cell r="BP378" t="str">
            <v>Час. Мастерская</v>
          </cell>
        </row>
        <row r="379">
          <cell r="A379">
            <v>20629</v>
          </cell>
          <cell r="B379" t="str">
            <v>ИП Шаблевский Анатолий Григорьевич</v>
          </cell>
          <cell r="C379" t="str">
            <v>ИП Шаблевский А. Г.</v>
          </cell>
          <cell r="D379" t="str">
            <v>12-629/2006    от 01.01.2006г.</v>
          </cell>
          <cell r="K379">
            <v>890300216610</v>
          </cell>
          <cell r="P379">
            <v>304890334900018</v>
          </cell>
          <cell r="W379">
            <v>629730</v>
          </cell>
          <cell r="X379" t="str">
            <v>Тюменская обл. ЯНАО</v>
          </cell>
          <cell r="Y379" t="str">
            <v>г. Надым</v>
          </cell>
          <cell r="Z379" t="str">
            <v>ул. Строителей д. 7 кв. 78</v>
          </cell>
          <cell r="AA379">
            <v>629730</v>
          </cell>
          <cell r="AB379" t="str">
            <v>Тюменская обл. ЯНАО</v>
          </cell>
          <cell r="AC379" t="str">
            <v>г. Надым</v>
          </cell>
          <cell r="AD379" t="str">
            <v>ул. Строителей д. 7 кв. 78</v>
          </cell>
          <cell r="AF379" t="str">
            <v>т. 3-68-61 53-32-72</v>
          </cell>
          <cell r="AG379" t="str">
            <v>ИП Шаблевский Анатолий Григорьевич</v>
          </cell>
          <cell r="AH379" t="str">
            <v>ИП Шаблевский А. Г.</v>
          </cell>
          <cell r="AQ379">
            <v>4</v>
          </cell>
          <cell r="AR379">
            <v>8</v>
          </cell>
          <cell r="AS379">
            <v>9</v>
          </cell>
          <cell r="AT379">
            <v>10</v>
          </cell>
          <cell r="AX379" t="str">
            <v>Договор</v>
          </cell>
          <cell r="AY379" t="str">
            <v>ПРОДАВЕЦ</v>
          </cell>
          <cell r="BI379">
            <v>1</v>
          </cell>
          <cell r="BJ379" t="str">
            <v>ИП Шаблевский Анатолий Григорьевич</v>
          </cell>
          <cell r="BK379" t="str">
            <v>г-ну Шаблевскому А. Г.</v>
          </cell>
          <cell r="BL379" t="str">
            <v>Индивидуальному предпринимателю</v>
          </cell>
          <cell r="BP379" t="str">
            <v>маг. Ника</v>
          </cell>
        </row>
        <row r="380">
          <cell r="A380">
            <v>20630</v>
          </cell>
          <cell r="B380" t="str">
            <v>ИП  Шинкаренко Елена Николаевна</v>
          </cell>
          <cell r="C380" t="str">
            <v>Шинкаренко Е. Н.</v>
          </cell>
          <cell r="D380" t="str">
            <v>12-630/2006    от 01.01.2006г.</v>
          </cell>
          <cell r="K380">
            <v>890300019474</v>
          </cell>
          <cell r="P380">
            <v>304890307600052</v>
          </cell>
          <cell r="W380">
            <v>629730</v>
          </cell>
          <cell r="X380" t="str">
            <v>Тюменская обл. ЯНАО</v>
          </cell>
          <cell r="Y380" t="str">
            <v>г. Надым</v>
          </cell>
          <cell r="Z380" t="str">
            <v>ул. Заводская д. 5 кв. 64</v>
          </cell>
          <cell r="AA380">
            <v>629730</v>
          </cell>
          <cell r="AB380" t="str">
            <v>Тюменская обл. ЯНАО</v>
          </cell>
          <cell r="AC380" t="str">
            <v>г. Надым</v>
          </cell>
          <cell r="AD380" t="str">
            <v>ул. Зверева д. 46 кв. 3</v>
          </cell>
          <cell r="AF380" t="str">
            <v>52-52-33520027</v>
          </cell>
          <cell r="AG380" t="str">
            <v>ИП  Шинкаренко Елена Николаевна</v>
          </cell>
          <cell r="AH380" t="str">
            <v>ИП  Шинкаренко Е. Н.</v>
          </cell>
          <cell r="AQ380">
            <v>4</v>
          </cell>
          <cell r="AR380">
            <v>8</v>
          </cell>
          <cell r="AS380">
            <v>9</v>
          </cell>
          <cell r="AT380">
            <v>10</v>
          </cell>
          <cell r="AX380" t="str">
            <v>Договор</v>
          </cell>
          <cell r="AY380" t="str">
            <v>ПРОДАВЕЦ</v>
          </cell>
          <cell r="BI380">
            <v>1</v>
          </cell>
          <cell r="BJ380" t="str">
            <v>ИП  Шинкаренко Елена Николаевна</v>
          </cell>
          <cell r="BK380" t="str">
            <v>г-же  Шинкаренко Е. Н.</v>
          </cell>
          <cell r="BL380" t="str">
            <v>Индивидуальному предпринимателю</v>
          </cell>
          <cell r="BP380" t="str">
            <v>Зверева 46 маг. Эллада</v>
          </cell>
        </row>
        <row r="381">
          <cell r="A381">
            <v>20631</v>
          </cell>
          <cell r="B381" t="str">
            <v>Новый Абонент</v>
          </cell>
          <cell r="C381" t="str">
            <v>Новый Абонент</v>
          </cell>
          <cell r="BJ381" t="str">
            <v>Новый Абонент</v>
          </cell>
        </row>
        <row r="382">
          <cell r="A382">
            <v>20632</v>
          </cell>
          <cell r="B382" t="str">
            <v>ИП Смирнова Наталья Александровна</v>
          </cell>
          <cell r="C382" t="str">
            <v>ИП Смирнова Н. А.</v>
          </cell>
          <cell r="D382" t="str">
            <v>12-632/2006    от 01.01.2006г.</v>
          </cell>
          <cell r="K382">
            <v>890300166790</v>
          </cell>
          <cell r="P382">
            <v>304890335700016</v>
          </cell>
          <cell r="W382">
            <v>629730</v>
          </cell>
          <cell r="X382" t="str">
            <v>Тюменская обл. ЯНАО</v>
          </cell>
          <cell r="Y382" t="str">
            <v>г. Надым</v>
          </cell>
          <cell r="Z382" t="str">
            <v>пр. Ленинградский д. 11 кв. 66</v>
          </cell>
          <cell r="AA382">
            <v>629730</v>
          </cell>
          <cell r="AB382" t="str">
            <v>Тюменская обл. ЯНАО</v>
          </cell>
          <cell r="AC382" t="str">
            <v>г. Надым</v>
          </cell>
          <cell r="AD382" t="str">
            <v>пр. Комсомольская д. 31</v>
          </cell>
          <cell r="AF382" t="str">
            <v>т. 3-05-93   89224567912</v>
          </cell>
          <cell r="AG382" t="str">
            <v>ИП Смирнова Наталья Александровна</v>
          </cell>
          <cell r="AH382" t="str">
            <v>ИП Смирнова Н. А.</v>
          </cell>
          <cell r="AQ382">
            <v>4</v>
          </cell>
          <cell r="AR382">
            <v>8</v>
          </cell>
          <cell r="AS382">
            <v>9</v>
          </cell>
          <cell r="AT382">
            <v>10</v>
          </cell>
          <cell r="AX382" t="str">
            <v>Договор</v>
          </cell>
          <cell r="AY382" t="str">
            <v>ПРОДАВЕЦ</v>
          </cell>
          <cell r="BI382">
            <v>1</v>
          </cell>
          <cell r="BJ382" t="str">
            <v>ИП Смирнова Наталья Александровна</v>
          </cell>
          <cell r="BK382" t="str">
            <v>г-же Смирновой  Н. А.</v>
          </cell>
          <cell r="BL382" t="str">
            <v>Индивидуальному предпринимателю</v>
          </cell>
          <cell r="BO382">
            <v>4.0369999999999999</v>
          </cell>
          <cell r="BP382" t="str">
            <v>маг. "Виктория" напротив ЦРБ</v>
          </cell>
        </row>
        <row r="383">
          <cell r="A383">
            <v>20633</v>
          </cell>
          <cell r="B383" t="str">
            <v>ИП Кулиев Эльчин Исмаил оглы</v>
          </cell>
          <cell r="C383" t="str">
            <v>ИП Кулиев Э. И. о.</v>
          </cell>
          <cell r="D383" t="str">
            <v>12-633/2006    от 01.01.2006г.</v>
          </cell>
          <cell r="K383">
            <v>622400072311</v>
          </cell>
          <cell r="P383">
            <v>305890302100013</v>
          </cell>
          <cell r="W383">
            <v>629730</v>
          </cell>
          <cell r="X383" t="str">
            <v>Тюменская обл. ЯНАО</v>
          </cell>
          <cell r="Y383" t="str">
            <v>г. Надым</v>
          </cell>
          <cell r="Z383" t="str">
            <v>ул. Зверева д. 50 кв. 279</v>
          </cell>
          <cell r="AA383">
            <v>629730</v>
          </cell>
          <cell r="AB383" t="str">
            <v>Тюменская обл. ЯНАО</v>
          </cell>
          <cell r="AC383" t="str">
            <v>г. Надым</v>
          </cell>
          <cell r="AD383" t="str">
            <v>ул. Комсомольская 16 п. 2</v>
          </cell>
          <cell r="AF383" t="str">
            <v>т. 3-89-81</v>
          </cell>
          <cell r="AG383" t="str">
            <v>ИП Кулиев Эльчин Исмаил оглы</v>
          </cell>
          <cell r="AH383" t="str">
            <v>ИП Кулиев Э. И. о.</v>
          </cell>
          <cell r="AQ383">
            <v>4</v>
          </cell>
          <cell r="AR383">
            <v>8</v>
          </cell>
          <cell r="AS383">
            <v>9</v>
          </cell>
          <cell r="AT383">
            <v>10</v>
          </cell>
          <cell r="AX383" t="str">
            <v>Договор</v>
          </cell>
          <cell r="AY383" t="str">
            <v>ПРОДАВЕЦ</v>
          </cell>
          <cell r="BI383">
            <v>1</v>
          </cell>
          <cell r="BJ383" t="str">
            <v>ИП Кулиев Эльчин Исмаил оглы</v>
          </cell>
          <cell r="BK383" t="str">
            <v>г-ну Кулиеву Э. И. о.</v>
          </cell>
          <cell r="BL383" t="str">
            <v>Индивидуальному предпринимателю</v>
          </cell>
          <cell r="BP383" t="str">
            <v>Комс. 16 маг. Выбор</v>
          </cell>
        </row>
        <row r="384">
          <cell r="A384">
            <v>20634</v>
          </cell>
          <cell r="B384" t="str">
            <v>ИП Копцев Сергей Владимирович</v>
          </cell>
          <cell r="C384" t="str">
            <v>ИП Копцев С.В.</v>
          </cell>
          <cell r="D384" t="str">
            <v>12-634/2006    от 01.01.2006г.</v>
          </cell>
          <cell r="K384">
            <v>526300478780</v>
          </cell>
          <cell r="P384">
            <v>304890307800066</v>
          </cell>
          <cell r="W384">
            <v>629730</v>
          </cell>
          <cell r="X384" t="str">
            <v>Тюменская обл. ЯНАО</v>
          </cell>
          <cell r="Y384" t="str">
            <v>г. Надым</v>
          </cell>
          <cell r="Z384" t="str">
            <v>ул. Набережная д. 50 кв. 1</v>
          </cell>
          <cell r="AA384">
            <v>629730</v>
          </cell>
          <cell r="AB384" t="str">
            <v>Тюменская обл. ЯНАО</v>
          </cell>
          <cell r="AC384" t="str">
            <v>г. Надым</v>
          </cell>
          <cell r="AD384" t="str">
            <v>Промзона р-он ОАО "СТПС"</v>
          </cell>
          <cell r="AF384" t="str">
            <v>т. 8-908-85-722-82</v>
          </cell>
          <cell r="AG384" t="str">
            <v>ИП Копцев Сергей Владимирович</v>
          </cell>
          <cell r="AH384" t="str">
            <v>ИП Копцев С. В.</v>
          </cell>
          <cell r="AQ384">
            <v>4</v>
          </cell>
          <cell r="AR384">
            <v>8</v>
          </cell>
          <cell r="AS384">
            <v>9</v>
          </cell>
          <cell r="AT384">
            <v>10</v>
          </cell>
          <cell r="AX384" t="str">
            <v>Договор</v>
          </cell>
          <cell r="AY384" t="str">
            <v>ПРОДАВЕЦ</v>
          </cell>
          <cell r="BI384">
            <v>1</v>
          </cell>
          <cell r="BJ384" t="str">
            <v>ИП Копцев Сергей Владимирович</v>
          </cell>
          <cell r="BK384" t="str">
            <v>г-ну Копцеву С. В.</v>
          </cell>
          <cell r="BL384" t="str">
            <v>Индивидуальному предпринимателю</v>
          </cell>
          <cell r="BP384" t="str">
            <v>на выезде маг. Валентина</v>
          </cell>
        </row>
        <row r="385">
          <cell r="A385">
            <v>20635</v>
          </cell>
          <cell r="B385" t="str">
            <v>ИП Турок Орэст Иванович</v>
          </cell>
          <cell r="C385" t="str">
            <v>ИП Турок О.И.</v>
          </cell>
          <cell r="D385" t="str">
            <v>12-635/2007   от 01.01.2007г.</v>
          </cell>
          <cell r="F385" t="str">
            <v>"Запсибкомбанк" ОАО г. Салехард</v>
          </cell>
          <cell r="G385" t="str">
            <v>047182727</v>
          </cell>
          <cell r="H385" t="str">
            <v>30101810600000000727</v>
          </cell>
          <cell r="I385" t="str">
            <v>40802810400140000136</v>
          </cell>
          <cell r="K385">
            <v>890305613071</v>
          </cell>
          <cell r="P385">
            <v>304890331600087</v>
          </cell>
          <cell r="W385">
            <v>629730</v>
          </cell>
          <cell r="X385" t="str">
            <v>Тюменская обл. ЯНАО</v>
          </cell>
          <cell r="Y385" t="str">
            <v>г. Надым</v>
          </cell>
          <cell r="Z385" t="str">
            <v>ул. Геологоразведчиков 7-11</v>
          </cell>
          <cell r="AA385">
            <v>629730</v>
          </cell>
          <cell r="AB385" t="str">
            <v>Тюменская обл. ЯНАО</v>
          </cell>
          <cell r="AC385" t="str">
            <v>г. Надым</v>
          </cell>
          <cell r="AD385" t="str">
            <v>ул. Геологоразведчиков 7-11</v>
          </cell>
          <cell r="AF385" t="str">
            <v>т. 8-904-454-98-43,  т. 3-56-04, т. 9-73-83,ф.97-380</v>
          </cell>
          <cell r="AG385" t="str">
            <v>ИП Турок Орэст Иванович</v>
          </cell>
          <cell r="AH385" t="str">
            <v>ИП Турок О. И.</v>
          </cell>
          <cell r="AQ385">
            <v>4</v>
          </cell>
          <cell r="AR385">
            <v>8</v>
          </cell>
          <cell r="AS385">
            <v>9</v>
          </cell>
          <cell r="AT385">
            <v>10</v>
          </cell>
          <cell r="AX385" t="str">
            <v>Договор</v>
          </cell>
          <cell r="AY385" t="str">
            <v>ПРОДАВЕЦ</v>
          </cell>
          <cell r="BI385">
            <v>1</v>
          </cell>
          <cell r="BJ385" t="str">
            <v>ИП Турок Орэст Иванович</v>
          </cell>
          <cell r="BK385" t="str">
            <v>г-ну Турок О. И.</v>
          </cell>
          <cell r="BL385" t="str">
            <v>Индивидуальному предпринимателю</v>
          </cell>
          <cell r="BP385" t="str">
            <v>Оптовый склад Степан Разин</v>
          </cell>
        </row>
        <row r="386">
          <cell r="A386">
            <v>20636</v>
          </cell>
          <cell r="B386" t="str">
            <v>ИП Лень Виктор Владимирович</v>
          </cell>
          <cell r="C386" t="str">
            <v>ИП Лень В. В.</v>
          </cell>
          <cell r="D386" t="str">
            <v>12-636/2006    от 01.01.2006г.</v>
          </cell>
          <cell r="F386" t="str">
            <v>"Запсибкомбанк" ОАО г. Салехард</v>
          </cell>
          <cell r="G386" t="str">
            <v>047182727</v>
          </cell>
          <cell r="H386" t="str">
            <v>30101810600000000727</v>
          </cell>
          <cell r="I386" t="str">
            <v>40802810300140000074</v>
          </cell>
          <cell r="K386">
            <v>890300227393</v>
          </cell>
          <cell r="P386">
            <v>304890302300037</v>
          </cell>
          <cell r="W386">
            <v>629730</v>
          </cell>
          <cell r="X386" t="str">
            <v>ЯНАО</v>
          </cell>
          <cell r="Y386" t="str">
            <v>г. Надым</v>
          </cell>
          <cell r="Z386" t="str">
            <v>ул. Зверева 49-190</v>
          </cell>
          <cell r="AA386">
            <v>629730</v>
          </cell>
          <cell r="AB386" t="str">
            <v>ЯНАО</v>
          </cell>
          <cell r="AC386" t="str">
            <v>г. Надым</v>
          </cell>
          <cell r="AD386" t="str">
            <v>ул. Пионерская 9</v>
          </cell>
          <cell r="AF386" t="str">
            <v>т. 3-46-84  т. 8-922-45-101-77</v>
          </cell>
          <cell r="AG386" t="str">
            <v>ИП Лень Виктор Владимирович</v>
          </cell>
          <cell r="AH386" t="str">
            <v>ИП Лень В. В.</v>
          </cell>
          <cell r="AQ386">
            <v>4</v>
          </cell>
          <cell r="AR386">
            <v>8</v>
          </cell>
          <cell r="AS386">
            <v>9</v>
          </cell>
          <cell r="AT386">
            <v>10</v>
          </cell>
          <cell r="AX386" t="str">
            <v>Договор</v>
          </cell>
          <cell r="AY386" t="str">
            <v>ПРОДАВЕЦ</v>
          </cell>
          <cell r="BI386">
            <v>1</v>
          </cell>
          <cell r="BJ386" t="str">
            <v>ИП Лень Виктор Владимирович</v>
          </cell>
          <cell r="BK386" t="str">
            <v>г-ну Лень В. В.</v>
          </cell>
          <cell r="BL386" t="str">
            <v>Индивидуальному предпринимателю</v>
          </cell>
          <cell r="BO386">
            <v>5.01</v>
          </cell>
          <cell r="BP386" t="str">
            <v>маг. ДЕНДИ</v>
          </cell>
        </row>
        <row r="387">
          <cell r="A387">
            <v>20637</v>
          </cell>
          <cell r="B387" t="str">
            <v>Новый Абонент</v>
          </cell>
          <cell r="C387" t="str">
            <v>Новый Абонент</v>
          </cell>
          <cell r="BJ387" t="str">
            <v>Новый Абонент</v>
          </cell>
        </row>
        <row r="388">
          <cell r="A388">
            <v>20638</v>
          </cell>
          <cell r="B388" t="str">
            <v>Новый Абонент</v>
          </cell>
          <cell r="C388" t="str">
            <v>Новый Абонент</v>
          </cell>
          <cell r="BJ388" t="str">
            <v>Новый Абонент</v>
          </cell>
        </row>
        <row r="389">
          <cell r="A389">
            <v>20639</v>
          </cell>
          <cell r="B389" t="str">
            <v>Новый Абонент</v>
          </cell>
          <cell r="C389" t="str">
            <v>Новый Абонент</v>
          </cell>
          <cell r="BJ389" t="str">
            <v>Новый Абонент</v>
          </cell>
        </row>
        <row r="390">
          <cell r="A390">
            <v>20640</v>
          </cell>
          <cell r="B390" t="str">
            <v>Потребительский кооператив по строительству и эксплуатации гаражей для личного автотранспорта "Север"</v>
          </cell>
          <cell r="C390" t="str">
            <v>ГСК "Север"</v>
          </cell>
          <cell r="D390" t="str">
            <v>12-640/2008    от 01.02.2008г.</v>
          </cell>
          <cell r="E390" t="str">
            <v>Новый</v>
          </cell>
          <cell r="F390" t="str">
            <v>филиал ОАО "Уралсиб"  г. Тюмень</v>
          </cell>
          <cell r="G390" t="str">
            <v>047106957</v>
          </cell>
          <cell r="H390" t="str">
            <v>30101810900000000957</v>
          </cell>
          <cell r="I390" t="str">
            <v>40702810963020000003</v>
          </cell>
          <cell r="K390">
            <v>8903023701</v>
          </cell>
          <cell r="L390">
            <v>890301001</v>
          </cell>
          <cell r="N390" t="str">
            <v>45.21.1,  45.25.7</v>
          </cell>
          <cell r="O390" t="str">
            <v>54107119</v>
          </cell>
          <cell r="P390">
            <v>1048900201668</v>
          </cell>
          <cell r="W390">
            <v>629730</v>
          </cell>
          <cell r="X390" t="str">
            <v>Ямало-Ненецкий автономный округ</v>
          </cell>
          <cell r="Y390" t="str">
            <v>г. Надым, пос. ПСО-35</v>
          </cell>
          <cell r="Z390" t="str">
            <v>адм. здание ООО "НРЭП" ГСК "Север"</v>
          </cell>
          <cell r="AA390">
            <v>629733</v>
          </cell>
          <cell r="AB390" t="str">
            <v>Ямало-Ненецкий автономный округ</v>
          </cell>
          <cell r="AC390" t="str">
            <v>г. Надым, пос. ПСО-35</v>
          </cell>
          <cell r="AD390" t="str">
            <v>зд. ООО "ГТЭР" ГСК "Север"</v>
          </cell>
          <cell r="AF390" t="str">
            <v>т/ф. 6-10-04</v>
          </cell>
          <cell r="AG390" t="str">
            <v>п-тель Нурдинов Родион Искакович</v>
          </cell>
          <cell r="AH390" t="str">
            <v>п-тель Нурдинов Р. И.</v>
          </cell>
          <cell r="AX390" t="str">
            <v>Договор</v>
          </cell>
          <cell r="AY390" t="str">
            <v>ПРОДАВЕЦ</v>
          </cell>
          <cell r="BI390">
            <v>0</v>
          </cell>
          <cell r="BJ390" t="str">
            <v>Потребительский кооператив по строительству и эксплуатации гаражей для личного автотранспорта "Север"</v>
          </cell>
          <cell r="BK390" t="str">
            <v>г-ну Нурдинову Р. И.</v>
          </cell>
          <cell r="BL390" t="str">
            <v>Председателю</v>
          </cell>
        </row>
        <row r="391">
          <cell r="A391">
            <v>20641</v>
          </cell>
          <cell r="B391" t="str">
            <v>ГСК "Экипаж"</v>
          </cell>
          <cell r="C391" t="str">
            <v>ГСК "Экипаж"</v>
          </cell>
          <cell r="D391" t="str">
            <v>12-641/2006    от 01.01.2006г.</v>
          </cell>
          <cell r="K391">
            <v>8903015179</v>
          </cell>
          <cell r="L391">
            <v>890301001</v>
          </cell>
          <cell r="P391">
            <v>1028900582105</v>
          </cell>
          <cell r="W391">
            <v>629730</v>
          </cell>
          <cell r="X391" t="str">
            <v>Тюменская обл. ЯНАО</v>
          </cell>
          <cell r="Y391" t="str">
            <v>г. Надым</v>
          </cell>
          <cell r="Z391" t="str">
            <v>ул. Полярная д. 1</v>
          </cell>
          <cell r="AA391">
            <v>629730</v>
          </cell>
          <cell r="AB391" t="str">
            <v>Тюменская обл. ЯНАО</v>
          </cell>
          <cell r="AC391" t="str">
            <v>г. Надым</v>
          </cell>
          <cell r="AD391" t="str">
            <v>ул. Набережная д. 4 кв. 48</v>
          </cell>
          <cell r="AF391" t="str">
            <v>т. 67-8-35</v>
          </cell>
          <cell r="AG391" t="str">
            <v>пр-тель Мартиросян Самвел Карапетович</v>
          </cell>
          <cell r="AH391" t="str">
            <v>пр-тель Мартиросян С. К.</v>
          </cell>
          <cell r="AQ391">
            <v>4</v>
          </cell>
          <cell r="AR391">
            <v>8</v>
          </cell>
          <cell r="AS391">
            <v>9</v>
          </cell>
          <cell r="AT391">
            <v>10</v>
          </cell>
          <cell r="AX391" t="str">
            <v>Договор</v>
          </cell>
          <cell r="AY391" t="str">
            <v>ПРОДАВЕЦ</v>
          </cell>
          <cell r="BI391">
            <v>0</v>
          </cell>
          <cell r="BJ391" t="str">
            <v>ГСК "Экипаж"</v>
          </cell>
          <cell r="BK391" t="str">
            <v>г-ну  Мартиросяну С. К.</v>
          </cell>
          <cell r="BL391" t="str">
            <v>Председателю</v>
          </cell>
        </row>
        <row r="392">
          <cell r="A392">
            <v>20642</v>
          </cell>
          <cell r="B392" t="str">
            <v>КСиЭГ "Тоги"</v>
          </cell>
          <cell r="C392" t="str">
            <v>КСиЭГ "Тоги"</v>
          </cell>
          <cell r="D392" t="str">
            <v>12-642/2007    от 01.07.2007г.</v>
          </cell>
          <cell r="K392">
            <v>8903021119</v>
          </cell>
          <cell r="L392">
            <v>890301001</v>
          </cell>
          <cell r="P392">
            <v>1028900582424</v>
          </cell>
          <cell r="W392">
            <v>629730</v>
          </cell>
          <cell r="X392" t="str">
            <v>Тюменская обл. ЯНАО</v>
          </cell>
          <cell r="Y392" t="str">
            <v>г. Надым</v>
          </cell>
          <cell r="Z392" t="str">
            <v>ул. Зверева д. 49 кв. 164</v>
          </cell>
          <cell r="AA392">
            <v>629730</v>
          </cell>
          <cell r="AB392" t="str">
            <v>Тюменская обл. ЯНАО</v>
          </cell>
          <cell r="AC392" t="str">
            <v>г. Надым</v>
          </cell>
          <cell r="AD392" t="str">
            <v>ул. Зверева д. 49 кв. 164</v>
          </cell>
          <cell r="AF392" t="str">
            <v>т. 8-902-626-15-32 т. 2-21-39</v>
          </cell>
          <cell r="AG392" t="str">
            <v>пр-тель Коков Владислав Султанович</v>
          </cell>
          <cell r="AH392" t="str">
            <v>пр-тель Коков В. С.</v>
          </cell>
          <cell r="AI392" t="str">
            <v>Смирнов Яков</v>
          </cell>
          <cell r="AQ392">
            <v>4</v>
          </cell>
          <cell r="AR392">
            <v>8</v>
          </cell>
          <cell r="AS392">
            <v>9</v>
          </cell>
          <cell r="AT392">
            <v>10</v>
          </cell>
          <cell r="AX392" t="str">
            <v>Договор</v>
          </cell>
          <cell r="AY392" t="str">
            <v>ПРОДАВЕЦ</v>
          </cell>
          <cell r="BI392">
            <v>0</v>
          </cell>
          <cell r="BJ392" t="str">
            <v>КСиЭГ "Тоги"</v>
          </cell>
          <cell r="BK392" t="str">
            <v>г-ну Кокову В. С.</v>
          </cell>
          <cell r="BL392" t="str">
            <v>Председателю</v>
          </cell>
          <cell r="BP392" t="str">
            <v>Забирают сами</v>
          </cell>
        </row>
        <row r="393">
          <cell r="A393">
            <v>20643</v>
          </cell>
          <cell r="B393" t="str">
            <v>ИП Панченко Зоя Николаевна</v>
          </cell>
          <cell r="C393" t="str">
            <v>ИП Панченко З. Н.</v>
          </cell>
          <cell r="D393" t="str">
            <v>12-643/2006    от 01.01.2006г.</v>
          </cell>
          <cell r="K393">
            <v>231200661780</v>
          </cell>
          <cell r="P393">
            <v>304231233700063</v>
          </cell>
          <cell r="W393">
            <v>629730</v>
          </cell>
          <cell r="X393" t="str">
            <v>Тюменская обл. ЯНАО</v>
          </cell>
          <cell r="Y393" t="str">
            <v>г. Надым</v>
          </cell>
          <cell r="Z393" t="str">
            <v>пр. Ленинградский д. 20 кв. 42</v>
          </cell>
          <cell r="AA393">
            <v>629730</v>
          </cell>
          <cell r="AB393" t="str">
            <v>Тюменская обл. ЯНАО</v>
          </cell>
          <cell r="AC393" t="str">
            <v>г. Надым</v>
          </cell>
          <cell r="AD393" t="str">
            <v>пр. Ленинградский</v>
          </cell>
          <cell r="AF393" t="str">
            <v>т. 2-23-08</v>
          </cell>
          <cell r="AG393" t="str">
            <v>ИП Панченко Зоя Николаевна</v>
          </cell>
          <cell r="AH393" t="str">
            <v>ИП Панченко З. Н.</v>
          </cell>
          <cell r="AQ393">
            <v>4</v>
          </cell>
          <cell r="AR393">
            <v>8</v>
          </cell>
          <cell r="AS393">
            <v>9</v>
          </cell>
          <cell r="AT393">
            <v>10</v>
          </cell>
          <cell r="AX393" t="str">
            <v>Договор</v>
          </cell>
          <cell r="AY393" t="str">
            <v>ПРОДАВЕЦ</v>
          </cell>
          <cell r="BI393">
            <v>1</v>
          </cell>
          <cell r="BJ393" t="str">
            <v>ИП Панченко Зоя Николаевна</v>
          </cell>
          <cell r="BK393" t="str">
            <v>г-же Панченко З. Н.</v>
          </cell>
          <cell r="BL393" t="str">
            <v>Индивидуальному предпринимателю</v>
          </cell>
          <cell r="BO393">
            <v>5.0229999999999997</v>
          </cell>
          <cell r="BP393" t="str">
            <v>Цветы  лен.прос.</v>
          </cell>
        </row>
        <row r="394">
          <cell r="A394">
            <v>20644</v>
          </cell>
          <cell r="B394" t="str">
            <v>ИП Кураев Сергей Анатольевич</v>
          </cell>
          <cell r="C394" t="str">
            <v>ИП Кураев С.А.</v>
          </cell>
          <cell r="D394" t="str">
            <v>12-644/2008    от 01.01.2008г.</v>
          </cell>
          <cell r="E394" t="str">
            <v>Новый</v>
          </cell>
          <cell r="K394">
            <v>890300160766</v>
          </cell>
          <cell r="N394" t="str">
            <v>50,62</v>
          </cell>
          <cell r="P394">
            <v>304890314500070</v>
          </cell>
          <cell r="V394" t="str">
            <v>нет доп. Соглашения</v>
          </cell>
          <cell r="W394">
            <v>629730</v>
          </cell>
          <cell r="X394" t="str">
            <v>Тюменская обл. ЯНАО</v>
          </cell>
          <cell r="Y394" t="str">
            <v>г. Надым</v>
          </cell>
          <cell r="Z394" t="str">
            <v>пр. Ленинградский 2-41</v>
          </cell>
          <cell r="AA394">
            <v>629730</v>
          </cell>
          <cell r="AB394" t="str">
            <v>Тюменская обл. ЯНАО</v>
          </cell>
          <cell r="AC394" t="str">
            <v>г. Надым</v>
          </cell>
          <cell r="AD394" t="str">
            <v>пр. Ленинградский 2-41</v>
          </cell>
          <cell r="AF394" t="str">
            <v>т. 63-4-32, т. 8-908-857-8295, т. 8-922-462-9917</v>
          </cell>
          <cell r="AG394" t="str">
            <v>ИП Кураев Сергей Анатольевич</v>
          </cell>
          <cell r="AH394" t="str">
            <v>ИП Кураев С.А.</v>
          </cell>
          <cell r="AQ394">
            <v>4</v>
          </cell>
          <cell r="AR394">
            <v>8</v>
          </cell>
          <cell r="AS394">
            <v>9</v>
          </cell>
          <cell r="AT394">
            <v>10</v>
          </cell>
          <cell r="AX394" t="str">
            <v>Договор</v>
          </cell>
          <cell r="AY394" t="str">
            <v>ПРОДАВЕЦ</v>
          </cell>
          <cell r="BI394">
            <v>1</v>
          </cell>
          <cell r="BJ394" t="str">
            <v>ИП Кураев Сергей Анатольевич</v>
          </cell>
          <cell r="BK394" t="str">
            <v>г-ну Кураеву С. А.</v>
          </cell>
          <cell r="BL394" t="str">
            <v>Индивидуальному предпринимателю</v>
          </cell>
        </row>
        <row r="395">
          <cell r="A395">
            <v>20645</v>
          </cell>
          <cell r="B395" t="str">
            <v>Новый Абонент</v>
          </cell>
          <cell r="C395" t="str">
            <v>Новый Абонент</v>
          </cell>
          <cell r="BJ395" t="str">
            <v>Новый Абонент</v>
          </cell>
        </row>
        <row r="396">
          <cell r="A396">
            <v>20646</v>
          </cell>
          <cell r="B396" t="str">
            <v>Новый Абонент</v>
          </cell>
          <cell r="C396" t="str">
            <v>Новый Абонент</v>
          </cell>
          <cell r="BJ396" t="str">
            <v>Новый Абонент</v>
          </cell>
        </row>
        <row r="397">
          <cell r="A397">
            <v>20647</v>
          </cell>
          <cell r="B397" t="str">
            <v>ИП Мансуров Талип Муталлапович</v>
          </cell>
          <cell r="C397" t="str">
            <v>ИП Мансуров Т.М.</v>
          </cell>
          <cell r="D397" t="str">
            <v>12-647/2006    от 01.01.2006г.</v>
          </cell>
          <cell r="F397" t="str">
            <v>"Запсибкомбанк" ОАО г. Салехард</v>
          </cell>
          <cell r="G397" t="str">
            <v>047182727</v>
          </cell>
          <cell r="H397" t="str">
            <v>30101810600000000727</v>
          </cell>
          <cell r="I397" t="str">
            <v>40802810500140000023</v>
          </cell>
          <cell r="K397">
            <v>890300111279</v>
          </cell>
          <cell r="P397">
            <v>304890311200064</v>
          </cell>
          <cell r="W397">
            <v>629730</v>
          </cell>
          <cell r="X397" t="str">
            <v>Тюменская обл. ЯНАО</v>
          </cell>
          <cell r="Y397" t="str">
            <v>г. Надым</v>
          </cell>
          <cell r="Z397" t="str">
            <v>пр. Ленинградский 2-60</v>
          </cell>
          <cell r="AA397">
            <v>629730</v>
          </cell>
          <cell r="AB397" t="str">
            <v>Тюменская обл. ЯНАО</v>
          </cell>
          <cell r="AC397" t="str">
            <v>г. Надым</v>
          </cell>
          <cell r="AD397" t="str">
            <v>ул. Зверева 44</v>
          </cell>
          <cell r="AF397" t="str">
            <v>т. 63-221, т. 2-55-35</v>
          </cell>
          <cell r="AG397" t="str">
            <v>ИП Мансуров Талип Муталлапович</v>
          </cell>
          <cell r="AH397" t="str">
            <v>ИП Мансуров Т.М.</v>
          </cell>
          <cell r="AQ397">
            <v>4</v>
          </cell>
          <cell r="AR397">
            <v>8</v>
          </cell>
          <cell r="AS397">
            <v>9</v>
          </cell>
          <cell r="AT397">
            <v>10</v>
          </cell>
          <cell r="AX397" t="str">
            <v>Договор</v>
          </cell>
          <cell r="AY397" t="str">
            <v>ПРОДАВЕЦ</v>
          </cell>
          <cell r="BI397">
            <v>1</v>
          </cell>
          <cell r="BJ397" t="str">
            <v>ИП Мансуров Талип Муталлапович</v>
          </cell>
          <cell r="BK397" t="str">
            <v>г-ну Мансурову Т. М.</v>
          </cell>
          <cell r="BL397" t="str">
            <v>Индивидуальному предпринимателю</v>
          </cell>
        </row>
        <row r="398">
          <cell r="A398">
            <v>20648</v>
          </cell>
          <cell r="B398" t="str">
            <v>Новый Абонент</v>
          </cell>
          <cell r="C398" t="str">
            <v>Новый Абонент</v>
          </cell>
          <cell r="BJ398" t="str">
            <v>Новый Абонент</v>
          </cell>
        </row>
        <row r="399">
          <cell r="A399">
            <v>20649</v>
          </cell>
          <cell r="B399" t="str">
            <v>гр. Ломако Пётр Сергеевич</v>
          </cell>
          <cell r="C399" t="str">
            <v>гр. Ломако П. С.</v>
          </cell>
          <cell r="D399" t="str">
            <v>12-649/2006    от 01.01.2006г.</v>
          </cell>
          <cell r="W399">
            <v>629730</v>
          </cell>
          <cell r="X399" t="str">
            <v>Тюменская обл. ЯНАО</v>
          </cell>
          <cell r="Y399" t="str">
            <v>г. Надым</v>
          </cell>
          <cell r="AA399">
            <v>629730</v>
          </cell>
          <cell r="AB399" t="str">
            <v>Тюменская обл. ЯНАО</v>
          </cell>
          <cell r="AC399" t="str">
            <v>г. Надым</v>
          </cell>
          <cell r="AF399" t="str">
            <v>53-88-03 139к вахта</v>
          </cell>
          <cell r="AG399" t="str">
            <v>гр. Ломако Пётр Сергеевич</v>
          </cell>
          <cell r="AH399" t="str">
            <v>гр. Ломако П. С.</v>
          </cell>
          <cell r="AQ399">
            <v>4</v>
          </cell>
          <cell r="AR399">
            <v>8</v>
          </cell>
          <cell r="AS399">
            <v>9</v>
          </cell>
          <cell r="AT399">
            <v>10</v>
          </cell>
          <cell r="AX399" t="str">
            <v>Договор</v>
          </cell>
          <cell r="AY399" t="str">
            <v>ПРОДАВЕЦ</v>
          </cell>
          <cell r="BI399">
            <v>1</v>
          </cell>
          <cell r="BJ399" t="str">
            <v>гр. Ломако Пётр Сергеевич</v>
          </cell>
          <cell r="BK399" t="str">
            <v>г-ну Ломако П. С.</v>
          </cell>
          <cell r="BP399" t="str">
            <v>Звер 49 Колясочная</v>
          </cell>
        </row>
        <row r="400">
          <cell r="A400">
            <v>20650</v>
          </cell>
          <cell r="B400" t="str">
            <v>Новый Абонент</v>
          </cell>
          <cell r="C400" t="str">
            <v>Новый Абонент</v>
          </cell>
          <cell r="BJ400" t="str">
            <v>Новый Абонент</v>
          </cell>
        </row>
        <row r="401">
          <cell r="A401">
            <v>20651</v>
          </cell>
          <cell r="B401" t="str">
            <v>ИП Тулюпа Руслан Владимирович</v>
          </cell>
          <cell r="C401" t="str">
            <v>ИП Тулюпа Р. В.</v>
          </cell>
          <cell r="D401" t="str">
            <v>12-651/2008    от 01.01.2008г.</v>
          </cell>
          <cell r="E401" t="str">
            <v>Новый</v>
          </cell>
          <cell r="K401">
            <v>890300205488</v>
          </cell>
          <cell r="P401">
            <v>306890304600047</v>
          </cell>
          <cell r="V401" t="str">
            <v>нет доп. Соглашения</v>
          </cell>
          <cell r="W401">
            <v>629730</v>
          </cell>
          <cell r="X401" t="str">
            <v>Тюменская обл. ЯНАО</v>
          </cell>
          <cell r="Y401" t="str">
            <v>г. Надым</v>
          </cell>
          <cell r="Z401" t="str">
            <v>ул. Геологоразведчиков д. 3 кв. 53</v>
          </cell>
          <cell r="AA401">
            <v>629730</v>
          </cell>
          <cell r="AB401" t="str">
            <v>Тюменская обл. ЯНАО</v>
          </cell>
          <cell r="AC401" t="str">
            <v>г. Надым</v>
          </cell>
          <cell r="AD401" t="str">
            <v>ул. Рыжкова д. 8 под. 6</v>
          </cell>
          <cell r="AF401" t="str">
            <v>т. 8-922-45-92-290 т. 8-922-45-92-487</v>
          </cell>
          <cell r="AG401" t="str">
            <v>ИП Тулюпа Руслан Владимирович</v>
          </cell>
          <cell r="AH401" t="str">
            <v>ИП Тулюпа Р. В.</v>
          </cell>
          <cell r="AQ401">
            <v>4</v>
          </cell>
          <cell r="AR401">
            <v>8</v>
          </cell>
          <cell r="AS401">
            <v>9</v>
          </cell>
          <cell r="AT401">
            <v>10</v>
          </cell>
          <cell r="AX401" t="str">
            <v>Договор</v>
          </cell>
          <cell r="AY401" t="str">
            <v>ПРОДАВЕЦ</v>
          </cell>
          <cell r="BI401">
            <v>1</v>
          </cell>
          <cell r="BJ401" t="str">
            <v>ИП Тулюпа Руслан Владимирович</v>
          </cell>
          <cell r="BK401" t="str">
            <v>г-ну Тулюпа Р. В.</v>
          </cell>
          <cell r="BL401" t="str">
            <v>Индивидуальному предпринимателю</v>
          </cell>
          <cell r="BP401" t="str">
            <v>Рыжкова 8 Ремонт обуви</v>
          </cell>
        </row>
        <row r="402">
          <cell r="A402">
            <v>20652</v>
          </cell>
          <cell r="B402" t="str">
            <v>Новый Абонент</v>
          </cell>
          <cell r="C402" t="str">
            <v>Новый Абонент</v>
          </cell>
          <cell r="BJ402" t="str">
            <v>Новый Абонент</v>
          </cell>
        </row>
        <row r="403">
          <cell r="A403">
            <v>20653</v>
          </cell>
          <cell r="B403" t="str">
            <v>Новый Абонент</v>
          </cell>
          <cell r="C403" t="str">
            <v>Новый Абонент</v>
          </cell>
          <cell r="BJ403" t="str">
            <v>Новый Абонент</v>
          </cell>
        </row>
        <row r="404">
          <cell r="A404">
            <v>20654</v>
          </cell>
          <cell r="B404" t="str">
            <v>ИП Вялова Снежана Александровна</v>
          </cell>
          <cell r="C404" t="str">
            <v>ИП Вялова С. А.</v>
          </cell>
          <cell r="D404" t="str">
            <v>12-654/2006    от 01.01.2006г.</v>
          </cell>
          <cell r="K404">
            <v>890305848267</v>
          </cell>
          <cell r="P404">
            <v>304890307700011</v>
          </cell>
          <cell r="V404" t="str">
            <v>нет договора</v>
          </cell>
          <cell r="W404">
            <v>629730</v>
          </cell>
          <cell r="X404" t="str">
            <v>Тюменская обл. ЯНАО</v>
          </cell>
          <cell r="Y404" t="str">
            <v>г. Надым</v>
          </cell>
          <cell r="Z404" t="str">
            <v>ул. Комсомольская 1-5</v>
          </cell>
          <cell r="AA404">
            <v>629730</v>
          </cell>
          <cell r="AB404" t="str">
            <v>Тюменская обл. ЯНАО</v>
          </cell>
          <cell r="AC404" t="str">
            <v>г. Надым</v>
          </cell>
          <cell r="AD404" t="str">
            <v xml:space="preserve">ул. Комсомольская 1-5 </v>
          </cell>
          <cell r="AF404" t="str">
            <v>т. 3-80-61</v>
          </cell>
          <cell r="AG404" t="str">
            <v>ИП Вялова Снежана Александровна</v>
          </cell>
          <cell r="AH404" t="str">
            <v>ИП Вялова С. А.</v>
          </cell>
          <cell r="AQ404">
            <v>4</v>
          </cell>
          <cell r="AR404">
            <v>8</v>
          </cell>
          <cell r="AS404">
            <v>9</v>
          </cell>
          <cell r="AT404">
            <v>10</v>
          </cell>
          <cell r="AX404" t="str">
            <v>Договор</v>
          </cell>
          <cell r="AY404" t="str">
            <v>ПРОДАВЕЦ</v>
          </cell>
          <cell r="BI404">
            <v>1</v>
          </cell>
          <cell r="BJ404" t="str">
            <v>ИП Вялова Снежана Александровна</v>
          </cell>
          <cell r="BK404" t="str">
            <v>г-же Вяловой С. А.</v>
          </cell>
          <cell r="BL404" t="str">
            <v>Индивидуальному предпринимателю</v>
          </cell>
        </row>
        <row r="405">
          <cell r="A405">
            <v>20655</v>
          </cell>
          <cell r="B405" t="str">
            <v>ИП Талюра Игорь Леонидович</v>
          </cell>
          <cell r="C405" t="str">
            <v>ИП Талюра И.Л.</v>
          </cell>
          <cell r="D405" t="str">
            <v>12-655/2006    от 01.01.2006г.</v>
          </cell>
          <cell r="K405">
            <v>890300132832</v>
          </cell>
          <cell r="W405">
            <v>629730</v>
          </cell>
          <cell r="X405" t="str">
            <v>Тюменская обл. ЯНАО</v>
          </cell>
          <cell r="Y405" t="str">
            <v>г. Надым</v>
          </cell>
          <cell r="Z405" t="str">
            <v>ул. Полярная 17-45</v>
          </cell>
          <cell r="AA405">
            <v>629730</v>
          </cell>
          <cell r="AB405" t="str">
            <v>Тюменская обл. ЯНАО</v>
          </cell>
          <cell r="AC405" t="str">
            <v>г. Надым</v>
          </cell>
          <cell r="AD405" t="str">
            <v>ул. Полярная 17-45</v>
          </cell>
          <cell r="AF405" t="str">
            <v>т. 53-89-32</v>
          </cell>
          <cell r="AG405" t="str">
            <v>ИП Талюра Игорь Леонидович</v>
          </cell>
          <cell r="AH405" t="str">
            <v>ИП Талюра И. Л.</v>
          </cell>
          <cell r="AQ405">
            <v>4</v>
          </cell>
          <cell r="AR405">
            <v>8</v>
          </cell>
          <cell r="AS405">
            <v>9</v>
          </cell>
          <cell r="AT405">
            <v>10</v>
          </cell>
          <cell r="AX405" t="str">
            <v>Договор</v>
          </cell>
          <cell r="AY405" t="str">
            <v>ПРОДАВЕЦ</v>
          </cell>
          <cell r="BJ405" t="str">
            <v>ИП Талюра Игорь Леонидович</v>
          </cell>
          <cell r="BK405" t="str">
            <v>г-ну Талюра И. Л.</v>
          </cell>
          <cell r="BL405" t="str">
            <v>Индивидуальному предпринимателю</v>
          </cell>
        </row>
        <row r="406">
          <cell r="A406">
            <v>20656</v>
          </cell>
          <cell r="B406" t="str">
            <v>Новый Абонент</v>
          </cell>
          <cell r="C406" t="str">
            <v>Новый Абонент</v>
          </cell>
          <cell r="BJ406" t="str">
            <v>Новый Абонент</v>
          </cell>
        </row>
        <row r="407">
          <cell r="A407">
            <v>20657</v>
          </cell>
          <cell r="B407" t="str">
            <v>гр. Покровский Владимир Орестович</v>
          </cell>
          <cell r="C407" t="str">
            <v>гр. Покровский В. О.</v>
          </cell>
          <cell r="D407" t="str">
            <v>12-657/2006    от 01.01.2006г.</v>
          </cell>
          <cell r="K407">
            <v>890300418510</v>
          </cell>
          <cell r="V407" t="str">
            <v>Перезаключить</v>
          </cell>
          <cell r="W407">
            <v>629730</v>
          </cell>
          <cell r="X407" t="str">
            <v>Тюменская обл. ЯНАО</v>
          </cell>
          <cell r="Y407" t="str">
            <v>г. Надым</v>
          </cell>
          <cell r="Z407" t="str">
            <v>ул. Кедровая 16 - 123</v>
          </cell>
          <cell r="AA407">
            <v>629730</v>
          </cell>
          <cell r="AB407" t="str">
            <v>Тюменская обл. ЯНАО</v>
          </cell>
          <cell r="AC407" t="str">
            <v>г. Надым</v>
          </cell>
          <cell r="AD407" t="str">
            <v>ул. Кедровая 16 - 123</v>
          </cell>
          <cell r="AF407" t="str">
            <v>т. 6-60-51 т. 3-41-20</v>
          </cell>
          <cell r="AG407" t="str">
            <v>гр. Покровский Владимир Орестович</v>
          </cell>
          <cell r="AH407" t="str">
            <v>гр. Покровский В. О.</v>
          </cell>
          <cell r="AQ407">
            <v>4</v>
          </cell>
          <cell r="AR407">
            <v>8</v>
          </cell>
          <cell r="AS407">
            <v>9</v>
          </cell>
          <cell r="AT407">
            <v>10</v>
          </cell>
          <cell r="AX407" t="str">
            <v>Договор</v>
          </cell>
          <cell r="AY407" t="str">
            <v>ПРОДАВЕЦ</v>
          </cell>
          <cell r="BI407">
            <v>1</v>
          </cell>
          <cell r="BJ407" t="str">
            <v>гр. Покровский Владимир Орестович</v>
          </cell>
          <cell r="BK407" t="str">
            <v>г-ну  Покровскому В. О.</v>
          </cell>
        </row>
        <row r="408">
          <cell r="A408">
            <v>20658</v>
          </cell>
          <cell r="B408" t="str">
            <v>гр. Куликова Надежда Юрьевна</v>
          </cell>
          <cell r="C408" t="str">
            <v>гр. Куликова Н. Ю.</v>
          </cell>
          <cell r="D408" t="str">
            <v>12-658/2006    от 01.01.2006г.</v>
          </cell>
          <cell r="K408">
            <v>890300671834</v>
          </cell>
          <cell r="V408" t="str">
            <v>Перезаключить</v>
          </cell>
          <cell r="W408">
            <v>629730</v>
          </cell>
          <cell r="X408" t="str">
            <v>Тюменская обл. ЯНАО</v>
          </cell>
          <cell r="Y408" t="str">
            <v>г. Надым</v>
          </cell>
          <cell r="Z408" t="str">
            <v>ул. Кедровая 8 - 176</v>
          </cell>
          <cell r="AA408">
            <v>629730</v>
          </cell>
          <cell r="AB408" t="str">
            <v>Тюменская обл. ЯНАО</v>
          </cell>
          <cell r="AC408" t="str">
            <v>г. Надым</v>
          </cell>
          <cell r="AD408" t="str">
            <v>ул. Кедровая 8 - 176</v>
          </cell>
          <cell r="AF408" t="str">
            <v>т. 3-76-94</v>
          </cell>
          <cell r="AG408" t="str">
            <v>гр. Куликова Надежда Юрьевна</v>
          </cell>
          <cell r="AH408" t="str">
            <v>гр. Куликова Н. Ю.</v>
          </cell>
          <cell r="AQ408">
            <v>4</v>
          </cell>
          <cell r="AR408">
            <v>8</v>
          </cell>
          <cell r="AS408">
            <v>9</v>
          </cell>
          <cell r="AT408">
            <v>10</v>
          </cell>
          <cell r="AX408" t="str">
            <v>Договор</v>
          </cell>
          <cell r="AY408" t="str">
            <v>ПРОДАВЕЦ</v>
          </cell>
          <cell r="BI408">
            <v>0</v>
          </cell>
          <cell r="BJ408" t="str">
            <v>гр. Куликова Надежда Юрьевна</v>
          </cell>
          <cell r="BK408" t="str">
            <v>г-же  Куликовой  Н. Ю.</v>
          </cell>
        </row>
        <row r="409">
          <cell r="A409">
            <v>20659</v>
          </cell>
          <cell r="B409" t="str">
            <v>гр. Дашкаев Александр Васильевич</v>
          </cell>
          <cell r="C409" t="str">
            <v>гр. Дашкаев А. В.</v>
          </cell>
          <cell r="D409" t="str">
            <v>12-659/2006    от 01.01.2006г.</v>
          </cell>
          <cell r="K409">
            <v>890301748769</v>
          </cell>
          <cell r="V409" t="str">
            <v>Перезаключить</v>
          </cell>
          <cell r="W409">
            <v>629730</v>
          </cell>
          <cell r="X409" t="str">
            <v>Тюменская обл. ЯНАО</v>
          </cell>
          <cell r="Y409" t="str">
            <v>г. Надым</v>
          </cell>
          <cell r="Z409" t="str">
            <v>ул. Кедровая д.12 кв. 44</v>
          </cell>
          <cell r="AA409">
            <v>629730</v>
          </cell>
          <cell r="AB409" t="str">
            <v>Тюменская обл. ЯНАО</v>
          </cell>
          <cell r="AC409" t="str">
            <v>г. Надым</v>
          </cell>
          <cell r="AD409" t="str">
            <v>ул. Кедровая д.12 кв. 44</v>
          </cell>
          <cell r="AG409" t="str">
            <v>гр. Дашкаев Александр Васильевич</v>
          </cell>
          <cell r="AH409" t="str">
            <v>гр. Дашкаев А. В.</v>
          </cell>
          <cell r="AQ409">
            <v>4</v>
          </cell>
          <cell r="AR409">
            <v>8</v>
          </cell>
          <cell r="AS409">
            <v>9</v>
          </cell>
          <cell r="AT409">
            <v>10</v>
          </cell>
          <cell r="AX409" t="str">
            <v>Договор</v>
          </cell>
          <cell r="AY409" t="str">
            <v>ПРОДАВЕЦ</v>
          </cell>
          <cell r="BI409">
            <v>0</v>
          </cell>
          <cell r="BJ409" t="str">
            <v>гр. Дашкаев Александр Васильевич</v>
          </cell>
          <cell r="BK409" t="str">
            <v>г-ну Дашкаеву  А. В.</v>
          </cell>
        </row>
        <row r="410">
          <cell r="A410">
            <v>20660</v>
          </cell>
          <cell r="B410" t="str">
            <v>ИП Джафарова Шалале Зияд кызы</v>
          </cell>
          <cell r="C410" t="str">
            <v>ИП Джафарова Ш. З. к.</v>
          </cell>
          <cell r="D410" t="str">
            <v>12-660/2006    от 01.01.2006г.</v>
          </cell>
          <cell r="K410">
            <v>890300040959</v>
          </cell>
          <cell r="P410">
            <v>304890308400016</v>
          </cell>
          <cell r="W410">
            <v>629730</v>
          </cell>
          <cell r="X410" t="str">
            <v>Тюменская обл. ЯНАО</v>
          </cell>
          <cell r="Y410" t="str">
            <v>г. Надым</v>
          </cell>
          <cell r="Z410" t="str">
            <v>ул. Зверева 50-128</v>
          </cell>
          <cell r="AA410">
            <v>629730</v>
          </cell>
          <cell r="AB410" t="str">
            <v>Тюменская обл. ЯНАО</v>
          </cell>
          <cell r="AC410" t="str">
            <v>г. Надым</v>
          </cell>
          <cell r="AD410" t="str">
            <v>пр. Ленинградский 2/1 - 53</v>
          </cell>
          <cell r="AF410" t="str">
            <v>т. 2-18-13 т. 7-46-86</v>
          </cell>
          <cell r="AG410" t="str">
            <v>ИП Джафарова Шалале Зияд кызы</v>
          </cell>
          <cell r="AH410" t="str">
            <v>ИП Джафарова Ш. З. к.</v>
          </cell>
          <cell r="AQ410">
            <v>4</v>
          </cell>
          <cell r="AR410">
            <v>8</v>
          </cell>
          <cell r="AS410">
            <v>9</v>
          </cell>
          <cell r="AT410">
            <v>10</v>
          </cell>
          <cell r="AX410" t="str">
            <v>Договор</v>
          </cell>
          <cell r="AY410" t="str">
            <v>ПРОДАВЕЦ</v>
          </cell>
          <cell r="BI410">
            <v>1</v>
          </cell>
          <cell r="BJ410" t="str">
            <v>ИП Джафарова Шалале Зияд кызы</v>
          </cell>
          <cell r="BK410" t="str">
            <v>г-же  Джафаровой  Ш. З. к.</v>
          </cell>
          <cell r="BL410" t="str">
            <v>Индивидуальному предпринимателю</v>
          </cell>
        </row>
        <row r="411">
          <cell r="A411">
            <v>20661</v>
          </cell>
          <cell r="B411" t="str">
            <v>ГСК "Харлей"</v>
          </cell>
          <cell r="C411" t="str">
            <v>ГСК "Харлей"</v>
          </cell>
          <cell r="D411" t="str">
            <v>12-661/2006    от 01.01.2006г.</v>
          </cell>
          <cell r="K411">
            <v>8903021944</v>
          </cell>
          <cell r="L411">
            <v>890301001</v>
          </cell>
          <cell r="M411" t="str">
            <v>51600</v>
          </cell>
          <cell r="O411" t="str">
            <v>59642509</v>
          </cell>
          <cell r="P411">
            <v>1028900578002</v>
          </cell>
          <cell r="R411" t="str">
            <v>71171000000</v>
          </cell>
          <cell r="S411">
            <v>16</v>
          </cell>
          <cell r="T411">
            <v>85</v>
          </cell>
          <cell r="W411">
            <v>629730</v>
          </cell>
          <cell r="X411" t="str">
            <v>Тюменская обл. ЯНАО</v>
          </cell>
          <cell r="Y411" t="str">
            <v>г. Надым</v>
          </cell>
          <cell r="Z411" t="str">
            <v>в/г УМ - 14 д.4</v>
          </cell>
          <cell r="AA411">
            <v>629730</v>
          </cell>
          <cell r="AB411" t="str">
            <v>Тюменская обл. ЯНАО</v>
          </cell>
          <cell r="AC411" t="str">
            <v>г. Надым</v>
          </cell>
          <cell r="AD411" t="str">
            <v>в/г УМ - 14 д.4</v>
          </cell>
          <cell r="AF411" t="str">
            <v>т. 3-83-71, т. 8-902-626-9633</v>
          </cell>
          <cell r="AG411" t="str">
            <v>Пред. Морозюк Александр Николаевич</v>
          </cell>
          <cell r="AH411" t="str">
            <v>Пред. Морозюк А. Н.</v>
          </cell>
          <cell r="AQ411">
            <v>4</v>
          </cell>
          <cell r="AR411">
            <v>8</v>
          </cell>
          <cell r="AS411">
            <v>9</v>
          </cell>
          <cell r="AT411">
            <v>10</v>
          </cell>
          <cell r="AX411" t="str">
            <v>Договор</v>
          </cell>
          <cell r="AY411" t="str">
            <v>ПРОДАВЕЦ</v>
          </cell>
          <cell r="BI411">
            <v>0</v>
          </cell>
          <cell r="BJ411" t="str">
            <v>ГСК "Харлей"</v>
          </cell>
          <cell r="BK411" t="str">
            <v>г-ну  Морозюк А. Н.</v>
          </cell>
          <cell r="BL411" t="str">
            <v>Председателю</v>
          </cell>
        </row>
        <row r="412">
          <cell r="A412">
            <v>20662</v>
          </cell>
          <cell r="B412" t="str">
            <v>Новый Абонент</v>
          </cell>
          <cell r="C412" t="str">
            <v>Новый Абонент</v>
          </cell>
          <cell r="BJ412" t="str">
            <v>Новый Абонент</v>
          </cell>
        </row>
        <row r="413">
          <cell r="A413">
            <v>20663</v>
          </cell>
          <cell r="B413" t="str">
            <v>ИП Паксина Лариса Йонасовна</v>
          </cell>
          <cell r="C413" t="str">
            <v>ИП Паксина Л. Й</v>
          </cell>
          <cell r="D413" t="str">
            <v>12-663/2006    от 01.01.2006г.</v>
          </cell>
          <cell r="K413">
            <v>890301574304</v>
          </cell>
          <cell r="N413" t="str">
            <v>55.30, 55.40, 55.51</v>
          </cell>
          <cell r="P413">
            <v>306890301300072</v>
          </cell>
          <cell r="W413">
            <v>629730</v>
          </cell>
          <cell r="X413" t="str">
            <v>Тюменская обл. ЯНАО</v>
          </cell>
          <cell r="Y413" t="str">
            <v>г. Надым</v>
          </cell>
          <cell r="Z413" t="str">
            <v>ул. Зверева 41-43</v>
          </cell>
          <cell r="AA413">
            <v>629730</v>
          </cell>
          <cell r="AB413" t="str">
            <v>Тюменская обл. ЯНАО</v>
          </cell>
          <cell r="AC413" t="str">
            <v>г. Надым</v>
          </cell>
          <cell r="AD413" t="str">
            <v>ул. Зверева 41-43</v>
          </cell>
          <cell r="AF413" t="str">
            <v>т. 2-42-41,т. 2-08-21, ф.3-45-17, т. 8-902-626-0232</v>
          </cell>
          <cell r="AG413" t="str">
            <v>ИП Паксина Лариса Йонасовна</v>
          </cell>
          <cell r="AH413" t="str">
            <v>ИП Паксина Л. Й.</v>
          </cell>
          <cell r="AQ413">
            <v>4</v>
          </cell>
          <cell r="AR413">
            <v>8</v>
          </cell>
          <cell r="AS413">
            <v>9</v>
          </cell>
          <cell r="AT413">
            <v>10</v>
          </cell>
          <cell r="AX413" t="str">
            <v>Договор</v>
          </cell>
          <cell r="AY413" t="str">
            <v>ПРОДАВЕЦ</v>
          </cell>
          <cell r="BI413">
            <v>1</v>
          </cell>
          <cell r="BJ413" t="str">
            <v>ИП Паксина Лариса Йонасовна</v>
          </cell>
          <cell r="BK413" t="str">
            <v>г-же Паксиной  Л. Й.</v>
          </cell>
          <cell r="BL413" t="str">
            <v>Индивидуальному предпринимателю</v>
          </cell>
          <cell r="BP413" t="str">
            <v>гостинца Озерная</v>
          </cell>
        </row>
        <row r="414">
          <cell r="A414">
            <v>20664</v>
          </cell>
          <cell r="B414" t="str">
            <v>Новый Абонент</v>
          </cell>
          <cell r="C414" t="str">
            <v>Новый Абонент</v>
          </cell>
          <cell r="BJ414" t="str">
            <v>Новый Абонент</v>
          </cell>
        </row>
        <row r="415">
          <cell r="A415">
            <v>20665</v>
          </cell>
          <cell r="B415" t="str">
            <v>Нотариус города Надыма Ямало-Ненецкого автономного округа Тюменской области Костикова Людмила Сергеевна</v>
          </cell>
          <cell r="C415" t="str">
            <v>Нотариус  Костикова Л. С.</v>
          </cell>
          <cell r="D415" t="str">
            <v>12-665/2008    от 01.01.2008г.</v>
          </cell>
          <cell r="E415" t="str">
            <v>Новый</v>
          </cell>
          <cell r="F415" t="str">
            <v>"Западно-Сибирский банк" Сбербанка РФ ОАО г. Тюмень Надымское ОСБ №8028/029</v>
          </cell>
          <cell r="G415" t="str">
            <v>047102651</v>
          </cell>
          <cell r="H415" t="str">
            <v>30101810800000000651</v>
          </cell>
          <cell r="I415" t="str">
            <v>40802810367090100182</v>
          </cell>
          <cell r="K415">
            <v>890300158904</v>
          </cell>
          <cell r="V415" t="str">
            <v>нет доп. Соглашения</v>
          </cell>
          <cell r="W415">
            <v>629730</v>
          </cell>
          <cell r="X415" t="str">
            <v>Тюменская обл. ЯНАО</v>
          </cell>
          <cell r="Y415" t="str">
            <v>г. Надым</v>
          </cell>
          <cell r="Z415" t="str">
            <v>ул. Полярная 1</v>
          </cell>
          <cell r="AA415">
            <v>629730</v>
          </cell>
          <cell r="AB415" t="str">
            <v>Тюменская обл. ЯНАО</v>
          </cell>
          <cell r="AC415" t="str">
            <v>г. Надым</v>
          </cell>
          <cell r="AD415" t="str">
            <v>ул. Полярная 1</v>
          </cell>
          <cell r="AF415" t="str">
            <v>т. 3-69-61</v>
          </cell>
          <cell r="AG415" t="str">
            <v>Нотариус Костикова Людмила Сергеевна</v>
          </cell>
          <cell r="AH415" t="str">
            <v>Нотариус г. Надыма Костикова Л. С.</v>
          </cell>
          <cell r="AQ415">
            <v>4</v>
          </cell>
          <cell r="AR415">
            <v>8</v>
          </cell>
          <cell r="AS415">
            <v>9</v>
          </cell>
          <cell r="AT415">
            <v>10</v>
          </cell>
          <cell r="AX415" t="str">
            <v>Договор</v>
          </cell>
          <cell r="AY415" t="str">
            <v>ПРОДАВЕЦ</v>
          </cell>
          <cell r="BI415">
            <v>1</v>
          </cell>
          <cell r="BJ415" t="str">
            <v>Нотариус города Надыма Ямало-Ненецкого автономного округа Тюменской области Костикова Людмила Сергеевна</v>
          </cell>
          <cell r="BK415" t="str">
            <v>г-же Костиковой Л. С.</v>
          </cell>
          <cell r="BL415" t="str">
            <v>Нотариусу города Надыма ЯНАО Тюменской обл.</v>
          </cell>
          <cell r="BO415">
            <v>1.0189999999999999</v>
          </cell>
          <cell r="BP415" t="str">
            <v>Полярная 1  с торца</v>
          </cell>
        </row>
        <row r="416">
          <cell r="A416">
            <v>20666</v>
          </cell>
          <cell r="B416" t="str">
            <v>ГСК "Престиж"</v>
          </cell>
          <cell r="C416" t="str">
            <v>ГСК "Престиж"</v>
          </cell>
          <cell r="D416" t="str">
            <v>12-666/2006    от 01.03.2006г.</v>
          </cell>
          <cell r="K416">
            <v>8903016849</v>
          </cell>
          <cell r="L416">
            <v>890301001</v>
          </cell>
          <cell r="P416">
            <v>1038900661788</v>
          </cell>
          <cell r="W416">
            <v>629730</v>
          </cell>
          <cell r="X416" t="str">
            <v>Тюменская обл. ЯНАО</v>
          </cell>
          <cell r="Y416" t="str">
            <v>г. Надым</v>
          </cell>
          <cell r="Z416" t="str">
            <v>ул. Зверева д.8</v>
          </cell>
          <cell r="AA416">
            <v>629730</v>
          </cell>
          <cell r="AB416" t="str">
            <v>Тюменская обл. ЯНАО</v>
          </cell>
          <cell r="AC416" t="str">
            <v>г. Надым</v>
          </cell>
          <cell r="AD416" t="str">
            <v>ул. Зверева д.8</v>
          </cell>
          <cell r="AF416" t="str">
            <v>т. 37-753</v>
          </cell>
          <cell r="AG416" t="str">
            <v>пред. Нигматуллин Раис Анасович</v>
          </cell>
          <cell r="AH416" t="str">
            <v>пред. Нигматуллин Р. А.</v>
          </cell>
          <cell r="AQ416">
            <v>4</v>
          </cell>
          <cell r="AR416">
            <v>8</v>
          </cell>
          <cell r="AS416">
            <v>9</v>
          </cell>
          <cell r="AT416">
            <v>10</v>
          </cell>
          <cell r="AX416" t="str">
            <v>Договор</v>
          </cell>
          <cell r="AY416" t="str">
            <v>ПРОДАВЕЦ</v>
          </cell>
          <cell r="BI416">
            <v>0</v>
          </cell>
          <cell r="BJ416" t="str">
            <v>ГСК "Престиж"</v>
          </cell>
          <cell r="BK416" t="str">
            <v>г-ну Нигматуллину  Р. А.</v>
          </cell>
          <cell r="BL416" t="str">
            <v>Председателю</v>
          </cell>
        </row>
        <row r="417">
          <cell r="A417">
            <v>20667</v>
          </cell>
          <cell r="B417" t="str">
            <v>ИП Чупанов Ширвани Курбанмагомедович</v>
          </cell>
          <cell r="C417" t="str">
            <v>ИП Чупанов Ш. К.</v>
          </cell>
          <cell r="D417" t="str">
            <v>12-667/2006    от 01.01.2006г.</v>
          </cell>
          <cell r="K417">
            <v>890300137982</v>
          </cell>
          <cell r="P417">
            <v>304890332700017</v>
          </cell>
          <cell r="W417">
            <v>629730</v>
          </cell>
          <cell r="X417" t="str">
            <v>Тюменская обл. ЯНАО</v>
          </cell>
          <cell r="Y417" t="str">
            <v>г. Надым</v>
          </cell>
          <cell r="Z417" t="str">
            <v>ул. Зверева 42-265</v>
          </cell>
          <cell r="AA417">
            <v>629730</v>
          </cell>
          <cell r="AB417" t="str">
            <v>Тюменская обл. ЯНАО</v>
          </cell>
          <cell r="AC417" t="str">
            <v>г. Надым</v>
          </cell>
          <cell r="AD417" t="str">
            <v>ул. Зверева 42-265</v>
          </cell>
          <cell r="AF417" t="str">
            <v>т. 2-40-97 т. 3-29-64</v>
          </cell>
          <cell r="AG417" t="str">
            <v>ИП Чупанов Ширвани Курбанмагомедович</v>
          </cell>
          <cell r="AH417" t="str">
            <v>ИП Чупанов Ш. К.</v>
          </cell>
          <cell r="AQ417">
            <v>4</v>
          </cell>
          <cell r="AR417">
            <v>8</v>
          </cell>
          <cell r="AS417">
            <v>9</v>
          </cell>
          <cell r="AT417">
            <v>10</v>
          </cell>
          <cell r="AX417" t="str">
            <v>Договор</v>
          </cell>
          <cell r="AY417" t="str">
            <v>ПРОДАВЕЦ</v>
          </cell>
          <cell r="BI417">
            <v>1</v>
          </cell>
          <cell r="BJ417" t="str">
            <v>ИП Чупанов Ширвани Курбанмагомедович</v>
          </cell>
          <cell r="BK417" t="str">
            <v>г-ну Чупанову Ш. К.</v>
          </cell>
          <cell r="BL417" t="str">
            <v>Индивидуальному предпринимателю</v>
          </cell>
          <cell r="BO417">
            <v>2.0019999999999998</v>
          </cell>
          <cell r="BP417" t="str">
            <v>маг. ТРАНЗИТ на выезде</v>
          </cell>
        </row>
        <row r="418">
          <cell r="A418">
            <v>20668</v>
          </cell>
          <cell r="B418" t="str">
            <v>Новый Абонент</v>
          </cell>
          <cell r="C418" t="str">
            <v>Новый Абонент</v>
          </cell>
          <cell r="BJ418" t="str">
            <v>Новый Абонент</v>
          </cell>
        </row>
        <row r="419">
          <cell r="A419">
            <v>20669</v>
          </cell>
          <cell r="B419" t="str">
            <v>ИП Муртузов Мирза Икрамович</v>
          </cell>
          <cell r="C419" t="str">
            <v>ИП Муртузов М. И.</v>
          </cell>
          <cell r="D419" t="str">
            <v>12-669/2006    от 01.01.2006г.</v>
          </cell>
          <cell r="K419">
            <v>890300071386</v>
          </cell>
          <cell r="W419">
            <v>629730</v>
          </cell>
          <cell r="X419" t="str">
            <v>Тюменская обл. ЯНАО</v>
          </cell>
          <cell r="Y419" t="str">
            <v>г. Надым</v>
          </cell>
          <cell r="Z419" t="str">
            <v>пр-кт Ленинградский 10Г кв. 13</v>
          </cell>
          <cell r="AA419">
            <v>629730</v>
          </cell>
          <cell r="AB419" t="str">
            <v>Тюменская обл. ЯНАО</v>
          </cell>
          <cell r="AC419" t="str">
            <v>г. Надым</v>
          </cell>
          <cell r="AD419" t="str">
            <v>1-й проезд панель Д</v>
          </cell>
          <cell r="AF419" t="str">
            <v>т. 3-000-3 ф.56-78-82т. 6-88-90</v>
          </cell>
          <cell r="AG419" t="str">
            <v>ИП Муртузов Мирза Икрамович</v>
          </cell>
          <cell r="AH419" t="str">
            <v>ИП Гамидов А. З.</v>
          </cell>
          <cell r="AQ419">
            <v>4</v>
          </cell>
          <cell r="AR419">
            <v>8</v>
          </cell>
          <cell r="AS419">
            <v>9</v>
          </cell>
          <cell r="AT419">
            <v>10</v>
          </cell>
          <cell r="AX419" t="str">
            <v>Договор</v>
          </cell>
          <cell r="AY419" t="str">
            <v>ПРОДАВЕЦ</v>
          </cell>
          <cell r="BI419">
            <v>1</v>
          </cell>
          <cell r="BJ419" t="str">
            <v>ИП Муртузов Мирза Икрамович</v>
          </cell>
          <cell r="BK419" t="str">
            <v>г-ну Муртузову  М. И.</v>
          </cell>
          <cell r="BP419" t="str">
            <v xml:space="preserve">Ням-ням </v>
          </cell>
        </row>
        <row r="420">
          <cell r="A420">
            <v>20670</v>
          </cell>
          <cell r="B420" t="str">
            <v>Новый Абонент</v>
          </cell>
          <cell r="C420" t="str">
            <v>Новый Абонент</v>
          </cell>
          <cell r="BJ420" t="str">
            <v>Новый Абонент</v>
          </cell>
        </row>
        <row r="421">
          <cell r="A421">
            <v>20671</v>
          </cell>
          <cell r="B421" t="str">
            <v>ИП Барбаров Александр Васильевич</v>
          </cell>
          <cell r="C421" t="str">
            <v>ИП Барбаров А. В.</v>
          </cell>
          <cell r="D421" t="str">
            <v>12-671/2006    от 01.02.2006г.</v>
          </cell>
          <cell r="F421" t="str">
            <v>"Западно-Сибирский банк" Сбербанка РФ ОАО г. Тюмень Надымское ОСБ №8028/029</v>
          </cell>
          <cell r="G421" t="str">
            <v>047102651</v>
          </cell>
          <cell r="H421" t="str">
            <v>30101810800000000651</v>
          </cell>
          <cell r="I421" t="str">
            <v>40802810067090100233</v>
          </cell>
          <cell r="K421">
            <v>890304007198</v>
          </cell>
          <cell r="M421" t="str">
            <v>61110</v>
          </cell>
          <cell r="P421">
            <v>304890318100011</v>
          </cell>
          <cell r="W421">
            <v>629730</v>
          </cell>
          <cell r="X421" t="str">
            <v>Тюменская обл. ЯНАО</v>
          </cell>
          <cell r="Y421" t="str">
            <v>г. Надым</v>
          </cell>
          <cell r="Z421" t="str">
            <v>ул. Заводская адм.зд. НГЖС</v>
          </cell>
          <cell r="AA421">
            <v>629730</v>
          </cell>
          <cell r="AB421" t="str">
            <v>Тюменская обл. ЯНАО</v>
          </cell>
          <cell r="AC421" t="str">
            <v>г. Надым</v>
          </cell>
          <cell r="AD421" t="str">
            <v>ул. Заводская адм.зд. НГЖС</v>
          </cell>
          <cell r="AF421" t="str">
            <v>т. 3-51-49</v>
          </cell>
          <cell r="AG421" t="str">
            <v>ИП Барбаров Александр Васильевич</v>
          </cell>
          <cell r="AH421" t="str">
            <v>ИП Барбаров А. В.</v>
          </cell>
          <cell r="AQ421">
            <v>4</v>
          </cell>
          <cell r="AR421">
            <v>8</v>
          </cell>
          <cell r="AS421">
            <v>9</v>
          </cell>
          <cell r="AT421">
            <v>10</v>
          </cell>
          <cell r="AX421" t="str">
            <v>Договор</v>
          </cell>
          <cell r="AY421" t="str">
            <v>ПРОДАВЕЦ</v>
          </cell>
          <cell r="BI421">
            <v>1</v>
          </cell>
          <cell r="BJ421" t="str">
            <v>ИП Барбаров Александр Васильевич</v>
          </cell>
          <cell r="BK421" t="str">
            <v>г-ну Барбарову А. В.</v>
          </cell>
          <cell r="BL421" t="str">
            <v>Индивидуальному предпринимателю</v>
          </cell>
          <cell r="BO421">
            <v>4.0319999999999796</v>
          </cell>
          <cell r="BP421" t="str">
            <v>маг. СОМ</v>
          </cell>
        </row>
        <row r="422">
          <cell r="A422">
            <v>20672</v>
          </cell>
          <cell r="B422" t="str">
            <v>ИП Перепелицина Елена Николаевна</v>
          </cell>
          <cell r="C422" t="str">
            <v>ИП Перепелицина Е. Н.</v>
          </cell>
          <cell r="D422" t="str">
            <v>12-672/2006    от 01.01.2006г.</v>
          </cell>
          <cell r="K422">
            <v>230905058202</v>
          </cell>
          <cell r="N422" t="str">
            <v>52.1</v>
          </cell>
          <cell r="P422">
            <v>305890333600031</v>
          </cell>
          <cell r="W422">
            <v>629730</v>
          </cell>
          <cell r="X422" t="str">
            <v>Тюменская обл. ЯНАО</v>
          </cell>
          <cell r="Y422" t="str">
            <v>г. Надым</v>
          </cell>
          <cell r="Z422" t="str">
            <v>пос. Лесной д.8 кв.5</v>
          </cell>
          <cell r="AA422">
            <v>629730</v>
          </cell>
          <cell r="AB422" t="str">
            <v>Тюменская обл. ЯНАО</v>
          </cell>
          <cell r="AC422" t="str">
            <v>г. Надым</v>
          </cell>
          <cell r="AD422" t="str">
            <v>пос. Лесной адм.зд. ЭЗСМ</v>
          </cell>
          <cell r="AF422" t="str">
            <v>т. 66-414</v>
          </cell>
          <cell r="AG422" t="str">
            <v>ИП Перепелицина Елена Николаевна</v>
          </cell>
          <cell r="AH422" t="str">
            <v>ИП Перепелицина Е. Н.</v>
          </cell>
          <cell r="AQ422">
            <v>4</v>
          </cell>
          <cell r="AR422">
            <v>8</v>
          </cell>
          <cell r="AS422">
            <v>9</v>
          </cell>
          <cell r="AT422">
            <v>10</v>
          </cell>
          <cell r="AX422" t="str">
            <v>Договор</v>
          </cell>
          <cell r="AY422" t="str">
            <v>ПРОДАВЕЦ</v>
          </cell>
          <cell r="BI422">
            <v>1</v>
          </cell>
          <cell r="BJ422" t="str">
            <v>ИП Перепелицина Елена Николаевна</v>
          </cell>
          <cell r="BK422" t="str">
            <v>г-же Перепелициной  Е. Н.</v>
          </cell>
          <cell r="BL422" t="str">
            <v>Индивидуальному предпринимателю</v>
          </cell>
          <cell r="BO422">
            <v>3.02</v>
          </cell>
          <cell r="BP422" t="str">
            <v>бар СТРЕЛЕЦ</v>
          </cell>
        </row>
        <row r="423">
          <cell r="A423">
            <v>20673</v>
          </cell>
          <cell r="B423" t="str">
            <v>Новый Абонент</v>
          </cell>
          <cell r="C423" t="str">
            <v>Новый Абонент</v>
          </cell>
          <cell r="BJ423" t="str">
            <v>Новый Абонент</v>
          </cell>
        </row>
        <row r="424">
          <cell r="A424">
            <v>20674</v>
          </cell>
          <cell r="B424" t="str">
            <v>Новый Абонент</v>
          </cell>
          <cell r="C424" t="str">
            <v>Новый Абонент</v>
          </cell>
          <cell r="BJ424" t="str">
            <v>Новый Абонент</v>
          </cell>
        </row>
        <row r="425">
          <cell r="A425">
            <v>20675</v>
          </cell>
          <cell r="B425" t="str">
            <v>ИП Мансуров Илхам Аждар оглы</v>
          </cell>
          <cell r="C425" t="str">
            <v>ИП Мансуров И. А. О.</v>
          </cell>
          <cell r="D425" t="str">
            <v>12-675/2006    от 01.01.2006г.</v>
          </cell>
          <cell r="F425" t="str">
            <v>филиал ОАО "Уралсиб"  г. Тюмень</v>
          </cell>
          <cell r="G425" t="str">
            <v>047106957</v>
          </cell>
          <cell r="H425" t="str">
            <v>30101810900000000957</v>
          </cell>
          <cell r="K425">
            <v>890305274975</v>
          </cell>
          <cell r="P425">
            <v>304890315500052</v>
          </cell>
          <cell r="W425">
            <v>629730</v>
          </cell>
          <cell r="X425" t="str">
            <v>Тюменская обл. ЯНАО</v>
          </cell>
          <cell r="Y425" t="str">
            <v>г. Надым</v>
          </cell>
          <cell r="Z425" t="str">
            <v>ул. Зверева д.44-160</v>
          </cell>
          <cell r="AA425">
            <v>629730</v>
          </cell>
          <cell r="AB425" t="str">
            <v>Тюменская обл. ЯНАО</v>
          </cell>
          <cell r="AC425" t="str">
            <v>г. Надым</v>
          </cell>
          <cell r="AD425" t="str">
            <v>ул. Зверева д.44-160</v>
          </cell>
          <cell r="AF425" t="str">
            <v>т. 2-15-13 т. 2-33-12</v>
          </cell>
          <cell r="AG425" t="str">
            <v>ИП Мансуров Илхам Аждар оглы</v>
          </cell>
          <cell r="AH425" t="str">
            <v>ИП Мансуров И. А. О.</v>
          </cell>
          <cell r="AK425" t="str">
            <v>Кудашева Елена Ивановна т. 2-33-12</v>
          </cell>
          <cell r="AL425" t="str">
            <v>Кудашева Е. И.</v>
          </cell>
          <cell r="AQ425">
            <v>4</v>
          </cell>
          <cell r="AR425">
            <v>8</v>
          </cell>
          <cell r="AS425">
            <v>9</v>
          </cell>
          <cell r="AT425">
            <v>10</v>
          </cell>
          <cell r="AX425" t="str">
            <v>Договор</v>
          </cell>
          <cell r="AY425" t="str">
            <v>ПРОДАВЕЦ</v>
          </cell>
          <cell r="BI425">
            <v>1</v>
          </cell>
          <cell r="BJ425" t="str">
            <v>ИП Мансуров Илхам Аждар оглы</v>
          </cell>
          <cell r="BK425" t="str">
            <v>г-ну Мансурову И. А. о.</v>
          </cell>
          <cell r="BL425" t="str">
            <v>Индивидуальному предпринимателю</v>
          </cell>
          <cell r="BP425" t="str">
            <v>маг.Лагуна пр. Леннградский</v>
          </cell>
        </row>
        <row r="426">
          <cell r="A426">
            <v>20676</v>
          </cell>
          <cell r="B426" t="str">
            <v>гр. Лысенко Сергей Леонидович</v>
          </cell>
          <cell r="C426" t="str">
            <v>гр. Лысенко С. Л.</v>
          </cell>
          <cell r="D426" t="str">
            <v>12-676/2006    от 01.01.2006г.</v>
          </cell>
          <cell r="K426">
            <v>890302844458</v>
          </cell>
          <cell r="V426" t="str">
            <v>Перезаключить</v>
          </cell>
          <cell r="W426">
            <v>629731</v>
          </cell>
          <cell r="X426" t="str">
            <v>Тюменская обл. ЯНАО</v>
          </cell>
          <cell r="Y426" t="str">
            <v>г. Надым</v>
          </cell>
          <cell r="Z426" t="str">
            <v>ул. Зверева д.46-178</v>
          </cell>
          <cell r="AA426">
            <v>629731</v>
          </cell>
          <cell r="AB426" t="str">
            <v>Тюменская обл. ЯНАО</v>
          </cell>
          <cell r="AC426" t="str">
            <v>г. Надым</v>
          </cell>
          <cell r="AD426" t="str">
            <v>ул. Зверева д.46-178</v>
          </cell>
          <cell r="AF426" t="str">
            <v>т. 2-63-52, т. 8-904-454-9415</v>
          </cell>
          <cell r="AG426" t="str">
            <v>гр. Лысенко Сергей Леонидович</v>
          </cell>
          <cell r="AH426" t="str">
            <v>гр. Лысенко С. Л.</v>
          </cell>
          <cell r="AQ426">
            <v>4</v>
          </cell>
          <cell r="AR426">
            <v>8</v>
          </cell>
          <cell r="AS426">
            <v>9</v>
          </cell>
          <cell r="AT426">
            <v>10</v>
          </cell>
          <cell r="AX426" t="str">
            <v>Договор</v>
          </cell>
          <cell r="AY426" t="str">
            <v>ПРОДАВЕЦ</v>
          </cell>
          <cell r="BI426">
            <v>0</v>
          </cell>
          <cell r="BJ426" t="str">
            <v>гр. Лысенко Сергей Леонидович</v>
          </cell>
          <cell r="BK426" t="str">
            <v>г-ну Лысенко С. Л.</v>
          </cell>
        </row>
        <row r="427">
          <cell r="A427">
            <v>20677</v>
          </cell>
          <cell r="B427" t="str">
            <v>ГСК "Чайка"</v>
          </cell>
          <cell r="C427" t="str">
            <v>ГСК "Чайка"</v>
          </cell>
          <cell r="D427" t="str">
            <v>12-677/2006    от 01.04.2006г.</v>
          </cell>
          <cell r="F427" t="str">
            <v>"Западно-Сибирский банк" Сбербанка РФ ОАО г. Тюмень Надымское ОСБ №8028/029</v>
          </cell>
          <cell r="G427" t="str">
            <v>047102651</v>
          </cell>
          <cell r="H427" t="str">
            <v>30101810800000000651</v>
          </cell>
          <cell r="I427" t="str">
            <v>40702810667090100157</v>
          </cell>
          <cell r="K427">
            <v>8903014390</v>
          </cell>
          <cell r="L427">
            <v>890301001</v>
          </cell>
          <cell r="P427">
            <v>1028900582083</v>
          </cell>
          <cell r="W427">
            <v>629732</v>
          </cell>
          <cell r="X427" t="str">
            <v>Тюменская обл. ЯНАО</v>
          </cell>
          <cell r="Y427" t="str">
            <v>г. Надым</v>
          </cell>
          <cell r="Z427" t="str">
            <v>ул. Рыжкова 8-50</v>
          </cell>
          <cell r="AA427">
            <v>629732</v>
          </cell>
          <cell r="AB427" t="str">
            <v>Тюменская обл. ЯНАО</v>
          </cell>
          <cell r="AC427" t="str">
            <v>г. Надым</v>
          </cell>
          <cell r="AD427" t="str">
            <v>ул. Рыжкова 8-50</v>
          </cell>
          <cell r="AF427" t="str">
            <v>т. 8-908-857-1080, т. 2-60-97</v>
          </cell>
          <cell r="AG427" t="str">
            <v>пред. Степанов Иван Николаевич</v>
          </cell>
          <cell r="AH427" t="str">
            <v>пред. Степанов И. Н.</v>
          </cell>
          <cell r="AQ427">
            <v>4</v>
          </cell>
          <cell r="AR427">
            <v>8</v>
          </cell>
          <cell r="AS427">
            <v>9</v>
          </cell>
          <cell r="AT427">
            <v>10</v>
          </cell>
          <cell r="AX427" t="str">
            <v>Договор</v>
          </cell>
          <cell r="AY427" t="str">
            <v>ПРОДАВЕЦ</v>
          </cell>
          <cell r="BI427">
            <v>0</v>
          </cell>
          <cell r="BJ427" t="str">
            <v>ГСК "Чайка"</v>
          </cell>
          <cell r="BK427" t="str">
            <v>г-ну Степанову И. Н.</v>
          </cell>
          <cell r="BL427" t="str">
            <v>Председателю</v>
          </cell>
        </row>
        <row r="428">
          <cell r="A428">
            <v>20678</v>
          </cell>
          <cell r="B428" t="str">
            <v>Новый Абонент</v>
          </cell>
          <cell r="C428" t="str">
            <v>Новый Абонент</v>
          </cell>
          <cell r="BJ428" t="str">
            <v>Новый Абонент</v>
          </cell>
        </row>
        <row r="429">
          <cell r="A429">
            <v>20679</v>
          </cell>
          <cell r="B429" t="str">
            <v>ИП Гасанов Али Гасан оглы</v>
          </cell>
          <cell r="C429" t="str">
            <v>ИП Гасанов А.Г.</v>
          </cell>
          <cell r="D429" t="str">
            <v>12-679/2007    от 01.01.2007г.</v>
          </cell>
          <cell r="F429" t="str">
            <v>"Западно-Сибирский банк" Сбербанка РФ ОАО г. Тюмень Надымское ОСБ №8028/029</v>
          </cell>
          <cell r="G429" t="str">
            <v>047102651</v>
          </cell>
          <cell r="H429" t="str">
            <v>30101810800000000651</v>
          </cell>
          <cell r="I429" t="str">
            <v>40802810067090100288</v>
          </cell>
          <cell r="K429">
            <v>861200142540</v>
          </cell>
          <cell r="N429" t="str">
            <v>52.2</v>
          </cell>
          <cell r="P429">
            <v>304890301600073</v>
          </cell>
          <cell r="W429">
            <v>629730</v>
          </cell>
          <cell r="X429" t="str">
            <v>Тюменская обл. ЯНАО</v>
          </cell>
          <cell r="Y429" t="str">
            <v>г. Надым</v>
          </cell>
          <cell r="Z429" t="str">
            <v>ул. Заводская д.11 кв. 2</v>
          </cell>
          <cell r="AA429">
            <v>629730</v>
          </cell>
          <cell r="AB429" t="str">
            <v>Тюменская обл. ЯНАО</v>
          </cell>
          <cell r="AC429" t="str">
            <v>г. Надым</v>
          </cell>
          <cell r="AD429" t="str">
            <v>ул. Комсомольская д. 10"Б"</v>
          </cell>
          <cell r="AF429" t="str">
            <v>т. 7-47-34,т. 2-53-59</v>
          </cell>
          <cell r="AG429" t="str">
            <v>ИП Гасанов Али Гасан оглы</v>
          </cell>
          <cell r="AH429" t="str">
            <v>ИП Гасанов А. Г. о.</v>
          </cell>
          <cell r="AQ429">
            <v>4</v>
          </cell>
          <cell r="AR429">
            <v>8</v>
          </cell>
          <cell r="AS429">
            <v>9</v>
          </cell>
          <cell r="AT429">
            <v>10</v>
          </cell>
          <cell r="AX429" t="str">
            <v>Договор</v>
          </cell>
          <cell r="AY429" t="str">
            <v>ПРОДАВЕЦ</v>
          </cell>
          <cell r="BI429">
            <v>1</v>
          </cell>
          <cell r="BJ429" t="str">
            <v>ИП Гасанов Али Гасан оглы</v>
          </cell>
          <cell r="BK429" t="str">
            <v>г-ну Гасанову А. Г. о.</v>
          </cell>
          <cell r="BL429" t="str">
            <v>Индивидуальному предпринимателю</v>
          </cell>
          <cell r="BP429" t="str">
            <v>Зверева 17/1 МТФ бывший</v>
          </cell>
        </row>
        <row r="430">
          <cell r="A430">
            <v>20680</v>
          </cell>
          <cell r="B430" t="str">
            <v>Новый Абонент</v>
          </cell>
          <cell r="C430" t="str">
            <v>Новый Абонент</v>
          </cell>
          <cell r="BJ430" t="str">
            <v>Новый Абонент</v>
          </cell>
        </row>
        <row r="431">
          <cell r="A431">
            <v>20681</v>
          </cell>
          <cell r="B431" t="str">
            <v>ГСК "Строитель-96"</v>
          </cell>
          <cell r="C431" t="str">
            <v>ГСК "Строитель-96"</v>
          </cell>
          <cell r="D431" t="str">
            <v>12-681/2006    от 01.08.2006г.</v>
          </cell>
          <cell r="K431">
            <v>8903016528</v>
          </cell>
          <cell r="P431">
            <v>1028900580972</v>
          </cell>
          <cell r="W431">
            <v>629730</v>
          </cell>
          <cell r="X431" t="str">
            <v>Тюменская обл. ЯНАО</v>
          </cell>
          <cell r="Y431" t="str">
            <v>г. Надым</v>
          </cell>
          <cell r="Z431" t="str">
            <v>ул. Зверева  д.46 кв.51</v>
          </cell>
          <cell r="AA431">
            <v>629730</v>
          </cell>
          <cell r="AB431" t="str">
            <v>Тюменская обл. ЯНАО</v>
          </cell>
          <cell r="AC431" t="str">
            <v>г. Надым</v>
          </cell>
          <cell r="AD431" t="str">
            <v>ул. Зверева  д.46 кв.51</v>
          </cell>
          <cell r="AF431" t="str">
            <v>т. 47-2-76 89088571479 Игорьт. 8-922-464-57-04</v>
          </cell>
          <cell r="AG431" t="str">
            <v>пред. Сероштанов Владимир Павлович</v>
          </cell>
          <cell r="AH431" t="str">
            <v>Сероштанов В.П.</v>
          </cell>
          <cell r="AQ431">
            <v>4</v>
          </cell>
          <cell r="AR431">
            <v>8</v>
          </cell>
          <cell r="AS431">
            <v>9</v>
          </cell>
          <cell r="AT431">
            <v>10</v>
          </cell>
          <cell r="AX431" t="str">
            <v>Договор</v>
          </cell>
          <cell r="AY431" t="str">
            <v>ПРОДАВЕЦ</v>
          </cell>
          <cell r="BI431">
            <v>0</v>
          </cell>
          <cell r="BJ431" t="str">
            <v>ГСК "Строитель-96"</v>
          </cell>
          <cell r="BK431" t="str">
            <v>г-ну Сероштанову В. П.</v>
          </cell>
          <cell r="BL431" t="str">
            <v>Председателю</v>
          </cell>
        </row>
        <row r="432">
          <cell r="A432">
            <v>20682</v>
          </cell>
          <cell r="B432" t="str">
            <v>ИП Мамедов Расиф Гаджибаба оглы</v>
          </cell>
          <cell r="C432" t="str">
            <v>ИП Мамедов Р. Г. о.</v>
          </cell>
          <cell r="D432" t="str">
            <v>12-682/2006    от 01.04.2006г.</v>
          </cell>
          <cell r="K432">
            <v>890300159256</v>
          </cell>
          <cell r="W432">
            <v>629730</v>
          </cell>
          <cell r="X432" t="str">
            <v>Тюменская обл. ЯНАО</v>
          </cell>
          <cell r="Y432" t="str">
            <v>г. Надым</v>
          </cell>
          <cell r="Z432" t="str">
            <v>ул. Строителей 8</v>
          </cell>
          <cell r="AA432">
            <v>629730</v>
          </cell>
          <cell r="AB432" t="str">
            <v>Тюменская обл. ЯНАО</v>
          </cell>
          <cell r="AC432" t="str">
            <v>г. Надым</v>
          </cell>
          <cell r="AD432" t="str">
            <v>ул. Строителей 8</v>
          </cell>
          <cell r="AF432" t="str">
            <v>т. 3-33-25</v>
          </cell>
          <cell r="AG432" t="str">
            <v>ИП Мамедов Расиф Гаджибаба оглы</v>
          </cell>
          <cell r="AH432" t="str">
            <v>ИП Мамедов Р. Г. о.</v>
          </cell>
          <cell r="AQ432">
            <v>4</v>
          </cell>
          <cell r="AR432">
            <v>8</v>
          </cell>
          <cell r="AS432">
            <v>9</v>
          </cell>
          <cell r="AT432">
            <v>10</v>
          </cell>
          <cell r="AX432" t="str">
            <v>Договор</v>
          </cell>
          <cell r="AY432" t="str">
            <v>ПРОДАВЕЦ</v>
          </cell>
          <cell r="BI432">
            <v>1</v>
          </cell>
          <cell r="BJ432" t="str">
            <v>ИП Мамедов Расиф Гаджибаба оглы</v>
          </cell>
          <cell r="BK432" t="str">
            <v>г-ну Мамедову Р. Г. о.</v>
          </cell>
          <cell r="BL432" t="str">
            <v>Индивидуальному предпринимателю</v>
          </cell>
          <cell r="BO432">
            <v>5.0110000000000001</v>
          </cell>
          <cell r="BP432" t="str">
            <v>Зверева51 Ремонт обуви</v>
          </cell>
        </row>
        <row r="433">
          <cell r="A433">
            <v>20683</v>
          </cell>
          <cell r="B433" t="str">
            <v>ИП Сахаватова Маржанат Нажмурдиновна</v>
          </cell>
          <cell r="C433" t="str">
            <v>ИП Сахаватова  М. Н.</v>
          </cell>
          <cell r="D433" t="str">
            <v>12-683/2007    от 01.12.2006г.</v>
          </cell>
          <cell r="F433" t="str">
            <v>"Западно-Сибирский банк" Сбербанка РФ ОАО г. Тюмень Надымское ОСБ №8028/029</v>
          </cell>
          <cell r="G433" t="str">
            <v>047102651</v>
          </cell>
          <cell r="H433" t="str">
            <v>30101810800000000651</v>
          </cell>
          <cell r="I433" t="str">
            <v>40802810667090100138</v>
          </cell>
          <cell r="K433">
            <v>890300254196</v>
          </cell>
          <cell r="P433">
            <v>405890327900039</v>
          </cell>
          <cell r="W433">
            <v>629730</v>
          </cell>
          <cell r="X433" t="str">
            <v>Тюменская обл. ЯНАО</v>
          </cell>
          <cell r="Y433" t="str">
            <v>г. Надым</v>
          </cell>
          <cell r="Z433" t="str">
            <v>ул. Зверева д.40 кв.156</v>
          </cell>
          <cell r="AA433">
            <v>629730</v>
          </cell>
          <cell r="AB433" t="str">
            <v>Тюменская обл. ЯНАО</v>
          </cell>
          <cell r="AC433" t="str">
            <v>г. Надым</v>
          </cell>
          <cell r="AD433" t="str">
            <v>ул. Зверева д.39 кв.2</v>
          </cell>
          <cell r="AF433" t="str">
            <v>2-26-11 д.521667</v>
          </cell>
          <cell r="AG433" t="str">
            <v>Сахаватова Маржанат Нажмурдиновна</v>
          </cell>
          <cell r="AH433" t="str">
            <v>Сахаватова  М.Н.</v>
          </cell>
          <cell r="AQ433">
            <v>4</v>
          </cell>
          <cell r="AR433">
            <v>8</v>
          </cell>
          <cell r="AS433">
            <v>9</v>
          </cell>
          <cell r="AT433">
            <v>10</v>
          </cell>
          <cell r="AX433" t="str">
            <v>Договор</v>
          </cell>
          <cell r="AY433" t="str">
            <v>ПРОДАВЕЦ</v>
          </cell>
          <cell r="BI433">
            <v>1</v>
          </cell>
          <cell r="BJ433" t="str">
            <v>ИП Сахаватова Маржанат Нажмурдиновна</v>
          </cell>
          <cell r="BK433" t="str">
            <v>г-ну Сахаватовой  М. Н.</v>
          </cell>
          <cell r="BL433" t="str">
            <v>Индивидуальному предпринимателю</v>
          </cell>
          <cell r="BO433">
            <v>6.0060000000000002</v>
          </cell>
          <cell r="BP433" t="str">
            <v>"НЗКПД" 2 эт агазин в середине</v>
          </cell>
        </row>
        <row r="434">
          <cell r="A434">
            <v>20684</v>
          </cell>
          <cell r="B434" t="str">
            <v>ИП Яцкий Михаил Дмитриевич</v>
          </cell>
          <cell r="C434" t="str">
            <v>ИП Яцкий М. Д.</v>
          </cell>
          <cell r="D434" t="str">
            <v>12-684/2006    от 01.09.2006г.</v>
          </cell>
          <cell r="K434">
            <v>890302734688</v>
          </cell>
          <cell r="P434">
            <v>305890306000024</v>
          </cell>
          <cell r="V434" t="str">
            <v>Расторгнуть</v>
          </cell>
          <cell r="W434">
            <v>629730</v>
          </cell>
          <cell r="X434" t="str">
            <v>Тюменская обл. ЯНАО</v>
          </cell>
          <cell r="Y434" t="str">
            <v>г. Надым</v>
          </cell>
          <cell r="Z434" t="str">
            <v>ул. Зверева д.15 кв. 48</v>
          </cell>
          <cell r="AA434">
            <v>629730</v>
          </cell>
          <cell r="AB434" t="str">
            <v>Тюменская обл. ЯНАО</v>
          </cell>
          <cell r="AC434" t="str">
            <v>г. Надым</v>
          </cell>
          <cell r="AD434" t="str">
            <v>ул. Зверева д.15 кв. 48</v>
          </cell>
          <cell r="AF434" t="str">
            <v>т. 53-27-75, т. 8-902-626-01-47 ф.53-77-10</v>
          </cell>
          <cell r="AG434" t="str">
            <v>ИП Яцкий Михаил Дмитриевич</v>
          </cell>
          <cell r="AH434" t="str">
            <v>ИП Яцкий М. Д.</v>
          </cell>
          <cell r="BI434">
            <v>1</v>
          </cell>
          <cell r="BJ434" t="str">
            <v>ИП Яцкий Михаил Дмитриевич</v>
          </cell>
          <cell r="BK434" t="str">
            <v>г-ну Яцкому М. Д.</v>
          </cell>
          <cell r="BL434" t="str">
            <v>Индивидуальному предпринимателю</v>
          </cell>
          <cell r="BP434" t="str">
            <v xml:space="preserve">Строителей 7 </v>
          </cell>
        </row>
        <row r="435">
          <cell r="A435">
            <v>20685</v>
          </cell>
          <cell r="B435" t="str">
            <v>ИП Аллахкулиев Магомед Бейбутович</v>
          </cell>
          <cell r="C435" t="str">
            <v>ИП Аллахкулиев М. Б.</v>
          </cell>
          <cell r="D435" t="str">
            <v>12-685/2006    от 01.10.2006г.</v>
          </cell>
          <cell r="K435">
            <v>890300196160</v>
          </cell>
          <cell r="P435">
            <v>304890304800078</v>
          </cell>
          <cell r="W435">
            <v>629730</v>
          </cell>
          <cell r="X435" t="str">
            <v>Тюменская обл. ЯНАО</v>
          </cell>
          <cell r="Y435" t="str">
            <v>г. Надым</v>
          </cell>
          <cell r="Z435" t="str">
            <v>пос. Лесной д. 13 кв. 3</v>
          </cell>
          <cell r="AA435">
            <v>629730</v>
          </cell>
          <cell r="AB435" t="str">
            <v>Тюменская обл. ЯНАО</v>
          </cell>
          <cell r="AC435" t="str">
            <v>г. Надым</v>
          </cell>
          <cell r="AD435" t="str">
            <v>пос. Лесной д. 13 кв. 3</v>
          </cell>
          <cell r="AF435" t="str">
            <v>т. 2-33-12 т. 8-922-052-01-88</v>
          </cell>
          <cell r="AG435" t="str">
            <v>ИП Аллахкулиев Магомед Бейбутович</v>
          </cell>
          <cell r="AH435" t="str">
            <v xml:space="preserve">ИП Аллахкулиев М. Б. </v>
          </cell>
          <cell r="AQ435">
            <v>4</v>
          </cell>
          <cell r="AR435">
            <v>8</v>
          </cell>
          <cell r="AS435">
            <v>9</v>
          </cell>
          <cell r="AT435">
            <v>10</v>
          </cell>
          <cell r="AX435" t="str">
            <v>Договор</v>
          </cell>
          <cell r="AY435" t="str">
            <v>ПРОДАВЕЦ</v>
          </cell>
          <cell r="BI435">
            <v>1</v>
          </cell>
          <cell r="BJ435" t="str">
            <v>ИП Аллахкулиев Магомед Бейбутович</v>
          </cell>
          <cell r="BK435" t="str">
            <v>г-ну Аллахкулиеву М. Б.</v>
          </cell>
          <cell r="BL435" t="str">
            <v>Индивидуальному предпринимателю</v>
          </cell>
          <cell r="BP435" t="str">
            <v>тот же что и Руффулаев</v>
          </cell>
        </row>
        <row r="436">
          <cell r="A436">
            <v>20686</v>
          </cell>
          <cell r="B436" t="str">
            <v>ИП Чубов Евгений Анатольевич</v>
          </cell>
          <cell r="C436" t="str">
            <v>ИП Чубов Е. А.</v>
          </cell>
          <cell r="D436" t="str">
            <v>12-686/2006    от 01.11.2006г.</v>
          </cell>
          <cell r="K436">
            <v>890304547394</v>
          </cell>
          <cell r="P436">
            <v>306890310300027</v>
          </cell>
          <cell r="Q436" t="str">
            <v>000591575</v>
          </cell>
          <cell r="W436">
            <v>629730</v>
          </cell>
          <cell r="X436" t="str">
            <v>Тюменская обл. ЯНАО</v>
          </cell>
          <cell r="Y436" t="str">
            <v>г. Надым</v>
          </cell>
          <cell r="Z436" t="str">
            <v>ул. Комсомольская 12/1 кв. 33</v>
          </cell>
          <cell r="AA436">
            <v>629730</v>
          </cell>
          <cell r="AB436" t="str">
            <v>Тюменская обл. ЯНАО</v>
          </cell>
          <cell r="AC436" t="str">
            <v>г. Надым</v>
          </cell>
          <cell r="AD436" t="str">
            <v>ул. Комсомольская 12/1 кв. 33</v>
          </cell>
          <cell r="AF436" t="str">
            <v>т. 8-902-621-94-16</v>
          </cell>
          <cell r="AG436" t="str">
            <v>ИП Чубов Евгений Анатольевич</v>
          </cell>
          <cell r="AH436" t="str">
            <v>ИП Чубов Е. А.</v>
          </cell>
          <cell r="AQ436">
            <v>4</v>
          </cell>
          <cell r="AR436">
            <v>8</v>
          </cell>
          <cell r="AS436">
            <v>9</v>
          </cell>
          <cell r="AT436">
            <v>10</v>
          </cell>
          <cell r="AX436" t="str">
            <v>Договор</v>
          </cell>
          <cell r="AY436" t="str">
            <v>ПРОДАВЕЦ</v>
          </cell>
          <cell r="BI436">
            <v>1</v>
          </cell>
          <cell r="BJ436" t="str">
            <v>ИП Чубов Евгений Анатольевич</v>
          </cell>
          <cell r="BK436" t="str">
            <v>г-ну Чубову Е. А.</v>
          </cell>
          <cell r="BL436" t="str">
            <v>Индивидуальному предпринимателю</v>
          </cell>
        </row>
        <row r="437">
          <cell r="A437">
            <v>20687</v>
          </cell>
          <cell r="B437" t="str">
            <v>ИП Меликов Рамиз Раджаб оглы</v>
          </cell>
          <cell r="C437" t="str">
            <v>ИП Меликов Р. Р. о.</v>
          </cell>
          <cell r="D437" t="str">
            <v>12-687/2007    от 01.08.2007г.</v>
          </cell>
          <cell r="K437">
            <v>890306627609</v>
          </cell>
          <cell r="P437">
            <v>305890323700011</v>
          </cell>
          <cell r="W437">
            <v>629730</v>
          </cell>
          <cell r="X437" t="str">
            <v>Тюменская обл. ЯНАО</v>
          </cell>
          <cell r="Y437" t="str">
            <v>г. Надым</v>
          </cell>
          <cell r="Z437" t="str">
            <v>ул. Зверева д.40 кв. 34</v>
          </cell>
          <cell r="AA437">
            <v>629730</v>
          </cell>
          <cell r="AB437" t="str">
            <v>Тюменская обл. ЯНАО</v>
          </cell>
          <cell r="AC437" t="str">
            <v>г. Надым</v>
          </cell>
          <cell r="AD437" t="str">
            <v>ул. Зверева д.40 кв. 34</v>
          </cell>
          <cell r="AF437" t="str">
            <v>т. 53-20-98</v>
          </cell>
          <cell r="AG437" t="str">
            <v>ИП Меликов Рамиз Раджаб оглы</v>
          </cell>
          <cell r="AH437" t="str">
            <v>ИП Меликов Р. Р. о.</v>
          </cell>
          <cell r="AQ437">
            <v>4</v>
          </cell>
          <cell r="AR437">
            <v>8</v>
          </cell>
          <cell r="AS437">
            <v>9</v>
          </cell>
          <cell r="AT437">
            <v>10</v>
          </cell>
          <cell r="AX437" t="str">
            <v>Договор</v>
          </cell>
          <cell r="AY437" t="str">
            <v>ПРОДАВЕЦ</v>
          </cell>
          <cell r="BI437">
            <v>1</v>
          </cell>
          <cell r="BJ437" t="str">
            <v>ИП Меликов Рамиз Раджаб оглы</v>
          </cell>
          <cell r="BK437" t="str">
            <v>г-ну Меликову Р.Р.о.</v>
          </cell>
          <cell r="BL437" t="str">
            <v>Индивидуальному предпринимателю</v>
          </cell>
        </row>
        <row r="438">
          <cell r="A438">
            <v>20688</v>
          </cell>
          <cell r="B438" t="str">
            <v>Новый Абонент</v>
          </cell>
          <cell r="C438" t="str">
            <v>Новый Абонент</v>
          </cell>
          <cell r="BJ438" t="str">
            <v>Новый Абонент</v>
          </cell>
        </row>
        <row r="439">
          <cell r="A439">
            <v>20689</v>
          </cell>
          <cell r="B439" t="str">
            <v>Новый Абонент</v>
          </cell>
          <cell r="C439" t="str">
            <v>Новый Абонент</v>
          </cell>
          <cell r="BJ439" t="str">
            <v>Новый Абонент</v>
          </cell>
        </row>
        <row r="440">
          <cell r="A440">
            <v>20690</v>
          </cell>
          <cell r="B440" t="str">
            <v>Новый Абонент</v>
          </cell>
          <cell r="C440" t="str">
            <v>Новый Абонент</v>
          </cell>
          <cell r="BJ440" t="str">
            <v>Новый Абонент</v>
          </cell>
        </row>
        <row r="441">
          <cell r="A441">
            <v>20691</v>
          </cell>
          <cell r="B441" t="str">
            <v>Новый Абонент</v>
          </cell>
          <cell r="C441" t="str">
            <v>Новый Абонент</v>
          </cell>
          <cell r="BJ441" t="str">
            <v>Новый Абонент</v>
          </cell>
        </row>
        <row r="442">
          <cell r="A442">
            <v>20692</v>
          </cell>
          <cell r="B442" t="str">
            <v>Новый Абонент</v>
          </cell>
          <cell r="C442" t="str">
            <v>Новый Абонент</v>
          </cell>
          <cell r="BJ442" t="str">
            <v>Новый Абонент</v>
          </cell>
        </row>
        <row r="443">
          <cell r="A443">
            <v>20693</v>
          </cell>
          <cell r="B443" t="str">
            <v>Новый Абонент</v>
          </cell>
          <cell r="C443" t="str">
            <v>Новый Абонент</v>
          </cell>
          <cell r="BJ443" t="str">
            <v>Новый Абонент</v>
          </cell>
        </row>
        <row r="444">
          <cell r="A444">
            <v>20694</v>
          </cell>
          <cell r="B444" t="str">
            <v>Новый Абонент</v>
          </cell>
          <cell r="C444" t="str">
            <v>Новый Абонент</v>
          </cell>
          <cell r="BJ444" t="str">
            <v>Новый Абонент</v>
          </cell>
        </row>
        <row r="445">
          <cell r="A445">
            <v>20695</v>
          </cell>
          <cell r="B445" t="str">
            <v>Новый Абонент</v>
          </cell>
          <cell r="C445" t="str">
            <v>Новый Абонент</v>
          </cell>
          <cell r="BJ445" t="str">
            <v>Новый Абонент</v>
          </cell>
        </row>
        <row r="446">
          <cell r="A446">
            <v>20696</v>
          </cell>
          <cell r="B446" t="str">
            <v>Новый Абонент</v>
          </cell>
          <cell r="C446" t="str">
            <v>Новый Абонент</v>
          </cell>
          <cell r="BJ446" t="str">
            <v>Новый Абонент</v>
          </cell>
        </row>
        <row r="447">
          <cell r="A447">
            <v>20697</v>
          </cell>
          <cell r="B447" t="str">
            <v>Новый Абонент</v>
          </cell>
          <cell r="C447" t="str">
            <v>Новый Абонент</v>
          </cell>
          <cell r="BJ447" t="str">
            <v>Новый Абонент</v>
          </cell>
        </row>
        <row r="448">
          <cell r="A448">
            <v>20698</v>
          </cell>
          <cell r="B448" t="str">
            <v>Новый Абонент</v>
          </cell>
          <cell r="C448" t="str">
            <v>Новый Абонент</v>
          </cell>
          <cell r="BJ448" t="str">
            <v>Новый Абонент</v>
          </cell>
        </row>
        <row r="449">
          <cell r="A449">
            <v>20699</v>
          </cell>
          <cell r="B449" t="str">
            <v>Новый Абонент</v>
          </cell>
          <cell r="C449" t="str">
            <v>Новый Абонент</v>
          </cell>
          <cell r="BJ449" t="str">
            <v>Новый Абонент</v>
          </cell>
        </row>
        <row r="450">
          <cell r="A450">
            <v>30000</v>
          </cell>
          <cell r="B450" t="str">
            <v>Бездоговорное потребление</v>
          </cell>
          <cell r="C450" t="str">
            <v>Бездоговорное потребление</v>
          </cell>
          <cell r="BJ450" t="str">
            <v>Бездоговорное потребление</v>
          </cell>
        </row>
        <row r="451">
          <cell r="A451">
            <v>30700</v>
          </cell>
          <cell r="B451" t="str">
            <v>ОАО "Ямалтелеком"</v>
          </cell>
          <cell r="C451" t="str">
            <v>ОАО "Ямалтелеком"</v>
          </cell>
          <cell r="D451" t="str">
            <v>12-186/2006    от 30.11.2006г.</v>
          </cell>
          <cell r="F451" t="str">
            <v>"Запсибкомбанк" ОАО г. Салехард</v>
          </cell>
          <cell r="G451" t="str">
            <v>047182727</v>
          </cell>
          <cell r="H451" t="str">
            <v>30101810600000000727</v>
          </cell>
          <cell r="I451" t="str">
            <v>40702810000120000601</v>
          </cell>
          <cell r="K451">
            <v>8901010175</v>
          </cell>
          <cell r="L451">
            <v>890101001</v>
          </cell>
          <cell r="M451" t="str">
            <v>52300</v>
          </cell>
          <cell r="N451" t="str">
            <v>64.20.11; 62.20.12; 64.20.21; 64.20.22; 64.20.3;</v>
          </cell>
          <cell r="O451" t="str">
            <v>51016764</v>
          </cell>
          <cell r="P451">
            <v>1028900507415</v>
          </cell>
          <cell r="Q451" t="str">
            <v>89 №000263496</v>
          </cell>
          <cell r="S451">
            <v>42</v>
          </cell>
          <cell r="T451">
            <v>47</v>
          </cell>
          <cell r="U451">
            <v>49014</v>
          </cell>
          <cell r="W451">
            <v>629003</v>
          </cell>
          <cell r="X451" t="str">
            <v>Тюменская обл. ЯНАО</v>
          </cell>
          <cell r="Y451" t="str">
            <v>г. Салехард</v>
          </cell>
          <cell r="Z451" t="str">
            <v>мкрн. Б. Кнунянца 1</v>
          </cell>
          <cell r="AA451">
            <v>629003</v>
          </cell>
          <cell r="AB451" t="str">
            <v>Тюменская обл. ЯНАО</v>
          </cell>
          <cell r="AC451" t="str">
            <v>г. Салехард</v>
          </cell>
          <cell r="AD451" t="str">
            <v>мкрн. Б. Кнунянца 1</v>
          </cell>
          <cell r="AE451" t="str">
            <v>info@ytc.ru</v>
          </cell>
          <cell r="AF451" t="str">
            <v>т. (34922) 4-20-51</v>
          </cell>
          <cell r="AG451" t="str">
            <v>г. д. Тютя Семён Андреевич</v>
          </cell>
          <cell r="AH451" t="str">
            <v>г. д. Тютя С. А.</v>
          </cell>
          <cell r="AK451" t="str">
            <v>Кузнецова Елена Алексеевна</v>
          </cell>
          <cell r="AL451" t="str">
            <v>Кузнецова Е. А.</v>
          </cell>
          <cell r="AQ451">
            <v>4</v>
          </cell>
          <cell r="AR451">
            <v>8</v>
          </cell>
          <cell r="AS451">
            <v>9</v>
          </cell>
          <cell r="AT451">
            <v>10</v>
          </cell>
          <cell r="AX451" t="str">
            <v>Договор</v>
          </cell>
          <cell r="AY451" t="str">
            <v>ПРОДАВЕЦ</v>
          </cell>
          <cell r="BI451">
            <v>1</v>
          </cell>
          <cell r="BJ451" t="str">
            <v>ОАО "Ямалтелеком"</v>
          </cell>
          <cell r="BK451" t="str">
            <v>г-ну Тюте С. А.</v>
          </cell>
          <cell r="BL451" t="str">
            <v>Генеральному директору</v>
          </cell>
        </row>
        <row r="452">
          <cell r="A452">
            <v>30701</v>
          </cell>
          <cell r="B452" t="str">
            <v>ООО "Пангодыгазстрой"</v>
          </cell>
          <cell r="C452" t="str">
            <v>ООО "Пангодыгазстрой"</v>
          </cell>
          <cell r="D452" t="str">
            <v xml:space="preserve"> 12-120/2006 от 01.01.2006г.</v>
          </cell>
          <cell r="F452" t="str">
            <v>"Запсибкомбанк" ОАО г. Салехард</v>
          </cell>
          <cell r="G452" t="str">
            <v>047182727</v>
          </cell>
          <cell r="H452" t="str">
            <v>30101810900000000784</v>
          </cell>
          <cell r="I452" t="str">
            <v>40702810300140000129</v>
          </cell>
          <cell r="K452">
            <v>8903021528</v>
          </cell>
          <cell r="L452">
            <v>890301001</v>
          </cell>
          <cell r="N452" t="str">
            <v xml:space="preserve"> 45.21.3</v>
          </cell>
          <cell r="O452" t="str">
            <v>12527497</v>
          </cell>
          <cell r="P452">
            <v>2038900663536</v>
          </cell>
          <cell r="Q452" t="str">
            <v>89 №000335021</v>
          </cell>
          <cell r="R452" t="str">
            <v>71156656000</v>
          </cell>
          <cell r="S452">
            <v>16</v>
          </cell>
          <cell r="T452">
            <v>65</v>
          </cell>
          <cell r="U452">
            <v>49013</v>
          </cell>
          <cell r="W452">
            <v>629757</v>
          </cell>
          <cell r="X452" t="str">
            <v>ЯНАО,Надымский р-он</v>
          </cell>
          <cell r="Y452" t="str">
            <v>п. Пангоды</v>
          </cell>
          <cell r="Z452" t="str">
            <v>у.Набережная 10-1</v>
          </cell>
          <cell r="AA452">
            <v>629757</v>
          </cell>
          <cell r="AB452" t="str">
            <v>ЯНАО,Надымский р-он</v>
          </cell>
          <cell r="AC452" t="str">
            <v>п. Пангоды</v>
          </cell>
          <cell r="AD452" t="str">
            <v>у.Набережная 10-1</v>
          </cell>
          <cell r="AF452" t="str">
            <v>т. 52-7-86,  52-068,ф .56-937</v>
          </cell>
          <cell r="AG452" t="str">
            <v>д. Игнатьев Игорь Николаевич</v>
          </cell>
          <cell r="AH452" t="str">
            <v>д. Игнатьев И.Н.</v>
          </cell>
          <cell r="AJ452" t="str">
            <v>Страхов Сергей Николаевич</v>
          </cell>
          <cell r="AK452" t="str">
            <v>Игнатьев Игорь Николаевич</v>
          </cell>
          <cell r="AL452" t="str">
            <v>Игнатьев И. Н.</v>
          </cell>
          <cell r="AQ452">
            <v>4</v>
          </cell>
          <cell r="AR452">
            <v>8</v>
          </cell>
          <cell r="AS452">
            <v>9</v>
          </cell>
          <cell r="AT452">
            <v>10</v>
          </cell>
          <cell r="AX452" t="str">
            <v>Договор</v>
          </cell>
          <cell r="AY452" t="str">
            <v>ПРОДАВЕЦ</v>
          </cell>
          <cell r="BI452">
            <v>1</v>
          </cell>
          <cell r="BJ452" t="str">
            <v>ООО "Пангодыгазстрой"</v>
          </cell>
          <cell r="BK452" t="str">
            <v>д. Игнатьев И.Н.</v>
          </cell>
          <cell r="BL452" t="str">
            <v>Директору</v>
          </cell>
          <cell r="BO452" t="str">
            <v>пр-д Медвежинский</v>
          </cell>
          <cell r="BP452" t="str">
            <v>пр-д Медвежинский</v>
          </cell>
        </row>
        <row r="453">
          <cell r="A453">
            <v>30702</v>
          </cell>
          <cell r="B453" t="str">
            <v>ЗАО "Автоматика"</v>
          </cell>
          <cell r="C453" t="str">
            <v>ЗАО "Автоматика"</v>
          </cell>
          <cell r="D453" t="str">
            <v xml:space="preserve"> 12-117/2006 от 01.01.2006г.</v>
          </cell>
          <cell r="F453" t="str">
            <v>"Запсибкомбанк" ОАО г. Салехард</v>
          </cell>
          <cell r="G453" t="str">
            <v>047182727</v>
          </cell>
          <cell r="H453" t="str">
            <v>30101810600000000727</v>
          </cell>
          <cell r="I453" t="str">
            <v>40702810400140000265</v>
          </cell>
          <cell r="K453">
            <v>8903006696</v>
          </cell>
          <cell r="L453">
            <v>890301001</v>
          </cell>
          <cell r="M453" t="str">
            <v>61124</v>
          </cell>
          <cell r="O453" t="str">
            <v>321394426</v>
          </cell>
          <cell r="P453">
            <v>1028900579487</v>
          </cell>
          <cell r="Q453" t="str">
            <v>0015332</v>
          </cell>
          <cell r="R453" t="str">
            <v>89 №0015332</v>
          </cell>
          <cell r="W453">
            <v>629757</v>
          </cell>
          <cell r="X453" t="str">
            <v>ЯНАО Надымский р-он</v>
          </cell>
          <cell r="Y453" t="str">
            <v>п. Пангоды</v>
          </cell>
          <cell r="Z453" t="str">
            <v>ул. Звездная 44-1</v>
          </cell>
          <cell r="AA453">
            <v>629757</v>
          </cell>
          <cell r="AB453" t="str">
            <v>ЯНАО Надымский р-он</v>
          </cell>
          <cell r="AC453" t="str">
            <v>п. Пангоды</v>
          </cell>
          <cell r="AD453" t="str">
            <v>ул. Звездная 44-1</v>
          </cell>
          <cell r="AF453" t="str">
            <v>тел.(34995) 52-9-32 , факс (34995) 50-8-32</v>
          </cell>
          <cell r="AG453" t="str">
            <v xml:space="preserve">Ген.директор Пономарев Андрей Алексеевич </v>
          </cell>
          <cell r="AH453" t="str">
            <v xml:space="preserve">Ген.директор Пономарев А. А. </v>
          </cell>
          <cell r="AK453" t="str">
            <v>Моисеева Антонина Александровна</v>
          </cell>
          <cell r="AL453" t="str">
            <v>Моисеева А.А.</v>
          </cell>
          <cell r="AQ453">
            <v>4</v>
          </cell>
          <cell r="AR453">
            <v>8</v>
          </cell>
          <cell r="AS453">
            <v>9</v>
          </cell>
          <cell r="AT453">
            <v>10</v>
          </cell>
          <cell r="AX453" t="str">
            <v>Договор</v>
          </cell>
          <cell r="AY453" t="str">
            <v>ПРОДАВЕЦ</v>
          </cell>
          <cell r="BI453">
            <v>1</v>
          </cell>
          <cell r="BJ453" t="str">
            <v>ЗАО "Автоматика"</v>
          </cell>
          <cell r="BK453" t="str">
            <v xml:space="preserve">г-ну Пономареву А. А. </v>
          </cell>
          <cell r="BL453" t="str">
            <v>Генеральному директору</v>
          </cell>
          <cell r="BO453" t="str">
            <v>пр-д Медвежинский</v>
          </cell>
          <cell r="BP453" t="str">
            <v>пр-д Медвежинский</v>
          </cell>
        </row>
        <row r="454">
          <cell r="A454">
            <v>30703</v>
          </cell>
          <cell r="B454" t="str">
            <v>ООО "СибТрансСтрой"</v>
          </cell>
          <cell r="C454" t="str">
            <v>ООО "Сибтрансстрой"</v>
          </cell>
          <cell r="D454" t="str">
            <v>12-85/2006 от 01.01.2006</v>
          </cell>
          <cell r="F454" t="str">
            <v xml:space="preserve">КБ "КИП-БАНК" </v>
          </cell>
          <cell r="G454" t="str">
            <v>044552964</v>
          </cell>
          <cell r="H454" t="str">
            <v>30101810000000000964</v>
          </cell>
          <cell r="I454" t="str">
            <v>40702810500000000387</v>
          </cell>
          <cell r="K454" t="str">
            <v>0411044678</v>
          </cell>
          <cell r="L454" t="str">
            <v>041101001</v>
          </cell>
          <cell r="M454" t="str">
            <v>61110</v>
          </cell>
          <cell r="O454" t="str">
            <v>41019632</v>
          </cell>
          <cell r="W454">
            <v>649000</v>
          </cell>
          <cell r="X454" t="str">
            <v>Республика Алтай</v>
          </cell>
          <cell r="Y454" t="str">
            <v>г. Горно-Алтайск</v>
          </cell>
          <cell r="Z454" t="str">
            <v>ул. Чорос Гуркина д.29</v>
          </cell>
          <cell r="AA454">
            <v>629711</v>
          </cell>
          <cell r="AB454" t="str">
            <v>ЯНАО</v>
          </cell>
          <cell r="AC454" t="str">
            <v>г. Надым</v>
          </cell>
          <cell r="AD454" t="str">
            <v>проспект Ленинградский д. 20 кв.142</v>
          </cell>
          <cell r="AQ454">
            <v>4</v>
          </cell>
          <cell r="AR454">
            <v>8</v>
          </cell>
          <cell r="AS454">
            <v>9</v>
          </cell>
          <cell r="AT454">
            <v>10</v>
          </cell>
          <cell r="AX454" t="str">
            <v>Договор</v>
          </cell>
          <cell r="AY454" t="str">
            <v>ПРОДАВЕЦ</v>
          </cell>
          <cell r="BI454">
            <v>1</v>
          </cell>
          <cell r="BJ454" t="str">
            <v>ООО "СибТрансСтрой"</v>
          </cell>
          <cell r="BO454" t="str">
            <v>пр-д Медвежинский</v>
          </cell>
          <cell r="BP454" t="str">
            <v>пр-д Медвежинский</v>
          </cell>
        </row>
        <row r="455">
          <cell r="A455">
            <v>30704</v>
          </cell>
          <cell r="B455" t="str">
            <v>ООО "Газпром трансгаз Югорск"  филиала "Пангодинское ЛПУ МГ"</v>
          </cell>
          <cell r="C455" t="str">
            <v>Пангодинское ЛПУ ООО "ГТЮ"</v>
          </cell>
          <cell r="D455" t="str">
            <v>12-112/2007 от 01.01.2007</v>
          </cell>
          <cell r="F455" t="str">
            <v>Филиал "ГПБ" (ОАО) г. Белоярский, Тюменская обл.</v>
          </cell>
          <cell r="G455" t="str">
            <v>047177629</v>
          </cell>
          <cell r="H455" t="str">
            <v>30101810500000000629</v>
          </cell>
          <cell r="I455" t="str">
            <v>40702810200001000136</v>
          </cell>
          <cell r="K455">
            <v>8622000931</v>
          </cell>
          <cell r="L455">
            <v>890302010</v>
          </cell>
          <cell r="M455" t="str">
            <v>51133</v>
          </cell>
          <cell r="O455" t="str">
            <v>00116582</v>
          </cell>
          <cell r="W455">
            <v>628260</v>
          </cell>
          <cell r="X455" t="str">
            <v>Российская Федерация, Тюменская обл. Ханты-Мансийский автономный округ - Югра</v>
          </cell>
          <cell r="Y455" t="str">
            <v>г. Югорск</v>
          </cell>
          <cell r="Z455" t="str">
            <v>ул. Мира д. 15</v>
          </cell>
          <cell r="AA455">
            <v>629757</v>
          </cell>
          <cell r="AB455" t="str">
            <v xml:space="preserve">Российская Федерация, Ямало-Ненецкий А.О. </v>
          </cell>
          <cell r="AC455" t="str">
            <v>п. Пангоды</v>
          </cell>
          <cell r="AD455" t="str">
            <v>ЛПУ  ГКС  а/я 1003</v>
          </cell>
          <cell r="AF455" t="str">
            <v>т.51-270, ф. 51-216</v>
          </cell>
          <cell r="AG455" t="str">
            <v>И.о. начальника Иванов Александр Васильевич</v>
          </cell>
          <cell r="AH455" t="str">
            <v>И.о. начальника Иванов А. В.</v>
          </cell>
          <cell r="AN455" t="str">
            <v>бух. Валерия Борисовна 51-152</v>
          </cell>
          <cell r="AQ455">
            <v>4</v>
          </cell>
          <cell r="AR455">
            <v>8</v>
          </cell>
          <cell r="AS455">
            <v>9</v>
          </cell>
          <cell r="AT455">
            <v>10</v>
          </cell>
          <cell r="AX455" t="str">
            <v>Договор</v>
          </cell>
          <cell r="AY455" t="str">
            <v>ПРОДАВЕЦ</v>
          </cell>
          <cell r="BG455" t="str">
            <v>ТТГ</v>
          </cell>
          <cell r="BI455">
            <v>1</v>
          </cell>
          <cell r="BJ455" t="str">
            <v>Пангодинского ЛПУ МГ ООО "Газпром трансгаз Югорск"</v>
          </cell>
          <cell r="BK455" t="str">
            <v>г-ну Иванову А. В.</v>
          </cell>
          <cell r="BL455" t="str">
            <v>И.о. начальника</v>
          </cell>
          <cell r="BO455" t="str">
            <v>ул. Спортивная участок ЖЭУ</v>
          </cell>
          <cell r="BP455" t="str">
            <v>ул. Спортивная участок ЖЭУ</v>
          </cell>
        </row>
        <row r="456">
          <cell r="A456">
            <v>30705</v>
          </cell>
          <cell r="B456" t="str">
            <v>ООО "Комплекс-2"</v>
          </cell>
          <cell r="C456" t="str">
            <v>ООО "Комплекс-2"</v>
          </cell>
          <cell r="D456" t="str">
            <v>12-157/2006 от 01.01.2006</v>
          </cell>
          <cell r="F456" t="str">
            <v>филиал "Газпромбанк" (ОАО) в г. Надым</v>
          </cell>
          <cell r="G456" t="str">
            <v>047186898</v>
          </cell>
          <cell r="H456" t="str">
            <v>30101810100000000898</v>
          </cell>
          <cell r="I456" t="str">
            <v>40702810501000000184</v>
          </cell>
          <cell r="K456">
            <v>8903018211</v>
          </cell>
          <cell r="L456">
            <v>890301001</v>
          </cell>
          <cell r="M456" t="str">
            <v>90110</v>
          </cell>
          <cell r="O456" t="str">
            <v>45782922</v>
          </cell>
          <cell r="W456">
            <v>629757</v>
          </cell>
          <cell r="X456" t="str">
            <v>ЯНАО, Надымский р-он</v>
          </cell>
          <cell r="Y456" t="str">
            <v>п. Пангоды</v>
          </cell>
          <cell r="Z456" t="str">
            <v>в/г Таежный ,б 66</v>
          </cell>
          <cell r="AA456">
            <v>629757</v>
          </cell>
          <cell r="AB456" t="str">
            <v>ЯНАО, Надымский р-он</v>
          </cell>
          <cell r="AC456" t="str">
            <v>п. Пангоды</v>
          </cell>
          <cell r="AD456" t="str">
            <v>в/г Таежный ,б 66</v>
          </cell>
          <cell r="AF456" t="str">
            <v xml:space="preserve">тел./факс (34995)  27-5-09            </v>
          </cell>
          <cell r="AG456" t="str">
            <v>Директор Селуянов Валерий Витальевич</v>
          </cell>
          <cell r="AH456" t="str">
            <v>Директор Селуянов В. В.</v>
          </cell>
          <cell r="AX456" t="str">
            <v>Договор</v>
          </cell>
          <cell r="AY456" t="str">
            <v>ПРОДАВЕЦ</v>
          </cell>
          <cell r="BI456">
            <v>1</v>
          </cell>
          <cell r="BJ456" t="str">
            <v>ООО "Комплекс-2"</v>
          </cell>
          <cell r="BK456" t="str">
            <v>г-ну Селуянову В. В.</v>
          </cell>
          <cell r="BL456" t="str">
            <v>Директору</v>
          </cell>
          <cell r="BO456" t="str">
            <v>ул. Ленина 37-1</v>
          </cell>
          <cell r="BP456" t="str">
            <v>ул. Ленина 37-1</v>
          </cell>
        </row>
        <row r="457">
          <cell r="A457">
            <v>30706</v>
          </cell>
          <cell r="B457" t="str">
            <v>ООО "Прайд" (расторгнут)</v>
          </cell>
          <cell r="C457" t="str">
            <v>ООО "Прайд"</v>
          </cell>
          <cell r="F457" t="str">
            <v>"Запсибкомбанк" ОАО г. Салехард</v>
          </cell>
          <cell r="G457" t="str">
            <v>047182727</v>
          </cell>
          <cell r="H457" t="str">
            <v>30101810600000000727</v>
          </cell>
          <cell r="I457" t="str">
            <v>40802810600140000971</v>
          </cell>
          <cell r="K457">
            <v>8903016648</v>
          </cell>
          <cell r="L457">
            <v>890301001</v>
          </cell>
          <cell r="M457" t="str">
            <v>61110</v>
          </cell>
          <cell r="O457" t="str">
            <v>39354151</v>
          </cell>
          <cell r="W457">
            <v>629730</v>
          </cell>
          <cell r="X457" t="str">
            <v>ЯНАО</v>
          </cell>
          <cell r="Y457" t="str">
            <v>г. Надым</v>
          </cell>
          <cell r="Z457" t="str">
            <v>ул. Комсомольская 12/4 в.46</v>
          </cell>
          <cell r="AA457">
            <v>629730</v>
          </cell>
          <cell r="AB457" t="str">
            <v>ЯНАО</v>
          </cell>
          <cell r="AC457" t="str">
            <v>г. Надым</v>
          </cell>
          <cell r="AD457" t="str">
            <v>ул. Комсомольская 12/4 в.46</v>
          </cell>
          <cell r="BI457">
            <v>1</v>
          </cell>
          <cell r="BJ457" t="str">
            <v>ООО "Прайд" (расторгнут)</v>
          </cell>
        </row>
        <row r="458">
          <cell r="A458">
            <v>30707</v>
          </cell>
          <cell r="B458" t="str">
            <v>Новый Абонент</v>
          </cell>
          <cell r="C458" t="str">
            <v>Новый Абонент</v>
          </cell>
          <cell r="BJ458" t="str">
            <v>Новый Абонент</v>
          </cell>
        </row>
        <row r="459">
          <cell r="A459">
            <v>30708</v>
          </cell>
          <cell r="B459" t="str">
            <v>ООО "Ямалгазавтострой"</v>
          </cell>
          <cell r="C459" t="str">
            <v>ООО "ЯГАС"</v>
          </cell>
          <cell r="D459" t="str">
            <v>12-89/2006 от 01.01.2006</v>
          </cell>
          <cell r="F459" t="str">
            <v>"Запсибкомбанк" ОАО г. Салехард</v>
          </cell>
          <cell r="G459" t="str">
            <v>047182727</v>
          </cell>
          <cell r="H459" t="str">
            <v>30101810600000000727</v>
          </cell>
          <cell r="I459" t="str">
            <v>4070281080014000033</v>
          </cell>
          <cell r="K459">
            <v>8903018846</v>
          </cell>
          <cell r="L459">
            <v>890301001</v>
          </cell>
          <cell r="M459" t="str">
            <v>8030</v>
          </cell>
          <cell r="O459" t="str">
            <v>29939169</v>
          </cell>
          <cell r="P459">
            <v>102890058148</v>
          </cell>
          <cell r="Q459" t="str">
            <v>89 №000189251</v>
          </cell>
          <cell r="W459">
            <v>629757</v>
          </cell>
          <cell r="X459" t="str">
            <v>ЯНАО,Надвмский р-он</v>
          </cell>
          <cell r="Y459" t="str">
            <v>п. Пангоды</v>
          </cell>
          <cell r="Z459" t="str">
            <v>ул. Иванникова 2</v>
          </cell>
          <cell r="AA459">
            <v>629757</v>
          </cell>
          <cell r="AB459" t="str">
            <v>ЯНАО,Надвмский р-он</v>
          </cell>
          <cell r="AC459" t="str">
            <v>п. Пангоды</v>
          </cell>
          <cell r="AD459" t="str">
            <v>ул. Иванникова 2</v>
          </cell>
          <cell r="AF459" t="str">
            <v>тел.(34995) 57-3-59, факс (34995) 59-6-27</v>
          </cell>
          <cell r="AG459" t="str">
            <v>Ген.директор Джафаров Нураддин Аслан Оглы</v>
          </cell>
          <cell r="AH459" t="str">
            <v>Ген.директор Джафаров Н. А. о.</v>
          </cell>
          <cell r="AQ459">
            <v>4</v>
          </cell>
          <cell r="AR459">
            <v>8</v>
          </cell>
          <cell r="AS459">
            <v>9</v>
          </cell>
          <cell r="AT459">
            <v>10</v>
          </cell>
          <cell r="AX459" t="str">
            <v>Договор</v>
          </cell>
          <cell r="AY459" t="str">
            <v>ПРОДАВЕЦ</v>
          </cell>
          <cell r="BI459">
            <v>1</v>
          </cell>
          <cell r="BJ459" t="str">
            <v>ООО "Ямалгазавтострой"</v>
          </cell>
          <cell r="BK459" t="str">
            <v>г-ну Джафарову Н. А. о.</v>
          </cell>
          <cell r="BL459" t="str">
            <v>Генеральному директору</v>
          </cell>
          <cell r="BO459" t="str">
            <v>ул. Газодобытчиков</v>
          </cell>
          <cell r="BP459" t="str">
            <v>ул. Газодобытчиков</v>
          </cell>
        </row>
        <row r="460">
          <cell r="A460">
            <v>30709</v>
          </cell>
          <cell r="B460" t="str">
            <v>ООО "Пангодинское ремонтно-эксплутационное предприятие"</v>
          </cell>
          <cell r="C460" t="str">
            <v>ООО "ПРЭП"</v>
          </cell>
          <cell r="D460" t="str">
            <v>12-103/2006 от 01.01.2006</v>
          </cell>
          <cell r="F460" t="str">
            <v>"Запсибкомбанк" ОАО г. Салехард</v>
          </cell>
          <cell r="G460" t="str">
            <v>047182727</v>
          </cell>
          <cell r="H460" t="str">
            <v>30101810600000000727</v>
          </cell>
          <cell r="I460" t="str">
            <v>40702810900140000105</v>
          </cell>
          <cell r="K460">
            <v>8903021422</v>
          </cell>
          <cell r="L460">
            <v>890301001</v>
          </cell>
          <cell r="M460" t="str">
            <v>90110, 61110, 63200, 63100, 84200,90215, 72200, 51121, 51520, 90213,90214</v>
          </cell>
          <cell r="O460" t="str">
            <v>12507738</v>
          </cell>
          <cell r="W460">
            <v>629757</v>
          </cell>
          <cell r="X460" t="str">
            <v>ЯНАО</v>
          </cell>
          <cell r="Y460" t="str">
            <v>п. Пангоды</v>
          </cell>
          <cell r="Z460" t="str">
            <v>ул. Звездная 11 адм.здание</v>
          </cell>
          <cell r="AA460">
            <v>629757</v>
          </cell>
          <cell r="AB460" t="str">
            <v>ЯНАО</v>
          </cell>
          <cell r="AC460" t="str">
            <v>п. Пангоды</v>
          </cell>
          <cell r="AD460" t="str">
            <v>ул. Звездная 11 адм.здание</v>
          </cell>
          <cell r="AF460" t="str">
            <v>т/ф 53-1-50, 59-751</v>
          </cell>
          <cell r="AG460" t="str">
            <v xml:space="preserve">Директор Ладанов Виктор Алексеевич </v>
          </cell>
          <cell r="AH460" t="str">
            <v>д. Ладанов В.А.</v>
          </cell>
          <cell r="AQ460">
            <v>4</v>
          </cell>
          <cell r="AR460">
            <v>8</v>
          </cell>
          <cell r="AS460">
            <v>9</v>
          </cell>
          <cell r="AT460">
            <v>10</v>
          </cell>
          <cell r="AX460" t="str">
            <v>Договор</v>
          </cell>
          <cell r="AY460" t="str">
            <v>ПРОДАВЕЦ</v>
          </cell>
          <cell r="BI460">
            <v>1</v>
          </cell>
          <cell r="BJ460" t="str">
            <v>ООО "Пангодинское ремонтно-эксплутационное предприятие"</v>
          </cell>
          <cell r="BK460" t="str">
            <v>д. Ладанов В.А.</v>
          </cell>
          <cell r="BL460" t="str">
            <v>Директору</v>
          </cell>
          <cell r="BO460" t="str">
            <v>ул. Звездная 11</v>
          </cell>
          <cell r="BP460" t="str">
            <v>ул. Звездная 11</v>
          </cell>
        </row>
        <row r="461">
          <cell r="A461">
            <v>30710</v>
          </cell>
          <cell r="B461" t="str">
            <v>ООО "Арктиккислородстрой"</v>
          </cell>
          <cell r="C461" t="str">
            <v>ООО "Арктиккислородстрой"</v>
          </cell>
          <cell r="D461" t="str">
            <v>12-99/2006 от 01.01.2006</v>
          </cell>
          <cell r="F461" t="str">
            <v>филиал "Газпромбанк" (ОАО) в г. Надым</v>
          </cell>
          <cell r="G461" t="str">
            <v>047186898</v>
          </cell>
          <cell r="H461" t="str">
            <v>30101810100000000898</v>
          </cell>
          <cell r="I461" t="str">
            <v>40702810900000000099</v>
          </cell>
          <cell r="K461">
            <v>8003018719</v>
          </cell>
          <cell r="L461">
            <v>890301001</v>
          </cell>
          <cell r="N461" t="str">
            <v>24.11</v>
          </cell>
          <cell r="O461" t="str">
            <v>29939057</v>
          </cell>
          <cell r="P461">
            <v>1028900579531</v>
          </cell>
          <cell r="W461">
            <v>629757</v>
          </cell>
          <cell r="X461" t="str">
            <v>ЯНАО,Надымский р-он</v>
          </cell>
          <cell r="Y461" t="str">
            <v>п. Пангоды</v>
          </cell>
          <cell r="Z461" t="str">
            <v>ул. Звездная 60-7</v>
          </cell>
          <cell r="AA461">
            <v>629757</v>
          </cell>
          <cell r="AB461" t="str">
            <v>ЯНАО,Надымский р-он</v>
          </cell>
          <cell r="AC461" t="str">
            <v>п. Пангоды</v>
          </cell>
          <cell r="AD461" t="str">
            <v>ул. Звездная 60-7</v>
          </cell>
          <cell r="AF461" t="str">
            <v>т. 59-5-83, 2-51-98 ф. 57-4-37, 2-51-98</v>
          </cell>
          <cell r="AG461" t="str">
            <v>Ген. директор Меренков Игорь Евгеньевич</v>
          </cell>
          <cell r="AH461" t="str">
            <v>Ген. директор Меренков И. Е.</v>
          </cell>
          <cell r="AK461" t="str">
            <v>Кандаурова Инна Леонидовна т. 2-51-98</v>
          </cell>
          <cell r="AL461" t="str">
            <v>Кандаурова И. Л.</v>
          </cell>
          <cell r="AQ461">
            <v>4</v>
          </cell>
          <cell r="AR461">
            <v>8</v>
          </cell>
          <cell r="AS461">
            <v>9</v>
          </cell>
          <cell r="AT461">
            <v>10</v>
          </cell>
          <cell r="AX461" t="str">
            <v>Договор</v>
          </cell>
          <cell r="AY461" t="str">
            <v>ПРОДАВЕЦ</v>
          </cell>
          <cell r="BI461">
            <v>0.5</v>
          </cell>
          <cell r="BJ461" t="str">
            <v>ООО "Арктиккислородстрой"</v>
          </cell>
          <cell r="BK461" t="str">
            <v>г-ну Меренкову И. Е.</v>
          </cell>
          <cell r="BL461" t="str">
            <v>Генеральному директору</v>
          </cell>
          <cell r="BO461" t="str">
            <v>ДСУ-26</v>
          </cell>
          <cell r="BP461" t="str">
            <v>ДСУ-26</v>
          </cell>
        </row>
        <row r="462">
          <cell r="A462">
            <v>30711</v>
          </cell>
          <cell r="B462" t="str">
            <v>ПФ "Севергазгеофизика"ОАО "Газпромгеофизика"</v>
          </cell>
          <cell r="C462" t="str">
            <v>ОАО "Газпромгеофизика"</v>
          </cell>
          <cell r="D462" t="str">
            <v>12-188/2006 от 01.01.2006</v>
          </cell>
          <cell r="F462" t="str">
            <v>"Западно-Сибирский банк" Сбербанка РФ ОАО г. Тюмень Надымское ОСБ №8028/029</v>
          </cell>
          <cell r="G462" t="str">
            <v>047102651</v>
          </cell>
          <cell r="H462" t="str">
            <v>30101810800000000651</v>
          </cell>
          <cell r="I462" t="str">
            <v>40702810967400100489</v>
          </cell>
          <cell r="K462">
            <v>7711000723</v>
          </cell>
          <cell r="L462">
            <v>890402001</v>
          </cell>
          <cell r="N462" t="str">
            <v>74.20.2, 45.21.1, 51.14.2, 71.34.9</v>
          </cell>
          <cell r="O462" t="str">
            <v>04601601</v>
          </cell>
          <cell r="P462">
            <v>1027700242184</v>
          </cell>
          <cell r="Q462" t="str">
            <v>004881960</v>
          </cell>
          <cell r="R462">
            <v>71176000000</v>
          </cell>
          <cell r="S462">
            <v>16</v>
          </cell>
          <cell r="T462">
            <v>90</v>
          </cell>
          <cell r="W462">
            <v>140100</v>
          </cell>
          <cell r="X462" t="str">
            <v>Россия,Московская обл.,Раменкий р-он</v>
          </cell>
          <cell r="Y462" t="str">
            <v>г. Раменское</v>
          </cell>
          <cell r="Z462" t="str">
            <v>ул. Нефтегазосъемки</v>
          </cell>
          <cell r="AA462">
            <v>629300</v>
          </cell>
          <cell r="AB462" t="str">
            <v>ЯНАО</v>
          </cell>
          <cell r="AC462" t="str">
            <v>г. Новый Уренгой</v>
          </cell>
          <cell r="AD462" t="str">
            <v>ул. Промышленная, 17, а/я 1048</v>
          </cell>
          <cell r="AF462" t="str">
            <v>т/ф 24-11-02, 2-22-18т. 24-10-21</v>
          </cell>
          <cell r="AG462" t="str">
            <v xml:space="preserve">Директор ПФ   Кравцов Сергей Авангардович </v>
          </cell>
          <cell r="AH462" t="str">
            <v>Директор ПФ   Кравцов С. А.</v>
          </cell>
          <cell r="AJ462" t="str">
            <v>Плотников Вячеслав Леонидович т. 24-12-64</v>
          </cell>
          <cell r="AK462" t="str">
            <v>Блажеева Елена Олеговна 24-11-91</v>
          </cell>
          <cell r="AL462" t="str">
            <v>Блажеева Е.О.</v>
          </cell>
          <cell r="AQ462">
            <v>4</v>
          </cell>
          <cell r="AR462">
            <v>8</v>
          </cell>
          <cell r="AS462">
            <v>9</v>
          </cell>
          <cell r="AT462">
            <v>10</v>
          </cell>
          <cell r="AX462" t="str">
            <v>Договор</v>
          </cell>
          <cell r="AY462" t="str">
            <v>ПРОДАВЕЦ</v>
          </cell>
          <cell r="BI462">
            <v>1</v>
          </cell>
          <cell r="BJ462" t="str">
            <v>ПФ "Севергазгеофизика"ОАО "Газпромгеофизика"</v>
          </cell>
          <cell r="BK462" t="str">
            <v>г-ну Кравцову С. А.</v>
          </cell>
          <cell r="BL462" t="str">
            <v>Директору</v>
          </cell>
          <cell r="BO462" t="str">
            <v>пром. зона</v>
          </cell>
          <cell r="BP462" t="str">
            <v>пром. зона</v>
          </cell>
        </row>
        <row r="463">
          <cell r="A463">
            <v>30712</v>
          </cell>
          <cell r="B463" t="str">
            <v>ЗАО "Сибирская гильдия"</v>
          </cell>
          <cell r="C463" t="str">
            <v>ЗАО "Сибирская гильдия"</v>
          </cell>
          <cell r="D463" t="str">
            <v xml:space="preserve"> 12-113/2006 от 01.01.2006г.</v>
          </cell>
          <cell r="F463" t="str">
            <v>"Запсибкомбанк" ОАО г. Салехард</v>
          </cell>
          <cell r="G463" t="str">
            <v>047182727</v>
          </cell>
          <cell r="H463" t="str">
            <v>30101810600000000727</v>
          </cell>
          <cell r="I463" t="str">
            <v>40702810700140000237</v>
          </cell>
          <cell r="K463">
            <v>8903009665</v>
          </cell>
          <cell r="L463">
            <v>890301001</v>
          </cell>
          <cell r="M463" t="str">
            <v>71211</v>
          </cell>
          <cell r="O463" t="str">
            <v>39353370</v>
          </cell>
          <cell r="P463">
            <v>1028900577628</v>
          </cell>
          <cell r="W463">
            <v>629736</v>
          </cell>
          <cell r="X463" t="str">
            <v>ЯНАО</v>
          </cell>
          <cell r="Y463" t="str">
            <v>г. Надым</v>
          </cell>
          <cell r="Z463" t="str">
            <v>ул.Набережная 10-1</v>
          </cell>
          <cell r="AA463">
            <v>629736</v>
          </cell>
          <cell r="AB463" t="str">
            <v>ЯНАО</v>
          </cell>
          <cell r="AC463" t="str">
            <v>г. Надым</v>
          </cell>
          <cell r="AD463" t="str">
            <v>ул. Набережная 10-1</v>
          </cell>
          <cell r="AE463" t="str">
            <v>office@pfsjj.ru</v>
          </cell>
          <cell r="AF463" t="str">
            <v>тел./факс  (34995)  56-1-09</v>
          </cell>
          <cell r="AG463" t="str">
            <v>Ген.директорПоддубный Игорь Николаевич</v>
          </cell>
          <cell r="AH463" t="str">
            <v>Ген.директорПоддубный И.Н.</v>
          </cell>
          <cell r="AQ463">
            <v>4</v>
          </cell>
          <cell r="AR463">
            <v>8</v>
          </cell>
          <cell r="AS463">
            <v>9</v>
          </cell>
          <cell r="AT463">
            <v>10</v>
          </cell>
          <cell r="AX463" t="str">
            <v>Договор</v>
          </cell>
          <cell r="AY463" t="str">
            <v>ПРОДАВЕЦ</v>
          </cell>
          <cell r="BI463">
            <v>1</v>
          </cell>
          <cell r="BJ463" t="str">
            <v>ЗАО "Сибирская гильдия"</v>
          </cell>
          <cell r="BK463" t="str">
            <v>г-ну Поддубному И. Н.</v>
          </cell>
          <cell r="BL463" t="str">
            <v>Генеральному директору</v>
          </cell>
          <cell r="BO463" t="str">
            <v>пр-д Медвежинский</v>
          </cell>
          <cell r="BP463" t="str">
            <v>пр-д Медвежинский</v>
          </cell>
        </row>
        <row r="464">
          <cell r="A464">
            <v>30713</v>
          </cell>
          <cell r="B464" t="str">
            <v>ООО "ГазЭнергоСтрой"</v>
          </cell>
          <cell r="C464" t="str">
            <v>ООО "ГазЭнергоСтрой"</v>
          </cell>
          <cell r="D464" t="str">
            <v>12-705/2006 от 01.06.2006г</v>
          </cell>
          <cell r="F464" t="str">
            <v>Дзержинское отделение № 6984 Западно-Уральского банка Сбербанка РФ г. Пермь</v>
          </cell>
          <cell r="G464" t="str">
            <v>045773603</v>
          </cell>
          <cell r="H464" t="str">
            <v>30101810900000000603</v>
          </cell>
          <cell r="I464" t="str">
            <v>40702810749490132163</v>
          </cell>
          <cell r="K464">
            <v>5905226317</v>
          </cell>
          <cell r="L464">
            <v>590501001</v>
          </cell>
          <cell r="O464" t="str">
            <v>70856091</v>
          </cell>
          <cell r="P464">
            <v>1035900848884</v>
          </cell>
          <cell r="Q464" t="str">
            <v>59 №001551765</v>
          </cell>
          <cell r="W464">
            <v>614022</v>
          </cell>
          <cell r="Y464" t="str">
            <v>г. Пермь,</v>
          </cell>
          <cell r="Z464" t="str">
            <v>ул. Мира, д. 45-а</v>
          </cell>
          <cell r="AA464">
            <v>614022</v>
          </cell>
          <cell r="AC464" t="str">
            <v>г. Пермь,</v>
          </cell>
          <cell r="AD464" t="str">
            <v>ул. Мира, д. 45-а</v>
          </cell>
          <cell r="AE464" t="str">
            <v>gazstroi@permplanet.ru</v>
          </cell>
          <cell r="AF464" t="str">
            <v>(342)290-98-15, факс 227-45-20</v>
          </cell>
          <cell r="AG464" t="str">
            <v>Ген. Дир. Лузаненко Алексей Романович</v>
          </cell>
          <cell r="AH464" t="str">
            <v>Ген. Дир. Лузаненко А.Р.</v>
          </cell>
          <cell r="AK464" t="str">
            <v>Ходорова Татьяна Михайловна</v>
          </cell>
          <cell r="AL464" t="str">
            <v>Ходорова Т. М.</v>
          </cell>
          <cell r="AQ464">
            <v>4</v>
          </cell>
          <cell r="AR464">
            <v>8</v>
          </cell>
          <cell r="AS464">
            <v>9</v>
          </cell>
          <cell r="AT464">
            <v>10</v>
          </cell>
          <cell r="AX464" t="str">
            <v>Договор</v>
          </cell>
          <cell r="AY464" t="str">
            <v>ПРОДАВЕЦ</v>
          </cell>
          <cell r="BI464">
            <v>1</v>
          </cell>
          <cell r="BJ464" t="str">
            <v>ООО "ГазЭнергоСтрой"</v>
          </cell>
          <cell r="BK464" t="str">
            <v>г-ну Лузаненко А. Р.</v>
          </cell>
          <cell r="BL464" t="str">
            <v>Генеральному директору</v>
          </cell>
          <cell r="BO464" t="str">
            <v>пр-д Медвежинский</v>
          </cell>
          <cell r="BP464" t="str">
            <v>пр-д Медвежинский</v>
          </cell>
        </row>
        <row r="465">
          <cell r="A465">
            <v>30714</v>
          </cell>
          <cell r="B465" t="str">
            <v>ООО "Газпромтеплица"</v>
          </cell>
          <cell r="C465" t="str">
            <v>ООО "Газпромтеплица"</v>
          </cell>
          <cell r="D465" t="str">
            <v>12-189/2006 от 01.01.2006г.</v>
          </cell>
          <cell r="AG465" t="str">
            <v>д. Львов В. И.</v>
          </cell>
          <cell r="AH465" t="str">
            <v>д. Львов В. И.</v>
          </cell>
          <cell r="AX465" t="str">
            <v>Договор</v>
          </cell>
          <cell r="AY465" t="str">
            <v>ПРОДАВЕЦ</v>
          </cell>
          <cell r="BI465">
            <v>1</v>
          </cell>
          <cell r="BJ465" t="str">
            <v>ООО "Газпромтеплица"</v>
          </cell>
        </row>
        <row r="466">
          <cell r="A466">
            <v>30715</v>
          </cell>
          <cell r="B466" t="str">
            <v>ООО "Альянспромстрой"</v>
          </cell>
          <cell r="C466" t="str">
            <v>ООО "Альянспромстрой"</v>
          </cell>
          <cell r="D466" t="str">
            <v>12-104/2006 от 01.01.2006</v>
          </cell>
          <cell r="F466" t="str">
            <v>филиал "Газпромбанк" (ОАО) в г. Надым</v>
          </cell>
          <cell r="G466" t="str">
            <v>047186898</v>
          </cell>
          <cell r="H466" t="str">
            <v>30101810100000000898</v>
          </cell>
          <cell r="I466" t="str">
            <v>4070281010100000212</v>
          </cell>
          <cell r="K466">
            <v>8903025064</v>
          </cell>
          <cell r="L466">
            <v>890301001</v>
          </cell>
          <cell r="N466" t="str">
            <v>45.21, 25.23, 45.25.4, 45.4, 51.4, 52.46.73, 52.61, 74.20.12, 74.8, 93.05</v>
          </cell>
          <cell r="O466" t="str">
            <v>79558099</v>
          </cell>
          <cell r="P466">
            <v>1058900424318</v>
          </cell>
          <cell r="Q466" t="str">
            <v>89 №000432937</v>
          </cell>
          <cell r="S466">
            <v>16</v>
          </cell>
          <cell r="W466">
            <v>629757</v>
          </cell>
          <cell r="X466" t="str">
            <v>ЯНАО,Надымский р-он</v>
          </cell>
          <cell r="Y466" t="str">
            <v>п. Пангоды</v>
          </cell>
          <cell r="Z466" t="str">
            <v>в/г Таежный б.417</v>
          </cell>
          <cell r="AA466">
            <v>629757</v>
          </cell>
          <cell r="AB466" t="str">
            <v>ЯНАО,Надымский р-он</v>
          </cell>
          <cell r="AC466" t="str">
            <v>п. Пангоды</v>
          </cell>
          <cell r="AD466" t="str">
            <v>в/г Таежный б.417</v>
          </cell>
          <cell r="AF466" t="str">
            <v>т/ф 59-43-32,8-904-454-41-56, 54-15-06</v>
          </cell>
          <cell r="AG466" t="str">
            <v>Директор Огурцов Валерий Тимофеевич</v>
          </cell>
          <cell r="AH466" t="str">
            <v>Д. Огурцов В.Т.</v>
          </cell>
          <cell r="AQ466">
            <v>4</v>
          </cell>
          <cell r="AR466">
            <v>8</v>
          </cell>
          <cell r="AS466">
            <v>9</v>
          </cell>
          <cell r="AT466">
            <v>10</v>
          </cell>
          <cell r="AX466" t="str">
            <v>Договор</v>
          </cell>
          <cell r="AY466" t="str">
            <v>ПРОДАВЕЦ</v>
          </cell>
          <cell r="BI466">
            <v>1</v>
          </cell>
          <cell r="BJ466" t="str">
            <v>ООО "Альянспромстрой"</v>
          </cell>
          <cell r="BK466" t="str">
            <v>г-ну Огурцову В. Т.</v>
          </cell>
          <cell r="BL466" t="str">
            <v>Директору</v>
          </cell>
          <cell r="BO466" t="str">
            <v>пром. зона</v>
          </cell>
          <cell r="BP466" t="str">
            <v>пром. зона</v>
          </cell>
        </row>
        <row r="467">
          <cell r="A467">
            <v>30716</v>
          </cell>
          <cell r="B467" t="str">
            <v>ЗАО "Стройинвесттрубопровод"</v>
          </cell>
          <cell r="C467" t="str">
            <v>ЗАО "Стройинвесттрубопровод"</v>
          </cell>
          <cell r="D467" t="str">
            <v>12-153/2006 от 01.01.2006</v>
          </cell>
          <cell r="F467" t="str">
            <v>Московский филиал "Запсибкомбанк" г. Москва</v>
          </cell>
          <cell r="G467" t="str">
            <v>044579759</v>
          </cell>
          <cell r="H467" t="str">
            <v>30101810500000000759</v>
          </cell>
          <cell r="I467" t="str">
            <v>40702810600000000177</v>
          </cell>
          <cell r="K467">
            <v>7727189182</v>
          </cell>
          <cell r="L467">
            <v>774501001</v>
          </cell>
          <cell r="M467" t="str">
            <v>61124</v>
          </cell>
          <cell r="O467" t="str">
            <v>54994801</v>
          </cell>
          <cell r="P467">
            <v>1027700103133</v>
          </cell>
          <cell r="U467">
            <v>49013</v>
          </cell>
          <cell r="W467">
            <v>117449</v>
          </cell>
          <cell r="X467" t="str">
            <v>Российская Федерация</v>
          </cell>
          <cell r="Y467" t="str">
            <v>г. Москва</v>
          </cell>
          <cell r="Z467" t="str">
            <v>ул. Шверника, д.17, корп.3</v>
          </cell>
          <cell r="AA467">
            <v>117449</v>
          </cell>
          <cell r="AB467" t="str">
            <v>Российская Федерация</v>
          </cell>
          <cell r="AC467" t="str">
            <v>г. Москва</v>
          </cell>
          <cell r="AD467" t="str">
            <v>ул. Шверника, д.17, корп.3</v>
          </cell>
          <cell r="AF467" t="str">
            <v>т. (495) 126-95-02, ф. 123-80-97, т/ф (34995) 59-129, 59-711</v>
          </cell>
          <cell r="AG467" t="str">
            <v>Ген. Дир. Агеев Сергей Александрович</v>
          </cell>
          <cell r="AH467" t="str">
            <v>Ген. Дир. Агеев С.А.</v>
          </cell>
          <cell r="AQ467">
            <v>4</v>
          </cell>
          <cell r="AR467">
            <v>8</v>
          </cell>
          <cell r="AS467">
            <v>9</v>
          </cell>
          <cell r="AT467">
            <v>10</v>
          </cell>
          <cell r="AX467" t="str">
            <v>Договор</v>
          </cell>
          <cell r="AY467" t="str">
            <v>ПРОДАВЕЦ</v>
          </cell>
          <cell r="BI467">
            <v>1</v>
          </cell>
          <cell r="BJ467" t="str">
            <v>ЗАО "Стройинвесттрубопровод"</v>
          </cell>
          <cell r="BK467" t="str">
            <v>г-ну Агееву С. А.</v>
          </cell>
          <cell r="BL467" t="str">
            <v>Генеральному директору</v>
          </cell>
          <cell r="BO467" t="str">
            <v>пром. зона</v>
          </cell>
          <cell r="BP467" t="str">
            <v>пром. зона</v>
          </cell>
        </row>
        <row r="468">
          <cell r="A468">
            <v>30717</v>
          </cell>
          <cell r="B468" t="str">
            <v>ЗАО "Алюминиевая продукция"</v>
          </cell>
          <cell r="C468" t="str">
            <v>ЗАО "Алюминиевая продукция"</v>
          </cell>
          <cell r="D468" t="str">
            <v>12-122/2006 от 01.01.2006</v>
          </cell>
          <cell r="F468" t="str">
            <v>Банк "Северная Казна" ОАО г. Екатерингбург"</v>
          </cell>
          <cell r="G468" t="str">
            <v>046551854</v>
          </cell>
          <cell r="H468" t="str">
            <v>30101810100000000854</v>
          </cell>
          <cell r="I468" t="str">
            <v>40702810617010044570</v>
          </cell>
          <cell r="K468">
            <v>6660085435</v>
          </cell>
          <cell r="L468">
            <v>667001001</v>
          </cell>
          <cell r="N468" t="str">
            <v>51.57</v>
          </cell>
          <cell r="O468" t="str">
            <v>36425175</v>
          </cell>
          <cell r="W468">
            <v>620052</v>
          </cell>
          <cell r="Y468" t="str">
            <v>г. Екатеринбург</v>
          </cell>
          <cell r="Z468" t="str">
            <v>ул. Ленина, д. 101</v>
          </cell>
          <cell r="AA468">
            <v>620026</v>
          </cell>
          <cell r="AC468" t="str">
            <v>г. Екатеринбург</v>
          </cell>
          <cell r="AD468" t="str">
            <v>ул. Белинского д. 55</v>
          </cell>
          <cell r="AF468" t="str">
            <v xml:space="preserve">тел. (343) 261-50-13, факс (343) 261-50-17 тел. в Пангодах        (34995) 50-3-38  </v>
          </cell>
          <cell r="AG468" t="str">
            <v>Директор Харюшин Дмитрий Сергеевич</v>
          </cell>
          <cell r="AH468" t="str">
            <v>Директор Харюшин Д.С.</v>
          </cell>
          <cell r="AQ468">
            <v>4</v>
          </cell>
          <cell r="AR468">
            <v>8</v>
          </cell>
          <cell r="AS468">
            <v>9</v>
          </cell>
          <cell r="AT468">
            <v>10</v>
          </cell>
          <cell r="AX468" t="str">
            <v>Договор</v>
          </cell>
          <cell r="AY468" t="str">
            <v>ПРОДАВЕЦ</v>
          </cell>
          <cell r="BI468">
            <v>1</v>
          </cell>
          <cell r="BJ468" t="str">
            <v>ЗАО "Алюминиевая продукция"</v>
          </cell>
          <cell r="BK468" t="str">
            <v>г-ну Харюшину Д. С.</v>
          </cell>
          <cell r="BL468" t="str">
            <v>Директору</v>
          </cell>
          <cell r="BO468" t="str">
            <v>пр-д Медвежинский</v>
          </cell>
          <cell r="BP468" t="str">
            <v>пр-д Медвежинский</v>
          </cell>
        </row>
        <row r="469">
          <cell r="A469">
            <v>30718</v>
          </cell>
          <cell r="B469" t="str">
            <v>ООО "ЯмалСтройСервис"</v>
          </cell>
          <cell r="C469" t="str">
            <v>ООО "Ямалстройсервис"</v>
          </cell>
          <cell r="D469" t="str">
            <v>12-88/2006 от 01.01.2006</v>
          </cell>
          <cell r="F469" t="str">
            <v xml:space="preserve">КБ "КИП-БАНК" </v>
          </cell>
          <cell r="G469" t="str">
            <v>044552964</v>
          </cell>
          <cell r="H469" t="str">
            <v>30101810000000000964</v>
          </cell>
          <cell r="I469" t="str">
            <v>40702810200000000580</v>
          </cell>
          <cell r="K469" t="str">
            <v>0411099395</v>
          </cell>
          <cell r="L469" t="str">
            <v>041101001</v>
          </cell>
          <cell r="M469" t="str">
            <v>61110</v>
          </cell>
          <cell r="O469" t="str">
            <v>05374923</v>
          </cell>
          <cell r="W469">
            <v>649000</v>
          </cell>
          <cell r="X469" t="str">
            <v>Республика Алтай</v>
          </cell>
          <cell r="Y469" t="str">
            <v>г. Горно-Алтайск</v>
          </cell>
          <cell r="Z469" t="str">
            <v>ул. Чорос Гуркина 29</v>
          </cell>
          <cell r="AA469">
            <v>649000</v>
          </cell>
          <cell r="AB469" t="str">
            <v>Республика Алтай</v>
          </cell>
          <cell r="AC469" t="str">
            <v>г. Горно-Алтайск</v>
          </cell>
          <cell r="AD469" t="str">
            <v>ул. Чорос Гуркина 29</v>
          </cell>
          <cell r="AF469" t="str">
            <v>тел./факс в Пангодах        (34995) 52-8-21     (34995) 57-1-35</v>
          </cell>
          <cell r="AG469" t="str">
            <v xml:space="preserve"> Ген.директор Яценко Владимир Иванович</v>
          </cell>
          <cell r="AH469" t="str">
            <v xml:space="preserve"> Ген.директор Яценко В.И.</v>
          </cell>
          <cell r="AQ469">
            <v>4</v>
          </cell>
          <cell r="AR469">
            <v>8</v>
          </cell>
          <cell r="AS469">
            <v>9</v>
          </cell>
          <cell r="AT469">
            <v>10</v>
          </cell>
          <cell r="AX469" t="str">
            <v>Договор</v>
          </cell>
          <cell r="AY469" t="str">
            <v>ПРОДАВЕЦ</v>
          </cell>
          <cell r="BI469">
            <v>1</v>
          </cell>
          <cell r="BJ469" t="str">
            <v>ООО "ЯмалСтройСервис"</v>
          </cell>
          <cell r="BK469" t="str">
            <v>г-ну Яценко В. И.</v>
          </cell>
          <cell r="BL469" t="str">
            <v>Генеральному директору</v>
          </cell>
          <cell r="BO469" t="str">
            <v>пром. зона</v>
          </cell>
          <cell r="BP469" t="str">
            <v>пром. зона</v>
          </cell>
        </row>
        <row r="470">
          <cell r="A470">
            <v>30719</v>
          </cell>
          <cell r="B470" t="str">
            <v>ООО "ГазСтрой"</v>
          </cell>
          <cell r="C470" t="str">
            <v>ООО "ГазСтрой"</v>
          </cell>
          <cell r="D470" t="str">
            <v>12-95/2006 от 01.01.2006</v>
          </cell>
          <cell r="F470" t="str">
            <v>филиал АКБ "Фора-Банк" г. Москва</v>
          </cell>
          <cell r="G470" t="str">
            <v>044585370</v>
          </cell>
          <cell r="H470" t="str">
            <v>30101810100000000370</v>
          </cell>
          <cell r="I470" t="str">
            <v>40702810600000000866</v>
          </cell>
          <cell r="K470">
            <v>7715500533</v>
          </cell>
          <cell r="L470">
            <v>771501001</v>
          </cell>
          <cell r="N470" t="str">
            <v>4521</v>
          </cell>
          <cell r="O470" t="str">
            <v>71618716</v>
          </cell>
          <cell r="P470">
            <v>1037739953382</v>
          </cell>
          <cell r="W470">
            <v>117449</v>
          </cell>
          <cell r="X470" t="str">
            <v>РФ</v>
          </cell>
          <cell r="Y470" t="str">
            <v>г. Москва</v>
          </cell>
          <cell r="Z470" t="str">
            <v>ул. Винокурова д. 7/5, корп. 2</v>
          </cell>
          <cell r="AA470">
            <v>117449</v>
          </cell>
          <cell r="AB470" t="str">
            <v>РФ</v>
          </cell>
          <cell r="AC470" t="str">
            <v>г. Москва</v>
          </cell>
          <cell r="AD470" t="str">
            <v>ул. Винокурова д. 7/5, корп. 2</v>
          </cell>
          <cell r="AE470" t="str">
            <v>AL22G@yandex.ru</v>
          </cell>
          <cell r="AF470" t="str">
            <v>967-02-46, 967-02-47, в Пангодах 59-831</v>
          </cell>
          <cell r="AG470" t="str">
            <v>г.д. Гисматулин Ильдус Салихович</v>
          </cell>
          <cell r="AH470" t="str">
            <v>г.д. Гисматулин И. С.</v>
          </cell>
          <cell r="AK470" t="str">
            <v>Смольскене Людмила Юрьевна</v>
          </cell>
          <cell r="AQ470">
            <v>4</v>
          </cell>
          <cell r="AR470">
            <v>8</v>
          </cell>
          <cell r="AS470">
            <v>9</v>
          </cell>
          <cell r="AT470">
            <v>10</v>
          </cell>
          <cell r="AX470" t="str">
            <v>Договор</v>
          </cell>
          <cell r="AY470" t="str">
            <v>ПРОДАВЕЦ</v>
          </cell>
          <cell r="BI470">
            <v>1</v>
          </cell>
          <cell r="BJ470" t="str">
            <v>ООО "ГазСтрой"</v>
          </cell>
          <cell r="BK470" t="str">
            <v>г-ну Гисматулину И. С.</v>
          </cell>
          <cell r="BL470" t="str">
            <v>Генеральному директору</v>
          </cell>
          <cell r="BO470" t="str">
            <v>ул.Ленина 42 в м-е "Русь"</v>
          </cell>
          <cell r="BP470" t="str">
            <v>ул.Ленина 42 в м-е "Русь"</v>
          </cell>
        </row>
        <row r="471">
          <cell r="A471">
            <v>30720</v>
          </cell>
          <cell r="B471" t="str">
            <v>ООО "Комплекс"</v>
          </cell>
          <cell r="C471" t="str">
            <v>ООО "Комплекс"</v>
          </cell>
          <cell r="D471" t="str">
            <v>12-151/2006 от 01.01.2006</v>
          </cell>
          <cell r="F471" t="str">
            <v>"Запсибкомбанк" ОАО г. Тюмень</v>
          </cell>
          <cell r="G471" t="str">
            <v>047130639</v>
          </cell>
          <cell r="H471" t="str">
            <v>30101810100000000639</v>
          </cell>
          <cell r="I471" t="str">
            <v>40702810900140000927</v>
          </cell>
          <cell r="K471">
            <v>8903019631</v>
          </cell>
          <cell r="L471">
            <v>890301001</v>
          </cell>
          <cell r="M471" t="str">
            <v>90110</v>
          </cell>
          <cell r="O471" t="str">
            <v>51014475</v>
          </cell>
          <cell r="P471">
            <v>1028900581379</v>
          </cell>
          <cell r="W471">
            <v>629757</v>
          </cell>
          <cell r="X471" t="str">
            <v xml:space="preserve">Ямало-Ненецкий автономный округ, Надымский р-он </v>
          </cell>
          <cell r="Y471" t="str">
            <v>п. Пангоды</v>
          </cell>
          <cell r="Z471" t="str">
            <v>в/г Таежный 66а</v>
          </cell>
          <cell r="AA471">
            <v>629757</v>
          </cell>
          <cell r="AB471" t="str">
            <v xml:space="preserve">Ямало-Ненецкий автономный округ, Надымский р-он </v>
          </cell>
          <cell r="AC471" t="str">
            <v>п. Пангоды</v>
          </cell>
          <cell r="AD471" t="str">
            <v>в/г Таежный 66а</v>
          </cell>
          <cell r="AF471" t="str">
            <v>тел./факс        (34995) 57-0-10</v>
          </cell>
          <cell r="AG471" t="str">
            <v>д. Шаймарданов Рамиль Зиганданович</v>
          </cell>
          <cell r="AH471" t="str">
            <v>д. Шаймарданов Р. З.</v>
          </cell>
          <cell r="AK471" t="str">
            <v>Беляева В.Н.</v>
          </cell>
          <cell r="AL471" t="str">
            <v>Беляева В.Н.</v>
          </cell>
          <cell r="AQ471">
            <v>4</v>
          </cell>
          <cell r="AR471">
            <v>8</v>
          </cell>
          <cell r="AS471">
            <v>9</v>
          </cell>
          <cell r="AT471">
            <v>10</v>
          </cell>
          <cell r="AX471" t="str">
            <v>Договор</v>
          </cell>
          <cell r="AY471" t="str">
            <v>ПРОДАВЕЦ</v>
          </cell>
          <cell r="BI471">
            <v>1</v>
          </cell>
          <cell r="BJ471" t="str">
            <v>ООО "Комплекс"</v>
          </cell>
          <cell r="BK471" t="str">
            <v>г-ну Шаймарданову Р. З.</v>
          </cell>
          <cell r="BL471" t="str">
            <v>Директору</v>
          </cell>
          <cell r="BO471" t="str">
            <v>пром. зона</v>
          </cell>
          <cell r="BP471" t="str">
            <v>пром. зона</v>
          </cell>
        </row>
        <row r="472">
          <cell r="A472">
            <v>30721</v>
          </cell>
          <cell r="B472" t="str">
            <v>ООО "ГазИнСтрой"</v>
          </cell>
          <cell r="C472" t="str">
            <v>ООО "ГазИнСтрой"</v>
          </cell>
          <cell r="D472" t="str">
            <v>12-187/2006 от 01.01.2006</v>
          </cell>
          <cell r="F472" t="str">
            <v>АКБ "РОСЕВРОБАНК"(ОАО),г.Москва</v>
          </cell>
          <cell r="G472" t="str">
            <v>044585777</v>
          </cell>
          <cell r="H472" t="str">
            <v>30101810800000000777</v>
          </cell>
          <cell r="I472" t="str">
            <v>40702810300000080417</v>
          </cell>
          <cell r="K472">
            <v>7710176393</v>
          </cell>
          <cell r="L472">
            <v>890401001</v>
          </cell>
          <cell r="N472" t="str">
            <v>74.20.2, 45.21.1, 51.14.2, 71.34.9,</v>
          </cell>
          <cell r="O472" t="str">
            <v>55448839</v>
          </cell>
          <cell r="P472">
            <v>1028900620583</v>
          </cell>
          <cell r="S472">
            <v>34</v>
          </cell>
          <cell r="T472">
            <v>65</v>
          </cell>
          <cell r="W472">
            <v>629300</v>
          </cell>
          <cell r="X472" t="str">
            <v>ЯНАО</v>
          </cell>
          <cell r="Y472" t="str">
            <v>г. Новый Уренгой</v>
          </cell>
          <cell r="Z472" t="str">
            <v>мкр.Заозерный,ул. Строителей,2В</v>
          </cell>
          <cell r="AA472">
            <v>629300</v>
          </cell>
          <cell r="AB472" t="str">
            <v>ЯНАО</v>
          </cell>
          <cell r="AC472" t="str">
            <v>г. Новый Уренгой</v>
          </cell>
          <cell r="AD472" t="str">
            <v xml:space="preserve">ул. Строителей, 2 В(а/я 973) </v>
          </cell>
          <cell r="AF472" t="str">
            <v>тел.(34949) 42-5-02             факс (34949) 23-1-20</v>
          </cell>
          <cell r="AG472" t="str">
            <v xml:space="preserve"> ген.директорШинкаренко Павел Григорьевич</v>
          </cell>
          <cell r="AH472" t="str">
            <v xml:space="preserve"> ген.директорШинкаренко П.Г.</v>
          </cell>
          <cell r="AQ472">
            <v>4</v>
          </cell>
          <cell r="AR472">
            <v>8</v>
          </cell>
          <cell r="AS472">
            <v>9</v>
          </cell>
          <cell r="AT472">
            <v>10</v>
          </cell>
          <cell r="AX472" t="str">
            <v>Договор</v>
          </cell>
          <cell r="AY472" t="str">
            <v>ПРОДАВЕЦ</v>
          </cell>
          <cell r="BI472">
            <v>1</v>
          </cell>
          <cell r="BJ472" t="str">
            <v>ООО "ГазИнСтрой"</v>
          </cell>
          <cell r="BK472" t="str">
            <v>г-ну Шинкаренко П. Г.</v>
          </cell>
          <cell r="BL472" t="str">
            <v>Генеральному директору</v>
          </cell>
          <cell r="BO472" t="str">
            <v>в Уренгое</v>
          </cell>
          <cell r="BP472" t="str">
            <v>в Уренгое</v>
          </cell>
        </row>
        <row r="473">
          <cell r="A473">
            <v>30722</v>
          </cell>
          <cell r="B473" t="str">
            <v>ЗАО "Таркус"</v>
          </cell>
          <cell r="C473" t="str">
            <v>ЗАО "Таркус"</v>
          </cell>
          <cell r="D473" t="str">
            <v>12-177/2007 от01.12.2007</v>
          </cell>
          <cell r="F473" t="str">
            <v>"Сиббизнесбанк" ОАО г. Сургут</v>
          </cell>
          <cell r="G473" t="str">
            <v>047144966</v>
          </cell>
          <cell r="H473" t="str">
            <v>30101810100000000966</v>
          </cell>
          <cell r="I473" t="str">
            <v>40702810000000000331</v>
          </cell>
          <cell r="K473">
            <v>8602054079</v>
          </cell>
          <cell r="L473">
            <v>860201001</v>
          </cell>
          <cell r="N473" t="str">
            <v>45.21.1, 45.21.3, 74.20.36</v>
          </cell>
          <cell r="O473" t="str">
            <v>47206252</v>
          </cell>
          <cell r="P473">
            <v>1028600598861</v>
          </cell>
          <cell r="R473">
            <v>71136000000</v>
          </cell>
          <cell r="S473">
            <v>16</v>
          </cell>
          <cell r="T473">
            <v>67</v>
          </cell>
          <cell r="W473">
            <v>628400</v>
          </cell>
          <cell r="X473" t="str">
            <v>Ханты-Мансийский автоомный округ-ЮграТюменская область</v>
          </cell>
          <cell r="Y473" t="str">
            <v>г. Сургут</v>
          </cell>
          <cell r="Z473" t="str">
            <v xml:space="preserve">ул. Терешковой, д. 20 </v>
          </cell>
          <cell r="AA473">
            <v>628400</v>
          </cell>
          <cell r="AB473" t="str">
            <v>Ханты-Мансийский автоомный округ-ЮграТюменская область</v>
          </cell>
          <cell r="AC473" t="str">
            <v>г. Сургут</v>
          </cell>
          <cell r="AD473" t="str">
            <v xml:space="preserve">ул. Терешковой, д. 20 </v>
          </cell>
          <cell r="AF473" t="str">
            <v>тел.(3462) 52-29-65факс(3462) 52-29-68</v>
          </cell>
          <cell r="AG473" t="str">
            <v>ген. директорТверетин Владимир Владимирович</v>
          </cell>
          <cell r="AH473" t="str">
            <v>ген. директорТверетин В.В.</v>
          </cell>
          <cell r="AI473" t="str">
            <v>первый зам.Демяков Василий Альбертович</v>
          </cell>
          <cell r="AO473" t="str">
            <v>юрист Флеан Ольга Ивановнат.(3462) 778423</v>
          </cell>
          <cell r="AQ473">
            <v>4</v>
          </cell>
          <cell r="AR473">
            <v>8</v>
          </cell>
          <cell r="AS473">
            <v>9</v>
          </cell>
          <cell r="AT473">
            <v>10</v>
          </cell>
          <cell r="AX473" t="str">
            <v>Договор</v>
          </cell>
          <cell r="AY473" t="str">
            <v>ПРОДАВЕЦ</v>
          </cell>
          <cell r="BI473">
            <v>1</v>
          </cell>
          <cell r="BJ473" t="str">
            <v>ЗАО "Таркус"</v>
          </cell>
          <cell r="BK473" t="str">
            <v>г-ну Тверетину В.В.</v>
          </cell>
          <cell r="BL473" t="str">
            <v>Генеральному директору</v>
          </cell>
        </row>
        <row r="474">
          <cell r="A474">
            <v>30723</v>
          </cell>
          <cell r="B474" t="str">
            <v>ОАО "Ленгазспецстрой"</v>
          </cell>
          <cell r="C474" t="str">
            <v>ОАО "Ленгазспецстрой"</v>
          </cell>
          <cell r="D474" t="str">
            <v>12-84/2008 от 01.01.2008</v>
          </cell>
          <cell r="F474" t="str">
            <v>"Газпромбанк" (ОАО) в г.Санкт-Петербурге</v>
          </cell>
          <cell r="G474" t="str">
            <v>044030827</v>
          </cell>
          <cell r="H474" t="str">
            <v>30101810200000000827</v>
          </cell>
          <cell r="I474" t="str">
            <v>40702810200000000087</v>
          </cell>
          <cell r="K474">
            <v>7806027191</v>
          </cell>
          <cell r="L474">
            <v>783450001</v>
          </cell>
          <cell r="N474" t="str">
            <v>45.21.3, 45.21.1, 45.21.4</v>
          </cell>
          <cell r="O474" t="str">
            <v>01287334</v>
          </cell>
          <cell r="P474">
            <v>1027804200247</v>
          </cell>
          <cell r="Q474" t="str">
            <v>001797291</v>
          </cell>
          <cell r="W474">
            <v>196158</v>
          </cell>
          <cell r="X474" t="str">
            <v>Россия,</v>
          </cell>
          <cell r="Y474" t="str">
            <v xml:space="preserve">Санкт-Петербург, </v>
          </cell>
          <cell r="Z474" t="str">
            <v>Пулковское шоссе, дом 30</v>
          </cell>
          <cell r="AA474">
            <v>196158</v>
          </cell>
          <cell r="AB474" t="str">
            <v>Россия,</v>
          </cell>
          <cell r="AC474" t="str">
            <v xml:space="preserve">Санкт-Петербург, </v>
          </cell>
          <cell r="AD474" t="str">
            <v>Пулковское шоссе, дом 30</v>
          </cell>
          <cell r="AE474" t="str">
            <v>office@lgss.sp.ru</v>
          </cell>
          <cell r="AF474" t="str">
            <v>тел. в Пангодах        (34995) 59-2-82</v>
          </cell>
          <cell r="AG474" t="str">
            <v>Ген.директор Беляков Владимир Анатольевич</v>
          </cell>
          <cell r="AH474" t="str">
            <v>Ген.директор Беляков В. А.</v>
          </cell>
          <cell r="AK474" t="str">
            <v>Поварницына Лидия Александровна</v>
          </cell>
          <cell r="AL474" t="str">
            <v>Поварницына Л. А.</v>
          </cell>
          <cell r="AQ474">
            <v>4</v>
          </cell>
          <cell r="AR474">
            <v>8</v>
          </cell>
          <cell r="AS474">
            <v>9</v>
          </cell>
          <cell r="AT474">
            <v>10</v>
          </cell>
          <cell r="AX474" t="str">
            <v>Договор</v>
          </cell>
          <cell r="AY474" t="str">
            <v>ПРОДАВЕЦ</v>
          </cell>
          <cell r="BI474">
            <v>1</v>
          </cell>
          <cell r="BJ474" t="str">
            <v>ОАО "Ленгазспецстрой"</v>
          </cell>
          <cell r="BK474" t="str">
            <v>г-ну Белякову В. А.</v>
          </cell>
          <cell r="BL474" t="str">
            <v>Генеральному директору</v>
          </cell>
          <cell r="BO474" t="str">
            <v>пром. зона</v>
          </cell>
          <cell r="BP474" t="str">
            <v>пром. зона</v>
          </cell>
        </row>
        <row r="475">
          <cell r="A475">
            <v>30724</v>
          </cell>
          <cell r="B475" t="str">
            <v>ОАО Самарское народное предприятие "Нова"</v>
          </cell>
          <cell r="C475" t="str">
            <v>ОАО "СНП" "Нова"</v>
          </cell>
          <cell r="D475" t="str">
            <v>12-706/2006 от 08.06.2006</v>
          </cell>
          <cell r="F475" t="str">
            <v>Поволжский банк Сбербанка РФ г. Самара</v>
          </cell>
          <cell r="G475" t="str">
            <v>043601607</v>
          </cell>
          <cell r="H475" t="str">
            <v>30101810200000000607</v>
          </cell>
          <cell r="I475" t="str">
            <v>40702810554090100607</v>
          </cell>
          <cell r="K475">
            <v>6330000306</v>
          </cell>
          <cell r="L475">
            <v>631050001</v>
          </cell>
          <cell r="P475">
            <v>1026303117301</v>
          </cell>
          <cell r="Q475" t="str">
            <v>004696225</v>
          </cell>
          <cell r="W475">
            <v>446218</v>
          </cell>
          <cell r="Y475" t="str">
            <v>г.Новокуйбышевск</v>
          </cell>
          <cell r="Z475" t="str">
            <v>ул. Дзержинского , 36</v>
          </cell>
          <cell r="AA475">
            <v>446218</v>
          </cell>
          <cell r="AC475" t="str">
            <v>г.Новокуйбышевск</v>
          </cell>
          <cell r="AD475" t="str">
            <v>ул. Дзержинского , 36</v>
          </cell>
          <cell r="AF475" t="str">
            <v>(84635) 3-62-46</v>
          </cell>
          <cell r="AG475" t="str">
            <v>Ген. Дир. Романцев Сергей Григорьевич</v>
          </cell>
          <cell r="AH475" t="str">
            <v>Ген. Дир. Романцев С.Г.</v>
          </cell>
          <cell r="AQ475">
            <v>4</v>
          </cell>
          <cell r="AR475">
            <v>8</v>
          </cell>
          <cell r="AS475">
            <v>9</v>
          </cell>
          <cell r="AT475">
            <v>10</v>
          </cell>
          <cell r="AX475" t="str">
            <v>Договор</v>
          </cell>
          <cell r="AY475" t="str">
            <v>ПРОДАВЕЦ</v>
          </cell>
          <cell r="BI475">
            <v>0.5</v>
          </cell>
          <cell r="BJ475" t="str">
            <v>ОАО Самарское народное предприятие "Нова"</v>
          </cell>
          <cell r="BK475" t="str">
            <v>г-ну Романцеву С. Г.</v>
          </cell>
          <cell r="BL475" t="str">
            <v>Генеральному директору</v>
          </cell>
          <cell r="BO475" t="str">
            <v>ДСУ-26</v>
          </cell>
          <cell r="BP475" t="str">
            <v>ДСУ-26</v>
          </cell>
        </row>
        <row r="476">
          <cell r="A476">
            <v>30725</v>
          </cell>
          <cell r="B476" t="str">
            <v>ЗАО "Газмонтажавтоматика"</v>
          </cell>
          <cell r="C476" t="str">
            <v>ЗАО "Газмонтажавтоматика"</v>
          </cell>
          <cell r="D476" t="str">
            <v>12-149/2006 от 01.01.2006г.</v>
          </cell>
          <cell r="F476" t="str">
            <v>"Запсибкомбанк" ОАО г. Салехард</v>
          </cell>
          <cell r="G476" t="str">
            <v>047182727</v>
          </cell>
          <cell r="H476" t="str">
            <v>30101810600000000727</v>
          </cell>
          <cell r="I476" t="str">
            <v>40702810200140000258</v>
          </cell>
          <cell r="K476">
            <v>8903019021</v>
          </cell>
          <cell r="L476">
            <v>890301001</v>
          </cell>
          <cell r="N476" t="str">
            <v>33.20.9, 33.30,29.24.9, 72.50</v>
          </cell>
          <cell r="O476" t="str">
            <v>34945278</v>
          </cell>
          <cell r="Q476" t="str">
            <v>89 №000334234</v>
          </cell>
          <cell r="W476">
            <v>629757</v>
          </cell>
          <cell r="X476" t="str">
            <v>ЯНАО Надымский р-он</v>
          </cell>
          <cell r="Y476" t="str">
            <v>п. Пангоды</v>
          </cell>
          <cell r="Z476" t="str">
            <v>ул. Полярников 13-11</v>
          </cell>
          <cell r="AA476">
            <v>629757</v>
          </cell>
          <cell r="AB476" t="str">
            <v>ЯНАО Надымский р-он</v>
          </cell>
          <cell r="AC476" t="str">
            <v>п. Пангоды</v>
          </cell>
          <cell r="AD476" t="str">
            <v>ул. Полярников 13-11</v>
          </cell>
          <cell r="AF476" t="str">
            <v xml:space="preserve">тел.(34995) 5-29-32, 5-08-32 </v>
          </cell>
          <cell r="AG476" t="str">
            <v>Генеральный директор Никитин Игорь Вячеславоич</v>
          </cell>
          <cell r="AH476" t="str">
            <v>Генеральный директор Никитин И. В.</v>
          </cell>
          <cell r="AQ476">
            <v>4</v>
          </cell>
          <cell r="AR476">
            <v>8</v>
          </cell>
          <cell r="AS476">
            <v>9</v>
          </cell>
          <cell r="AT476">
            <v>10</v>
          </cell>
          <cell r="AX476" t="str">
            <v>Договор</v>
          </cell>
          <cell r="AY476" t="str">
            <v>ПРОДАВЕЦ</v>
          </cell>
          <cell r="BI476">
            <v>1</v>
          </cell>
          <cell r="BJ476" t="str">
            <v>ЗАО "Газмонтажавтоматика"</v>
          </cell>
          <cell r="BK476" t="str">
            <v>г-ну Никитину И. В.</v>
          </cell>
          <cell r="BL476" t="str">
            <v>Генеральному директору</v>
          </cell>
        </row>
        <row r="477">
          <cell r="A477">
            <v>30726</v>
          </cell>
          <cell r="B477" t="str">
            <v>ГСК "Газовик"</v>
          </cell>
          <cell r="C477" t="str">
            <v>ГСК "Газовик"</v>
          </cell>
          <cell r="D477" t="str">
            <v>12-181/2006 от 18.05.2006</v>
          </cell>
          <cell r="K477">
            <v>8903022962</v>
          </cell>
          <cell r="L477">
            <v>890301001</v>
          </cell>
          <cell r="P477">
            <v>304027304000085</v>
          </cell>
          <cell r="W477">
            <v>629757</v>
          </cell>
          <cell r="X477" t="str">
            <v>ЯНАО Надымский р-он</v>
          </cell>
          <cell r="Y477" t="str">
            <v>п. Пангоды</v>
          </cell>
          <cell r="Z477" t="str">
            <v>ул. Энергетиков д. 39 кв. 42</v>
          </cell>
          <cell r="AA477">
            <v>629757</v>
          </cell>
          <cell r="AB477" t="str">
            <v>ЯНАО Надымский р-он</v>
          </cell>
          <cell r="AC477" t="str">
            <v>п. Пангоды</v>
          </cell>
          <cell r="AD477" t="str">
            <v>ул. Энергетиков д. 39 кв. 42</v>
          </cell>
          <cell r="AF477" t="str">
            <v>т. 56-9-72</v>
          </cell>
          <cell r="AG477" t="str">
            <v>пр-ль Мадиев Балапан Кожахметович</v>
          </cell>
          <cell r="AH477" t="str">
            <v>пр-ль Мадиев Б. К.</v>
          </cell>
          <cell r="AQ477">
            <v>4</v>
          </cell>
          <cell r="AR477">
            <v>8</v>
          </cell>
          <cell r="AS477">
            <v>9</v>
          </cell>
          <cell r="AT477">
            <v>10</v>
          </cell>
          <cell r="AX477" t="str">
            <v>Договор</v>
          </cell>
          <cell r="AY477" t="str">
            <v>ПРОДАВЕЦ</v>
          </cell>
          <cell r="BI477">
            <v>1</v>
          </cell>
          <cell r="BJ477" t="str">
            <v>ГСК "Газовик"</v>
          </cell>
          <cell r="BK477" t="str">
            <v>г-ну Мадиеву Б. К.</v>
          </cell>
          <cell r="BL477" t="str">
            <v>Председателю</v>
          </cell>
          <cell r="BO477" t="str">
            <v>пром. зона</v>
          </cell>
          <cell r="BP477" t="str">
            <v>пром. зона</v>
          </cell>
        </row>
        <row r="478">
          <cell r="A478">
            <v>30727</v>
          </cell>
          <cell r="B478" t="str">
            <v>ООО "Управляющая компания ЯмалЖилКомСервис"</v>
          </cell>
          <cell r="C478" t="str">
            <v>ООО "УК ЯЖКС"</v>
          </cell>
          <cell r="D478" t="str">
            <v>12-239/2007 от 01.01.2007г.</v>
          </cell>
          <cell r="F478" t="str">
            <v>"Запсибкомбанк" ОАО г. Салехард</v>
          </cell>
          <cell r="G478" t="str">
            <v>047182727</v>
          </cell>
          <cell r="H478" t="str">
            <v>30101810600000000727</v>
          </cell>
          <cell r="I478" t="str">
            <v>40702810400140001099</v>
          </cell>
          <cell r="K478">
            <v>8903024857</v>
          </cell>
          <cell r="L478">
            <v>890301001</v>
          </cell>
          <cell r="O478" t="str">
            <v>78192064</v>
          </cell>
          <cell r="P478">
            <v>1058900422536</v>
          </cell>
          <cell r="R478">
            <v>71174000000</v>
          </cell>
          <cell r="W478">
            <v>629757</v>
          </cell>
          <cell r="X478" t="str">
            <v>ЯНАО Надымский р-он</v>
          </cell>
          <cell r="Y478" t="str">
            <v>п. Пангоды</v>
          </cell>
          <cell r="Z478" t="str">
            <v>ул. Дорожников,10</v>
          </cell>
          <cell r="AA478">
            <v>629757</v>
          </cell>
          <cell r="AB478" t="str">
            <v>ЯНАО Надымский р-он</v>
          </cell>
          <cell r="AC478" t="str">
            <v>п. Пангоды</v>
          </cell>
          <cell r="AD478" t="str">
            <v>ул. Дорожников,10</v>
          </cell>
          <cell r="AF478" t="str">
            <v>тел. Ген.дир. (34995) 90-236, гл. инженер (34995) 90-235, гл. бух. (34995) 90-130, Общий отдел (34995) 90-182 (тел/факс)</v>
          </cell>
          <cell r="AG478" t="str">
            <v>Генеральный директор Дубинин Олег Валентинович</v>
          </cell>
          <cell r="AH478" t="str">
            <v>Генеральный директор Дубинин О. В.</v>
          </cell>
          <cell r="AQ478">
            <v>4</v>
          </cell>
          <cell r="AR478">
            <v>8</v>
          </cell>
          <cell r="AS478">
            <v>9</v>
          </cell>
          <cell r="AT478">
            <v>10</v>
          </cell>
          <cell r="AX478" t="str">
            <v>Договор</v>
          </cell>
          <cell r="AY478" t="str">
            <v>ПРОДАВЕЦ</v>
          </cell>
          <cell r="BI478">
            <v>1</v>
          </cell>
          <cell r="BJ478" t="str">
            <v>ООО "Управляющая компания ЯмалЖилКомСервис"</v>
          </cell>
          <cell r="BK478" t="str">
            <v>г-ну Дубинину О. В.</v>
          </cell>
          <cell r="BL478" t="str">
            <v>Генеральному директору</v>
          </cell>
          <cell r="BO478" t="str">
            <v>п. Юность ул. Дорожников</v>
          </cell>
          <cell r="BP478" t="str">
            <v>п. Юность ул. Дорожников</v>
          </cell>
        </row>
        <row r="479">
          <cell r="A479">
            <v>30728</v>
          </cell>
          <cell r="B479" t="str">
            <v xml:space="preserve">ИП Бабаев Ильгам Бахшалы </v>
          </cell>
          <cell r="C479" t="str">
            <v>ИП Бабаев И.Б.</v>
          </cell>
          <cell r="D479" t="str">
            <v xml:space="preserve"> 12-202/2006 от 01.01.2006г.</v>
          </cell>
          <cell r="K479">
            <v>890302760350</v>
          </cell>
          <cell r="P479">
            <v>304890333000024</v>
          </cell>
          <cell r="Q479" t="str">
            <v>000403323</v>
          </cell>
          <cell r="W479">
            <v>629757</v>
          </cell>
          <cell r="X479" t="str">
            <v>ЯНАО Надымский р-он</v>
          </cell>
          <cell r="Y479" t="str">
            <v>п. Пангоды</v>
          </cell>
          <cell r="Z479" t="str">
            <v>ул. Озерная 6-6</v>
          </cell>
          <cell r="AA479">
            <v>629757</v>
          </cell>
          <cell r="AB479" t="str">
            <v>ЯНАО Надымский р-он</v>
          </cell>
          <cell r="AC479" t="str">
            <v>п. Пангоды</v>
          </cell>
          <cell r="AD479" t="str">
            <v>ул. Озерная 6-6</v>
          </cell>
          <cell r="AG479" t="str">
            <v xml:space="preserve">ИП Бабаев Ильгам Бахшалы </v>
          </cell>
          <cell r="AH479" t="str">
            <v>ИП Бабаев И.Б.</v>
          </cell>
          <cell r="AQ479">
            <v>4</v>
          </cell>
          <cell r="AR479">
            <v>8</v>
          </cell>
          <cell r="AS479">
            <v>9</v>
          </cell>
          <cell r="AT479">
            <v>10</v>
          </cell>
          <cell r="AX479" t="str">
            <v>Договор</v>
          </cell>
          <cell r="AY479" t="str">
            <v>ПРОДАВЕЦ</v>
          </cell>
          <cell r="BI479">
            <v>1</v>
          </cell>
          <cell r="BJ479" t="str">
            <v xml:space="preserve">ИП Бабаев Ильгам Бахшалы </v>
          </cell>
          <cell r="BK479" t="str">
            <v>г-ну Бабаеву И. Б.</v>
          </cell>
          <cell r="BL479" t="str">
            <v>Индивидуальному предпринимателю</v>
          </cell>
          <cell r="BO479" t="str">
            <v>м-н Метелица, ул. Ленина 10</v>
          </cell>
          <cell r="BP479" t="str">
            <v>м-н Метелица, ул. Ленина 10</v>
          </cell>
        </row>
        <row r="480">
          <cell r="A480">
            <v>30729</v>
          </cell>
          <cell r="B480" t="str">
            <v xml:space="preserve">ИП Кишкович  Вера Петровна </v>
          </cell>
          <cell r="C480" t="str">
            <v>ИП Кишкович В.П.</v>
          </cell>
          <cell r="D480" t="str">
            <v xml:space="preserve"> 12-248/2006 от 01.01.2006г.</v>
          </cell>
          <cell r="K480">
            <v>890302589350</v>
          </cell>
          <cell r="P480">
            <v>304890313500079</v>
          </cell>
          <cell r="W480">
            <v>629757</v>
          </cell>
          <cell r="X480" t="str">
            <v>ЯНАО,Надымский р-он</v>
          </cell>
          <cell r="Y480" t="str">
            <v>п. Пангоды</v>
          </cell>
          <cell r="Z480" t="str">
            <v>ул. Энергетиков д.9 кв.2</v>
          </cell>
          <cell r="AA480">
            <v>629757</v>
          </cell>
          <cell r="AB480" t="str">
            <v>ЯНАО,Надымский р-он</v>
          </cell>
          <cell r="AC480" t="str">
            <v>п. Пангоды</v>
          </cell>
          <cell r="AD480" t="str">
            <v>ул. Энергетиков д.9 кв.2</v>
          </cell>
          <cell r="AF480" t="str">
            <v>89088542521, р.59-581,д.57-281</v>
          </cell>
          <cell r="AG480" t="str">
            <v xml:space="preserve">ИП Кишкович  Вера Петровна </v>
          </cell>
          <cell r="AH480" t="str">
            <v>ИП Кишкович В.П.</v>
          </cell>
          <cell r="AQ480">
            <v>4</v>
          </cell>
          <cell r="AR480">
            <v>8</v>
          </cell>
          <cell r="AS480">
            <v>9</v>
          </cell>
          <cell r="AT480">
            <v>10</v>
          </cell>
          <cell r="AX480" t="str">
            <v>Договор</v>
          </cell>
          <cell r="AY480" t="str">
            <v>ПРОДАВЕЦ</v>
          </cell>
          <cell r="BI480">
            <v>1</v>
          </cell>
          <cell r="BJ480" t="str">
            <v xml:space="preserve">ИП Кишкович  Вера Петровна </v>
          </cell>
          <cell r="BK480" t="str">
            <v>г-ну Кишковичу В. П.</v>
          </cell>
          <cell r="BL480" t="str">
            <v>Индивидуальному предпринимателю</v>
          </cell>
          <cell r="BO480" t="str">
            <v>м-н Орбита, ул. Полярников</v>
          </cell>
          <cell r="BP480" t="str">
            <v>м-н Орбита, ул. Полярников</v>
          </cell>
        </row>
        <row r="481">
          <cell r="A481">
            <v>30730</v>
          </cell>
          <cell r="B481" t="str">
            <v xml:space="preserve">ИП Аллескеров Мамедали Анвер  </v>
          </cell>
          <cell r="C481" t="str">
            <v>ИП Аллескеров М. А.</v>
          </cell>
          <cell r="D481" t="str">
            <v xml:space="preserve"> 12-174/2006 от 01.01.2006г.</v>
          </cell>
          <cell r="K481">
            <v>890305695148</v>
          </cell>
          <cell r="P481">
            <v>304890311300131</v>
          </cell>
          <cell r="Q481" t="str">
            <v>000189329</v>
          </cell>
          <cell r="W481">
            <v>629757</v>
          </cell>
          <cell r="X481" t="str">
            <v>ЯНАО,Надымский р-он</v>
          </cell>
          <cell r="Y481" t="str">
            <v>п. Пангоды</v>
          </cell>
          <cell r="Z481" t="str">
            <v>ул. Звездная 18 кв.2</v>
          </cell>
          <cell r="AA481">
            <v>629757</v>
          </cell>
          <cell r="AB481" t="str">
            <v>ЯНАО,Надымский р-он</v>
          </cell>
          <cell r="AC481" t="str">
            <v>п. Пангоды</v>
          </cell>
          <cell r="AD481" t="str">
            <v>ул. Звездная 18 кв.2</v>
          </cell>
          <cell r="AF481" t="str">
            <v>89044573777-Эдик, 89088541173-Мамед</v>
          </cell>
          <cell r="AG481" t="str">
            <v xml:space="preserve">ИП Аллескеров Мамедали Анвер  </v>
          </cell>
          <cell r="AH481" t="str">
            <v>ИП Алескеров М.А.</v>
          </cell>
          <cell r="AQ481">
            <v>4</v>
          </cell>
          <cell r="AR481">
            <v>8</v>
          </cell>
          <cell r="AS481">
            <v>9</v>
          </cell>
          <cell r="AT481">
            <v>10</v>
          </cell>
          <cell r="AX481" t="str">
            <v>Договор</v>
          </cell>
          <cell r="AY481" t="str">
            <v>ПРОДАВЕЦ</v>
          </cell>
          <cell r="BI481">
            <v>1</v>
          </cell>
          <cell r="BJ481" t="str">
            <v xml:space="preserve">ИП Аллескеров Мамедали Анвер  </v>
          </cell>
          <cell r="BK481" t="str">
            <v>г-ну Алескерову М. А.</v>
          </cell>
          <cell r="BL481" t="str">
            <v>Индивидуальному предпринимателю</v>
          </cell>
          <cell r="BO481" t="str">
            <v>м-н Родник, ул. Звездная</v>
          </cell>
          <cell r="BP481" t="str">
            <v>м-н Родник, ул. Звездная</v>
          </cell>
        </row>
        <row r="482">
          <cell r="A482">
            <v>30731</v>
          </cell>
          <cell r="B482" t="str">
            <v xml:space="preserve">ИП Шабанов Джавадхад Магомед </v>
          </cell>
          <cell r="C482" t="str">
            <v>ИП Шабанов Д.М.</v>
          </cell>
          <cell r="D482" t="str">
            <v xml:space="preserve"> 12-197/2006 от 01.01.2006г.</v>
          </cell>
          <cell r="K482">
            <v>890300121132</v>
          </cell>
          <cell r="P482">
            <v>304890325100032</v>
          </cell>
          <cell r="Q482" t="str">
            <v>000430185</v>
          </cell>
          <cell r="W482">
            <v>629757</v>
          </cell>
          <cell r="X482" t="str">
            <v>ЯНАО Надымский р-он</v>
          </cell>
          <cell r="Y482" t="str">
            <v>п. Пангоды</v>
          </cell>
          <cell r="Z482" t="str">
            <v>ул. Звездная 8-56</v>
          </cell>
          <cell r="AA482">
            <v>629757</v>
          </cell>
          <cell r="AB482" t="str">
            <v>ЯНАО Надымский р-он</v>
          </cell>
          <cell r="AC482" t="str">
            <v>п. Пангоды</v>
          </cell>
          <cell r="AD482" t="str">
            <v>ул. Звездная 8-56</v>
          </cell>
          <cell r="AF482" t="str">
            <v>маг.59-757, д.56-471, 41-007</v>
          </cell>
          <cell r="AG482" t="str">
            <v xml:space="preserve">ИП Шабанов Джавадхад Магомед </v>
          </cell>
          <cell r="AH482" t="str">
            <v>ИП Шабанов Д.М.</v>
          </cell>
          <cell r="AQ482">
            <v>4</v>
          </cell>
          <cell r="AR482">
            <v>8</v>
          </cell>
          <cell r="AS482">
            <v>9</v>
          </cell>
          <cell r="AT482">
            <v>10</v>
          </cell>
          <cell r="AX482" t="str">
            <v>Договор</v>
          </cell>
          <cell r="AY482" t="str">
            <v>ПРОДАВЕЦ</v>
          </cell>
          <cell r="BI482">
            <v>1</v>
          </cell>
          <cell r="BJ482" t="str">
            <v xml:space="preserve">ИП Шабанов Джавадхад Магомед </v>
          </cell>
          <cell r="BK482" t="str">
            <v>г-ну Шабанову Д. М.</v>
          </cell>
          <cell r="BL482" t="str">
            <v>Индивидуальному предпринимателю</v>
          </cell>
          <cell r="BO482" t="str">
            <v>кафе- бар Днепр</v>
          </cell>
          <cell r="BP482" t="str">
            <v>кафе- бар Днепр</v>
          </cell>
        </row>
        <row r="483">
          <cell r="A483">
            <v>30732</v>
          </cell>
          <cell r="B483" t="str">
            <v>ИП Гусейнов Закир Сейфатддин</v>
          </cell>
          <cell r="C483" t="str">
            <v>ИП Гусейнов З.С.</v>
          </cell>
          <cell r="D483" t="str">
            <v>12-212/2006 от 01.01.2006</v>
          </cell>
          <cell r="K483">
            <v>890300227146</v>
          </cell>
          <cell r="W483">
            <v>629757</v>
          </cell>
          <cell r="X483" t="str">
            <v>ЯНАО, Надымский р-он</v>
          </cell>
          <cell r="Y483" t="str">
            <v>п. Пангоды</v>
          </cell>
          <cell r="Z483" t="str">
            <v>ул.Ленина 10 кв.27</v>
          </cell>
          <cell r="AA483">
            <v>629757</v>
          </cell>
          <cell r="AB483" t="str">
            <v>ЯНАО, Надымский р-он</v>
          </cell>
          <cell r="AC483" t="str">
            <v>п. Пангоды</v>
          </cell>
          <cell r="AD483" t="str">
            <v>ул.Ленина 10 кв.27</v>
          </cell>
          <cell r="AG483" t="str">
            <v>ИП Гусейнов Закир Сейфатддин</v>
          </cell>
          <cell r="AH483" t="str">
            <v>ИП Гусейнов З.С.</v>
          </cell>
          <cell r="AQ483">
            <v>4</v>
          </cell>
          <cell r="AR483">
            <v>8</v>
          </cell>
          <cell r="AS483">
            <v>9</v>
          </cell>
          <cell r="AT483">
            <v>10</v>
          </cell>
          <cell r="AX483" t="str">
            <v>Договор</v>
          </cell>
          <cell r="AY483" t="str">
            <v>ПРОДАВЕЦ</v>
          </cell>
          <cell r="BI483">
            <v>1</v>
          </cell>
          <cell r="BJ483" t="str">
            <v>ИП Гусейнов Закир Сейфатддин</v>
          </cell>
          <cell r="BK483" t="str">
            <v>г-ну Гусейнову З. С.</v>
          </cell>
          <cell r="BL483" t="str">
            <v>Индивидуальному предпринимателю</v>
          </cell>
          <cell r="BO483" t="str">
            <v>мини Пекарня, ул. Набережная</v>
          </cell>
          <cell r="BP483" t="str">
            <v>мини Пекарня, ул. Набережная</v>
          </cell>
        </row>
        <row r="484">
          <cell r="A484">
            <v>30733</v>
          </cell>
          <cell r="B484" t="str">
            <v xml:space="preserve">ИП Мусаев Адалет Азиз  </v>
          </cell>
          <cell r="C484" t="str">
            <v>ИП Мусаев А.А.</v>
          </cell>
          <cell r="D484" t="str">
            <v xml:space="preserve"> 12-194/2006 от 01.01.2006г.</v>
          </cell>
          <cell r="K484">
            <v>890300140150</v>
          </cell>
          <cell r="P484">
            <v>304890308300068</v>
          </cell>
          <cell r="Q484" t="str">
            <v>000335819</v>
          </cell>
          <cell r="W484">
            <v>629757</v>
          </cell>
          <cell r="X484" t="str">
            <v>ЯНАО Надымский р-он</v>
          </cell>
          <cell r="Y484" t="str">
            <v>п. Пангоды</v>
          </cell>
          <cell r="Z484" t="str">
            <v>ул.Полярников, 11-9</v>
          </cell>
          <cell r="AA484">
            <v>629757</v>
          </cell>
          <cell r="AB484" t="str">
            <v>ЯНАО Надымский р-он</v>
          </cell>
          <cell r="AC484" t="str">
            <v>п. Пангоды</v>
          </cell>
          <cell r="AD484" t="str">
            <v>Ул. Полярников 11-9</v>
          </cell>
          <cell r="AG484" t="str">
            <v xml:space="preserve">ИП Мусаев Адалет Азиз  </v>
          </cell>
          <cell r="AH484" t="str">
            <v>ИП Мусаев А.А.</v>
          </cell>
          <cell r="AQ484">
            <v>4</v>
          </cell>
          <cell r="AR484">
            <v>8</v>
          </cell>
          <cell r="AS484">
            <v>9</v>
          </cell>
          <cell r="AT484">
            <v>10</v>
          </cell>
          <cell r="AX484" t="str">
            <v>Договор</v>
          </cell>
          <cell r="AY484" t="str">
            <v>ПРОДАВЕЦ</v>
          </cell>
          <cell r="BI484">
            <v>1</v>
          </cell>
          <cell r="BJ484" t="str">
            <v xml:space="preserve">ИП Мусаев Адалет Азиз  </v>
          </cell>
          <cell r="BK484" t="str">
            <v>г-ну Мусаеву А. А.</v>
          </cell>
          <cell r="BL484" t="str">
            <v>Индивидуальному предпринимателю</v>
          </cell>
          <cell r="BO484" t="str">
            <v>м-н Радуга, ул. Ленина 6</v>
          </cell>
          <cell r="BP484" t="str">
            <v>м-н Радуга, ул. Ленина 6</v>
          </cell>
        </row>
        <row r="485">
          <cell r="A485">
            <v>30734</v>
          </cell>
          <cell r="B485" t="str">
            <v xml:space="preserve">ИП Аббасов Вугар Захид </v>
          </cell>
          <cell r="C485" t="str">
            <v>ИП Аббасов В.З.</v>
          </cell>
          <cell r="D485" t="str">
            <v xml:space="preserve"> 12-142/2006 от 01.01.2006г.</v>
          </cell>
          <cell r="K485">
            <v>890305328356</v>
          </cell>
          <cell r="P485">
            <v>304890309900075</v>
          </cell>
          <cell r="Q485" t="str">
            <v>000430348</v>
          </cell>
          <cell r="W485">
            <v>629757</v>
          </cell>
          <cell r="X485" t="str">
            <v>ЯНАО Надымский р-он</v>
          </cell>
          <cell r="Y485" t="str">
            <v>п. Пангоды</v>
          </cell>
          <cell r="Z485" t="str">
            <v>ул. Ленина, 10-10</v>
          </cell>
          <cell r="AA485">
            <v>629757</v>
          </cell>
          <cell r="AB485" t="str">
            <v>ЯНАО Надымский р-он</v>
          </cell>
          <cell r="AC485" t="str">
            <v>п. Пангоды</v>
          </cell>
          <cell r="AD485" t="str">
            <v>ул. Ленина, 10-10</v>
          </cell>
          <cell r="AF485" t="str">
            <v>56-861</v>
          </cell>
          <cell r="AG485" t="str">
            <v xml:space="preserve">ИП Аббасов Вугар Захид </v>
          </cell>
          <cell r="AH485" t="str">
            <v>ИП Аббасов В.З.</v>
          </cell>
          <cell r="AQ485">
            <v>4</v>
          </cell>
          <cell r="AR485">
            <v>8</v>
          </cell>
          <cell r="AS485">
            <v>9</v>
          </cell>
          <cell r="AT485">
            <v>10</v>
          </cell>
          <cell r="AX485" t="str">
            <v>Договор</v>
          </cell>
          <cell r="AY485" t="str">
            <v>ПРОДАВЕЦ</v>
          </cell>
          <cell r="BI485">
            <v>1</v>
          </cell>
          <cell r="BJ485" t="str">
            <v xml:space="preserve">ИП Аббасов Вугар Захид </v>
          </cell>
          <cell r="BK485" t="str">
            <v>г-ну Аббасову В. З.</v>
          </cell>
          <cell r="BL485" t="str">
            <v>Индивидуальному предпринимателю</v>
          </cell>
          <cell r="BO485" t="str">
            <v>кафе Ласточка</v>
          </cell>
          <cell r="BP485" t="str">
            <v>кафе Ласточка</v>
          </cell>
        </row>
        <row r="486">
          <cell r="A486">
            <v>30735</v>
          </cell>
          <cell r="B486" t="str">
            <v>ООО "Баркоэн 1"</v>
          </cell>
          <cell r="C486" t="str">
            <v>ООО "Баркоэн 1"</v>
          </cell>
          <cell r="D486" t="str">
            <v>12-199/2006 от 01.01.2006г.</v>
          </cell>
          <cell r="F486" t="str">
            <v>"Запсибкомбанк" ОАО г. Салехард</v>
          </cell>
          <cell r="G486" t="str">
            <v>047182727</v>
          </cell>
          <cell r="H486" t="str">
            <v>30101810600000000000</v>
          </cell>
          <cell r="I486" t="str">
            <v xml:space="preserve">40702810300140000886 </v>
          </cell>
          <cell r="K486">
            <v>8903019293</v>
          </cell>
          <cell r="L486">
            <v>890301001</v>
          </cell>
          <cell r="M486">
            <v>71212</v>
          </cell>
          <cell r="O486">
            <v>4873319</v>
          </cell>
          <cell r="P486">
            <v>1028900582303</v>
          </cell>
          <cell r="Q486" t="str">
            <v>000334537</v>
          </cell>
          <cell r="W486">
            <v>629757</v>
          </cell>
          <cell r="X486" t="str">
            <v>ЯНАО, Надымского р-на</v>
          </cell>
          <cell r="Y486" t="str">
            <v>п. Пангоды</v>
          </cell>
          <cell r="Z486" t="str">
            <v>ул. Энергетиков д.9-10</v>
          </cell>
          <cell r="AA486">
            <v>629757</v>
          </cell>
          <cell r="AB486" t="str">
            <v>ЯНАО, Надымского р-на</v>
          </cell>
          <cell r="AC486" t="str">
            <v>п. Пангоды</v>
          </cell>
          <cell r="AD486" t="str">
            <v>ул. Энергетиков д.9-10</v>
          </cell>
          <cell r="AF486" t="str">
            <v>52-641</v>
          </cell>
          <cell r="AG486" t="str">
            <v xml:space="preserve">д. Аржаных Елизавета Владимировна </v>
          </cell>
          <cell r="AH486" t="str">
            <v>Аржаных Е.В.</v>
          </cell>
          <cell r="AQ486">
            <v>4</v>
          </cell>
          <cell r="AR486">
            <v>8</v>
          </cell>
          <cell r="AS486">
            <v>9</v>
          </cell>
          <cell r="AT486">
            <v>10</v>
          </cell>
          <cell r="AX486" t="str">
            <v>Договор</v>
          </cell>
          <cell r="AY486" t="str">
            <v>ПРОДАВЕЦ</v>
          </cell>
          <cell r="BI486">
            <v>1</v>
          </cell>
          <cell r="BJ486" t="str">
            <v>ООО "Баркоэн 1"</v>
          </cell>
          <cell r="BK486" t="str">
            <v>г-же Аржаных Е. В.</v>
          </cell>
          <cell r="BL486" t="str">
            <v>Директору</v>
          </cell>
          <cell r="BO486" t="str">
            <v>м-н Клеопатра, Ленина 12</v>
          </cell>
          <cell r="BP486" t="str">
            <v>м-н Клеопатра, Ленина 12</v>
          </cell>
        </row>
        <row r="487">
          <cell r="A487">
            <v>30736</v>
          </cell>
          <cell r="B487" t="str">
            <v xml:space="preserve">ИП Магасумова Лилия  Ахатовна  </v>
          </cell>
          <cell r="C487" t="str">
            <v>ИП Магасумова Л.А.</v>
          </cell>
          <cell r="D487" t="str">
            <v>12-244/2006 от 01.01.2006г.</v>
          </cell>
          <cell r="K487" t="str">
            <v>027 007 209 600</v>
          </cell>
          <cell r="P487">
            <v>304890321800037</v>
          </cell>
          <cell r="Q487" t="str">
            <v>000375834</v>
          </cell>
          <cell r="W487">
            <v>629757</v>
          </cell>
          <cell r="X487" t="str">
            <v>ЯНАО,Надымкий р-он</v>
          </cell>
          <cell r="Y487" t="str">
            <v>п. Пангоды</v>
          </cell>
          <cell r="Z487" t="str">
            <v>ул. Энергетиков 16-5</v>
          </cell>
          <cell r="AA487">
            <v>629757</v>
          </cell>
          <cell r="AB487" t="str">
            <v>ЯНАО,Надымкий р-он</v>
          </cell>
          <cell r="AC487" t="str">
            <v>п. Пангоды</v>
          </cell>
          <cell r="AD487" t="str">
            <v>ул. Энергетиков 16-5</v>
          </cell>
          <cell r="AF487" t="str">
            <v>43-641</v>
          </cell>
          <cell r="AG487" t="str">
            <v xml:space="preserve">ИП Магасумова Лилия  Ахатовна  </v>
          </cell>
          <cell r="AH487" t="str">
            <v>ИП Магасумова Л.А.</v>
          </cell>
          <cell r="AQ487">
            <v>4</v>
          </cell>
          <cell r="AR487">
            <v>8</v>
          </cell>
          <cell r="AS487">
            <v>9</v>
          </cell>
          <cell r="AT487">
            <v>10</v>
          </cell>
          <cell r="AX487" t="str">
            <v>Договор</v>
          </cell>
          <cell r="AY487" t="str">
            <v>ПРОДАВЕЦ</v>
          </cell>
          <cell r="BI487">
            <v>1</v>
          </cell>
          <cell r="BJ487" t="str">
            <v xml:space="preserve">ИП Магасумова Лилия  Ахатовна  </v>
          </cell>
          <cell r="BK487" t="str">
            <v>г-же Магасумовой Л. А.</v>
          </cell>
          <cell r="BL487" t="str">
            <v>Индивидуальному предпринимателю</v>
          </cell>
          <cell r="BO487" t="str">
            <v>м-н Лилия, ул Звездная 8</v>
          </cell>
          <cell r="BP487" t="str">
            <v>м-н Лилия, ул Звездная 8</v>
          </cell>
        </row>
        <row r="488">
          <cell r="A488">
            <v>30737</v>
          </cell>
          <cell r="B488" t="str">
            <v xml:space="preserve">ИП Чуракова Галина Гусейновна  </v>
          </cell>
          <cell r="C488" t="str">
            <v>ИП Чуракова Г.Г.</v>
          </cell>
          <cell r="D488" t="str">
            <v xml:space="preserve"> 12-243/2006 от 01.01.2006г.</v>
          </cell>
          <cell r="K488">
            <v>890304567506</v>
          </cell>
          <cell r="P488">
            <v>304890335700027</v>
          </cell>
          <cell r="Q488" t="str">
            <v>000403841</v>
          </cell>
          <cell r="W488">
            <v>629757</v>
          </cell>
          <cell r="X488" t="str">
            <v>ЯНАО</v>
          </cell>
          <cell r="Y488" t="str">
            <v>г. Надым</v>
          </cell>
          <cell r="Z488" t="str">
            <v>пр.Ленинградский 11-193</v>
          </cell>
          <cell r="AA488">
            <v>629757</v>
          </cell>
          <cell r="AB488" t="str">
            <v>ЯНАО</v>
          </cell>
          <cell r="AC488" t="str">
            <v>г. Надым</v>
          </cell>
          <cell r="AD488" t="str">
            <v>пр.Ленинградский 11-193</v>
          </cell>
          <cell r="AF488" t="str">
            <v>52-373, 89088541557</v>
          </cell>
          <cell r="AG488" t="str">
            <v xml:space="preserve">ИП Чуракова Галина Гусейновна  </v>
          </cell>
          <cell r="AH488" t="str">
            <v>ИП Чуракова Г.Г.</v>
          </cell>
          <cell r="AQ488">
            <v>4</v>
          </cell>
          <cell r="AR488">
            <v>8</v>
          </cell>
          <cell r="AS488">
            <v>9</v>
          </cell>
          <cell r="AT488">
            <v>10</v>
          </cell>
          <cell r="AX488" t="str">
            <v>Договор</v>
          </cell>
          <cell r="AY488" t="str">
            <v>ПРОДАВЕЦ</v>
          </cell>
          <cell r="BI488">
            <v>1</v>
          </cell>
          <cell r="BJ488" t="str">
            <v xml:space="preserve">ИП Чуракова Галина Гусейновна  </v>
          </cell>
          <cell r="BK488" t="str">
            <v>г-же Чураковой Г. Г.</v>
          </cell>
          <cell r="BL488" t="str">
            <v>Индивидуальному предпринимателю</v>
          </cell>
          <cell r="BO488" t="str">
            <v>Анм.здание УПГС</v>
          </cell>
          <cell r="BP488" t="str">
            <v>Анм.здание УПГС</v>
          </cell>
        </row>
        <row r="489">
          <cell r="A489">
            <v>30738</v>
          </cell>
          <cell r="B489" t="str">
            <v>ИП Бахрамов Азад Мамедага  оглы</v>
          </cell>
          <cell r="C489" t="str">
            <v>ИП Бахрамов А.М. о.</v>
          </cell>
          <cell r="D489" t="str">
            <v>12-201/2006 от 01.01.2006г.</v>
          </cell>
          <cell r="K489">
            <v>890300071523</v>
          </cell>
          <cell r="P489">
            <v>304890312100032</v>
          </cell>
          <cell r="Q489" t="str">
            <v>000189616</v>
          </cell>
          <cell r="W489">
            <v>629757</v>
          </cell>
          <cell r="X489" t="str">
            <v>ЯНАО Надымский р-он</v>
          </cell>
          <cell r="Y489" t="str">
            <v>п. Пангоды</v>
          </cell>
          <cell r="Z489" t="str">
            <v>ул.Полярников 9 кв.28</v>
          </cell>
          <cell r="AA489">
            <v>629757</v>
          </cell>
          <cell r="AB489" t="str">
            <v>ЯНАО Надымский р-он</v>
          </cell>
          <cell r="AC489" t="str">
            <v>п. Пангоды</v>
          </cell>
          <cell r="AD489" t="str">
            <v>ул.Полярников 9 кв.28</v>
          </cell>
          <cell r="AF489" t="str">
            <v>59-309</v>
          </cell>
          <cell r="AG489" t="str">
            <v>ИП Бахрамов Азад Мамедага  оглы</v>
          </cell>
          <cell r="AH489" t="str">
            <v>ИП Бахрамов А.М. о.</v>
          </cell>
          <cell r="AQ489">
            <v>4</v>
          </cell>
          <cell r="AR489">
            <v>8</v>
          </cell>
          <cell r="AS489">
            <v>9</v>
          </cell>
          <cell r="AT489">
            <v>10</v>
          </cell>
          <cell r="AX489" t="str">
            <v>Договор</v>
          </cell>
          <cell r="AY489" t="str">
            <v>ПРОДАВЕЦ</v>
          </cell>
          <cell r="BI489">
            <v>1</v>
          </cell>
          <cell r="BJ489" t="str">
            <v>ИП Бахрамов Азад Мамедага  оглы</v>
          </cell>
          <cell r="BK489" t="str">
            <v>г-ну Бахрамову А.М.о.</v>
          </cell>
          <cell r="BL489" t="str">
            <v>Индивидуальному предпринимателю</v>
          </cell>
          <cell r="BO489" t="str">
            <v>м-н Кубань</v>
          </cell>
          <cell r="BP489" t="str">
            <v>м-н Кубань</v>
          </cell>
        </row>
        <row r="490">
          <cell r="A490">
            <v>30739</v>
          </cell>
          <cell r="B490" t="str">
            <v xml:space="preserve">ИП Магеррамова Ммюшкуназ Махмуд  </v>
          </cell>
          <cell r="C490" t="str">
            <v>ИП Магеррамова М.М.</v>
          </cell>
          <cell r="D490" t="str">
            <v xml:space="preserve"> 12-136/2006 от 01.01.2006г.</v>
          </cell>
          <cell r="K490">
            <v>890300058466</v>
          </cell>
          <cell r="P490">
            <v>304890331700024</v>
          </cell>
          <cell r="Q490" t="str">
            <v>000402955</v>
          </cell>
          <cell r="X490" t="str">
            <v>ЯНАО,Ныдымский р-он</v>
          </cell>
          <cell r="Y490" t="str">
            <v>п. Пангоды</v>
          </cell>
          <cell r="Z490" t="str">
            <v>ул. Ленина д.13 кв.54</v>
          </cell>
          <cell r="AB490" t="str">
            <v>ЯНАО,Ныдымский р-он</v>
          </cell>
          <cell r="AC490" t="str">
            <v>п. Пангоды</v>
          </cell>
          <cell r="AD490" t="str">
            <v>ул. Ленина д.13 кв.54</v>
          </cell>
          <cell r="AF490" t="str">
            <v>52-770</v>
          </cell>
          <cell r="AG490" t="str">
            <v xml:space="preserve">ИП Магеррамова Ммюшкуназ Махмуд  </v>
          </cell>
          <cell r="AH490" t="str">
            <v>ИП Магеррамова М.М.</v>
          </cell>
          <cell r="AQ490">
            <v>4</v>
          </cell>
          <cell r="AR490">
            <v>8</v>
          </cell>
          <cell r="AS490">
            <v>9</v>
          </cell>
          <cell r="AT490">
            <v>10</v>
          </cell>
          <cell r="AX490" t="str">
            <v>Договор</v>
          </cell>
          <cell r="AY490" t="str">
            <v>ПРОДАВЕЦ</v>
          </cell>
          <cell r="BI490">
            <v>1</v>
          </cell>
          <cell r="BJ490" t="str">
            <v xml:space="preserve">ИП Магеррамова Ммюшкуназ Махмуд  </v>
          </cell>
          <cell r="BK490" t="str">
            <v>г-же Магеррамовой М. М.</v>
          </cell>
          <cell r="BL490" t="str">
            <v>Индивидуальному предпринимателю</v>
          </cell>
          <cell r="BO490" t="str">
            <v>М-н Кавказ 1,2</v>
          </cell>
          <cell r="BP490" t="str">
            <v>М-н Кавказ 1,2</v>
          </cell>
        </row>
        <row r="491">
          <cell r="A491">
            <v>30740</v>
          </cell>
          <cell r="B491" t="str">
            <v>Новый Абонент</v>
          </cell>
          <cell r="C491" t="str">
            <v>Новый Абонент</v>
          </cell>
          <cell r="BJ491" t="str">
            <v>Новый Абонент</v>
          </cell>
        </row>
        <row r="492">
          <cell r="A492">
            <v>30741</v>
          </cell>
          <cell r="B492" t="str">
            <v xml:space="preserve">ИП Гасанов Мазахир Джахал </v>
          </cell>
          <cell r="C492" t="str">
            <v>ИП Гасанов М.Д.</v>
          </cell>
          <cell r="D492" t="str">
            <v xml:space="preserve"> 12-170/2006 от 01.01.2006г.</v>
          </cell>
          <cell r="K492">
            <v>890300031190</v>
          </cell>
          <cell r="P492">
            <v>304890311200031</v>
          </cell>
          <cell r="Q492" t="str">
            <v>000189239</v>
          </cell>
          <cell r="W492">
            <v>629757</v>
          </cell>
          <cell r="X492" t="str">
            <v>ЯНАО Надымский р-он</v>
          </cell>
          <cell r="Y492" t="str">
            <v>п. Пангоды</v>
          </cell>
          <cell r="Z492" t="str">
            <v>ул. Полярников об.7 кв.37</v>
          </cell>
          <cell r="AA492">
            <v>629757</v>
          </cell>
          <cell r="AB492" t="str">
            <v>ЯНАО Надымский р-он</v>
          </cell>
          <cell r="AC492" t="str">
            <v>п. Пангоды</v>
          </cell>
          <cell r="AD492" t="str">
            <v>ул. Полярников об.7 кв.37</v>
          </cell>
          <cell r="AF492" t="str">
            <v>41-805</v>
          </cell>
          <cell r="AG492" t="str">
            <v xml:space="preserve">ИП Гасанов Мазахир Джахал </v>
          </cell>
          <cell r="AH492" t="str">
            <v>ИП Гасанов М.Д.</v>
          </cell>
          <cell r="AQ492">
            <v>4</v>
          </cell>
          <cell r="AR492">
            <v>8</v>
          </cell>
          <cell r="AS492">
            <v>9</v>
          </cell>
          <cell r="AT492">
            <v>10</v>
          </cell>
          <cell r="AX492" t="str">
            <v>Договор</v>
          </cell>
          <cell r="AY492" t="str">
            <v>ПРОДАВЕЦ</v>
          </cell>
          <cell r="BI492">
            <v>1</v>
          </cell>
          <cell r="BJ492" t="str">
            <v xml:space="preserve">ИП Гасанов Мазахир Джахал </v>
          </cell>
          <cell r="BK492" t="str">
            <v>г-ну Гасанову М. Д.</v>
          </cell>
          <cell r="BL492" t="str">
            <v>Индивидуальному предпринимателю</v>
          </cell>
          <cell r="BO492" t="str">
            <v>м-н Космос , Звездная 4</v>
          </cell>
          <cell r="BP492" t="str">
            <v>м-н Космос , Звездная 4</v>
          </cell>
        </row>
        <row r="493">
          <cell r="A493">
            <v>30742</v>
          </cell>
          <cell r="B493" t="str">
            <v xml:space="preserve">ИП Сулейманов Рашид Сулейманович  </v>
          </cell>
          <cell r="C493" t="str">
            <v>ИП Сулейманов Р.С.</v>
          </cell>
          <cell r="D493" t="str">
            <v xml:space="preserve"> 12-209/2006 от 01.01.2006г.</v>
          </cell>
          <cell r="K493">
            <v>890300039209</v>
          </cell>
          <cell r="P493">
            <v>304890332800040</v>
          </cell>
          <cell r="Q493" t="str">
            <v>000403241</v>
          </cell>
          <cell r="W493">
            <v>629757</v>
          </cell>
          <cell r="X493" t="str">
            <v xml:space="preserve">ЯНАО Надымский р-он </v>
          </cell>
          <cell r="Y493" t="str">
            <v>п. Пангоды</v>
          </cell>
          <cell r="Z493" t="str">
            <v>ул. Звездная 74 А</v>
          </cell>
          <cell r="AA493">
            <v>629757</v>
          </cell>
          <cell r="AB493" t="str">
            <v xml:space="preserve">ЯНАО Надымский р-он </v>
          </cell>
          <cell r="AC493" t="str">
            <v>п. Пангоды</v>
          </cell>
          <cell r="AD493" t="str">
            <v>ул. Звездная 74 А</v>
          </cell>
          <cell r="AF493" t="str">
            <v>56-538, 89044570634</v>
          </cell>
          <cell r="AG493" t="str">
            <v xml:space="preserve">ИП Сулейманов Рашид Сулейманович  </v>
          </cell>
          <cell r="AH493" t="str">
            <v>ИП Сулейманов Р.С.</v>
          </cell>
          <cell r="AQ493">
            <v>4</v>
          </cell>
          <cell r="AR493">
            <v>8</v>
          </cell>
          <cell r="AS493">
            <v>9</v>
          </cell>
          <cell r="AT493">
            <v>10</v>
          </cell>
          <cell r="AX493" t="str">
            <v>Договор</v>
          </cell>
          <cell r="AY493" t="str">
            <v>ПРОДАВЕЦ</v>
          </cell>
          <cell r="BI493">
            <v>1</v>
          </cell>
          <cell r="BJ493" t="str">
            <v xml:space="preserve">ИП Сулейманов Рашид Сулейманович  </v>
          </cell>
          <cell r="BK493" t="str">
            <v>г-ну Сулейманову Р.С.</v>
          </cell>
          <cell r="BL493" t="str">
            <v>Индивидуальному предпринимателю</v>
          </cell>
          <cell r="BO493" t="str">
            <v>м-н Каспий, Звездная 74а</v>
          </cell>
          <cell r="BP493" t="str">
            <v>м-н Каспий, Звездная 74а</v>
          </cell>
        </row>
        <row r="494">
          <cell r="A494">
            <v>30743</v>
          </cell>
          <cell r="B494" t="str">
            <v xml:space="preserve">ИП Буренин Александр Васильевич  </v>
          </cell>
          <cell r="C494" t="str">
            <v>ИП Буренин А.В. "Визит и К"</v>
          </cell>
          <cell r="D494" t="str">
            <v xml:space="preserve"> 12-180/2006 от 01.01.2006г.</v>
          </cell>
          <cell r="K494">
            <v>890301346266</v>
          </cell>
          <cell r="P494">
            <v>304890310400033</v>
          </cell>
          <cell r="Q494" t="str">
            <v>000189034</v>
          </cell>
          <cell r="W494">
            <v>629757</v>
          </cell>
          <cell r="X494" t="str">
            <v>ЯНАО Надымский р-он</v>
          </cell>
          <cell r="Y494" t="str">
            <v>п. Пангоды</v>
          </cell>
          <cell r="Z494" t="str">
            <v>ул. Мира 17-51</v>
          </cell>
          <cell r="AA494">
            <v>629757</v>
          </cell>
          <cell r="AB494" t="str">
            <v>ЯНАО Надымский р-он</v>
          </cell>
          <cell r="AC494" t="str">
            <v>п. Пангоды</v>
          </cell>
          <cell r="AD494" t="str">
            <v>ул. Мира 17-51</v>
          </cell>
          <cell r="AF494" t="str">
            <v>89088541748, 56-065, 52-108</v>
          </cell>
          <cell r="AG494" t="str">
            <v xml:space="preserve">ИП Буренин Александр Васильевич  </v>
          </cell>
          <cell r="AH494" t="str">
            <v>ИП Буренин А.В.</v>
          </cell>
          <cell r="AQ494">
            <v>4</v>
          </cell>
          <cell r="AR494">
            <v>8</v>
          </cell>
          <cell r="AS494">
            <v>9</v>
          </cell>
          <cell r="AT494">
            <v>10</v>
          </cell>
          <cell r="AX494" t="str">
            <v>Договор</v>
          </cell>
          <cell r="AY494" t="str">
            <v>ПРОДАВЕЦ</v>
          </cell>
          <cell r="BI494">
            <v>1</v>
          </cell>
          <cell r="BJ494" t="str">
            <v xml:space="preserve">ИП Буренин Александр Васильевич  </v>
          </cell>
          <cell r="BK494" t="str">
            <v>г-ну Буренину А. В.</v>
          </cell>
          <cell r="BL494" t="str">
            <v>Индивидуальному предпринимателю</v>
          </cell>
          <cell r="BO494" t="str">
            <v>м-н Визит и К, ул. Звездная</v>
          </cell>
          <cell r="BP494" t="str">
            <v>м-н Визит и К, ул. Звездная</v>
          </cell>
        </row>
        <row r="495">
          <cell r="A495">
            <v>30744</v>
          </cell>
          <cell r="B495" t="str">
            <v xml:space="preserve">ИП МулиховЕвгений Львович </v>
          </cell>
          <cell r="C495" t="str">
            <v>ИП Мулихов Е.Л.</v>
          </cell>
          <cell r="D495" t="str">
            <v xml:space="preserve"> 12-214/2006 от 01.01.2006г.</v>
          </cell>
          <cell r="K495">
            <v>890300110532</v>
          </cell>
          <cell r="P495">
            <v>305890304100011</v>
          </cell>
          <cell r="Q495" t="str">
            <v>000404685</v>
          </cell>
          <cell r="W495">
            <v>629757</v>
          </cell>
          <cell r="X495" t="str">
            <v>ЯНАО Надымский р-он</v>
          </cell>
          <cell r="Y495" t="str">
            <v>п. Пангоды</v>
          </cell>
          <cell r="Z495" t="str">
            <v>ул. Мира 17-34</v>
          </cell>
          <cell r="AA495">
            <v>629757</v>
          </cell>
          <cell r="AB495" t="str">
            <v>ЯНАО Надымский р-он</v>
          </cell>
          <cell r="AC495" t="str">
            <v>п. Пангоды</v>
          </cell>
          <cell r="AD495" t="str">
            <v>ул. Мира 17-34</v>
          </cell>
          <cell r="AF495" t="str">
            <v>89026218081, 89088541237</v>
          </cell>
          <cell r="AG495" t="str">
            <v xml:space="preserve">ИП МулиховЕвгений Львович </v>
          </cell>
          <cell r="AH495" t="str">
            <v>ИП Мулихов Е.Л.</v>
          </cell>
          <cell r="AQ495">
            <v>4</v>
          </cell>
          <cell r="AR495">
            <v>8</v>
          </cell>
          <cell r="AS495">
            <v>9</v>
          </cell>
          <cell r="AT495">
            <v>10</v>
          </cell>
          <cell r="AX495" t="str">
            <v>Договор</v>
          </cell>
          <cell r="AY495" t="str">
            <v>ПРОДАВЕЦ</v>
          </cell>
          <cell r="BI495">
            <v>1</v>
          </cell>
          <cell r="BJ495" t="str">
            <v xml:space="preserve">ИП МулиховЕвгений Львович </v>
          </cell>
          <cell r="BK495" t="str">
            <v>г-ну Мулихову Е. Л.</v>
          </cell>
          <cell r="BL495" t="str">
            <v>Индивидуальному предпринимателю</v>
          </cell>
          <cell r="BO495" t="str">
            <v xml:space="preserve">м-н Автозапчасти, ул. Мира </v>
          </cell>
          <cell r="BP495" t="str">
            <v xml:space="preserve">м-н Автозапчасти, ул. Мира </v>
          </cell>
        </row>
        <row r="496">
          <cell r="A496">
            <v>30745</v>
          </cell>
          <cell r="B496" t="str">
            <v xml:space="preserve">ИП Силарин  Аверьян Ефимович  </v>
          </cell>
          <cell r="C496" t="str">
            <v>ИП Силарин А.Е.</v>
          </cell>
          <cell r="D496" t="str">
            <v xml:space="preserve"> 12-164/2006 от 01.01.2006г.</v>
          </cell>
          <cell r="K496">
            <v>890300088799</v>
          </cell>
          <cell r="P496">
            <v>304890318900020</v>
          </cell>
          <cell r="W496">
            <v>629757</v>
          </cell>
          <cell r="X496" t="str">
            <v>ЯНАО Надымский р-он</v>
          </cell>
          <cell r="Y496" t="str">
            <v>п. Пангоды</v>
          </cell>
          <cell r="Z496" t="str">
            <v>ул. Мира 17-36</v>
          </cell>
          <cell r="AA496">
            <v>629757</v>
          </cell>
          <cell r="AB496" t="str">
            <v>ЯНАО Надымский р-он</v>
          </cell>
          <cell r="AC496" t="str">
            <v>п. Пангоды</v>
          </cell>
          <cell r="AD496" t="str">
            <v>ул. Мира 17-36</v>
          </cell>
          <cell r="AF496" t="str">
            <v>52-722, 41574</v>
          </cell>
          <cell r="AG496" t="str">
            <v xml:space="preserve">ИП Силарин  Аверьян Ефимович  </v>
          </cell>
          <cell r="AH496" t="str">
            <v>ИП Силарин А.Е.</v>
          </cell>
          <cell r="AQ496">
            <v>4</v>
          </cell>
          <cell r="AR496">
            <v>8</v>
          </cell>
          <cell r="AS496">
            <v>9</v>
          </cell>
          <cell r="AT496">
            <v>10</v>
          </cell>
          <cell r="AX496" t="str">
            <v>Договор</v>
          </cell>
          <cell r="AY496" t="str">
            <v>ПРОДАВЕЦ</v>
          </cell>
          <cell r="BI496">
            <v>1</v>
          </cell>
          <cell r="BJ496" t="str">
            <v xml:space="preserve">ИП Силарин  Аверьян Ефимович  </v>
          </cell>
          <cell r="BK496" t="str">
            <v>г-ну Силарину А. Е.</v>
          </cell>
          <cell r="BL496" t="str">
            <v>Индивидуальному предпринимателю</v>
          </cell>
          <cell r="BO496" t="str">
            <v>м-н Виктория</v>
          </cell>
          <cell r="BP496" t="str">
            <v>м-н Виктория</v>
          </cell>
        </row>
        <row r="497">
          <cell r="A497">
            <v>30746</v>
          </cell>
          <cell r="B497" t="str">
            <v xml:space="preserve">ИП Мацкул Татьяна Федоровна </v>
          </cell>
          <cell r="C497" t="str">
            <v>ИП Мацкул Т.Ф.</v>
          </cell>
          <cell r="D497" t="str">
            <v xml:space="preserve"> 12-207/2006 от 01.01.2006г.</v>
          </cell>
          <cell r="K497">
            <v>890302090602</v>
          </cell>
          <cell r="W497">
            <v>629757</v>
          </cell>
          <cell r="X497" t="str">
            <v>ЯНАО Надымский р-он</v>
          </cell>
          <cell r="Y497" t="str">
            <v>п. Пангоды</v>
          </cell>
          <cell r="Z497" t="str">
            <v>ул. Ленина, д.46, кв.13</v>
          </cell>
          <cell r="AA497">
            <v>629757</v>
          </cell>
          <cell r="AB497" t="str">
            <v>ЯНАО Надымский р-он</v>
          </cell>
          <cell r="AC497" t="str">
            <v>п. Пангоды</v>
          </cell>
          <cell r="AD497" t="str">
            <v>ул. Ленина, д.46, кв.13</v>
          </cell>
          <cell r="AF497" t="str">
            <v>56-779</v>
          </cell>
          <cell r="AG497" t="str">
            <v xml:space="preserve">ИП Мацкул Татьяна Федоровна </v>
          </cell>
          <cell r="AH497" t="str">
            <v>ИП Мацкул Т.Ф.</v>
          </cell>
          <cell r="AQ497">
            <v>4</v>
          </cell>
          <cell r="AR497">
            <v>8</v>
          </cell>
          <cell r="AS497">
            <v>9</v>
          </cell>
          <cell r="AT497">
            <v>10</v>
          </cell>
          <cell r="AX497" t="str">
            <v>Договор</v>
          </cell>
          <cell r="AY497" t="str">
            <v>ПРОДАВЕЦ</v>
          </cell>
          <cell r="BI497">
            <v>1</v>
          </cell>
          <cell r="BJ497" t="str">
            <v xml:space="preserve">ИП Мацкул Татьяна Федоровна </v>
          </cell>
          <cell r="BK497" t="str">
            <v>г-ну Мацкул Т. Ф.</v>
          </cell>
          <cell r="BL497" t="str">
            <v>Индивидуальному предпринимателю</v>
          </cell>
          <cell r="BO497" t="str">
            <v>м-н Карпаты, ул.Ленина 51</v>
          </cell>
          <cell r="BP497" t="str">
            <v>м-н Карпаты, ул.Ленина 51</v>
          </cell>
        </row>
        <row r="498">
          <cell r="A498">
            <v>30747</v>
          </cell>
          <cell r="B498" t="str">
            <v xml:space="preserve">ИП Ахмедов Эльшад Дилман   </v>
          </cell>
          <cell r="C498" t="str">
            <v>ИП Ахмедов Э.Д.</v>
          </cell>
          <cell r="D498" t="str">
            <v xml:space="preserve"> 12-131/2006 от 01.01.2006г.</v>
          </cell>
          <cell r="K498">
            <v>890300051164</v>
          </cell>
          <cell r="P498">
            <v>304890312000106</v>
          </cell>
          <cell r="W498">
            <v>629757</v>
          </cell>
          <cell r="X498" t="str">
            <v>ЯНАО Надымский р-он</v>
          </cell>
          <cell r="Y498" t="str">
            <v>п. Пангоды</v>
          </cell>
          <cell r="Z498" t="str">
            <v>ул. Ленина, д.3, кв.20</v>
          </cell>
          <cell r="AA498">
            <v>629757</v>
          </cell>
          <cell r="AB498" t="str">
            <v>ЯНАО Надымский р-он</v>
          </cell>
          <cell r="AC498" t="str">
            <v>п. Пангоды</v>
          </cell>
          <cell r="AD498" t="str">
            <v>ул. Ленина 3 кв.20</v>
          </cell>
          <cell r="AF498" t="str">
            <v>507-59</v>
          </cell>
          <cell r="AG498" t="str">
            <v xml:space="preserve">ИП Ахмедов Эльшад Дилман   </v>
          </cell>
          <cell r="AH498" t="str">
            <v>ИП Ахмедов Э.Д.</v>
          </cell>
          <cell r="AQ498">
            <v>4</v>
          </cell>
          <cell r="AR498">
            <v>8</v>
          </cell>
          <cell r="AS498">
            <v>9</v>
          </cell>
          <cell r="AT498">
            <v>10</v>
          </cell>
          <cell r="AX498" t="str">
            <v>Договор</v>
          </cell>
          <cell r="AY498" t="str">
            <v>ПРОДАВЕЦ</v>
          </cell>
          <cell r="BI498">
            <v>1</v>
          </cell>
          <cell r="BJ498" t="str">
            <v xml:space="preserve">ИП Ахмедов Эльшад Дилман   </v>
          </cell>
          <cell r="BK498" t="str">
            <v>г-ну Ахмедову Э. Д.</v>
          </cell>
          <cell r="BL498" t="str">
            <v>Индивидуальному предпринимателю</v>
          </cell>
          <cell r="BO498" t="str">
            <v>м-н "Мечта"ул. Полярников</v>
          </cell>
          <cell r="BP498" t="str">
            <v>м-н "Мечта"ул. Полярников</v>
          </cell>
        </row>
        <row r="499">
          <cell r="A499">
            <v>30748</v>
          </cell>
          <cell r="B499" t="str">
            <v>ИП Досов Сергей Иванович</v>
          </cell>
          <cell r="C499" t="str">
            <v>ИП Досов С.И.</v>
          </cell>
          <cell r="D499" t="str">
            <v xml:space="preserve"> 12-130/2006 от 01.01.2006 </v>
          </cell>
          <cell r="K499">
            <v>890300729876</v>
          </cell>
          <cell r="P499">
            <v>304890308600031</v>
          </cell>
          <cell r="W499">
            <v>629757</v>
          </cell>
          <cell r="X499" t="str">
            <v>ЯНАО,Надымский р-он</v>
          </cell>
          <cell r="Y499" t="str">
            <v>п. Пангоды</v>
          </cell>
          <cell r="Z499" t="str">
            <v>ул. Мира 17-106</v>
          </cell>
          <cell r="AA499">
            <v>629757</v>
          </cell>
          <cell r="AB499" t="str">
            <v>ЯНАО,Надымский р-он</v>
          </cell>
          <cell r="AC499" t="str">
            <v>п. Пангоды</v>
          </cell>
          <cell r="AD499" t="str">
            <v>ул. Мира 17-106</v>
          </cell>
          <cell r="AF499" t="str">
            <v>59-487</v>
          </cell>
          <cell r="AG499" t="str">
            <v>ИП Досов Сергей Иванович</v>
          </cell>
          <cell r="AH499" t="str">
            <v>ИП Досов С.И.</v>
          </cell>
          <cell r="AQ499">
            <v>4</v>
          </cell>
          <cell r="AR499">
            <v>8</v>
          </cell>
          <cell r="AS499">
            <v>9</v>
          </cell>
          <cell r="AT499">
            <v>10</v>
          </cell>
          <cell r="AX499" t="str">
            <v>Договор</v>
          </cell>
          <cell r="AY499" t="str">
            <v>ПРОДАВЕЦ</v>
          </cell>
          <cell r="BI499">
            <v>1</v>
          </cell>
          <cell r="BJ499" t="str">
            <v>ИП Досов Сергей Иванович</v>
          </cell>
          <cell r="BK499" t="str">
            <v>г-ну Досову С. И.</v>
          </cell>
          <cell r="BL499" t="str">
            <v>Индивидуальному предпринимателю</v>
          </cell>
          <cell r="BO499" t="str">
            <v>кафе Вояж</v>
          </cell>
          <cell r="BP499" t="str">
            <v>кафе Вояж</v>
          </cell>
        </row>
        <row r="500">
          <cell r="A500">
            <v>30749</v>
          </cell>
          <cell r="B500" t="str">
            <v xml:space="preserve">ИП Алекперов Фирудин Мусейб </v>
          </cell>
          <cell r="C500" t="str">
            <v>ИП Алекперов Р.М.</v>
          </cell>
          <cell r="D500" t="str">
            <v xml:space="preserve"> 12-241/2006 от 01.01.2006г.</v>
          </cell>
          <cell r="F500" t="str">
            <v>"Запсибкомбанк" ОАО г. Салехард</v>
          </cell>
          <cell r="G500" t="str">
            <v xml:space="preserve"> 047182727</v>
          </cell>
          <cell r="H500" t="str">
            <v>30101810600000000727</v>
          </cell>
          <cell r="I500" t="str">
            <v>40802810900140000241</v>
          </cell>
          <cell r="K500">
            <v>890302059264</v>
          </cell>
          <cell r="L500">
            <v>890302001</v>
          </cell>
          <cell r="P500">
            <v>304890313900023</v>
          </cell>
          <cell r="Q500" t="str">
            <v>000189954</v>
          </cell>
          <cell r="W500">
            <v>629757</v>
          </cell>
          <cell r="X500" t="str">
            <v>ЯНАО Надымский р-он</v>
          </cell>
          <cell r="Y500" t="str">
            <v>п. Пангоды</v>
          </cell>
          <cell r="Z500" t="str">
            <v>ул. Ленина 7-25</v>
          </cell>
          <cell r="AA500">
            <v>629757</v>
          </cell>
          <cell r="AB500" t="str">
            <v>ЯНАО Надымский р-он</v>
          </cell>
          <cell r="AC500" t="str">
            <v>п. Пангоды</v>
          </cell>
          <cell r="AD500" t="str">
            <v>ул. Ленина 7-25</v>
          </cell>
          <cell r="AF500" t="str">
            <v>56-999, 89224603399</v>
          </cell>
          <cell r="AG500" t="str">
            <v xml:space="preserve">ИП Алекперов Фирудин Мусейб </v>
          </cell>
          <cell r="AH500" t="str">
            <v>ИП Алекперов Р.М.</v>
          </cell>
          <cell r="AQ500">
            <v>4</v>
          </cell>
          <cell r="AR500">
            <v>8</v>
          </cell>
          <cell r="AS500">
            <v>9</v>
          </cell>
          <cell r="AT500">
            <v>10</v>
          </cell>
          <cell r="AX500" t="str">
            <v>Договор</v>
          </cell>
          <cell r="AY500" t="str">
            <v>ПРОДАВЕЦ</v>
          </cell>
          <cell r="BI500">
            <v>1</v>
          </cell>
          <cell r="BJ500" t="str">
            <v xml:space="preserve">ИП Алекперов Фирудин Мусейб </v>
          </cell>
          <cell r="BK500" t="str">
            <v>г-ну Алекперову Р. М.</v>
          </cell>
          <cell r="BL500" t="str">
            <v>Индивидуальному предпринимателю</v>
          </cell>
          <cell r="BO500" t="str">
            <v>м-н Весна, ул. Мира</v>
          </cell>
          <cell r="BP500" t="str">
            <v>м-н Весна, ул. Мира</v>
          </cell>
        </row>
        <row r="501">
          <cell r="A501">
            <v>30750</v>
          </cell>
          <cell r="B501" t="str">
            <v xml:space="preserve">ИП Шапорова Татьяна Степановна </v>
          </cell>
          <cell r="C501" t="str">
            <v>ИП Шапорова Т.С.</v>
          </cell>
          <cell r="D501" t="str">
            <v>12-242/2006 от 01.01.2006</v>
          </cell>
          <cell r="K501">
            <v>890300038244</v>
          </cell>
          <cell r="P501">
            <v>304890330900015</v>
          </cell>
          <cell r="Q501" t="str">
            <v>000402716</v>
          </cell>
          <cell r="W501">
            <v>629757</v>
          </cell>
          <cell r="X501" t="str">
            <v xml:space="preserve">ЯНАО Надымский р-он </v>
          </cell>
          <cell r="Y501" t="str">
            <v>п. Пангоды</v>
          </cell>
          <cell r="Z501" t="str">
            <v>ул. Мира 7-13</v>
          </cell>
          <cell r="AA501">
            <v>629757</v>
          </cell>
          <cell r="AB501" t="str">
            <v xml:space="preserve">ЯНАО Надымский р-он </v>
          </cell>
          <cell r="AC501" t="str">
            <v>п. Пангоды</v>
          </cell>
          <cell r="AD501" t="str">
            <v>ул. Мира 7-13</v>
          </cell>
          <cell r="AF501" t="str">
            <v>533-30</v>
          </cell>
          <cell r="AG501" t="str">
            <v xml:space="preserve">ИП Шапорова Татьяна Степановна </v>
          </cell>
          <cell r="AH501" t="str">
            <v>ИП Шапорова Т.С.</v>
          </cell>
          <cell r="AQ501">
            <v>4</v>
          </cell>
          <cell r="AR501">
            <v>8</v>
          </cell>
          <cell r="AS501">
            <v>9</v>
          </cell>
          <cell r="AT501">
            <v>10</v>
          </cell>
          <cell r="AX501" t="str">
            <v>Договор</v>
          </cell>
          <cell r="AY501" t="str">
            <v>ПРОДАВЕЦ</v>
          </cell>
          <cell r="BI501">
            <v>1</v>
          </cell>
          <cell r="BJ501" t="str">
            <v xml:space="preserve">ИП Шапорова Татьяна Степановна </v>
          </cell>
          <cell r="BK501" t="str">
            <v>г-же Шапоровой Т.С.</v>
          </cell>
          <cell r="BL501" t="str">
            <v>Индивидуальному предпринимателю</v>
          </cell>
          <cell r="BO501" t="str">
            <v>рем.мастерск, ул. Полярников</v>
          </cell>
          <cell r="BP501" t="str">
            <v>рем.мастерск, ул. Полярников</v>
          </cell>
        </row>
        <row r="502">
          <cell r="A502">
            <v>30751</v>
          </cell>
          <cell r="B502" t="str">
            <v xml:space="preserve">ИП Буйнов  Иван Евгеньевич  </v>
          </cell>
          <cell r="C502" t="str">
            <v>ИП Буйнов И.Е.</v>
          </cell>
          <cell r="D502" t="str">
            <v>12-240/2006  от 01.01.2006г.</v>
          </cell>
          <cell r="F502" t="str">
            <v>"Западно-Сибирский банк" Сбербанка РФ ОАО г. Тюмень Надымское ОСБ №8028/029</v>
          </cell>
          <cell r="G502" t="str">
            <v>047102651</v>
          </cell>
          <cell r="H502" t="str">
            <v>30101810800000000651</v>
          </cell>
          <cell r="I502" t="str">
            <v>40802810367090100085</v>
          </cell>
          <cell r="K502">
            <v>890300089743</v>
          </cell>
          <cell r="P502">
            <v>304890314200011</v>
          </cell>
          <cell r="Q502" t="str">
            <v>000374077</v>
          </cell>
          <cell r="W502">
            <v>629730</v>
          </cell>
          <cell r="X502" t="str">
            <v>ЯНАО Надымский р-он</v>
          </cell>
          <cell r="Y502" t="str">
            <v>г. Надым</v>
          </cell>
          <cell r="Z502" t="str">
            <v>пр-кт Ленинградский  11-76</v>
          </cell>
          <cell r="AA502">
            <v>629730</v>
          </cell>
          <cell r="AB502" t="str">
            <v>ЯНАО Надымский р-он</v>
          </cell>
          <cell r="AC502" t="str">
            <v>г. Надым</v>
          </cell>
          <cell r="AD502" t="str">
            <v>пр-кт Ленинградский  11-76</v>
          </cell>
          <cell r="AE502" t="str">
            <v>ellada@pan.ttg.gazprom.ru</v>
          </cell>
          <cell r="AF502" t="str">
            <v>52-981, 89088540050, 89104028989,</v>
          </cell>
          <cell r="AG502" t="str">
            <v xml:space="preserve">ИП Буйнов  Иван Евгеньевич  </v>
          </cell>
          <cell r="AH502" t="str">
            <v>ИП Буйнов И.Е.</v>
          </cell>
          <cell r="AQ502">
            <v>4</v>
          </cell>
          <cell r="AR502">
            <v>8</v>
          </cell>
          <cell r="AS502">
            <v>9</v>
          </cell>
          <cell r="AT502">
            <v>10</v>
          </cell>
          <cell r="AX502" t="str">
            <v>Договор</v>
          </cell>
          <cell r="AY502" t="str">
            <v>ПРОДАВЕЦ</v>
          </cell>
          <cell r="BI502">
            <v>1</v>
          </cell>
          <cell r="BJ502" t="str">
            <v xml:space="preserve">ИП Буйнов  Иван Евгеньевич  </v>
          </cell>
          <cell r="BK502" t="str">
            <v>г-ну Буйнову И. Е.</v>
          </cell>
          <cell r="BL502" t="str">
            <v>Индивидуальному предпринимателю</v>
          </cell>
          <cell r="BO502" t="str">
            <v>м-н Эллада</v>
          </cell>
          <cell r="BP502" t="str">
            <v>м-н Эллада</v>
          </cell>
        </row>
        <row r="503">
          <cell r="A503">
            <v>30752</v>
          </cell>
          <cell r="B503" t="str">
            <v>ИП Вовк Игорь Саввич</v>
          </cell>
          <cell r="C503" t="str">
            <v>ИП Вовк И.С.</v>
          </cell>
          <cell r="D503" t="str">
            <v xml:space="preserve"> 12-213/2006 от 01.01.2006г.</v>
          </cell>
          <cell r="K503">
            <v>890303219930</v>
          </cell>
          <cell r="W503">
            <v>629757</v>
          </cell>
          <cell r="X503" t="str">
            <v>ЯНАР Надымский р-он</v>
          </cell>
          <cell r="Y503" t="str">
            <v>п. Пангоды</v>
          </cell>
          <cell r="Z503" t="str">
            <v>в/г Таежный 191</v>
          </cell>
          <cell r="AA503">
            <v>629757</v>
          </cell>
          <cell r="AB503" t="str">
            <v>ЯНАР Надымский р-он</v>
          </cell>
          <cell r="AC503" t="str">
            <v>п. Пангоды</v>
          </cell>
          <cell r="AD503" t="str">
            <v>в/г Таежный 191</v>
          </cell>
          <cell r="AF503" t="str">
            <v>56-778</v>
          </cell>
          <cell r="AG503" t="str">
            <v>ИП Вовк Игорь Саввич</v>
          </cell>
          <cell r="AH503" t="str">
            <v>ИП Вовк И.С.</v>
          </cell>
          <cell r="AQ503">
            <v>4</v>
          </cell>
          <cell r="AR503">
            <v>8</v>
          </cell>
          <cell r="AS503">
            <v>9</v>
          </cell>
          <cell r="AT503">
            <v>10</v>
          </cell>
          <cell r="AX503" t="str">
            <v>Договор</v>
          </cell>
          <cell r="AY503" t="str">
            <v>ПРОДАВЕЦ</v>
          </cell>
          <cell r="BI503">
            <v>1</v>
          </cell>
          <cell r="BJ503" t="str">
            <v>ИП Вовк Игорь Саввич</v>
          </cell>
          <cell r="BK503" t="str">
            <v>г-ну  Вовк И. С.</v>
          </cell>
          <cell r="BL503" t="str">
            <v>Индивидуальному предпринимателю</v>
          </cell>
          <cell r="BO503" t="str">
            <v>м-н Ужгород, Ленина 7</v>
          </cell>
          <cell r="BP503" t="str">
            <v>м-н Ужгород, Ленина 7</v>
          </cell>
        </row>
        <row r="504">
          <cell r="A504">
            <v>30753</v>
          </cell>
          <cell r="B504" t="str">
            <v>ИП Гаджиева Сусан Ахмед</v>
          </cell>
          <cell r="C504" t="str">
            <v>ИП Гаджиева С.А.</v>
          </cell>
          <cell r="D504" t="str">
            <v xml:space="preserve"> 12-148/2006 от 01.01.2006г.</v>
          </cell>
          <cell r="K504">
            <v>890300570723</v>
          </cell>
          <cell r="P504">
            <v>304890312600034</v>
          </cell>
          <cell r="Q504" t="str">
            <v>000189716</v>
          </cell>
          <cell r="W504">
            <v>629757</v>
          </cell>
          <cell r="X504" t="str">
            <v>ЯНАО Надымский р-он</v>
          </cell>
          <cell r="Y504" t="str">
            <v>п. Пангоды</v>
          </cell>
          <cell r="Z504" t="str">
            <v>ул. Полярников  д.17 общ.21 к.20</v>
          </cell>
          <cell r="AA504">
            <v>629757</v>
          </cell>
          <cell r="AB504" t="str">
            <v>ЯНАО Надымский р-он</v>
          </cell>
          <cell r="AC504" t="str">
            <v>п. Пангоды</v>
          </cell>
          <cell r="AD504" t="str">
            <v>ул. Полярников  д.17 общ.21 к.20</v>
          </cell>
          <cell r="AF504" t="str">
            <v>90-125</v>
          </cell>
          <cell r="AG504" t="str">
            <v>ИП Гаджиева Сусан Ахмед</v>
          </cell>
          <cell r="AH504" t="str">
            <v>ИП Гаджиева С.А.</v>
          </cell>
          <cell r="AQ504">
            <v>4</v>
          </cell>
          <cell r="AR504">
            <v>8</v>
          </cell>
          <cell r="AS504">
            <v>9</v>
          </cell>
          <cell r="AT504">
            <v>10</v>
          </cell>
          <cell r="AX504" t="str">
            <v>Договор</v>
          </cell>
          <cell r="AY504" t="str">
            <v>ПРОДАВЕЦ</v>
          </cell>
          <cell r="BI504">
            <v>1</v>
          </cell>
          <cell r="BJ504" t="str">
            <v>ИП Гаджиева Сусан Ахмед</v>
          </cell>
          <cell r="BK504" t="str">
            <v>г-же Гаджиевой С. А.</v>
          </cell>
          <cell r="BL504" t="str">
            <v>Индивидуальному предпринимателю</v>
          </cell>
          <cell r="BO504" t="str">
            <v>м-н Русь, ул. Полярников</v>
          </cell>
          <cell r="BP504" t="str">
            <v>м-н Русь, ул. Полярников</v>
          </cell>
        </row>
        <row r="505">
          <cell r="A505">
            <v>30754</v>
          </cell>
          <cell r="B505" t="str">
            <v>ИП Бахрамов Агалар Гаджиага оглы</v>
          </cell>
          <cell r="C505" t="str">
            <v>ИП Бахрамов А.Г.о.</v>
          </cell>
          <cell r="D505" t="str">
            <v xml:space="preserve"> 12-200/2006 от 01.01.2006г.</v>
          </cell>
          <cell r="K505">
            <v>890305889263</v>
          </cell>
          <cell r="P505">
            <v>305890301200034</v>
          </cell>
          <cell r="W505">
            <v>629757</v>
          </cell>
          <cell r="X505" t="str">
            <v>ЯНАО Надымский р-он</v>
          </cell>
          <cell r="Y505" t="str">
            <v>п. Пангоды</v>
          </cell>
          <cell r="Z505" t="str">
            <v>ул. Мира 1а-15</v>
          </cell>
          <cell r="AA505">
            <v>629757</v>
          </cell>
          <cell r="AB505" t="str">
            <v>ЯНАО Надымский р-он</v>
          </cell>
          <cell r="AC505" t="str">
            <v>п. Пангоды</v>
          </cell>
          <cell r="AD505" t="str">
            <v>ул. Мира 1а-15</v>
          </cell>
          <cell r="AF505" t="str">
            <v>59-309</v>
          </cell>
          <cell r="AG505" t="str">
            <v>ИП Бахрамов Агалар Гаджиага оглы</v>
          </cell>
          <cell r="AH505" t="str">
            <v>ИП Бахрамов А.Г. о.</v>
          </cell>
          <cell r="AQ505">
            <v>4</v>
          </cell>
          <cell r="AR505">
            <v>8</v>
          </cell>
          <cell r="AS505">
            <v>9</v>
          </cell>
          <cell r="AT505">
            <v>10</v>
          </cell>
          <cell r="AX505" t="str">
            <v>Договор</v>
          </cell>
          <cell r="AY505" t="str">
            <v>ПРОДАВЕЦ</v>
          </cell>
          <cell r="BI505">
            <v>1</v>
          </cell>
          <cell r="BJ505" t="str">
            <v>ИП Бахрамов Агалар Гаджиага оглы</v>
          </cell>
          <cell r="BK505" t="str">
            <v>г-ну Бахрамову А. Г. о.</v>
          </cell>
          <cell r="BL505" t="str">
            <v>Индивидуальному предпринимателю</v>
          </cell>
          <cell r="BO505" t="str">
            <v>м-н "Центральный"</v>
          </cell>
          <cell r="BP505" t="str">
            <v>м-н "Центральный"</v>
          </cell>
        </row>
        <row r="506">
          <cell r="A506">
            <v>30755</v>
          </cell>
          <cell r="B506" t="str">
            <v>ИП Ростомян Манвел Альбертович</v>
          </cell>
          <cell r="C506" t="str">
            <v>ИП Ростомян М.А.</v>
          </cell>
          <cell r="D506" t="str">
            <v>12-211/2007 от 10.06.2007г.</v>
          </cell>
          <cell r="K506">
            <v>890300042000</v>
          </cell>
          <cell r="P506">
            <v>304890322400040</v>
          </cell>
          <cell r="Q506" t="str">
            <v>89 №000403168</v>
          </cell>
          <cell r="W506">
            <v>629757</v>
          </cell>
          <cell r="X506" t="str">
            <v>ЯНАО Надымский р-он</v>
          </cell>
          <cell r="Y506" t="str">
            <v>п. Пангоды</v>
          </cell>
          <cell r="Z506" t="str">
            <v>ул. Звездная 54-4</v>
          </cell>
          <cell r="AA506">
            <v>629757</v>
          </cell>
          <cell r="AB506" t="str">
            <v>ЯНАО Надымский р-он</v>
          </cell>
          <cell r="AC506" t="str">
            <v>п. Пангоды</v>
          </cell>
          <cell r="AD506" t="str">
            <v>ул. Звездная 54-4</v>
          </cell>
          <cell r="AF506" t="str">
            <v>54-07-00</v>
          </cell>
          <cell r="AG506" t="str">
            <v>ИП Ростомян Манвел Альбертович</v>
          </cell>
          <cell r="AH506" t="str">
            <v>ИП Ростомян М.А.</v>
          </cell>
          <cell r="AQ506">
            <v>4</v>
          </cell>
          <cell r="AR506">
            <v>8</v>
          </cell>
          <cell r="AS506">
            <v>9</v>
          </cell>
          <cell r="AT506">
            <v>10</v>
          </cell>
          <cell r="AX506" t="str">
            <v>Договор</v>
          </cell>
          <cell r="AY506" t="str">
            <v>ПРОДАВЕЦ</v>
          </cell>
          <cell r="BI506">
            <v>1</v>
          </cell>
          <cell r="BJ506" t="str">
            <v>ИП Ростомян Манвел Альбертович</v>
          </cell>
          <cell r="BK506" t="str">
            <v>г-ну Ростомяну М.А.</v>
          </cell>
          <cell r="BL506" t="str">
            <v>Индивидуальному предпринимателю</v>
          </cell>
          <cell r="BO506" t="str">
            <v>Оздор. центр "Дельфин"</v>
          </cell>
          <cell r="BP506" t="str">
            <v>ул. Энергетиков 40</v>
          </cell>
        </row>
        <row r="507">
          <cell r="A507">
            <v>30756</v>
          </cell>
          <cell r="B507" t="str">
            <v xml:space="preserve">ИП Габибов Элшан Алекбер  </v>
          </cell>
          <cell r="C507" t="str">
            <v>ИП Габибов Э.А.</v>
          </cell>
          <cell r="D507" t="str">
            <v xml:space="preserve"> 12-204/2006 от 01.01.2006г.</v>
          </cell>
          <cell r="K507">
            <v>890300051485</v>
          </cell>
          <cell r="P507">
            <v>304890313800031</v>
          </cell>
          <cell r="W507">
            <v>629757</v>
          </cell>
          <cell r="X507" t="str">
            <v>ЯНАО Надымский р-он</v>
          </cell>
          <cell r="Y507" t="str">
            <v>п. Пангоды</v>
          </cell>
          <cell r="Z507" t="str">
            <v>ул. Ленина 6-46</v>
          </cell>
          <cell r="AA507">
            <v>629757</v>
          </cell>
          <cell r="AB507" t="str">
            <v>ЯНАО Надымский р-он</v>
          </cell>
          <cell r="AC507" t="str">
            <v>п. Пангоды</v>
          </cell>
          <cell r="AD507" t="str">
            <v>ул. Ленина 6-46</v>
          </cell>
          <cell r="AF507" t="str">
            <v>57-161, 89044571300</v>
          </cell>
          <cell r="AG507" t="str">
            <v xml:space="preserve">ИП Габибов Елшан Алекбер  </v>
          </cell>
          <cell r="AH507" t="str">
            <v>ИП Габибов Е.А.</v>
          </cell>
          <cell r="AQ507">
            <v>4</v>
          </cell>
          <cell r="AR507">
            <v>8</v>
          </cell>
          <cell r="AS507">
            <v>9</v>
          </cell>
          <cell r="AT507">
            <v>10</v>
          </cell>
          <cell r="AX507" t="str">
            <v>Договор</v>
          </cell>
          <cell r="AY507" t="str">
            <v>ПРОДАВЕЦ</v>
          </cell>
          <cell r="BI507">
            <v>1</v>
          </cell>
          <cell r="BJ507" t="str">
            <v xml:space="preserve">ИП Габибов Элшан Алекбер  </v>
          </cell>
          <cell r="BK507" t="str">
            <v>г-ну Габибову Е. А.</v>
          </cell>
          <cell r="BL507" t="str">
            <v>Индивидуальному предпринимателю</v>
          </cell>
          <cell r="BO507" t="str">
            <v>м-н Эврика</v>
          </cell>
          <cell r="BP507" t="str">
            <v>м-н Эврика</v>
          </cell>
        </row>
        <row r="508">
          <cell r="A508">
            <v>30757</v>
          </cell>
          <cell r="B508" t="str">
            <v xml:space="preserve">ИП Полищук Татьяна Григорьевна </v>
          </cell>
          <cell r="C508" t="str">
            <v>ИП Полищук Т.Г.</v>
          </cell>
          <cell r="D508" t="str">
            <v xml:space="preserve"> 12-215/2006 от 01.01.2006г.</v>
          </cell>
          <cell r="K508">
            <v>890300029803</v>
          </cell>
          <cell r="P508">
            <v>304890328800081</v>
          </cell>
          <cell r="W508">
            <v>629757</v>
          </cell>
          <cell r="X508" t="str">
            <v>ЯНАО Надымский р-он</v>
          </cell>
          <cell r="Y508" t="str">
            <v>п. Пангоды</v>
          </cell>
          <cell r="Z508" t="str">
            <v xml:space="preserve">ул. Строителей,1 </v>
          </cell>
          <cell r="AA508">
            <v>629757</v>
          </cell>
          <cell r="AB508" t="str">
            <v>ЯНАО Надымский р-он</v>
          </cell>
          <cell r="AC508" t="str">
            <v>п. Пангоды</v>
          </cell>
          <cell r="AD508" t="str">
            <v xml:space="preserve">ул. Строителей,1 </v>
          </cell>
          <cell r="AF508" t="str">
            <v>505-37, 42-233</v>
          </cell>
          <cell r="AG508" t="str">
            <v xml:space="preserve">ИП Полищук Татьяна Григорьевна </v>
          </cell>
          <cell r="AH508" t="str">
            <v>ИП Полищук Т.Г.</v>
          </cell>
          <cell r="AQ508">
            <v>4</v>
          </cell>
          <cell r="AR508">
            <v>8</v>
          </cell>
          <cell r="AS508">
            <v>9</v>
          </cell>
          <cell r="AT508">
            <v>10</v>
          </cell>
          <cell r="AX508" t="str">
            <v>Договор</v>
          </cell>
          <cell r="AY508" t="str">
            <v>ПРОДАВЕЦ</v>
          </cell>
          <cell r="BI508">
            <v>1</v>
          </cell>
          <cell r="BJ508" t="str">
            <v xml:space="preserve">ИП Полищук Татьяна Григорьевна </v>
          </cell>
          <cell r="BK508" t="str">
            <v>г-же Полищук Т. Г.</v>
          </cell>
          <cell r="BL508" t="str">
            <v>Индивидуальному предпринимателю</v>
          </cell>
          <cell r="BO508" t="str">
            <v>м-н 1000 мелочей, ул. Строителей 1</v>
          </cell>
          <cell r="BP508" t="str">
            <v>м-н 1000 мелочей, ул. Строителей 1</v>
          </cell>
        </row>
        <row r="509">
          <cell r="A509">
            <v>30758</v>
          </cell>
          <cell r="B509" t="str">
            <v>ИП Керимов Гасанага Нахмет</v>
          </cell>
          <cell r="C509" t="str">
            <v>ИП Керимов Г.Н.</v>
          </cell>
          <cell r="D509" t="str">
            <v xml:space="preserve"> 12-162/2006 от 01.01.2006г.</v>
          </cell>
          <cell r="K509">
            <v>890300169293</v>
          </cell>
          <cell r="P509">
            <v>305890308700038</v>
          </cell>
          <cell r="Q509" t="str">
            <v>000405905</v>
          </cell>
          <cell r="W509">
            <v>629757</v>
          </cell>
          <cell r="X509" t="str">
            <v>ЯНАО Надымский р-он</v>
          </cell>
          <cell r="Y509" t="str">
            <v>п. Пангоды</v>
          </cell>
          <cell r="Z509" t="str">
            <v>ул. Ленина 10-52</v>
          </cell>
          <cell r="AA509">
            <v>629757</v>
          </cell>
          <cell r="AB509" t="str">
            <v>ЯНАО Надымский р-он</v>
          </cell>
          <cell r="AC509" t="str">
            <v>п. Пангоды</v>
          </cell>
          <cell r="AD509" t="str">
            <v>ул. Ленина 10-52</v>
          </cell>
          <cell r="AF509" t="str">
            <v>тел. 59-309</v>
          </cell>
          <cell r="AG509" t="str">
            <v>ИП Керимов Гасанага Нахмет</v>
          </cell>
          <cell r="AH509" t="str">
            <v>ИП Керимов Г.Н.</v>
          </cell>
          <cell r="AQ509">
            <v>4</v>
          </cell>
          <cell r="AR509">
            <v>8</v>
          </cell>
          <cell r="AS509">
            <v>9</v>
          </cell>
          <cell r="AT509">
            <v>10</v>
          </cell>
          <cell r="AX509" t="str">
            <v>Договор</v>
          </cell>
          <cell r="AY509" t="str">
            <v>ПРОДАВЕЦ</v>
          </cell>
          <cell r="BI509">
            <v>1</v>
          </cell>
          <cell r="BJ509" t="str">
            <v>ИП Керимов Гасанага Нахмет</v>
          </cell>
          <cell r="BK509" t="str">
            <v>г-ну Керимову Г. Н.</v>
          </cell>
          <cell r="BL509" t="str">
            <v>Индивидуальному предпринимателю</v>
          </cell>
          <cell r="BO509" t="str">
            <v>м-н Магнолия, ул. Строителей 1</v>
          </cell>
          <cell r="BP509" t="str">
            <v>м-н Магнолия, ул. Строителей 1</v>
          </cell>
        </row>
        <row r="510">
          <cell r="A510">
            <v>30759</v>
          </cell>
          <cell r="B510" t="str">
            <v xml:space="preserve">ИП Исмаилов Фарман Гусейн  </v>
          </cell>
          <cell r="C510" t="str">
            <v>ИП Исмаилов Ф.Г.</v>
          </cell>
          <cell r="D510" t="str">
            <v xml:space="preserve"> 12-171/2006 от 01.01.2006 </v>
          </cell>
          <cell r="K510">
            <v>890300083712</v>
          </cell>
          <cell r="P510">
            <v>305890310100050</v>
          </cell>
          <cell r="Q510" t="str">
            <v>000406298</v>
          </cell>
          <cell r="W510">
            <v>629757</v>
          </cell>
          <cell r="X510" t="str">
            <v>ЯНАО, Надымский р-он</v>
          </cell>
          <cell r="Y510" t="str">
            <v>п. Пангоды</v>
          </cell>
          <cell r="Z510" t="str">
            <v>ул. Мира 39-16</v>
          </cell>
          <cell r="AA510">
            <v>629757</v>
          </cell>
          <cell r="AB510" t="str">
            <v>ЯНАО, Надымский р-он</v>
          </cell>
          <cell r="AC510" t="str">
            <v>п. Пангоды</v>
          </cell>
          <cell r="AD510" t="str">
            <v>ул. Мира 39-16</v>
          </cell>
          <cell r="AF510" t="str">
            <v>59-304</v>
          </cell>
          <cell r="AG510" t="str">
            <v xml:space="preserve">ИП Исмаилов Фарман Гусейн  </v>
          </cell>
          <cell r="AH510" t="str">
            <v>ИП Исмаилов Ф.Г.</v>
          </cell>
          <cell r="AQ510">
            <v>4</v>
          </cell>
          <cell r="AR510">
            <v>8</v>
          </cell>
          <cell r="AS510">
            <v>9</v>
          </cell>
          <cell r="AT510">
            <v>10</v>
          </cell>
          <cell r="AX510" t="str">
            <v>Договор</v>
          </cell>
          <cell r="AY510" t="str">
            <v>ПРОДАВЕЦ</v>
          </cell>
          <cell r="BI510">
            <v>1</v>
          </cell>
          <cell r="BJ510" t="str">
            <v xml:space="preserve">ИП Исмаилов Фарман Гусейн  </v>
          </cell>
          <cell r="BK510" t="str">
            <v>г-ну Исмаилову Ф. Г.</v>
          </cell>
          <cell r="BL510" t="str">
            <v>Индивидуальному предпринимателю</v>
          </cell>
          <cell r="BO510" t="str">
            <v>м-н Людмила, ул. Ленина 37</v>
          </cell>
          <cell r="BP510" t="str">
            <v>м-н Людмила, ул. Ленина 37</v>
          </cell>
        </row>
        <row r="511">
          <cell r="A511">
            <v>30760</v>
          </cell>
          <cell r="B511" t="str">
            <v xml:space="preserve">ИП Асадов Илхам Бахрам  </v>
          </cell>
          <cell r="C511" t="str">
            <v>ИП Асадов И.Б.</v>
          </cell>
          <cell r="D511" t="str">
            <v xml:space="preserve"> 12-196/2006 от 01.01.2006г.</v>
          </cell>
          <cell r="K511">
            <v>890300066001</v>
          </cell>
          <cell r="P511">
            <v>304890310000056</v>
          </cell>
          <cell r="Q511" t="str">
            <v>000189005</v>
          </cell>
          <cell r="W511">
            <v>629757</v>
          </cell>
          <cell r="X511" t="str">
            <v>ЯНАО Надымский р-он</v>
          </cell>
          <cell r="Y511" t="str">
            <v>п. Пангоды</v>
          </cell>
          <cell r="Z511" t="str">
            <v xml:space="preserve">ул. Мира 23-33, </v>
          </cell>
          <cell r="AA511">
            <v>629757</v>
          </cell>
          <cell r="AB511" t="str">
            <v>ЯНАО Надымский р-он</v>
          </cell>
          <cell r="AC511" t="str">
            <v>п. Пангоды</v>
          </cell>
          <cell r="AD511" t="str">
            <v xml:space="preserve">ул. Мира 23-33, </v>
          </cell>
          <cell r="AG511" t="str">
            <v xml:space="preserve">ИП Асадов Илхам Бахрам  </v>
          </cell>
          <cell r="AH511" t="str">
            <v>ИП Асадов И.Б.</v>
          </cell>
          <cell r="AQ511">
            <v>4</v>
          </cell>
          <cell r="AR511">
            <v>8</v>
          </cell>
          <cell r="AS511">
            <v>9</v>
          </cell>
          <cell r="AT511">
            <v>10</v>
          </cell>
          <cell r="AX511" t="str">
            <v>Договор</v>
          </cell>
          <cell r="AY511" t="str">
            <v>ПРОДАВЕЦ</v>
          </cell>
          <cell r="BI511">
            <v>1</v>
          </cell>
          <cell r="BJ511" t="str">
            <v xml:space="preserve">ИП Асадов Илхам Бахрам  </v>
          </cell>
          <cell r="BK511" t="str">
            <v>г-ну Асадову И. Б.</v>
          </cell>
          <cell r="BL511" t="str">
            <v>Индивидуальному предпринимателю</v>
          </cell>
          <cell r="BO511" t="str">
            <v xml:space="preserve">м-н Маяк,ул. Звездная 20 </v>
          </cell>
          <cell r="BP511" t="str">
            <v>м-н Маяк,ул. Звездная 20</v>
          </cell>
        </row>
        <row r="512">
          <cell r="A512">
            <v>30761</v>
          </cell>
          <cell r="B512" t="str">
            <v xml:space="preserve">ИП Габибов Джанполад Орудж </v>
          </cell>
          <cell r="C512" t="str">
            <v>ИП Габибов Д. О.</v>
          </cell>
          <cell r="D512" t="str">
            <v>12-250/2006 от 01.01.2006</v>
          </cell>
          <cell r="K512">
            <v>890300050280</v>
          </cell>
          <cell r="P512">
            <v>304890311800036</v>
          </cell>
          <cell r="Q512" t="str">
            <v>000189424</v>
          </cell>
          <cell r="W512">
            <v>629757</v>
          </cell>
          <cell r="X512" t="str">
            <v>ЯНАО Надымский р-он</v>
          </cell>
          <cell r="Y512" t="str">
            <v>п. Пангоды</v>
          </cell>
          <cell r="Z512" t="str">
            <v>ул. Звездная, 76а-19</v>
          </cell>
          <cell r="AA512">
            <v>629757</v>
          </cell>
          <cell r="AB512" t="str">
            <v>ЯНАО Надымский р-он</v>
          </cell>
          <cell r="AC512" t="str">
            <v>п. Пангоды</v>
          </cell>
          <cell r="AD512" t="str">
            <v>ул. Звездная, 76а-19</v>
          </cell>
          <cell r="AF512" t="str">
            <v>57-114</v>
          </cell>
          <cell r="AG512" t="str">
            <v xml:space="preserve">ИП Габибов Джанполад Орудж </v>
          </cell>
          <cell r="AH512" t="str">
            <v>ИП Габибова Д.О.</v>
          </cell>
          <cell r="AQ512">
            <v>4</v>
          </cell>
          <cell r="AR512">
            <v>8</v>
          </cell>
          <cell r="AS512">
            <v>9</v>
          </cell>
          <cell r="AT512">
            <v>10</v>
          </cell>
          <cell r="AX512" t="str">
            <v>Договор</v>
          </cell>
          <cell r="AY512" t="str">
            <v>ПРОДАВЕЦ</v>
          </cell>
          <cell r="BI512">
            <v>1</v>
          </cell>
          <cell r="BJ512" t="str">
            <v xml:space="preserve">ИП Габибов Джанполад Орудж </v>
          </cell>
          <cell r="BK512" t="str">
            <v>г-же Габибовой Д. О.</v>
          </cell>
          <cell r="BL512" t="str">
            <v>Индивидуальному предпринимателю</v>
          </cell>
          <cell r="BO512" t="str">
            <v>м-н Таежный , ул. Звездная</v>
          </cell>
          <cell r="BP512" t="str">
            <v>м-н Таежный , ул. Звездная</v>
          </cell>
        </row>
        <row r="513">
          <cell r="A513">
            <v>30762</v>
          </cell>
          <cell r="B513" t="str">
            <v>ИП Ахундов Гараш Гаджибаба оглы</v>
          </cell>
          <cell r="C513" t="str">
            <v>ИП Ахундов Г. Г. о.</v>
          </cell>
          <cell r="D513" t="str">
            <v xml:space="preserve"> 12-166/2007 от 01.03.2007г.</v>
          </cell>
          <cell r="F513" t="str">
            <v>"Запсибкомбанк" ОАО г. Тюмень</v>
          </cell>
          <cell r="H513" t="str">
            <v>301018101000000000639</v>
          </cell>
          <cell r="I513" t="str">
            <v>40802810800140000244</v>
          </cell>
          <cell r="K513">
            <v>890305202378</v>
          </cell>
          <cell r="P513">
            <v>304890313500068</v>
          </cell>
          <cell r="W513">
            <v>629757</v>
          </cell>
          <cell r="X513" t="str">
            <v>ЯНАО,Надымский р-он</v>
          </cell>
          <cell r="Y513" t="str">
            <v>п. Пангоды</v>
          </cell>
          <cell r="Z513" t="str">
            <v>ул. Полярников д.7/13 кв.1</v>
          </cell>
          <cell r="AA513">
            <v>629757</v>
          </cell>
          <cell r="AB513" t="str">
            <v>ЯНАО,Надымский р-он</v>
          </cell>
          <cell r="AC513" t="str">
            <v>п. Пангоды</v>
          </cell>
          <cell r="AD513" t="str">
            <v>ул. Полярников д.7/13 кв.1</v>
          </cell>
          <cell r="AG513" t="str">
            <v>ИП Ахундов Гараш Гаджибаба оглы</v>
          </cell>
          <cell r="AH513" t="str">
            <v>ИП Ахундов Г. Г. о.</v>
          </cell>
          <cell r="AQ513">
            <v>4</v>
          </cell>
          <cell r="AR513">
            <v>8</v>
          </cell>
          <cell r="AS513">
            <v>9</v>
          </cell>
          <cell r="AT513">
            <v>10</v>
          </cell>
          <cell r="AX513" t="str">
            <v>Договор</v>
          </cell>
          <cell r="AY513" t="str">
            <v>ПРОДАВЕЦ</v>
          </cell>
          <cell r="BJ513" t="str">
            <v>ИП Ахундов Гараш Гаджибаба оглы</v>
          </cell>
          <cell r="BK513" t="str">
            <v>ИП Ахундову Г. Г. о.</v>
          </cell>
          <cell r="BL513" t="str">
            <v>Индивидуальному предпринимателю</v>
          </cell>
          <cell r="BO513" t="str">
            <v>кафе "Ланкон", в/г Таежный</v>
          </cell>
          <cell r="BP513" t="str">
            <v>кафе "Ланкон", в/г Таежный</v>
          </cell>
        </row>
        <row r="514">
          <cell r="A514">
            <v>30763</v>
          </cell>
          <cell r="B514" t="str">
            <v xml:space="preserve">ИП Гордейчук Анатолий Антонович </v>
          </cell>
          <cell r="C514" t="str">
            <v>ИП Гордейчук А.А.</v>
          </cell>
          <cell r="D514" t="str">
            <v xml:space="preserve"> 12-172/2006 от 01.01.2006г.</v>
          </cell>
          <cell r="K514">
            <v>890300066636</v>
          </cell>
          <cell r="P514">
            <v>304890328500030</v>
          </cell>
          <cell r="Q514" t="str">
            <v>000402084</v>
          </cell>
          <cell r="W514">
            <v>629757</v>
          </cell>
          <cell r="X514" t="str">
            <v>ЯНАО Надымский р-он</v>
          </cell>
          <cell r="Y514" t="str">
            <v>п. Пангоды</v>
          </cell>
          <cell r="Z514" t="str">
            <v>ул. Звездная 8/48</v>
          </cell>
          <cell r="AA514">
            <v>629757</v>
          </cell>
          <cell r="AB514" t="str">
            <v>ЯНАО Надымский р-он</v>
          </cell>
          <cell r="AC514" t="str">
            <v>п. Пангоды</v>
          </cell>
          <cell r="AD514" t="str">
            <v>ул. Звездная 8/48</v>
          </cell>
          <cell r="AF514" t="str">
            <v>д.56-727, сот.89026218320</v>
          </cell>
          <cell r="AG514" t="str">
            <v xml:space="preserve">ИП Гордейчук Анатолий Антонович </v>
          </cell>
          <cell r="AH514" t="str">
            <v>ИП Гордейчук А.А.</v>
          </cell>
          <cell r="AQ514">
            <v>4</v>
          </cell>
          <cell r="AR514">
            <v>8</v>
          </cell>
          <cell r="AS514">
            <v>9</v>
          </cell>
          <cell r="AT514">
            <v>10</v>
          </cell>
          <cell r="AX514" t="str">
            <v>Договор</v>
          </cell>
          <cell r="AY514" t="str">
            <v>ПРОДАВЕЦ</v>
          </cell>
          <cell r="BI514">
            <v>1</v>
          </cell>
          <cell r="BJ514" t="str">
            <v xml:space="preserve">ИП Гордейчук Анатолий Антонович </v>
          </cell>
          <cell r="BK514" t="str">
            <v>г-ну Гордейчук А. А.</v>
          </cell>
          <cell r="BL514" t="str">
            <v>Индивидуальному предпринимателю</v>
          </cell>
          <cell r="BO514" t="str">
            <v>м-н Волынь, ул Мира 17</v>
          </cell>
          <cell r="BP514" t="str">
            <v>м-н Волынь, ул Мира 17</v>
          </cell>
        </row>
        <row r="515">
          <cell r="A515">
            <v>30764</v>
          </cell>
          <cell r="B515" t="str">
            <v>Ширинов Р. М.</v>
          </cell>
          <cell r="C515" t="str">
            <v>Ширинов Р. М.</v>
          </cell>
          <cell r="AQ515">
            <v>4</v>
          </cell>
          <cell r="AR515">
            <v>8</v>
          </cell>
          <cell r="AS515">
            <v>9</v>
          </cell>
          <cell r="AT515">
            <v>10</v>
          </cell>
          <cell r="AX515" t="str">
            <v>Договор</v>
          </cell>
          <cell r="AY515" t="str">
            <v>ПРОДАВЕЦ</v>
          </cell>
          <cell r="BJ515" t="str">
            <v>Ширинов Р. М.</v>
          </cell>
        </row>
        <row r="516">
          <cell r="A516">
            <v>30765</v>
          </cell>
          <cell r="B516" t="str">
            <v>ЗАО "ГазИнСтрой"</v>
          </cell>
          <cell r="C516" t="str">
            <v>ЗАО "ГазИнСтрой"</v>
          </cell>
          <cell r="D516" t="str">
            <v xml:space="preserve"> 12-268/2008 от 01.01.2008г.</v>
          </cell>
          <cell r="BJ516" t="str">
            <v>ЗАО "ГазИнСтрой"</v>
          </cell>
        </row>
        <row r="517">
          <cell r="A517">
            <v>30766</v>
          </cell>
          <cell r="B517" t="str">
            <v>Новый Абонент</v>
          </cell>
          <cell r="C517" t="str">
            <v>Новый Абонент</v>
          </cell>
          <cell r="BJ517" t="str">
            <v>Новый Абонент</v>
          </cell>
        </row>
        <row r="518">
          <cell r="A518">
            <v>30767</v>
          </cell>
          <cell r="B518" t="str">
            <v xml:space="preserve">ИП Баширов Афган Сархош  </v>
          </cell>
          <cell r="C518" t="str">
            <v>ИП Баширов А.С.</v>
          </cell>
          <cell r="D518" t="str">
            <v xml:space="preserve"> 12-160/2006 от 01.01.2006г.</v>
          </cell>
          <cell r="K518">
            <v>890300221909</v>
          </cell>
          <cell r="P518">
            <v>305890305600025</v>
          </cell>
          <cell r="Q518" t="str">
            <v>000405138</v>
          </cell>
          <cell r="W518">
            <v>629757</v>
          </cell>
          <cell r="X518" t="str">
            <v>ЯНАО Надымский р-он</v>
          </cell>
          <cell r="Y518" t="str">
            <v>п. Пангоды</v>
          </cell>
          <cell r="Z518" t="str">
            <v>ул. Звездная 6-23</v>
          </cell>
          <cell r="AA518">
            <v>629757</v>
          </cell>
          <cell r="AB518" t="str">
            <v>ЯНАО Надымский р-он</v>
          </cell>
          <cell r="AC518" t="str">
            <v>п. Пангоды</v>
          </cell>
          <cell r="AD518" t="str">
            <v>ул. Звездная 6-23</v>
          </cell>
          <cell r="AF518" t="str">
            <v>50-182</v>
          </cell>
          <cell r="AG518" t="str">
            <v xml:space="preserve">ИП Баширов Афган Сархош  </v>
          </cell>
          <cell r="AH518" t="str">
            <v>ИП Баширов А.С.</v>
          </cell>
          <cell r="AQ518">
            <v>4</v>
          </cell>
          <cell r="AR518">
            <v>8</v>
          </cell>
          <cell r="AS518">
            <v>9</v>
          </cell>
          <cell r="AT518">
            <v>10</v>
          </cell>
          <cell r="AX518" t="str">
            <v>Договор</v>
          </cell>
          <cell r="AY518" t="str">
            <v>ПРОДАВЕЦ</v>
          </cell>
          <cell r="BI518">
            <v>1</v>
          </cell>
          <cell r="BJ518" t="str">
            <v xml:space="preserve">ИП Баширов Афган Сархош  </v>
          </cell>
          <cell r="BK518" t="str">
            <v>г-ну Баширову А. С.</v>
          </cell>
          <cell r="BL518" t="str">
            <v>Индивидуальному предпринимателю</v>
          </cell>
          <cell r="BO518" t="str">
            <v>м-н Мир, ул Ленина 12</v>
          </cell>
          <cell r="BP518" t="str">
            <v>м-н Мир, ул Ленина 12</v>
          </cell>
        </row>
        <row r="519">
          <cell r="A519">
            <v>30768</v>
          </cell>
          <cell r="B519" t="str">
            <v xml:space="preserve">ИП Габибов Илгар Алекпер </v>
          </cell>
          <cell r="C519" t="str">
            <v>ИП Габибов И.А.</v>
          </cell>
          <cell r="D519" t="str">
            <v xml:space="preserve"> 12-205/2006 от 01.01.2006г.</v>
          </cell>
          <cell r="K519">
            <v>890300051301</v>
          </cell>
          <cell r="P519">
            <v>304890312000010</v>
          </cell>
          <cell r="S519" t="str">
            <v/>
          </cell>
          <cell r="W519">
            <v>629757</v>
          </cell>
          <cell r="X519" t="str">
            <v>ЯНАО Надымский р-он</v>
          </cell>
          <cell r="Y519" t="str">
            <v>п. Пангоды</v>
          </cell>
          <cell r="Z519" t="str">
            <v>ул. Ленина, 6-24</v>
          </cell>
          <cell r="AA519">
            <v>629757</v>
          </cell>
          <cell r="AB519" t="str">
            <v>ЯНАО Надымский р-он</v>
          </cell>
          <cell r="AC519" t="str">
            <v>п. Пангоды</v>
          </cell>
          <cell r="AD519" t="str">
            <v>ул. Ленина, 6-24</v>
          </cell>
          <cell r="AF519" t="str">
            <v>57-161, 89044573840</v>
          </cell>
          <cell r="AG519" t="str">
            <v xml:space="preserve">ИП Габибов Илгар Алекпер </v>
          </cell>
          <cell r="AH519" t="str">
            <v>ИП Габибов И.А.</v>
          </cell>
          <cell r="AQ519">
            <v>4</v>
          </cell>
          <cell r="AR519">
            <v>8</v>
          </cell>
          <cell r="AS519">
            <v>9</v>
          </cell>
          <cell r="AT519">
            <v>10</v>
          </cell>
          <cell r="AX519" t="str">
            <v>Договор</v>
          </cell>
          <cell r="AY519" t="str">
            <v>ПРОДАВЕЦ</v>
          </cell>
          <cell r="BI519">
            <v>1</v>
          </cell>
          <cell r="BJ519" t="str">
            <v xml:space="preserve">ИП Габибов Илгар Алекпер </v>
          </cell>
          <cell r="BK519" t="str">
            <v>г-ну Габибову И. А.</v>
          </cell>
          <cell r="BL519" t="str">
            <v>Индивидуальному предпринимателю</v>
          </cell>
          <cell r="BO519" t="str">
            <v>м-н Надежда</v>
          </cell>
          <cell r="BP519" t="str">
            <v>м-н Надежда</v>
          </cell>
        </row>
        <row r="520">
          <cell r="A520">
            <v>30769</v>
          </cell>
          <cell r="B520" t="str">
            <v>Новый Абонент</v>
          </cell>
          <cell r="C520" t="str">
            <v>Новый Абонент</v>
          </cell>
          <cell r="BJ520" t="str">
            <v>Новый Абонент</v>
          </cell>
        </row>
        <row r="521">
          <cell r="A521">
            <v>30770</v>
          </cell>
          <cell r="B521" t="str">
            <v>ПК "Фрегат"</v>
          </cell>
          <cell r="C521" t="str">
            <v>ПК "Фрегат"</v>
          </cell>
          <cell r="D521" t="str">
            <v xml:space="preserve"> 12-208/2006 от 01.01.2006г.</v>
          </cell>
          <cell r="F521" t="str">
            <v>"Запсибкомбанк" ОАО г. Салехард</v>
          </cell>
          <cell r="G521" t="str">
            <v>047182727</v>
          </cell>
          <cell r="H521" t="str">
            <v>30101810600000000000</v>
          </cell>
          <cell r="I521" t="str">
            <v>40703810300140000050</v>
          </cell>
          <cell r="K521">
            <v>8903021550</v>
          </cell>
          <cell r="L521">
            <v>890301001</v>
          </cell>
          <cell r="M521">
            <v>51600</v>
          </cell>
          <cell r="O521">
            <v>12531056</v>
          </cell>
          <cell r="P521">
            <v>1028900581710</v>
          </cell>
          <cell r="R521">
            <v>7115665000</v>
          </cell>
          <cell r="S521">
            <v>16</v>
          </cell>
          <cell r="T521">
            <v>85</v>
          </cell>
          <cell r="U521">
            <v>49006</v>
          </cell>
          <cell r="W521">
            <v>629757</v>
          </cell>
          <cell r="X521" t="str">
            <v>ЯНАО, Надымский р-он</v>
          </cell>
          <cell r="Y521" t="str">
            <v>п. Пангоды</v>
          </cell>
          <cell r="Z521" t="str">
            <v>ул. Ленина, д.3, кв.14</v>
          </cell>
          <cell r="AA521">
            <v>629757</v>
          </cell>
          <cell r="AB521" t="str">
            <v>ЯНАО, Надымский р-он</v>
          </cell>
          <cell r="AC521" t="str">
            <v>п. Пангоды</v>
          </cell>
          <cell r="AD521" t="str">
            <v>ул. Ленина, д.3, кв.14</v>
          </cell>
          <cell r="AF521" t="str">
            <v>50-780, 52-562</v>
          </cell>
          <cell r="AG521" t="str">
            <v xml:space="preserve">Председатель Иванов Иван Георгиевич </v>
          </cell>
          <cell r="AH521" t="str">
            <v>Председатель Иванов И.Г.</v>
          </cell>
          <cell r="AQ521">
            <v>4</v>
          </cell>
          <cell r="AR521">
            <v>8</v>
          </cell>
          <cell r="AS521">
            <v>9</v>
          </cell>
          <cell r="AT521">
            <v>10</v>
          </cell>
          <cell r="AX521" t="str">
            <v>Договор</v>
          </cell>
          <cell r="AY521" t="str">
            <v>ПРОДАВЕЦ</v>
          </cell>
          <cell r="BI521">
            <v>1</v>
          </cell>
          <cell r="BJ521" t="str">
            <v>ПК "Фрегат"</v>
          </cell>
          <cell r="BK521" t="str">
            <v>г-ну Иванову И. Г.</v>
          </cell>
          <cell r="BL521" t="str">
            <v>Председателю</v>
          </cell>
        </row>
        <row r="522">
          <cell r="A522">
            <v>30771</v>
          </cell>
          <cell r="B522" t="str">
            <v xml:space="preserve">ИП Джафаров Икрам Байрам </v>
          </cell>
          <cell r="C522" t="str">
            <v>ИП Джафаров И.Б.</v>
          </cell>
          <cell r="D522" t="str">
            <v xml:space="preserve"> 12-165/2006 от 01.01.2006г.</v>
          </cell>
          <cell r="K522">
            <v>890301501602</v>
          </cell>
          <cell r="P522">
            <v>304890332100023</v>
          </cell>
          <cell r="Q522" t="str">
            <v>0004030058</v>
          </cell>
          <cell r="W522">
            <v>629757</v>
          </cell>
          <cell r="X522" t="str">
            <v xml:space="preserve">ЯНАО Надымский р-он </v>
          </cell>
          <cell r="Y522" t="str">
            <v>п. Пангоды</v>
          </cell>
          <cell r="Z522" t="str">
            <v>ул. Ленина 6-40</v>
          </cell>
          <cell r="AA522">
            <v>629757</v>
          </cell>
          <cell r="AB522" t="str">
            <v xml:space="preserve">ЯНАО Надымский р-он </v>
          </cell>
          <cell r="AC522" t="str">
            <v>п. Пангоды</v>
          </cell>
          <cell r="AD522" t="str">
            <v>ул. Ленина 6-40</v>
          </cell>
          <cell r="AF522" t="str">
            <v>50-537, 42-233</v>
          </cell>
          <cell r="AG522" t="str">
            <v xml:space="preserve">ИП Джафаров Икрам Байрам </v>
          </cell>
          <cell r="AH522" t="str">
            <v>ИП Джафаров И.Б.</v>
          </cell>
          <cell r="AQ522">
            <v>4</v>
          </cell>
          <cell r="AR522">
            <v>8</v>
          </cell>
          <cell r="AS522">
            <v>9</v>
          </cell>
          <cell r="AT522">
            <v>10</v>
          </cell>
          <cell r="AX522" t="str">
            <v>Договор</v>
          </cell>
          <cell r="AY522" t="str">
            <v>ПРОДАВЕЦ</v>
          </cell>
          <cell r="BI522">
            <v>1</v>
          </cell>
          <cell r="BJ522" t="str">
            <v xml:space="preserve">ИП Джафаров Икрам Байрам </v>
          </cell>
          <cell r="BK522" t="str">
            <v>г-ну Джафарову И. Б.</v>
          </cell>
          <cell r="BL522" t="str">
            <v>Индивидуальному предпринимателю</v>
          </cell>
          <cell r="BO522" t="str">
            <v>Кафе Мираж (район центрального рынка)</v>
          </cell>
          <cell r="BP522" t="str">
            <v>Кафе Мираж (район центрального рынка)</v>
          </cell>
        </row>
        <row r="523">
          <cell r="A523">
            <v>30772</v>
          </cell>
          <cell r="B523" t="str">
            <v xml:space="preserve">ИП Щерба Андрей Леонидович </v>
          </cell>
          <cell r="C523" t="str">
            <v>Щерба А.Л.</v>
          </cell>
          <cell r="D523" t="str">
            <v>12-249/2006 от 01.01.2006</v>
          </cell>
          <cell r="K523">
            <v>890300256411</v>
          </cell>
          <cell r="P523">
            <v>304890307900069</v>
          </cell>
          <cell r="Q523" t="str">
            <v>000335771</v>
          </cell>
          <cell r="W523">
            <v>629757</v>
          </cell>
          <cell r="X523" t="str">
            <v>ЯНАО, Надымский р-он</v>
          </cell>
          <cell r="Y523" t="str">
            <v>п. Пангоды</v>
          </cell>
          <cell r="Z523" t="str">
            <v>ул. Ленина 45 кв.2</v>
          </cell>
          <cell r="AA523">
            <v>629757</v>
          </cell>
          <cell r="AB523" t="str">
            <v>ЯНАО, Надымский р-он</v>
          </cell>
          <cell r="AC523" t="str">
            <v>п. Пангоды</v>
          </cell>
          <cell r="AD523" t="str">
            <v>ул. Ленина 45 кв.2</v>
          </cell>
          <cell r="AF523" t="str">
            <v>57-230, 56-014</v>
          </cell>
          <cell r="AG523" t="str">
            <v xml:space="preserve">ИП Щерба Андрей Леонидович </v>
          </cell>
          <cell r="AH523" t="str">
            <v>Щерба А.Л.</v>
          </cell>
          <cell r="AQ523">
            <v>4</v>
          </cell>
          <cell r="AR523">
            <v>8</v>
          </cell>
          <cell r="AS523">
            <v>9</v>
          </cell>
          <cell r="AT523">
            <v>10</v>
          </cell>
          <cell r="AX523" t="str">
            <v>Договор</v>
          </cell>
          <cell r="AY523" t="str">
            <v>ПРОДАВЕЦ</v>
          </cell>
          <cell r="BI523">
            <v>1</v>
          </cell>
          <cell r="BJ523" t="str">
            <v xml:space="preserve">ИП Щерба Андрей Леонидович </v>
          </cell>
          <cell r="BK523" t="str">
            <v>г-ну Щерба А. Л.</v>
          </cell>
          <cell r="BL523" t="str">
            <v>Индивидуальному предпринимателю</v>
          </cell>
          <cell r="BO523" t="str">
            <v>Стомат.кабинет ФЖК-1ул.Спортивная 24</v>
          </cell>
          <cell r="BP523" t="str">
            <v>Стомат.кабинет ФЖК-1ул.Спортивная 24</v>
          </cell>
        </row>
        <row r="524">
          <cell r="A524">
            <v>30773</v>
          </cell>
          <cell r="B524" t="str">
            <v xml:space="preserve">ИП Зейналов Габил Аллахверди  </v>
          </cell>
          <cell r="C524" t="str">
            <v>ИП Зейналов Г.А.</v>
          </cell>
          <cell r="D524" t="str">
            <v xml:space="preserve"> 12-193/2006 от 01.01.2006г.</v>
          </cell>
          <cell r="K524">
            <v>890303536287</v>
          </cell>
          <cell r="P524">
            <v>304890308900041</v>
          </cell>
          <cell r="Q524" t="str">
            <v>000188763</v>
          </cell>
          <cell r="W524">
            <v>629757</v>
          </cell>
          <cell r="X524" t="str">
            <v>ЯНАО Надымский р-он</v>
          </cell>
          <cell r="Y524" t="str">
            <v>п. Пангоды</v>
          </cell>
          <cell r="Z524" t="str">
            <v>ул. Мира 17</v>
          </cell>
          <cell r="AA524">
            <v>629757</v>
          </cell>
          <cell r="AB524" t="str">
            <v>ЯНАО Надымский р-он</v>
          </cell>
          <cell r="AC524" t="str">
            <v>п. Пангоды</v>
          </cell>
          <cell r="AD524" t="str">
            <v>ул. Мира 17</v>
          </cell>
          <cell r="AG524" t="str">
            <v xml:space="preserve">ИП Зейналов Габил Аллахверди  </v>
          </cell>
          <cell r="AH524" t="str">
            <v>ИП Зейналов Г.А.</v>
          </cell>
          <cell r="AQ524">
            <v>4</v>
          </cell>
          <cell r="AR524">
            <v>8</v>
          </cell>
          <cell r="AS524">
            <v>9</v>
          </cell>
          <cell r="AT524">
            <v>10</v>
          </cell>
          <cell r="AX524" t="str">
            <v>Договор</v>
          </cell>
          <cell r="AY524" t="str">
            <v>ПРОДАВЕЦ</v>
          </cell>
          <cell r="BI524">
            <v>1</v>
          </cell>
          <cell r="BJ524" t="str">
            <v xml:space="preserve">ИП Зейналов Габил Аллахверди  </v>
          </cell>
          <cell r="BK524" t="str">
            <v>г-ну Зейналову Г. А.</v>
          </cell>
          <cell r="BL524" t="str">
            <v>Индивидуальному предпринимателю</v>
          </cell>
          <cell r="BO524" t="str">
            <v>м-н Для Вас, Мира 17</v>
          </cell>
          <cell r="BP524" t="str">
            <v>м-н Для Вас, Мира 17</v>
          </cell>
        </row>
        <row r="525">
          <cell r="A525">
            <v>30774</v>
          </cell>
          <cell r="B525" t="str">
            <v>ЖГСК "Буревестник-2001"</v>
          </cell>
          <cell r="C525" t="str">
            <v xml:space="preserve">ЖГСК "Буревестник –2001"  </v>
          </cell>
          <cell r="D525" t="str">
            <v xml:space="preserve"> 12-210/2006 от 01.01.2006г.</v>
          </cell>
          <cell r="K525">
            <v>8903021567</v>
          </cell>
          <cell r="L525">
            <v>890301001</v>
          </cell>
          <cell r="P525">
            <v>1038900660160</v>
          </cell>
          <cell r="W525">
            <v>629757</v>
          </cell>
          <cell r="X525" t="str">
            <v>ЯНАО,Надымский р-он</v>
          </cell>
          <cell r="Y525" t="str">
            <v>п. Пангоды</v>
          </cell>
          <cell r="Z525" t="str">
            <v>ул. Звездная 44 кв.16</v>
          </cell>
          <cell r="AA525">
            <v>629757</v>
          </cell>
          <cell r="AB525" t="str">
            <v>ЯНАО,Надымский р-он</v>
          </cell>
          <cell r="AC525" t="str">
            <v>п. Пангоды</v>
          </cell>
          <cell r="AD525" t="str">
            <v>ул. Звездная 44 кв.16</v>
          </cell>
          <cell r="AF525" t="str">
            <v>56-757, 89088540398</v>
          </cell>
          <cell r="AG525" t="str">
            <v xml:space="preserve">Председатель Шеремет Сергей Анатольевич  </v>
          </cell>
          <cell r="AH525" t="str">
            <v>ИП Шеремет С.А.</v>
          </cell>
          <cell r="AQ525">
            <v>4</v>
          </cell>
          <cell r="AR525">
            <v>8</v>
          </cell>
          <cell r="AS525">
            <v>9</v>
          </cell>
          <cell r="AT525">
            <v>10</v>
          </cell>
          <cell r="AX525" t="str">
            <v>Договор</v>
          </cell>
          <cell r="AY525" t="str">
            <v>ПРОДАВЕЦ</v>
          </cell>
          <cell r="BI525">
            <v>1</v>
          </cell>
          <cell r="BJ525" t="str">
            <v>ЖГСК "Буревестник-2001"</v>
          </cell>
          <cell r="BK525" t="str">
            <v>г-ну Шеремет С. А.</v>
          </cell>
          <cell r="BL525" t="str">
            <v>Индивидуальному предпринимателю</v>
          </cell>
          <cell r="BO525" t="str">
            <v>гараж, ул. Набережная</v>
          </cell>
          <cell r="BP525" t="str">
            <v>гараж, ул. Набережная</v>
          </cell>
        </row>
        <row r="526">
          <cell r="A526">
            <v>30775</v>
          </cell>
          <cell r="B526" t="str">
            <v xml:space="preserve">Насонов Сергей Александрович </v>
          </cell>
          <cell r="C526" t="str">
            <v xml:space="preserve"> Насонов С.А.</v>
          </cell>
          <cell r="D526" t="str">
            <v xml:space="preserve"> 12-253/2006 от 01.01.2006г.</v>
          </cell>
          <cell r="K526">
            <v>890300250314</v>
          </cell>
          <cell r="W526">
            <v>629757</v>
          </cell>
          <cell r="X526" t="str">
            <v>ЯНАО Надымский р-он</v>
          </cell>
          <cell r="Y526" t="str">
            <v>п. Пангоды</v>
          </cell>
          <cell r="Z526" t="str">
            <v>ул. Набережная  д. 5</v>
          </cell>
          <cell r="AA526">
            <v>629757</v>
          </cell>
          <cell r="AB526" t="str">
            <v>ЯНАО Надымский р-он</v>
          </cell>
          <cell r="AC526" t="str">
            <v>п. Пангоды</v>
          </cell>
          <cell r="AD526" t="str">
            <v>ул. Набережная  д. 5</v>
          </cell>
          <cell r="AF526" t="str">
            <v>56-800, 50-500</v>
          </cell>
          <cell r="AG526" t="str">
            <v xml:space="preserve">Насонов Сергей Александрович </v>
          </cell>
          <cell r="AH526" t="str">
            <v>ИП Насонов С.А.</v>
          </cell>
          <cell r="AQ526">
            <v>4</v>
          </cell>
          <cell r="AR526">
            <v>8</v>
          </cell>
          <cell r="AS526">
            <v>9</v>
          </cell>
          <cell r="AT526">
            <v>10</v>
          </cell>
          <cell r="AX526" t="str">
            <v>Договор</v>
          </cell>
          <cell r="AY526" t="str">
            <v>ПРОДАВЕЦ</v>
          </cell>
          <cell r="BI526">
            <v>1</v>
          </cell>
          <cell r="BJ526" t="str">
            <v xml:space="preserve">Насонов Сергей Александрович </v>
          </cell>
          <cell r="BK526" t="str">
            <v>г-ну Насонову С. А.</v>
          </cell>
          <cell r="BL526" t="str">
            <v>Индивидуальному предпринимателю</v>
          </cell>
          <cell r="BO526" t="str">
            <v>ж/д ул. Набережная 5</v>
          </cell>
          <cell r="BP526" t="str">
            <v>ж/д ул. Набережная 5</v>
          </cell>
        </row>
        <row r="527">
          <cell r="A527">
            <v>30776</v>
          </cell>
          <cell r="B527" t="str">
            <v xml:space="preserve">ИП Аббасов Исраил Микаил  </v>
          </cell>
          <cell r="C527" t="str">
            <v>ИП Аббасов И.М.</v>
          </cell>
          <cell r="D527" t="str">
            <v xml:space="preserve"> 12-163/2006 от 01.01.2006г.</v>
          </cell>
          <cell r="K527">
            <v>890306265613</v>
          </cell>
          <cell r="P527">
            <v>304890329000021</v>
          </cell>
          <cell r="Q527" t="str">
            <v>000402259</v>
          </cell>
          <cell r="W527">
            <v>629757</v>
          </cell>
          <cell r="X527" t="str">
            <v>ЯНАО Надымский р-он</v>
          </cell>
          <cell r="Y527" t="str">
            <v>п. Пангоды</v>
          </cell>
          <cell r="Z527" t="str">
            <v>ул. Ленина 4-5</v>
          </cell>
          <cell r="AA527">
            <v>629757</v>
          </cell>
          <cell r="AB527" t="str">
            <v>ЯНАО Надымский р-он</v>
          </cell>
          <cell r="AC527" t="str">
            <v>п. Пангоды</v>
          </cell>
          <cell r="AD527" t="str">
            <v>ул. Ленина 4-5</v>
          </cell>
          <cell r="AF527" t="str">
            <v>90098, 89088540704</v>
          </cell>
          <cell r="AG527" t="str">
            <v xml:space="preserve">ИП Аббасов Исраил Микаил  </v>
          </cell>
          <cell r="AH527" t="str">
            <v>ИП Аббасов И.М.</v>
          </cell>
          <cell r="AQ527">
            <v>4</v>
          </cell>
          <cell r="AR527">
            <v>8</v>
          </cell>
          <cell r="AS527">
            <v>9</v>
          </cell>
          <cell r="AT527">
            <v>10</v>
          </cell>
          <cell r="AX527" t="str">
            <v>Договор</v>
          </cell>
          <cell r="AY527" t="str">
            <v>ПРОДАВЕЦ</v>
          </cell>
          <cell r="BI527">
            <v>1</v>
          </cell>
          <cell r="BJ527" t="str">
            <v xml:space="preserve">ИП Аббасов Исраил Микаил  </v>
          </cell>
          <cell r="BK527" t="str">
            <v>г-ну Аббасову И. М.</v>
          </cell>
          <cell r="BL527" t="str">
            <v>Индивидуальному предпринимателю</v>
          </cell>
          <cell r="BO527" t="str">
            <v>м-н Ямсовей, ул. Ленина 10</v>
          </cell>
          <cell r="BP527" t="str">
            <v>м-н Ямсовей, ул. Ленина 10</v>
          </cell>
        </row>
        <row r="528">
          <cell r="A528">
            <v>30777</v>
          </cell>
          <cell r="B528" t="str">
            <v>ИП Кочергина Елена Анатольевна</v>
          </cell>
          <cell r="C528" t="str">
            <v>ИП Кочергина Е.А.</v>
          </cell>
          <cell r="D528" t="str">
            <v>12-173/2008 от 01.01.08</v>
          </cell>
          <cell r="K528">
            <v>890302549987</v>
          </cell>
          <cell r="P528" t="str">
            <v>307890301600031</v>
          </cell>
          <cell r="W528">
            <v>629757</v>
          </cell>
          <cell r="X528" t="str">
            <v>ЯНАО Надымский р-он</v>
          </cell>
          <cell r="Y528" t="str">
            <v>п. Пангоды</v>
          </cell>
          <cell r="Z528" t="str">
            <v>ул.Мира 17 -44</v>
          </cell>
          <cell r="AA528">
            <v>629757</v>
          </cell>
          <cell r="AB528" t="str">
            <v>ЯНАО Надымский р-он</v>
          </cell>
          <cell r="AC528" t="str">
            <v>п. Пангоды</v>
          </cell>
          <cell r="AD528" t="str">
            <v>ул.Мира 17 -44</v>
          </cell>
          <cell r="AF528" t="str">
            <v>55-08-27</v>
          </cell>
          <cell r="AG528" t="str">
            <v>ИП Кочергина Елена Анатольевна</v>
          </cell>
          <cell r="AH528" t="str">
            <v>ИП Бабаев И.Б.</v>
          </cell>
          <cell r="AQ528">
            <v>8</v>
          </cell>
          <cell r="AR528">
            <v>4</v>
          </cell>
          <cell r="AS528">
            <v>5</v>
          </cell>
          <cell r="AT528">
            <v>6</v>
          </cell>
          <cell r="AX528" t="str">
            <v>Договор</v>
          </cell>
          <cell r="AY528" t="str">
            <v>ПРОДАВЕЦ</v>
          </cell>
          <cell r="BI528">
            <v>1</v>
          </cell>
          <cell r="BJ528" t="str">
            <v>ИП Кочергина Елена Анатольевна</v>
          </cell>
          <cell r="BK528" t="str">
            <v>г-же Гочергиной Е. А.</v>
          </cell>
          <cell r="BL528" t="str">
            <v>Индивидуальному предпринимателю</v>
          </cell>
        </row>
        <row r="529">
          <cell r="A529">
            <v>30778</v>
          </cell>
          <cell r="B529" t="str">
            <v xml:space="preserve">ИП Мезенина  Анжелика Анатольевна  </v>
          </cell>
          <cell r="C529" t="str">
            <v>ИП Мезенина А.А.</v>
          </cell>
          <cell r="D529" t="str">
            <v xml:space="preserve"> 12-247/2006 от 01.01.2006г.</v>
          </cell>
          <cell r="K529">
            <v>550721960404</v>
          </cell>
          <cell r="P529">
            <v>305890321500021</v>
          </cell>
          <cell r="W529">
            <v>629757</v>
          </cell>
          <cell r="X529" t="str">
            <v>ЯНАО Надымский р-он</v>
          </cell>
          <cell r="Y529" t="str">
            <v>п. Пангоды</v>
          </cell>
          <cell r="Z529" t="str">
            <v>ул. Энергетиков 36-9</v>
          </cell>
          <cell r="AA529">
            <v>629757</v>
          </cell>
          <cell r="AB529" t="str">
            <v>ЯНАО Надымский р-он</v>
          </cell>
          <cell r="AC529" t="str">
            <v>п. Пангоды</v>
          </cell>
          <cell r="AD529" t="str">
            <v>ул. Энергетиков 36-9</v>
          </cell>
          <cell r="AF529" t="str">
            <v>59-800, 276-67, сот.89026218897</v>
          </cell>
          <cell r="AG529" t="str">
            <v xml:space="preserve">ИП Мезенина  Анжелика Анатольевна  </v>
          </cell>
          <cell r="AH529" t="str">
            <v>ИП Мезенина А.А.</v>
          </cell>
          <cell r="AQ529">
            <v>4</v>
          </cell>
          <cell r="AR529">
            <v>8</v>
          </cell>
          <cell r="AS529">
            <v>9</v>
          </cell>
          <cell r="AT529">
            <v>10</v>
          </cell>
          <cell r="AX529" t="str">
            <v>Договор</v>
          </cell>
          <cell r="AY529" t="str">
            <v>ПРОДАВЕЦ</v>
          </cell>
          <cell r="BI529">
            <v>1</v>
          </cell>
          <cell r="BJ529" t="str">
            <v xml:space="preserve">ИП Мезенина  Анжелика Анатольевна  </v>
          </cell>
          <cell r="BK529" t="str">
            <v>г-же Мезениной А.А.</v>
          </cell>
          <cell r="BL529" t="str">
            <v>Индивидуальному предпринимателю</v>
          </cell>
          <cell r="BO529" t="str">
            <v>салон "Ева", ул. Ленина</v>
          </cell>
          <cell r="BP529" t="str">
            <v>салон "Ева", ул. Ленина</v>
          </cell>
        </row>
        <row r="530">
          <cell r="A530">
            <v>30779</v>
          </cell>
          <cell r="B530" t="str">
            <v xml:space="preserve">гр. Вердиев Шукур Исмаил </v>
          </cell>
          <cell r="C530" t="str">
            <v>гр. Вердиев Ш.И.</v>
          </cell>
          <cell r="D530" t="str">
            <v>12-256/2006 т 01.04.2006</v>
          </cell>
          <cell r="W530">
            <v>629757</v>
          </cell>
          <cell r="X530" t="str">
            <v>ЯНАО Надымский р-он</v>
          </cell>
          <cell r="Y530" t="str">
            <v>п. Пангоды</v>
          </cell>
          <cell r="Z530" t="str">
            <v>ул. Молодёжная д. 9 кв. 12</v>
          </cell>
          <cell r="AA530">
            <v>629757</v>
          </cell>
          <cell r="AB530" t="str">
            <v>ЯНАО Надымский р-он</v>
          </cell>
          <cell r="AC530" t="str">
            <v>п. Пангоды</v>
          </cell>
          <cell r="AD530" t="str">
            <v>ул. Молодёжная д. 9 кв. 12</v>
          </cell>
          <cell r="AG530" t="str">
            <v xml:space="preserve">ИП Вердиев Шукур Исмаил </v>
          </cell>
          <cell r="AH530" t="str">
            <v>ИП Вердиев Ш.И.</v>
          </cell>
          <cell r="AQ530">
            <v>4</v>
          </cell>
          <cell r="AR530">
            <v>8</v>
          </cell>
          <cell r="AS530">
            <v>9</v>
          </cell>
          <cell r="AT530">
            <v>10</v>
          </cell>
          <cell r="AX530" t="str">
            <v>Договор</v>
          </cell>
          <cell r="AY530" t="str">
            <v>ПРОДАВЕЦ</v>
          </cell>
          <cell r="BI530">
            <v>1</v>
          </cell>
          <cell r="BJ530" t="str">
            <v xml:space="preserve">гр. Вердиев Шукур Исмаил </v>
          </cell>
          <cell r="BK530" t="str">
            <v>г-ну Вердиеву Ш. И.</v>
          </cell>
          <cell r="BL530" t="str">
            <v>Индивидуальному предпринимателю</v>
          </cell>
        </row>
        <row r="531">
          <cell r="A531">
            <v>30780</v>
          </cell>
          <cell r="B531" t="str">
            <v xml:space="preserve">Щербаков  Евгений Викторович </v>
          </cell>
          <cell r="C531" t="str">
            <v>Щербаков  Е. В.</v>
          </cell>
          <cell r="D531" t="str">
            <v>12-254/2006 т 01.01.2006</v>
          </cell>
          <cell r="K531">
            <v>890300250314</v>
          </cell>
          <cell r="W531">
            <v>629757</v>
          </cell>
          <cell r="X531" t="str">
            <v>ЯНАО, Надымский р-он</v>
          </cell>
          <cell r="Y531" t="str">
            <v>п. Пангоды</v>
          </cell>
          <cell r="Z531" t="str">
            <v>ул. Звездная, 36-8</v>
          </cell>
          <cell r="AA531">
            <v>629757</v>
          </cell>
          <cell r="AB531" t="str">
            <v>ЯНАО, Надымский р-он</v>
          </cell>
          <cell r="AC531" t="str">
            <v>п. Пангоды</v>
          </cell>
          <cell r="AD531" t="str">
            <v>ул. Звездная, 36-8</v>
          </cell>
          <cell r="AF531" t="str">
            <v>56-345</v>
          </cell>
          <cell r="AG531" t="str">
            <v xml:space="preserve">Щербаков  Евгений Викторович </v>
          </cell>
          <cell r="AH531" t="str">
            <v>Щербаков Е.В.</v>
          </cell>
          <cell r="AQ531">
            <v>4</v>
          </cell>
          <cell r="AR531">
            <v>8</v>
          </cell>
          <cell r="AS531">
            <v>9</v>
          </cell>
          <cell r="AT531">
            <v>10</v>
          </cell>
          <cell r="AX531" t="str">
            <v>Договор</v>
          </cell>
          <cell r="AY531" t="str">
            <v>ПРОДАВЕЦ</v>
          </cell>
          <cell r="BI531">
            <v>1</v>
          </cell>
          <cell r="BJ531" t="str">
            <v xml:space="preserve">Щербаков  Евгений Викторович </v>
          </cell>
          <cell r="BK531" t="str">
            <v>г-ну Щербакову Е. В.</v>
          </cell>
          <cell r="BL531" t="str">
            <v>Индивидуальному предпринимателю</v>
          </cell>
          <cell r="BO531" t="str">
            <v>ж/д ул. Набережная</v>
          </cell>
          <cell r="BP531" t="str">
            <v>ж/д ул. Набережная</v>
          </cell>
        </row>
        <row r="532">
          <cell r="A532">
            <v>30781</v>
          </cell>
          <cell r="B532" t="str">
            <v>Новый Абонент</v>
          </cell>
          <cell r="C532" t="str">
            <v>Новый Абонент</v>
          </cell>
          <cell r="BJ532" t="str">
            <v>Новый Абонент</v>
          </cell>
        </row>
        <row r="533">
          <cell r="A533">
            <v>30782</v>
          </cell>
          <cell r="B533" t="str">
            <v>ИП Мамедов Сахиб Васил</v>
          </cell>
          <cell r="C533" t="str">
            <v>ИП Мамедов С.В.</v>
          </cell>
          <cell r="D533" t="str">
            <v xml:space="preserve"> 12-175/2006 от 01.01.2006г.</v>
          </cell>
          <cell r="K533">
            <v>890300031337</v>
          </cell>
          <cell r="P533">
            <v>304890331600010</v>
          </cell>
          <cell r="Q533" t="str">
            <v>000402869</v>
          </cell>
          <cell r="W533">
            <v>629757</v>
          </cell>
          <cell r="X533" t="str">
            <v>ЯНАО, Надымский р-он</v>
          </cell>
          <cell r="Y533" t="str">
            <v>п. Пангоды</v>
          </cell>
          <cell r="Z533" t="str">
            <v>ул. Мира 13/17</v>
          </cell>
          <cell r="AA533">
            <v>629757</v>
          </cell>
          <cell r="AB533" t="str">
            <v>ЯНАО, Надымский р-он</v>
          </cell>
          <cell r="AC533" t="str">
            <v>п. Пангоды</v>
          </cell>
          <cell r="AD533" t="str">
            <v>ул. Мира 13/17</v>
          </cell>
          <cell r="AF533" t="str">
            <v>59-888, 50-779</v>
          </cell>
          <cell r="AG533" t="str">
            <v>ИП Мамедов Сахиб Васил</v>
          </cell>
          <cell r="AH533" t="str">
            <v>ИП Мамедов С.В.</v>
          </cell>
          <cell r="AQ533">
            <v>4</v>
          </cell>
          <cell r="AR533">
            <v>8</v>
          </cell>
          <cell r="AS533">
            <v>9</v>
          </cell>
          <cell r="AT533">
            <v>10</v>
          </cell>
          <cell r="AX533" t="str">
            <v>Договор</v>
          </cell>
          <cell r="AY533" t="str">
            <v>ПРОДАВЕЦ</v>
          </cell>
          <cell r="BI533">
            <v>1</v>
          </cell>
          <cell r="BJ533" t="str">
            <v>ИП Мамедов Сахиб Васил</v>
          </cell>
          <cell r="BK533" t="str">
            <v>г-ну Мамедову С. В.</v>
          </cell>
          <cell r="BL533" t="str">
            <v>Индивидуальному предпринимателю</v>
          </cell>
          <cell r="BO533" t="str">
            <v>м-н Кристина, ул. Ленина 46</v>
          </cell>
          <cell r="BP533" t="str">
            <v>м-н Кристина, ул. Ленина 46</v>
          </cell>
        </row>
        <row r="534">
          <cell r="A534">
            <v>30783</v>
          </cell>
          <cell r="B534" t="str">
            <v>Государственное Учреждение "Районная станция по борьбе с болезнями животных" г.Надым и Надымского района</v>
          </cell>
          <cell r="C534" t="str">
            <v>ГУ РС ББЖ г. Надыма и Надымского района</v>
          </cell>
          <cell r="D534" t="str">
            <v>12-251/2007 от 10.01.2007г.</v>
          </cell>
          <cell r="F534" t="str">
            <v>Расчетно-кассовый центр г. Салехард</v>
          </cell>
          <cell r="G534" t="str">
            <v>047182000</v>
          </cell>
          <cell r="I534" t="str">
            <v>40101810500000010001</v>
          </cell>
          <cell r="K534">
            <v>8903009200</v>
          </cell>
          <cell r="L534">
            <v>890301001</v>
          </cell>
          <cell r="M534" t="str">
            <v>22200</v>
          </cell>
          <cell r="O534" t="str">
            <v>39353111</v>
          </cell>
          <cell r="P534">
            <v>2058900401151</v>
          </cell>
          <cell r="Q534" t="str">
            <v>89 №000405776</v>
          </cell>
          <cell r="W534">
            <v>629730</v>
          </cell>
          <cell r="X534" t="str">
            <v>ЯНАО, Надымский р-он</v>
          </cell>
          <cell r="Y534" t="str">
            <v xml:space="preserve">г. Надым </v>
          </cell>
          <cell r="Z534" t="str">
            <v>ул. Полярная 10-А</v>
          </cell>
          <cell r="AA534">
            <v>629730</v>
          </cell>
          <cell r="AB534" t="str">
            <v>ЯНАО, Надымский р-он</v>
          </cell>
          <cell r="AC534" t="str">
            <v xml:space="preserve">г. Надым </v>
          </cell>
          <cell r="AD534" t="str">
            <v>ул. Полярная 10-А</v>
          </cell>
          <cell r="AF534" t="str">
            <v>3-61-13, 3-78-34, 59-411</v>
          </cell>
          <cell r="AG534" t="str">
            <v>Степанов Ю.А.</v>
          </cell>
          <cell r="AH534" t="str">
            <v>Степанов Ю.А.</v>
          </cell>
          <cell r="AK534" t="str">
            <v>Яхимович Е.А.</v>
          </cell>
          <cell r="AL534" t="str">
            <v>Яхимович Е.А.</v>
          </cell>
          <cell r="AQ534">
            <v>4</v>
          </cell>
          <cell r="AR534">
            <v>8</v>
          </cell>
          <cell r="AS534">
            <v>9</v>
          </cell>
          <cell r="AT534">
            <v>10</v>
          </cell>
          <cell r="AX534" t="str">
            <v>Договор</v>
          </cell>
          <cell r="AY534" t="str">
            <v>ПРОДАВЕЦ</v>
          </cell>
          <cell r="BI534">
            <v>1</v>
          </cell>
          <cell r="BJ534" t="str">
            <v>Государственное Учреждение "Районная станция по борьбе с болезнями животных" г.Надым и Надымского района</v>
          </cell>
          <cell r="BK534" t="str">
            <v>н-ку Степанову Ю.А.</v>
          </cell>
          <cell r="BL534" t="str">
            <v>Начальнику</v>
          </cell>
          <cell r="BO534" t="str">
            <v>Ветслужба, ул. Звездная 9</v>
          </cell>
          <cell r="BP534" t="str">
            <v>Ветслужба, ул. Звездная 9</v>
          </cell>
        </row>
        <row r="535">
          <cell r="A535">
            <v>30784</v>
          </cell>
          <cell r="B535" t="str">
            <v xml:space="preserve">ИП Джафаров  Акиф Закир  </v>
          </cell>
          <cell r="C535" t="str">
            <v>ИП Джафаров А.З.</v>
          </cell>
          <cell r="D535" t="str">
            <v>12-167/2008 от 01.01.2008</v>
          </cell>
          <cell r="K535">
            <v>890305094274</v>
          </cell>
          <cell r="P535">
            <v>306890315200021</v>
          </cell>
          <cell r="W535">
            <v>629757</v>
          </cell>
          <cell r="X535" t="str">
            <v>ЯНАО Надымский р-он</v>
          </cell>
          <cell r="Y535" t="str">
            <v>п. Пангоды</v>
          </cell>
          <cell r="Z535" t="str">
            <v>ул. Ленина 6-46</v>
          </cell>
          <cell r="AA535">
            <v>629757</v>
          </cell>
          <cell r="AB535" t="str">
            <v>ЯНАО Надымский р-он</v>
          </cell>
          <cell r="AC535" t="str">
            <v>п. Пангоды</v>
          </cell>
          <cell r="AD535" t="str">
            <v>ул. Ленина 6-46</v>
          </cell>
          <cell r="AF535" t="str">
            <v>50-666, 89088549569</v>
          </cell>
          <cell r="AG535" t="str">
            <v>ИП Джафаров А.З.</v>
          </cell>
          <cell r="AH535" t="str">
            <v>ИП Джафаров А.З.</v>
          </cell>
          <cell r="AQ535">
            <v>4</v>
          </cell>
          <cell r="AR535">
            <v>8</v>
          </cell>
          <cell r="AS535">
            <v>9</v>
          </cell>
          <cell r="AT535">
            <v>10</v>
          </cell>
          <cell r="AX535" t="str">
            <v>Договор</v>
          </cell>
          <cell r="AY535" t="str">
            <v>ПРОДАВЕЦ</v>
          </cell>
          <cell r="BI535">
            <v>1</v>
          </cell>
          <cell r="BJ535" t="str">
            <v xml:space="preserve">ИП Джафаров  Акиф Закир  </v>
          </cell>
          <cell r="BK535" t="str">
            <v>г-ну Джафарову А. З.</v>
          </cell>
          <cell r="BL535" t="str">
            <v>Индивидуальному предпринимателю</v>
          </cell>
          <cell r="BO535" t="str">
            <v>м-н "Плазма", ул. Мира</v>
          </cell>
          <cell r="BP535" t="str">
            <v>м-н "Плазма", ул. Мира</v>
          </cell>
        </row>
        <row r="536">
          <cell r="A536">
            <v>30785</v>
          </cell>
          <cell r="B536" t="str">
            <v xml:space="preserve">ИП Менжунова Татьяна Алексеевна  </v>
          </cell>
          <cell r="C536" t="str">
            <v>ИП Менжунова Т.А.</v>
          </cell>
          <cell r="D536" t="str">
            <v>12-206/2006 от 01.01.2006</v>
          </cell>
          <cell r="K536">
            <v>890300165980</v>
          </cell>
          <cell r="P536">
            <v>304890311800092</v>
          </cell>
          <cell r="W536">
            <v>629757</v>
          </cell>
          <cell r="X536" t="str">
            <v>ЯНАО Надымский р-он</v>
          </cell>
          <cell r="Y536" t="str">
            <v>п. Пангоды</v>
          </cell>
          <cell r="Z536" t="str">
            <v>ул. Ленина,д.51, кв.31</v>
          </cell>
          <cell r="AA536">
            <v>629757</v>
          </cell>
          <cell r="AB536" t="str">
            <v>ЯНАО Надымский р-он</v>
          </cell>
          <cell r="AC536" t="str">
            <v>п. Пангоды</v>
          </cell>
          <cell r="AD536" t="str">
            <v>ул. Ленина,д.51, кв.31</v>
          </cell>
          <cell r="AF536" t="str">
            <v>56-084, 89026218418</v>
          </cell>
          <cell r="AG536" t="str">
            <v>ИП Менжунова Т.А.</v>
          </cell>
          <cell r="AH536" t="str">
            <v>ИП Менжунова Т.А.</v>
          </cell>
          <cell r="AQ536">
            <v>4</v>
          </cell>
          <cell r="AR536">
            <v>8</v>
          </cell>
          <cell r="AS536">
            <v>9</v>
          </cell>
          <cell r="AT536">
            <v>10</v>
          </cell>
          <cell r="AX536" t="str">
            <v>Договор</v>
          </cell>
          <cell r="AY536" t="str">
            <v>ПРОДАВЕЦ</v>
          </cell>
          <cell r="BI536">
            <v>1</v>
          </cell>
          <cell r="BJ536" t="str">
            <v xml:space="preserve">ИП Менжунова Татьяна Алексеевна  </v>
          </cell>
          <cell r="BK536" t="str">
            <v>г-же Менжуновой Т. А.</v>
          </cell>
          <cell r="BL536" t="str">
            <v>Индивидуальному предпринимателю</v>
          </cell>
          <cell r="BO536" t="str">
            <v>м-н Зимушка, ул. Ленина 51</v>
          </cell>
          <cell r="BP536" t="str">
            <v>м-н Зимушка, ул. Ленина 51</v>
          </cell>
        </row>
        <row r="537">
          <cell r="A537">
            <v>30786</v>
          </cell>
          <cell r="B537" t="str">
            <v xml:space="preserve">ИП Чернова Ольга Евгеньевна </v>
          </cell>
          <cell r="C537" t="str">
            <v>ИП Чернова О.Е.</v>
          </cell>
          <cell r="D537" t="str">
            <v xml:space="preserve"> 12-140/2006 от 01.01.2006г.</v>
          </cell>
          <cell r="K537">
            <v>890301474490</v>
          </cell>
          <cell r="P537">
            <v>305890322000012</v>
          </cell>
          <cell r="Q537" t="str">
            <v>000431027</v>
          </cell>
          <cell r="W537">
            <v>629757</v>
          </cell>
          <cell r="X537" t="str">
            <v>ЯНАО Надымский р-он</v>
          </cell>
          <cell r="Y537" t="str">
            <v>п. Пангоды</v>
          </cell>
          <cell r="Z537" t="str">
            <v>ул. Звездная 10-6</v>
          </cell>
          <cell r="AA537">
            <v>629757</v>
          </cell>
          <cell r="AB537" t="str">
            <v>ЯНАО Надымский р-он</v>
          </cell>
          <cell r="AC537" t="str">
            <v>п. Пангоды</v>
          </cell>
          <cell r="AD537" t="str">
            <v>ул. Звездная 10-6</v>
          </cell>
          <cell r="AF537" t="str">
            <v>53-155</v>
          </cell>
          <cell r="AG537" t="str">
            <v>ИП Чернова О.Е.</v>
          </cell>
          <cell r="AH537" t="str">
            <v>ИП Чернова О.Е.</v>
          </cell>
          <cell r="AQ537">
            <v>4</v>
          </cell>
          <cell r="AR537">
            <v>8</v>
          </cell>
          <cell r="AS537">
            <v>9</v>
          </cell>
          <cell r="AT537">
            <v>10</v>
          </cell>
          <cell r="AX537" t="str">
            <v>Договор</v>
          </cell>
          <cell r="AY537" t="str">
            <v>ПРОДАВЕЦ</v>
          </cell>
          <cell r="BI537">
            <v>1</v>
          </cell>
          <cell r="BJ537" t="str">
            <v xml:space="preserve">ИП Чернова Ольга Евгеньевна </v>
          </cell>
          <cell r="BK537" t="str">
            <v>г-ну Черновой О. Е.</v>
          </cell>
          <cell r="BL537" t="str">
            <v>Индивидуальному предпринимателю</v>
          </cell>
          <cell r="BO537" t="str">
            <v>м-н Ромашка, ул. Мира</v>
          </cell>
          <cell r="BP537" t="str">
            <v>м-н Ромашка, ул. Мира</v>
          </cell>
        </row>
        <row r="538">
          <cell r="A538">
            <v>30787</v>
          </cell>
          <cell r="B538" t="str">
            <v>Новый Абонент</v>
          </cell>
          <cell r="C538" t="str">
            <v>Новый Абонент</v>
          </cell>
          <cell r="BJ538" t="str">
            <v>Новый Абонент</v>
          </cell>
        </row>
        <row r="539">
          <cell r="A539">
            <v>30788</v>
          </cell>
          <cell r="B539" t="str">
            <v>ООО "Независимая оценка плюс"</v>
          </cell>
          <cell r="C539" t="str">
            <v>ООО "Независимая оценка плюс"</v>
          </cell>
          <cell r="D539" t="str">
            <v xml:space="preserve"> 12-245/2008 от 01.01.2008г.</v>
          </cell>
          <cell r="F539" t="str">
            <v>"Запсибкомбанк" ОАО г. Салехард</v>
          </cell>
          <cell r="G539" t="str">
            <v>047182727</v>
          </cell>
          <cell r="H539" t="str">
            <v>30101810600000000727</v>
          </cell>
          <cell r="I539" t="str">
            <v>40702810900140001065</v>
          </cell>
          <cell r="K539">
            <v>8903024247</v>
          </cell>
          <cell r="L539">
            <v>890301001</v>
          </cell>
          <cell r="P539">
            <v>1058900400657</v>
          </cell>
          <cell r="Q539" t="str">
            <v>000405292</v>
          </cell>
          <cell r="W539">
            <v>629757</v>
          </cell>
          <cell r="X539" t="str">
            <v>ЯНАО,Надымский р-он</v>
          </cell>
          <cell r="Y539" t="str">
            <v>п. Пангоды</v>
          </cell>
          <cell r="Z539" t="str">
            <v>ул. Мира 5-2</v>
          </cell>
          <cell r="AA539">
            <v>629757</v>
          </cell>
          <cell r="AB539" t="str">
            <v>ЯНАО,Надымский р-он</v>
          </cell>
          <cell r="AC539" t="str">
            <v>п. Пангоды</v>
          </cell>
          <cell r="AD539" t="str">
            <v>ул. Мира 5-2</v>
          </cell>
          <cell r="AF539" t="str">
            <v>52-377, 89224560392</v>
          </cell>
          <cell r="AG539" t="str">
            <v>Ген. дир. Борисов Константин Витальевич</v>
          </cell>
          <cell r="AH539" t="str">
            <v>Ген. дир. Борисов К. В.</v>
          </cell>
          <cell r="AQ539">
            <v>4</v>
          </cell>
          <cell r="AR539">
            <v>8</v>
          </cell>
          <cell r="AS539">
            <v>9</v>
          </cell>
          <cell r="AT539">
            <v>10</v>
          </cell>
          <cell r="AX539" t="str">
            <v>Договор</v>
          </cell>
          <cell r="AY539" t="str">
            <v>ПРОДАВЕЦ</v>
          </cell>
          <cell r="BI539">
            <v>1</v>
          </cell>
          <cell r="BJ539" t="str">
            <v>ООО "Независимая оценка плюс"</v>
          </cell>
          <cell r="BK539" t="str">
            <v>г-ну Борисову К. В.</v>
          </cell>
          <cell r="BL539" t="str">
            <v>Генеральному директору</v>
          </cell>
          <cell r="BO539" t="str">
            <v>АБК УПГС</v>
          </cell>
          <cell r="BP539" t="str">
            <v>АБК УПГС</v>
          </cell>
        </row>
        <row r="540">
          <cell r="A540">
            <v>30789</v>
          </cell>
          <cell r="B540" t="str">
            <v>ГСК "Таежный-2001"</v>
          </cell>
          <cell r="C540" t="str">
            <v>ГСК "Таежный-2001"</v>
          </cell>
          <cell r="D540" t="str">
            <v xml:space="preserve"> 12-126/2006 от 01.01.2006г.</v>
          </cell>
          <cell r="F540" t="str">
            <v>"Запсибкомбанк" ОАО г. Салехард</v>
          </cell>
          <cell r="G540" t="str">
            <v>047182727</v>
          </cell>
          <cell r="H540" t="str">
            <v>30101810600000000727</v>
          </cell>
          <cell r="I540" t="str">
            <v>40703810900140000052</v>
          </cell>
          <cell r="K540">
            <v>8903021398</v>
          </cell>
          <cell r="L540">
            <v>890302001</v>
          </cell>
          <cell r="P540">
            <v>1028900581731</v>
          </cell>
          <cell r="W540">
            <v>629757</v>
          </cell>
          <cell r="X540" t="str">
            <v>ЯНАО Надымский р-он</v>
          </cell>
          <cell r="Y540" t="str">
            <v>п. Пангоды</v>
          </cell>
          <cell r="Z540" t="str">
            <v>в/г Таежный, 66-б</v>
          </cell>
          <cell r="AA540">
            <v>629757</v>
          </cell>
          <cell r="AB540" t="str">
            <v>ЯНАО Надымский р-он</v>
          </cell>
          <cell r="AC540" t="str">
            <v>п. Пангоды</v>
          </cell>
          <cell r="AD540" t="str">
            <v>в/г Таежный, 66-б</v>
          </cell>
          <cell r="AF540" t="str">
            <v>56-571, р.51-298,51-297, сот. 40-798</v>
          </cell>
          <cell r="AG540" t="str">
            <v xml:space="preserve">Председатель Антонец Виктор Владимирович </v>
          </cell>
          <cell r="AH540" t="str">
            <v>Председатель Антонец В. В.</v>
          </cell>
          <cell r="AQ540">
            <v>4</v>
          </cell>
          <cell r="AR540">
            <v>8</v>
          </cell>
          <cell r="AS540">
            <v>9</v>
          </cell>
          <cell r="AT540">
            <v>10</v>
          </cell>
          <cell r="AX540" t="str">
            <v>Договор</v>
          </cell>
          <cell r="AY540" t="str">
            <v>ПРОДАВЕЦ</v>
          </cell>
          <cell r="BI540">
            <v>1</v>
          </cell>
          <cell r="BJ540" t="str">
            <v>ГСК "Таежный-2001"</v>
          </cell>
          <cell r="BK540" t="str">
            <v>г-ну Антонец В. В.</v>
          </cell>
          <cell r="BL540" t="str">
            <v>Председателю</v>
          </cell>
          <cell r="BO540" t="str">
            <v>Район в/г Таежный</v>
          </cell>
          <cell r="BP540" t="str">
            <v>Район в/г Таежный</v>
          </cell>
        </row>
        <row r="541">
          <cell r="A541">
            <v>30790</v>
          </cell>
          <cell r="B541" t="str">
            <v>Новый Абонент</v>
          </cell>
          <cell r="C541" t="str">
            <v>Новый Абонент</v>
          </cell>
          <cell r="BJ541" t="str">
            <v>Новый Абонент</v>
          </cell>
        </row>
        <row r="542">
          <cell r="A542">
            <v>30791</v>
          </cell>
          <cell r="B542" t="str">
            <v xml:space="preserve">ИП Клочков Андрей Вячеславович </v>
          </cell>
          <cell r="C542" t="str">
            <v>ИП Клочков А.В.</v>
          </cell>
          <cell r="D542" t="str">
            <v xml:space="preserve"> 12-128/2006 от 01.01.2006г.</v>
          </cell>
          <cell r="K542">
            <v>890300017780</v>
          </cell>
          <cell r="P542">
            <v>304890303000043</v>
          </cell>
          <cell r="Q542" t="str">
            <v>000143342</v>
          </cell>
          <cell r="W542">
            <v>629757</v>
          </cell>
          <cell r="X542" t="str">
            <v>ЯНАО, Надымский р-он</v>
          </cell>
          <cell r="Y542" t="str">
            <v>п. Пангоды</v>
          </cell>
          <cell r="Z542" t="str">
            <v>ул. Звездная 46/5</v>
          </cell>
          <cell r="AA542">
            <v>629757</v>
          </cell>
          <cell r="AB542" t="str">
            <v>ЯНАО, Надымский р-он</v>
          </cell>
          <cell r="AC542" t="str">
            <v>п. Пангоды</v>
          </cell>
          <cell r="AD542" t="str">
            <v>ул. Звездная 46/5</v>
          </cell>
          <cell r="AG542" t="str">
            <v xml:space="preserve">ИП Клочков Андрей Вячеславович </v>
          </cell>
          <cell r="AH542" t="str">
            <v>ИП Клочков А.В.</v>
          </cell>
          <cell r="AQ542">
            <v>4</v>
          </cell>
          <cell r="AR542">
            <v>8</v>
          </cell>
          <cell r="AS542">
            <v>9</v>
          </cell>
          <cell r="AT542">
            <v>10</v>
          </cell>
          <cell r="AX542" t="str">
            <v>Договор</v>
          </cell>
          <cell r="AY542" t="str">
            <v>ПРОДАВЕЦ</v>
          </cell>
          <cell r="BI542">
            <v>1</v>
          </cell>
          <cell r="BJ542" t="str">
            <v xml:space="preserve">ИП Клочков Андрей Вячеславович </v>
          </cell>
          <cell r="BK542" t="str">
            <v>г-ну Клочкову А. В.</v>
          </cell>
          <cell r="BL542" t="str">
            <v>Индивидуальному предпринимателю</v>
          </cell>
          <cell r="BO542" t="str">
            <v>м-н Аврора-Арт, ДК</v>
          </cell>
          <cell r="BP542" t="str">
            <v>м-н Аврора-Арт, ДК</v>
          </cell>
        </row>
        <row r="543">
          <cell r="A543">
            <v>30792</v>
          </cell>
          <cell r="B543" t="str">
            <v>Новый Абонент</v>
          </cell>
          <cell r="C543" t="str">
            <v>Новый Абонент</v>
          </cell>
          <cell r="BJ543" t="str">
            <v>Новый Абонент</v>
          </cell>
        </row>
        <row r="544">
          <cell r="A544">
            <v>30793</v>
          </cell>
          <cell r="B544" t="str">
            <v xml:space="preserve">ИП Маркевич Михаил Васильевич  </v>
          </cell>
          <cell r="C544" t="str">
            <v>ИП Маркевич М.В.</v>
          </cell>
          <cell r="D544" t="str">
            <v>12-135/2006 от 01.01.2006</v>
          </cell>
          <cell r="F544" t="str">
            <v>"Запсибкомбанк" ОАО г. Салехард</v>
          </cell>
          <cell r="G544" t="str">
            <v>047182727</v>
          </cell>
          <cell r="H544" t="str">
            <v>30101810600000000727</v>
          </cell>
          <cell r="I544" t="str">
            <v>40802810500140000065</v>
          </cell>
          <cell r="K544">
            <v>890300010305</v>
          </cell>
          <cell r="L544">
            <v>890301001</v>
          </cell>
          <cell r="P544">
            <v>304890302800062</v>
          </cell>
          <cell r="Q544" t="str">
            <v>000143306</v>
          </cell>
          <cell r="W544">
            <v>629757</v>
          </cell>
          <cell r="X544" t="str">
            <v>ЯНАО Надымский р-он</v>
          </cell>
          <cell r="Y544" t="str">
            <v>п. Пангоды</v>
          </cell>
          <cell r="Z544" t="str">
            <v>ул. Звездная 22-34</v>
          </cell>
          <cell r="AA544">
            <v>629757</v>
          </cell>
          <cell r="AB544" t="str">
            <v>ЯНАО Надымский р-он</v>
          </cell>
          <cell r="AC544" t="str">
            <v>п. Пангоды</v>
          </cell>
          <cell r="AD544" t="str">
            <v>ул. Звездная 22-34</v>
          </cell>
          <cell r="AE544" t="str">
            <v>avrora04@mail.ru</v>
          </cell>
          <cell r="AF544" t="str">
            <v>53-858,6-32-92, 6-32-97</v>
          </cell>
          <cell r="AG544" t="str">
            <v xml:space="preserve">ИП Маркевич Михаил Васильевич  </v>
          </cell>
          <cell r="AH544" t="str">
            <v>ИП Маркевич М.В.</v>
          </cell>
          <cell r="AQ544">
            <v>4</v>
          </cell>
          <cell r="AR544">
            <v>8</v>
          </cell>
          <cell r="AS544">
            <v>9</v>
          </cell>
          <cell r="AT544">
            <v>10</v>
          </cell>
          <cell r="AX544" t="str">
            <v>Договор</v>
          </cell>
          <cell r="AY544" t="str">
            <v>ПРОДАВЕЦ</v>
          </cell>
          <cell r="BI544">
            <v>1</v>
          </cell>
          <cell r="BJ544" t="str">
            <v xml:space="preserve">ИП Маркевич Михаил Васильевич  </v>
          </cell>
          <cell r="BK544" t="str">
            <v>г-ну  Маркевич М. В.</v>
          </cell>
          <cell r="BL544" t="str">
            <v>Индивидуальному предпринимателю</v>
          </cell>
          <cell r="BO544" t="str">
            <v>Аврора-2</v>
          </cell>
          <cell r="BP544" t="str">
            <v>Аврора-2</v>
          </cell>
        </row>
        <row r="545">
          <cell r="A545">
            <v>30794</v>
          </cell>
          <cell r="B545" t="str">
            <v xml:space="preserve">ИП Жалнина Галина Борисовна </v>
          </cell>
          <cell r="C545" t="str">
            <v>ИП Жалнина Г.Б.</v>
          </cell>
          <cell r="D545" t="str">
            <v xml:space="preserve"> 12-133/2006 от 01.01.2006г.</v>
          </cell>
          <cell r="K545">
            <v>890300011500</v>
          </cell>
          <cell r="P545">
            <v>304890307600041</v>
          </cell>
          <cell r="W545">
            <v>629757</v>
          </cell>
          <cell r="X545" t="str">
            <v>ЯНАО,Надымский р-он</v>
          </cell>
          <cell r="Y545" t="str">
            <v>п. Пангоды</v>
          </cell>
          <cell r="Z545" t="str">
            <v>ул. Молодежная 5-7</v>
          </cell>
          <cell r="AA545">
            <v>629757</v>
          </cell>
          <cell r="AB545" t="str">
            <v>ЯНАО,Надымский р-он</v>
          </cell>
          <cell r="AC545" t="str">
            <v>п. Пангоды</v>
          </cell>
          <cell r="AD545" t="str">
            <v>ул. Молодежная 5-7</v>
          </cell>
          <cell r="AF545" t="str">
            <v>т/ф 52-718</v>
          </cell>
          <cell r="AG545" t="str">
            <v xml:space="preserve">ИП Жалнина Галина Борисовна </v>
          </cell>
          <cell r="AH545" t="str">
            <v>ИП Жалнина Г.Б.</v>
          </cell>
          <cell r="AQ545">
            <v>4</v>
          </cell>
          <cell r="AR545">
            <v>8</v>
          </cell>
          <cell r="AS545">
            <v>9</v>
          </cell>
          <cell r="AT545">
            <v>10</v>
          </cell>
          <cell r="AX545" t="str">
            <v>Договор</v>
          </cell>
          <cell r="AY545" t="str">
            <v>ПРОДАВЕЦ</v>
          </cell>
          <cell r="BI545">
            <v>1</v>
          </cell>
          <cell r="BJ545" t="str">
            <v xml:space="preserve">ИП Жалнина Галина Борисовна </v>
          </cell>
          <cell r="BK545" t="str">
            <v>г-же  Жалнина Г. Б.</v>
          </cell>
          <cell r="BL545" t="str">
            <v>Индивидуальному предпринимателю</v>
          </cell>
          <cell r="BO545" t="str">
            <v>Пром.зона, водозабор</v>
          </cell>
          <cell r="BP545" t="str">
            <v>Пром.зона, водозабор</v>
          </cell>
        </row>
        <row r="546">
          <cell r="A546">
            <v>30795</v>
          </cell>
          <cell r="B546" t="str">
            <v>ИП Масимов Азер Сафхан оглы</v>
          </cell>
          <cell r="C546" t="str">
            <v>ИП Масимов А.С. о.</v>
          </cell>
          <cell r="D546" t="str">
            <v xml:space="preserve"> 12-145/2007 от 01.01.2006г.</v>
          </cell>
          <cell r="K546">
            <v>890300218550</v>
          </cell>
          <cell r="P546">
            <v>304890306400052</v>
          </cell>
          <cell r="W546">
            <v>629757</v>
          </cell>
          <cell r="X546" t="str">
            <v>ЯНАО Надымский р-он</v>
          </cell>
          <cell r="Y546" t="str">
            <v>п. Пангоды</v>
          </cell>
          <cell r="Z546" t="str">
            <v>ул. Звездная 76 кв.12</v>
          </cell>
          <cell r="AA546">
            <v>629757</v>
          </cell>
          <cell r="AB546" t="str">
            <v>ЯНАО Надымский р-он</v>
          </cell>
          <cell r="AC546" t="str">
            <v>п. Пангоды</v>
          </cell>
          <cell r="AD546" t="str">
            <v>ул. Звездная 76 кв.12</v>
          </cell>
          <cell r="AG546" t="str">
            <v>ИП Масимов Азер Сафхан оглы</v>
          </cell>
          <cell r="AH546" t="str">
            <v>ИП Масимов А.С. о.</v>
          </cell>
          <cell r="AQ546">
            <v>4</v>
          </cell>
          <cell r="AR546">
            <v>8</v>
          </cell>
          <cell r="AS546">
            <v>9</v>
          </cell>
          <cell r="AT546">
            <v>10</v>
          </cell>
          <cell r="AX546" t="str">
            <v>Договор</v>
          </cell>
          <cell r="AY546" t="str">
            <v>ПРОДАВЕЦ</v>
          </cell>
          <cell r="BI546">
            <v>1</v>
          </cell>
          <cell r="BJ546" t="str">
            <v>ИП Масимов Азер Сафхан оглы</v>
          </cell>
          <cell r="BK546" t="str">
            <v>г-ну  Масимову А. С.</v>
          </cell>
          <cell r="BL546" t="str">
            <v>Индивидуальному предпринимателю</v>
          </cell>
          <cell r="BO546" t="str">
            <v>м-н "Сибирь", ул. Полярников</v>
          </cell>
          <cell r="BP546" t="str">
            <v>м-н "Сибирь", ул. Полярников</v>
          </cell>
        </row>
        <row r="547">
          <cell r="A547">
            <v>30796</v>
          </cell>
          <cell r="B547" t="str">
            <v>Мазунина Валентина Васильевна</v>
          </cell>
          <cell r="C547" t="str">
            <v>Мазунина В.В.</v>
          </cell>
          <cell r="D547" t="str">
            <v xml:space="preserve"> 12-127/2007 от 01.01.2006г.</v>
          </cell>
          <cell r="K547">
            <v>890305954970</v>
          </cell>
          <cell r="W547">
            <v>629757</v>
          </cell>
          <cell r="X547" t="str">
            <v>ЯНАО Надымский р-он</v>
          </cell>
          <cell r="Y547" t="str">
            <v>п. Пангоды</v>
          </cell>
          <cell r="Z547" t="str">
            <v>ул. Полярников 14-19</v>
          </cell>
          <cell r="AA547">
            <v>629757</v>
          </cell>
          <cell r="AB547" t="str">
            <v>ЯНАО Надымский р-он</v>
          </cell>
          <cell r="AC547" t="str">
            <v>п. Пангоды</v>
          </cell>
          <cell r="AD547" t="str">
            <v>ул. Полярников 14-19</v>
          </cell>
          <cell r="AG547" t="str">
            <v>ИП Паналыев А.П.</v>
          </cell>
          <cell r="AH547" t="str">
            <v>ИП Паналыев А.П.</v>
          </cell>
          <cell r="AQ547">
            <v>4</v>
          </cell>
          <cell r="AR547">
            <v>8</v>
          </cell>
          <cell r="AS547">
            <v>9</v>
          </cell>
          <cell r="AT547">
            <v>10</v>
          </cell>
          <cell r="AX547" t="str">
            <v>Договор</v>
          </cell>
          <cell r="AY547" t="str">
            <v>ПРОДАВЕЦ</v>
          </cell>
          <cell r="BI547">
            <v>1</v>
          </cell>
          <cell r="BJ547" t="str">
            <v>Мазунина Валентина Васильевна</v>
          </cell>
          <cell r="BK547" t="str">
            <v>г-же Мазуниной В. В.</v>
          </cell>
          <cell r="BL547" t="str">
            <v>Индивидуальному предпринимателю</v>
          </cell>
          <cell r="BO547" t="str">
            <v>м-н Южный1,2, ул. Газодобытчиков</v>
          </cell>
          <cell r="BP547" t="str">
            <v>м-н Южный1,2, ул. Газодобытчиков</v>
          </cell>
        </row>
        <row r="548">
          <cell r="A548">
            <v>30797</v>
          </cell>
          <cell r="B548" t="str">
            <v>ИП Штарк Светлана Ахияртдиновна</v>
          </cell>
          <cell r="C548" t="str">
            <v>ИП Штарк С.А.</v>
          </cell>
          <cell r="D548" t="str">
            <v xml:space="preserve"> 12-147/2006 от 01.01.2006г.</v>
          </cell>
          <cell r="K548">
            <v>890300431046</v>
          </cell>
          <cell r="P548">
            <v>304890325200046</v>
          </cell>
          <cell r="W548">
            <v>629757</v>
          </cell>
          <cell r="X548" t="str">
            <v>ЯНАО Надымский р-он</v>
          </cell>
          <cell r="Y548" t="str">
            <v>п. Пангоды</v>
          </cell>
          <cell r="Z548" t="str">
            <v>ул. Ленина 7-29</v>
          </cell>
          <cell r="AA548">
            <v>629757</v>
          </cell>
          <cell r="AB548" t="str">
            <v>ЯНАО Надымский р-он</v>
          </cell>
          <cell r="AC548" t="str">
            <v>п. Пангоды</v>
          </cell>
          <cell r="AD548" t="str">
            <v>ул. Ленина 7-29</v>
          </cell>
          <cell r="AF548" t="str">
            <v>57-136, ф. 52-841</v>
          </cell>
          <cell r="AG548" t="str">
            <v>ИП Штарк Светлана Ахияртдиновна</v>
          </cell>
          <cell r="AH548" t="str">
            <v>ИП Штарк С.А.</v>
          </cell>
          <cell r="AQ548">
            <v>4</v>
          </cell>
          <cell r="AR548">
            <v>8</v>
          </cell>
          <cell r="AS548">
            <v>9</v>
          </cell>
          <cell r="AT548">
            <v>10</v>
          </cell>
          <cell r="AX548" t="str">
            <v>Договор</v>
          </cell>
          <cell r="AY548" t="str">
            <v>ПРОДАВЕЦ</v>
          </cell>
          <cell r="BI548">
            <v>1</v>
          </cell>
          <cell r="BJ548" t="str">
            <v>ИП Штарк Светлана Ахияртдиновна</v>
          </cell>
          <cell r="BK548" t="str">
            <v>г-же  Штарк С. А.</v>
          </cell>
          <cell r="BL548" t="str">
            <v>Индивидуальному предпринимателю</v>
          </cell>
          <cell r="BO548" t="str">
            <v>м-н "Текстиль" ул.Ленина 15</v>
          </cell>
          <cell r="BP548" t="str">
            <v>м-н "Текстиль" ул.Ленина 15</v>
          </cell>
        </row>
        <row r="549">
          <cell r="A549">
            <v>30798</v>
          </cell>
          <cell r="B549" t="str">
            <v>ИП Войцеховская Мария Владимировна</v>
          </cell>
          <cell r="C549" t="str">
            <v>ИП Войцеховская М.В.</v>
          </cell>
          <cell r="D549" t="str">
            <v xml:space="preserve"> 12-132/2006 от 01.01.2006г.</v>
          </cell>
          <cell r="K549">
            <v>890300050749</v>
          </cell>
          <cell r="P549">
            <v>304890310700040</v>
          </cell>
          <cell r="W549">
            <v>629757</v>
          </cell>
          <cell r="X549" t="str">
            <v>ЯНАО Надымский р-он</v>
          </cell>
          <cell r="Y549" t="str">
            <v>п. Пангоды</v>
          </cell>
          <cell r="Z549" t="str">
            <v>ул. Молодежная 13-10</v>
          </cell>
          <cell r="AA549">
            <v>629757</v>
          </cell>
          <cell r="AB549" t="str">
            <v>ЯНАО Надымский р-он</v>
          </cell>
          <cell r="AC549" t="str">
            <v>п. Пангоды</v>
          </cell>
          <cell r="AD549" t="str">
            <v>ул. Молодежная 13-10</v>
          </cell>
          <cell r="AF549" t="str">
            <v>д.50-605, сот. 417-30</v>
          </cell>
          <cell r="AG549" t="str">
            <v>ИП Войцеховская Мария Владимировна</v>
          </cell>
          <cell r="AH549" t="str">
            <v>ИП Войцеховская М.В.</v>
          </cell>
          <cell r="AQ549">
            <v>4</v>
          </cell>
          <cell r="AR549">
            <v>8</v>
          </cell>
          <cell r="AS549">
            <v>9</v>
          </cell>
          <cell r="AT549">
            <v>10</v>
          </cell>
          <cell r="AX549" t="str">
            <v>Договор</v>
          </cell>
          <cell r="AY549" t="str">
            <v>ПРОДАВЕЦ</v>
          </cell>
          <cell r="BI549">
            <v>1</v>
          </cell>
          <cell r="BJ549" t="str">
            <v>ИП Войцеховская Мария Владимировна</v>
          </cell>
          <cell r="BK549" t="str">
            <v>г-же  Войцеховской М.В.</v>
          </cell>
          <cell r="BL549" t="str">
            <v>Индивидуальному предпринимателю</v>
          </cell>
          <cell r="BO549" t="str">
            <v>БПК,               ул. Звездная 24</v>
          </cell>
          <cell r="BP549" t="str">
            <v>БПК, ул. Звездная 25</v>
          </cell>
        </row>
        <row r="550">
          <cell r="A550">
            <v>30799</v>
          </cell>
          <cell r="B550" t="str">
            <v>"Казачья община"</v>
          </cell>
          <cell r="C550" t="str">
            <v xml:space="preserve"> "Казачья община"</v>
          </cell>
          <cell r="D550" t="str">
            <v xml:space="preserve"> 12-144/2006 от 01.01.2006г.</v>
          </cell>
          <cell r="K550">
            <v>890302816130</v>
          </cell>
          <cell r="W550">
            <v>629757</v>
          </cell>
          <cell r="X550" t="str">
            <v>ЯНАО Надымский р-он</v>
          </cell>
          <cell r="Y550" t="str">
            <v>п. Пангоды</v>
          </cell>
          <cell r="Z550" t="str">
            <v>ул. Мира 13-21</v>
          </cell>
          <cell r="AA550">
            <v>629757</v>
          </cell>
          <cell r="AB550" t="str">
            <v>ЯНАО Надымский р-он</v>
          </cell>
          <cell r="AC550" t="str">
            <v>п. Пангоды</v>
          </cell>
          <cell r="AD550" t="str">
            <v>ул. Мира 13-21</v>
          </cell>
          <cell r="AF550" t="str">
            <v>52-177</v>
          </cell>
          <cell r="AG550" t="str">
            <v xml:space="preserve">Руководитель  Балакарев Федор Георгиевич </v>
          </cell>
          <cell r="AH550" t="str">
            <v xml:space="preserve"> Балакерев Ф.Г.</v>
          </cell>
          <cell r="AQ550">
            <v>4</v>
          </cell>
          <cell r="AR550">
            <v>8</v>
          </cell>
          <cell r="AS550">
            <v>9</v>
          </cell>
          <cell r="AT550">
            <v>10</v>
          </cell>
          <cell r="AX550" t="str">
            <v>Договор</v>
          </cell>
          <cell r="AY550" t="str">
            <v>ПРОДАВЕЦ</v>
          </cell>
          <cell r="BI550">
            <v>1</v>
          </cell>
          <cell r="BJ550" t="str">
            <v>"Казачья община"</v>
          </cell>
          <cell r="BK550" t="str">
            <v>г-ну  Балакереву Ф. Г.</v>
          </cell>
          <cell r="BL550" t="str">
            <v>Индивидуальному предпринимателю</v>
          </cell>
          <cell r="BO550" t="str">
            <v>Район старого водозабора</v>
          </cell>
          <cell r="BP550" t="str">
            <v>Район старого водозабора</v>
          </cell>
        </row>
        <row r="551">
          <cell r="A551">
            <v>30800</v>
          </cell>
          <cell r="B551" t="str">
            <v xml:space="preserve">ИП Чернова Светлана Николаевна                                      </v>
          </cell>
          <cell r="C551" t="str">
            <v>ИП Чернова С.Н.</v>
          </cell>
          <cell r="D551" t="str">
            <v xml:space="preserve"> 12-141/2006 от 01.01.2006г.</v>
          </cell>
          <cell r="F551" t="str">
            <v>"Запсибкомбанк" ОАО г. Салехард</v>
          </cell>
          <cell r="G551" t="str">
            <v>047182727</v>
          </cell>
          <cell r="H551" t="str">
            <v>30101810600000000727</v>
          </cell>
          <cell r="I551" t="str">
            <v>40802810400140000194</v>
          </cell>
          <cell r="K551">
            <v>890304422042</v>
          </cell>
          <cell r="P551">
            <v>304890303700137</v>
          </cell>
          <cell r="Q551" t="str">
            <v>000143586</v>
          </cell>
          <cell r="W551">
            <v>629757</v>
          </cell>
          <cell r="X551" t="str">
            <v>ЯНАО,Надымский р-он</v>
          </cell>
          <cell r="Y551" t="str">
            <v>п. Пангоды</v>
          </cell>
          <cell r="Z551" t="str">
            <v>ул. Звездная 8-52</v>
          </cell>
          <cell r="AA551">
            <v>629757</v>
          </cell>
          <cell r="AB551" t="str">
            <v>ЯНАО,Надымский р-он</v>
          </cell>
          <cell r="AC551" t="str">
            <v>п. Пангоды</v>
          </cell>
          <cell r="AD551" t="str">
            <v>ул. Звездная 8-52</v>
          </cell>
          <cell r="AF551" t="str">
            <v>57-577, 52-485</v>
          </cell>
          <cell r="AG551" t="str">
            <v xml:space="preserve">ИП Чернова Светлана Николаевна                                      </v>
          </cell>
          <cell r="AH551" t="str">
            <v>ИП Чернова С.Н.</v>
          </cell>
          <cell r="AQ551">
            <v>4</v>
          </cell>
          <cell r="AR551">
            <v>8</v>
          </cell>
          <cell r="AS551">
            <v>9</v>
          </cell>
          <cell r="AT551">
            <v>10</v>
          </cell>
          <cell r="AX551" t="str">
            <v>Договор</v>
          </cell>
          <cell r="AY551" t="str">
            <v>ПРОДАВЕЦ</v>
          </cell>
          <cell r="BI551">
            <v>1</v>
          </cell>
          <cell r="BJ551" t="str">
            <v xml:space="preserve">ИП Чернова Светлана Николаевна                                      </v>
          </cell>
          <cell r="BK551" t="str">
            <v>г-же  Черновой С. Н.</v>
          </cell>
          <cell r="BL551" t="str">
            <v>Индивидуальному предпринимателю</v>
          </cell>
          <cell r="BO551" t="str">
            <v>М-н Олимп, ул.Ленина</v>
          </cell>
          <cell r="BP551" t="str">
            <v>М-н Олимп, ул.Ленина</v>
          </cell>
        </row>
        <row r="552">
          <cell r="A552">
            <v>30801</v>
          </cell>
          <cell r="B552" t="str">
            <v xml:space="preserve">ИП Дзюба  Евгения Станиславовна </v>
          </cell>
          <cell r="C552" t="str">
            <v>ИП Дзюба Е.С.</v>
          </cell>
          <cell r="D552" t="str">
            <v xml:space="preserve"> 12-143/2006 от 01.01.2006г.</v>
          </cell>
          <cell r="K552">
            <v>890303870563</v>
          </cell>
          <cell r="P552">
            <v>304890311000016</v>
          </cell>
          <cell r="Q552" t="str">
            <v>000189178</v>
          </cell>
          <cell r="W552">
            <v>629757</v>
          </cell>
          <cell r="X552" t="str">
            <v>ЯНАО Надымский р-он</v>
          </cell>
          <cell r="Y552" t="str">
            <v>п. Пангоды</v>
          </cell>
          <cell r="Z552" t="str">
            <v>ул. Молодежная 3-16</v>
          </cell>
          <cell r="AA552">
            <v>629757</v>
          </cell>
          <cell r="AB552" t="str">
            <v>ЯНАО Надымский р-он</v>
          </cell>
          <cell r="AC552" t="str">
            <v>п. Пангоды</v>
          </cell>
          <cell r="AD552" t="str">
            <v>ул. Молодежная 3-16</v>
          </cell>
          <cell r="AF552" t="str">
            <v>52-888</v>
          </cell>
          <cell r="AG552" t="str">
            <v xml:space="preserve">ИП Дзюба  Евгения Станиславовна </v>
          </cell>
          <cell r="AH552" t="str">
            <v>ИП Дзюба Е.С.</v>
          </cell>
          <cell r="AQ552">
            <v>4</v>
          </cell>
          <cell r="AR552">
            <v>8</v>
          </cell>
          <cell r="AS552">
            <v>9</v>
          </cell>
          <cell r="AT552">
            <v>10</v>
          </cell>
          <cell r="AX552" t="str">
            <v>Договор</v>
          </cell>
          <cell r="AY552" t="str">
            <v>ПРОДАВЕЦ</v>
          </cell>
          <cell r="BI552">
            <v>1</v>
          </cell>
          <cell r="BJ552" t="str">
            <v xml:space="preserve">ИП Дзюба  Евгения Станиславовна </v>
          </cell>
          <cell r="BK552" t="str">
            <v>г-же  Дзюба Е. С.</v>
          </cell>
          <cell r="BL552" t="str">
            <v>Индивидуальному предпринимателю</v>
          </cell>
          <cell r="BO552" t="str">
            <v>БПК,               ул. Звездная 24</v>
          </cell>
          <cell r="BP552" t="str">
            <v>БПК, ул. Звездная 24</v>
          </cell>
        </row>
        <row r="553">
          <cell r="A553">
            <v>30802</v>
          </cell>
          <cell r="B553" t="str">
            <v xml:space="preserve">ИП Абдиев Гусейн Чаркез </v>
          </cell>
          <cell r="C553" t="str">
            <v>ИП Абдиев Г.Ч. о.</v>
          </cell>
          <cell r="D553" t="str">
            <v>12-124/2006 от 01.01.2006</v>
          </cell>
          <cell r="K553">
            <v>890302182733</v>
          </cell>
          <cell r="P553">
            <v>304890323100037</v>
          </cell>
          <cell r="W553">
            <v>629757</v>
          </cell>
          <cell r="X553" t="str">
            <v>ЯНАО Надымский р-он</v>
          </cell>
          <cell r="Y553" t="str">
            <v>п. Пангоды</v>
          </cell>
          <cell r="Z553" t="str">
            <v>ул.Строителей 1 кв.20</v>
          </cell>
          <cell r="AA553">
            <v>629757</v>
          </cell>
          <cell r="AB553" t="str">
            <v>ЯНАО Надымский р-он</v>
          </cell>
          <cell r="AC553" t="str">
            <v>п. Пангоды</v>
          </cell>
          <cell r="AD553" t="str">
            <v>ул.Строителей 1 кв.20</v>
          </cell>
          <cell r="AF553" t="str">
            <v>т.59-5-81, ф.59-107</v>
          </cell>
          <cell r="AG553" t="str">
            <v xml:space="preserve">ИП Абдиев Гусейн Чаркез </v>
          </cell>
          <cell r="AH553" t="str">
            <v>ИП Абдиев Г.Ч.</v>
          </cell>
          <cell r="AQ553">
            <v>4</v>
          </cell>
          <cell r="AR553">
            <v>8</v>
          </cell>
          <cell r="AS553">
            <v>9</v>
          </cell>
          <cell r="AT553">
            <v>10</v>
          </cell>
          <cell r="AX553" t="str">
            <v>Договор</v>
          </cell>
          <cell r="AY553" t="str">
            <v>ПРОДАВЕЦ</v>
          </cell>
          <cell r="BI553">
            <v>1</v>
          </cell>
          <cell r="BJ553" t="str">
            <v xml:space="preserve">ИП Абдиев Гусейн Чаркез </v>
          </cell>
          <cell r="BK553" t="str">
            <v>г-ну  Абдиеву Г. Ч.</v>
          </cell>
          <cell r="BL553" t="str">
            <v>Индивидуальному предпринимателю</v>
          </cell>
          <cell r="BO553" t="str">
            <v>т/д "Прохлада", ул. Звездная</v>
          </cell>
          <cell r="BP553" t="str">
            <v>т/д "Прохлада", ул. Звездная</v>
          </cell>
        </row>
        <row r="554">
          <cell r="A554">
            <v>30803</v>
          </cell>
          <cell r="B554" t="str">
            <v>ЗАО "Арсенал"</v>
          </cell>
          <cell r="C554" t="str">
            <v xml:space="preserve">ЗАО "Арсенал" </v>
          </cell>
          <cell r="D554" t="str">
            <v>12-125/2008 от 01.01.2008г.</v>
          </cell>
          <cell r="F554" t="str">
            <v>"Запсибкомбанк" ОАО г. Салехард</v>
          </cell>
          <cell r="G554" t="str">
            <v>047182727</v>
          </cell>
          <cell r="H554" t="str">
            <v>30101810600000000727</v>
          </cell>
          <cell r="I554" t="str">
            <v>40702810400140000320</v>
          </cell>
          <cell r="K554">
            <v>8903018035</v>
          </cell>
          <cell r="L554">
            <v>890301001</v>
          </cell>
          <cell r="M554" t="str">
            <v>81200</v>
          </cell>
          <cell r="N554" t="str">
            <v>52.45.1, 52.48.1, 52.45.4</v>
          </cell>
          <cell r="O554" t="str">
            <v>43126958</v>
          </cell>
          <cell r="P554">
            <v>1028900581709</v>
          </cell>
          <cell r="Q554" t="str">
            <v>000406774</v>
          </cell>
          <cell r="R554">
            <v>71174000000</v>
          </cell>
          <cell r="S554">
            <v>16</v>
          </cell>
          <cell r="T554">
            <v>67</v>
          </cell>
          <cell r="W554">
            <v>629757</v>
          </cell>
          <cell r="X554" t="str">
            <v xml:space="preserve"> ЯНАО</v>
          </cell>
          <cell r="Y554" t="str">
            <v>Надымский р-он п. Пангоды</v>
          </cell>
          <cell r="Z554" t="str">
            <v xml:space="preserve"> ул. Ленина д.6 кв.106</v>
          </cell>
          <cell r="AA554">
            <v>629757</v>
          </cell>
          <cell r="AB554" t="str">
            <v xml:space="preserve"> ЯНАО</v>
          </cell>
          <cell r="AC554" t="str">
            <v>Надымский р-он п. Пангоды</v>
          </cell>
          <cell r="AD554" t="str">
            <v>ул. Ленина д.6 кв.106</v>
          </cell>
          <cell r="AE554" t="str">
            <v>arsenal@ptline.ru</v>
          </cell>
          <cell r="AF554" t="str">
            <v>т/ф 50-764</v>
          </cell>
          <cell r="AG554" t="str">
            <v>г.д. Белозуб Олег Викторович</v>
          </cell>
          <cell r="AH554" t="str">
            <v>г.д. Белозуб Олег Викторович</v>
          </cell>
          <cell r="AQ554">
            <v>4</v>
          </cell>
          <cell r="AR554">
            <v>8</v>
          </cell>
          <cell r="AS554">
            <v>9</v>
          </cell>
          <cell r="AT554">
            <v>10</v>
          </cell>
          <cell r="AX554" t="str">
            <v>Договор</v>
          </cell>
          <cell r="AY554" t="str">
            <v>ПРОДАВЕЦ</v>
          </cell>
          <cell r="BI554">
            <v>1</v>
          </cell>
          <cell r="BJ554" t="str">
            <v>ЗАО "Арсенал"</v>
          </cell>
          <cell r="BK554" t="str">
            <v>г-ну  Белозуб О. В.</v>
          </cell>
          <cell r="BL554" t="str">
            <v>Генеральному директору</v>
          </cell>
          <cell r="BO554" t="str">
            <v>м-н Лазер, ул Ленина 6</v>
          </cell>
          <cell r="BP554" t="str">
            <v>м-н Лазер, ул Ленина 6</v>
          </cell>
        </row>
        <row r="555">
          <cell r="A555">
            <v>30804</v>
          </cell>
          <cell r="B555" t="str">
            <v>ГСК "Автомобилист-93"</v>
          </cell>
          <cell r="C555" t="str">
            <v xml:space="preserve">ГСК "Автомобилист-93" </v>
          </cell>
          <cell r="D555" t="str">
            <v xml:space="preserve"> 12-137/2006 от 01.01.2006г.</v>
          </cell>
          <cell r="F555" t="str">
            <v>"Запсибкомбанк" ОАО г. Салехард</v>
          </cell>
          <cell r="G555" t="str">
            <v>047182727</v>
          </cell>
          <cell r="H555" t="str">
            <v>30101810600000000727</v>
          </cell>
          <cell r="I555" t="str">
            <v>40703810400140000044</v>
          </cell>
          <cell r="K555">
            <v>8903009778</v>
          </cell>
          <cell r="L555">
            <v>890301001</v>
          </cell>
          <cell r="O555" t="str">
            <v>55448822</v>
          </cell>
          <cell r="P555">
            <v>2038900663030</v>
          </cell>
          <cell r="Q555" t="str">
            <v>000334970</v>
          </cell>
          <cell r="W555">
            <v>629757</v>
          </cell>
          <cell r="X555" t="str">
            <v>Россия,ЯНАО,Надымский р-он</v>
          </cell>
          <cell r="Y555" t="str">
            <v>п. Пангоды</v>
          </cell>
          <cell r="Z555" t="str">
            <v>ул. Мира 15-5</v>
          </cell>
          <cell r="AA555">
            <v>629757</v>
          </cell>
          <cell r="AB555" t="str">
            <v>Россия,ЯНАО,Надымский р-он</v>
          </cell>
          <cell r="AC555" t="str">
            <v>п. Пангоды</v>
          </cell>
          <cell r="AD555" t="str">
            <v>ул. Мира 15-5</v>
          </cell>
          <cell r="AF555" t="str">
            <v>56-078, 404-89</v>
          </cell>
          <cell r="AG555" t="str">
            <v>Председатель Панов Валерий Петрович</v>
          </cell>
          <cell r="AH555" t="str">
            <v>Панов В.П.</v>
          </cell>
          <cell r="AQ555">
            <v>4</v>
          </cell>
          <cell r="AR555">
            <v>8</v>
          </cell>
          <cell r="AS555">
            <v>9</v>
          </cell>
          <cell r="AT555">
            <v>10</v>
          </cell>
          <cell r="AX555" t="str">
            <v>Договор</v>
          </cell>
          <cell r="AY555" t="str">
            <v>ПРОДАВЕЦ</v>
          </cell>
          <cell r="BI555">
            <v>1</v>
          </cell>
          <cell r="BJ555" t="str">
            <v>ГСК "Автомобилист-93"</v>
          </cell>
          <cell r="BK555" t="str">
            <v>г-ну Панову В. П.</v>
          </cell>
          <cell r="BL555" t="str">
            <v>Председателю</v>
          </cell>
          <cell r="BO555" t="str">
            <v>гаражи, ул.Мира</v>
          </cell>
          <cell r="BP555" t="str">
            <v>гаражи, ул.Мира</v>
          </cell>
        </row>
        <row r="556">
          <cell r="A556">
            <v>30805</v>
          </cell>
          <cell r="B556" t="str">
            <v>Новый Абонент</v>
          </cell>
          <cell r="C556" t="str">
            <v>Новый Абонент</v>
          </cell>
          <cell r="BJ556" t="str">
            <v>Новый Абонент</v>
          </cell>
        </row>
        <row r="557">
          <cell r="A557">
            <v>30806</v>
          </cell>
          <cell r="B557" t="str">
            <v>ООО ТП "Элита-1"</v>
          </cell>
          <cell r="C557" t="str">
            <v xml:space="preserve">ООО ТП "Элита-1" </v>
          </cell>
          <cell r="D557" t="str">
            <v>12-129/2006 от 01.01.2006</v>
          </cell>
          <cell r="F557" t="str">
            <v>"Запсибкомбанк" ОАО г. Салехард</v>
          </cell>
          <cell r="G557" t="str">
            <v>047182727</v>
          </cell>
          <cell r="H557" t="str">
            <v>30101810600000000727</v>
          </cell>
          <cell r="I557" t="str">
            <v>40702810600140000984</v>
          </cell>
          <cell r="K557">
            <v>8903020884</v>
          </cell>
          <cell r="L557">
            <v>890301001</v>
          </cell>
          <cell r="P557">
            <v>1028900583140</v>
          </cell>
          <cell r="W557">
            <v>629757</v>
          </cell>
          <cell r="X557" t="str">
            <v>ЯНАО Надымский р-он</v>
          </cell>
          <cell r="Y557" t="str">
            <v>п. Пангоды</v>
          </cell>
          <cell r="Z557" t="str">
            <v>ул. Энергетиков 31-15</v>
          </cell>
          <cell r="AA557">
            <v>629757</v>
          </cell>
          <cell r="AB557" t="str">
            <v>ЯНАО Надымский р-он</v>
          </cell>
          <cell r="AC557" t="str">
            <v>п. Пангоды</v>
          </cell>
          <cell r="AD557" t="str">
            <v>ул. Энергетиков 31-15</v>
          </cell>
          <cell r="AE557" t="str">
            <v>konsta@rambler.ru</v>
          </cell>
          <cell r="AF557" t="str">
            <v>т. 57-101</v>
          </cell>
          <cell r="AG557" t="str">
            <v>Директор Коротенко Константин Владимирович</v>
          </cell>
          <cell r="AH557" t="str">
            <v>д. Коротенко К. В.</v>
          </cell>
          <cell r="AQ557">
            <v>4</v>
          </cell>
          <cell r="AR557">
            <v>8</v>
          </cell>
          <cell r="AS557">
            <v>9</v>
          </cell>
          <cell r="AT557">
            <v>10</v>
          </cell>
          <cell r="AX557" t="str">
            <v>Договор</v>
          </cell>
          <cell r="AY557" t="str">
            <v>ПРОДАВЕЦ</v>
          </cell>
          <cell r="BI557">
            <v>1</v>
          </cell>
          <cell r="BJ557" t="str">
            <v>ООО ТП "Элита-1"</v>
          </cell>
          <cell r="BK557" t="str">
            <v>г-ну Коротенко К. В.</v>
          </cell>
          <cell r="BL557" t="str">
            <v>Директору</v>
          </cell>
          <cell r="BO557" t="str">
            <v>Центр.Аптека, ул.Ленина</v>
          </cell>
          <cell r="BP557" t="str">
            <v>Центр.Аптека, ул.Ленина</v>
          </cell>
        </row>
        <row r="558">
          <cell r="A558">
            <v>30807</v>
          </cell>
          <cell r="B558" t="str">
            <v>ИП Исмаилов Нариман Гусейн</v>
          </cell>
          <cell r="C558" t="str">
            <v>ИП Исмаилов Н.Г.</v>
          </cell>
          <cell r="D558" t="str">
            <v xml:space="preserve"> 12-203/2006 от 01.01.2006г.</v>
          </cell>
          <cell r="K558">
            <v>890300112307</v>
          </cell>
          <cell r="P558">
            <v>304890333000035</v>
          </cell>
          <cell r="W558">
            <v>629757</v>
          </cell>
          <cell r="X558" t="str">
            <v>ЯНАО Надымский р-он</v>
          </cell>
          <cell r="Y558" t="str">
            <v>п. Пангоды</v>
          </cell>
          <cell r="Z558" t="str">
            <v>ул. Мира 43-4</v>
          </cell>
          <cell r="AA558">
            <v>629757</v>
          </cell>
          <cell r="AB558" t="str">
            <v>ЯНАО Надымский р-он</v>
          </cell>
          <cell r="AC558" t="str">
            <v>п. Пангоды</v>
          </cell>
          <cell r="AD558" t="str">
            <v>ул. Мира 43-4</v>
          </cell>
          <cell r="AF558" t="str">
            <v>40102, 42-455</v>
          </cell>
          <cell r="AG558" t="str">
            <v>ИП Исмаилов Нариман Гусейн</v>
          </cell>
          <cell r="AH558" t="str">
            <v>ИП Исмаилов Н.Г.</v>
          </cell>
          <cell r="AQ558">
            <v>4</v>
          </cell>
          <cell r="AR558">
            <v>8</v>
          </cell>
          <cell r="AS558">
            <v>9</v>
          </cell>
          <cell r="AT558">
            <v>10</v>
          </cell>
          <cell r="AX558" t="str">
            <v>Договор</v>
          </cell>
          <cell r="AY558" t="str">
            <v>ПРОДАВЕЦ</v>
          </cell>
          <cell r="BI558">
            <v>1</v>
          </cell>
          <cell r="BJ558" t="str">
            <v>ИП Исмаилов Нариман Гусейн</v>
          </cell>
          <cell r="BK558" t="str">
            <v>г-ну  Исмаилову Н. Г.</v>
          </cell>
          <cell r="BL558" t="str">
            <v>Индивидуальному предпринимателю</v>
          </cell>
          <cell r="BO558" t="str">
            <v>м-н "Ландыш", ул. Строителей 31</v>
          </cell>
          <cell r="BP558" t="str">
            <v>м-н "Ландыш", ул. Строителей 31</v>
          </cell>
        </row>
        <row r="559">
          <cell r="A559">
            <v>30808</v>
          </cell>
          <cell r="B559" t="str">
            <v xml:space="preserve">ИП Байрамов Ризван Сабирович  </v>
          </cell>
          <cell r="C559" t="str">
            <v>ИП Байрамов Р.С.</v>
          </cell>
          <cell r="D559" t="str">
            <v>12-138/2006 от 01.01.2006г.</v>
          </cell>
          <cell r="K559">
            <v>890300138471</v>
          </cell>
          <cell r="P559">
            <v>304890312000051</v>
          </cell>
          <cell r="W559">
            <v>629757</v>
          </cell>
          <cell r="X559" t="str">
            <v>ЯНАО Надымский р-он</v>
          </cell>
          <cell r="Y559" t="str">
            <v>п. Пангоды</v>
          </cell>
          <cell r="Z559" t="str">
            <v>ул. Энергетиков, 40-35</v>
          </cell>
          <cell r="AA559">
            <v>629757</v>
          </cell>
          <cell r="AB559" t="str">
            <v>ЯНАО Надымский р-он</v>
          </cell>
          <cell r="AC559" t="str">
            <v>п. Пангоды</v>
          </cell>
          <cell r="AD559" t="str">
            <v>ул. Энергетиков, 40-35</v>
          </cell>
          <cell r="AF559" t="str">
            <v>59-107</v>
          </cell>
          <cell r="AG559" t="str">
            <v xml:space="preserve">ИП Байрамов Ризван Сабирович  </v>
          </cell>
          <cell r="AH559" t="str">
            <v>ИП Байрамов Р.С.</v>
          </cell>
          <cell r="AQ559">
            <v>4</v>
          </cell>
          <cell r="AR559">
            <v>8</v>
          </cell>
          <cell r="AS559">
            <v>9</v>
          </cell>
          <cell r="AT559">
            <v>10</v>
          </cell>
          <cell r="AX559" t="str">
            <v>Договор</v>
          </cell>
          <cell r="AY559" t="str">
            <v>ПРОДАВЕЦ</v>
          </cell>
          <cell r="BI559">
            <v>1</v>
          </cell>
          <cell r="BJ559" t="str">
            <v xml:space="preserve">ИП Байрамов Ризван Сабирович  </v>
          </cell>
          <cell r="BK559" t="str">
            <v>г-ну  Байрамову Р. С.</v>
          </cell>
          <cell r="BL559" t="str">
            <v>Индивидуальному предпринимателю</v>
          </cell>
          <cell r="BO559" t="str">
            <v>м-н "Восток", ул. Полярников</v>
          </cell>
          <cell r="BP559" t="str">
            <v>м-н "Восток", ул. Полярников</v>
          </cell>
        </row>
        <row r="560">
          <cell r="A560">
            <v>30809</v>
          </cell>
          <cell r="B560" t="str">
            <v xml:space="preserve">ИП Османов Бахтияр Нураддин </v>
          </cell>
          <cell r="C560" t="str">
            <v>ИП Османов Б.Н.</v>
          </cell>
          <cell r="D560" t="str">
            <v xml:space="preserve"> 12-183/2006 от 01.01.2006г.</v>
          </cell>
          <cell r="K560">
            <v>890300035282</v>
          </cell>
          <cell r="P560">
            <v>304890308300079</v>
          </cell>
          <cell r="Q560" t="str">
            <v>000335850</v>
          </cell>
          <cell r="W560">
            <v>629757</v>
          </cell>
          <cell r="X560" t="str">
            <v>ЯНАО, Надымский р-он</v>
          </cell>
          <cell r="Y560" t="str">
            <v>п. Пангоды</v>
          </cell>
          <cell r="Z560" t="str">
            <v>ул. Энергетиков 37-12</v>
          </cell>
          <cell r="AA560">
            <v>629757</v>
          </cell>
          <cell r="AB560" t="str">
            <v>ЯНАО, Надымский р-он</v>
          </cell>
          <cell r="AC560" t="str">
            <v>п. Пангоды</v>
          </cell>
          <cell r="AD560" t="str">
            <v>ул. Энергетиков 37-12</v>
          </cell>
          <cell r="AF560" t="str">
            <v>д.57-401, 40-810, Осман т.42-884</v>
          </cell>
          <cell r="AG560" t="str">
            <v xml:space="preserve">ИП Османов Бахтияр Нуррадин </v>
          </cell>
          <cell r="AH560" t="str">
            <v>ИП Османов Б.Н.</v>
          </cell>
          <cell r="AQ560">
            <v>4</v>
          </cell>
          <cell r="AR560">
            <v>8</v>
          </cell>
          <cell r="AS560">
            <v>9</v>
          </cell>
          <cell r="AT560">
            <v>10</v>
          </cell>
          <cell r="AX560" t="str">
            <v>Договор</v>
          </cell>
          <cell r="AY560" t="str">
            <v>ПРОДАВЕЦ</v>
          </cell>
          <cell r="BI560">
            <v>1</v>
          </cell>
          <cell r="BJ560" t="str">
            <v xml:space="preserve">ИП Османов Бахтияр Нураддин </v>
          </cell>
          <cell r="BK560" t="str">
            <v>г-ну  Османову Б. Н.</v>
          </cell>
          <cell r="BL560" t="str">
            <v>Индивидуальному предпринимателю</v>
          </cell>
          <cell r="BO560" t="str">
            <v>м-н Ямбург</v>
          </cell>
          <cell r="BP560" t="str">
            <v>м-н Ямбург</v>
          </cell>
        </row>
        <row r="561">
          <cell r="A561">
            <v>30810</v>
          </cell>
          <cell r="B561" t="str">
            <v xml:space="preserve"> ИП Османов Осман Нураддин </v>
          </cell>
          <cell r="C561" t="str">
            <v>ИП Османов О.Н.</v>
          </cell>
          <cell r="D561" t="str">
            <v xml:space="preserve"> 12-184/2006 от 01.01.2006 г.</v>
          </cell>
          <cell r="K561">
            <v>890300073464</v>
          </cell>
          <cell r="P561">
            <v>305890315900022</v>
          </cell>
          <cell r="Q561" t="str">
            <v>000429957</v>
          </cell>
          <cell r="W561">
            <v>629757</v>
          </cell>
          <cell r="X561" t="str">
            <v>ЯНАО Надымский р-он</v>
          </cell>
          <cell r="Y561" t="str">
            <v>п. Пангоды</v>
          </cell>
          <cell r="Z561" t="str">
            <v>ул. Мира 15 кв.115</v>
          </cell>
          <cell r="AA561">
            <v>629757</v>
          </cell>
          <cell r="AB561" t="str">
            <v>ЯНАО Надымский р-он</v>
          </cell>
          <cell r="AC561" t="str">
            <v>п. Пангоды</v>
          </cell>
          <cell r="AD561" t="str">
            <v>ул. Мира 15 кв.115</v>
          </cell>
          <cell r="AF561" t="str">
            <v>д.52-371, сот.42-884</v>
          </cell>
          <cell r="AG561" t="str">
            <v xml:space="preserve"> ИП ОсмановОсман Нуррадин </v>
          </cell>
          <cell r="AH561" t="str">
            <v>ИП Османов О.Н.</v>
          </cell>
          <cell r="AQ561">
            <v>4</v>
          </cell>
          <cell r="AR561">
            <v>8</v>
          </cell>
          <cell r="AS561">
            <v>9</v>
          </cell>
          <cell r="AT561">
            <v>10</v>
          </cell>
          <cell r="AX561" t="str">
            <v>Договор</v>
          </cell>
          <cell r="AY561" t="str">
            <v>ПРОДАВЕЦ</v>
          </cell>
          <cell r="BI561">
            <v>1</v>
          </cell>
          <cell r="BJ561" t="str">
            <v xml:space="preserve"> ИП Османов Осман Нураддин </v>
          </cell>
          <cell r="BK561" t="str">
            <v>г-ну  Османову О. Н.</v>
          </cell>
          <cell r="BL561" t="str">
            <v>Индивидуальному предпринимателю</v>
          </cell>
          <cell r="BO561" t="str">
            <v>м-н Рассвет</v>
          </cell>
          <cell r="BP561" t="str">
            <v>м-н Рассвет</v>
          </cell>
        </row>
        <row r="562">
          <cell r="A562">
            <v>30811</v>
          </cell>
          <cell r="B562" t="str">
            <v xml:space="preserve"> ИП Шукюров Рагиб Алиага  </v>
          </cell>
          <cell r="C562" t="str">
            <v>ИП Шукюров Р.А.</v>
          </cell>
          <cell r="D562" t="str">
            <v xml:space="preserve"> 12-182/2006 от 01.01.2006г.</v>
          </cell>
          <cell r="K562">
            <v>890302657634</v>
          </cell>
          <cell r="P562">
            <v>304890336400033</v>
          </cell>
          <cell r="Q562" t="str">
            <v>000403977</v>
          </cell>
          <cell r="W562">
            <v>629757</v>
          </cell>
          <cell r="X562" t="str">
            <v>ЯНАО Надымский р-он</v>
          </cell>
          <cell r="Y562" t="str">
            <v>п. Пангоды</v>
          </cell>
          <cell r="Z562" t="str">
            <v>ул. Энергетиков 26 кв.12</v>
          </cell>
          <cell r="AA562">
            <v>629757</v>
          </cell>
          <cell r="AB562" t="str">
            <v>ЯНАО Надымский р-он</v>
          </cell>
          <cell r="AC562" t="str">
            <v>п. Пангоды</v>
          </cell>
          <cell r="AD562" t="str">
            <v>ул. Энергетиков 26 кв.12</v>
          </cell>
          <cell r="AF562">
            <v>89026218898</v>
          </cell>
          <cell r="AG562" t="str">
            <v xml:space="preserve"> ИП Шукюров Рагиб Алиага  </v>
          </cell>
          <cell r="AH562" t="str">
            <v>ИП Шукюров Р.А.</v>
          </cell>
          <cell r="AQ562">
            <v>4</v>
          </cell>
          <cell r="AR562">
            <v>8</v>
          </cell>
          <cell r="AS562">
            <v>9</v>
          </cell>
          <cell r="AT562">
            <v>10</v>
          </cell>
          <cell r="AX562" t="str">
            <v>Договор</v>
          </cell>
          <cell r="AY562" t="str">
            <v>ПРОДАВЕЦ</v>
          </cell>
          <cell r="BI562">
            <v>1</v>
          </cell>
          <cell r="BJ562" t="str">
            <v xml:space="preserve"> ИП Шукюров Рагиб Алиага  </v>
          </cell>
          <cell r="BK562" t="str">
            <v>г-ну  Шукюрову Р. А.</v>
          </cell>
          <cell r="BL562" t="str">
            <v>Индивидуальному предпринимателю</v>
          </cell>
          <cell r="BO562" t="str">
            <v>м-н Полюс, Энергетиков 24а</v>
          </cell>
          <cell r="BP562" t="str">
            <v>м-н Полюс, Энергетиков 24а</v>
          </cell>
        </row>
        <row r="563">
          <cell r="A563">
            <v>30812</v>
          </cell>
          <cell r="B563" t="str">
            <v>ГСК "Ямбургский"</v>
          </cell>
          <cell r="C563" t="str">
            <v>ГСК "Ямбургский"</v>
          </cell>
          <cell r="D563" t="str">
            <v>12-185/2006 от 01.01.2006</v>
          </cell>
          <cell r="K563">
            <v>8903023540</v>
          </cell>
          <cell r="L563">
            <v>890301001</v>
          </cell>
          <cell r="P563">
            <v>1048900200920</v>
          </cell>
          <cell r="Q563" t="str">
            <v>000188881</v>
          </cell>
          <cell r="W563">
            <v>629730</v>
          </cell>
          <cell r="X563" t="str">
            <v>ЯНАО,Надымский р-он</v>
          </cell>
          <cell r="Y563" t="str">
            <v>п. Пангоды</v>
          </cell>
          <cell r="Z563" t="str">
            <v>ул.Энергетиков , д.31, кв.2</v>
          </cell>
          <cell r="AA563">
            <v>629730</v>
          </cell>
          <cell r="AB563" t="str">
            <v>ЯНАО,Надымский р-он</v>
          </cell>
          <cell r="AC563" t="str">
            <v>п. Пангоды</v>
          </cell>
          <cell r="AD563" t="str">
            <v>ул.Энергетиков , д.31, кв.2</v>
          </cell>
          <cell r="AF563" t="str">
            <v>56-826</v>
          </cell>
          <cell r="AG563" t="str">
            <v xml:space="preserve">Председатель  Лозовский Николай Алексеевич </v>
          </cell>
          <cell r="AH563" t="str">
            <v>Председатель Лозовский Н.А.</v>
          </cell>
          <cell r="AQ563">
            <v>4</v>
          </cell>
          <cell r="AR563">
            <v>8</v>
          </cell>
          <cell r="AS563">
            <v>9</v>
          </cell>
          <cell r="AT563">
            <v>10</v>
          </cell>
          <cell r="AX563" t="str">
            <v>Договор</v>
          </cell>
          <cell r="AY563" t="str">
            <v>ПРОДАВЕЦ</v>
          </cell>
          <cell r="BI563">
            <v>1</v>
          </cell>
          <cell r="BJ563" t="str">
            <v>ГСК "Ямбургский"</v>
          </cell>
          <cell r="BK563" t="str">
            <v>г-ну Лозовскому Н. А.</v>
          </cell>
          <cell r="BL563" t="str">
            <v>Председателю</v>
          </cell>
          <cell r="BO563" t="str">
            <v>гаражи, ул.Мира</v>
          </cell>
          <cell r="BP563" t="str">
            <v>гаражи, ул.Мира</v>
          </cell>
        </row>
        <row r="564">
          <cell r="A564">
            <v>30813</v>
          </cell>
          <cell r="B564" t="str">
            <v xml:space="preserve">ИП Алиев Бадир Абул  </v>
          </cell>
          <cell r="C564" t="str">
            <v>ИП Алиев Б.А. "Сибирь-2"</v>
          </cell>
          <cell r="D564" t="str">
            <v xml:space="preserve"> 12-178/2006 от 01.01.2006г.</v>
          </cell>
          <cell r="K564">
            <v>890301274001</v>
          </cell>
          <cell r="P564">
            <v>304890311900040</v>
          </cell>
          <cell r="Q564" t="str">
            <v>000189460</v>
          </cell>
          <cell r="W564">
            <v>629757</v>
          </cell>
          <cell r="X564" t="str">
            <v>ЯНАО, Надымский р-он</v>
          </cell>
          <cell r="Y564" t="str">
            <v>п. Пангоды</v>
          </cell>
          <cell r="Z564" t="str">
            <v>ул. Ленина 19 кв.9</v>
          </cell>
          <cell r="AA564">
            <v>629757</v>
          </cell>
          <cell r="AB564" t="str">
            <v>ЯНАО, Надымский р-он</v>
          </cell>
          <cell r="AC564" t="str">
            <v>п. Пангоды</v>
          </cell>
          <cell r="AD564" t="str">
            <v>ул. Ленина 19 кв.9</v>
          </cell>
          <cell r="AF564" t="str">
            <v>56-420</v>
          </cell>
          <cell r="AG564" t="str">
            <v xml:space="preserve">ИП Алиев Бадир Абул  </v>
          </cell>
          <cell r="AH564" t="str">
            <v>ИП Алиев Б.А.</v>
          </cell>
          <cell r="AQ564">
            <v>4</v>
          </cell>
          <cell r="AR564">
            <v>8</v>
          </cell>
          <cell r="AS564">
            <v>9</v>
          </cell>
          <cell r="AT564">
            <v>10</v>
          </cell>
          <cell r="AX564" t="str">
            <v>Договор</v>
          </cell>
          <cell r="AY564" t="str">
            <v>ПРОДАВЕЦ</v>
          </cell>
          <cell r="BI564">
            <v>1</v>
          </cell>
          <cell r="BJ564" t="str">
            <v xml:space="preserve">ИП Алиев Бадир Абул  </v>
          </cell>
          <cell r="BK564" t="str">
            <v>г-ну  Алиеву Б. А.</v>
          </cell>
          <cell r="BL564" t="str">
            <v>Индивидуальному предпринимателю</v>
          </cell>
          <cell r="BO564" t="str">
            <v>м-н Сибирь 2</v>
          </cell>
          <cell r="BP564" t="str">
            <v>м-н Сибирь 2</v>
          </cell>
        </row>
        <row r="565">
          <cell r="A565">
            <v>30814</v>
          </cell>
          <cell r="B565" t="str">
            <v xml:space="preserve">ИП Кудрявцев Вячеслав Борисович </v>
          </cell>
          <cell r="C565" t="str">
            <v>ИП Кудрявцев В.Б.</v>
          </cell>
          <cell r="D565" t="str">
            <v xml:space="preserve"> 12-179/2008 от 01.01.2008г.</v>
          </cell>
          <cell r="K565">
            <v>890300033736</v>
          </cell>
          <cell r="P565">
            <v>305890332100016</v>
          </cell>
          <cell r="W565">
            <v>629757</v>
          </cell>
          <cell r="X565" t="str">
            <v>ЯНАО, Надымский р-он</v>
          </cell>
          <cell r="Y565" t="str">
            <v>п. Пангоды</v>
          </cell>
          <cell r="Z565" t="str">
            <v>ул.Ленина 45 кв.65</v>
          </cell>
          <cell r="AA565">
            <v>629757</v>
          </cell>
          <cell r="AB565" t="str">
            <v>ЯНАО, Надымский р-он</v>
          </cell>
          <cell r="AC565" t="str">
            <v>п. Пангоды</v>
          </cell>
          <cell r="AD565" t="str">
            <v>ул.Ленина 45 кв.65</v>
          </cell>
          <cell r="AF565" t="str">
            <v>56-227, 89088540399</v>
          </cell>
          <cell r="AG565" t="str">
            <v xml:space="preserve">ИП Кудрявцев Вячеслав Борисович </v>
          </cell>
          <cell r="AH565" t="str">
            <v>ИП Кудрявцев В.Б.</v>
          </cell>
          <cell r="AQ565">
            <v>4</v>
          </cell>
          <cell r="AR565">
            <v>8</v>
          </cell>
          <cell r="AS565">
            <v>9</v>
          </cell>
          <cell r="AT565">
            <v>10</v>
          </cell>
          <cell r="AX565" t="str">
            <v>Договор</v>
          </cell>
          <cell r="AY565" t="str">
            <v>ПРОДАВЕЦ</v>
          </cell>
          <cell r="BI565">
            <v>1</v>
          </cell>
          <cell r="BJ565" t="str">
            <v xml:space="preserve">ИП Кудрявцев Вячеслав Борисович </v>
          </cell>
          <cell r="BK565" t="str">
            <v>г-ну  Кудрявцеву В. Б.</v>
          </cell>
          <cell r="BL565" t="str">
            <v>Индивидуальному предпринимателю</v>
          </cell>
          <cell r="BO565" t="str">
            <v>Рем.быт.техника</v>
          </cell>
          <cell r="BP565" t="str">
            <v>Рем.быт.техника</v>
          </cell>
        </row>
        <row r="566">
          <cell r="A566">
            <v>30815</v>
          </cell>
          <cell r="B566" t="str">
            <v xml:space="preserve">ИП Исмаилов Эльман Аллахверди  </v>
          </cell>
          <cell r="C566" t="str">
            <v>ИП Исмаилов Э.А.</v>
          </cell>
          <cell r="D566" t="str">
            <v>12-146/2006 от 01.01.2006г.</v>
          </cell>
          <cell r="K566">
            <v>890300083896</v>
          </cell>
          <cell r="P566">
            <v>304890312000062</v>
          </cell>
          <cell r="W566">
            <v>629757</v>
          </cell>
          <cell r="X566" t="str">
            <v>ЯНАО Надымский р-он</v>
          </cell>
          <cell r="Y566" t="str">
            <v>п. Пангоды</v>
          </cell>
          <cell r="Z566" t="str">
            <v>ул. Звездная 46-5</v>
          </cell>
          <cell r="AA566">
            <v>629757</v>
          </cell>
          <cell r="AB566" t="str">
            <v>ЯНАО Надымский р-он</v>
          </cell>
          <cell r="AC566" t="str">
            <v>п. Пангоды</v>
          </cell>
          <cell r="AD566" t="str">
            <v>ул. Звездная 46-5</v>
          </cell>
          <cell r="AG566" t="str">
            <v xml:space="preserve">ИП Исмаилов Эльман Аллахверди  </v>
          </cell>
          <cell r="AH566" t="str">
            <v>ИП Исмаилов Э.А.</v>
          </cell>
          <cell r="AQ566">
            <v>4</v>
          </cell>
          <cell r="AR566">
            <v>8</v>
          </cell>
          <cell r="AS566">
            <v>9</v>
          </cell>
          <cell r="AT566">
            <v>10</v>
          </cell>
          <cell r="AX566" t="str">
            <v>Договор</v>
          </cell>
          <cell r="AY566" t="str">
            <v>ПРОДАВЕЦ</v>
          </cell>
          <cell r="BI566">
            <v>1</v>
          </cell>
          <cell r="BJ566" t="str">
            <v xml:space="preserve">ИП Исмаилов Эльман Аллахверди  </v>
          </cell>
          <cell r="BK566" t="str">
            <v>г-ну  Исмаилову Э. А.</v>
          </cell>
          <cell r="BL566" t="str">
            <v>Индивидуальному предпринимателю</v>
          </cell>
          <cell r="BO566" t="str">
            <v>м-н Кристалл, ул. Звездная</v>
          </cell>
          <cell r="BP566" t="str">
            <v>м-н Кристалл, ул. Звездная</v>
          </cell>
        </row>
        <row r="567">
          <cell r="A567">
            <v>30816</v>
          </cell>
          <cell r="B567" t="str">
            <v xml:space="preserve">ИП Чуйко Светлана Александровна </v>
          </cell>
          <cell r="C567" t="str">
            <v>ИП Чуйко С.А.</v>
          </cell>
          <cell r="D567" t="str">
            <v>12-246/2006 от 01.01.2006</v>
          </cell>
          <cell r="K567">
            <v>890301584197</v>
          </cell>
          <cell r="P567">
            <v>304890328800070</v>
          </cell>
          <cell r="Q567" t="str">
            <v>000402190</v>
          </cell>
          <cell r="W567">
            <v>629757</v>
          </cell>
          <cell r="X567" t="str">
            <v>ЯНАО, Надымский р-он</v>
          </cell>
          <cell r="Y567" t="str">
            <v>п. Пангоды</v>
          </cell>
          <cell r="Z567" t="str">
            <v>ул. Звездная 20, кв.64</v>
          </cell>
          <cell r="AA567">
            <v>629757</v>
          </cell>
          <cell r="AB567" t="str">
            <v>ЯНАО, Надымский р-он</v>
          </cell>
          <cell r="AC567" t="str">
            <v>п. Пангоды</v>
          </cell>
          <cell r="AD567" t="str">
            <v>ул. Звездная 20, кв.64</v>
          </cell>
          <cell r="AF567" t="str">
            <v>89088540022</v>
          </cell>
          <cell r="AG567" t="str">
            <v xml:space="preserve">ИП Чуйко Светлана Александровна </v>
          </cell>
          <cell r="AH567" t="str">
            <v>ИП Чуйко С.А.</v>
          </cell>
          <cell r="AQ567">
            <v>4</v>
          </cell>
          <cell r="AR567">
            <v>8</v>
          </cell>
          <cell r="AS567">
            <v>9</v>
          </cell>
          <cell r="AT567">
            <v>10</v>
          </cell>
          <cell r="AX567" t="str">
            <v>Договор</v>
          </cell>
          <cell r="AY567" t="str">
            <v>ПРОДАВЕЦ</v>
          </cell>
          <cell r="BI567">
            <v>1</v>
          </cell>
          <cell r="BJ567" t="str">
            <v xml:space="preserve">ИП Чуйко Светлана Александровна </v>
          </cell>
          <cell r="BK567" t="str">
            <v>г-же  Чуйко С. А.</v>
          </cell>
          <cell r="BL567" t="str">
            <v>Индивидуальному предпринимателю</v>
          </cell>
          <cell r="BO567" t="str">
            <v>м-н Капель, ул. Ленина</v>
          </cell>
          <cell r="BP567" t="str">
            <v>м-н Капель, ул. Ленина</v>
          </cell>
        </row>
        <row r="568">
          <cell r="A568">
            <v>30817</v>
          </cell>
          <cell r="B568" t="str">
            <v xml:space="preserve">ИП Алыев  Фамиль Джалал </v>
          </cell>
          <cell r="C568" t="str">
            <v>Алыев Ф.Д.</v>
          </cell>
          <cell r="D568" t="str">
            <v xml:space="preserve"> 12-176/2006 от 01.01.2006г.</v>
          </cell>
          <cell r="K568">
            <v>890300159009</v>
          </cell>
          <cell r="P568">
            <v>304890331600021</v>
          </cell>
          <cell r="Q568" t="str">
            <v>000402921</v>
          </cell>
          <cell r="W568">
            <v>629757</v>
          </cell>
          <cell r="X568" t="str">
            <v>ЯНАО,Надымский р-он</v>
          </cell>
          <cell r="Y568" t="str">
            <v>п. Пангоды</v>
          </cell>
          <cell r="Z568" t="str">
            <v>ул. Мира 45-7</v>
          </cell>
          <cell r="AA568">
            <v>629757</v>
          </cell>
          <cell r="AB568" t="str">
            <v>ЯНАО,Надымский р-он</v>
          </cell>
          <cell r="AC568" t="str">
            <v>п. Пангоды</v>
          </cell>
          <cell r="AD568" t="str">
            <v>ул. Мира 45-7</v>
          </cell>
          <cell r="AF568" t="str">
            <v>59-888</v>
          </cell>
          <cell r="AG568" t="str">
            <v xml:space="preserve">ИП Алыев  Фамиль Джалал </v>
          </cell>
          <cell r="AH568" t="str">
            <v>ИП Алыев Ф.Д.</v>
          </cell>
          <cell r="AQ568">
            <v>4</v>
          </cell>
          <cell r="AR568">
            <v>8</v>
          </cell>
          <cell r="AS568">
            <v>9</v>
          </cell>
          <cell r="AT568">
            <v>10</v>
          </cell>
          <cell r="AX568" t="str">
            <v>Договор</v>
          </cell>
          <cell r="AY568" t="str">
            <v>ПРОДАВЕЦ</v>
          </cell>
          <cell r="BI568">
            <v>1</v>
          </cell>
          <cell r="BJ568" t="str">
            <v xml:space="preserve">ИП Алыев  Фамиль Джалал </v>
          </cell>
          <cell r="BK568" t="str">
            <v>г-ну Алыеву Ф. Д.</v>
          </cell>
          <cell r="BL568" t="str">
            <v>Индивидуальному предпринимателю</v>
          </cell>
          <cell r="BO568" t="str">
            <v>м-н Розовый Флоаминго, ул. Ленина 51</v>
          </cell>
          <cell r="BP568" t="str">
            <v>м-н Розовый Флоаминго, ул. Ленина 51</v>
          </cell>
        </row>
        <row r="569">
          <cell r="A569">
            <v>30818</v>
          </cell>
          <cell r="B569" t="str">
            <v>ИП Кузин Олег Анатольевич</v>
          </cell>
          <cell r="C569" t="str">
            <v>ИП Кузин О. А.</v>
          </cell>
          <cell r="D569" t="str">
            <v xml:space="preserve"> 12-737/2006 от 01.09.2006г.</v>
          </cell>
          <cell r="K569">
            <v>890301996708</v>
          </cell>
          <cell r="P569">
            <v>304890332000031</v>
          </cell>
          <cell r="Q569" t="str">
            <v xml:space="preserve">89 №000403003 </v>
          </cell>
          <cell r="W569">
            <v>629757</v>
          </cell>
          <cell r="X569" t="str">
            <v>ЯНАО,Надымский р-он</v>
          </cell>
          <cell r="Y569" t="str">
            <v>п. Пангоды</v>
          </cell>
          <cell r="Z569" t="str">
            <v>ул. Ленина д. 44 кв. 70</v>
          </cell>
          <cell r="AA569">
            <v>629757</v>
          </cell>
          <cell r="AB569" t="str">
            <v>ЯНАО,Надымский р-он</v>
          </cell>
          <cell r="AC569" t="str">
            <v>п. Пангоды</v>
          </cell>
          <cell r="AD569" t="str">
            <v>ул. Ленина д. 44 кв. 70</v>
          </cell>
          <cell r="AF569" t="str">
            <v>т. 8-902-621-86-20 т.д. 56-7-13</v>
          </cell>
          <cell r="AG569" t="str">
            <v>ИП Кузин Олег Анатольевич</v>
          </cell>
          <cell r="AH569" t="str">
            <v>ИП Кузин О. А.</v>
          </cell>
          <cell r="AQ569">
            <v>4</v>
          </cell>
          <cell r="AR569">
            <v>8</v>
          </cell>
          <cell r="AS569">
            <v>9</v>
          </cell>
          <cell r="AT569">
            <v>10</v>
          </cell>
          <cell r="AX569" t="str">
            <v>Договор</v>
          </cell>
          <cell r="AY569" t="str">
            <v>ПРОДАВЕЦ</v>
          </cell>
          <cell r="BC569">
            <v>25</v>
          </cell>
          <cell r="BI569">
            <v>1</v>
          </cell>
          <cell r="BJ569" t="str">
            <v>ИП Кузин Олег Анатольевич</v>
          </cell>
          <cell r="BK569" t="str">
            <v>г-ну Кузину О. А.</v>
          </cell>
          <cell r="BL569" t="str">
            <v>Индивидуальному предпринимателю</v>
          </cell>
          <cell r="BO569" t="str">
            <v>авто-стоянка ул. Звездная</v>
          </cell>
          <cell r="BP569" t="str">
            <v>авто-стоянка ул. Звездная</v>
          </cell>
        </row>
        <row r="570">
          <cell r="A570">
            <v>30819</v>
          </cell>
          <cell r="B570" t="str">
            <v>ИП Силенко Николай Валерьевич</v>
          </cell>
          <cell r="C570" t="str">
            <v>ИП Силенко Н. В.</v>
          </cell>
          <cell r="D570" t="str">
            <v>12-190/2007 от 10.06.2007г.</v>
          </cell>
          <cell r="K570">
            <v>180800837708</v>
          </cell>
          <cell r="P570">
            <v>307890307100026</v>
          </cell>
          <cell r="Q570" t="str">
            <v>89 №000593552</v>
          </cell>
          <cell r="W570">
            <v>629757</v>
          </cell>
          <cell r="X570" t="str">
            <v>ЯНАО,Надымский р-он</v>
          </cell>
          <cell r="Y570" t="str">
            <v>п. Пангоды</v>
          </cell>
          <cell r="Z570" t="str">
            <v>ул. Ленина д. 7 кв. 22</v>
          </cell>
          <cell r="AA570">
            <v>629757</v>
          </cell>
          <cell r="AB570" t="str">
            <v>ЯНАО,Надымский р-он</v>
          </cell>
          <cell r="AC570" t="str">
            <v>п. Пангоды</v>
          </cell>
          <cell r="AD570" t="str">
            <v>ул. Ленина д. 7 кв. 22</v>
          </cell>
          <cell r="AF570" t="str">
            <v>т. 8-902-621-88-99</v>
          </cell>
          <cell r="AG570" t="str">
            <v>ИП Силенко Н. В.</v>
          </cell>
          <cell r="AH570" t="str">
            <v>ИП Силенко Н. В.</v>
          </cell>
          <cell r="AQ570">
            <v>4</v>
          </cell>
          <cell r="AR570">
            <v>8</v>
          </cell>
          <cell r="AS570">
            <v>9</v>
          </cell>
          <cell r="AT570">
            <v>10</v>
          </cell>
          <cell r="AX570" t="str">
            <v>Договор</v>
          </cell>
          <cell r="AY570" t="str">
            <v>ПРОДАВЕЦ</v>
          </cell>
          <cell r="BI570">
            <v>1</v>
          </cell>
          <cell r="BJ570" t="str">
            <v>ИП Силенко Николай Валерьевич</v>
          </cell>
          <cell r="BK570" t="str">
            <v>г-ну Силенко Н. В.</v>
          </cell>
          <cell r="BL570" t="str">
            <v>Индивидуальному предпринимателю</v>
          </cell>
          <cell r="BO570" t="str">
            <v>м-н "Эллада"</v>
          </cell>
          <cell r="BP570" t="str">
            <v>м-н "Эллада"</v>
          </cell>
        </row>
        <row r="571">
          <cell r="A571">
            <v>30820</v>
          </cell>
          <cell r="B571" t="str">
            <v>ИП Карпенко Ольга Александровна</v>
          </cell>
          <cell r="C571" t="str">
            <v>ИП Карпенко О.В.</v>
          </cell>
          <cell r="D571" t="str">
            <v>12-260/2008 от 01.11.2007г.</v>
          </cell>
          <cell r="K571" t="str">
            <v>890300484231</v>
          </cell>
          <cell r="P571">
            <v>304890310400141</v>
          </cell>
          <cell r="Q571" t="str">
            <v>89№000189047</v>
          </cell>
          <cell r="W571">
            <v>629757</v>
          </cell>
          <cell r="X571" t="str">
            <v>ЯНАО,Надымский р-он</v>
          </cell>
          <cell r="Y571" t="str">
            <v>п. Пангоды</v>
          </cell>
          <cell r="Z571" t="str">
            <v>ул. Ленина д. 29 кв. 19</v>
          </cell>
          <cell r="AA571">
            <v>629757</v>
          </cell>
          <cell r="AB571" t="str">
            <v>ЯНАО,Надымский р-он</v>
          </cell>
          <cell r="AC571" t="str">
            <v>п. Пангоды</v>
          </cell>
          <cell r="AD571" t="str">
            <v>ул. Ленина д. 29 кв. 19</v>
          </cell>
          <cell r="AF571" t="str">
            <v>т.8-922-46-194-77</v>
          </cell>
          <cell r="AG571" t="str">
            <v>ИП Карпенко Ольга Александровна</v>
          </cell>
          <cell r="AH571" t="str">
            <v>ИП Карпенко О.В.</v>
          </cell>
          <cell r="AQ571">
            <v>8</v>
          </cell>
          <cell r="AR571">
            <v>4</v>
          </cell>
          <cell r="AS571">
            <v>5</v>
          </cell>
          <cell r="AT571">
            <v>10</v>
          </cell>
          <cell r="AX571" t="str">
            <v>Договор</v>
          </cell>
          <cell r="AY571" t="str">
            <v>ПРОДАВЕЦ</v>
          </cell>
          <cell r="BJ571" t="str">
            <v>ИП Карпенко Ольга Александровна</v>
          </cell>
          <cell r="BK571" t="str">
            <v>г-же Карпенко О.А.</v>
          </cell>
          <cell r="BL571" t="str">
            <v>Индивидуальному предпринимателю</v>
          </cell>
          <cell r="BO571" t="str">
            <v>Парикмахерская, ул. Мира 13 а</v>
          </cell>
          <cell r="BP571" t="str">
            <v>Парикмахерская, ул. Мира 13 а</v>
          </cell>
        </row>
        <row r="572">
          <cell r="A572">
            <v>30821</v>
          </cell>
          <cell r="B572" t="str">
            <v>Новый Абонент</v>
          </cell>
          <cell r="C572" t="str">
            <v>Новый Абонент</v>
          </cell>
          <cell r="BJ572" t="str">
            <v>Новый Абонент</v>
          </cell>
        </row>
        <row r="573">
          <cell r="A573">
            <v>30822</v>
          </cell>
          <cell r="B573" t="str">
            <v>Новый Абонент</v>
          </cell>
          <cell r="C573" t="str">
            <v>Новый Абонент</v>
          </cell>
          <cell r="BJ573" t="str">
            <v>Новый Абонент</v>
          </cell>
        </row>
        <row r="574">
          <cell r="A574">
            <v>30823</v>
          </cell>
          <cell r="B574" t="str">
            <v>Новый Абонент</v>
          </cell>
          <cell r="C574" t="str">
            <v>Новый Абонент</v>
          </cell>
          <cell r="BJ574" t="str">
            <v>Новый Абонент</v>
          </cell>
        </row>
        <row r="575">
          <cell r="A575">
            <v>30824</v>
          </cell>
          <cell r="B575" t="str">
            <v>Новый Абонент</v>
          </cell>
          <cell r="C575" t="str">
            <v>Новый Абонент</v>
          </cell>
          <cell r="BJ575" t="str">
            <v>Новый Абонент</v>
          </cell>
        </row>
        <row r="576">
          <cell r="A576">
            <v>30825</v>
          </cell>
          <cell r="B576" t="str">
            <v>Новый Абонент</v>
          </cell>
          <cell r="C576" t="str">
            <v>Новый Абонент</v>
          </cell>
          <cell r="BJ576" t="str">
            <v>Новый Абонент</v>
          </cell>
        </row>
        <row r="577">
          <cell r="A577">
            <v>30826</v>
          </cell>
          <cell r="B577" t="str">
            <v>Новый Абонент</v>
          </cell>
          <cell r="C577" t="str">
            <v>Новый Абонент</v>
          </cell>
          <cell r="BJ577" t="str">
            <v>Новый Абонент</v>
          </cell>
        </row>
        <row r="578">
          <cell r="A578">
            <v>30827</v>
          </cell>
          <cell r="B578" t="str">
            <v>Новый Абонент</v>
          </cell>
          <cell r="C578" t="str">
            <v>Новый Абонент</v>
          </cell>
          <cell r="BJ578" t="str">
            <v>Новый Абонент</v>
          </cell>
        </row>
        <row r="579">
          <cell r="A579">
            <v>30828</v>
          </cell>
          <cell r="B579" t="str">
            <v>Новый Абонент</v>
          </cell>
          <cell r="C579" t="str">
            <v>Новый Абонент</v>
          </cell>
          <cell r="BJ579" t="str">
            <v>Новый Абонент</v>
          </cell>
        </row>
        <row r="580">
          <cell r="A580">
            <v>30829</v>
          </cell>
          <cell r="B580" t="str">
            <v>Новый Абонент</v>
          </cell>
          <cell r="C580" t="str">
            <v>Новый Абонент</v>
          </cell>
          <cell r="BJ580" t="str">
            <v>Новый Абонент</v>
          </cell>
        </row>
        <row r="581">
          <cell r="A581">
            <v>30830</v>
          </cell>
          <cell r="B581" t="str">
            <v>Население пос. Пангоды</v>
          </cell>
          <cell r="C581" t="str">
            <v>Население пос. Пангоды</v>
          </cell>
          <cell r="BJ581" t="str">
            <v>Население пос. Пангоды</v>
          </cell>
        </row>
        <row r="582">
          <cell r="A582">
            <v>30831</v>
          </cell>
          <cell r="B582" t="str">
            <v>Население льготное пос. Пангоды</v>
          </cell>
          <cell r="C582" t="str">
            <v>Население льготное пос. Пангоды</v>
          </cell>
          <cell r="BJ582" t="str">
            <v>Население льготное пос. Пангоды</v>
          </cell>
        </row>
        <row r="583">
          <cell r="A583">
            <v>20832</v>
          </cell>
          <cell r="B583" t="str">
            <v>Население г. Надым</v>
          </cell>
          <cell r="C583" t="str">
            <v>Население г. Надым</v>
          </cell>
          <cell r="BJ583" t="str">
            <v>Население г. Надым</v>
          </cell>
        </row>
        <row r="584">
          <cell r="A584">
            <v>20833</v>
          </cell>
          <cell r="B584" t="str">
            <v>Население льготное г. Надым</v>
          </cell>
          <cell r="C584" t="str">
            <v>Население льготное г. Надым</v>
          </cell>
          <cell r="BJ584" t="str">
            <v>Население льготное г. Надым</v>
          </cell>
        </row>
        <row r="585">
          <cell r="A585">
            <v>30834</v>
          </cell>
          <cell r="B585" t="str">
            <v>Управление социальных программ Администрации муниципального образования Надымский район</v>
          </cell>
          <cell r="C585" t="str">
            <v>Управление социальных программ</v>
          </cell>
          <cell r="D585" t="str">
            <v>81 от 22.05.2006г. (Федеральный бюджет население п. Пангоды)</v>
          </cell>
          <cell r="F585" t="str">
            <v>Департамент финансов Администрации муниципального образования Надымский район РКЦ г.Салехард</v>
          </cell>
          <cell r="G585" t="str">
            <v>047186000</v>
          </cell>
          <cell r="I585" t="str">
            <v>40204810000000000007</v>
          </cell>
          <cell r="K585">
            <v>8903017779</v>
          </cell>
          <cell r="M585" t="str">
            <v>91800</v>
          </cell>
          <cell r="W585">
            <v>629730</v>
          </cell>
          <cell r="X585" t="str">
            <v xml:space="preserve">ЯНАО, </v>
          </cell>
          <cell r="Y585" t="str">
            <v>г.Надым,</v>
          </cell>
          <cell r="Z585" t="str">
            <v>ул.Полярная, 7</v>
          </cell>
          <cell r="AA585">
            <v>629730</v>
          </cell>
          <cell r="AB585" t="str">
            <v xml:space="preserve">ЯНАО, </v>
          </cell>
          <cell r="AC585" t="str">
            <v>г.Надым,</v>
          </cell>
          <cell r="AD585" t="str">
            <v>ул.Полярная, 7</v>
          </cell>
          <cell r="AF585" t="str">
            <v>т. 3-00-04, т. 3-34-10, т. 3-42-67</v>
          </cell>
          <cell r="BJ585" t="str">
            <v>Управление социальных программ Администрации муниципального образования Надымский район</v>
          </cell>
        </row>
        <row r="586">
          <cell r="A586">
            <v>30835</v>
          </cell>
          <cell r="B586" t="str">
            <v>Управление социальных программ Администрации муниципального образования Надымский район</v>
          </cell>
          <cell r="C586" t="str">
            <v>Управление социальных программ</v>
          </cell>
          <cell r="D586" t="str">
            <v>81 от 22.05.2006г.(Территориальный бюджет, население п. Пангоды)</v>
          </cell>
          <cell r="F586" t="str">
            <v>Департамент финансов Администрации муниципального образования Надымский район РКЦ г.Салехард</v>
          </cell>
          <cell r="G586" t="str">
            <v>047186000</v>
          </cell>
          <cell r="I586" t="str">
            <v>40204810000000000007</v>
          </cell>
          <cell r="K586">
            <v>8903017779</v>
          </cell>
          <cell r="M586" t="str">
            <v>91800</v>
          </cell>
          <cell r="W586">
            <v>629730</v>
          </cell>
          <cell r="X586" t="str">
            <v xml:space="preserve">ЯНАО, </v>
          </cell>
          <cell r="Y586" t="str">
            <v>г.Надым,</v>
          </cell>
          <cell r="Z586" t="str">
            <v>ул.Полярная, 7</v>
          </cell>
          <cell r="AA586">
            <v>629730</v>
          </cell>
          <cell r="AB586" t="str">
            <v xml:space="preserve">ЯНАО, </v>
          </cell>
          <cell r="AC586" t="str">
            <v>г.Надым,</v>
          </cell>
          <cell r="AD586" t="str">
            <v>ул.Полярная, 7</v>
          </cell>
          <cell r="AF586" t="str">
            <v>т. 3-00-04, т. 3-34-10, т. 3-42-67</v>
          </cell>
          <cell r="BJ586" t="str">
            <v>Управление социальных программ Администрации муниципального образования Надымский район</v>
          </cell>
        </row>
        <row r="587">
          <cell r="A587">
            <v>30836</v>
          </cell>
          <cell r="B587" t="str">
            <v>Управление социальных программ Администрации муниципального образования Надымский район</v>
          </cell>
          <cell r="C587" t="str">
            <v>Управление социальных программ</v>
          </cell>
          <cell r="D587" t="str">
            <v>81 от 22.05.2006г.(Местный бюджет, население п. Пангоды)</v>
          </cell>
          <cell r="F587" t="str">
            <v>Департамент финансов Администрации муниципального образования Надымский район РКЦ г.Салехард</v>
          </cell>
          <cell r="G587" t="str">
            <v>047186000</v>
          </cell>
          <cell r="I587" t="str">
            <v>40204810000000000007</v>
          </cell>
          <cell r="K587">
            <v>8903017779</v>
          </cell>
          <cell r="M587" t="str">
            <v>91800</v>
          </cell>
          <cell r="W587">
            <v>629730</v>
          </cell>
          <cell r="X587" t="str">
            <v xml:space="preserve">ЯНАО, </v>
          </cell>
          <cell r="Y587" t="str">
            <v>г.Надым,</v>
          </cell>
          <cell r="Z587" t="str">
            <v>ул.Полярная, 7</v>
          </cell>
          <cell r="AA587">
            <v>629730</v>
          </cell>
          <cell r="AB587" t="str">
            <v xml:space="preserve">ЯНАО, </v>
          </cell>
          <cell r="AC587" t="str">
            <v>г.Надым,</v>
          </cell>
          <cell r="AD587" t="str">
            <v>ул.Полярная, 7</v>
          </cell>
          <cell r="AF587" t="str">
            <v>т. 3-00-04, т. 3-34-10, т. 3-42-67</v>
          </cell>
          <cell r="BJ587" t="str">
            <v>Управление социальных программ Администрации муниципального образования Надымский район</v>
          </cell>
        </row>
        <row r="588">
          <cell r="A588">
            <v>20837</v>
          </cell>
          <cell r="B588" t="str">
            <v>Управление социальных программ Администрации муниципального образования Надымский район</v>
          </cell>
          <cell r="C588" t="str">
            <v>Управление социальных программ</v>
          </cell>
          <cell r="D588" t="str">
            <v>81 от 22.05.2006г.(Федеральный бюджет, население г. Надым)</v>
          </cell>
          <cell r="F588" t="str">
            <v>Департамент финансов Администрации муниципального образования Надымский район РКЦ г.Салехард</v>
          </cell>
          <cell r="G588" t="str">
            <v>047186000</v>
          </cell>
          <cell r="I588" t="str">
            <v>40204810000000000007</v>
          </cell>
          <cell r="K588">
            <v>8903017779</v>
          </cell>
          <cell r="M588" t="str">
            <v>91800</v>
          </cell>
          <cell r="W588">
            <v>629730</v>
          </cell>
          <cell r="X588" t="str">
            <v xml:space="preserve">ЯНАО, </v>
          </cell>
          <cell r="Y588" t="str">
            <v>г.Надым,</v>
          </cell>
          <cell r="Z588" t="str">
            <v>ул.Полярная, 7</v>
          </cell>
          <cell r="AA588">
            <v>629730</v>
          </cell>
          <cell r="AB588" t="str">
            <v xml:space="preserve">ЯНАО, </v>
          </cell>
          <cell r="AC588" t="str">
            <v>г.Надым,</v>
          </cell>
          <cell r="AD588" t="str">
            <v>ул.Полярная, 7</v>
          </cell>
          <cell r="AF588" t="str">
            <v>т. 3-00-04, т. 3-34-10, т. 3-42-67</v>
          </cell>
          <cell r="BJ588" t="str">
            <v>Управление социальных программ Администрации муниципального образования Надымский район</v>
          </cell>
        </row>
        <row r="589">
          <cell r="A589">
            <v>20838</v>
          </cell>
          <cell r="B589" t="str">
            <v>Управление социальных программ Администрации муниципального образования Надымский район</v>
          </cell>
          <cell r="C589" t="str">
            <v>Управление социальных программ</v>
          </cell>
          <cell r="D589" t="str">
            <v>81 от 22.05.2006г.(Территориальный бюджет, население г. Надым)</v>
          </cell>
          <cell r="F589" t="str">
            <v>Департамент финансов Администрации муниципального образования Надымский район РКЦ г.Салехард</v>
          </cell>
          <cell r="G589" t="str">
            <v>047186000</v>
          </cell>
          <cell r="I589" t="str">
            <v>40204810000000000007</v>
          </cell>
          <cell r="K589">
            <v>8903017779</v>
          </cell>
          <cell r="M589" t="str">
            <v>91800</v>
          </cell>
          <cell r="W589">
            <v>629730</v>
          </cell>
          <cell r="X589" t="str">
            <v xml:space="preserve">ЯНАО, </v>
          </cell>
          <cell r="Y589" t="str">
            <v>г.Надым,</v>
          </cell>
          <cell r="Z589" t="str">
            <v>ул.Полярная, 7</v>
          </cell>
          <cell r="AA589">
            <v>629730</v>
          </cell>
          <cell r="AB589" t="str">
            <v xml:space="preserve">ЯНАО, </v>
          </cell>
          <cell r="AC589" t="str">
            <v>г.Надым,</v>
          </cell>
          <cell r="AD589" t="str">
            <v>ул.Полярная, 7</v>
          </cell>
          <cell r="AF589" t="str">
            <v>т. 3-00-04, т. 3-34-10, т. 3-42-67</v>
          </cell>
          <cell r="BJ589" t="str">
            <v>Управление социальных программ Администрации муниципального образования Надымский район</v>
          </cell>
        </row>
        <row r="590">
          <cell r="A590">
            <v>30839</v>
          </cell>
          <cell r="B590" t="str">
            <v>Новый Абонент</v>
          </cell>
          <cell r="C590" t="str">
            <v>Новый Абонент</v>
          </cell>
          <cell r="BJ590" t="str">
            <v>Новый Абонент</v>
          </cell>
        </row>
        <row r="591">
          <cell r="A591">
            <v>30840</v>
          </cell>
          <cell r="B591" t="str">
            <v>Новый Абонент</v>
          </cell>
          <cell r="C591" t="str">
            <v>Новый Абонент</v>
          </cell>
          <cell r="BJ591" t="str">
            <v>Новый Абонент</v>
          </cell>
        </row>
        <row r="592">
          <cell r="A592">
            <v>30841</v>
          </cell>
          <cell r="B592" t="str">
            <v>Новый Абонент</v>
          </cell>
          <cell r="C592" t="str">
            <v>Новый Абонент</v>
          </cell>
          <cell r="BJ592" t="str">
            <v>Новый Абонент</v>
          </cell>
        </row>
        <row r="593">
          <cell r="A593">
            <v>30842</v>
          </cell>
          <cell r="B593" t="str">
            <v>ДОАО "Центрэнергогаз" ОАО "Газпром"</v>
          </cell>
          <cell r="C593" t="str">
            <v>ДОАО "Центрэнергогаз"</v>
          </cell>
          <cell r="D593" t="str">
            <v>12-169/2007 от  01.01.2007г.</v>
          </cell>
          <cell r="K593">
            <v>5050002450</v>
          </cell>
          <cell r="L593">
            <v>860202001</v>
          </cell>
          <cell r="N593" t="str">
            <v>29.24.9</v>
          </cell>
          <cell r="O593" t="str">
            <v>78193320</v>
          </cell>
          <cell r="P593">
            <v>1025006521429</v>
          </cell>
          <cell r="Q593" t="str">
            <v>50 №005314278</v>
          </cell>
          <cell r="R593">
            <v>46259501000</v>
          </cell>
          <cell r="W593">
            <v>141100</v>
          </cell>
          <cell r="X593" t="str">
            <v>Российская Федерация, Московская область</v>
          </cell>
          <cell r="Y593" t="str">
            <v>г. Щелково</v>
          </cell>
          <cell r="Z593" t="str">
            <v>ул. Московская,1</v>
          </cell>
          <cell r="AA593">
            <v>628426</v>
          </cell>
          <cell r="AB593" t="str">
            <v>Тюменская область Ханты-Мансийский автономный округ-ЮГРА</v>
          </cell>
          <cell r="AC593" t="str">
            <v>г. Сургут</v>
          </cell>
          <cell r="AD593" t="str">
            <v>ул. Производственная, д. 18</v>
          </cell>
          <cell r="AF593" t="str">
            <v>т. (3462) 22-43-67; т. (771) 5-35-98; т. 5-35-44</v>
          </cell>
          <cell r="AG593" t="str">
            <v>д. Ритенберг Александр Симханович</v>
          </cell>
          <cell r="AH593" t="str">
            <v>д. Ритенберг А.С.</v>
          </cell>
          <cell r="AQ593">
            <v>4</v>
          </cell>
          <cell r="AR593">
            <v>8</v>
          </cell>
          <cell r="AS593">
            <v>9</v>
          </cell>
          <cell r="AT593">
            <v>10</v>
          </cell>
          <cell r="BH593" t="str">
            <v>есть</v>
          </cell>
          <cell r="BI593">
            <v>1</v>
          </cell>
          <cell r="BJ593" t="str">
            <v>Филиал ДОАО "Центрэнергогаз" ОАО "Газпром" в г. Сургуте</v>
          </cell>
          <cell r="BK593" t="str">
            <v>г-ну Ритенбергу А.С.</v>
          </cell>
          <cell r="BL593" t="str">
            <v xml:space="preserve">Директору </v>
          </cell>
          <cell r="BO593" t="str">
            <v>РТО МГПУ</v>
          </cell>
          <cell r="BP593" t="str">
            <v>РТО МГПУ</v>
          </cell>
        </row>
        <row r="594">
          <cell r="A594">
            <v>30843</v>
          </cell>
          <cell r="B594" t="str">
            <v>ООО "Торговый дом "Северный"</v>
          </cell>
          <cell r="C594" t="str">
            <v>ООО "ТД Северный"</v>
          </cell>
          <cell r="D594" t="str">
            <v>12-257/2007 от 01.10.2007г.</v>
          </cell>
          <cell r="F594" t="str">
            <v>"Запсибкомбанк" ОАО г. Тюмень</v>
          </cell>
          <cell r="G594" t="str">
            <v>047130639</v>
          </cell>
          <cell r="H594" t="str">
            <v>30101810100000000639</v>
          </cell>
          <cell r="I594" t="str">
            <v>40702810900140000134</v>
          </cell>
          <cell r="K594">
            <v>8903021648</v>
          </cell>
          <cell r="L594">
            <v>890301001</v>
          </cell>
          <cell r="M594" t="str">
            <v xml:space="preserve">80300   71311     </v>
          </cell>
          <cell r="O594" t="str">
            <v>18021468</v>
          </cell>
          <cell r="W594">
            <v>629757</v>
          </cell>
          <cell r="X594" t="str">
            <v>ЯНАО, Надымский р-он</v>
          </cell>
          <cell r="Y594" t="str">
            <v>п. Пангоды</v>
          </cell>
          <cell r="Z594" t="str">
            <v>ул. Набережная 10-1</v>
          </cell>
          <cell r="AA594">
            <v>629757</v>
          </cell>
          <cell r="AB594" t="str">
            <v>ЯНАО, Надымский р-он</v>
          </cell>
          <cell r="AC594" t="str">
            <v>п. Пангоды</v>
          </cell>
          <cell r="AD594" t="str">
            <v>ул. Набережная 10-1</v>
          </cell>
          <cell r="AF594" t="str">
            <v>т.55-01-74, ф.55-01-74</v>
          </cell>
          <cell r="AG594" t="str">
            <v>Генеральный директор     Поддубный Игорь Николаевич</v>
          </cell>
          <cell r="AH594" t="str">
            <v>Ген.директор Поддубный И.Н.</v>
          </cell>
          <cell r="AK594" t="str">
            <v>Гусевская Виктория Ивановна</v>
          </cell>
          <cell r="AL594" t="str">
            <v>Гусевская В. И.</v>
          </cell>
          <cell r="AQ594">
            <v>4</v>
          </cell>
          <cell r="AR594">
            <v>8</v>
          </cell>
          <cell r="AS594">
            <v>9</v>
          </cell>
          <cell r="AT594">
            <v>10</v>
          </cell>
          <cell r="BI594">
            <v>1</v>
          </cell>
          <cell r="BJ594" t="str">
            <v>ООО "Торговый дом "Северный"</v>
          </cell>
          <cell r="BK594" t="str">
            <v>г-ну Поддубному И. Н.</v>
          </cell>
          <cell r="BL594" t="str">
            <v>Генеральному директору</v>
          </cell>
        </row>
        <row r="595">
          <cell r="A595">
            <v>30844</v>
          </cell>
          <cell r="B595" t="str">
            <v>ООО "Газпром северподземремонт"</v>
          </cell>
          <cell r="C595" t="str">
            <v>УИРС ООО "Газпромсеверподземремонт-Надым"</v>
          </cell>
          <cell r="D595" t="str">
            <v>12-161/2007    от 01.10.2007г.</v>
          </cell>
          <cell r="F595" t="str">
            <v>филиал АБ "Газпромбанк" (ОАО) г. Новый Уренгой</v>
          </cell>
          <cell r="G595" t="str">
            <v>047195753</v>
          </cell>
          <cell r="H595" t="str">
            <v>30101810700000000753</v>
          </cell>
          <cell r="I595" t="str">
            <v>40702810900020001728</v>
          </cell>
          <cell r="K595">
            <v>8904051130</v>
          </cell>
          <cell r="L595">
            <v>890401001</v>
          </cell>
          <cell r="N595" t="str">
            <v>11.20.4 11.20.1 11.20.2 45.21 74.20.2</v>
          </cell>
          <cell r="O595" t="str">
            <v>80131325</v>
          </cell>
          <cell r="P595">
            <v>1078904001241</v>
          </cell>
          <cell r="R595">
            <v>71176000000</v>
          </cell>
          <cell r="S595">
            <v>16</v>
          </cell>
          <cell r="T595">
            <v>65</v>
          </cell>
          <cell r="U595">
            <v>41001</v>
          </cell>
          <cell r="W595">
            <v>629300</v>
          </cell>
          <cell r="X595" t="str">
            <v>Российская Федерация, Тюменская обл., Ямало-Ненецкий автономный округ,</v>
          </cell>
          <cell r="Y595" t="str">
            <v>г. Новый Уренгой</v>
          </cell>
          <cell r="Z595" t="str">
            <v>ул. Набережная, 52Г</v>
          </cell>
          <cell r="AA595">
            <v>629300</v>
          </cell>
          <cell r="AB595" t="str">
            <v>Российская Федерация, Тюменская обл., Ямало-Ненецкий автономный округ,</v>
          </cell>
          <cell r="AC595" t="str">
            <v>г. Новый Уренгой</v>
          </cell>
          <cell r="AD595" t="str">
            <v>ул. Набережная, 52Г</v>
          </cell>
          <cell r="AF595" t="str">
            <v>т. (3494) 94-18-29 т. (3499) 56-40-99 ф. (3499) 56-41-86</v>
          </cell>
          <cell r="AG595" t="str">
            <v>Дмитрук Владимир Владимирович</v>
          </cell>
          <cell r="AH595" t="str">
            <v>Дмитрук В. В.</v>
          </cell>
          <cell r="AK595" t="str">
            <v>Степаненко Руслан Иванович</v>
          </cell>
          <cell r="AL595" t="str">
            <v>Степаненко Р. И.</v>
          </cell>
          <cell r="AQ595">
            <v>4</v>
          </cell>
          <cell r="AR595">
            <v>8</v>
          </cell>
          <cell r="AS595">
            <v>9</v>
          </cell>
          <cell r="AT595">
            <v>10</v>
          </cell>
          <cell r="BI595">
            <v>1</v>
          </cell>
          <cell r="BJ595" t="str">
            <v>ООО "Газпром северподземремонт"</v>
          </cell>
          <cell r="BK595" t="str">
            <v>г-ну Дмитруку В. В.</v>
          </cell>
          <cell r="BL595" t="str">
            <v>Генеральному директору</v>
          </cell>
        </row>
        <row r="596">
          <cell r="A596">
            <v>30845</v>
          </cell>
          <cell r="B596" t="str">
            <v>ООО "Удмуртгеология - Бурение"</v>
          </cell>
          <cell r="C596" t="str">
            <v>ООО "Удмуртгеология - Бурение"</v>
          </cell>
          <cell r="D596" t="str">
            <v>12-195/2007 от 01.07.2007г.</v>
          </cell>
          <cell r="F596" t="str">
            <v>КБ "Губернский" (ООО) г. Москва</v>
          </cell>
          <cell r="G596" t="str">
            <v>044579785</v>
          </cell>
          <cell r="H596" t="str">
            <v>30101810600000000785</v>
          </cell>
          <cell r="I596" t="str">
            <v>40702810300090000004</v>
          </cell>
          <cell r="K596">
            <v>1835066250</v>
          </cell>
          <cell r="L596">
            <v>183501001</v>
          </cell>
          <cell r="P596">
            <v>1051802267340</v>
          </cell>
          <cell r="Q596" t="str">
            <v>18 №001909787</v>
          </cell>
          <cell r="W596">
            <v>426003</v>
          </cell>
          <cell r="X596" t="str">
            <v>Удмуртская Республика,</v>
          </cell>
          <cell r="Y596" t="str">
            <v>г. Ижевск,</v>
          </cell>
          <cell r="Z596" t="str">
            <v>ул. Карла Маркса, 130.</v>
          </cell>
          <cell r="AA596">
            <v>426003</v>
          </cell>
          <cell r="AB596" t="str">
            <v>Удмуртская Республика,</v>
          </cell>
          <cell r="AC596" t="str">
            <v>г. Ижевск,</v>
          </cell>
          <cell r="AD596" t="str">
            <v>ул. Карла Маркса, 130.</v>
          </cell>
          <cell r="AE596" t="str">
            <v>office@ugbr.izhnet.ru</v>
          </cell>
          <cell r="AF596" t="str">
            <v>т.(3412) 52-80-05, 52-80-15</v>
          </cell>
          <cell r="AG596" t="str">
            <v>Управляющий директор Шилов Николай Александрович</v>
          </cell>
          <cell r="AH596" t="str">
            <v>Управляющий директор Шилов Н. А.</v>
          </cell>
          <cell r="AK596" t="str">
            <v>Красноперов Александр Александрович</v>
          </cell>
          <cell r="AL596" t="str">
            <v>Красноперов А. А.</v>
          </cell>
          <cell r="AO596" t="str">
            <v>8-3412-52-81-15</v>
          </cell>
          <cell r="AQ596">
            <v>4</v>
          </cell>
          <cell r="AR596">
            <v>8</v>
          </cell>
          <cell r="AS596">
            <v>9</v>
          </cell>
          <cell r="AT596">
            <v>10</v>
          </cell>
          <cell r="BI596">
            <v>1</v>
          </cell>
          <cell r="BJ596" t="str">
            <v>ООО "Удмуртгеология - Бурение"</v>
          </cell>
          <cell r="BK596" t="str">
            <v>г-ну Шилову Н.А.</v>
          </cell>
          <cell r="BL596" t="str">
            <v>Управляющему директору</v>
          </cell>
        </row>
        <row r="597">
          <cell r="A597">
            <v>30846</v>
          </cell>
          <cell r="B597" t="str">
            <v>ООО "Новострой"</v>
          </cell>
          <cell r="C597" t="str">
            <v>ООО "Новострой"</v>
          </cell>
          <cell r="D597" t="str">
            <v>12-191/2007 от 01.07.2007г.</v>
          </cell>
          <cell r="F597" t="str">
            <v>АКБ"НЕФТЕПРОМБАНК"(ЗАО)</v>
          </cell>
          <cell r="G597" t="str">
            <v>044585272</v>
          </cell>
          <cell r="H597" t="str">
            <v>30101810800000000272</v>
          </cell>
          <cell r="I597" t="str">
            <v>40702810400008097001</v>
          </cell>
          <cell r="K597" t="str">
            <v>0411101397</v>
          </cell>
          <cell r="L597" t="str">
            <v>041150001</v>
          </cell>
          <cell r="N597" t="str">
            <v>45.11.1</v>
          </cell>
          <cell r="O597" t="str">
            <v>36635599</v>
          </cell>
          <cell r="P597">
            <v>1020400752767</v>
          </cell>
          <cell r="Q597" t="str">
            <v>04 №0054414</v>
          </cell>
          <cell r="W597">
            <v>649000</v>
          </cell>
          <cell r="X597" t="str">
            <v>Республика Алтай</v>
          </cell>
          <cell r="Y597" t="str">
            <v>г. Горно-Алтайск</v>
          </cell>
          <cell r="Z597" t="str">
            <v>ул. Чорос Гуркина д.29</v>
          </cell>
          <cell r="AA597">
            <v>649000</v>
          </cell>
          <cell r="AB597" t="str">
            <v>Республика Алтай</v>
          </cell>
          <cell r="AC597" t="str">
            <v>г. Горно-Алтайск</v>
          </cell>
          <cell r="AD597" t="str">
            <v>ул. Чорос Гуркина д.29</v>
          </cell>
          <cell r="AF597" t="str">
            <v>т. 55-72-59</v>
          </cell>
          <cell r="AG597" t="str">
            <v>Генеральный директор Виторт Вячеслав Сергеевич</v>
          </cell>
          <cell r="AH597" t="str">
            <v>Ген.директор Виторт В.С.</v>
          </cell>
          <cell r="AQ597">
            <v>4</v>
          </cell>
          <cell r="AR597">
            <v>8</v>
          </cell>
          <cell r="AS597">
            <v>9</v>
          </cell>
          <cell r="AT597">
            <v>10</v>
          </cell>
          <cell r="AX597" t="str">
            <v>Договор</v>
          </cell>
          <cell r="AY597" t="str">
            <v>ПРОДАВЕЦ</v>
          </cell>
          <cell r="BI597">
            <v>1</v>
          </cell>
          <cell r="BJ597" t="str">
            <v>ООО "Новострой"</v>
          </cell>
          <cell r="BK597" t="str">
            <v>г-ну Виторт В.С.</v>
          </cell>
          <cell r="BL597" t="str">
            <v>Генеральному директору</v>
          </cell>
        </row>
        <row r="598">
          <cell r="A598">
            <v>30847</v>
          </cell>
          <cell r="B598" t="str">
            <v>"Тюменское Центральное Агенство Воздушных Сообщений"</v>
          </cell>
          <cell r="C598" t="str">
            <v>ОАО "ТЦАВС"</v>
          </cell>
          <cell r="D598" t="str">
            <v>12-116/2006 от 01.01.2006г.</v>
          </cell>
          <cell r="F598" t="str">
            <v>"Запсибкомбанк" ОАО г. Салехард</v>
          </cell>
          <cell r="G598" t="str">
            <v>047182727</v>
          </cell>
          <cell r="H598" t="str">
            <v>30101810600000000727</v>
          </cell>
          <cell r="I598" t="str">
            <v>40702810500220001563</v>
          </cell>
          <cell r="K598">
            <v>7203085130</v>
          </cell>
          <cell r="L598">
            <v>720301001</v>
          </cell>
          <cell r="M598" t="str">
            <v>51300</v>
          </cell>
          <cell r="N598" t="str">
            <v>63.23.1, 63.30.1, 63.21.1</v>
          </cell>
          <cell r="O598" t="str">
            <v>01130437</v>
          </cell>
          <cell r="P598">
            <v>1027200778989</v>
          </cell>
          <cell r="Q598" t="str">
            <v>72 №0001619</v>
          </cell>
          <cell r="R598">
            <v>71401368000</v>
          </cell>
          <cell r="S598">
            <v>16</v>
          </cell>
          <cell r="T598">
            <v>47</v>
          </cell>
          <cell r="U598">
            <v>49008</v>
          </cell>
          <cell r="W598">
            <v>625026</v>
          </cell>
          <cell r="Y598" t="str">
            <v>г. Тюмень</v>
          </cell>
          <cell r="Z598" t="str">
            <v>ул. Республики 156</v>
          </cell>
          <cell r="AA598">
            <v>625026</v>
          </cell>
          <cell r="AC598" t="str">
            <v>г. Тюмень</v>
          </cell>
          <cell r="AD598" t="str">
            <v>ул. Республики 156</v>
          </cell>
          <cell r="AE598" t="str">
            <v>avs@tcavs.ru</v>
          </cell>
          <cell r="AF598" t="str">
            <v>(3452) 20-72-11? 49-42-70, 20-60-64, 20-12-56</v>
          </cell>
          <cell r="AG598" t="str">
            <v>Ген.директорБородина Эвелина Николаевна</v>
          </cell>
          <cell r="AK598" t="str">
            <v>Ацапина Нина Георгиевна т. 20-94-75</v>
          </cell>
          <cell r="AQ598">
            <v>4</v>
          </cell>
          <cell r="AR598">
            <v>8</v>
          </cell>
          <cell r="AS598">
            <v>9</v>
          </cell>
          <cell r="AT598">
            <v>10</v>
          </cell>
          <cell r="BF598" t="str">
            <v>продажа и брониров.авиа,ж/д билетов</v>
          </cell>
          <cell r="BI598">
            <v>1</v>
          </cell>
          <cell r="BJ598" t="str">
            <v>"Тюменское Центральное Агенство Воздушных Сообщений"</v>
          </cell>
          <cell r="BK598" t="str">
            <v>г-же Бородиной Э. Н.</v>
          </cell>
          <cell r="BL598" t="str">
            <v>Генеральному директору</v>
          </cell>
        </row>
        <row r="599">
          <cell r="A599">
            <v>30848</v>
          </cell>
          <cell r="B599" t="str">
            <v>ООО  "Ямалдорстрой"</v>
          </cell>
          <cell r="C599" t="str">
            <v>ООО"Ямалдорстрой"</v>
          </cell>
          <cell r="D599" t="str">
            <v>12-707/2007 от 01.01.2007г</v>
          </cell>
          <cell r="F599" t="str">
            <v>ЗАО АКБ "Сибирьгазбанк" г. Сургут</v>
          </cell>
          <cell r="G599" t="str">
            <v>047144853</v>
          </cell>
          <cell r="H599" t="str">
            <v>30101810200000000853</v>
          </cell>
          <cell r="I599" t="str">
            <v>40702810000000001599</v>
          </cell>
          <cell r="K599">
            <v>8602017408</v>
          </cell>
          <cell r="L599">
            <v>860201001</v>
          </cell>
          <cell r="N599" t="str">
            <v>45.21.1</v>
          </cell>
          <cell r="O599" t="str">
            <v>95849465</v>
          </cell>
          <cell r="P599">
            <v>1068602154334</v>
          </cell>
          <cell r="T599">
            <v>65</v>
          </cell>
          <cell r="W599">
            <v>628400</v>
          </cell>
          <cell r="X599" t="str">
            <v>ХМАО-Югра, Тюменская обл.</v>
          </cell>
          <cell r="Y599" t="str">
            <v>г. Сургут</v>
          </cell>
          <cell r="Z599" t="str">
            <v>ул. Маяковская, д. 45, корп. 1, кв. 104</v>
          </cell>
          <cell r="AA599">
            <v>628406</v>
          </cell>
          <cell r="AB599" t="str">
            <v>ХМАО-Югра, Тюменская обл.</v>
          </cell>
          <cell r="AC599" t="str">
            <v>г. Сургут</v>
          </cell>
          <cell r="AD599" t="str">
            <v>а/я 320</v>
          </cell>
          <cell r="AE599" t="str">
            <v>Yamal ds@mail.ru</v>
          </cell>
          <cell r="AF599" t="str">
            <v>(3462) 55-55-35, 55-55-36, факс 51-80-58</v>
          </cell>
          <cell r="AG599" t="str">
            <v>Генеральный директор Понайда Иван Петрович</v>
          </cell>
          <cell r="AQ599">
            <v>4</v>
          </cell>
          <cell r="AR599">
            <v>8</v>
          </cell>
          <cell r="AS599">
            <v>9</v>
          </cell>
          <cell r="AT599">
            <v>10</v>
          </cell>
          <cell r="BF599" t="str">
            <v>строительство</v>
          </cell>
          <cell r="BI599">
            <v>1</v>
          </cell>
          <cell r="BJ599" t="str">
            <v>ООО  "Ямалдорстрой"</v>
          </cell>
          <cell r="BK599" t="str">
            <v>г-ну Понайде И. П.</v>
          </cell>
          <cell r="BL599" t="str">
            <v>Генеральному директору</v>
          </cell>
        </row>
        <row r="600">
          <cell r="A600">
            <v>30849</v>
          </cell>
          <cell r="B600" t="str">
            <v>Новый Абонент</v>
          </cell>
          <cell r="C600" t="str">
            <v>Новый Абонент</v>
          </cell>
          <cell r="BJ600" t="str">
            <v>Новый Абонент</v>
          </cell>
        </row>
        <row r="601">
          <cell r="A601">
            <v>30850</v>
          </cell>
          <cell r="B601" t="str">
            <v>ООО "Газпром трансгаз Югорск" Ямбургское ЛПУ МГ</v>
          </cell>
          <cell r="C601" t="str">
            <v>Ямбургское ЛПУ ООО "ГТЮ"</v>
          </cell>
          <cell r="D601" t="str">
            <v>12-192/2007 от 01.01.2007г.</v>
          </cell>
          <cell r="F601" t="str">
            <v>филиал "Газпромбанк" (ОАО) г. Белоярский</v>
          </cell>
          <cell r="G601" t="str">
            <v>047177629</v>
          </cell>
          <cell r="H601" t="str">
            <v>30101810500000000629</v>
          </cell>
          <cell r="I601" t="str">
            <v>4070281000001000129</v>
          </cell>
          <cell r="K601">
            <v>8622000931</v>
          </cell>
          <cell r="L601">
            <v>890302007</v>
          </cell>
          <cell r="M601" t="str">
            <v>51133</v>
          </cell>
          <cell r="N601" t="str">
            <v>60.30.21</v>
          </cell>
          <cell r="O601" t="str">
            <v>00116547</v>
          </cell>
          <cell r="P601">
            <v>1028601843918</v>
          </cell>
          <cell r="R601">
            <v>71156656000</v>
          </cell>
          <cell r="S601">
            <v>16</v>
          </cell>
          <cell r="T601">
            <v>90</v>
          </cell>
          <cell r="U601">
            <v>41001</v>
          </cell>
          <cell r="W601">
            <v>628260</v>
          </cell>
          <cell r="X601" t="str">
            <v>Российская Федерация, Тюменская обл. Ханты-Мансийский автономный округ - Югра</v>
          </cell>
          <cell r="Y601" t="str">
            <v>г. Югорск</v>
          </cell>
          <cell r="Z601" t="str">
            <v>ул. Мира д. 15</v>
          </cell>
          <cell r="AA601">
            <v>629757</v>
          </cell>
          <cell r="AB601" t="str">
            <v>Ямало-Ненецкий автономный округ,  Надымский р-он</v>
          </cell>
          <cell r="AC601" t="str">
            <v>п. Пангоды</v>
          </cell>
          <cell r="AF601" t="str">
            <v>51-570, ф.51-516</v>
          </cell>
          <cell r="AG601" t="str">
            <v>и.о. Начальника Пидкович Александр Иванович т. 51-510</v>
          </cell>
          <cell r="AI601" t="str">
            <v xml:space="preserve">и.о зам. Начальника по производству Лун-Фу Александр Викторович </v>
          </cell>
          <cell r="AJ601" t="str">
            <v>И.о. гл. инженера Валишин Сергей Васильевич т. 51-511</v>
          </cell>
          <cell r="AQ601">
            <v>4</v>
          </cell>
          <cell r="AR601">
            <v>8</v>
          </cell>
          <cell r="AS601">
            <v>9</v>
          </cell>
          <cell r="AT601">
            <v>10</v>
          </cell>
          <cell r="BG601" t="str">
            <v>ТТГ</v>
          </cell>
          <cell r="BI601">
            <v>0.5</v>
          </cell>
          <cell r="BJ601" t="str">
            <v>ООО "Газпром трансгаз Югорск" Ямбургское ЛПУ МГ</v>
          </cell>
          <cell r="BK601" t="str">
            <v>г-ну Пидковичу А. И.</v>
          </cell>
          <cell r="BL601" t="str">
            <v>Исполняющему обязанности начальника</v>
          </cell>
        </row>
        <row r="602">
          <cell r="A602">
            <v>30851</v>
          </cell>
          <cell r="B602" t="str">
            <v>ИП Джафаров Юсиф  Джафар</v>
          </cell>
          <cell r="C602" t="str">
            <v>ИП Джафаров Ю. Д.</v>
          </cell>
          <cell r="D602" t="str">
            <v>12-255/2006 от 01.01.2006г.</v>
          </cell>
          <cell r="K602">
            <v>890300240605</v>
          </cell>
          <cell r="P602">
            <v>304890310000067</v>
          </cell>
          <cell r="Q602" t="str">
            <v>000189006</v>
          </cell>
          <cell r="W602">
            <v>629757</v>
          </cell>
          <cell r="X602" t="str">
            <v>ЯНАО Надымский р-он</v>
          </cell>
          <cell r="Y602" t="str">
            <v>п. Пангоды</v>
          </cell>
          <cell r="Z602" t="str">
            <v>ул. Звездная, 60-2</v>
          </cell>
          <cell r="AA602">
            <v>629757</v>
          </cell>
          <cell r="AB602" t="str">
            <v>ЯНАО Надымский р-он</v>
          </cell>
          <cell r="AC602" t="str">
            <v>п. Пангоды</v>
          </cell>
          <cell r="AD602" t="str">
            <v>ул. Звездная, 60-2</v>
          </cell>
          <cell r="AF602" t="str">
            <v>52-707</v>
          </cell>
          <cell r="AG602" t="str">
            <v>ИП Джафаров Юсиф  Джафар</v>
          </cell>
          <cell r="AH602" t="str">
            <v>ИП Джафаров Ю. Д.</v>
          </cell>
          <cell r="AQ602">
            <v>4</v>
          </cell>
          <cell r="AR602">
            <v>8</v>
          </cell>
          <cell r="AS602">
            <v>9</v>
          </cell>
          <cell r="AT602">
            <v>10</v>
          </cell>
          <cell r="BI602">
            <v>1</v>
          </cell>
          <cell r="BJ602" t="str">
            <v>ИП Джафаров Юсиф  Джафар</v>
          </cell>
          <cell r="BK602" t="str">
            <v>г-ну Джафарову Ю. Д.</v>
          </cell>
          <cell r="BL602" t="str">
            <v>Индивидуальному предпринимателю</v>
          </cell>
        </row>
        <row r="603">
          <cell r="A603">
            <v>30852</v>
          </cell>
          <cell r="B603" t="str">
            <v>Новый Абонент</v>
          </cell>
          <cell r="C603" t="str">
            <v>Новый Абонент</v>
          </cell>
          <cell r="BJ603" t="str">
            <v>Новый Абонент</v>
          </cell>
        </row>
        <row r="604">
          <cell r="A604">
            <v>30853</v>
          </cell>
          <cell r="B604" t="str">
            <v>Новый Абонент</v>
          </cell>
          <cell r="C604" t="str">
            <v>Новый Абонент</v>
          </cell>
          <cell r="BJ604" t="str">
            <v>Новый Абонент</v>
          </cell>
        </row>
        <row r="605">
          <cell r="A605">
            <v>30854</v>
          </cell>
          <cell r="B605" t="str">
            <v>Новый Абонент</v>
          </cell>
          <cell r="C605" t="str">
            <v>Новый Абонент</v>
          </cell>
          <cell r="BJ605" t="str">
            <v>Новый Абонент</v>
          </cell>
        </row>
        <row r="607">
          <cell r="B607" t="str">
            <v>ПОТЕРИ</v>
          </cell>
          <cell r="BJ607" t="str">
            <v>ПОТЕРИ</v>
          </cell>
        </row>
        <row r="608">
          <cell r="A608">
            <v>80001</v>
          </cell>
          <cell r="B608" t="str">
            <v>ООО "Газтеплоэнергоремонт"</v>
          </cell>
          <cell r="C608" t="str">
            <v>ООО "ГТЭР"</v>
          </cell>
          <cell r="D608" t="str">
            <v>12-367П/2007   от 01.01.2007г.</v>
          </cell>
          <cell r="F608" t="str">
            <v>филиал ОАО "Уралсиб"  г. Тюмень</v>
          </cell>
          <cell r="G608" t="str">
            <v>047106957</v>
          </cell>
          <cell r="H608" t="str">
            <v>30101810900000000957</v>
          </cell>
          <cell r="I608" t="str">
            <v>40702810863020000048</v>
          </cell>
          <cell r="K608">
            <v>8903023300</v>
          </cell>
          <cell r="L608">
            <v>890301001</v>
          </cell>
          <cell r="O608" t="str">
            <v>31124173</v>
          </cell>
          <cell r="W608">
            <v>629733</v>
          </cell>
          <cell r="X608" t="str">
            <v>Ямало-Ненецкий автономный округ</v>
          </cell>
          <cell r="Y608" t="str">
            <v>г. Надым</v>
          </cell>
          <cell r="Z608" t="str">
            <v>пос. Лесной, здание ООО "НРЭП", кабинет ООО "ГТЭР"</v>
          </cell>
          <cell r="AA608">
            <v>629733</v>
          </cell>
          <cell r="AB608" t="str">
            <v>Ямало-Ненецкий автономный округ</v>
          </cell>
          <cell r="AC608" t="str">
            <v>г. Надым</v>
          </cell>
          <cell r="AD608" t="str">
            <v>пос. Лесной, здание ООО "НРЭП", кабинет ООО "ГТЭР"</v>
          </cell>
          <cell r="AF608" t="str">
            <v>т. 6-12-00т/ф 3-26-96т. 3-23-05</v>
          </cell>
          <cell r="AG608" t="str">
            <v>исп.д. Миннушин Эдуард Загитовичт.3-26-96</v>
          </cell>
          <cell r="AH608" t="str">
            <v>исп.д. Миннушин Э. З.</v>
          </cell>
          <cell r="AJ608" t="str">
            <v>Белкин Виталий Владимировичт.3-35-49</v>
          </cell>
          <cell r="AK608" t="str">
            <v>Тихонова Диана Ивановна т. 3-01-74</v>
          </cell>
          <cell r="BJ608" t="str">
            <v>ООО "Газтеплоэнергоремонт"</v>
          </cell>
          <cell r="BK608" t="str">
            <v>г-ну. Миннушину Э. З.</v>
          </cell>
          <cell r="BL608" t="str">
            <v>Исполнительному директору</v>
          </cell>
        </row>
        <row r="609">
          <cell r="A609">
            <v>80002</v>
          </cell>
          <cell r="B609" t="str">
            <v>Управление "Надымэнергогаз"</v>
          </cell>
          <cell r="C609" t="str">
            <v>Управление "Надымэнергогаз"</v>
          </cell>
          <cell r="BJ609" t="str">
            <v>Управление "Надымэнергогаз"</v>
          </cell>
        </row>
        <row r="610">
          <cell r="A610">
            <v>80003</v>
          </cell>
          <cell r="B610" t="str">
            <v>ОАО "Межрегионэнергосбыт"</v>
          </cell>
          <cell r="C610" t="str">
            <v>"Межрегионэнергосбыт" (ТТГ)</v>
          </cell>
          <cell r="D610" t="str">
            <v>ЭС-11/17 от 01.04.2007г.</v>
          </cell>
          <cell r="F610" t="str">
            <v>ЗАО "Газэнергопромбанк" п. Газопровод</v>
          </cell>
          <cell r="G610" t="str">
            <v>044650376</v>
          </cell>
          <cell r="H610" t="str">
            <v>30101810100000000363</v>
          </cell>
          <cell r="I610" t="str">
            <v>40702810200010004487</v>
          </cell>
          <cell r="K610">
            <v>7705750968</v>
          </cell>
          <cell r="L610">
            <v>770501001</v>
          </cell>
          <cell r="O610" t="str">
            <v>97201337</v>
          </cell>
          <cell r="R610">
            <v>45286560000</v>
          </cell>
          <cell r="W610">
            <v>115093</v>
          </cell>
          <cell r="Y610" t="str">
            <v>г. Москва</v>
          </cell>
          <cell r="Z610" t="str">
            <v>ул. Щипок д. 4</v>
          </cell>
          <cell r="AA610">
            <v>142770</v>
          </cell>
          <cell r="AB610" t="str">
            <v>Московская обл., Ленинградский р-он</v>
          </cell>
          <cell r="AC610" t="str">
            <v>п/о Коммунарка</v>
          </cell>
          <cell r="AD610" t="str">
            <v>Деловой центр</v>
          </cell>
          <cell r="AG610" t="str">
            <v>первый зам. г.д. Аширов Станислав Олегович</v>
          </cell>
          <cell r="AH610" t="str">
            <v>зам. г.д. Аширов С. О.</v>
          </cell>
          <cell r="BJ610" t="str">
            <v>ОАО "Межрегионэнергосбыт"</v>
          </cell>
          <cell r="BK610" t="str">
            <v>г-ну Аширову С. О.</v>
          </cell>
          <cell r="BL610" t="str">
            <v>Первову заместителю генерального директора</v>
          </cell>
        </row>
        <row r="611">
          <cell r="A611">
            <v>80004</v>
          </cell>
          <cell r="B611" t="str">
            <v>МУП "Теплоэнергоремонт"</v>
          </cell>
          <cell r="C611" t="str">
            <v>МУП "ТЭР"</v>
          </cell>
          <cell r="D611" t="str">
            <v>12-370/2007-П от 01.01.2007г.</v>
          </cell>
          <cell r="F611" t="str">
            <v>"Запсибкомбанк" ОАО г. Тюмень</v>
          </cell>
          <cell r="G611" t="str">
            <v>047130639</v>
          </cell>
          <cell r="H611" t="str">
            <v>30101810100000000639</v>
          </cell>
          <cell r="I611" t="str">
            <v>40702810100140000866</v>
          </cell>
          <cell r="K611">
            <v>8903003575</v>
          </cell>
          <cell r="L611">
            <v>890301001</v>
          </cell>
          <cell r="M611" t="str">
            <v>90110,  90215, 90213, 11170</v>
          </cell>
          <cell r="O611" t="str">
            <v>31432420</v>
          </cell>
          <cell r="W611">
            <v>629730</v>
          </cell>
          <cell r="X611" t="str">
            <v>ЯНАО</v>
          </cell>
          <cell r="Y611" t="str">
            <v>г. Надым</v>
          </cell>
          <cell r="Z611" t="str">
            <v>ул. Зверева 3/2</v>
          </cell>
          <cell r="AA611">
            <v>629730</v>
          </cell>
          <cell r="AB611" t="str">
            <v>ЯНАО</v>
          </cell>
          <cell r="AC611" t="str">
            <v>г. Надым</v>
          </cell>
          <cell r="AD611" t="str">
            <v>ул. Зверева 3/2</v>
          </cell>
          <cell r="AF611" t="str">
            <v>т.3-10-21; ф.3-42-76</v>
          </cell>
          <cell r="AG611" t="str">
            <v>д. Дежуров Сергей Петровичт.3-10-21</v>
          </cell>
          <cell r="AH611" t="str">
            <v>д. Дежуров С. П.</v>
          </cell>
          <cell r="AI611" t="str">
            <v>Швецов Александр Николаевичт.3-04-65</v>
          </cell>
          <cell r="AJ611" t="str">
            <v>Дежуров Сергей Петровичт.3-04-74</v>
          </cell>
          <cell r="AK611" t="str">
            <v>Кибенева Лидия Ильинична т.3-17-31</v>
          </cell>
          <cell r="AL611" t="str">
            <v>Кибенева Л. И.</v>
          </cell>
          <cell r="AM611" t="str">
            <v>Власенко Иван Михайлович т.3-04-65</v>
          </cell>
          <cell r="AP611" t="str">
            <v>Людмила Петровна т.3-10-21</v>
          </cell>
          <cell r="AZ611" t="str">
            <v>нет</v>
          </cell>
          <cell r="BA611" t="str">
            <v>нет</v>
          </cell>
          <cell r="BD611" t="str">
            <v>III</v>
          </cell>
          <cell r="BF611" t="str">
            <v>Эксплуатация ЖКХ</v>
          </cell>
          <cell r="BJ611" t="str">
            <v>МУП "Теплоэнергоремонт"</v>
          </cell>
          <cell r="BK611" t="str">
            <v>г-ну Дежурову С. П.</v>
          </cell>
          <cell r="BL611" t="str">
            <v>Директору</v>
          </cell>
        </row>
        <row r="612">
          <cell r="A612">
            <v>80005</v>
          </cell>
          <cell r="B612" t="str">
            <v>Новый Абонент</v>
          </cell>
          <cell r="C612" t="str">
            <v>Новый Абонент</v>
          </cell>
          <cell r="BJ612" t="str">
            <v>Новый Абонент</v>
          </cell>
        </row>
        <row r="613">
          <cell r="A613">
            <v>80006</v>
          </cell>
          <cell r="B613" t="str">
            <v>Новый Абонент</v>
          </cell>
          <cell r="C613" t="str">
            <v>Новый Абонент</v>
          </cell>
          <cell r="BJ613" t="str">
            <v>Новый Абонент</v>
          </cell>
        </row>
        <row r="614">
          <cell r="A614">
            <v>80007</v>
          </cell>
          <cell r="B614" t="str">
            <v xml:space="preserve">Общество с ограниченной ответственностью "Газпромэнерго" </v>
          </cell>
          <cell r="C614" t="str">
            <v xml:space="preserve">НФ "ГПЭ" </v>
          </cell>
          <cell r="D614" t="str">
            <v>12-739/П от 01.01.2007г.</v>
          </cell>
          <cell r="F614" t="str">
            <v>АБ «Газпромбанк» (ОАО) г. Москва</v>
          </cell>
          <cell r="G614" t="str">
            <v>044525823</v>
          </cell>
          <cell r="H614" t="str">
            <v>30101810100000000898</v>
          </cell>
          <cell r="I614" t="str">
            <v>40702810301000000229</v>
          </cell>
          <cell r="K614">
            <v>7736186950</v>
          </cell>
          <cell r="L614">
            <v>890302001</v>
          </cell>
          <cell r="N614" t="str">
            <v>62.23, 65.23.3, 65.23.1,74.20.13, 74.14,74.13.1, 45.21.5, 74.20, 40.10.4, 40.10.5, 40.30.5, 74.84</v>
          </cell>
          <cell r="O614" t="str">
            <v>18584757</v>
          </cell>
          <cell r="P614">
            <v>1027739841370</v>
          </cell>
          <cell r="R614">
            <v>45293558000</v>
          </cell>
          <cell r="S614">
            <v>16</v>
          </cell>
          <cell r="T614">
            <v>65</v>
          </cell>
          <cell r="X614" t="str">
            <v xml:space="preserve">Российская Федерация, 117939, </v>
          </cell>
          <cell r="Y614" t="str">
            <v>Москва,</v>
          </cell>
          <cell r="Z614" t="str">
            <v>ул. Строителей, д.8, корп.1</v>
          </cell>
          <cell r="AA614">
            <v>629730</v>
          </cell>
          <cell r="AB614" t="str">
            <v>Российская Федерация, Тюменская обл, Ямало-Ненецкий автономный округ,</v>
          </cell>
          <cell r="AC614" t="str">
            <v>г.Надым,</v>
          </cell>
          <cell r="AD614" t="str">
            <v>ул. Зверева, д.1</v>
          </cell>
          <cell r="AG614" t="str">
            <v>Дир. филиала Кавратский Игорь Вячеславович</v>
          </cell>
          <cell r="AH614" t="str">
            <v>Дир. филиала Кавратский И. В.</v>
          </cell>
          <cell r="AJ614" t="str">
            <v>Даценко В. В.</v>
          </cell>
          <cell r="AK614" t="str">
            <v>рук. учётно-кредитной гр. Сударик Галина Николаевна т.  6-63-41</v>
          </cell>
          <cell r="AL614" t="str">
            <v>рук. учётно-кредитной гр. Сударик Г. Н.</v>
          </cell>
          <cell r="BJ614" t="str">
            <v xml:space="preserve">Надымский филиал Общества с ограниченной ответственностью "Газпромэнерго" </v>
          </cell>
          <cell r="BK614" t="str">
            <v>г-ну Колосову В. Н.</v>
          </cell>
          <cell r="BL614" t="str">
            <v>Директору филиала</v>
          </cell>
        </row>
        <row r="615">
          <cell r="A615">
            <v>80008</v>
          </cell>
          <cell r="B615" t="str">
            <v>Новый Абонент</v>
          </cell>
          <cell r="C615" t="str">
            <v>Новый Абонент</v>
          </cell>
          <cell r="BJ615" t="str">
            <v>Новый Абонент</v>
          </cell>
        </row>
        <row r="616">
          <cell r="A616">
            <v>80009</v>
          </cell>
          <cell r="B616" t="str">
            <v>Новый Абонент</v>
          </cell>
          <cell r="C616" t="str">
            <v>Новый Абонент</v>
          </cell>
          <cell r="BJ616" t="str">
            <v>Новый Абонент</v>
          </cell>
        </row>
        <row r="617">
          <cell r="A617">
            <v>90010</v>
          </cell>
          <cell r="B617" t="str">
            <v xml:space="preserve">Общество с ограниченной ответственностью "Газпромэнерго" </v>
          </cell>
          <cell r="C617" t="str">
            <v>"ГПЭ" (г. Москва)</v>
          </cell>
          <cell r="D617" t="str">
            <v>11/30-П от 01.01.2006г.</v>
          </cell>
          <cell r="F617" t="str">
            <v>АБ «Газпромбанк» (ОАО) г. Москва</v>
          </cell>
          <cell r="G617" t="str">
            <v>044525823</v>
          </cell>
          <cell r="H617" t="str">
            <v>30101810200000000823</v>
          </cell>
          <cell r="I617" t="str">
            <v>40702810500000000459</v>
          </cell>
          <cell r="K617">
            <v>7736186950</v>
          </cell>
          <cell r="L617">
            <v>773601001</v>
          </cell>
          <cell r="N617" t="str">
            <v>62.23, 65.23.3, 65.23.1,74.20.13, 74.14,74.13.1, 45.21.5, 74.20, 40.10.4, 40.10.5, 40.30.5, 74.84</v>
          </cell>
          <cell r="O617" t="str">
            <v>18584757</v>
          </cell>
          <cell r="P617">
            <v>1027739841370</v>
          </cell>
          <cell r="R617">
            <v>45293558000</v>
          </cell>
          <cell r="S617">
            <v>16</v>
          </cell>
          <cell r="T617">
            <v>65</v>
          </cell>
          <cell r="X617" t="str">
            <v xml:space="preserve">Российская Федерация, 117939, </v>
          </cell>
          <cell r="Y617" t="str">
            <v>Москва,</v>
          </cell>
          <cell r="Z617" t="str">
            <v>ул. Строителей, д.8, корп.1</v>
          </cell>
          <cell r="AB617" t="str">
            <v xml:space="preserve">Российская Федерация, 117939, </v>
          </cell>
          <cell r="AC617" t="str">
            <v>Москва,</v>
          </cell>
          <cell r="AD617" t="str">
            <v>ул. Строителей, д.8, корп.1</v>
          </cell>
          <cell r="AG617" t="str">
            <v>г. д. Ильяхин Николай Васильевич</v>
          </cell>
          <cell r="AH617" t="str">
            <v>г.д. Ильяхин Н. В.</v>
          </cell>
          <cell r="BJ617" t="str">
            <v>Общество с ограниченной ответственностью "Газпромэнерго"</v>
          </cell>
          <cell r="BK617" t="str">
            <v>г-ну  Ильяхину Н. В.</v>
          </cell>
          <cell r="BL617" t="str">
            <v>Генеральному директору</v>
          </cell>
        </row>
        <row r="619">
          <cell r="B619" t="str">
            <v>СЕТЕВЫЕ  КОМПАНИИ</v>
          </cell>
        </row>
        <row r="621">
          <cell r="A621">
            <v>50000</v>
          </cell>
          <cell r="B621" t="str">
            <v>ф-ал ОАО "Тюменьэнерго" "Северные электрические сети"</v>
          </cell>
          <cell r="C621" t="str">
            <v>"Сев. ЭС"</v>
          </cell>
          <cell r="BJ621" t="str">
            <v>ф-ал ОАО "Тюменьэнерго" "Северные электрические сети"</v>
          </cell>
        </row>
        <row r="622">
          <cell r="A622">
            <v>50001</v>
          </cell>
          <cell r="B622" t="str">
            <v>ООО "Газтеплоэнергоремонт"</v>
          </cell>
          <cell r="C622" t="str">
            <v>ООО "ГТЭР"</v>
          </cell>
          <cell r="D622" t="str">
            <v>12-1001/2006 от 01.01.2006г.</v>
          </cell>
          <cell r="F622" t="str">
            <v>филиал ОАО "Уралсиб"  г. Тюмень</v>
          </cell>
          <cell r="G622" t="str">
            <v>047106957</v>
          </cell>
          <cell r="H622" t="str">
            <v>30101810900000000957</v>
          </cell>
          <cell r="I622" t="str">
            <v>40702810863020000048</v>
          </cell>
          <cell r="K622">
            <v>8903023300</v>
          </cell>
          <cell r="L622">
            <v>890301001</v>
          </cell>
          <cell r="O622" t="str">
            <v>31124173</v>
          </cell>
          <cell r="W622">
            <v>629733</v>
          </cell>
          <cell r="X622" t="str">
            <v>Ямало-Ненецкий автономный округ</v>
          </cell>
          <cell r="Y622" t="str">
            <v>г. Надым</v>
          </cell>
          <cell r="Z622" t="str">
            <v>пос. Лесной, здание ООО "НРЭП", кабинет ООО "ГТЭР"</v>
          </cell>
          <cell r="AA622">
            <v>629733</v>
          </cell>
          <cell r="AB622" t="str">
            <v>Ямало-Ненецкий автономный округ</v>
          </cell>
          <cell r="AC622" t="str">
            <v>г. Надым</v>
          </cell>
          <cell r="AD622" t="str">
            <v>пос. Лесной, здание ООО "НРЭП", кабинет ООО "ГТЭР"</v>
          </cell>
          <cell r="AF622" t="str">
            <v>т. 6-12-00т/ф 3-26-96т. 3-23-05</v>
          </cell>
          <cell r="AG622" t="str">
            <v>исп.д. Миннушин Эдуард Загитовичт.3-26-96</v>
          </cell>
          <cell r="AH622" t="str">
            <v>исп.д. Миннушин Э. З.</v>
          </cell>
          <cell r="AJ622" t="str">
            <v>Белкин Виталий Владимировичт.3-35-49</v>
          </cell>
          <cell r="AK622" t="str">
            <v>Тихонова Диана Ивановна т. 3-01-74</v>
          </cell>
          <cell r="BJ622" t="str">
            <v>ООО "Газтеплоэнергоремонт"</v>
          </cell>
          <cell r="BK622" t="str">
            <v>г-ну. Миннушину Э. З.</v>
          </cell>
          <cell r="BL622" t="str">
            <v>Исполнительному директору</v>
          </cell>
        </row>
        <row r="623">
          <cell r="A623">
            <v>50002</v>
          </cell>
          <cell r="B623" t="str">
            <v>МУП  "Редакция Надымской студии телевидения"</v>
          </cell>
          <cell r="C623" t="str">
            <v>МУП "РНСТ"</v>
          </cell>
          <cell r="F623" t="str">
            <v>Расчётно - кассовый центр г. Надым</v>
          </cell>
          <cell r="G623" t="str">
            <v>047186000</v>
          </cell>
          <cell r="I623" t="str">
            <v>40702810700000000001</v>
          </cell>
          <cell r="K623">
            <v>8903009344</v>
          </cell>
          <cell r="L623">
            <v>890301001</v>
          </cell>
          <cell r="W623">
            <v>629730</v>
          </cell>
          <cell r="X623" t="str">
            <v>ЯНАО</v>
          </cell>
          <cell r="Y623" t="str">
            <v>г. Надым</v>
          </cell>
          <cell r="Z623" t="str">
            <v>ул. Комсомольская д.8</v>
          </cell>
          <cell r="AA623">
            <v>629730</v>
          </cell>
          <cell r="AB623" t="str">
            <v>Тюменская обл. ЯНАО</v>
          </cell>
          <cell r="AC623" t="str">
            <v>г. Надым</v>
          </cell>
          <cell r="AD623" t="str">
            <v>Проезд 1</v>
          </cell>
          <cell r="AE623" t="str">
            <v>nst@nadym.ru</v>
          </cell>
          <cell r="AF623" t="str">
            <v>т. 3-0800 ф. 3-40-77, ф. 3-19-21.</v>
          </cell>
          <cell r="AG623" t="str">
            <v>гл. редактор Загатов Сергей Валентинович</v>
          </cell>
          <cell r="AH623" t="str">
            <v>гл. редактор Загатов С. В.</v>
          </cell>
          <cell r="AK623" t="str">
            <v>Бакайкина Людмила Владимировна</v>
          </cell>
          <cell r="AL623" t="str">
            <v>Бакайкина Л. В.</v>
          </cell>
          <cell r="AZ623" t="str">
            <v>нет</v>
          </cell>
          <cell r="BA623" t="str">
            <v>нет</v>
          </cell>
          <cell r="BF623" t="str">
            <v>Телевещание</v>
          </cell>
          <cell r="BG623" t="str">
            <v>Бюджет</v>
          </cell>
          <cell r="BI623">
            <v>0</v>
          </cell>
          <cell r="BJ623" t="str">
            <v>МУП  "Редакция Надымской студии телевидения"</v>
          </cell>
          <cell r="BK623" t="str">
            <v>г-ну Загатову С. В.</v>
          </cell>
          <cell r="BL623" t="str">
            <v>Главному редактору</v>
          </cell>
          <cell r="BO623">
            <v>2.0209999999999999</v>
          </cell>
          <cell r="BP623" t="str">
            <v>8й проезд</v>
          </cell>
        </row>
        <row r="624">
          <cell r="A624">
            <v>50003</v>
          </cell>
          <cell r="B624" t="str">
            <v>ДОАО "Электрогаз" ОАО "Газпром"</v>
          </cell>
          <cell r="C624" t="str">
            <v>"Надымэлектрогаз"</v>
          </cell>
          <cell r="F624" t="str">
            <v>"Запсибкомбанк" ОАО г. Надым</v>
          </cell>
          <cell r="G624" t="str">
            <v>047186784</v>
          </cell>
          <cell r="H624" t="str">
            <v>30101810900000000784</v>
          </cell>
          <cell r="I624" t="str">
            <v>40702810700000000901</v>
          </cell>
          <cell r="K624">
            <v>2310013155</v>
          </cell>
          <cell r="L624">
            <v>890302001</v>
          </cell>
          <cell r="M624" t="str">
            <v>61110</v>
          </cell>
          <cell r="O624" t="str">
            <v>04811244</v>
          </cell>
          <cell r="P624">
            <v>1022301610297</v>
          </cell>
          <cell r="W624">
            <v>350760</v>
          </cell>
          <cell r="X624" t="str">
            <v>Россия, Краснодарский край,</v>
          </cell>
          <cell r="Y624" t="str">
            <v>г. Краснодар</v>
          </cell>
          <cell r="Z624" t="str">
            <v>ул. Красноармейская, 39</v>
          </cell>
          <cell r="AA624">
            <v>629736</v>
          </cell>
          <cell r="AB624" t="str">
            <v>ЯНАО, Тюменская обл.,</v>
          </cell>
          <cell r="AC624" t="str">
            <v>г. Надым</v>
          </cell>
          <cell r="AD624" t="str">
            <v>8-й проезд</v>
          </cell>
          <cell r="AE624" t="str">
            <v>nadelgaz@ptline.ru</v>
          </cell>
          <cell r="AF624" t="str">
            <v>т. 6-79-08 ф. 6-74-85</v>
          </cell>
          <cell r="AG624" t="str">
            <v>д. Каськов Андрей Владимирович т. 6-79-08</v>
          </cell>
          <cell r="AH624" t="str">
            <v>д. Каськов А. В.</v>
          </cell>
          <cell r="AJ624" t="str">
            <v>Цой Владимир Николаевич т. 67-5-62</v>
          </cell>
          <cell r="AK624" t="str">
            <v>Волкова Татьяна Николаевна</v>
          </cell>
          <cell r="AL624" t="str">
            <v>Волкова Т. И.</v>
          </cell>
          <cell r="AM624" t="str">
            <v>Цой Владимир Николаевич т. 67-5-62</v>
          </cell>
          <cell r="AQ624">
            <v>4</v>
          </cell>
          <cell r="AR624">
            <v>8</v>
          </cell>
          <cell r="AS624">
            <v>9</v>
          </cell>
          <cell r="AT624">
            <v>10</v>
          </cell>
          <cell r="AX624" t="str">
            <v>Договор</v>
          </cell>
          <cell r="AY624" t="str">
            <v>ПРОДАВЕЦ</v>
          </cell>
          <cell r="AZ624" t="str">
            <v>нет</v>
          </cell>
          <cell r="BA624" t="str">
            <v>нет</v>
          </cell>
          <cell r="BB624" t="str">
            <v>нет</v>
          </cell>
          <cell r="BD624" t="str">
            <v>III</v>
          </cell>
          <cell r="BI624">
            <v>1</v>
          </cell>
          <cell r="BJ624" t="str">
            <v>ДОАО "Электрогаз" ОАО "Газпром" Филиал "Надымэлектрогаз"</v>
          </cell>
          <cell r="BK624" t="str">
            <v>г-ну Каськову А. В.</v>
          </cell>
          <cell r="BL624" t="str">
            <v>Директору</v>
          </cell>
          <cell r="BO624">
            <v>2.0169999999999999</v>
          </cell>
          <cell r="BP624" t="str">
            <v>8й проезд</v>
          </cell>
        </row>
        <row r="625">
          <cell r="A625">
            <v>50004</v>
          </cell>
          <cell r="B625" t="str">
            <v>МУП "Теплоэнергоремонт"</v>
          </cell>
          <cell r="C625" t="str">
            <v>МУП "ТЭР"</v>
          </cell>
          <cell r="F625" t="str">
            <v>"Запсибкомбанк" ОАО г. Тюмень</v>
          </cell>
          <cell r="G625" t="str">
            <v>047130639</v>
          </cell>
          <cell r="H625" t="str">
            <v>30101810100000000639</v>
          </cell>
          <cell r="I625" t="str">
            <v>40702810100140000866</v>
          </cell>
          <cell r="K625">
            <v>8903003575</v>
          </cell>
          <cell r="L625">
            <v>890301001</v>
          </cell>
          <cell r="M625" t="str">
            <v>90110,  90215, 90213, 11170</v>
          </cell>
          <cell r="O625" t="str">
            <v>31432420</v>
          </cell>
          <cell r="W625">
            <v>629730</v>
          </cell>
          <cell r="X625" t="str">
            <v>ЯНАО</v>
          </cell>
          <cell r="Y625" t="str">
            <v>г. Надым</v>
          </cell>
          <cell r="Z625" t="str">
            <v>ул. Зверева 3/2</v>
          </cell>
          <cell r="AA625">
            <v>629730</v>
          </cell>
          <cell r="AB625" t="str">
            <v>ЯНАО</v>
          </cell>
          <cell r="AC625" t="str">
            <v>г. Надым</v>
          </cell>
          <cell r="AD625" t="str">
            <v>ул. Зверева 3/2</v>
          </cell>
          <cell r="AF625" t="str">
            <v>т.3-10-21; ф.3-42-76</v>
          </cell>
          <cell r="AG625" t="str">
            <v>д. Дежуров Сергей Петровичт.3-10-21</v>
          </cell>
          <cell r="AH625" t="str">
            <v>д. Дежуров С. П.</v>
          </cell>
          <cell r="AI625" t="str">
            <v>Швецов Александр Николаевичт.3-04-65</v>
          </cell>
          <cell r="AJ625" t="str">
            <v>Дежуров Сергей Петровичт.3-04-74</v>
          </cell>
          <cell r="AK625" t="str">
            <v>Кибенева Лидия Ильинична т.3-17-31</v>
          </cell>
          <cell r="AL625" t="str">
            <v>Кибенева Л. И.</v>
          </cell>
          <cell r="AM625" t="str">
            <v>Власенко Иван Михайлович т.3-04-65</v>
          </cell>
          <cell r="AP625" t="str">
            <v>Людмила Петровна т.3-10-21</v>
          </cell>
          <cell r="AZ625" t="str">
            <v>нет</v>
          </cell>
          <cell r="BA625" t="str">
            <v>нет</v>
          </cell>
          <cell r="BD625" t="str">
            <v>III</v>
          </cell>
          <cell r="BF625" t="str">
            <v>Эксплуатация ЖКХ</v>
          </cell>
          <cell r="BJ625" t="str">
            <v>МУП "Теплоэнергоремонт"</v>
          </cell>
          <cell r="BK625" t="str">
            <v>г-ну Дежурову С. П.</v>
          </cell>
          <cell r="BL625" t="str">
            <v>Директору</v>
          </cell>
        </row>
        <row r="626">
          <cell r="A626">
            <v>50005</v>
          </cell>
          <cell r="B626" t="str">
            <v>ОАО "Севертрубопроводстрой"</v>
          </cell>
          <cell r="C626" t="str">
            <v>ОАО "СТПС"</v>
          </cell>
          <cell r="F626" t="str">
            <v>филиал "Газпромбанк" (ОАО) в г. Надым</v>
          </cell>
          <cell r="G626" t="str">
            <v>047186898</v>
          </cell>
          <cell r="H626" t="str">
            <v>30101810100000000898</v>
          </cell>
          <cell r="I626" t="str">
            <v>40702810601000000110</v>
          </cell>
          <cell r="K626">
            <v>8903002846</v>
          </cell>
          <cell r="L626">
            <v>890150001</v>
          </cell>
          <cell r="M626" t="str">
            <v>61129</v>
          </cell>
          <cell r="O626" t="str">
            <v>01289617</v>
          </cell>
          <cell r="W626">
            <v>629730</v>
          </cell>
          <cell r="X626" t="str">
            <v>Тюменская обл. ЯНАО</v>
          </cell>
          <cell r="Y626" t="str">
            <v>г. Надым</v>
          </cell>
          <cell r="Z626" t="str">
            <v>ул. Топчева</v>
          </cell>
          <cell r="AA626">
            <v>629730</v>
          </cell>
          <cell r="AB626" t="str">
            <v>Тюменская обл. ЯНАО</v>
          </cell>
          <cell r="AC626" t="str">
            <v>г. Надым</v>
          </cell>
          <cell r="AD626" t="str">
            <v>ул. Топчева</v>
          </cell>
          <cell r="AE626" t="str">
            <v>stps@ptline.ru</v>
          </cell>
          <cell r="AF626" t="str">
            <v>т/ф 40-919т/ф 49-931т. 49-792</v>
          </cell>
          <cell r="AG626" t="str">
            <v>г.д. Мельничук Николай Васильевич т. 49-931</v>
          </cell>
          <cell r="AH626" t="str">
            <v>г. д. Мельничук Н. В,</v>
          </cell>
          <cell r="AI626" t="str">
            <v>Хоптюк Дмитрий Маркович</v>
          </cell>
          <cell r="AJ626" t="str">
            <v>Мазур Василий Прокопьевич</v>
          </cell>
          <cell r="AK626" t="str">
            <v>Ситникова Валентина Александровна т. 49-929</v>
          </cell>
          <cell r="AM626" t="str">
            <v>Дежуров Сергей Петрович т. 49-921</v>
          </cell>
          <cell r="AP626" t="str">
            <v>Елена Анатольевна т. 49-931</v>
          </cell>
          <cell r="BJ626" t="str">
            <v>ОАО "Севертрубопроводстрой"</v>
          </cell>
          <cell r="BK626" t="str">
            <v>г-ну Мельничуку Н. В,</v>
          </cell>
          <cell r="BL626" t="str">
            <v>Генеральному директору</v>
          </cell>
        </row>
        <row r="627">
          <cell r="A627">
            <v>60006</v>
          </cell>
          <cell r="B627" t="str">
            <v xml:space="preserve">ООО "Газпромэнерго" </v>
          </cell>
          <cell r="C627" t="str">
            <v>"ГПЭ"  ПУЭВС</v>
          </cell>
          <cell r="F627" t="str">
            <v>АБ «Газпромбанк» (ОАО) г. Москва</v>
          </cell>
          <cell r="G627" t="str">
            <v>044525823</v>
          </cell>
          <cell r="H627" t="str">
            <v>30101810100000000898</v>
          </cell>
          <cell r="I627" t="str">
            <v>40702810301000000229</v>
          </cell>
          <cell r="K627">
            <v>7736186950</v>
          </cell>
          <cell r="L627">
            <v>773601001</v>
          </cell>
          <cell r="N627" t="str">
            <v>62.23, 65.23.3, 65.23.1,74.20.13, 74.14,74.13.1, 45.21.5, 74.20, 40.10.4, 40.10.5, 40.30.5, 74.84</v>
          </cell>
          <cell r="O627" t="str">
            <v>18584757</v>
          </cell>
          <cell r="P627">
            <v>1027739841370</v>
          </cell>
          <cell r="R627">
            <v>45293558000</v>
          </cell>
          <cell r="S627">
            <v>16</v>
          </cell>
          <cell r="T627">
            <v>65</v>
          </cell>
          <cell r="W627">
            <v>117939</v>
          </cell>
          <cell r="X627" t="str">
            <v>Российская Федерация</v>
          </cell>
          <cell r="Y627" t="str">
            <v>г. Москва</v>
          </cell>
          <cell r="Z627" t="str">
            <v>ул. Строителей, д.8 корп.1</v>
          </cell>
          <cell r="AA627">
            <v>629730</v>
          </cell>
          <cell r="AB627" t="str">
            <v>Российская Федерация, Тюменская область, Ямало-Ненецкий автономный округ,</v>
          </cell>
          <cell r="AC627" t="str">
            <v>г.Надым</v>
          </cell>
          <cell r="AD627" t="str">
            <v>ул. Полярная, 1</v>
          </cell>
          <cell r="AG627" t="str">
            <v>Дир. филиала Кавратский Игорь Вячеславович</v>
          </cell>
          <cell r="AH627" t="str">
            <v>Дир. филиала Кавратский И. В.</v>
          </cell>
          <cell r="AJ627" t="str">
            <v>Даценко В. В.</v>
          </cell>
          <cell r="AK627" t="str">
            <v>рук. учётно-контрольной гр. Сударик Галина Николаевна т.  6-63-41</v>
          </cell>
          <cell r="AL627" t="str">
            <v>рук. учётно-контрольной гр. Сударик Г. Н.</v>
          </cell>
          <cell r="BJ627" t="str">
            <v xml:space="preserve">Надымский филиал ООО "Газпромэнерго" </v>
          </cell>
          <cell r="BK627" t="str">
            <v>г-ну Колосову В. Н.</v>
          </cell>
          <cell r="BL627" t="str">
            <v>Директору филиала</v>
          </cell>
        </row>
        <row r="628">
          <cell r="A628">
            <v>50007</v>
          </cell>
          <cell r="B628" t="str">
            <v xml:space="preserve">ООО "Газпромэнерго" </v>
          </cell>
          <cell r="C628" t="str">
            <v>"ГПЭ"  НУЭВС</v>
          </cell>
          <cell r="F628" t="str">
            <v>АБ «Газпромбанк» (ОАО) г. Москва</v>
          </cell>
          <cell r="G628" t="str">
            <v>044525823</v>
          </cell>
          <cell r="H628" t="str">
            <v>30101810100000000898</v>
          </cell>
          <cell r="I628" t="str">
            <v>40702810500000000459</v>
          </cell>
          <cell r="K628">
            <v>7736186950</v>
          </cell>
          <cell r="L628">
            <v>773601001</v>
          </cell>
          <cell r="N628" t="str">
            <v>62.23, 65.23.3, 65.23.1,74.20.13, 74.14,74.13.1, 45.21.5, 74.20, 40.10.4, 40.10.5, 40.30.5, 74.84</v>
          </cell>
          <cell r="O628" t="str">
            <v>18584757</v>
          </cell>
          <cell r="P628">
            <v>1027739841370</v>
          </cell>
          <cell r="R628">
            <v>45293558000</v>
          </cell>
          <cell r="S628">
            <v>16</v>
          </cell>
          <cell r="T628">
            <v>65</v>
          </cell>
          <cell r="W628">
            <v>117939</v>
          </cell>
          <cell r="X628" t="str">
            <v>Российская Федерация</v>
          </cell>
          <cell r="Y628" t="str">
            <v>г. Москва</v>
          </cell>
          <cell r="Z628" t="str">
            <v>ул. Строителей, д.8 корп.1</v>
          </cell>
          <cell r="AA628">
            <v>629730</v>
          </cell>
          <cell r="AB628" t="str">
            <v>Российская Федерация, Тюменская область, Ямало-Ненецкий автономный округ,</v>
          </cell>
          <cell r="AC628" t="str">
            <v>г.Надым</v>
          </cell>
          <cell r="AD628" t="str">
            <v>ул. Полярная, 1</v>
          </cell>
          <cell r="AG628" t="str">
            <v>Дир. филиала Кавратский Игорь Вячеславович</v>
          </cell>
          <cell r="AH628" t="str">
            <v>Дир. филиала Кавратский И. В.</v>
          </cell>
          <cell r="AJ628" t="str">
            <v>Даценко В. В.</v>
          </cell>
          <cell r="AK628" t="str">
            <v>рук. учётно-контрольной гр. Сударик Галина Николаевна т.  6-63-41</v>
          </cell>
          <cell r="AL628" t="str">
            <v>рук. учётно-контрольной гр. Сударик Г. Н.</v>
          </cell>
          <cell r="BJ628" t="str">
            <v xml:space="preserve">Надымский филиал ООО "Газпромэнерго" </v>
          </cell>
          <cell r="BK628" t="str">
            <v>г-ну Колосову В. Н.</v>
          </cell>
          <cell r="BL628" t="str">
            <v>Директору филиала</v>
          </cell>
        </row>
        <row r="629">
          <cell r="A629">
            <v>50008</v>
          </cell>
          <cell r="B629" t="str">
            <v>ОАО "Арктикнефтегазстрой"</v>
          </cell>
          <cell r="C629" t="str">
            <v>ОАО "АНГС"</v>
          </cell>
          <cell r="BJ629" t="str">
            <v>ОАО "Арктикнефтегазстрой"</v>
          </cell>
        </row>
        <row r="630">
          <cell r="A630">
            <v>50009</v>
          </cell>
          <cell r="B630" t="str">
            <v>ООО "Надымстройгаздобыча"</v>
          </cell>
          <cell r="C630" t="str">
            <v>ООО "НСГД"</v>
          </cell>
          <cell r="BJ630" t="str">
            <v>ООО "Надымстройгаздобыча"</v>
          </cell>
        </row>
        <row r="631">
          <cell r="A631">
            <v>60010</v>
          </cell>
          <cell r="B631" t="str">
            <v xml:space="preserve">ООО "Газпромэнерго" </v>
          </cell>
          <cell r="C631" t="str">
            <v>"ГПЭ" (г. Москва)</v>
          </cell>
          <cell r="D631" t="str">
            <v>26/ПЭ   от 01.01.2006г.</v>
          </cell>
          <cell r="F631" t="str">
            <v>АБ «Газпромбанк» (ОАО) г. Москва</v>
          </cell>
          <cell r="G631" t="str">
            <v>044525823</v>
          </cell>
          <cell r="H631" t="str">
            <v>30101810200000000823</v>
          </cell>
          <cell r="I631" t="str">
            <v>40702810500000000459</v>
          </cell>
          <cell r="K631">
            <v>7736186950</v>
          </cell>
          <cell r="L631">
            <v>773601001</v>
          </cell>
          <cell r="N631" t="str">
            <v>62.23, 65.23.3, 65.23.1,74.20.13, 74.14,74.13.1, 45.21.5, 74.20, 40.10.4, 40.10.5, 40.30.5, 74.84</v>
          </cell>
          <cell r="O631" t="str">
            <v>18584757</v>
          </cell>
          <cell r="P631">
            <v>1027739841370</v>
          </cell>
          <cell r="R631">
            <v>45293558000</v>
          </cell>
          <cell r="S631">
            <v>16</v>
          </cell>
          <cell r="T631">
            <v>65</v>
          </cell>
          <cell r="W631">
            <v>117939</v>
          </cell>
          <cell r="X631" t="str">
            <v>РФ</v>
          </cell>
          <cell r="Y631" t="str">
            <v>г. Москва</v>
          </cell>
          <cell r="Z631" t="str">
            <v>ул. Строителей, д.8 корп.1</v>
          </cell>
          <cell r="AA631">
            <v>117939</v>
          </cell>
          <cell r="AB631" t="str">
            <v>РФ</v>
          </cell>
          <cell r="AC631" t="str">
            <v>г. Москва</v>
          </cell>
          <cell r="AD631" t="str">
            <v>ул. Строителей, д.8 корп.1</v>
          </cell>
          <cell r="AG631" t="str">
            <v>г. д. Ильяхин Николай Васильевич</v>
          </cell>
          <cell r="AH631" t="str">
            <v>г.д. Ильяхин Н. В.</v>
          </cell>
          <cell r="BJ631" t="str">
            <v>ООО "Газпромэнерго"</v>
          </cell>
          <cell r="BK631" t="str">
            <v>г-ну  Ильяхину Н. В.</v>
          </cell>
          <cell r="BL631" t="str">
            <v>Генеральному директору</v>
          </cell>
        </row>
        <row r="632">
          <cell r="A632">
            <v>50011</v>
          </cell>
          <cell r="B632" t="str">
            <v>МУП "Муниципальная исполнительная дирекция"</v>
          </cell>
          <cell r="C632" t="str">
            <v>МУП "МИД"</v>
          </cell>
          <cell r="BJ632" t="str">
            <v>МУП "Муниципальная исполнительная дирекция"</v>
          </cell>
        </row>
        <row r="633">
          <cell r="A633">
            <v>50012</v>
          </cell>
          <cell r="B633" t="str">
            <v>МУП "Производственное ремонтно-эксплутационное предприятие"</v>
          </cell>
          <cell r="C633" t="str">
            <v>МУП "ПРЭП"</v>
          </cell>
          <cell r="AF633" t="str">
            <v>т. 3-35-20</v>
          </cell>
          <cell r="AG633" t="str">
            <v>и.о. г.д. Сторожев Олег Дмитриевич</v>
          </cell>
          <cell r="AH633" t="str">
            <v>и.о. г.д. Сторожев О. Д.</v>
          </cell>
          <cell r="BJ633" t="str">
            <v>МУП "Производственное ремонтно-эксплутационное предприятие"</v>
          </cell>
          <cell r="BK633" t="str">
            <v>г-ну Сторожеву О. Д.</v>
          </cell>
          <cell r="BL633" t="str">
            <v>И.о. генерального директора</v>
          </cell>
        </row>
        <row r="634">
          <cell r="A634">
            <v>50013</v>
          </cell>
          <cell r="B634" t="str">
            <v>ОАО "Надымское авиапредприятие"</v>
          </cell>
          <cell r="C634" t="str">
            <v>"НАП"</v>
          </cell>
          <cell r="BJ634" t="str">
            <v>ОАО "Надымское авиапредприятие"</v>
          </cell>
        </row>
        <row r="635">
          <cell r="A635">
            <v>50014</v>
          </cell>
          <cell r="B635" t="str">
            <v>ООО "Л-Инвест 2001"</v>
          </cell>
          <cell r="C635" t="str">
            <v>ООО "Л-Инвест"</v>
          </cell>
          <cell r="F635" t="str">
            <v>ОАО "Сибнефтебанк" г. Тюмень</v>
          </cell>
          <cell r="G635" t="str">
            <v>047106962</v>
          </cell>
          <cell r="H635" t="str">
            <v>30101810700000000861</v>
          </cell>
          <cell r="I635" t="str">
            <v>40702810405000000404</v>
          </cell>
          <cell r="K635">
            <v>8904044817</v>
          </cell>
          <cell r="L635">
            <v>890401001</v>
          </cell>
          <cell r="W635">
            <v>629300</v>
          </cell>
          <cell r="X635" t="str">
            <v>Тюменская обл. ЯНАО</v>
          </cell>
          <cell r="Y635" t="str">
            <v>г. Новый Уренгой</v>
          </cell>
          <cell r="Z635" t="str">
            <v>ул. Молодёжная д. 17"А" оф. 55</v>
          </cell>
          <cell r="AA635">
            <v>629300</v>
          </cell>
          <cell r="AB635" t="str">
            <v>Тюменская обл. ЯНАО</v>
          </cell>
          <cell r="AC635" t="str">
            <v>г. Новый Уренгой</v>
          </cell>
          <cell r="AD635" t="str">
            <v>ул. Молодёжная д. 17"А" оф. 55</v>
          </cell>
          <cell r="AF635" t="str">
            <v>т. (3494) 26-05-48, ф.(3494) 23-09-44, т. 8-902-621-28-63</v>
          </cell>
          <cell r="AG635" t="str">
            <v>г.д. Найманов Джамбулат Казиевич</v>
          </cell>
          <cell r="AH635" t="str">
            <v>г.д. Найманов Д. К.</v>
          </cell>
          <cell r="BD635" t="str">
            <v>III</v>
          </cell>
          <cell r="BF635" t="str">
            <v>Эксплуатация ЖКХ</v>
          </cell>
          <cell r="BJ635" t="str">
            <v>ООО "Л-Инвест 2001"</v>
          </cell>
          <cell r="BK635" t="str">
            <v>г-ну Найманову Д. К.</v>
          </cell>
          <cell r="BL635" t="str">
            <v>Генеральному директору</v>
          </cell>
        </row>
        <row r="636">
          <cell r="A636">
            <v>50015</v>
          </cell>
          <cell r="B636" t="str">
            <v>ОАО "Ямальская железнодорожная компания"</v>
          </cell>
          <cell r="C636" t="str">
            <v>ОАО "ЯЖДК"</v>
          </cell>
          <cell r="BJ636">
            <v>0</v>
          </cell>
        </row>
        <row r="637">
          <cell r="A637">
            <v>60015</v>
          </cell>
          <cell r="B637" t="str">
            <v>ООО "Сургутгазпром"</v>
          </cell>
          <cell r="C637" t="str">
            <v>"СГП"</v>
          </cell>
          <cell r="BJ637" t="str">
            <v>ООО "Сургутгазпром"</v>
          </cell>
        </row>
        <row r="638">
          <cell r="A638">
            <v>50016</v>
          </cell>
          <cell r="B638" t="str">
            <v>ОАО "Надымдорстрой"</v>
          </cell>
          <cell r="C638" t="str">
            <v>"НДС"</v>
          </cell>
          <cell r="BJ638" t="str">
            <v>ОАО "Надымдорстрой"</v>
          </cell>
        </row>
        <row r="639">
          <cell r="A639">
            <v>60017</v>
          </cell>
          <cell r="B639" t="str">
            <v>ООО "Пангодинское ремонтно-эксплутационное предприятие"</v>
          </cell>
          <cell r="C639" t="str">
            <v>ООО "ПРЭП"</v>
          </cell>
          <cell r="BJ639" t="str">
            <v>ООО "Пангодинское ремонтно-эксплутационное предприятие"</v>
          </cell>
        </row>
        <row r="640">
          <cell r="A640">
            <v>60018</v>
          </cell>
          <cell r="B640" t="str">
            <v>"Пангодинское ЛПУ МГ" ООО "Газпром трансгаз Югорск"</v>
          </cell>
          <cell r="C640" t="str">
            <v>"ПЛПУ"</v>
          </cell>
          <cell r="BJ640" t="str">
            <v>"Пангодинское ЛПУ МГ" ООО "Газпром трансгаз Югорск"</v>
          </cell>
        </row>
        <row r="641">
          <cell r="A641">
            <v>60019</v>
          </cell>
          <cell r="B641" t="str">
            <v>ООО "Газпром трансгаз Югорск" Ямбургское ЛПУ МГ</v>
          </cell>
          <cell r="C641" t="str">
            <v>ЯЛПУ ООО "ГТЮ"</v>
          </cell>
          <cell r="BJ641" t="str">
            <v>ООО "Газпром трансгаз Югорск" Ямбургское ЛПУ МГ</v>
          </cell>
        </row>
        <row r="642">
          <cell r="A642">
            <v>60020</v>
          </cell>
          <cell r="B642" t="str">
            <v>ООО "Комплекс"</v>
          </cell>
          <cell r="C642" t="str">
            <v>"Комплекс"</v>
          </cell>
          <cell r="BJ642" t="str">
            <v>ООО "Комплекс"</v>
          </cell>
        </row>
        <row r="643">
          <cell r="A643">
            <v>60021</v>
          </cell>
          <cell r="B643" t="str">
            <v>Управляющая компания ООО "Ямалжилкомсервис"</v>
          </cell>
          <cell r="C643" t="str">
            <v>"ЯЖКС"</v>
          </cell>
          <cell r="BJ643" t="str">
            <v>Управляющая компания ООО "Ямалжилкомсервис"</v>
          </cell>
        </row>
        <row r="644">
          <cell r="A644">
            <v>60022</v>
          </cell>
          <cell r="B644" t="str">
            <v>ООО "Комплекс 2"</v>
          </cell>
          <cell r="C644" t="str">
            <v>"Комплекс 2"</v>
          </cell>
          <cell r="BJ644" t="str">
            <v>ООО "Комплекс 2"</v>
          </cell>
        </row>
        <row r="645">
          <cell r="A645">
            <v>60023</v>
          </cell>
          <cell r="B645" t="str">
            <v>ООО "Газпром добыча Надым"</v>
          </cell>
          <cell r="C645" t="str">
            <v>ф. "НГС" ООО "ГДН"</v>
          </cell>
          <cell r="BJ645" t="str">
            <v>ООО "Газпром добыча Надым"</v>
          </cell>
        </row>
        <row r="646">
          <cell r="A646">
            <v>50024</v>
          </cell>
          <cell r="B646" t="str">
            <v>ОАО "Ямальская железнодорожная компания"</v>
          </cell>
          <cell r="C646" t="str">
            <v>ОАО "ЯЖДК"</v>
          </cell>
          <cell r="D646">
            <v>0</v>
          </cell>
          <cell r="F646">
            <v>0</v>
          </cell>
          <cell r="G646">
            <v>0</v>
          </cell>
          <cell r="H646">
            <v>0</v>
          </cell>
          <cell r="I646">
            <v>0</v>
          </cell>
          <cell r="K646">
            <v>0</v>
          </cell>
          <cell r="L646">
            <v>0</v>
          </cell>
          <cell r="O646">
            <v>0</v>
          </cell>
          <cell r="R646">
            <v>0</v>
          </cell>
          <cell r="W646">
            <v>0</v>
          </cell>
          <cell r="Y646">
            <v>0</v>
          </cell>
          <cell r="Z646">
            <v>0</v>
          </cell>
          <cell r="AA646">
            <v>0</v>
          </cell>
          <cell r="AB646">
            <v>0</v>
          </cell>
          <cell r="AC646">
            <v>0</v>
          </cell>
          <cell r="AD646">
            <v>0</v>
          </cell>
          <cell r="AG646">
            <v>0</v>
          </cell>
          <cell r="AH646">
            <v>0</v>
          </cell>
          <cell r="BJ646" t="str">
            <v>ОАО "Ямальская железнодорожная компания"</v>
          </cell>
          <cell r="BK646">
            <v>0</v>
          </cell>
          <cell r="BL646">
            <v>0</v>
          </cell>
        </row>
        <row r="647">
          <cell r="A647">
            <v>50025</v>
          </cell>
          <cell r="B647" t="str">
            <v>ООО "Газпром добыча Надым" ОАО "Газпром"</v>
          </cell>
          <cell r="C647" t="str">
            <v>ООО "Газпром добыча Надым"</v>
          </cell>
          <cell r="D647" t="str">
            <v>ЭС-11/17 от 01.04.2007г.</v>
          </cell>
          <cell r="F647" t="str">
            <v>ЗАО "Газэнергопромбанк" п. Газопровод</v>
          </cell>
          <cell r="G647" t="str">
            <v>044650376</v>
          </cell>
          <cell r="H647" t="str">
            <v>30101810100000000363</v>
          </cell>
          <cell r="I647" t="str">
            <v>40702810200010004487</v>
          </cell>
          <cell r="K647">
            <v>7705750968</v>
          </cell>
          <cell r="L647">
            <v>770501001</v>
          </cell>
          <cell r="O647" t="str">
            <v>97201337</v>
          </cell>
          <cell r="R647">
            <v>45286560000</v>
          </cell>
          <cell r="W647">
            <v>115093</v>
          </cell>
          <cell r="X647">
            <v>0</v>
          </cell>
          <cell r="Y647" t="str">
            <v>г. Москва</v>
          </cell>
          <cell r="Z647" t="str">
            <v>ул. Щипок д. 4</v>
          </cell>
          <cell r="AA647">
            <v>142770</v>
          </cell>
          <cell r="AB647" t="str">
            <v>Московская обл., Ленинградский р-он</v>
          </cell>
          <cell r="AC647" t="str">
            <v>п/о Коммунарка</v>
          </cell>
          <cell r="AD647" t="str">
            <v>Деловой центр</v>
          </cell>
          <cell r="AF647">
            <v>0</v>
          </cell>
          <cell r="AG647" t="str">
            <v>первый зам. г.д. Аширов Станислав Олегович</v>
          </cell>
          <cell r="AH647" t="str">
            <v>зам. г.д. Аширов С. О.</v>
          </cell>
          <cell r="AI647">
            <v>0</v>
          </cell>
          <cell r="AJ647">
            <v>0</v>
          </cell>
          <cell r="AK647">
            <v>0</v>
          </cell>
          <cell r="AL647">
            <v>0</v>
          </cell>
          <cell r="AM647">
            <v>0</v>
          </cell>
          <cell r="AN647">
            <v>0</v>
          </cell>
          <cell r="BG647">
            <v>0</v>
          </cell>
          <cell r="BJ647" t="str">
            <v>ОАО "Межрегионэнергосбыт"</v>
          </cell>
          <cell r="BK647" t="str">
            <v>г-ну Аширову С. О.</v>
          </cell>
          <cell r="BL647" t="str">
            <v>Первову заместителю генерального директора</v>
          </cell>
        </row>
        <row r="648">
          <cell r="B648" t="str">
            <v>ООО "Газпром добыча Надым" ОАО "Газпром"</v>
          </cell>
          <cell r="C648" t="str">
            <v>ООО "Газпром добыча Надым"</v>
          </cell>
          <cell r="F648" t="str">
            <v>филиал "Газпромбанк" (ОАО) в г. Надым</v>
          </cell>
          <cell r="G648" t="str">
            <v>047186898</v>
          </cell>
          <cell r="H648" t="str">
            <v>301018101000000000898</v>
          </cell>
          <cell r="I648" t="str">
            <v>40702810000000300576</v>
          </cell>
          <cell r="K648">
            <v>8903019871</v>
          </cell>
          <cell r="L648">
            <v>997250001</v>
          </cell>
          <cell r="W648">
            <v>629730</v>
          </cell>
          <cell r="X648" t="str">
            <v>Тюменская обл. ЯНАО</v>
          </cell>
          <cell r="Y648" t="str">
            <v>г. Надым</v>
          </cell>
          <cell r="Z648" t="str">
            <v>ул. Зверева, 1</v>
          </cell>
          <cell r="AA648">
            <v>629730</v>
          </cell>
          <cell r="AB648" t="str">
            <v>Тюменская обл. ЯНАО</v>
          </cell>
          <cell r="AC648" t="str">
            <v>г. Надым</v>
          </cell>
          <cell r="AD648" t="str">
            <v>ул. Зверева, 1</v>
          </cell>
          <cell r="AF648" t="str">
            <v>т. 67-353</v>
          </cell>
          <cell r="AG648" t="str">
            <v>г. д. Аксютин Олег Евгеньевич</v>
          </cell>
          <cell r="AH648" t="str">
            <v>г. д. Аксютин О. Е.</v>
          </cell>
          <cell r="AI648" t="str">
            <v>Зинаидова Татьяна Иосифовна т. 67-378</v>
          </cell>
          <cell r="AJ648" t="str">
            <v>Голубкин Виктор Константинович т. 67-363</v>
          </cell>
          <cell r="AK648" t="str">
            <v>Поддубнова Екатерина Владимировна т. 67-303</v>
          </cell>
          <cell r="AL648" t="str">
            <v>Поддубнова Е. В.</v>
          </cell>
          <cell r="AM648" t="str">
            <v>Дугин Александр Евтеевич т.67-355</v>
          </cell>
          <cell r="AN648" t="str">
            <v>Харченко Олег Анатольевич т. 67-117</v>
          </cell>
          <cell r="BG648" t="str">
            <v>НГП</v>
          </cell>
          <cell r="BJ648" t="str">
            <v>ООО "Газпром добыча Надым"</v>
          </cell>
          <cell r="BK648" t="str">
            <v>г-ну Аксютину О. Е.</v>
          </cell>
          <cell r="BL648" t="str">
            <v>Генеральному директору</v>
          </cell>
        </row>
        <row r="649">
          <cell r="B649">
            <v>0</v>
          </cell>
        </row>
        <row r="650">
          <cell r="B650" t="str">
            <v>Последнияя строка. Не заступать!</v>
          </cell>
        </row>
        <row r="651">
          <cell r="B651">
            <v>0</v>
          </cell>
          <cell r="E651">
            <v>0</v>
          </cell>
        </row>
        <row r="652">
          <cell r="B652" t="str">
            <v>ВСЕГО договоров</v>
          </cell>
          <cell r="E652">
            <v>460</v>
          </cell>
        </row>
        <row r="653">
          <cell r="B653" t="str">
            <v>Кол-тво договоров в г. Надым</v>
          </cell>
          <cell r="E653">
            <v>326</v>
          </cell>
        </row>
        <row r="654">
          <cell r="B654" t="str">
            <v>Кол-тво договоров в пос. Пангоды</v>
          </cell>
          <cell r="C654">
            <v>0</v>
          </cell>
          <cell r="E654">
            <v>134</v>
          </cell>
        </row>
        <row r="655">
          <cell r="B655" t="str">
            <v>Новый Абонент</v>
          </cell>
          <cell r="C655" t="str">
            <v>ВСЕГО</v>
          </cell>
          <cell r="E655">
            <v>127</v>
          </cell>
        </row>
        <row r="656">
          <cell r="B656" t="str">
            <v>Новый Абонент</v>
          </cell>
          <cell r="C656" t="str">
            <v>в г. Надым</v>
          </cell>
          <cell r="E656">
            <v>102</v>
          </cell>
        </row>
        <row r="657">
          <cell r="B657" t="str">
            <v>Новый Абонент</v>
          </cell>
          <cell r="C657" t="str">
            <v>в пос. Пангоды</v>
          </cell>
          <cell r="E657">
            <v>25</v>
          </cell>
        </row>
        <row r="658">
          <cell r="B658" t="str">
            <v>Расторгнуть</v>
          </cell>
          <cell r="C658" t="str">
            <v>ВСЕГО</v>
          </cell>
          <cell r="E658">
            <v>12</v>
          </cell>
        </row>
        <row r="659">
          <cell r="B659" t="str">
            <v>Расторгнуть</v>
          </cell>
          <cell r="C659" t="str">
            <v>в г. Надым</v>
          </cell>
          <cell r="E659">
            <v>15</v>
          </cell>
        </row>
        <row r="660">
          <cell r="B660" t="str">
            <v>Расторгнуть</v>
          </cell>
          <cell r="C660" t="str">
            <v>в пос. Пангоды</v>
          </cell>
          <cell r="E660">
            <v>0</v>
          </cell>
          <cell r="AD660">
            <v>0</v>
          </cell>
          <cell r="AE660">
            <v>0</v>
          </cell>
          <cell r="AF660">
            <v>0</v>
          </cell>
          <cell r="AG660">
            <v>0</v>
          </cell>
          <cell r="AH660">
            <v>0</v>
          </cell>
        </row>
        <row r="661">
          <cell r="AD661">
            <v>15500</v>
          </cell>
          <cell r="AE661">
            <v>1.373</v>
          </cell>
          <cell r="AF661">
            <v>21281.5</v>
          </cell>
          <cell r="AG661">
            <v>3830.67</v>
          </cell>
          <cell r="AH661">
            <v>25112.17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PZ"/>
      <sheetName val="неосновн"/>
      <sheetName val="непром"/>
      <sheetName val="эл ст"/>
      <sheetName val="Гр5(о)"/>
      <sheetName val="Рейтинг"/>
      <sheetName val="P2.1"/>
      <sheetName val="ИТ-бюджет"/>
      <sheetName val="Свод"/>
      <sheetName val="06 нас-е Прейскурант"/>
      <sheetName val="расшифровка"/>
      <sheetName val="топография"/>
      <sheetName val="ТЭП ПД "/>
      <sheetName val="Исходные данные тариф электрика"/>
      <sheetName val="Лизинг ДГУ"/>
      <sheetName val="т. 1.12."/>
    </sheetNames>
    <sheetDataSet>
      <sheetData sheetId="0" refreshError="1">
        <row r="1">
          <cell r="A1" t="str">
            <v>GOD</v>
          </cell>
          <cell r="B1" t="str">
            <v>MES</v>
          </cell>
          <cell r="C1" t="str">
            <v>NPP</v>
          </cell>
          <cell r="D1" t="str">
            <v>DEN</v>
          </cell>
          <cell r="E1" t="str">
            <v>CXO</v>
          </cell>
          <cell r="F1" t="str">
            <v>PXO</v>
          </cell>
          <cell r="G1" t="str">
            <v>OXO</v>
          </cell>
          <cell r="H1" t="str">
            <v>DEB</v>
          </cell>
          <cell r="I1" t="str">
            <v>KRE</v>
          </cell>
          <cell r="J1" t="str">
            <v>SUM</v>
          </cell>
          <cell r="K1" t="str">
            <v>KDV</v>
          </cell>
          <cell r="L1" t="str">
            <v>SUMV</v>
          </cell>
          <cell r="M1" t="str">
            <v>TSUD</v>
          </cell>
          <cell r="N1" t="str">
            <v>SUBD</v>
          </cell>
          <cell r="O1" t="str">
            <v>TDGD</v>
          </cell>
          <cell r="P1" t="str">
            <v>NDGD</v>
          </cell>
          <cell r="Q1" t="str">
            <v>NSFD</v>
          </cell>
          <cell r="R1" t="str">
            <v>TNED</v>
          </cell>
          <cell r="S1" t="str">
            <v>OBED</v>
          </cell>
          <cell r="T1" t="str">
            <v>KWOD</v>
          </cell>
          <cell r="U1" t="str">
            <v>PDRD</v>
          </cell>
          <cell r="V1" t="str">
            <v>TSUK</v>
          </cell>
          <cell r="W1" t="str">
            <v>SUBK</v>
          </cell>
          <cell r="X1" t="str">
            <v>TDGK</v>
          </cell>
          <cell r="Y1" t="str">
            <v>NDGK</v>
          </cell>
          <cell r="Z1" t="str">
            <v>NSFK</v>
          </cell>
          <cell r="AA1" t="str">
            <v>TNEK</v>
          </cell>
          <cell r="AB1" t="str">
            <v>OBEK</v>
          </cell>
          <cell r="AC1" t="str">
            <v>KWOK</v>
          </cell>
          <cell r="AD1" t="str">
            <v>PDRK</v>
          </cell>
          <cell r="AE1" t="str">
            <v>CHK</v>
          </cell>
          <cell r="AF1" t="str">
            <v>VDC</v>
          </cell>
          <cell r="AG1" t="str">
            <v>NDC</v>
          </cell>
          <cell r="AH1" t="str">
            <v>NDO</v>
          </cell>
          <cell r="AI1" t="str">
            <v>DPU</v>
          </cell>
          <cell r="AJ1" t="str">
            <v>HAP</v>
          </cell>
          <cell r="AK1" t="str">
            <v>REE</v>
          </cell>
          <cell r="AL1" t="str">
            <v>DOU</v>
          </cell>
          <cell r="AM1" t="str">
            <v>NCX</v>
          </cell>
          <cell r="AN1" t="str">
            <v>NZP</v>
          </cell>
          <cell r="AO1" t="str">
            <v>MAD</v>
          </cell>
          <cell r="AP1" t="str">
            <v>MADZ</v>
          </cell>
          <cell r="AQ1" t="str">
            <v>MAN</v>
          </cell>
          <cell r="AR1" t="str">
            <v>MAV</v>
          </cell>
          <cell r="AS1" t="str">
            <v>MMOD</v>
          </cell>
          <cell r="AT1" t="str">
            <v>MMOK</v>
          </cell>
          <cell r="AU1" t="str">
            <v>DPR</v>
          </cell>
          <cell r="AV1" t="str">
            <v>NCD</v>
          </cell>
          <cell r="AW1" t="str">
            <v>APM</v>
          </cell>
          <cell r="AX1" t="str">
            <v>NAP</v>
          </cell>
          <cell r="AY1" t="str">
            <v>INA</v>
          </cell>
          <cell r="AZ1" t="str">
            <v>NIA</v>
          </cell>
          <cell r="BA1" t="str">
            <v>ALG</v>
          </cell>
          <cell r="BB1" t="str">
            <v>IDL</v>
          </cell>
          <cell r="BC1" t="str">
            <v>DPK</v>
          </cell>
        </row>
        <row r="2">
          <cell r="A2">
            <v>2006</v>
          </cell>
          <cell r="B2">
            <v>1</v>
          </cell>
          <cell r="C2">
            <v>1</v>
          </cell>
          <cell r="D2">
            <v>20</v>
          </cell>
          <cell r="E2">
            <v>792030</v>
          </cell>
          <cell r="F2">
            <v>0</v>
          </cell>
          <cell r="G2" t="str">
            <v>Затраты по ШПЗ (неосновные)</v>
          </cell>
          <cell r="H2">
            <v>2030</v>
          </cell>
          <cell r="I2">
            <v>7920</v>
          </cell>
          <cell r="J2">
            <v>13.34</v>
          </cell>
          <cell r="K2">
            <v>1</v>
          </cell>
          <cell r="L2">
            <v>0</v>
          </cell>
          <cell r="M2">
            <v>0</v>
          </cell>
          <cell r="N2">
            <v>0</v>
          </cell>
          <cell r="R2">
            <v>0</v>
          </cell>
          <cell r="S2">
            <v>0</v>
          </cell>
          <cell r="T2">
            <v>0</v>
          </cell>
          <cell r="U2">
            <v>42</v>
          </cell>
          <cell r="V2">
            <v>0</v>
          </cell>
          <cell r="W2">
            <v>0</v>
          </cell>
          <cell r="AA2">
            <v>0</v>
          </cell>
          <cell r="AB2">
            <v>0</v>
          </cell>
          <cell r="AC2">
            <v>0</v>
          </cell>
          <cell r="AD2">
            <v>42</v>
          </cell>
          <cell r="AE2">
            <v>110000</v>
          </cell>
          <cell r="AF2">
            <v>0</v>
          </cell>
          <cell r="AI2">
            <v>2223</v>
          </cell>
          <cell r="AK2">
            <v>0</v>
          </cell>
          <cell r="AM2">
            <v>128</v>
          </cell>
          <cell r="AN2">
            <v>1</v>
          </cell>
          <cell r="AO2">
            <v>393216</v>
          </cell>
          <cell r="AQ2">
            <v>0</v>
          </cell>
          <cell r="AR2">
            <v>0</v>
          </cell>
          <cell r="AS2" t="str">
            <v>Ы</v>
          </cell>
          <cell r="AT2" t="str">
            <v>Ы</v>
          </cell>
          <cell r="AU2">
            <v>0</v>
          </cell>
          <cell r="AV2">
            <v>0</v>
          </cell>
          <cell r="AW2">
            <v>23</v>
          </cell>
          <cell r="AX2">
            <v>1</v>
          </cell>
          <cell r="AY2">
            <v>0</v>
          </cell>
          <cell r="AZ2">
            <v>0</v>
          </cell>
          <cell r="BA2">
            <v>0</v>
          </cell>
          <cell r="BB2">
            <v>0</v>
          </cell>
          <cell r="BC2">
            <v>38828</v>
          </cell>
        </row>
        <row r="3">
          <cell r="A3">
            <v>2006</v>
          </cell>
          <cell r="B3">
            <v>1</v>
          </cell>
          <cell r="C3">
            <v>2</v>
          </cell>
          <cell r="D3">
            <v>20</v>
          </cell>
          <cell r="E3">
            <v>792030</v>
          </cell>
          <cell r="F3">
            <v>0</v>
          </cell>
          <cell r="G3" t="str">
            <v>Затраты по ШПЗ (неосновные)</v>
          </cell>
          <cell r="H3">
            <v>2030</v>
          </cell>
          <cell r="I3">
            <v>7920</v>
          </cell>
          <cell r="J3">
            <v>2.2000000000000002</v>
          </cell>
          <cell r="K3">
            <v>1</v>
          </cell>
          <cell r="L3">
            <v>0</v>
          </cell>
          <cell r="M3">
            <v>0</v>
          </cell>
          <cell r="N3">
            <v>0</v>
          </cell>
          <cell r="R3">
            <v>0</v>
          </cell>
          <cell r="S3">
            <v>0</v>
          </cell>
          <cell r="T3">
            <v>0</v>
          </cell>
          <cell r="U3">
            <v>42</v>
          </cell>
          <cell r="V3">
            <v>0</v>
          </cell>
          <cell r="W3">
            <v>0</v>
          </cell>
          <cell r="AA3">
            <v>0</v>
          </cell>
          <cell r="AB3">
            <v>0</v>
          </cell>
          <cell r="AC3">
            <v>0</v>
          </cell>
          <cell r="AD3">
            <v>42</v>
          </cell>
          <cell r="AE3">
            <v>114020</v>
          </cell>
          <cell r="AF3">
            <v>0</v>
          </cell>
          <cell r="AI3">
            <v>2223</v>
          </cell>
          <cell r="AK3">
            <v>0</v>
          </cell>
          <cell r="AM3">
            <v>129</v>
          </cell>
          <cell r="AN3">
            <v>1</v>
          </cell>
          <cell r="AO3">
            <v>393216</v>
          </cell>
          <cell r="AQ3">
            <v>0</v>
          </cell>
          <cell r="AR3">
            <v>0</v>
          </cell>
          <cell r="AS3" t="str">
            <v>Ы</v>
          </cell>
          <cell r="AT3" t="str">
            <v>Ы</v>
          </cell>
          <cell r="AU3">
            <v>0</v>
          </cell>
          <cell r="AV3">
            <v>0</v>
          </cell>
          <cell r="AW3">
            <v>23</v>
          </cell>
          <cell r="AX3">
            <v>1</v>
          </cell>
          <cell r="AY3">
            <v>0</v>
          </cell>
          <cell r="AZ3">
            <v>0</v>
          </cell>
          <cell r="BA3">
            <v>0</v>
          </cell>
          <cell r="BB3">
            <v>0</v>
          </cell>
          <cell r="BC3">
            <v>38828</v>
          </cell>
        </row>
        <row r="4">
          <cell r="A4">
            <v>2006</v>
          </cell>
          <cell r="B4">
            <v>1</v>
          </cell>
          <cell r="C4">
            <v>3</v>
          </cell>
          <cell r="D4">
            <v>20</v>
          </cell>
          <cell r="E4">
            <v>792030</v>
          </cell>
          <cell r="F4">
            <v>0</v>
          </cell>
          <cell r="G4" t="str">
            <v>Затраты по ШПЗ (неосновные)</v>
          </cell>
          <cell r="H4">
            <v>2030</v>
          </cell>
          <cell r="I4">
            <v>7920</v>
          </cell>
          <cell r="J4">
            <v>4.55</v>
          </cell>
          <cell r="K4">
            <v>1</v>
          </cell>
          <cell r="L4">
            <v>0</v>
          </cell>
          <cell r="M4">
            <v>0</v>
          </cell>
          <cell r="N4">
            <v>0</v>
          </cell>
          <cell r="R4">
            <v>0</v>
          </cell>
          <cell r="S4">
            <v>0</v>
          </cell>
          <cell r="T4">
            <v>0</v>
          </cell>
          <cell r="U4">
            <v>42</v>
          </cell>
          <cell r="V4">
            <v>0</v>
          </cell>
          <cell r="W4">
            <v>0</v>
          </cell>
          <cell r="AA4">
            <v>0</v>
          </cell>
          <cell r="AB4">
            <v>0</v>
          </cell>
          <cell r="AC4">
            <v>0</v>
          </cell>
          <cell r="AD4">
            <v>42</v>
          </cell>
          <cell r="AE4">
            <v>117000</v>
          </cell>
          <cell r="AF4">
            <v>0</v>
          </cell>
          <cell r="AI4">
            <v>2223</v>
          </cell>
          <cell r="AK4">
            <v>0</v>
          </cell>
          <cell r="AM4">
            <v>130</v>
          </cell>
          <cell r="AN4">
            <v>1</v>
          </cell>
          <cell r="AO4">
            <v>393216</v>
          </cell>
          <cell r="AQ4">
            <v>0</v>
          </cell>
          <cell r="AR4">
            <v>0</v>
          </cell>
          <cell r="AS4" t="str">
            <v>Ы</v>
          </cell>
          <cell r="AT4" t="str">
            <v>Ы</v>
          </cell>
          <cell r="AU4">
            <v>0</v>
          </cell>
          <cell r="AV4">
            <v>0</v>
          </cell>
          <cell r="AW4">
            <v>23</v>
          </cell>
          <cell r="AX4">
            <v>1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38828</v>
          </cell>
        </row>
        <row r="5">
          <cell r="A5">
            <v>2006</v>
          </cell>
          <cell r="B5">
            <v>1</v>
          </cell>
          <cell r="C5">
            <v>4</v>
          </cell>
          <cell r="D5">
            <v>20</v>
          </cell>
          <cell r="E5">
            <v>792030</v>
          </cell>
          <cell r="F5">
            <v>0</v>
          </cell>
          <cell r="G5" t="str">
            <v>Затраты по ШПЗ (неосновные)</v>
          </cell>
          <cell r="H5">
            <v>2030</v>
          </cell>
          <cell r="I5">
            <v>7920</v>
          </cell>
          <cell r="J5">
            <v>44.18</v>
          </cell>
          <cell r="K5">
            <v>1</v>
          </cell>
          <cell r="L5">
            <v>0</v>
          </cell>
          <cell r="M5">
            <v>0</v>
          </cell>
          <cell r="N5">
            <v>0</v>
          </cell>
          <cell r="R5">
            <v>0</v>
          </cell>
          <cell r="S5">
            <v>0</v>
          </cell>
          <cell r="T5">
            <v>0</v>
          </cell>
          <cell r="U5">
            <v>42</v>
          </cell>
          <cell r="V5">
            <v>0</v>
          </cell>
          <cell r="W5">
            <v>0</v>
          </cell>
          <cell r="AA5">
            <v>0</v>
          </cell>
          <cell r="AB5">
            <v>0</v>
          </cell>
          <cell r="AC5">
            <v>0</v>
          </cell>
          <cell r="AD5">
            <v>42</v>
          </cell>
          <cell r="AE5">
            <v>118000</v>
          </cell>
          <cell r="AF5">
            <v>0</v>
          </cell>
          <cell r="AI5">
            <v>2223</v>
          </cell>
          <cell r="AK5">
            <v>0</v>
          </cell>
          <cell r="AM5">
            <v>131</v>
          </cell>
          <cell r="AN5">
            <v>1</v>
          </cell>
          <cell r="AO5">
            <v>393216</v>
          </cell>
          <cell r="AQ5">
            <v>0</v>
          </cell>
          <cell r="AR5">
            <v>0</v>
          </cell>
          <cell r="AS5" t="str">
            <v>Ы</v>
          </cell>
          <cell r="AT5" t="str">
            <v>Ы</v>
          </cell>
          <cell r="AU5">
            <v>0</v>
          </cell>
          <cell r="AV5">
            <v>0</v>
          </cell>
          <cell r="AW5">
            <v>23</v>
          </cell>
          <cell r="AX5">
            <v>1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38828</v>
          </cell>
        </row>
        <row r="6">
          <cell r="A6">
            <v>2006</v>
          </cell>
          <cell r="B6">
            <v>1</v>
          </cell>
          <cell r="C6">
            <v>5</v>
          </cell>
          <cell r="D6">
            <v>20</v>
          </cell>
          <cell r="E6">
            <v>792030</v>
          </cell>
          <cell r="F6">
            <v>0</v>
          </cell>
          <cell r="G6" t="str">
            <v>Затраты по ШПЗ (неосновные)</v>
          </cell>
          <cell r="H6">
            <v>2030</v>
          </cell>
          <cell r="I6">
            <v>7920</v>
          </cell>
          <cell r="J6">
            <v>1</v>
          </cell>
          <cell r="K6">
            <v>1</v>
          </cell>
          <cell r="L6">
            <v>0</v>
          </cell>
          <cell r="M6">
            <v>0</v>
          </cell>
          <cell r="N6">
            <v>0</v>
          </cell>
          <cell r="R6">
            <v>0</v>
          </cell>
          <cell r="S6">
            <v>0</v>
          </cell>
          <cell r="T6">
            <v>0</v>
          </cell>
          <cell r="U6">
            <v>42</v>
          </cell>
          <cell r="V6">
            <v>0</v>
          </cell>
          <cell r="W6">
            <v>0</v>
          </cell>
          <cell r="AA6">
            <v>0</v>
          </cell>
          <cell r="AB6">
            <v>0</v>
          </cell>
          <cell r="AC6">
            <v>0</v>
          </cell>
          <cell r="AD6">
            <v>42</v>
          </cell>
          <cell r="AE6">
            <v>130000</v>
          </cell>
          <cell r="AF6">
            <v>0</v>
          </cell>
          <cell r="AI6">
            <v>2223</v>
          </cell>
          <cell r="AK6">
            <v>0</v>
          </cell>
          <cell r="AM6">
            <v>132</v>
          </cell>
          <cell r="AN6">
            <v>1</v>
          </cell>
          <cell r="AO6">
            <v>393216</v>
          </cell>
          <cell r="AQ6">
            <v>0</v>
          </cell>
          <cell r="AR6">
            <v>0</v>
          </cell>
          <cell r="AS6" t="str">
            <v>Ы</v>
          </cell>
          <cell r="AT6" t="str">
            <v>Ы</v>
          </cell>
          <cell r="AU6">
            <v>0</v>
          </cell>
          <cell r="AV6">
            <v>0</v>
          </cell>
          <cell r="AW6">
            <v>23</v>
          </cell>
          <cell r="AX6">
            <v>1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38828</v>
          </cell>
        </row>
        <row r="7">
          <cell r="A7">
            <v>2006</v>
          </cell>
          <cell r="B7">
            <v>1</v>
          </cell>
          <cell r="C7">
            <v>6</v>
          </cell>
          <cell r="D7">
            <v>20</v>
          </cell>
          <cell r="E7">
            <v>792030</v>
          </cell>
          <cell r="F7">
            <v>0</v>
          </cell>
          <cell r="G7" t="str">
            <v>Затраты по ШПЗ (неосновные)</v>
          </cell>
          <cell r="H7">
            <v>2030</v>
          </cell>
          <cell r="I7">
            <v>7920</v>
          </cell>
          <cell r="J7">
            <v>3.77</v>
          </cell>
          <cell r="K7">
            <v>1</v>
          </cell>
          <cell r="L7">
            <v>0</v>
          </cell>
          <cell r="M7">
            <v>0</v>
          </cell>
          <cell r="N7">
            <v>0</v>
          </cell>
          <cell r="R7">
            <v>0</v>
          </cell>
          <cell r="S7">
            <v>0</v>
          </cell>
          <cell r="T7">
            <v>0</v>
          </cell>
          <cell r="U7">
            <v>42</v>
          </cell>
          <cell r="V7">
            <v>0</v>
          </cell>
          <cell r="W7">
            <v>0</v>
          </cell>
          <cell r="AA7">
            <v>0</v>
          </cell>
          <cell r="AB7">
            <v>0</v>
          </cell>
          <cell r="AC7">
            <v>0</v>
          </cell>
          <cell r="AD7">
            <v>42</v>
          </cell>
          <cell r="AE7">
            <v>131000</v>
          </cell>
          <cell r="AF7">
            <v>0</v>
          </cell>
          <cell r="AI7">
            <v>2223</v>
          </cell>
          <cell r="AK7">
            <v>0</v>
          </cell>
          <cell r="AM7">
            <v>133</v>
          </cell>
          <cell r="AN7">
            <v>1</v>
          </cell>
          <cell r="AO7">
            <v>393216</v>
          </cell>
          <cell r="AQ7">
            <v>0</v>
          </cell>
          <cell r="AR7">
            <v>0</v>
          </cell>
          <cell r="AS7" t="str">
            <v>Ы</v>
          </cell>
          <cell r="AT7" t="str">
            <v>Ы</v>
          </cell>
          <cell r="AU7">
            <v>0</v>
          </cell>
          <cell r="AV7">
            <v>0</v>
          </cell>
          <cell r="AW7">
            <v>23</v>
          </cell>
          <cell r="AX7">
            <v>1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38828</v>
          </cell>
        </row>
        <row r="8">
          <cell r="A8">
            <v>2006</v>
          </cell>
          <cell r="B8">
            <v>1</v>
          </cell>
          <cell r="C8">
            <v>7</v>
          </cell>
          <cell r="D8">
            <v>20</v>
          </cell>
          <cell r="E8">
            <v>792030</v>
          </cell>
          <cell r="F8">
            <v>0</v>
          </cell>
          <cell r="G8" t="str">
            <v>Затраты по ШПЗ (неосновные)</v>
          </cell>
          <cell r="H8">
            <v>2030</v>
          </cell>
          <cell r="I8">
            <v>7920</v>
          </cell>
          <cell r="J8">
            <v>51.24</v>
          </cell>
          <cell r="K8">
            <v>1</v>
          </cell>
          <cell r="L8">
            <v>0</v>
          </cell>
          <cell r="M8">
            <v>0</v>
          </cell>
          <cell r="N8">
            <v>0</v>
          </cell>
          <cell r="R8">
            <v>0</v>
          </cell>
          <cell r="S8">
            <v>0</v>
          </cell>
          <cell r="T8">
            <v>0</v>
          </cell>
          <cell r="U8">
            <v>42</v>
          </cell>
          <cell r="V8">
            <v>0</v>
          </cell>
          <cell r="W8">
            <v>0</v>
          </cell>
          <cell r="AA8">
            <v>0</v>
          </cell>
          <cell r="AB8">
            <v>0</v>
          </cell>
          <cell r="AC8">
            <v>0</v>
          </cell>
          <cell r="AD8">
            <v>42</v>
          </cell>
          <cell r="AE8">
            <v>132000</v>
          </cell>
          <cell r="AF8">
            <v>0</v>
          </cell>
          <cell r="AI8">
            <v>2223</v>
          </cell>
          <cell r="AK8">
            <v>0</v>
          </cell>
          <cell r="AM8">
            <v>134</v>
          </cell>
          <cell r="AN8">
            <v>1</v>
          </cell>
          <cell r="AO8">
            <v>393216</v>
          </cell>
          <cell r="AQ8">
            <v>0</v>
          </cell>
          <cell r="AR8">
            <v>0</v>
          </cell>
          <cell r="AS8" t="str">
            <v>Ы</v>
          </cell>
          <cell r="AT8" t="str">
            <v>Ы</v>
          </cell>
          <cell r="AU8">
            <v>0</v>
          </cell>
          <cell r="AV8">
            <v>0</v>
          </cell>
          <cell r="AW8">
            <v>23</v>
          </cell>
          <cell r="AX8">
            <v>1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38828</v>
          </cell>
        </row>
        <row r="9">
          <cell r="A9">
            <v>2006</v>
          </cell>
          <cell r="B9">
            <v>1</v>
          </cell>
          <cell r="C9">
            <v>8</v>
          </cell>
          <cell r="D9">
            <v>20</v>
          </cell>
          <cell r="E9">
            <v>792030</v>
          </cell>
          <cell r="F9">
            <v>0</v>
          </cell>
          <cell r="G9" t="str">
            <v>Затраты по ШПЗ (неосновные)</v>
          </cell>
          <cell r="H9">
            <v>2030</v>
          </cell>
          <cell r="I9">
            <v>7920</v>
          </cell>
          <cell r="J9">
            <v>5.05</v>
          </cell>
          <cell r="K9">
            <v>1</v>
          </cell>
          <cell r="L9">
            <v>0</v>
          </cell>
          <cell r="M9">
            <v>0</v>
          </cell>
          <cell r="N9">
            <v>0</v>
          </cell>
          <cell r="R9">
            <v>0</v>
          </cell>
          <cell r="S9">
            <v>0</v>
          </cell>
          <cell r="T9">
            <v>0</v>
          </cell>
          <cell r="U9">
            <v>42</v>
          </cell>
          <cell r="V9">
            <v>0</v>
          </cell>
          <cell r="W9">
            <v>0</v>
          </cell>
          <cell r="AA9">
            <v>0</v>
          </cell>
          <cell r="AB9">
            <v>0</v>
          </cell>
          <cell r="AC9">
            <v>0</v>
          </cell>
          <cell r="AD9">
            <v>42</v>
          </cell>
          <cell r="AE9">
            <v>135000</v>
          </cell>
          <cell r="AF9">
            <v>0</v>
          </cell>
          <cell r="AI9">
            <v>2223</v>
          </cell>
          <cell r="AK9">
            <v>0</v>
          </cell>
          <cell r="AM9">
            <v>135</v>
          </cell>
          <cell r="AN9">
            <v>1</v>
          </cell>
          <cell r="AO9">
            <v>393216</v>
          </cell>
          <cell r="AQ9">
            <v>0</v>
          </cell>
          <cell r="AR9">
            <v>0</v>
          </cell>
          <cell r="AS9" t="str">
            <v>Ы</v>
          </cell>
          <cell r="AT9" t="str">
            <v>Ы</v>
          </cell>
          <cell r="AU9">
            <v>0</v>
          </cell>
          <cell r="AV9">
            <v>0</v>
          </cell>
          <cell r="AW9">
            <v>23</v>
          </cell>
          <cell r="AX9">
            <v>1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38828</v>
          </cell>
        </row>
        <row r="10">
          <cell r="A10">
            <v>2006</v>
          </cell>
          <cell r="B10">
            <v>1</v>
          </cell>
          <cell r="C10">
            <v>9</v>
          </cell>
          <cell r="D10">
            <v>20</v>
          </cell>
          <cell r="E10">
            <v>792030</v>
          </cell>
          <cell r="F10">
            <v>0</v>
          </cell>
          <cell r="G10" t="str">
            <v>Затраты по ШПЗ (неосновные)</v>
          </cell>
          <cell r="H10">
            <v>2030</v>
          </cell>
          <cell r="I10">
            <v>7920</v>
          </cell>
          <cell r="J10">
            <v>23011.13</v>
          </cell>
          <cell r="K10">
            <v>1</v>
          </cell>
          <cell r="L10">
            <v>0</v>
          </cell>
          <cell r="M10">
            <v>0</v>
          </cell>
          <cell r="N10">
            <v>0</v>
          </cell>
          <cell r="R10">
            <v>0</v>
          </cell>
          <cell r="S10">
            <v>0</v>
          </cell>
          <cell r="T10">
            <v>0</v>
          </cell>
          <cell r="U10">
            <v>42</v>
          </cell>
          <cell r="V10">
            <v>0</v>
          </cell>
          <cell r="W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42</v>
          </cell>
          <cell r="AE10">
            <v>143000</v>
          </cell>
          <cell r="AF10">
            <v>0</v>
          </cell>
          <cell r="AI10">
            <v>2223</v>
          </cell>
          <cell r="AK10">
            <v>0</v>
          </cell>
          <cell r="AM10">
            <v>136</v>
          </cell>
          <cell r="AN10">
            <v>1</v>
          </cell>
          <cell r="AO10">
            <v>393216</v>
          </cell>
          <cell r="AQ10">
            <v>0</v>
          </cell>
          <cell r="AR10">
            <v>0</v>
          </cell>
          <cell r="AS10" t="str">
            <v>Ы</v>
          </cell>
          <cell r="AT10" t="str">
            <v>Ы</v>
          </cell>
          <cell r="AU10">
            <v>0</v>
          </cell>
          <cell r="AV10">
            <v>0</v>
          </cell>
          <cell r="AW10">
            <v>23</v>
          </cell>
          <cell r="AX10">
            <v>1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38828</v>
          </cell>
        </row>
        <row r="11">
          <cell r="A11">
            <v>2006</v>
          </cell>
          <cell r="B11">
            <v>1</v>
          </cell>
          <cell r="C11">
            <v>10</v>
          </cell>
          <cell r="D11">
            <v>20</v>
          </cell>
          <cell r="E11">
            <v>792030</v>
          </cell>
          <cell r="F11">
            <v>0</v>
          </cell>
          <cell r="G11" t="str">
            <v>Затраты по ШПЗ (неосновные)</v>
          </cell>
          <cell r="H11">
            <v>2030</v>
          </cell>
          <cell r="I11">
            <v>7920</v>
          </cell>
          <cell r="J11">
            <v>11.97</v>
          </cell>
          <cell r="K11">
            <v>1</v>
          </cell>
          <cell r="L11">
            <v>0</v>
          </cell>
          <cell r="M11">
            <v>0</v>
          </cell>
          <cell r="N11">
            <v>0</v>
          </cell>
          <cell r="R11">
            <v>0</v>
          </cell>
          <cell r="S11">
            <v>0</v>
          </cell>
          <cell r="T11">
            <v>0</v>
          </cell>
          <cell r="U11">
            <v>42</v>
          </cell>
          <cell r="V11">
            <v>0</v>
          </cell>
          <cell r="W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42</v>
          </cell>
          <cell r="AE11">
            <v>410000</v>
          </cell>
          <cell r="AF11">
            <v>0</v>
          </cell>
          <cell r="AI11">
            <v>2223</v>
          </cell>
          <cell r="AK11">
            <v>0</v>
          </cell>
          <cell r="AM11">
            <v>137</v>
          </cell>
          <cell r="AN11">
            <v>1</v>
          </cell>
          <cell r="AO11">
            <v>393216</v>
          </cell>
          <cell r="AQ11">
            <v>0</v>
          </cell>
          <cell r="AR11">
            <v>0</v>
          </cell>
          <cell r="AS11" t="str">
            <v>Ы</v>
          </cell>
          <cell r="AT11" t="str">
            <v>Ы</v>
          </cell>
          <cell r="AU11">
            <v>0</v>
          </cell>
          <cell r="AV11">
            <v>0</v>
          </cell>
          <cell r="AW11">
            <v>23</v>
          </cell>
          <cell r="AX11">
            <v>1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38828</v>
          </cell>
        </row>
        <row r="12">
          <cell r="A12">
            <v>2006</v>
          </cell>
          <cell r="B12">
            <v>1</v>
          </cell>
          <cell r="C12">
            <v>11</v>
          </cell>
          <cell r="D12">
            <v>20</v>
          </cell>
          <cell r="E12">
            <v>792030</v>
          </cell>
          <cell r="F12">
            <v>0</v>
          </cell>
          <cell r="G12" t="str">
            <v>Затраты по ШПЗ (неосновные)</v>
          </cell>
          <cell r="H12">
            <v>2030</v>
          </cell>
          <cell r="I12">
            <v>7920</v>
          </cell>
          <cell r="J12">
            <v>190.18</v>
          </cell>
          <cell r="K12">
            <v>1</v>
          </cell>
          <cell r="L12">
            <v>0</v>
          </cell>
          <cell r="M12">
            <v>0</v>
          </cell>
          <cell r="N12">
            <v>0</v>
          </cell>
          <cell r="R12">
            <v>0</v>
          </cell>
          <cell r="S12">
            <v>0</v>
          </cell>
          <cell r="T12">
            <v>0</v>
          </cell>
          <cell r="U12">
            <v>42</v>
          </cell>
          <cell r="V12">
            <v>0</v>
          </cell>
          <cell r="W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42</v>
          </cell>
          <cell r="AE12">
            <v>420000</v>
          </cell>
          <cell r="AF12">
            <v>0</v>
          </cell>
          <cell r="AI12">
            <v>2223</v>
          </cell>
          <cell r="AK12">
            <v>0</v>
          </cell>
          <cell r="AM12">
            <v>138</v>
          </cell>
          <cell r="AN12">
            <v>1</v>
          </cell>
          <cell r="AO12">
            <v>393216</v>
          </cell>
          <cell r="AQ12">
            <v>0</v>
          </cell>
          <cell r="AR12">
            <v>0</v>
          </cell>
          <cell r="AS12" t="str">
            <v>Ы</v>
          </cell>
          <cell r="AT12" t="str">
            <v>Ы</v>
          </cell>
          <cell r="AU12">
            <v>0</v>
          </cell>
          <cell r="AV12">
            <v>0</v>
          </cell>
          <cell r="AW12">
            <v>23</v>
          </cell>
          <cell r="AX12">
            <v>1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38828</v>
          </cell>
        </row>
        <row r="13">
          <cell r="A13">
            <v>2006</v>
          </cell>
          <cell r="B13">
            <v>1</v>
          </cell>
          <cell r="C13">
            <v>12</v>
          </cell>
          <cell r="D13">
            <v>20</v>
          </cell>
          <cell r="E13">
            <v>792030</v>
          </cell>
          <cell r="F13">
            <v>0</v>
          </cell>
          <cell r="G13" t="str">
            <v>Затраты по ШПЗ (неосновные)</v>
          </cell>
          <cell r="H13">
            <v>2030</v>
          </cell>
          <cell r="I13">
            <v>7920</v>
          </cell>
          <cell r="J13">
            <v>28.88</v>
          </cell>
          <cell r="K13">
            <v>1</v>
          </cell>
          <cell r="L13">
            <v>0</v>
          </cell>
          <cell r="M13">
            <v>0</v>
          </cell>
          <cell r="N13">
            <v>0</v>
          </cell>
          <cell r="R13">
            <v>0</v>
          </cell>
          <cell r="S13">
            <v>0</v>
          </cell>
          <cell r="T13">
            <v>0</v>
          </cell>
          <cell r="U13">
            <v>42</v>
          </cell>
          <cell r="V13">
            <v>0</v>
          </cell>
          <cell r="W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42</v>
          </cell>
          <cell r="AE13">
            <v>430000</v>
          </cell>
          <cell r="AF13">
            <v>0</v>
          </cell>
          <cell r="AI13">
            <v>2223</v>
          </cell>
          <cell r="AK13">
            <v>0</v>
          </cell>
          <cell r="AM13">
            <v>139</v>
          </cell>
          <cell r="AN13">
            <v>1</v>
          </cell>
          <cell r="AO13">
            <v>393216</v>
          </cell>
          <cell r="AQ13">
            <v>0</v>
          </cell>
          <cell r="AR13">
            <v>0</v>
          </cell>
          <cell r="AS13" t="str">
            <v>Ы</v>
          </cell>
          <cell r="AT13" t="str">
            <v>Ы</v>
          </cell>
          <cell r="AU13">
            <v>0</v>
          </cell>
          <cell r="AV13">
            <v>0</v>
          </cell>
          <cell r="AW13">
            <v>23</v>
          </cell>
          <cell r="AX13">
            <v>1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38828</v>
          </cell>
        </row>
        <row r="14">
          <cell r="A14">
            <v>2006</v>
          </cell>
          <cell r="B14">
            <v>1</v>
          </cell>
          <cell r="C14">
            <v>13</v>
          </cell>
          <cell r="D14">
            <v>20</v>
          </cell>
          <cell r="E14">
            <v>792030</v>
          </cell>
          <cell r="F14">
            <v>0</v>
          </cell>
          <cell r="G14" t="str">
            <v>Затраты по ШПЗ (неосновные)</v>
          </cell>
          <cell r="H14">
            <v>2030</v>
          </cell>
          <cell r="I14">
            <v>7920</v>
          </cell>
          <cell r="J14">
            <v>18.309999999999999</v>
          </cell>
          <cell r="K14">
            <v>1</v>
          </cell>
          <cell r="L14">
            <v>0</v>
          </cell>
          <cell r="M14">
            <v>0</v>
          </cell>
          <cell r="N14">
            <v>0</v>
          </cell>
          <cell r="R14">
            <v>0</v>
          </cell>
          <cell r="S14">
            <v>0</v>
          </cell>
          <cell r="T14">
            <v>0</v>
          </cell>
          <cell r="U14">
            <v>42</v>
          </cell>
          <cell r="V14">
            <v>0</v>
          </cell>
          <cell r="W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42</v>
          </cell>
          <cell r="AE14">
            <v>450000</v>
          </cell>
          <cell r="AF14">
            <v>0</v>
          </cell>
          <cell r="AI14">
            <v>2223</v>
          </cell>
          <cell r="AK14">
            <v>0</v>
          </cell>
          <cell r="AM14">
            <v>140</v>
          </cell>
          <cell r="AN14">
            <v>1</v>
          </cell>
          <cell r="AO14">
            <v>393216</v>
          </cell>
          <cell r="AQ14">
            <v>0</v>
          </cell>
          <cell r="AR14">
            <v>0</v>
          </cell>
          <cell r="AS14" t="str">
            <v>Ы</v>
          </cell>
          <cell r="AT14" t="str">
            <v>Ы</v>
          </cell>
          <cell r="AU14">
            <v>0</v>
          </cell>
          <cell r="AV14">
            <v>0</v>
          </cell>
          <cell r="AW14">
            <v>23</v>
          </cell>
          <cell r="AX14">
            <v>1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38828</v>
          </cell>
        </row>
        <row r="15">
          <cell r="A15">
            <v>2006</v>
          </cell>
          <cell r="B15">
            <v>1</v>
          </cell>
          <cell r="C15">
            <v>14</v>
          </cell>
          <cell r="D15">
            <v>20</v>
          </cell>
          <cell r="E15">
            <v>792030</v>
          </cell>
          <cell r="F15">
            <v>0</v>
          </cell>
          <cell r="G15" t="str">
            <v>Затраты по ШПЗ (неосновные)</v>
          </cell>
          <cell r="H15">
            <v>2030</v>
          </cell>
          <cell r="I15">
            <v>7920</v>
          </cell>
          <cell r="J15">
            <v>4.5599999999999996</v>
          </cell>
          <cell r="K15">
            <v>1</v>
          </cell>
          <cell r="L15">
            <v>0</v>
          </cell>
          <cell r="M15">
            <v>0</v>
          </cell>
          <cell r="N15">
            <v>0</v>
          </cell>
          <cell r="R15">
            <v>0</v>
          </cell>
          <cell r="S15">
            <v>0</v>
          </cell>
          <cell r="T15">
            <v>0</v>
          </cell>
          <cell r="U15">
            <v>42</v>
          </cell>
          <cell r="V15">
            <v>0</v>
          </cell>
          <cell r="W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42</v>
          </cell>
          <cell r="AE15">
            <v>460000</v>
          </cell>
          <cell r="AF15">
            <v>0</v>
          </cell>
          <cell r="AI15">
            <v>2223</v>
          </cell>
          <cell r="AK15">
            <v>0</v>
          </cell>
          <cell r="AM15">
            <v>141</v>
          </cell>
          <cell r="AN15">
            <v>1</v>
          </cell>
          <cell r="AO15">
            <v>393216</v>
          </cell>
          <cell r="AQ15">
            <v>0</v>
          </cell>
          <cell r="AR15">
            <v>0</v>
          </cell>
          <cell r="AS15" t="str">
            <v>Ы</v>
          </cell>
          <cell r="AT15" t="str">
            <v>Ы</v>
          </cell>
          <cell r="AU15">
            <v>0</v>
          </cell>
          <cell r="AV15">
            <v>0</v>
          </cell>
          <cell r="AW15">
            <v>23</v>
          </cell>
          <cell r="AX15">
            <v>1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38828</v>
          </cell>
        </row>
        <row r="16">
          <cell r="A16">
            <v>2006</v>
          </cell>
          <cell r="B16">
            <v>1</v>
          </cell>
          <cell r="C16">
            <v>15</v>
          </cell>
          <cell r="D16">
            <v>20</v>
          </cell>
          <cell r="E16">
            <v>792030</v>
          </cell>
          <cell r="F16">
            <v>0</v>
          </cell>
          <cell r="G16" t="str">
            <v>Затраты по ШПЗ (неосновные)</v>
          </cell>
          <cell r="H16">
            <v>2030</v>
          </cell>
          <cell r="I16">
            <v>7920</v>
          </cell>
          <cell r="J16">
            <v>0.18</v>
          </cell>
          <cell r="K16">
            <v>1</v>
          </cell>
          <cell r="L16">
            <v>0</v>
          </cell>
          <cell r="M16">
            <v>0</v>
          </cell>
          <cell r="N16">
            <v>0</v>
          </cell>
          <cell r="R16">
            <v>0</v>
          </cell>
          <cell r="S16">
            <v>0</v>
          </cell>
          <cell r="T16">
            <v>0</v>
          </cell>
          <cell r="U16">
            <v>42</v>
          </cell>
          <cell r="V16">
            <v>0</v>
          </cell>
          <cell r="W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42</v>
          </cell>
          <cell r="AE16">
            <v>465000</v>
          </cell>
          <cell r="AF16">
            <v>0</v>
          </cell>
          <cell r="AI16">
            <v>2223</v>
          </cell>
          <cell r="AK16">
            <v>0</v>
          </cell>
          <cell r="AM16">
            <v>142</v>
          </cell>
          <cell r="AN16">
            <v>1</v>
          </cell>
          <cell r="AO16">
            <v>393216</v>
          </cell>
          <cell r="AQ16">
            <v>0</v>
          </cell>
          <cell r="AR16">
            <v>0</v>
          </cell>
          <cell r="AS16" t="str">
            <v>Ы</v>
          </cell>
          <cell r="AT16" t="str">
            <v>Ы</v>
          </cell>
          <cell r="AU16">
            <v>0</v>
          </cell>
          <cell r="AV16">
            <v>0</v>
          </cell>
          <cell r="AW16">
            <v>23</v>
          </cell>
          <cell r="AX16">
            <v>1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38828</v>
          </cell>
        </row>
        <row r="17">
          <cell r="A17">
            <v>2006</v>
          </cell>
          <cell r="B17">
            <v>1</v>
          </cell>
          <cell r="C17">
            <v>16</v>
          </cell>
          <cell r="D17">
            <v>20</v>
          </cell>
          <cell r="E17">
            <v>792030</v>
          </cell>
          <cell r="F17">
            <v>0</v>
          </cell>
          <cell r="G17" t="str">
            <v>Затраты по ШПЗ (неосновные)</v>
          </cell>
          <cell r="H17">
            <v>2030</v>
          </cell>
          <cell r="I17">
            <v>7920</v>
          </cell>
          <cell r="J17">
            <v>363.45</v>
          </cell>
          <cell r="K17">
            <v>1</v>
          </cell>
          <cell r="L17">
            <v>0</v>
          </cell>
          <cell r="M17">
            <v>0</v>
          </cell>
          <cell r="N17">
            <v>0</v>
          </cell>
          <cell r="R17">
            <v>0</v>
          </cell>
          <cell r="S17">
            <v>0</v>
          </cell>
          <cell r="T17">
            <v>0</v>
          </cell>
          <cell r="U17">
            <v>42</v>
          </cell>
          <cell r="V17">
            <v>0</v>
          </cell>
          <cell r="W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42</v>
          </cell>
          <cell r="AE17">
            <v>502100</v>
          </cell>
          <cell r="AF17">
            <v>0</v>
          </cell>
          <cell r="AI17">
            <v>2223</v>
          </cell>
          <cell r="AK17">
            <v>0</v>
          </cell>
          <cell r="AM17">
            <v>143</v>
          </cell>
          <cell r="AN17">
            <v>1</v>
          </cell>
          <cell r="AO17">
            <v>393216</v>
          </cell>
          <cell r="AQ17">
            <v>0</v>
          </cell>
          <cell r="AR17">
            <v>0</v>
          </cell>
          <cell r="AS17" t="str">
            <v>Ы</v>
          </cell>
          <cell r="AT17" t="str">
            <v>Ы</v>
          </cell>
          <cell r="AU17">
            <v>0</v>
          </cell>
          <cell r="AV17">
            <v>0</v>
          </cell>
          <cell r="AW17">
            <v>23</v>
          </cell>
          <cell r="AX17">
            <v>1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38828</v>
          </cell>
        </row>
        <row r="18">
          <cell r="A18">
            <v>2006</v>
          </cell>
          <cell r="B18">
            <v>1</v>
          </cell>
          <cell r="C18">
            <v>17</v>
          </cell>
          <cell r="D18">
            <v>20</v>
          </cell>
          <cell r="E18">
            <v>792030</v>
          </cell>
          <cell r="F18">
            <v>0</v>
          </cell>
          <cell r="G18" t="str">
            <v>Затраты по ШПЗ (неосновные)</v>
          </cell>
          <cell r="H18">
            <v>2030</v>
          </cell>
          <cell r="I18">
            <v>7920</v>
          </cell>
          <cell r="J18">
            <v>98.73</v>
          </cell>
          <cell r="K18">
            <v>1</v>
          </cell>
          <cell r="L18">
            <v>0</v>
          </cell>
          <cell r="M18">
            <v>0</v>
          </cell>
          <cell r="N18">
            <v>0</v>
          </cell>
          <cell r="R18">
            <v>0</v>
          </cell>
          <cell r="S18">
            <v>0</v>
          </cell>
          <cell r="T18">
            <v>0</v>
          </cell>
          <cell r="U18">
            <v>42</v>
          </cell>
          <cell r="V18">
            <v>0</v>
          </cell>
          <cell r="W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42</v>
          </cell>
          <cell r="AE18">
            <v>503000</v>
          </cell>
          <cell r="AF18">
            <v>0</v>
          </cell>
          <cell r="AI18">
            <v>2223</v>
          </cell>
          <cell r="AK18">
            <v>0</v>
          </cell>
          <cell r="AM18">
            <v>144</v>
          </cell>
          <cell r="AN18">
            <v>1</v>
          </cell>
          <cell r="AO18">
            <v>393216</v>
          </cell>
          <cell r="AQ18">
            <v>0</v>
          </cell>
          <cell r="AR18">
            <v>0</v>
          </cell>
          <cell r="AS18" t="str">
            <v>Ы</v>
          </cell>
          <cell r="AT18" t="str">
            <v>Ы</v>
          </cell>
          <cell r="AU18">
            <v>0</v>
          </cell>
          <cell r="AV18">
            <v>0</v>
          </cell>
          <cell r="AW18">
            <v>23</v>
          </cell>
          <cell r="AX18">
            <v>1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38828</v>
          </cell>
        </row>
        <row r="19">
          <cell r="A19">
            <v>2006</v>
          </cell>
          <cell r="B19">
            <v>1</v>
          </cell>
          <cell r="C19">
            <v>18</v>
          </cell>
          <cell r="D19">
            <v>20</v>
          </cell>
          <cell r="E19">
            <v>792030</v>
          </cell>
          <cell r="F19">
            <v>0</v>
          </cell>
          <cell r="G19" t="str">
            <v>Затраты по ШПЗ (неосновные)</v>
          </cell>
          <cell r="H19">
            <v>2030</v>
          </cell>
          <cell r="I19">
            <v>7920</v>
          </cell>
          <cell r="J19">
            <v>6.01</v>
          </cell>
          <cell r="K19">
            <v>1</v>
          </cell>
          <cell r="L19">
            <v>0</v>
          </cell>
          <cell r="M19">
            <v>0</v>
          </cell>
          <cell r="N19">
            <v>0</v>
          </cell>
          <cell r="R19">
            <v>0</v>
          </cell>
          <cell r="S19">
            <v>0</v>
          </cell>
          <cell r="T19">
            <v>0</v>
          </cell>
          <cell r="U19">
            <v>42</v>
          </cell>
          <cell r="V19">
            <v>0</v>
          </cell>
          <cell r="W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42</v>
          </cell>
          <cell r="AE19">
            <v>504900</v>
          </cell>
          <cell r="AF19">
            <v>0</v>
          </cell>
          <cell r="AI19">
            <v>2223</v>
          </cell>
          <cell r="AK19">
            <v>0</v>
          </cell>
          <cell r="AM19">
            <v>145</v>
          </cell>
          <cell r="AN19">
            <v>1</v>
          </cell>
          <cell r="AO19">
            <v>393216</v>
          </cell>
          <cell r="AQ19">
            <v>0</v>
          </cell>
          <cell r="AR19">
            <v>0</v>
          </cell>
          <cell r="AS19" t="str">
            <v>Ы</v>
          </cell>
          <cell r="AT19" t="str">
            <v>Ы</v>
          </cell>
          <cell r="AU19">
            <v>0</v>
          </cell>
          <cell r="AV19">
            <v>0</v>
          </cell>
          <cell r="AW19">
            <v>23</v>
          </cell>
          <cell r="AX19">
            <v>1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38828</v>
          </cell>
        </row>
        <row r="20">
          <cell r="A20">
            <v>2006</v>
          </cell>
          <cell r="B20">
            <v>1</v>
          </cell>
          <cell r="C20">
            <v>19</v>
          </cell>
          <cell r="D20">
            <v>20</v>
          </cell>
          <cell r="E20">
            <v>792030</v>
          </cell>
          <cell r="F20">
            <v>0</v>
          </cell>
          <cell r="G20" t="str">
            <v>Затраты по ШПЗ (неосновные)</v>
          </cell>
          <cell r="H20">
            <v>2030</v>
          </cell>
          <cell r="I20">
            <v>7920</v>
          </cell>
          <cell r="J20">
            <v>29.97</v>
          </cell>
          <cell r="K20">
            <v>1</v>
          </cell>
          <cell r="L20">
            <v>0</v>
          </cell>
          <cell r="M20">
            <v>0</v>
          </cell>
          <cell r="N20">
            <v>0</v>
          </cell>
          <cell r="R20">
            <v>0</v>
          </cell>
          <cell r="S20">
            <v>0</v>
          </cell>
          <cell r="T20">
            <v>0</v>
          </cell>
          <cell r="U20">
            <v>42</v>
          </cell>
          <cell r="V20">
            <v>0</v>
          </cell>
          <cell r="W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42</v>
          </cell>
          <cell r="AE20">
            <v>505100</v>
          </cell>
          <cell r="AF20">
            <v>0</v>
          </cell>
          <cell r="AI20">
            <v>2223</v>
          </cell>
          <cell r="AK20">
            <v>0</v>
          </cell>
          <cell r="AM20">
            <v>146</v>
          </cell>
          <cell r="AN20">
            <v>1</v>
          </cell>
          <cell r="AO20">
            <v>393216</v>
          </cell>
          <cell r="AQ20">
            <v>0</v>
          </cell>
          <cell r="AR20">
            <v>0</v>
          </cell>
          <cell r="AS20" t="str">
            <v>Ы</v>
          </cell>
          <cell r="AT20" t="str">
            <v>Ы</v>
          </cell>
          <cell r="AU20">
            <v>0</v>
          </cell>
          <cell r="AV20">
            <v>0</v>
          </cell>
          <cell r="AW20">
            <v>23</v>
          </cell>
          <cell r="AX20">
            <v>1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38828</v>
          </cell>
        </row>
        <row r="21">
          <cell r="A21">
            <v>2006</v>
          </cell>
          <cell r="B21">
            <v>1</v>
          </cell>
          <cell r="C21">
            <v>20</v>
          </cell>
          <cell r="D21">
            <v>20</v>
          </cell>
          <cell r="E21">
            <v>792030</v>
          </cell>
          <cell r="F21">
            <v>0</v>
          </cell>
          <cell r="G21" t="str">
            <v>Затраты по ШПЗ (неосновные)</v>
          </cell>
          <cell r="H21">
            <v>2030</v>
          </cell>
          <cell r="I21">
            <v>7920</v>
          </cell>
          <cell r="J21">
            <v>12.49</v>
          </cell>
          <cell r="K21">
            <v>1</v>
          </cell>
          <cell r="L21">
            <v>0</v>
          </cell>
          <cell r="M21">
            <v>0</v>
          </cell>
          <cell r="N21">
            <v>0</v>
          </cell>
          <cell r="R21">
            <v>0</v>
          </cell>
          <cell r="S21">
            <v>0</v>
          </cell>
          <cell r="T21">
            <v>0</v>
          </cell>
          <cell r="U21">
            <v>42</v>
          </cell>
          <cell r="V21">
            <v>0</v>
          </cell>
          <cell r="W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42</v>
          </cell>
          <cell r="AE21">
            <v>505200</v>
          </cell>
          <cell r="AF21">
            <v>0</v>
          </cell>
          <cell r="AI21">
            <v>2223</v>
          </cell>
          <cell r="AK21">
            <v>0</v>
          </cell>
          <cell r="AM21">
            <v>147</v>
          </cell>
          <cell r="AN21">
            <v>1</v>
          </cell>
          <cell r="AO21">
            <v>393216</v>
          </cell>
          <cell r="AQ21">
            <v>0</v>
          </cell>
          <cell r="AR21">
            <v>0</v>
          </cell>
          <cell r="AS21" t="str">
            <v>Ы</v>
          </cell>
          <cell r="AT21" t="str">
            <v>Ы</v>
          </cell>
          <cell r="AU21">
            <v>0</v>
          </cell>
          <cell r="AV21">
            <v>0</v>
          </cell>
          <cell r="AW21">
            <v>23</v>
          </cell>
          <cell r="AX21">
            <v>1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38828</v>
          </cell>
        </row>
        <row r="22">
          <cell r="A22">
            <v>2006</v>
          </cell>
          <cell r="B22">
            <v>1</v>
          </cell>
          <cell r="C22">
            <v>21</v>
          </cell>
          <cell r="D22">
            <v>20</v>
          </cell>
          <cell r="E22">
            <v>792030</v>
          </cell>
          <cell r="F22">
            <v>0</v>
          </cell>
          <cell r="G22" t="str">
            <v>Затраты по ШПЗ (неосновные)</v>
          </cell>
          <cell r="H22">
            <v>2030</v>
          </cell>
          <cell r="I22">
            <v>7920</v>
          </cell>
          <cell r="J22">
            <v>0.24</v>
          </cell>
          <cell r="K22">
            <v>1</v>
          </cell>
          <cell r="L22">
            <v>0</v>
          </cell>
          <cell r="M22">
            <v>0</v>
          </cell>
          <cell r="N22">
            <v>0</v>
          </cell>
          <cell r="R22">
            <v>0</v>
          </cell>
          <cell r="S22">
            <v>0</v>
          </cell>
          <cell r="T22">
            <v>0</v>
          </cell>
          <cell r="U22">
            <v>42</v>
          </cell>
          <cell r="V22">
            <v>0</v>
          </cell>
          <cell r="W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42</v>
          </cell>
          <cell r="AE22">
            <v>505400</v>
          </cell>
          <cell r="AF22">
            <v>0</v>
          </cell>
          <cell r="AI22">
            <v>2223</v>
          </cell>
          <cell r="AK22">
            <v>0</v>
          </cell>
          <cell r="AM22">
            <v>148</v>
          </cell>
          <cell r="AN22">
            <v>1</v>
          </cell>
          <cell r="AO22">
            <v>393216</v>
          </cell>
          <cell r="AQ22">
            <v>0</v>
          </cell>
          <cell r="AR22">
            <v>0</v>
          </cell>
          <cell r="AS22" t="str">
            <v>Ы</v>
          </cell>
          <cell r="AT22" t="str">
            <v>Ы</v>
          </cell>
          <cell r="AU22">
            <v>0</v>
          </cell>
          <cell r="AV22">
            <v>0</v>
          </cell>
          <cell r="AW22">
            <v>23</v>
          </cell>
          <cell r="AX22">
            <v>1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38828</v>
          </cell>
        </row>
        <row r="23">
          <cell r="A23">
            <v>2006</v>
          </cell>
          <cell r="B23">
            <v>1</v>
          </cell>
          <cell r="C23">
            <v>22</v>
          </cell>
          <cell r="D23">
            <v>20</v>
          </cell>
          <cell r="E23">
            <v>792030</v>
          </cell>
          <cell r="F23">
            <v>0</v>
          </cell>
          <cell r="G23" t="str">
            <v>Затраты по ШПЗ (неосновные)</v>
          </cell>
          <cell r="H23">
            <v>2030</v>
          </cell>
          <cell r="I23">
            <v>7920</v>
          </cell>
          <cell r="J23">
            <v>143.41999999999999</v>
          </cell>
          <cell r="K23">
            <v>1</v>
          </cell>
          <cell r="L23">
            <v>0</v>
          </cell>
          <cell r="M23">
            <v>0</v>
          </cell>
          <cell r="N23">
            <v>0</v>
          </cell>
          <cell r="R23">
            <v>0</v>
          </cell>
          <cell r="S23">
            <v>0</v>
          </cell>
          <cell r="T23">
            <v>0</v>
          </cell>
          <cell r="U23">
            <v>42</v>
          </cell>
          <cell r="V23">
            <v>0</v>
          </cell>
          <cell r="W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42</v>
          </cell>
          <cell r="AE23">
            <v>510100</v>
          </cell>
          <cell r="AF23">
            <v>0</v>
          </cell>
          <cell r="AI23">
            <v>2223</v>
          </cell>
          <cell r="AK23">
            <v>0</v>
          </cell>
          <cell r="AM23">
            <v>149</v>
          </cell>
          <cell r="AN23">
            <v>1</v>
          </cell>
          <cell r="AO23">
            <v>393216</v>
          </cell>
          <cell r="AQ23">
            <v>0</v>
          </cell>
          <cell r="AR23">
            <v>0</v>
          </cell>
          <cell r="AS23" t="str">
            <v>Ы</v>
          </cell>
          <cell r="AT23" t="str">
            <v>Ы</v>
          </cell>
          <cell r="AU23">
            <v>0</v>
          </cell>
          <cell r="AV23">
            <v>0</v>
          </cell>
          <cell r="AW23">
            <v>23</v>
          </cell>
          <cell r="AX23">
            <v>1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38828</v>
          </cell>
        </row>
        <row r="24">
          <cell r="A24">
            <v>2006</v>
          </cell>
          <cell r="B24">
            <v>1</v>
          </cell>
          <cell r="C24">
            <v>23</v>
          </cell>
          <cell r="D24">
            <v>20</v>
          </cell>
          <cell r="E24">
            <v>792030</v>
          </cell>
          <cell r="F24">
            <v>0</v>
          </cell>
          <cell r="G24" t="str">
            <v>Затраты по ШПЗ (неосновные)</v>
          </cell>
          <cell r="H24">
            <v>2030</v>
          </cell>
          <cell r="I24">
            <v>7920</v>
          </cell>
          <cell r="J24">
            <v>0.08</v>
          </cell>
          <cell r="K24">
            <v>1</v>
          </cell>
          <cell r="L24">
            <v>0</v>
          </cell>
          <cell r="M24">
            <v>0</v>
          </cell>
          <cell r="N24">
            <v>0</v>
          </cell>
          <cell r="R24">
            <v>0</v>
          </cell>
          <cell r="S24">
            <v>0</v>
          </cell>
          <cell r="T24">
            <v>0</v>
          </cell>
          <cell r="U24">
            <v>42</v>
          </cell>
          <cell r="V24">
            <v>0</v>
          </cell>
          <cell r="W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42</v>
          </cell>
          <cell r="AE24">
            <v>510200</v>
          </cell>
          <cell r="AF24">
            <v>0</v>
          </cell>
          <cell r="AI24">
            <v>2223</v>
          </cell>
          <cell r="AK24">
            <v>0</v>
          </cell>
          <cell r="AM24">
            <v>150</v>
          </cell>
          <cell r="AN24">
            <v>1</v>
          </cell>
          <cell r="AO24">
            <v>393216</v>
          </cell>
          <cell r="AQ24">
            <v>0</v>
          </cell>
          <cell r="AR24">
            <v>0</v>
          </cell>
          <cell r="AS24" t="str">
            <v>Ы</v>
          </cell>
          <cell r="AT24" t="str">
            <v>Ы</v>
          </cell>
          <cell r="AU24">
            <v>0</v>
          </cell>
          <cell r="AV24">
            <v>0</v>
          </cell>
          <cell r="AW24">
            <v>23</v>
          </cell>
          <cell r="AX24">
            <v>1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38828</v>
          </cell>
        </row>
        <row r="25">
          <cell r="A25">
            <v>2006</v>
          </cell>
          <cell r="B25">
            <v>1</v>
          </cell>
          <cell r="C25">
            <v>24</v>
          </cell>
          <cell r="D25">
            <v>20</v>
          </cell>
          <cell r="E25">
            <v>792030</v>
          </cell>
          <cell r="F25">
            <v>0</v>
          </cell>
          <cell r="G25" t="str">
            <v>Затраты по ШПЗ (неосновные)</v>
          </cell>
          <cell r="H25">
            <v>2030</v>
          </cell>
          <cell r="I25">
            <v>7920</v>
          </cell>
          <cell r="J25">
            <v>16.7</v>
          </cell>
          <cell r="K25">
            <v>1</v>
          </cell>
          <cell r="L25">
            <v>0</v>
          </cell>
          <cell r="M25">
            <v>0</v>
          </cell>
          <cell r="N25">
            <v>0</v>
          </cell>
          <cell r="R25">
            <v>0</v>
          </cell>
          <cell r="S25">
            <v>0</v>
          </cell>
          <cell r="T25">
            <v>0</v>
          </cell>
          <cell r="U25">
            <v>42</v>
          </cell>
          <cell r="V25">
            <v>0</v>
          </cell>
          <cell r="W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42</v>
          </cell>
          <cell r="AE25">
            <v>510300</v>
          </cell>
          <cell r="AF25">
            <v>0</v>
          </cell>
          <cell r="AI25">
            <v>2223</v>
          </cell>
          <cell r="AK25">
            <v>0</v>
          </cell>
          <cell r="AM25">
            <v>151</v>
          </cell>
          <cell r="AN25">
            <v>1</v>
          </cell>
          <cell r="AO25">
            <v>393216</v>
          </cell>
          <cell r="AQ25">
            <v>0</v>
          </cell>
          <cell r="AR25">
            <v>0</v>
          </cell>
          <cell r="AS25" t="str">
            <v>Ы</v>
          </cell>
          <cell r="AT25" t="str">
            <v>Ы</v>
          </cell>
          <cell r="AU25">
            <v>0</v>
          </cell>
          <cell r="AV25">
            <v>0</v>
          </cell>
          <cell r="AW25">
            <v>23</v>
          </cell>
          <cell r="AX25">
            <v>1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38828</v>
          </cell>
        </row>
        <row r="26">
          <cell r="A26">
            <v>2006</v>
          </cell>
          <cell r="B26">
            <v>1</v>
          </cell>
          <cell r="C26">
            <v>25</v>
          </cell>
          <cell r="D26">
            <v>20</v>
          </cell>
          <cell r="E26">
            <v>792030</v>
          </cell>
          <cell r="F26">
            <v>0</v>
          </cell>
          <cell r="G26" t="str">
            <v>Затраты по ШПЗ (неосновные)</v>
          </cell>
          <cell r="H26">
            <v>2030</v>
          </cell>
          <cell r="I26">
            <v>7920</v>
          </cell>
          <cell r="J26">
            <v>2.38</v>
          </cell>
          <cell r="K26">
            <v>1</v>
          </cell>
          <cell r="L26">
            <v>0</v>
          </cell>
          <cell r="M26">
            <v>0</v>
          </cell>
          <cell r="N26">
            <v>0</v>
          </cell>
          <cell r="R26">
            <v>0</v>
          </cell>
          <cell r="S26">
            <v>0</v>
          </cell>
          <cell r="T26">
            <v>0</v>
          </cell>
          <cell r="U26">
            <v>42</v>
          </cell>
          <cell r="V26">
            <v>0</v>
          </cell>
          <cell r="W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42</v>
          </cell>
          <cell r="AE26">
            <v>510400</v>
          </cell>
          <cell r="AF26">
            <v>0</v>
          </cell>
          <cell r="AI26">
            <v>2223</v>
          </cell>
          <cell r="AK26">
            <v>0</v>
          </cell>
          <cell r="AM26">
            <v>152</v>
          </cell>
          <cell r="AN26">
            <v>1</v>
          </cell>
          <cell r="AO26">
            <v>393216</v>
          </cell>
          <cell r="AQ26">
            <v>0</v>
          </cell>
          <cell r="AR26">
            <v>0</v>
          </cell>
          <cell r="AS26" t="str">
            <v>Ы</v>
          </cell>
          <cell r="AT26" t="str">
            <v>Ы</v>
          </cell>
          <cell r="AU26">
            <v>0</v>
          </cell>
          <cell r="AV26">
            <v>0</v>
          </cell>
          <cell r="AW26">
            <v>23</v>
          </cell>
          <cell r="AX26">
            <v>1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38828</v>
          </cell>
        </row>
        <row r="27">
          <cell r="A27">
            <v>2006</v>
          </cell>
          <cell r="B27">
            <v>1</v>
          </cell>
          <cell r="C27">
            <v>26</v>
          </cell>
          <cell r="D27">
            <v>20</v>
          </cell>
          <cell r="E27">
            <v>792030</v>
          </cell>
          <cell r="F27">
            <v>0</v>
          </cell>
          <cell r="G27" t="str">
            <v>Затраты по ШПЗ (неосновные)</v>
          </cell>
          <cell r="H27">
            <v>2030</v>
          </cell>
          <cell r="I27">
            <v>7920</v>
          </cell>
          <cell r="J27">
            <v>1.29</v>
          </cell>
          <cell r="K27">
            <v>1</v>
          </cell>
          <cell r="L27">
            <v>0</v>
          </cell>
          <cell r="M27">
            <v>0</v>
          </cell>
          <cell r="N27">
            <v>0</v>
          </cell>
          <cell r="R27">
            <v>0</v>
          </cell>
          <cell r="S27">
            <v>0</v>
          </cell>
          <cell r="T27">
            <v>0</v>
          </cell>
          <cell r="U27">
            <v>42</v>
          </cell>
          <cell r="V27">
            <v>0</v>
          </cell>
          <cell r="W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42</v>
          </cell>
          <cell r="AE27">
            <v>510500</v>
          </cell>
          <cell r="AF27">
            <v>0</v>
          </cell>
          <cell r="AI27">
            <v>2223</v>
          </cell>
          <cell r="AK27">
            <v>0</v>
          </cell>
          <cell r="AM27">
            <v>153</v>
          </cell>
          <cell r="AN27">
            <v>1</v>
          </cell>
          <cell r="AO27">
            <v>393216</v>
          </cell>
          <cell r="AQ27">
            <v>0</v>
          </cell>
          <cell r="AR27">
            <v>0</v>
          </cell>
          <cell r="AS27" t="str">
            <v>Ы</v>
          </cell>
          <cell r="AT27" t="str">
            <v>Ы</v>
          </cell>
          <cell r="AU27">
            <v>0</v>
          </cell>
          <cell r="AV27">
            <v>0</v>
          </cell>
          <cell r="AW27">
            <v>23</v>
          </cell>
          <cell r="AX27">
            <v>1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38828</v>
          </cell>
        </row>
        <row r="28">
          <cell r="A28">
            <v>2006</v>
          </cell>
          <cell r="B28">
            <v>1</v>
          </cell>
          <cell r="C28">
            <v>27</v>
          </cell>
          <cell r="D28">
            <v>20</v>
          </cell>
          <cell r="E28">
            <v>792030</v>
          </cell>
          <cell r="F28">
            <v>0</v>
          </cell>
          <cell r="G28" t="str">
            <v>Затраты по ШПЗ (неосновные)</v>
          </cell>
          <cell r="H28">
            <v>2030</v>
          </cell>
          <cell r="I28">
            <v>7920</v>
          </cell>
          <cell r="J28">
            <v>62.91</v>
          </cell>
          <cell r="K28">
            <v>1</v>
          </cell>
          <cell r="L28">
            <v>0</v>
          </cell>
          <cell r="M28">
            <v>0</v>
          </cell>
          <cell r="N28">
            <v>0</v>
          </cell>
          <cell r="R28">
            <v>0</v>
          </cell>
          <cell r="S28">
            <v>0</v>
          </cell>
          <cell r="T28">
            <v>0</v>
          </cell>
          <cell r="U28">
            <v>42</v>
          </cell>
          <cell r="V28">
            <v>0</v>
          </cell>
          <cell r="W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42</v>
          </cell>
          <cell r="AE28">
            <v>510600</v>
          </cell>
          <cell r="AF28">
            <v>0</v>
          </cell>
          <cell r="AI28">
            <v>2223</v>
          </cell>
          <cell r="AK28">
            <v>0</v>
          </cell>
          <cell r="AM28">
            <v>154</v>
          </cell>
          <cell r="AN28">
            <v>1</v>
          </cell>
          <cell r="AO28">
            <v>393216</v>
          </cell>
          <cell r="AQ28">
            <v>0</v>
          </cell>
          <cell r="AR28">
            <v>0</v>
          </cell>
          <cell r="AS28" t="str">
            <v>Ы</v>
          </cell>
          <cell r="AT28" t="str">
            <v>Ы</v>
          </cell>
          <cell r="AU28">
            <v>0</v>
          </cell>
          <cell r="AV28">
            <v>0</v>
          </cell>
          <cell r="AW28">
            <v>23</v>
          </cell>
          <cell r="AX28">
            <v>1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38828</v>
          </cell>
        </row>
        <row r="29">
          <cell r="A29">
            <v>2006</v>
          </cell>
          <cell r="B29">
            <v>1</v>
          </cell>
          <cell r="C29">
            <v>28</v>
          </cell>
          <cell r="D29">
            <v>20</v>
          </cell>
          <cell r="E29">
            <v>792030</v>
          </cell>
          <cell r="F29">
            <v>0</v>
          </cell>
          <cell r="G29" t="str">
            <v>Затраты по ШПЗ (неосновные)</v>
          </cell>
          <cell r="H29">
            <v>2030</v>
          </cell>
          <cell r="I29">
            <v>7920</v>
          </cell>
          <cell r="J29">
            <v>0.62</v>
          </cell>
          <cell r="K29">
            <v>1</v>
          </cell>
          <cell r="L29">
            <v>0</v>
          </cell>
          <cell r="M29">
            <v>0</v>
          </cell>
          <cell r="N29">
            <v>0</v>
          </cell>
          <cell r="R29">
            <v>0</v>
          </cell>
          <cell r="S29">
            <v>0</v>
          </cell>
          <cell r="T29">
            <v>0</v>
          </cell>
          <cell r="U29">
            <v>42</v>
          </cell>
          <cell r="V29">
            <v>0</v>
          </cell>
          <cell r="W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42</v>
          </cell>
          <cell r="AE29">
            <v>510630</v>
          </cell>
          <cell r="AF29">
            <v>0</v>
          </cell>
          <cell r="AI29">
            <v>2223</v>
          </cell>
          <cell r="AK29">
            <v>0</v>
          </cell>
          <cell r="AM29">
            <v>155</v>
          </cell>
          <cell r="AN29">
            <v>1</v>
          </cell>
          <cell r="AO29">
            <v>393216</v>
          </cell>
          <cell r="AQ29">
            <v>0</v>
          </cell>
          <cell r="AR29">
            <v>0</v>
          </cell>
          <cell r="AS29" t="str">
            <v>Ы</v>
          </cell>
          <cell r="AT29" t="str">
            <v>Ы</v>
          </cell>
          <cell r="AU29">
            <v>0</v>
          </cell>
          <cell r="AV29">
            <v>0</v>
          </cell>
          <cell r="AW29">
            <v>23</v>
          </cell>
          <cell r="AX29">
            <v>1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38828</v>
          </cell>
        </row>
        <row r="30">
          <cell r="A30">
            <v>2006</v>
          </cell>
          <cell r="B30">
            <v>1</v>
          </cell>
          <cell r="C30">
            <v>84</v>
          </cell>
          <cell r="D30">
            <v>20</v>
          </cell>
          <cell r="E30">
            <v>792030</v>
          </cell>
          <cell r="F30">
            <v>0</v>
          </cell>
          <cell r="G30" t="str">
            <v>Затраты по ШПЗ (неосновные)</v>
          </cell>
          <cell r="H30">
            <v>2030</v>
          </cell>
          <cell r="I30">
            <v>7920</v>
          </cell>
          <cell r="J30">
            <v>44.14</v>
          </cell>
          <cell r="K30">
            <v>1</v>
          </cell>
          <cell r="L30">
            <v>0</v>
          </cell>
          <cell r="M30">
            <v>0</v>
          </cell>
          <cell r="N30">
            <v>0</v>
          </cell>
          <cell r="R30">
            <v>0</v>
          </cell>
          <cell r="S30">
            <v>0</v>
          </cell>
          <cell r="T30">
            <v>0</v>
          </cell>
          <cell r="U30">
            <v>32</v>
          </cell>
          <cell r="V30">
            <v>0</v>
          </cell>
          <cell r="W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32</v>
          </cell>
          <cell r="AE30">
            <v>110000</v>
          </cell>
          <cell r="AF30">
            <v>0</v>
          </cell>
          <cell r="AI30">
            <v>2223</v>
          </cell>
          <cell r="AK30">
            <v>0</v>
          </cell>
          <cell r="AM30">
            <v>211</v>
          </cell>
          <cell r="AN30">
            <v>1</v>
          </cell>
          <cell r="AO30">
            <v>393216</v>
          </cell>
          <cell r="AQ30">
            <v>0</v>
          </cell>
          <cell r="AR30">
            <v>0</v>
          </cell>
          <cell r="AS30" t="str">
            <v>Ы</v>
          </cell>
          <cell r="AT30" t="str">
            <v>Ы</v>
          </cell>
          <cell r="AU30">
            <v>0</v>
          </cell>
          <cell r="AV30">
            <v>0</v>
          </cell>
          <cell r="AW30">
            <v>23</v>
          </cell>
          <cell r="AX30">
            <v>1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38828</v>
          </cell>
        </row>
        <row r="31">
          <cell r="A31">
            <v>2006</v>
          </cell>
          <cell r="B31">
            <v>1</v>
          </cell>
          <cell r="C31">
            <v>85</v>
          </cell>
          <cell r="D31">
            <v>20</v>
          </cell>
          <cell r="E31">
            <v>792030</v>
          </cell>
          <cell r="F31">
            <v>0</v>
          </cell>
          <cell r="G31" t="str">
            <v>Затраты по ШПЗ (неосновные)</v>
          </cell>
          <cell r="H31">
            <v>2030</v>
          </cell>
          <cell r="I31">
            <v>7920</v>
          </cell>
          <cell r="J31">
            <v>3.63</v>
          </cell>
          <cell r="K31">
            <v>1</v>
          </cell>
          <cell r="L31">
            <v>0</v>
          </cell>
          <cell r="M31">
            <v>0</v>
          </cell>
          <cell r="N31">
            <v>0</v>
          </cell>
          <cell r="R31">
            <v>0</v>
          </cell>
          <cell r="S31">
            <v>0</v>
          </cell>
          <cell r="T31">
            <v>0</v>
          </cell>
          <cell r="U31">
            <v>32</v>
          </cell>
          <cell r="V31">
            <v>0</v>
          </cell>
          <cell r="W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32</v>
          </cell>
          <cell r="AE31">
            <v>114020</v>
          </cell>
          <cell r="AF31">
            <v>0</v>
          </cell>
          <cell r="AI31">
            <v>2223</v>
          </cell>
          <cell r="AK31">
            <v>0</v>
          </cell>
          <cell r="AM31">
            <v>212</v>
          </cell>
          <cell r="AN31">
            <v>1</v>
          </cell>
          <cell r="AO31">
            <v>393216</v>
          </cell>
          <cell r="AQ31">
            <v>0</v>
          </cell>
          <cell r="AR31">
            <v>0</v>
          </cell>
          <cell r="AS31" t="str">
            <v>Ы</v>
          </cell>
          <cell r="AT31" t="str">
            <v>Ы</v>
          </cell>
          <cell r="AU31">
            <v>0</v>
          </cell>
          <cell r="AV31">
            <v>0</v>
          </cell>
          <cell r="AW31">
            <v>23</v>
          </cell>
          <cell r="AX31">
            <v>1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38828</v>
          </cell>
        </row>
        <row r="32">
          <cell r="A32">
            <v>2006</v>
          </cell>
          <cell r="B32">
            <v>1</v>
          </cell>
          <cell r="C32">
            <v>86</v>
          </cell>
          <cell r="D32">
            <v>20</v>
          </cell>
          <cell r="E32">
            <v>792030</v>
          </cell>
          <cell r="F32">
            <v>0</v>
          </cell>
          <cell r="G32" t="str">
            <v>Затраты по ШПЗ (неосновные)</v>
          </cell>
          <cell r="H32">
            <v>2030</v>
          </cell>
          <cell r="I32">
            <v>7920</v>
          </cell>
          <cell r="J32">
            <v>5.03</v>
          </cell>
          <cell r="K32">
            <v>1</v>
          </cell>
          <cell r="L32">
            <v>0</v>
          </cell>
          <cell r="M32">
            <v>0</v>
          </cell>
          <cell r="N32">
            <v>0</v>
          </cell>
          <cell r="R32">
            <v>0</v>
          </cell>
          <cell r="S32">
            <v>0</v>
          </cell>
          <cell r="T32">
            <v>0</v>
          </cell>
          <cell r="U32">
            <v>32</v>
          </cell>
          <cell r="V32">
            <v>0</v>
          </cell>
          <cell r="W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32</v>
          </cell>
          <cell r="AE32">
            <v>117000</v>
          </cell>
          <cell r="AF32">
            <v>0</v>
          </cell>
          <cell r="AI32">
            <v>2223</v>
          </cell>
          <cell r="AK32">
            <v>0</v>
          </cell>
          <cell r="AM32">
            <v>213</v>
          </cell>
          <cell r="AN32">
            <v>1</v>
          </cell>
          <cell r="AO32">
            <v>393216</v>
          </cell>
          <cell r="AQ32">
            <v>0</v>
          </cell>
          <cell r="AR32">
            <v>0</v>
          </cell>
          <cell r="AS32" t="str">
            <v>Ы</v>
          </cell>
          <cell r="AT32" t="str">
            <v>Ы</v>
          </cell>
          <cell r="AU32">
            <v>0</v>
          </cell>
          <cell r="AV32">
            <v>0</v>
          </cell>
          <cell r="AW32">
            <v>23</v>
          </cell>
          <cell r="AX32">
            <v>1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38828</v>
          </cell>
        </row>
        <row r="33">
          <cell r="A33">
            <v>2006</v>
          </cell>
          <cell r="B33">
            <v>1</v>
          </cell>
          <cell r="C33">
            <v>87</v>
          </cell>
          <cell r="D33">
            <v>20</v>
          </cell>
          <cell r="E33">
            <v>792030</v>
          </cell>
          <cell r="F33">
            <v>0</v>
          </cell>
          <cell r="G33" t="str">
            <v>Затраты по ШПЗ (неосновные)</v>
          </cell>
          <cell r="H33">
            <v>2030</v>
          </cell>
          <cell r="I33">
            <v>7920</v>
          </cell>
          <cell r="J33">
            <v>1.3</v>
          </cell>
          <cell r="K33">
            <v>1</v>
          </cell>
          <cell r="L33">
            <v>0</v>
          </cell>
          <cell r="M33">
            <v>0</v>
          </cell>
          <cell r="N33">
            <v>0</v>
          </cell>
          <cell r="R33">
            <v>0</v>
          </cell>
          <cell r="S33">
            <v>0</v>
          </cell>
          <cell r="T33">
            <v>0</v>
          </cell>
          <cell r="U33">
            <v>32</v>
          </cell>
          <cell r="V33">
            <v>0</v>
          </cell>
          <cell r="W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32</v>
          </cell>
          <cell r="AE33">
            <v>130000</v>
          </cell>
          <cell r="AF33">
            <v>0</v>
          </cell>
          <cell r="AI33">
            <v>2223</v>
          </cell>
          <cell r="AK33">
            <v>0</v>
          </cell>
          <cell r="AM33">
            <v>214</v>
          </cell>
          <cell r="AN33">
            <v>1</v>
          </cell>
          <cell r="AO33">
            <v>393216</v>
          </cell>
          <cell r="AQ33">
            <v>0</v>
          </cell>
          <cell r="AR33">
            <v>0</v>
          </cell>
          <cell r="AS33" t="str">
            <v>Ы</v>
          </cell>
          <cell r="AT33" t="str">
            <v>Ы</v>
          </cell>
          <cell r="AU33">
            <v>0</v>
          </cell>
          <cell r="AV33">
            <v>0</v>
          </cell>
          <cell r="AW33">
            <v>23</v>
          </cell>
          <cell r="AX33">
            <v>1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38828</v>
          </cell>
        </row>
        <row r="34">
          <cell r="A34">
            <v>2006</v>
          </cell>
          <cell r="B34">
            <v>1</v>
          </cell>
          <cell r="C34">
            <v>88</v>
          </cell>
          <cell r="D34">
            <v>20</v>
          </cell>
          <cell r="E34">
            <v>792030</v>
          </cell>
          <cell r="F34">
            <v>0</v>
          </cell>
          <cell r="G34" t="str">
            <v>Затраты по ШПЗ (неосновные)</v>
          </cell>
          <cell r="H34">
            <v>2030</v>
          </cell>
          <cell r="I34">
            <v>7920</v>
          </cell>
          <cell r="J34">
            <v>1.05</v>
          </cell>
          <cell r="K34">
            <v>1</v>
          </cell>
          <cell r="L34">
            <v>0</v>
          </cell>
          <cell r="M34">
            <v>0</v>
          </cell>
          <cell r="N34">
            <v>0</v>
          </cell>
          <cell r="R34">
            <v>0</v>
          </cell>
          <cell r="S34">
            <v>0</v>
          </cell>
          <cell r="T34">
            <v>0</v>
          </cell>
          <cell r="U34">
            <v>32</v>
          </cell>
          <cell r="V34">
            <v>0</v>
          </cell>
          <cell r="W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32</v>
          </cell>
          <cell r="AE34">
            <v>132000</v>
          </cell>
          <cell r="AF34">
            <v>0</v>
          </cell>
          <cell r="AI34">
            <v>2223</v>
          </cell>
          <cell r="AK34">
            <v>0</v>
          </cell>
          <cell r="AM34">
            <v>215</v>
          </cell>
          <cell r="AN34">
            <v>1</v>
          </cell>
          <cell r="AO34">
            <v>393216</v>
          </cell>
          <cell r="AQ34">
            <v>0</v>
          </cell>
          <cell r="AR34">
            <v>0</v>
          </cell>
          <cell r="AS34" t="str">
            <v>Ы</v>
          </cell>
          <cell r="AT34" t="str">
            <v>Ы</v>
          </cell>
          <cell r="AU34">
            <v>0</v>
          </cell>
          <cell r="AV34">
            <v>0</v>
          </cell>
          <cell r="AW34">
            <v>23</v>
          </cell>
          <cell r="AX34">
            <v>1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38828</v>
          </cell>
        </row>
        <row r="35">
          <cell r="A35">
            <v>2006</v>
          </cell>
          <cell r="B35">
            <v>1</v>
          </cell>
          <cell r="C35">
            <v>89</v>
          </cell>
          <cell r="D35">
            <v>20</v>
          </cell>
          <cell r="E35">
            <v>792030</v>
          </cell>
          <cell r="F35">
            <v>0</v>
          </cell>
          <cell r="G35" t="str">
            <v>Затраты по ШПЗ (неосновные)</v>
          </cell>
          <cell r="H35">
            <v>2030</v>
          </cell>
          <cell r="I35">
            <v>7920</v>
          </cell>
          <cell r="J35">
            <v>9.08</v>
          </cell>
          <cell r="K35">
            <v>1</v>
          </cell>
          <cell r="L35">
            <v>0</v>
          </cell>
          <cell r="M35">
            <v>0</v>
          </cell>
          <cell r="N35">
            <v>0</v>
          </cell>
          <cell r="R35">
            <v>0</v>
          </cell>
          <cell r="S35">
            <v>0</v>
          </cell>
          <cell r="T35">
            <v>0</v>
          </cell>
          <cell r="U35">
            <v>32</v>
          </cell>
          <cell r="V35">
            <v>0</v>
          </cell>
          <cell r="W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32</v>
          </cell>
          <cell r="AE35">
            <v>135000</v>
          </cell>
          <cell r="AF35">
            <v>0</v>
          </cell>
          <cell r="AI35">
            <v>2223</v>
          </cell>
          <cell r="AK35">
            <v>0</v>
          </cell>
          <cell r="AM35">
            <v>216</v>
          </cell>
          <cell r="AN35">
            <v>1</v>
          </cell>
          <cell r="AO35">
            <v>393216</v>
          </cell>
          <cell r="AQ35">
            <v>0</v>
          </cell>
          <cell r="AR35">
            <v>0</v>
          </cell>
          <cell r="AS35" t="str">
            <v>Ы</v>
          </cell>
          <cell r="AT35" t="str">
            <v>Ы</v>
          </cell>
          <cell r="AU35">
            <v>0</v>
          </cell>
          <cell r="AV35">
            <v>0</v>
          </cell>
          <cell r="AW35">
            <v>23</v>
          </cell>
          <cell r="AX35">
            <v>1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38828</v>
          </cell>
        </row>
        <row r="36">
          <cell r="A36">
            <v>2006</v>
          </cell>
          <cell r="B36">
            <v>1</v>
          </cell>
          <cell r="C36">
            <v>90</v>
          </cell>
          <cell r="D36">
            <v>20</v>
          </cell>
          <cell r="E36">
            <v>792030</v>
          </cell>
          <cell r="F36">
            <v>0</v>
          </cell>
          <cell r="G36" t="str">
            <v>Затраты по ШПЗ (неосновные)</v>
          </cell>
          <cell r="H36">
            <v>2030</v>
          </cell>
          <cell r="I36">
            <v>7920</v>
          </cell>
          <cell r="J36">
            <v>37454.550000000003</v>
          </cell>
          <cell r="K36">
            <v>1</v>
          </cell>
          <cell r="L36">
            <v>0</v>
          </cell>
          <cell r="M36">
            <v>0</v>
          </cell>
          <cell r="N36">
            <v>0</v>
          </cell>
          <cell r="R36">
            <v>0</v>
          </cell>
          <cell r="S36">
            <v>0</v>
          </cell>
          <cell r="T36">
            <v>0</v>
          </cell>
          <cell r="U36">
            <v>32</v>
          </cell>
          <cell r="V36">
            <v>0</v>
          </cell>
          <cell r="W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32</v>
          </cell>
          <cell r="AE36">
            <v>143000</v>
          </cell>
          <cell r="AF36">
            <v>0</v>
          </cell>
          <cell r="AI36">
            <v>2223</v>
          </cell>
          <cell r="AK36">
            <v>0</v>
          </cell>
          <cell r="AM36">
            <v>217</v>
          </cell>
          <cell r="AN36">
            <v>1</v>
          </cell>
          <cell r="AO36">
            <v>393216</v>
          </cell>
          <cell r="AQ36">
            <v>0</v>
          </cell>
          <cell r="AR36">
            <v>0</v>
          </cell>
          <cell r="AS36" t="str">
            <v>Ы</v>
          </cell>
          <cell r="AT36" t="str">
            <v>Ы</v>
          </cell>
          <cell r="AU36">
            <v>0</v>
          </cell>
          <cell r="AV36">
            <v>0</v>
          </cell>
          <cell r="AW36">
            <v>23</v>
          </cell>
          <cell r="AX36">
            <v>1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38828</v>
          </cell>
        </row>
        <row r="37">
          <cell r="A37">
            <v>2006</v>
          </cell>
          <cell r="B37">
            <v>1</v>
          </cell>
          <cell r="C37">
            <v>91</v>
          </cell>
          <cell r="D37">
            <v>20</v>
          </cell>
          <cell r="E37">
            <v>792030</v>
          </cell>
          <cell r="F37">
            <v>0</v>
          </cell>
          <cell r="G37" t="str">
            <v>Затраты по ШПЗ (неосновные)</v>
          </cell>
          <cell r="H37">
            <v>2030</v>
          </cell>
          <cell r="I37">
            <v>7920</v>
          </cell>
          <cell r="J37">
            <v>4.1399999999999997</v>
          </cell>
          <cell r="K37">
            <v>1</v>
          </cell>
          <cell r="L37">
            <v>0</v>
          </cell>
          <cell r="M37">
            <v>0</v>
          </cell>
          <cell r="N37">
            <v>0</v>
          </cell>
          <cell r="R37">
            <v>0</v>
          </cell>
          <cell r="S37">
            <v>0</v>
          </cell>
          <cell r="T37">
            <v>0</v>
          </cell>
          <cell r="U37">
            <v>32</v>
          </cell>
          <cell r="V37">
            <v>0</v>
          </cell>
          <cell r="W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32</v>
          </cell>
          <cell r="AE37">
            <v>410000</v>
          </cell>
          <cell r="AF37">
            <v>0</v>
          </cell>
          <cell r="AI37">
            <v>2223</v>
          </cell>
          <cell r="AK37">
            <v>0</v>
          </cell>
          <cell r="AM37">
            <v>218</v>
          </cell>
          <cell r="AN37">
            <v>1</v>
          </cell>
          <cell r="AO37">
            <v>393216</v>
          </cell>
          <cell r="AQ37">
            <v>0</v>
          </cell>
          <cell r="AR37">
            <v>0</v>
          </cell>
          <cell r="AS37" t="str">
            <v>Ы</v>
          </cell>
          <cell r="AT37" t="str">
            <v>Ы</v>
          </cell>
          <cell r="AU37">
            <v>0</v>
          </cell>
          <cell r="AV37">
            <v>0</v>
          </cell>
          <cell r="AW37">
            <v>23</v>
          </cell>
          <cell r="AX37">
            <v>1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38828</v>
          </cell>
        </row>
        <row r="38">
          <cell r="A38">
            <v>2006</v>
          </cell>
          <cell r="B38">
            <v>1</v>
          </cell>
          <cell r="C38">
            <v>92</v>
          </cell>
          <cell r="D38">
            <v>20</v>
          </cell>
          <cell r="E38">
            <v>792030</v>
          </cell>
          <cell r="F38">
            <v>0</v>
          </cell>
          <cell r="G38" t="str">
            <v>Затраты по ШПЗ (неосновные)</v>
          </cell>
          <cell r="H38">
            <v>2030</v>
          </cell>
          <cell r="I38">
            <v>7920</v>
          </cell>
          <cell r="J38">
            <v>346.34</v>
          </cell>
          <cell r="K38">
            <v>1</v>
          </cell>
          <cell r="L38">
            <v>0</v>
          </cell>
          <cell r="M38">
            <v>0</v>
          </cell>
          <cell r="N38">
            <v>0</v>
          </cell>
          <cell r="R38">
            <v>0</v>
          </cell>
          <cell r="S38">
            <v>0</v>
          </cell>
          <cell r="T38">
            <v>0</v>
          </cell>
          <cell r="U38">
            <v>32</v>
          </cell>
          <cell r="V38">
            <v>0</v>
          </cell>
          <cell r="W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32</v>
          </cell>
          <cell r="AE38">
            <v>410100</v>
          </cell>
          <cell r="AF38">
            <v>0</v>
          </cell>
          <cell r="AI38">
            <v>2223</v>
          </cell>
          <cell r="AK38">
            <v>0</v>
          </cell>
          <cell r="AM38">
            <v>219</v>
          </cell>
          <cell r="AN38">
            <v>1</v>
          </cell>
          <cell r="AO38">
            <v>393216</v>
          </cell>
          <cell r="AQ38">
            <v>0</v>
          </cell>
          <cell r="AR38">
            <v>0</v>
          </cell>
          <cell r="AS38" t="str">
            <v>Ы</v>
          </cell>
          <cell r="AT38" t="str">
            <v>Ы</v>
          </cell>
          <cell r="AU38">
            <v>0</v>
          </cell>
          <cell r="AV38">
            <v>0</v>
          </cell>
          <cell r="AW38">
            <v>23</v>
          </cell>
          <cell r="AX38">
            <v>1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38828</v>
          </cell>
        </row>
        <row r="39">
          <cell r="A39">
            <v>2006</v>
          </cell>
          <cell r="B39">
            <v>1</v>
          </cell>
          <cell r="C39">
            <v>93</v>
          </cell>
          <cell r="D39">
            <v>20</v>
          </cell>
          <cell r="E39">
            <v>792030</v>
          </cell>
          <cell r="F39">
            <v>0</v>
          </cell>
          <cell r="G39" t="str">
            <v>Затраты по ШПЗ (неосновные)</v>
          </cell>
          <cell r="H39">
            <v>2030</v>
          </cell>
          <cell r="I39">
            <v>7920</v>
          </cell>
          <cell r="J39">
            <v>68.12</v>
          </cell>
          <cell r="K39">
            <v>1</v>
          </cell>
          <cell r="L39">
            <v>0</v>
          </cell>
          <cell r="M39">
            <v>0</v>
          </cell>
          <cell r="N39">
            <v>0</v>
          </cell>
          <cell r="R39">
            <v>0</v>
          </cell>
          <cell r="S39">
            <v>0</v>
          </cell>
          <cell r="T39">
            <v>0</v>
          </cell>
          <cell r="U39">
            <v>32</v>
          </cell>
          <cell r="V39">
            <v>0</v>
          </cell>
          <cell r="W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32</v>
          </cell>
          <cell r="AE39">
            <v>410200</v>
          </cell>
          <cell r="AF39">
            <v>0</v>
          </cell>
          <cell r="AI39">
            <v>2223</v>
          </cell>
          <cell r="AK39">
            <v>0</v>
          </cell>
          <cell r="AM39">
            <v>220</v>
          </cell>
          <cell r="AN39">
            <v>1</v>
          </cell>
          <cell r="AO39">
            <v>393216</v>
          </cell>
          <cell r="AQ39">
            <v>0</v>
          </cell>
          <cell r="AR39">
            <v>0</v>
          </cell>
          <cell r="AS39" t="str">
            <v>Ы</v>
          </cell>
          <cell r="AT39" t="str">
            <v>Ы</v>
          </cell>
          <cell r="AU39">
            <v>0</v>
          </cell>
          <cell r="AV39">
            <v>0</v>
          </cell>
          <cell r="AW39">
            <v>23</v>
          </cell>
          <cell r="AX39">
            <v>1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38828</v>
          </cell>
        </row>
        <row r="40">
          <cell r="A40">
            <v>2006</v>
          </cell>
          <cell r="B40">
            <v>1</v>
          </cell>
          <cell r="C40">
            <v>94</v>
          </cell>
          <cell r="D40">
            <v>20</v>
          </cell>
          <cell r="E40">
            <v>792030</v>
          </cell>
          <cell r="F40">
            <v>0</v>
          </cell>
          <cell r="G40" t="str">
            <v>Затраты по ШПЗ (неосновные)</v>
          </cell>
          <cell r="H40">
            <v>2030</v>
          </cell>
          <cell r="I40">
            <v>7920</v>
          </cell>
          <cell r="J40">
            <v>8.6999999999999993</v>
          </cell>
          <cell r="K40">
            <v>1</v>
          </cell>
          <cell r="L40">
            <v>0</v>
          </cell>
          <cell r="M40">
            <v>0</v>
          </cell>
          <cell r="N40">
            <v>0</v>
          </cell>
          <cell r="R40">
            <v>0</v>
          </cell>
          <cell r="S40">
            <v>0</v>
          </cell>
          <cell r="T40">
            <v>0</v>
          </cell>
          <cell r="U40">
            <v>32</v>
          </cell>
          <cell r="V40">
            <v>0</v>
          </cell>
          <cell r="W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32</v>
          </cell>
          <cell r="AE40">
            <v>420000</v>
          </cell>
          <cell r="AF40">
            <v>0</v>
          </cell>
          <cell r="AI40">
            <v>2223</v>
          </cell>
          <cell r="AK40">
            <v>0</v>
          </cell>
          <cell r="AM40">
            <v>221</v>
          </cell>
          <cell r="AN40">
            <v>1</v>
          </cell>
          <cell r="AO40">
            <v>393216</v>
          </cell>
          <cell r="AQ40">
            <v>0</v>
          </cell>
          <cell r="AR40">
            <v>0</v>
          </cell>
          <cell r="AS40" t="str">
            <v>Ы</v>
          </cell>
          <cell r="AT40" t="str">
            <v>Ы</v>
          </cell>
          <cell r="AU40">
            <v>0</v>
          </cell>
          <cell r="AV40">
            <v>0</v>
          </cell>
          <cell r="AW40">
            <v>23</v>
          </cell>
          <cell r="AX40">
            <v>1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38828</v>
          </cell>
        </row>
        <row r="41">
          <cell r="A41">
            <v>2006</v>
          </cell>
          <cell r="B41">
            <v>1</v>
          </cell>
          <cell r="C41">
            <v>95</v>
          </cell>
          <cell r="D41">
            <v>20</v>
          </cell>
          <cell r="E41">
            <v>792030</v>
          </cell>
          <cell r="F41">
            <v>0</v>
          </cell>
          <cell r="G41" t="str">
            <v>Затраты по ШПЗ (неосновные)</v>
          </cell>
          <cell r="H41">
            <v>2030</v>
          </cell>
          <cell r="I41">
            <v>7920</v>
          </cell>
          <cell r="J41">
            <v>17.149999999999999</v>
          </cell>
          <cell r="K41">
            <v>1</v>
          </cell>
          <cell r="L41">
            <v>0</v>
          </cell>
          <cell r="M41">
            <v>0</v>
          </cell>
          <cell r="N41">
            <v>0</v>
          </cell>
          <cell r="R41">
            <v>0</v>
          </cell>
          <cell r="S41">
            <v>0</v>
          </cell>
          <cell r="T41">
            <v>0</v>
          </cell>
          <cell r="U41">
            <v>32</v>
          </cell>
          <cell r="V41">
            <v>0</v>
          </cell>
          <cell r="W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32</v>
          </cell>
          <cell r="AE41">
            <v>430000</v>
          </cell>
          <cell r="AF41">
            <v>0</v>
          </cell>
          <cell r="AI41">
            <v>2223</v>
          </cell>
          <cell r="AK41">
            <v>0</v>
          </cell>
          <cell r="AM41">
            <v>222</v>
          </cell>
          <cell r="AN41">
            <v>1</v>
          </cell>
          <cell r="AO41">
            <v>393216</v>
          </cell>
          <cell r="AQ41">
            <v>0</v>
          </cell>
          <cell r="AR41">
            <v>0</v>
          </cell>
          <cell r="AS41" t="str">
            <v>Ы</v>
          </cell>
          <cell r="AT41" t="str">
            <v>Ы</v>
          </cell>
          <cell r="AU41">
            <v>0</v>
          </cell>
          <cell r="AV41">
            <v>0</v>
          </cell>
          <cell r="AW41">
            <v>23</v>
          </cell>
          <cell r="AX41">
            <v>1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38828</v>
          </cell>
        </row>
        <row r="42">
          <cell r="A42">
            <v>2006</v>
          </cell>
          <cell r="B42">
            <v>1</v>
          </cell>
          <cell r="C42">
            <v>96</v>
          </cell>
          <cell r="D42">
            <v>20</v>
          </cell>
          <cell r="E42">
            <v>792030</v>
          </cell>
          <cell r="F42">
            <v>0</v>
          </cell>
          <cell r="G42" t="str">
            <v>Затраты по ШПЗ (неосновные)</v>
          </cell>
          <cell r="H42">
            <v>2030</v>
          </cell>
          <cell r="I42">
            <v>7920</v>
          </cell>
          <cell r="J42">
            <v>1.53</v>
          </cell>
          <cell r="K42">
            <v>1</v>
          </cell>
          <cell r="L42">
            <v>0</v>
          </cell>
          <cell r="M42">
            <v>0</v>
          </cell>
          <cell r="N42">
            <v>0</v>
          </cell>
          <cell r="R42">
            <v>0</v>
          </cell>
          <cell r="S42">
            <v>0</v>
          </cell>
          <cell r="T42">
            <v>0</v>
          </cell>
          <cell r="U42">
            <v>32</v>
          </cell>
          <cell r="V42">
            <v>0</v>
          </cell>
          <cell r="W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32</v>
          </cell>
          <cell r="AE42">
            <v>430110</v>
          </cell>
          <cell r="AF42">
            <v>0</v>
          </cell>
          <cell r="AI42">
            <v>2223</v>
          </cell>
          <cell r="AK42">
            <v>0</v>
          </cell>
          <cell r="AM42">
            <v>223</v>
          </cell>
          <cell r="AN42">
            <v>1</v>
          </cell>
          <cell r="AO42">
            <v>393216</v>
          </cell>
          <cell r="AQ42">
            <v>0</v>
          </cell>
          <cell r="AR42">
            <v>0</v>
          </cell>
          <cell r="AS42" t="str">
            <v>Ы</v>
          </cell>
          <cell r="AT42" t="str">
            <v>Ы</v>
          </cell>
          <cell r="AU42">
            <v>0</v>
          </cell>
          <cell r="AV42">
            <v>0</v>
          </cell>
          <cell r="AW42">
            <v>23</v>
          </cell>
          <cell r="AX42">
            <v>1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38828</v>
          </cell>
        </row>
        <row r="43">
          <cell r="A43">
            <v>2006</v>
          </cell>
          <cell r="B43">
            <v>1</v>
          </cell>
          <cell r="C43">
            <v>97</v>
          </cell>
          <cell r="D43">
            <v>20</v>
          </cell>
          <cell r="E43">
            <v>792030</v>
          </cell>
          <cell r="F43">
            <v>0</v>
          </cell>
          <cell r="G43" t="str">
            <v>Затраты по ШПЗ (неосновные)</v>
          </cell>
          <cell r="H43">
            <v>2030</v>
          </cell>
          <cell r="I43">
            <v>7920</v>
          </cell>
          <cell r="J43">
            <v>4.24</v>
          </cell>
          <cell r="K43">
            <v>1</v>
          </cell>
          <cell r="L43">
            <v>0</v>
          </cell>
          <cell r="M43">
            <v>0</v>
          </cell>
          <cell r="N43">
            <v>0</v>
          </cell>
          <cell r="R43">
            <v>0</v>
          </cell>
          <cell r="S43">
            <v>0</v>
          </cell>
          <cell r="T43">
            <v>0</v>
          </cell>
          <cell r="U43">
            <v>32</v>
          </cell>
          <cell r="V43">
            <v>0</v>
          </cell>
          <cell r="W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32</v>
          </cell>
          <cell r="AE43">
            <v>502100</v>
          </cell>
          <cell r="AF43">
            <v>0</v>
          </cell>
          <cell r="AI43">
            <v>2223</v>
          </cell>
          <cell r="AK43">
            <v>0</v>
          </cell>
          <cell r="AM43">
            <v>224</v>
          </cell>
          <cell r="AN43">
            <v>1</v>
          </cell>
          <cell r="AO43">
            <v>393216</v>
          </cell>
          <cell r="AQ43">
            <v>0</v>
          </cell>
          <cell r="AR43">
            <v>0</v>
          </cell>
          <cell r="AS43" t="str">
            <v>Ы</v>
          </cell>
          <cell r="AT43" t="str">
            <v>Ы</v>
          </cell>
          <cell r="AU43">
            <v>0</v>
          </cell>
          <cell r="AV43">
            <v>0</v>
          </cell>
          <cell r="AW43">
            <v>23</v>
          </cell>
          <cell r="AX43">
            <v>1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38828</v>
          </cell>
        </row>
        <row r="44">
          <cell r="A44">
            <v>2006</v>
          </cell>
          <cell r="B44">
            <v>1</v>
          </cell>
          <cell r="C44">
            <v>98</v>
          </cell>
          <cell r="D44">
            <v>20</v>
          </cell>
          <cell r="E44">
            <v>792030</v>
          </cell>
          <cell r="F44">
            <v>0</v>
          </cell>
          <cell r="G44" t="str">
            <v>Затраты по ШПЗ (неосновные)</v>
          </cell>
          <cell r="H44">
            <v>2030</v>
          </cell>
          <cell r="I44">
            <v>7920</v>
          </cell>
          <cell r="J44">
            <v>367.8</v>
          </cell>
          <cell r="K44">
            <v>1</v>
          </cell>
          <cell r="L44">
            <v>0</v>
          </cell>
          <cell r="M44">
            <v>0</v>
          </cell>
          <cell r="N44">
            <v>0</v>
          </cell>
          <cell r="R44">
            <v>0</v>
          </cell>
          <cell r="S44">
            <v>0</v>
          </cell>
          <cell r="T44">
            <v>0</v>
          </cell>
          <cell r="U44">
            <v>32</v>
          </cell>
          <cell r="V44">
            <v>0</v>
          </cell>
          <cell r="W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32</v>
          </cell>
          <cell r="AE44">
            <v>503000</v>
          </cell>
          <cell r="AF44">
            <v>0</v>
          </cell>
          <cell r="AI44">
            <v>2223</v>
          </cell>
          <cell r="AK44">
            <v>0</v>
          </cell>
          <cell r="AM44">
            <v>225</v>
          </cell>
          <cell r="AN44">
            <v>1</v>
          </cell>
          <cell r="AO44">
            <v>393216</v>
          </cell>
          <cell r="AQ44">
            <v>0</v>
          </cell>
          <cell r="AR44">
            <v>0</v>
          </cell>
          <cell r="AS44" t="str">
            <v>Ы</v>
          </cell>
          <cell r="AT44" t="str">
            <v>Ы</v>
          </cell>
          <cell r="AU44">
            <v>0</v>
          </cell>
          <cell r="AV44">
            <v>0</v>
          </cell>
          <cell r="AW44">
            <v>23</v>
          </cell>
          <cell r="AX44">
            <v>1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38828</v>
          </cell>
        </row>
        <row r="45">
          <cell r="A45">
            <v>2006</v>
          </cell>
          <cell r="B45">
            <v>1</v>
          </cell>
          <cell r="C45">
            <v>99</v>
          </cell>
          <cell r="D45">
            <v>20</v>
          </cell>
          <cell r="E45">
            <v>792030</v>
          </cell>
          <cell r="F45">
            <v>0</v>
          </cell>
          <cell r="G45" t="str">
            <v>Затраты по ШПЗ (неосновные)</v>
          </cell>
          <cell r="H45">
            <v>2030</v>
          </cell>
          <cell r="I45">
            <v>7920</v>
          </cell>
          <cell r="J45">
            <v>0.27</v>
          </cell>
          <cell r="K45">
            <v>1</v>
          </cell>
          <cell r="L45">
            <v>0</v>
          </cell>
          <cell r="M45">
            <v>0</v>
          </cell>
          <cell r="N45">
            <v>0</v>
          </cell>
          <cell r="R45">
            <v>0</v>
          </cell>
          <cell r="S45">
            <v>0</v>
          </cell>
          <cell r="T45">
            <v>0</v>
          </cell>
          <cell r="U45">
            <v>32</v>
          </cell>
          <cell r="V45">
            <v>0</v>
          </cell>
          <cell r="W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32</v>
          </cell>
          <cell r="AE45">
            <v>504100</v>
          </cell>
          <cell r="AF45">
            <v>0</v>
          </cell>
          <cell r="AI45">
            <v>2223</v>
          </cell>
          <cell r="AK45">
            <v>0</v>
          </cell>
          <cell r="AM45">
            <v>226</v>
          </cell>
          <cell r="AN45">
            <v>1</v>
          </cell>
          <cell r="AO45">
            <v>393216</v>
          </cell>
          <cell r="AQ45">
            <v>0</v>
          </cell>
          <cell r="AR45">
            <v>0</v>
          </cell>
          <cell r="AS45" t="str">
            <v>Ы</v>
          </cell>
          <cell r="AT45" t="str">
            <v>Ы</v>
          </cell>
          <cell r="AU45">
            <v>0</v>
          </cell>
          <cell r="AV45">
            <v>0</v>
          </cell>
          <cell r="AW45">
            <v>23</v>
          </cell>
          <cell r="AX45">
            <v>1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38828</v>
          </cell>
        </row>
        <row r="46">
          <cell r="A46">
            <v>2006</v>
          </cell>
          <cell r="B46">
            <v>1</v>
          </cell>
          <cell r="C46">
            <v>100</v>
          </cell>
          <cell r="D46">
            <v>20</v>
          </cell>
          <cell r="E46">
            <v>792030</v>
          </cell>
          <cell r="F46">
            <v>0</v>
          </cell>
          <cell r="G46" t="str">
            <v>Затраты по ШПЗ (неосновные)</v>
          </cell>
          <cell r="H46">
            <v>2030</v>
          </cell>
          <cell r="I46">
            <v>7920</v>
          </cell>
          <cell r="J46">
            <v>1.67</v>
          </cell>
          <cell r="K46">
            <v>1</v>
          </cell>
          <cell r="L46">
            <v>0</v>
          </cell>
          <cell r="M46">
            <v>0</v>
          </cell>
          <cell r="N46">
            <v>0</v>
          </cell>
          <cell r="R46">
            <v>0</v>
          </cell>
          <cell r="S46">
            <v>0</v>
          </cell>
          <cell r="T46">
            <v>0</v>
          </cell>
          <cell r="U46">
            <v>32</v>
          </cell>
          <cell r="V46">
            <v>0</v>
          </cell>
          <cell r="W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32</v>
          </cell>
          <cell r="AE46">
            <v>504200</v>
          </cell>
          <cell r="AF46">
            <v>0</v>
          </cell>
          <cell r="AI46">
            <v>2223</v>
          </cell>
          <cell r="AK46">
            <v>0</v>
          </cell>
          <cell r="AM46">
            <v>227</v>
          </cell>
          <cell r="AN46">
            <v>1</v>
          </cell>
          <cell r="AO46">
            <v>393216</v>
          </cell>
          <cell r="AQ46">
            <v>0</v>
          </cell>
          <cell r="AR46">
            <v>0</v>
          </cell>
          <cell r="AS46" t="str">
            <v>Ы</v>
          </cell>
          <cell r="AT46" t="str">
            <v>Ы</v>
          </cell>
          <cell r="AU46">
            <v>0</v>
          </cell>
          <cell r="AV46">
            <v>0</v>
          </cell>
          <cell r="AW46">
            <v>23</v>
          </cell>
          <cell r="AX46">
            <v>1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38828</v>
          </cell>
        </row>
        <row r="47">
          <cell r="A47">
            <v>2006</v>
          </cell>
          <cell r="B47">
            <v>1</v>
          </cell>
          <cell r="C47">
            <v>101</v>
          </cell>
          <cell r="D47">
            <v>20</v>
          </cell>
          <cell r="E47">
            <v>792030</v>
          </cell>
          <cell r="F47">
            <v>0</v>
          </cell>
          <cell r="G47" t="str">
            <v>Затраты по ШПЗ (неосновные)</v>
          </cell>
          <cell r="H47">
            <v>2030</v>
          </cell>
          <cell r="I47">
            <v>7920</v>
          </cell>
          <cell r="J47">
            <v>0.52</v>
          </cell>
          <cell r="K47">
            <v>1</v>
          </cell>
          <cell r="L47">
            <v>0</v>
          </cell>
          <cell r="M47">
            <v>0</v>
          </cell>
          <cell r="N47">
            <v>0</v>
          </cell>
          <cell r="R47">
            <v>0</v>
          </cell>
          <cell r="S47">
            <v>0</v>
          </cell>
          <cell r="T47">
            <v>0</v>
          </cell>
          <cell r="U47">
            <v>32</v>
          </cell>
          <cell r="V47">
            <v>0</v>
          </cell>
          <cell r="W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32</v>
          </cell>
          <cell r="AE47">
            <v>504900</v>
          </cell>
          <cell r="AF47">
            <v>0</v>
          </cell>
          <cell r="AI47">
            <v>2223</v>
          </cell>
          <cell r="AK47">
            <v>0</v>
          </cell>
          <cell r="AM47">
            <v>228</v>
          </cell>
          <cell r="AN47">
            <v>1</v>
          </cell>
          <cell r="AO47">
            <v>393216</v>
          </cell>
          <cell r="AQ47">
            <v>0</v>
          </cell>
          <cell r="AR47">
            <v>0</v>
          </cell>
          <cell r="AS47" t="str">
            <v>Ы</v>
          </cell>
          <cell r="AT47" t="str">
            <v>Ы</v>
          </cell>
          <cell r="AU47">
            <v>0</v>
          </cell>
          <cell r="AV47">
            <v>0</v>
          </cell>
          <cell r="AW47">
            <v>23</v>
          </cell>
          <cell r="AX47">
            <v>1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38828</v>
          </cell>
        </row>
        <row r="48">
          <cell r="A48">
            <v>2006</v>
          </cell>
          <cell r="B48">
            <v>1</v>
          </cell>
          <cell r="C48">
            <v>102</v>
          </cell>
          <cell r="D48">
            <v>20</v>
          </cell>
          <cell r="E48">
            <v>792030</v>
          </cell>
          <cell r="F48">
            <v>0</v>
          </cell>
          <cell r="G48" t="str">
            <v>Затраты по ШПЗ (неосновные)</v>
          </cell>
          <cell r="H48">
            <v>2030</v>
          </cell>
          <cell r="I48">
            <v>7920</v>
          </cell>
          <cell r="J48">
            <v>10.51</v>
          </cell>
          <cell r="K48">
            <v>1</v>
          </cell>
          <cell r="L48">
            <v>0</v>
          </cell>
          <cell r="M48">
            <v>0</v>
          </cell>
          <cell r="N48">
            <v>0</v>
          </cell>
          <cell r="R48">
            <v>0</v>
          </cell>
          <cell r="S48">
            <v>0</v>
          </cell>
          <cell r="T48">
            <v>0</v>
          </cell>
          <cell r="U48">
            <v>32</v>
          </cell>
          <cell r="V48">
            <v>0</v>
          </cell>
          <cell r="W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32</v>
          </cell>
          <cell r="AE48">
            <v>505100</v>
          </cell>
          <cell r="AF48">
            <v>0</v>
          </cell>
          <cell r="AI48">
            <v>2223</v>
          </cell>
          <cell r="AK48">
            <v>0</v>
          </cell>
          <cell r="AM48">
            <v>229</v>
          </cell>
          <cell r="AN48">
            <v>1</v>
          </cell>
          <cell r="AO48">
            <v>393216</v>
          </cell>
          <cell r="AQ48">
            <v>0</v>
          </cell>
          <cell r="AR48">
            <v>0</v>
          </cell>
          <cell r="AS48" t="str">
            <v>Ы</v>
          </cell>
          <cell r="AT48" t="str">
            <v>Ы</v>
          </cell>
          <cell r="AU48">
            <v>0</v>
          </cell>
          <cell r="AV48">
            <v>0</v>
          </cell>
          <cell r="AW48">
            <v>23</v>
          </cell>
          <cell r="AX48">
            <v>1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38828</v>
          </cell>
        </row>
        <row r="49">
          <cell r="A49">
            <v>2006</v>
          </cell>
          <cell r="B49">
            <v>1</v>
          </cell>
          <cell r="C49">
            <v>103</v>
          </cell>
          <cell r="D49">
            <v>20</v>
          </cell>
          <cell r="E49">
            <v>792030</v>
          </cell>
          <cell r="F49">
            <v>0</v>
          </cell>
          <cell r="G49" t="str">
            <v>Затраты по ШПЗ (неосновные)</v>
          </cell>
          <cell r="H49">
            <v>2030</v>
          </cell>
          <cell r="I49">
            <v>7920</v>
          </cell>
          <cell r="J49">
            <v>33.79</v>
          </cell>
          <cell r="K49">
            <v>1</v>
          </cell>
          <cell r="L49">
            <v>0</v>
          </cell>
          <cell r="M49">
            <v>0</v>
          </cell>
          <cell r="N49">
            <v>0</v>
          </cell>
          <cell r="R49">
            <v>0</v>
          </cell>
          <cell r="S49">
            <v>0</v>
          </cell>
          <cell r="T49">
            <v>0</v>
          </cell>
          <cell r="U49">
            <v>32</v>
          </cell>
          <cell r="V49">
            <v>0</v>
          </cell>
          <cell r="W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32</v>
          </cell>
          <cell r="AE49">
            <v>505200</v>
          </cell>
          <cell r="AF49">
            <v>0</v>
          </cell>
          <cell r="AI49">
            <v>2223</v>
          </cell>
          <cell r="AK49">
            <v>0</v>
          </cell>
          <cell r="AM49">
            <v>230</v>
          </cell>
          <cell r="AN49">
            <v>1</v>
          </cell>
          <cell r="AO49">
            <v>393216</v>
          </cell>
          <cell r="AQ49">
            <v>0</v>
          </cell>
          <cell r="AR49">
            <v>0</v>
          </cell>
          <cell r="AS49" t="str">
            <v>Ы</v>
          </cell>
          <cell r="AT49" t="str">
            <v>Ы</v>
          </cell>
          <cell r="AU49">
            <v>0</v>
          </cell>
          <cell r="AV49">
            <v>0</v>
          </cell>
          <cell r="AW49">
            <v>23</v>
          </cell>
          <cell r="AX49">
            <v>1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38828</v>
          </cell>
        </row>
        <row r="50">
          <cell r="A50">
            <v>2006</v>
          </cell>
          <cell r="B50">
            <v>1</v>
          </cell>
          <cell r="C50">
            <v>104</v>
          </cell>
          <cell r="D50">
            <v>20</v>
          </cell>
          <cell r="E50">
            <v>792030</v>
          </cell>
          <cell r="F50">
            <v>0</v>
          </cell>
          <cell r="G50" t="str">
            <v>Затраты по ШПЗ (неосновные)</v>
          </cell>
          <cell r="H50">
            <v>2030</v>
          </cell>
          <cell r="I50">
            <v>7920</v>
          </cell>
          <cell r="J50">
            <v>1.49</v>
          </cell>
          <cell r="K50">
            <v>1</v>
          </cell>
          <cell r="L50">
            <v>0</v>
          </cell>
          <cell r="M50">
            <v>0</v>
          </cell>
          <cell r="N50">
            <v>0</v>
          </cell>
          <cell r="R50">
            <v>0</v>
          </cell>
          <cell r="S50">
            <v>0</v>
          </cell>
          <cell r="T50">
            <v>0</v>
          </cell>
          <cell r="U50">
            <v>32</v>
          </cell>
          <cell r="V50">
            <v>0</v>
          </cell>
          <cell r="W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32</v>
          </cell>
          <cell r="AE50">
            <v>505300</v>
          </cell>
          <cell r="AF50">
            <v>0</v>
          </cell>
          <cell r="AI50">
            <v>2223</v>
          </cell>
          <cell r="AK50">
            <v>0</v>
          </cell>
          <cell r="AM50">
            <v>231</v>
          </cell>
          <cell r="AN50">
            <v>1</v>
          </cell>
          <cell r="AO50">
            <v>393216</v>
          </cell>
          <cell r="AQ50">
            <v>0</v>
          </cell>
          <cell r="AR50">
            <v>0</v>
          </cell>
          <cell r="AS50" t="str">
            <v>Ы</v>
          </cell>
          <cell r="AT50" t="str">
            <v>Ы</v>
          </cell>
          <cell r="AU50">
            <v>0</v>
          </cell>
          <cell r="AV50">
            <v>0</v>
          </cell>
          <cell r="AW50">
            <v>23</v>
          </cell>
          <cell r="AX50">
            <v>1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38828</v>
          </cell>
        </row>
        <row r="51">
          <cell r="A51">
            <v>2006</v>
          </cell>
          <cell r="B51">
            <v>1</v>
          </cell>
          <cell r="C51">
            <v>105</v>
          </cell>
          <cell r="D51">
            <v>20</v>
          </cell>
          <cell r="E51">
            <v>792030</v>
          </cell>
          <cell r="F51">
            <v>0</v>
          </cell>
          <cell r="G51" t="str">
            <v>Затраты по ШПЗ (неосновные)</v>
          </cell>
          <cell r="H51">
            <v>2030</v>
          </cell>
          <cell r="I51">
            <v>7920</v>
          </cell>
          <cell r="J51">
            <v>0.02</v>
          </cell>
          <cell r="K51">
            <v>1</v>
          </cell>
          <cell r="L51">
            <v>0</v>
          </cell>
          <cell r="M51">
            <v>0</v>
          </cell>
          <cell r="N51">
            <v>0</v>
          </cell>
          <cell r="R51">
            <v>0</v>
          </cell>
          <cell r="S51">
            <v>0</v>
          </cell>
          <cell r="T51">
            <v>0</v>
          </cell>
          <cell r="U51">
            <v>32</v>
          </cell>
          <cell r="V51">
            <v>0</v>
          </cell>
          <cell r="W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32</v>
          </cell>
          <cell r="AE51">
            <v>507000</v>
          </cell>
          <cell r="AF51">
            <v>0</v>
          </cell>
          <cell r="AI51">
            <v>2223</v>
          </cell>
          <cell r="AK51">
            <v>0</v>
          </cell>
          <cell r="AM51">
            <v>232</v>
          </cell>
          <cell r="AN51">
            <v>1</v>
          </cell>
          <cell r="AO51">
            <v>393216</v>
          </cell>
          <cell r="AQ51">
            <v>0</v>
          </cell>
          <cell r="AR51">
            <v>0</v>
          </cell>
          <cell r="AS51" t="str">
            <v>Ы</v>
          </cell>
          <cell r="AT51" t="str">
            <v>Ы</v>
          </cell>
          <cell r="AU51">
            <v>0</v>
          </cell>
          <cell r="AV51">
            <v>0</v>
          </cell>
          <cell r="AW51">
            <v>23</v>
          </cell>
          <cell r="AX51">
            <v>1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38828</v>
          </cell>
        </row>
        <row r="52">
          <cell r="A52">
            <v>2006</v>
          </cell>
          <cell r="B52">
            <v>1</v>
          </cell>
          <cell r="C52">
            <v>106</v>
          </cell>
          <cell r="D52">
            <v>20</v>
          </cell>
          <cell r="E52">
            <v>792030</v>
          </cell>
          <cell r="F52">
            <v>0</v>
          </cell>
          <cell r="G52" t="str">
            <v>Затраты по ШПЗ (неосновные)</v>
          </cell>
          <cell r="H52">
            <v>2030</v>
          </cell>
          <cell r="I52">
            <v>7920</v>
          </cell>
          <cell r="J52">
            <v>10.88</v>
          </cell>
          <cell r="K52">
            <v>1</v>
          </cell>
          <cell r="L52">
            <v>0</v>
          </cell>
          <cell r="M52">
            <v>0</v>
          </cell>
          <cell r="N52">
            <v>0</v>
          </cell>
          <cell r="R52">
            <v>0</v>
          </cell>
          <cell r="S52">
            <v>0</v>
          </cell>
          <cell r="T52">
            <v>0</v>
          </cell>
          <cell r="U52">
            <v>32</v>
          </cell>
          <cell r="V52">
            <v>0</v>
          </cell>
          <cell r="W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32</v>
          </cell>
          <cell r="AE52">
            <v>508310</v>
          </cell>
          <cell r="AF52">
            <v>0</v>
          </cell>
          <cell r="AI52">
            <v>2223</v>
          </cell>
          <cell r="AK52">
            <v>0</v>
          </cell>
          <cell r="AM52">
            <v>233</v>
          </cell>
          <cell r="AN52">
            <v>1</v>
          </cell>
          <cell r="AO52">
            <v>393216</v>
          </cell>
          <cell r="AQ52">
            <v>0</v>
          </cell>
          <cell r="AR52">
            <v>0</v>
          </cell>
          <cell r="AS52" t="str">
            <v>Ы</v>
          </cell>
          <cell r="AT52" t="str">
            <v>Ы</v>
          </cell>
          <cell r="AU52">
            <v>0</v>
          </cell>
          <cell r="AV52">
            <v>0</v>
          </cell>
          <cell r="AW52">
            <v>23</v>
          </cell>
          <cell r="AX52">
            <v>1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38828</v>
          </cell>
        </row>
        <row r="53">
          <cell r="A53">
            <v>2006</v>
          </cell>
          <cell r="B53">
            <v>1</v>
          </cell>
          <cell r="C53">
            <v>107</v>
          </cell>
          <cell r="D53">
            <v>20</v>
          </cell>
          <cell r="E53">
            <v>792030</v>
          </cell>
          <cell r="F53">
            <v>0</v>
          </cell>
          <cell r="G53" t="str">
            <v>Затраты по ШПЗ (неосновные)</v>
          </cell>
          <cell r="H53">
            <v>2030</v>
          </cell>
          <cell r="I53">
            <v>7920</v>
          </cell>
          <cell r="J53">
            <v>180.07</v>
          </cell>
          <cell r="K53">
            <v>1</v>
          </cell>
          <cell r="L53">
            <v>0</v>
          </cell>
          <cell r="M53">
            <v>0</v>
          </cell>
          <cell r="N53">
            <v>0</v>
          </cell>
          <cell r="R53">
            <v>0</v>
          </cell>
          <cell r="S53">
            <v>0</v>
          </cell>
          <cell r="T53">
            <v>0</v>
          </cell>
          <cell r="U53">
            <v>32</v>
          </cell>
          <cell r="V53">
            <v>0</v>
          </cell>
          <cell r="W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32</v>
          </cell>
          <cell r="AE53">
            <v>510100</v>
          </cell>
          <cell r="AF53">
            <v>0</v>
          </cell>
          <cell r="AI53">
            <v>2223</v>
          </cell>
          <cell r="AK53">
            <v>0</v>
          </cell>
          <cell r="AM53">
            <v>234</v>
          </cell>
          <cell r="AN53">
            <v>1</v>
          </cell>
          <cell r="AO53">
            <v>393216</v>
          </cell>
          <cell r="AQ53">
            <v>0</v>
          </cell>
          <cell r="AR53">
            <v>0</v>
          </cell>
          <cell r="AS53" t="str">
            <v>Ы</v>
          </cell>
          <cell r="AT53" t="str">
            <v>Ы</v>
          </cell>
          <cell r="AU53">
            <v>0</v>
          </cell>
          <cell r="AV53">
            <v>0</v>
          </cell>
          <cell r="AW53">
            <v>23</v>
          </cell>
          <cell r="AX53">
            <v>1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38828</v>
          </cell>
        </row>
        <row r="54">
          <cell r="A54">
            <v>2006</v>
          </cell>
          <cell r="B54">
            <v>1</v>
          </cell>
          <cell r="C54">
            <v>108</v>
          </cell>
          <cell r="D54">
            <v>20</v>
          </cell>
          <cell r="E54">
            <v>792030</v>
          </cell>
          <cell r="F54">
            <v>0</v>
          </cell>
          <cell r="G54" t="str">
            <v>Затраты по ШПЗ (неосновные)</v>
          </cell>
          <cell r="H54">
            <v>2030</v>
          </cell>
          <cell r="I54">
            <v>7920</v>
          </cell>
          <cell r="J54">
            <v>1.28</v>
          </cell>
          <cell r="K54">
            <v>1</v>
          </cell>
          <cell r="L54">
            <v>0</v>
          </cell>
          <cell r="M54">
            <v>0</v>
          </cell>
          <cell r="N54">
            <v>0</v>
          </cell>
          <cell r="R54">
            <v>0</v>
          </cell>
          <cell r="S54">
            <v>0</v>
          </cell>
          <cell r="T54">
            <v>0</v>
          </cell>
          <cell r="U54">
            <v>32</v>
          </cell>
          <cell r="V54">
            <v>0</v>
          </cell>
          <cell r="W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32</v>
          </cell>
          <cell r="AE54">
            <v>510400</v>
          </cell>
          <cell r="AF54">
            <v>0</v>
          </cell>
          <cell r="AI54">
            <v>2223</v>
          </cell>
          <cell r="AK54">
            <v>0</v>
          </cell>
          <cell r="AM54">
            <v>235</v>
          </cell>
          <cell r="AN54">
            <v>1</v>
          </cell>
          <cell r="AO54">
            <v>393216</v>
          </cell>
          <cell r="AQ54">
            <v>0</v>
          </cell>
          <cell r="AR54">
            <v>0</v>
          </cell>
          <cell r="AS54" t="str">
            <v>Ы</v>
          </cell>
          <cell r="AT54" t="str">
            <v>Ы</v>
          </cell>
          <cell r="AU54">
            <v>0</v>
          </cell>
          <cell r="AV54">
            <v>0</v>
          </cell>
          <cell r="AW54">
            <v>23</v>
          </cell>
          <cell r="AX54">
            <v>1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38828</v>
          </cell>
        </row>
        <row r="55">
          <cell r="A55">
            <v>2006</v>
          </cell>
          <cell r="B55">
            <v>1</v>
          </cell>
          <cell r="C55">
            <v>109</v>
          </cell>
          <cell r="D55">
            <v>20</v>
          </cell>
          <cell r="E55">
            <v>792030</v>
          </cell>
          <cell r="F55">
            <v>0</v>
          </cell>
          <cell r="G55" t="str">
            <v>Затраты по ШПЗ (неосновные)</v>
          </cell>
          <cell r="H55">
            <v>2030</v>
          </cell>
          <cell r="I55">
            <v>7920</v>
          </cell>
          <cell r="J55">
            <v>0.47</v>
          </cell>
          <cell r="K55">
            <v>1</v>
          </cell>
          <cell r="L55">
            <v>0</v>
          </cell>
          <cell r="M55">
            <v>0</v>
          </cell>
          <cell r="N55">
            <v>0</v>
          </cell>
          <cell r="R55">
            <v>0</v>
          </cell>
          <cell r="S55">
            <v>0</v>
          </cell>
          <cell r="T55">
            <v>0</v>
          </cell>
          <cell r="U55">
            <v>32</v>
          </cell>
          <cell r="V55">
            <v>0</v>
          </cell>
          <cell r="W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32</v>
          </cell>
          <cell r="AE55">
            <v>510500</v>
          </cell>
          <cell r="AF55">
            <v>0</v>
          </cell>
          <cell r="AI55">
            <v>2223</v>
          </cell>
          <cell r="AK55">
            <v>0</v>
          </cell>
          <cell r="AM55">
            <v>236</v>
          </cell>
          <cell r="AN55">
            <v>1</v>
          </cell>
          <cell r="AO55">
            <v>393216</v>
          </cell>
          <cell r="AQ55">
            <v>0</v>
          </cell>
          <cell r="AR55">
            <v>0</v>
          </cell>
          <cell r="AS55" t="str">
            <v>Ы</v>
          </cell>
          <cell r="AT55" t="str">
            <v>Ы</v>
          </cell>
          <cell r="AU55">
            <v>0</v>
          </cell>
          <cell r="AV55">
            <v>0</v>
          </cell>
          <cell r="AW55">
            <v>23</v>
          </cell>
          <cell r="AX55">
            <v>1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38828</v>
          </cell>
        </row>
        <row r="56">
          <cell r="A56">
            <v>2006</v>
          </cell>
          <cell r="B56">
            <v>1</v>
          </cell>
          <cell r="C56">
            <v>110</v>
          </cell>
          <cell r="D56">
            <v>20</v>
          </cell>
          <cell r="E56">
            <v>792030</v>
          </cell>
          <cell r="F56">
            <v>0</v>
          </cell>
          <cell r="G56" t="str">
            <v>Затраты по ШПЗ (неосновные)</v>
          </cell>
          <cell r="H56">
            <v>2030</v>
          </cell>
          <cell r="I56">
            <v>7920</v>
          </cell>
          <cell r="J56">
            <v>98.72</v>
          </cell>
          <cell r="K56">
            <v>1</v>
          </cell>
          <cell r="L56">
            <v>0</v>
          </cell>
          <cell r="M56">
            <v>0</v>
          </cell>
          <cell r="N56">
            <v>0</v>
          </cell>
          <cell r="R56">
            <v>0</v>
          </cell>
          <cell r="S56">
            <v>0</v>
          </cell>
          <cell r="T56">
            <v>0</v>
          </cell>
          <cell r="U56">
            <v>32</v>
          </cell>
          <cell r="V56">
            <v>0</v>
          </cell>
          <cell r="W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32</v>
          </cell>
          <cell r="AE56">
            <v>510600</v>
          </cell>
          <cell r="AF56">
            <v>0</v>
          </cell>
          <cell r="AI56">
            <v>2223</v>
          </cell>
          <cell r="AK56">
            <v>0</v>
          </cell>
          <cell r="AM56">
            <v>237</v>
          </cell>
          <cell r="AN56">
            <v>1</v>
          </cell>
          <cell r="AO56">
            <v>393216</v>
          </cell>
          <cell r="AQ56">
            <v>0</v>
          </cell>
          <cell r="AR56">
            <v>0</v>
          </cell>
          <cell r="AS56" t="str">
            <v>Ы</v>
          </cell>
          <cell r="AT56" t="str">
            <v>Ы</v>
          </cell>
          <cell r="AU56">
            <v>0</v>
          </cell>
          <cell r="AV56">
            <v>0</v>
          </cell>
          <cell r="AW56">
            <v>23</v>
          </cell>
          <cell r="AX56">
            <v>1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38828</v>
          </cell>
        </row>
        <row r="57">
          <cell r="A57">
            <v>2006</v>
          </cell>
          <cell r="B57">
            <v>1</v>
          </cell>
          <cell r="C57">
            <v>168</v>
          </cell>
          <cell r="D57">
            <v>20</v>
          </cell>
          <cell r="E57">
            <v>792030</v>
          </cell>
          <cell r="F57">
            <v>0</v>
          </cell>
          <cell r="G57" t="str">
            <v>Затраты по ШПЗ (неосновные)</v>
          </cell>
          <cell r="H57">
            <v>2030</v>
          </cell>
          <cell r="I57">
            <v>7920</v>
          </cell>
          <cell r="J57">
            <v>14.9</v>
          </cell>
          <cell r="K57">
            <v>1</v>
          </cell>
          <cell r="L57">
            <v>0</v>
          </cell>
          <cell r="M57">
            <v>0</v>
          </cell>
          <cell r="N57">
            <v>0</v>
          </cell>
          <cell r="R57">
            <v>0</v>
          </cell>
          <cell r="S57">
            <v>0</v>
          </cell>
          <cell r="T57">
            <v>0</v>
          </cell>
          <cell r="U57">
            <v>31</v>
          </cell>
          <cell r="V57">
            <v>0</v>
          </cell>
          <cell r="W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31</v>
          </cell>
          <cell r="AE57">
            <v>110000</v>
          </cell>
          <cell r="AF57">
            <v>0</v>
          </cell>
          <cell r="AI57">
            <v>2223</v>
          </cell>
          <cell r="AK57">
            <v>0</v>
          </cell>
          <cell r="AM57">
            <v>295</v>
          </cell>
          <cell r="AN57">
            <v>1</v>
          </cell>
          <cell r="AO57">
            <v>393216</v>
          </cell>
          <cell r="AQ57">
            <v>0</v>
          </cell>
          <cell r="AR57">
            <v>0</v>
          </cell>
          <cell r="AS57" t="str">
            <v>Ы</v>
          </cell>
          <cell r="AT57" t="str">
            <v>Ы</v>
          </cell>
          <cell r="AU57">
            <v>0</v>
          </cell>
          <cell r="AV57">
            <v>0</v>
          </cell>
          <cell r="AW57">
            <v>23</v>
          </cell>
          <cell r="AX57">
            <v>1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38828</v>
          </cell>
        </row>
        <row r="58">
          <cell r="A58">
            <v>2006</v>
          </cell>
          <cell r="B58">
            <v>1</v>
          </cell>
          <cell r="C58">
            <v>169</v>
          </cell>
          <cell r="D58">
            <v>20</v>
          </cell>
          <cell r="E58">
            <v>792030</v>
          </cell>
          <cell r="F58">
            <v>0</v>
          </cell>
          <cell r="G58" t="str">
            <v>Затраты по ШПЗ (неосновные)</v>
          </cell>
          <cell r="H58">
            <v>2030</v>
          </cell>
          <cell r="I58">
            <v>7920</v>
          </cell>
          <cell r="J58">
            <v>8000</v>
          </cell>
          <cell r="K58">
            <v>1</v>
          </cell>
          <cell r="L58">
            <v>0</v>
          </cell>
          <cell r="M58">
            <v>0</v>
          </cell>
          <cell r="N58">
            <v>0</v>
          </cell>
          <cell r="R58">
            <v>0</v>
          </cell>
          <cell r="S58">
            <v>0</v>
          </cell>
          <cell r="T58">
            <v>0</v>
          </cell>
          <cell r="U58">
            <v>31</v>
          </cell>
          <cell r="V58">
            <v>0</v>
          </cell>
          <cell r="W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31</v>
          </cell>
          <cell r="AE58">
            <v>501102</v>
          </cell>
          <cell r="AF58">
            <v>0</v>
          </cell>
          <cell r="AI58">
            <v>2223</v>
          </cell>
          <cell r="AK58">
            <v>0</v>
          </cell>
          <cell r="AM58">
            <v>296</v>
          </cell>
          <cell r="AN58">
            <v>1</v>
          </cell>
          <cell r="AO58">
            <v>393216</v>
          </cell>
          <cell r="AQ58">
            <v>0</v>
          </cell>
          <cell r="AR58">
            <v>0</v>
          </cell>
          <cell r="AS58" t="str">
            <v>Ы</v>
          </cell>
          <cell r="AT58" t="str">
            <v>Ы</v>
          </cell>
          <cell r="AU58">
            <v>0</v>
          </cell>
          <cell r="AV58">
            <v>0</v>
          </cell>
          <cell r="AW58">
            <v>23</v>
          </cell>
          <cell r="AX58">
            <v>1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38828</v>
          </cell>
        </row>
        <row r="59">
          <cell r="A59">
            <v>2006</v>
          </cell>
          <cell r="B59">
            <v>1</v>
          </cell>
          <cell r="C59">
            <v>235</v>
          </cell>
          <cell r="D59">
            <v>20</v>
          </cell>
          <cell r="E59">
            <v>792030</v>
          </cell>
          <cell r="F59">
            <v>0</v>
          </cell>
          <cell r="G59" t="str">
            <v>Затраты по ШПЗ (неосновные)</v>
          </cell>
          <cell r="H59">
            <v>2030</v>
          </cell>
          <cell r="I59">
            <v>7920</v>
          </cell>
          <cell r="J59">
            <v>11349</v>
          </cell>
          <cell r="K59">
            <v>1</v>
          </cell>
          <cell r="L59">
            <v>0</v>
          </cell>
          <cell r="M59">
            <v>0</v>
          </cell>
          <cell r="N59">
            <v>0</v>
          </cell>
          <cell r="R59">
            <v>0</v>
          </cell>
          <cell r="S59">
            <v>0</v>
          </cell>
          <cell r="T59">
            <v>0</v>
          </cell>
          <cell r="U59">
            <v>33</v>
          </cell>
          <cell r="V59">
            <v>0</v>
          </cell>
          <cell r="W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33</v>
          </cell>
          <cell r="AE59">
            <v>143000</v>
          </cell>
          <cell r="AF59">
            <v>0</v>
          </cell>
          <cell r="AI59">
            <v>2223</v>
          </cell>
          <cell r="AK59">
            <v>0</v>
          </cell>
          <cell r="AM59">
            <v>362</v>
          </cell>
          <cell r="AN59">
            <v>1</v>
          </cell>
          <cell r="AO59">
            <v>393216</v>
          </cell>
          <cell r="AQ59">
            <v>0</v>
          </cell>
          <cell r="AR59">
            <v>0</v>
          </cell>
          <cell r="AS59" t="str">
            <v>Ы</v>
          </cell>
          <cell r="AT59" t="str">
            <v>Ы</v>
          </cell>
          <cell r="AU59">
            <v>0</v>
          </cell>
          <cell r="AV59">
            <v>0</v>
          </cell>
          <cell r="AW59">
            <v>23</v>
          </cell>
          <cell r="AX59">
            <v>1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38828</v>
          </cell>
        </row>
        <row r="60">
          <cell r="A60">
            <v>2006</v>
          </cell>
          <cell r="B60">
            <v>1</v>
          </cell>
          <cell r="C60">
            <v>236</v>
          </cell>
          <cell r="D60">
            <v>20</v>
          </cell>
          <cell r="E60">
            <v>792030</v>
          </cell>
          <cell r="F60">
            <v>0</v>
          </cell>
          <cell r="G60" t="str">
            <v>Затраты по ШПЗ (неосновные)</v>
          </cell>
          <cell r="H60">
            <v>2030</v>
          </cell>
          <cell r="I60">
            <v>7920</v>
          </cell>
          <cell r="J60">
            <v>314</v>
          </cell>
          <cell r="K60">
            <v>1</v>
          </cell>
          <cell r="L60">
            <v>0</v>
          </cell>
          <cell r="M60">
            <v>0</v>
          </cell>
          <cell r="N60">
            <v>0</v>
          </cell>
          <cell r="R60">
            <v>0</v>
          </cell>
          <cell r="S60">
            <v>0</v>
          </cell>
          <cell r="T60">
            <v>0</v>
          </cell>
          <cell r="U60">
            <v>33</v>
          </cell>
          <cell r="V60">
            <v>0</v>
          </cell>
          <cell r="W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33</v>
          </cell>
          <cell r="AE60">
            <v>503000</v>
          </cell>
          <cell r="AF60">
            <v>0</v>
          </cell>
          <cell r="AI60">
            <v>2223</v>
          </cell>
          <cell r="AK60">
            <v>0</v>
          </cell>
          <cell r="AM60">
            <v>363</v>
          </cell>
          <cell r="AN60">
            <v>1</v>
          </cell>
          <cell r="AO60">
            <v>393216</v>
          </cell>
          <cell r="AQ60">
            <v>0</v>
          </cell>
          <cell r="AR60">
            <v>0</v>
          </cell>
          <cell r="AS60" t="str">
            <v>Ы</v>
          </cell>
          <cell r="AT60" t="str">
            <v>Ы</v>
          </cell>
          <cell r="AU60">
            <v>0</v>
          </cell>
          <cell r="AV60">
            <v>0</v>
          </cell>
          <cell r="AW60">
            <v>23</v>
          </cell>
          <cell r="AX60">
            <v>1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38828</v>
          </cell>
        </row>
        <row r="61">
          <cell r="A61">
            <v>2006</v>
          </cell>
          <cell r="B61">
            <v>1</v>
          </cell>
          <cell r="C61">
            <v>237</v>
          </cell>
          <cell r="D61">
            <v>20</v>
          </cell>
          <cell r="E61">
            <v>792030</v>
          </cell>
          <cell r="F61">
            <v>0</v>
          </cell>
          <cell r="G61" t="str">
            <v>Затраты по ШПЗ (неосновные)</v>
          </cell>
          <cell r="H61">
            <v>2030</v>
          </cell>
          <cell r="I61">
            <v>7920</v>
          </cell>
          <cell r="J61">
            <v>371</v>
          </cell>
          <cell r="K61">
            <v>1</v>
          </cell>
          <cell r="L61">
            <v>0</v>
          </cell>
          <cell r="M61">
            <v>0</v>
          </cell>
          <cell r="N61">
            <v>0</v>
          </cell>
          <cell r="R61">
            <v>0</v>
          </cell>
          <cell r="S61">
            <v>0</v>
          </cell>
          <cell r="T61">
            <v>0</v>
          </cell>
          <cell r="U61">
            <v>33</v>
          </cell>
          <cell r="V61">
            <v>0</v>
          </cell>
          <cell r="W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33</v>
          </cell>
          <cell r="AE61">
            <v>510100</v>
          </cell>
          <cell r="AF61">
            <v>0</v>
          </cell>
          <cell r="AI61">
            <v>2223</v>
          </cell>
          <cell r="AK61">
            <v>0</v>
          </cell>
          <cell r="AM61">
            <v>364</v>
          </cell>
          <cell r="AN61">
            <v>1</v>
          </cell>
          <cell r="AO61">
            <v>393216</v>
          </cell>
          <cell r="AQ61">
            <v>0</v>
          </cell>
          <cell r="AR61">
            <v>0</v>
          </cell>
          <cell r="AS61" t="str">
            <v>Ы</v>
          </cell>
          <cell r="AT61" t="str">
            <v>Ы</v>
          </cell>
          <cell r="AU61">
            <v>0</v>
          </cell>
          <cell r="AV61">
            <v>0</v>
          </cell>
          <cell r="AW61">
            <v>23</v>
          </cell>
          <cell r="AX61">
            <v>1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38828</v>
          </cell>
        </row>
        <row r="62">
          <cell r="A62">
            <v>2006</v>
          </cell>
          <cell r="B62">
            <v>1</v>
          </cell>
          <cell r="C62">
            <v>293</v>
          </cell>
          <cell r="D62">
            <v>20</v>
          </cell>
          <cell r="E62">
            <v>792030</v>
          </cell>
          <cell r="F62">
            <v>0</v>
          </cell>
          <cell r="G62" t="str">
            <v>Затраты по ШПЗ (неосновные)</v>
          </cell>
          <cell r="H62">
            <v>2030</v>
          </cell>
          <cell r="I62">
            <v>7920</v>
          </cell>
          <cell r="J62">
            <v>1458.94</v>
          </cell>
          <cell r="K62">
            <v>1</v>
          </cell>
          <cell r="L62">
            <v>0</v>
          </cell>
          <cell r="M62">
            <v>0</v>
          </cell>
          <cell r="N62">
            <v>0</v>
          </cell>
          <cell r="R62">
            <v>0</v>
          </cell>
          <cell r="S62">
            <v>0</v>
          </cell>
          <cell r="T62">
            <v>0</v>
          </cell>
          <cell r="U62">
            <v>36</v>
          </cell>
          <cell r="V62">
            <v>0</v>
          </cell>
          <cell r="W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36</v>
          </cell>
          <cell r="AE62">
            <v>110000</v>
          </cell>
          <cell r="AF62">
            <v>0</v>
          </cell>
          <cell r="AI62">
            <v>2223</v>
          </cell>
          <cell r="AK62">
            <v>0</v>
          </cell>
          <cell r="AM62">
            <v>420</v>
          </cell>
          <cell r="AN62">
            <v>1</v>
          </cell>
          <cell r="AO62">
            <v>393216</v>
          </cell>
          <cell r="AQ62">
            <v>0</v>
          </cell>
          <cell r="AR62">
            <v>0</v>
          </cell>
          <cell r="AS62" t="str">
            <v>Ы</v>
          </cell>
          <cell r="AT62" t="str">
            <v>Ы</v>
          </cell>
          <cell r="AU62">
            <v>0</v>
          </cell>
          <cell r="AV62">
            <v>0</v>
          </cell>
          <cell r="AW62">
            <v>23</v>
          </cell>
          <cell r="AX62">
            <v>1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38828</v>
          </cell>
        </row>
        <row r="63">
          <cell r="A63">
            <v>2006</v>
          </cell>
          <cell r="B63">
            <v>1</v>
          </cell>
          <cell r="C63">
            <v>350</v>
          </cell>
          <cell r="D63">
            <v>20</v>
          </cell>
          <cell r="E63">
            <v>792030</v>
          </cell>
          <cell r="F63">
            <v>0</v>
          </cell>
          <cell r="G63" t="str">
            <v>Затраты по ШПЗ (неосновные)</v>
          </cell>
          <cell r="H63">
            <v>2030</v>
          </cell>
          <cell r="I63">
            <v>7920</v>
          </cell>
          <cell r="J63">
            <v>13326.1</v>
          </cell>
          <cell r="K63">
            <v>1</v>
          </cell>
          <cell r="L63">
            <v>0</v>
          </cell>
          <cell r="M63">
            <v>0</v>
          </cell>
          <cell r="N63">
            <v>0</v>
          </cell>
          <cell r="R63">
            <v>0</v>
          </cell>
          <cell r="S63">
            <v>0</v>
          </cell>
          <cell r="T63">
            <v>0</v>
          </cell>
          <cell r="U63">
            <v>34</v>
          </cell>
          <cell r="V63">
            <v>0</v>
          </cell>
          <cell r="W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34</v>
          </cell>
          <cell r="AE63">
            <v>110000</v>
          </cell>
          <cell r="AF63">
            <v>0</v>
          </cell>
          <cell r="AI63">
            <v>2223</v>
          </cell>
          <cell r="AK63">
            <v>0</v>
          </cell>
          <cell r="AM63">
            <v>477</v>
          </cell>
          <cell r="AN63">
            <v>1</v>
          </cell>
          <cell r="AO63">
            <v>393216</v>
          </cell>
          <cell r="AQ63">
            <v>0</v>
          </cell>
          <cell r="AR63">
            <v>0</v>
          </cell>
          <cell r="AS63" t="str">
            <v>Ы</v>
          </cell>
          <cell r="AT63" t="str">
            <v>Ы</v>
          </cell>
          <cell r="AU63">
            <v>0</v>
          </cell>
          <cell r="AV63">
            <v>0</v>
          </cell>
          <cell r="AW63">
            <v>23</v>
          </cell>
          <cell r="AX63">
            <v>1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38828</v>
          </cell>
        </row>
        <row r="64">
          <cell r="A64">
            <v>2006</v>
          </cell>
          <cell r="B64">
            <v>1</v>
          </cell>
          <cell r="C64">
            <v>398</v>
          </cell>
          <cell r="D64">
            <v>20</v>
          </cell>
          <cell r="E64">
            <v>792030</v>
          </cell>
          <cell r="F64">
            <v>0</v>
          </cell>
          <cell r="G64" t="str">
            <v>Затраты по ШПЗ (неосновные)</v>
          </cell>
          <cell r="H64">
            <v>2030</v>
          </cell>
          <cell r="I64">
            <v>7920</v>
          </cell>
          <cell r="J64">
            <v>9118</v>
          </cell>
          <cell r="K64">
            <v>1</v>
          </cell>
          <cell r="L64">
            <v>0</v>
          </cell>
          <cell r="M64">
            <v>0</v>
          </cell>
          <cell r="N64">
            <v>0</v>
          </cell>
          <cell r="R64">
            <v>0</v>
          </cell>
          <cell r="S64">
            <v>0</v>
          </cell>
          <cell r="T64">
            <v>0</v>
          </cell>
          <cell r="U64">
            <v>35</v>
          </cell>
          <cell r="V64">
            <v>0</v>
          </cell>
          <cell r="W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35</v>
          </cell>
          <cell r="AE64">
            <v>110000</v>
          </cell>
          <cell r="AF64">
            <v>0</v>
          </cell>
          <cell r="AI64">
            <v>2223</v>
          </cell>
          <cell r="AK64">
            <v>0</v>
          </cell>
          <cell r="AM64">
            <v>525</v>
          </cell>
          <cell r="AN64">
            <v>1</v>
          </cell>
          <cell r="AO64">
            <v>393216</v>
          </cell>
          <cell r="AQ64">
            <v>0</v>
          </cell>
          <cell r="AR64">
            <v>0</v>
          </cell>
          <cell r="AS64" t="str">
            <v>Ы</v>
          </cell>
          <cell r="AT64" t="str">
            <v>Ы</v>
          </cell>
          <cell r="AU64">
            <v>0</v>
          </cell>
          <cell r="AV64">
            <v>0</v>
          </cell>
          <cell r="AW64">
            <v>23</v>
          </cell>
          <cell r="AX64">
            <v>1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38828</v>
          </cell>
        </row>
        <row r="65">
          <cell r="A65">
            <v>2006</v>
          </cell>
          <cell r="B65">
            <v>1</v>
          </cell>
          <cell r="C65">
            <v>399</v>
          </cell>
          <cell r="D65">
            <v>20</v>
          </cell>
          <cell r="E65">
            <v>792030</v>
          </cell>
          <cell r="F65">
            <v>0</v>
          </cell>
          <cell r="G65" t="str">
            <v>Затраты по ШПЗ (неосновные)</v>
          </cell>
          <cell r="H65">
            <v>2030</v>
          </cell>
          <cell r="I65">
            <v>7920</v>
          </cell>
          <cell r="J65">
            <v>18.309999999999999</v>
          </cell>
          <cell r="K65">
            <v>1</v>
          </cell>
          <cell r="L65">
            <v>0</v>
          </cell>
          <cell r="M65">
            <v>0</v>
          </cell>
          <cell r="N65">
            <v>0</v>
          </cell>
          <cell r="R65">
            <v>0</v>
          </cell>
          <cell r="S65">
            <v>0</v>
          </cell>
          <cell r="T65">
            <v>0</v>
          </cell>
          <cell r="U65">
            <v>35</v>
          </cell>
          <cell r="V65">
            <v>0</v>
          </cell>
          <cell r="W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35</v>
          </cell>
          <cell r="AE65">
            <v>114020</v>
          </cell>
          <cell r="AF65">
            <v>0</v>
          </cell>
          <cell r="AI65">
            <v>2223</v>
          </cell>
          <cell r="AK65">
            <v>0</v>
          </cell>
          <cell r="AM65">
            <v>526</v>
          </cell>
          <cell r="AN65">
            <v>1</v>
          </cell>
          <cell r="AO65">
            <v>393216</v>
          </cell>
          <cell r="AQ65">
            <v>0</v>
          </cell>
          <cell r="AR65">
            <v>0</v>
          </cell>
          <cell r="AS65" t="str">
            <v>Ы</v>
          </cell>
          <cell r="AT65" t="str">
            <v>Ы</v>
          </cell>
          <cell r="AU65">
            <v>0</v>
          </cell>
          <cell r="AV65">
            <v>0</v>
          </cell>
          <cell r="AW65">
            <v>23</v>
          </cell>
          <cell r="AX65">
            <v>1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38828</v>
          </cell>
        </row>
        <row r="66">
          <cell r="A66">
            <v>2006</v>
          </cell>
          <cell r="B66">
            <v>1</v>
          </cell>
          <cell r="C66">
            <v>400</v>
          </cell>
          <cell r="D66">
            <v>20</v>
          </cell>
          <cell r="E66">
            <v>792030</v>
          </cell>
          <cell r="F66">
            <v>0</v>
          </cell>
          <cell r="G66" t="str">
            <v>Затраты по ШПЗ (неосновные)</v>
          </cell>
          <cell r="H66">
            <v>2030</v>
          </cell>
          <cell r="I66">
            <v>7920</v>
          </cell>
          <cell r="J66">
            <v>40.72</v>
          </cell>
          <cell r="K66">
            <v>1</v>
          </cell>
          <cell r="L66">
            <v>0</v>
          </cell>
          <cell r="M66">
            <v>0</v>
          </cell>
          <cell r="N66">
            <v>0</v>
          </cell>
          <cell r="R66">
            <v>0</v>
          </cell>
          <cell r="S66">
            <v>0</v>
          </cell>
          <cell r="T66">
            <v>0</v>
          </cell>
          <cell r="U66">
            <v>35</v>
          </cell>
          <cell r="V66">
            <v>0</v>
          </cell>
          <cell r="W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35</v>
          </cell>
          <cell r="AE66">
            <v>118000</v>
          </cell>
          <cell r="AF66">
            <v>0</v>
          </cell>
          <cell r="AI66">
            <v>2223</v>
          </cell>
          <cell r="AK66">
            <v>0</v>
          </cell>
          <cell r="AM66">
            <v>527</v>
          </cell>
          <cell r="AN66">
            <v>1</v>
          </cell>
          <cell r="AO66">
            <v>393216</v>
          </cell>
          <cell r="AQ66">
            <v>0</v>
          </cell>
          <cell r="AR66">
            <v>0</v>
          </cell>
          <cell r="AS66" t="str">
            <v>Ы</v>
          </cell>
          <cell r="AT66" t="str">
            <v>Ы</v>
          </cell>
          <cell r="AU66">
            <v>0</v>
          </cell>
          <cell r="AV66">
            <v>0</v>
          </cell>
          <cell r="AW66">
            <v>23</v>
          </cell>
          <cell r="AX66">
            <v>1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38828</v>
          </cell>
        </row>
        <row r="67">
          <cell r="A67">
            <v>2006</v>
          </cell>
          <cell r="B67">
            <v>1</v>
          </cell>
          <cell r="C67">
            <v>401</v>
          </cell>
          <cell r="D67">
            <v>20</v>
          </cell>
          <cell r="E67">
            <v>792030</v>
          </cell>
          <cell r="F67">
            <v>0</v>
          </cell>
          <cell r="G67" t="str">
            <v>Затраты по ШПЗ (неосновные)</v>
          </cell>
          <cell r="H67">
            <v>2030</v>
          </cell>
          <cell r="I67">
            <v>7920</v>
          </cell>
          <cell r="J67">
            <v>3.73</v>
          </cell>
          <cell r="K67">
            <v>1</v>
          </cell>
          <cell r="L67">
            <v>0</v>
          </cell>
          <cell r="M67">
            <v>0</v>
          </cell>
          <cell r="N67">
            <v>0</v>
          </cell>
          <cell r="R67">
            <v>0</v>
          </cell>
          <cell r="S67">
            <v>0</v>
          </cell>
          <cell r="T67">
            <v>0</v>
          </cell>
          <cell r="U67">
            <v>35</v>
          </cell>
          <cell r="V67">
            <v>0</v>
          </cell>
          <cell r="W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35</v>
          </cell>
          <cell r="AE67">
            <v>131000</v>
          </cell>
          <cell r="AF67">
            <v>0</v>
          </cell>
          <cell r="AI67">
            <v>2223</v>
          </cell>
          <cell r="AK67">
            <v>0</v>
          </cell>
          <cell r="AM67">
            <v>528</v>
          </cell>
          <cell r="AN67">
            <v>1</v>
          </cell>
          <cell r="AO67">
            <v>393216</v>
          </cell>
          <cell r="AQ67">
            <v>0</v>
          </cell>
          <cell r="AR67">
            <v>0</v>
          </cell>
          <cell r="AS67" t="str">
            <v>Ы</v>
          </cell>
          <cell r="AT67" t="str">
            <v>Ы</v>
          </cell>
          <cell r="AU67">
            <v>0</v>
          </cell>
          <cell r="AV67">
            <v>0</v>
          </cell>
          <cell r="AW67">
            <v>23</v>
          </cell>
          <cell r="AX67">
            <v>1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38828</v>
          </cell>
        </row>
        <row r="68">
          <cell r="A68">
            <v>2006</v>
          </cell>
          <cell r="B68">
            <v>1</v>
          </cell>
          <cell r="C68">
            <v>402</v>
          </cell>
          <cell r="D68">
            <v>20</v>
          </cell>
          <cell r="E68">
            <v>792030</v>
          </cell>
          <cell r="F68">
            <v>0</v>
          </cell>
          <cell r="G68" t="str">
            <v>Затраты по ШПЗ (неосновные)</v>
          </cell>
          <cell r="H68">
            <v>2030</v>
          </cell>
          <cell r="I68">
            <v>7920</v>
          </cell>
          <cell r="J68">
            <v>1.65</v>
          </cell>
          <cell r="K68">
            <v>1</v>
          </cell>
          <cell r="L68">
            <v>0</v>
          </cell>
          <cell r="M68">
            <v>0</v>
          </cell>
          <cell r="N68">
            <v>0</v>
          </cell>
          <cell r="R68">
            <v>0</v>
          </cell>
          <cell r="S68">
            <v>0</v>
          </cell>
          <cell r="T68">
            <v>0</v>
          </cell>
          <cell r="U68">
            <v>35</v>
          </cell>
          <cell r="V68">
            <v>0</v>
          </cell>
          <cell r="W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35</v>
          </cell>
          <cell r="AE68">
            <v>132000</v>
          </cell>
          <cell r="AF68">
            <v>0</v>
          </cell>
          <cell r="AI68">
            <v>2223</v>
          </cell>
          <cell r="AK68">
            <v>0</v>
          </cell>
          <cell r="AM68">
            <v>529</v>
          </cell>
          <cell r="AN68">
            <v>1</v>
          </cell>
          <cell r="AO68">
            <v>393216</v>
          </cell>
          <cell r="AQ68">
            <v>0</v>
          </cell>
          <cell r="AR68">
            <v>0</v>
          </cell>
          <cell r="AS68" t="str">
            <v>Ы</v>
          </cell>
          <cell r="AT68" t="str">
            <v>Ы</v>
          </cell>
          <cell r="AU68">
            <v>0</v>
          </cell>
          <cell r="AV68">
            <v>0</v>
          </cell>
          <cell r="AW68">
            <v>23</v>
          </cell>
          <cell r="AX68">
            <v>1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38828</v>
          </cell>
        </row>
        <row r="69">
          <cell r="A69">
            <v>2006</v>
          </cell>
          <cell r="B69">
            <v>1</v>
          </cell>
          <cell r="C69">
            <v>403</v>
          </cell>
          <cell r="D69">
            <v>20</v>
          </cell>
          <cell r="E69">
            <v>792030</v>
          </cell>
          <cell r="F69">
            <v>0</v>
          </cell>
          <cell r="G69" t="str">
            <v>Затраты по ШПЗ (неосновные)</v>
          </cell>
          <cell r="H69">
            <v>2030</v>
          </cell>
          <cell r="I69">
            <v>7920</v>
          </cell>
          <cell r="J69">
            <v>6.6</v>
          </cell>
          <cell r="K69">
            <v>1</v>
          </cell>
          <cell r="L69">
            <v>0</v>
          </cell>
          <cell r="M69">
            <v>0</v>
          </cell>
          <cell r="N69">
            <v>0</v>
          </cell>
          <cell r="R69">
            <v>0</v>
          </cell>
          <cell r="S69">
            <v>0</v>
          </cell>
          <cell r="T69">
            <v>0</v>
          </cell>
          <cell r="U69">
            <v>35</v>
          </cell>
          <cell r="V69">
            <v>0</v>
          </cell>
          <cell r="W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35</v>
          </cell>
          <cell r="AE69">
            <v>135000</v>
          </cell>
          <cell r="AF69">
            <v>0</v>
          </cell>
          <cell r="AI69">
            <v>2223</v>
          </cell>
          <cell r="AK69">
            <v>0</v>
          </cell>
          <cell r="AM69">
            <v>530</v>
          </cell>
          <cell r="AN69">
            <v>1</v>
          </cell>
          <cell r="AO69">
            <v>393216</v>
          </cell>
          <cell r="AQ69">
            <v>0</v>
          </cell>
          <cell r="AR69">
            <v>0</v>
          </cell>
          <cell r="AS69" t="str">
            <v>Ы</v>
          </cell>
          <cell r="AT69" t="str">
            <v>Ы</v>
          </cell>
          <cell r="AU69">
            <v>0</v>
          </cell>
          <cell r="AV69">
            <v>0</v>
          </cell>
          <cell r="AW69">
            <v>23</v>
          </cell>
          <cell r="AX69">
            <v>1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38828</v>
          </cell>
        </row>
        <row r="70">
          <cell r="A70">
            <v>2006</v>
          </cell>
          <cell r="B70">
            <v>1</v>
          </cell>
          <cell r="C70">
            <v>404</v>
          </cell>
          <cell r="D70">
            <v>20</v>
          </cell>
          <cell r="E70">
            <v>792030</v>
          </cell>
          <cell r="F70">
            <v>0</v>
          </cell>
          <cell r="G70" t="str">
            <v>Затраты по ШПЗ (неосновные)</v>
          </cell>
          <cell r="H70">
            <v>2030</v>
          </cell>
          <cell r="I70">
            <v>7920</v>
          </cell>
          <cell r="J70">
            <v>5136.8</v>
          </cell>
          <cell r="K70">
            <v>1</v>
          </cell>
          <cell r="L70">
            <v>0</v>
          </cell>
          <cell r="M70">
            <v>0</v>
          </cell>
          <cell r="N70">
            <v>0</v>
          </cell>
          <cell r="R70">
            <v>0</v>
          </cell>
          <cell r="S70">
            <v>0</v>
          </cell>
          <cell r="T70">
            <v>0</v>
          </cell>
          <cell r="U70">
            <v>35</v>
          </cell>
          <cell r="V70">
            <v>0</v>
          </cell>
          <cell r="W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35</v>
          </cell>
          <cell r="AE70">
            <v>143000</v>
          </cell>
          <cell r="AF70">
            <v>0</v>
          </cell>
          <cell r="AI70">
            <v>2223</v>
          </cell>
          <cell r="AK70">
            <v>0</v>
          </cell>
          <cell r="AM70">
            <v>531</v>
          </cell>
          <cell r="AN70">
            <v>1</v>
          </cell>
          <cell r="AO70">
            <v>393216</v>
          </cell>
          <cell r="AQ70">
            <v>0</v>
          </cell>
          <cell r="AR70">
            <v>0</v>
          </cell>
          <cell r="AS70" t="str">
            <v>Ы</v>
          </cell>
          <cell r="AT70" t="str">
            <v>Ы</v>
          </cell>
          <cell r="AU70">
            <v>0</v>
          </cell>
          <cell r="AV70">
            <v>0</v>
          </cell>
          <cell r="AW70">
            <v>23</v>
          </cell>
          <cell r="AX70">
            <v>1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38828</v>
          </cell>
        </row>
        <row r="71">
          <cell r="A71">
            <v>2006</v>
          </cell>
          <cell r="B71">
            <v>1</v>
          </cell>
          <cell r="C71">
            <v>405</v>
          </cell>
          <cell r="D71">
            <v>20</v>
          </cell>
          <cell r="E71">
            <v>792030</v>
          </cell>
          <cell r="F71">
            <v>0</v>
          </cell>
          <cell r="G71" t="str">
            <v>Затраты по ШПЗ (неосновные)</v>
          </cell>
          <cell r="H71">
            <v>2030</v>
          </cell>
          <cell r="I71">
            <v>7920</v>
          </cell>
          <cell r="J71">
            <v>67.61</v>
          </cell>
          <cell r="K71">
            <v>1</v>
          </cell>
          <cell r="L71">
            <v>0</v>
          </cell>
          <cell r="M71">
            <v>0</v>
          </cell>
          <cell r="N71">
            <v>0</v>
          </cell>
          <cell r="R71">
            <v>0</v>
          </cell>
          <cell r="S71">
            <v>0</v>
          </cell>
          <cell r="T71">
            <v>0</v>
          </cell>
          <cell r="U71">
            <v>35</v>
          </cell>
          <cell r="V71">
            <v>0</v>
          </cell>
          <cell r="W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35</v>
          </cell>
          <cell r="AE71">
            <v>410000</v>
          </cell>
          <cell r="AF71">
            <v>0</v>
          </cell>
          <cell r="AI71">
            <v>2223</v>
          </cell>
          <cell r="AK71">
            <v>0</v>
          </cell>
          <cell r="AM71">
            <v>532</v>
          </cell>
          <cell r="AN71">
            <v>1</v>
          </cell>
          <cell r="AO71">
            <v>393216</v>
          </cell>
          <cell r="AQ71">
            <v>0</v>
          </cell>
          <cell r="AR71">
            <v>0</v>
          </cell>
          <cell r="AS71" t="str">
            <v>Ы</v>
          </cell>
          <cell r="AT71" t="str">
            <v>Ы</v>
          </cell>
          <cell r="AU71">
            <v>0</v>
          </cell>
          <cell r="AV71">
            <v>0</v>
          </cell>
          <cell r="AW71">
            <v>23</v>
          </cell>
          <cell r="AX71">
            <v>1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38828</v>
          </cell>
        </row>
        <row r="72">
          <cell r="A72">
            <v>2006</v>
          </cell>
          <cell r="B72">
            <v>1</v>
          </cell>
          <cell r="C72">
            <v>406</v>
          </cell>
          <cell r="D72">
            <v>20</v>
          </cell>
          <cell r="E72">
            <v>792030</v>
          </cell>
          <cell r="F72">
            <v>0</v>
          </cell>
          <cell r="G72" t="str">
            <v>Затраты по ШПЗ (неосновные)</v>
          </cell>
          <cell r="H72">
            <v>2030</v>
          </cell>
          <cell r="I72">
            <v>7920</v>
          </cell>
          <cell r="J72">
            <v>716.61</v>
          </cell>
          <cell r="K72">
            <v>1</v>
          </cell>
          <cell r="L72">
            <v>0</v>
          </cell>
          <cell r="M72">
            <v>0</v>
          </cell>
          <cell r="N72">
            <v>0</v>
          </cell>
          <cell r="R72">
            <v>0</v>
          </cell>
          <cell r="S72">
            <v>0</v>
          </cell>
          <cell r="T72">
            <v>0</v>
          </cell>
          <cell r="U72">
            <v>35</v>
          </cell>
          <cell r="V72">
            <v>0</v>
          </cell>
          <cell r="W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35</v>
          </cell>
          <cell r="AE72">
            <v>420000</v>
          </cell>
          <cell r="AF72">
            <v>0</v>
          </cell>
          <cell r="AI72">
            <v>2223</v>
          </cell>
          <cell r="AK72">
            <v>0</v>
          </cell>
          <cell r="AM72">
            <v>533</v>
          </cell>
          <cell r="AN72">
            <v>1</v>
          </cell>
          <cell r="AO72">
            <v>393216</v>
          </cell>
          <cell r="AQ72">
            <v>0</v>
          </cell>
          <cell r="AR72">
            <v>0</v>
          </cell>
          <cell r="AS72" t="str">
            <v>Ы</v>
          </cell>
          <cell r="AT72" t="str">
            <v>Ы</v>
          </cell>
          <cell r="AU72">
            <v>0</v>
          </cell>
          <cell r="AV72">
            <v>0</v>
          </cell>
          <cell r="AW72">
            <v>23</v>
          </cell>
          <cell r="AX72">
            <v>1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38828</v>
          </cell>
        </row>
        <row r="73">
          <cell r="A73">
            <v>2006</v>
          </cell>
          <cell r="B73">
            <v>1</v>
          </cell>
          <cell r="C73">
            <v>407</v>
          </cell>
          <cell r="D73">
            <v>20</v>
          </cell>
          <cell r="E73">
            <v>792030</v>
          </cell>
          <cell r="F73">
            <v>0</v>
          </cell>
          <cell r="G73" t="str">
            <v>Затраты по ШПЗ (неосновные)</v>
          </cell>
          <cell r="H73">
            <v>2030</v>
          </cell>
          <cell r="I73">
            <v>7920</v>
          </cell>
          <cell r="J73">
            <v>17.25</v>
          </cell>
          <cell r="K73">
            <v>1</v>
          </cell>
          <cell r="L73">
            <v>0</v>
          </cell>
          <cell r="M73">
            <v>0</v>
          </cell>
          <cell r="N73">
            <v>0</v>
          </cell>
          <cell r="R73">
            <v>0</v>
          </cell>
          <cell r="S73">
            <v>0</v>
          </cell>
          <cell r="T73">
            <v>0</v>
          </cell>
          <cell r="U73">
            <v>35</v>
          </cell>
          <cell r="V73">
            <v>0</v>
          </cell>
          <cell r="W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35</v>
          </cell>
          <cell r="AE73">
            <v>430000</v>
          </cell>
          <cell r="AF73">
            <v>0</v>
          </cell>
          <cell r="AI73">
            <v>2223</v>
          </cell>
          <cell r="AK73">
            <v>0</v>
          </cell>
          <cell r="AM73">
            <v>534</v>
          </cell>
          <cell r="AN73">
            <v>1</v>
          </cell>
          <cell r="AO73">
            <v>393216</v>
          </cell>
          <cell r="AQ73">
            <v>0</v>
          </cell>
          <cell r="AR73">
            <v>0</v>
          </cell>
          <cell r="AS73" t="str">
            <v>Ы</v>
          </cell>
          <cell r="AT73" t="str">
            <v>Ы</v>
          </cell>
          <cell r="AU73">
            <v>0</v>
          </cell>
          <cell r="AV73">
            <v>0</v>
          </cell>
          <cell r="AW73">
            <v>23</v>
          </cell>
          <cell r="AX73">
            <v>1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38828</v>
          </cell>
        </row>
        <row r="74">
          <cell r="A74">
            <v>2006</v>
          </cell>
          <cell r="B74">
            <v>1</v>
          </cell>
          <cell r="C74">
            <v>408</v>
          </cell>
          <cell r="D74">
            <v>20</v>
          </cell>
          <cell r="E74">
            <v>792030</v>
          </cell>
          <cell r="F74">
            <v>0</v>
          </cell>
          <cell r="G74" t="str">
            <v>Затраты по ШПЗ (неосновные)</v>
          </cell>
          <cell r="H74">
            <v>2030</v>
          </cell>
          <cell r="I74">
            <v>7920</v>
          </cell>
          <cell r="J74">
            <v>113.96</v>
          </cell>
          <cell r="K74">
            <v>1</v>
          </cell>
          <cell r="L74">
            <v>0</v>
          </cell>
          <cell r="M74">
            <v>0</v>
          </cell>
          <cell r="N74">
            <v>0</v>
          </cell>
          <cell r="R74">
            <v>0</v>
          </cell>
          <cell r="S74">
            <v>0</v>
          </cell>
          <cell r="T74">
            <v>0</v>
          </cell>
          <cell r="U74">
            <v>35</v>
          </cell>
          <cell r="V74">
            <v>0</v>
          </cell>
          <cell r="W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35</v>
          </cell>
          <cell r="AE74">
            <v>430110</v>
          </cell>
          <cell r="AF74">
            <v>0</v>
          </cell>
          <cell r="AI74">
            <v>2223</v>
          </cell>
          <cell r="AK74">
            <v>0</v>
          </cell>
          <cell r="AM74">
            <v>535</v>
          </cell>
          <cell r="AN74">
            <v>1</v>
          </cell>
          <cell r="AO74">
            <v>393216</v>
          </cell>
          <cell r="AQ74">
            <v>0</v>
          </cell>
          <cell r="AR74">
            <v>0</v>
          </cell>
          <cell r="AS74" t="str">
            <v>Ы</v>
          </cell>
          <cell r="AT74" t="str">
            <v>Ы</v>
          </cell>
          <cell r="AU74">
            <v>0</v>
          </cell>
          <cell r="AV74">
            <v>0</v>
          </cell>
          <cell r="AW74">
            <v>23</v>
          </cell>
          <cell r="AX74">
            <v>1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38828</v>
          </cell>
        </row>
        <row r="75">
          <cell r="A75">
            <v>2006</v>
          </cell>
          <cell r="B75">
            <v>1</v>
          </cell>
          <cell r="C75">
            <v>409</v>
          </cell>
          <cell r="D75">
            <v>20</v>
          </cell>
          <cell r="E75">
            <v>792030</v>
          </cell>
          <cell r="F75">
            <v>0</v>
          </cell>
          <cell r="G75" t="str">
            <v>Затраты по ШПЗ (неосновные)</v>
          </cell>
          <cell r="H75">
            <v>2030</v>
          </cell>
          <cell r="I75">
            <v>7920</v>
          </cell>
          <cell r="J75">
            <v>39.71</v>
          </cell>
          <cell r="K75">
            <v>1</v>
          </cell>
          <cell r="L75">
            <v>0</v>
          </cell>
          <cell r="M75">
            <v>0</v>
          </cell>
          <cell r="N75">
            <v>0</v>
          </cell>
          <cell r="R75">
            <v>0</v>
          </cell>
          <cell r="S75">
            <v>0</v>
          </cell>
          <cell r="T75">
            <v>0</v>
          </cell>
          <cell r="U75">
            <v>35</v>
          </cell>
          <cell r="V75">
            <v>0</v>
          </cell>
          <cell r="W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35</v>
          </cell>
          <cell r="AE75">
            <v>430120</v>
          </cell>
          <cell r="AF75">
            <v>0</v>
          </cell>
          <cell r="AI75">
            <v>2223</v>
          </cell>
          <cell r="AK75">
            <v>0</v>
          </cell>
          <cell r="AM75">
            <v>536</v>
          </cell>
          <cell r="AN75">
            <v>1</v>
          </cell>
          <cell r="AO75">
            <v>393216</v>
          </cell>
          <cell r="AQ75">
            <v>0</v>
          </cell>
          <cell r="AR75">
            <v>0</v>
          </cell>
          <cell r="AS75" t="str">
            <v>Ы</v>
          </cell>
          <cell r="AT75" t="str">
            <v>Ы</v>
          </cell>
          <cell r="AU75">
            <v>0</v>
          </cell>
          <cell r="AV75">
            <v>0</v>
          </cell>
          <cell r="AW75">
            <v>23</v>
          </cell>
          <cell r="AX75">
            <v>1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38828</v>
          </cell>
        </row>
        <row r="76">
          <cell r="A76">
            <v>2006</v>
          </cell>
          <cell r="B76">
            <v>1</v>
          </cell>
          <cell r="C76">
            <v>410</v>
          </cell>
          <cell r="D76">
            <v>20</v>
          </cell>
          <cell r="E76">
            <v>792030</v>
          </cell>
          <cell r="F76">
            <v>0</v>
          </cell>
          <cell r="G76" t="str">
            <v>Затраты по ШПЗ (неосновные)</v>
          </cell>
          <cell r="H76">
            <v>2030</v>
          </cell>
          <cell r="I76">
            <v>7920</v>
          </cell>
          <cell r="J76">
            <v>219.32</v>
          </cell>
          <cell r="K76">
            <v>1</v>
          </cell>
          <cell r="L76">
            <v>0</v>
          </cell>
          <cell r="M76">
            <v>0</v>
          </cell>
          <cell r="N76">
            <v>0</v>
          </cell>
          <cell r="R76">
            <v>0</v>
          </cell>
          <cell r="S76">
            <v>0</v>
          </cell>
          <cell r="T76">
            <v>0</v>
          </cell>
          <cell r="U76">
            <v>35</v>
          </cell>
          <cell r="V76">
            <v>0</v>
          </cell>
          <cell r="W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35</v>
          </cell>
          <cell r="AE76">
            <v>430130</v>
          </cell>
          <cell r="AF76">
            <v>0</v>
          </cell>
          <cell r="AI76">
            <v>2223</v>
          </cell>
          <cell r="AK76">
            <v>0</v>
          </cell>
          <cell r="AM76">
            <v>537</v>
          </cell>
          <cell r="AN76">
            <v>1</v>
          </cell>
          <cell r="AO76">
            <v>393216</v>
          </cell>
          <cell r="AQ76">
            <v>0</v>
          </cell>
          <cell r="AR76">
            <v>0</v>
          </cell>
          <cell r="AS76" t="str">
            <v>Ы</v>
          </cell>
          <cell r="AT76" t="str">
            <v>Ы</v>
          </cell>
          <cell r="AU76">
            <v>0</v>
          </cell>
          <cell r="AV76">
            <v>0</v>
          </cell>
          <cell r="AW76">
            <v>23</v>
          </cell>
          <cell r="AX76">
            <v>1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38828</v>
          </cell>
        </row>
        <row r="77">
          <cell r="A77">
            <v>2006</v>
          </cell>
          <cell r="B77">
            <v>1</v>
          </cell>
          <cell r="C77">
            <v>411</v>
          </cell>
          <cell r="D77">
            <v>20</v>
          </cell>
          <cell r="E77">
            <v>792030</v>
          </cell>
          <cell r="F77">
            <v>0</v>
          </cell>
          <cell r="G77" t="str">
            <v>Затраты по ШПЗ (неосновные)</v>
          </cell>
          <cell r="H77">
            <v>2030</v>
          </cell>
          <cell r="I77">
            <v>7920</v>
          </cell>
          <cell r="J77">
            <v>133.87</v>
          </cell>
          <cell r="K77">
            <v>1</v>
          </cell>
          <cell r="L77">
            <v>0</v>
          </cell>
          <cell r="M77">
            <v>0</v>
          </cell>
          <cell r="N77">
            <v>0</v>
          </cell>
          <cell r="R77">
            <v>0</v>
          </cell>
          <cell r="S77">
            <v>0</v>
          </cell>
          <cell r="T77">
            <v>0</v>
          </cell>
          <cell r="U77">
            <v>35</v>
          </cell>
          <cell r="V77">
            <v>0</v>
          </cell>
          <cell r="W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35</v>
          </cell>
          <cell r="AE77">
            <v>430140</v>
          </cell>
          <cell r="AF77">
            <v>0</v>
          </cell>
          <cell r="AI77">
            <v>2223</v>
          </cell>
          <cell r="AK77">
            <v>0</v>
          </cell>
          <cell r="AM77">
            <v>538</v>
          </cell>
          <cell r="AN77">
            <v>1</v>
          </cell>
          <cell r="AO77">
            <v>393216</v>
          </cell>
          <cell r="AQ77">
            <v>0</v>
          </cell>
          <cell r="AR77">
            <v>0</v>
          </cell>
          <cell r="AS77" t="str">
            <v>Ы</v>
          </cell>
          <cell r="AT77" t="str">
            <v>Ы</v>
          </cell>
          <cell r="AU77">
            <v>0</v>
          </cell>
          <cell r="AV77">
            <v>0</v>
          </cell>
          <cell r="AW77">
            <v>23</v>
          </cell>
          <cell r="AX77">
            <v>1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38828</v>
          </cell>
        </row>
        <row r="78">
          <cell r="A78">
            <v>2006</v>
          </cell>
          <cell r="B78">
            <v>1</v>
          </cell>
          <cell r="C78">
            <v>412</v>
          </cell>
          <cell r="D78">
            <v>20</v>
          </cell>
          <cell r="E78">
            <v>792030</v>
          </cell>
          <cell r="F78">
            <v>0</v>
          </cell>
          <cell r="G78" t="str">
            <v>Затраты по ШПЗ (неосновные)</v>
          </cell>
          <cell r="H78">
            <v>2030</v>
          </cell>
          <cell r="I78">
            <v>7920</v>
          </cell>
          <cell r="J78">
            <v>0.4</v>
          </cell>
          <cell r="K78">
            <v>1</v>
          </cell>
          <cell r="L78">
            <v>0</v>
          </cell>
          <cell r="M78">
            <v>0</v>
          </cell>
          <cell r="N78">
            <v>0</v>
          </cell>
          <cell r="R78">
            <v>0</v>
          </cell>
          <cell r="S78">
            <v>0</v>
          </cell>
          <cell r="T78">
            <v>0</v>
          </cell>
          <cell r="U78">
            <v>35</v>
          </cell>
          <cell r="V78">
            <v>0</v>
          </cell>
          <cell r="W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35</v>
          </cell>
          <cell r="AE78">
            <v>430230</v>
          </cell>
          <cell r="AF78">
            <v>0</v>
          </cell>
          <cell r="AI78">
            <v>2223</v>
          </cell>
          <cell r="AK78">
            <v>0</v>
          </cell>
          <cell r="AM78">
            <v>539</v>
          </cell>
          <cell r="AN78">
            <v>1</v>
          </cell>
          <cell r="AO78">
            <v>393216</v>
          </cell>
          <cell r="AQ78">
            <v>0</v>
          </cell>
          <cell r="AR78">
            <v>0</v>
          </cell>
          <cell r="AS78" t="str">
            <v>Ы</v>
          </cell>
          <cell r="AT78" t="str">
            <v>Ы</v>
          </cell>
          <cell r="AU78">
            <v>0</v>
          </cell>
          <cell r="AV78">
            <v>0</v>
          </cell>
          <cell r="AW78">
            <v>23</v>
          </cell>
          <cell r="AX78">
            <v>1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38828</v>
          </cell>
        </row>
        <row r="79">
          <cell r="A79">
            <v>2006</v>
          </cell>
          <cell r="B79">
            <v>1</v>
          </cell>
          <cell r="C79">
            <v>413</v>
          </cell>
          <cell r="D79">
            <v>20</v>
          </cell>
          <cell r="E79">
            <v>792030</v>
          </cell>
          <cell r="F79">
            <v>0</v>
          </cell>
          <cell r="G79" t="str">
            <v>Затраты по ШПЗ (неосновные)</v>
          </cell>
          <cell r="H79">
            <v>2030</v>
          </cell>
          <cell r="I79">
            <v>7920</v>
          </cell>
          <cell r="J79">
            <v>1.42</v>
          </cell>
          <cell r="K79">
            <v>1</v>
          </cell>
          <cell r="L79">
            <v>0</v>
          </cell>
          <cell r="M79">
            <v>0</v>
          </cell>
          <cell r="N79">
            <v>0</v>
          </cell>
          <cell r="R79">
            <v>0</v>
          </cell>
          <cell r="S79">
            <v>0</v>
          </cell>
          <cell r="T79">
            <v>0</v>
          </cell>
          <cell r="U79">
            <v>35</v>
          </cell>
          <cell r="V79">
            <v>0</v>
          </cell>
          <cell r="W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35</v>
          </cell>
          <cell r="AE79">
            <v>430240</v>
          </cell>
          <cell r="AF79">
            <v>0</v>
          </cell>
          <cell r="AI79">
            <v>2223</v>
          </cell>
          <cell r="AK79">
            <v>0</v>
          </cell>
          <cell r="AM79">
            <v>540</v>
          </cell>
          <cell r="AN79">
            <v>1</v>
          </cell>
          <cell r="AO79">
            <v>393216</v>
          </cell>
          <cell r="AQ79">
            <v>0</v>
          </cell>
          <cell r="AR79">
            <v>0</v>
          </cell>
          <cell r="AS79" t="str">
            <v>Ы</v>
          </cell>
          <cell r="AT79" t="str">
            <v>Ы</v>
          </cell>
          <cell r="AU79">
            <v>0</v>
          </cell>
          <cell r="AV79">
            <v>0</v>
          </cell>
          <cell r="AW79">
            <v>23</v>
          </cell>
          <cell r="AX79">
            <v>1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38828</v>
          </cell>
        </row>
        <row r="80">
          <cell r="A80">
            <v>2006</v>
          </cell>
          <cell r="B80">
            <v>1</v>
          </cell>
          <cell r="C80">
            <v>414</v>
          </cell>
          <cell r="D80">
            <v>20</v>
          </cell>
          <cell r="E80">
            <v>792030</v>
          </cell>
          <cell r="F80">
            <v>0</v>
          </cell>
          <cell r="G80" t="str">
            <v>Затраты по ШПЗ (неосновные)</v>
          </cell>
          <cell r="H80">
            <v>2030</v>
          </cell>
          <cell r="I80">
            <v>7920</v>
          </cell>
          <cell r="J80">
            <v>127.51</v>
          </cell>
          <cell r="K80">
            <v>1</v>
          </cell>
          <cell r="L80">
            <v>0</v>
          </cell>
          <cell r="M80">
            <v>0</v>
          </cell>
          <cell r="N80">
            <v>0</v>
          </cell>
          <cell r="R80">
            <v>0</v>
          </cell>
          <cell r="S80">
            <v>0</v>
          </cell>
          <cell r="T80">
            <v>0</v>
          </cell>
          <cell r="U80">
            <v>35</v>
          </cell>
          <cell r="V80">
            <v>0</v>
          </cell>
          <cell r="W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35</v>
          </cell>
          <cell r="AE80">
            <v>450000</v>
          </cell>
          <cell r="AF80">
            <v>0</v>
          </cell>
          <cell r="AI80">
            <v>2223</v>
          </cell>
          <cell r="AK80">
            <v>0</v>
          </cell>
          <cell r="AM80">
            <v>541</v>
          </cell>
          <cell r="AN80">
            <v>1</v>
          </cell>
          <cell r="AO80">
            <v>393216</v>
          </cell>
          <cell r="AQ80">
            <v>0</v>
          </cell>
          <cell r="AR80">
            <v>0</v>
          </cell>
          <cell r="AS80" t="str">
            <v>Ы</v>
          </cell>
          <cell r="AT80" t="str">
            <v>Ы</v>
          </cell>
          <cell r="AU80">
            <v>0</v>
          </cell>
          <cell r="AV80">
            <v>0</v>
          </cell>
          <cell r="AW80">
            <v>23</v>
          </cell>
          <cell r="AX80">
            <v>1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38828</v>
          </cell>
        </row>
        <row r="81">
          <cell r="A81">
            <v>2006</v>
          </cell>
          <cell r="B81">
            <v>1</v>
          </cell>
          <cell r="C81">
            <v>415</v>
          </cell>
          <cell r="D81">
            <v>20</v>
          </cell>
          <cell r="E81">
            <v>792030</v>
          </cell>
          <cell r="F81">
            <v>0</v>
          </cell>
          <cell r="G81" t="str">
            <v>Затраты по ШПЗ (неосновные)</v>
          </cell>
          <cell r="H81">
            <v>2030</v>
          </cell>
          <cell r="I81">
            <v>7920</v>
          </cell>
          <cell r="J81">
            <v>13.63</v>
          </cell>
          <cell r="K81">
            <v>1</v>
          </cell>
          <cell r="L81">
            <v>0</v>
          </cell>
          <cell r="M81">
            <v>0</v>
          </cell>
          <cell r="N81">
            <v>0</v>
          </cell>
          <cell r="R81">
            <v>0</v>
          </cell>
          <cell r="S81">
            <v>0</v>
          </cell>
          <cell r="T81">
            <v>0</v>
          </cell>
          <cell r="U81">
            <v>35</v>
          </cell>
          <cell r="V81">
            <v>0</v>
          </cell>
          <cell r="W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35</v>
          </cell>
          <cell r="AE81">
            <v>460000</v>
          </cell>
          <cell r="AF81">
            <v>0</v>
          </cell>
          <cell r="AI81">
            <v>2223</v>
          </cell>
          <cell r="AK81">
            <v>0</v>
          </cell>
          <cell r="AM81">
            <v>542</v>
          </cell>
          <cell r="AN81">
            <v>1</v>
          </cell>
          <cell r="AO81">
            <v>393216</v>
          </cell>
          <cell r="AQ81">
            <v>0</v>
          </cell>
          <cell r="AR81">
            <v>0</v>
          </cell>
          <cell r="AS81" t="str">
            <v>Ы</v>
          </cell>
          <cell r="AT81" t="str">
            <v>Ы</v>
          </cell>
          <cell r="AU81">
            <v>0</v>
          </cell>
          <cell r="AV81">
            <v>0</v>
          </cell>
          <cell r="AW81">
            <v>23</v>
          </cell>
          <cell r="AX81">
            <v>1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38828</v>
          </cell>
        </row>
        <row r="82">
          <cell r="A82">
            <v>2006</v>
          </cell>
          <cell r="B82">
            <v>1</v>
          </cell>
          <cell r="C82">
            <v>416</v>
          </cell>
          <cell r="D82">
            <v>20</v>
          </cell>
          <cell r="E82">
            <v>792030</v>
          </cell>
          <cell r="F82">
            <v>0</v>
          </cell>
          <cell r="G82" t="str">
            <v>Затраты по ШПЗ (неосновные)</v>
          </cell>
          <cell r="H82">
            <v>2030</v>
          </cell>
          <cell r="I82">
            <v>7920</v>
          </cell>
          <cell r="J82">
            <v>3.57</v>
          </cell>
          <cell r="K82">
            <v>1</v>
          </cell>
          <cell r="L82">
            <v>0</v>
          </cell>
          <cell r="M82">
            <v>0</v>
          </cell>
          <cell r="N82">
            <v>0</v>
          </cell>
          <cell r="R82">
            <v>0</v>
          </cell>
          <cell r="S82">
            <v>0</v>
          </cell>
          <cell r="T82">
            <v>0</v>
          </cell>
          <cell r="U82">
            <v>35</v>
          </cell>
          <cell r="V82">
            <v>0</v>
          </cell>
          <cell r="W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35</v>
          </cell>
          <cell r="AE82">
            <v>465000</v>
          </cell>
          <cell r="AF82">
            <v>0</v>
          </cell>
          <cell r="AI82">
            <v>2223</v>
          </cell>
          <cell r="AK82">
            <v>0</v>
          </cell>
          <cell r="AM82">
            <v>543</v>
          </cell>
          <cell r="AN82">
            <v>1</v>
          </cell>
          <cell r="AO82">
            <v>393216</v>
          </cell>
          <cell r="AQ82">
            <v>0</v>
          </cell>
          <cell r="AR82">
            <v>0</v>
          </cell>
          <cell r="AS82" t="str">
            <v>Ы</v>
          </cell>
          <cell r="AT82" t="str">
            <v>Ы</v>
          </cell>
          <cell r="AU82">
            <v>0</v>
          </cell>
          <cell r="AV82">
            <v>0</v>
          </cell>
          <cell r="AW82">
            <v>23</v>
          </cell>
          <cell r="AX82">
            <v>1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38828</v>
          </cell>
        </row>
        <row r="83">
          <cell r="A83">
            <v>2006</v>
          </cell>
          <cell r="B83">
            <v>1</v>
          </cell>
          <cell r="C83">
            <v>417</v>
          </cell>
          <cell r="D83">
            <v>20</v>
          </cell>
          <cell r="E83">
            <v>792030</v>
          </cell>
          <cell r="F83">
            <v>0</v>
          </cell>
          <cell r="G83" t="str">
            <v>Затраты по ШПЗ (неосновные)</v>
          </cell>
          <cell r="H83">
            <v>2030</v>
          </cell>
          <cell r="I83">
            <v>7920</v>
          </cell>
          <cell r="J83">
            <v>72.400000000000006</v>
          </cell>
          <cell r="K83">
            <v>1</v>
          </cell>
          <cell r="L83">
            <v>0</v>
          </cell>
          <cell r="M83">
            <v>0</v>
          </cell>
          <cell r="N83">
            <v>0</v>
          </cell>
          <cell r="R83">
            <v>0</v>
          </cell>
          <cell r="S83">
            <v>0</v>
          </cell>
          <cell r="T83">
            <v>0</v>
          </cell>
          <cell r="U83">
            <v>35</v>
          </cell>
          <cell r="V83">
            <v>0</v>
          </cell>
          <cell r="W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35</v>
          </cell>
          <cell r="AE83">
            <v>503000</v>
          </cell>
          <cell r="AF83">
            <v>0</v>
          </cell>
          <cell r="AI83">
            <v>2223</v>
          </cell>
          <cell r="AK83">
            <v>0</v>
          </cell>
          <cell r="AM83">
            <v>544</v>
          </cell>
          <cell r="AN83">
            <v>1</v>
          </cell>
          <cell r="AO83">
            <v>393216</v>
          </cell>
          <cell r="AQ83">
            <v>0</v>
          </cell>
          <cell r="AR83">
            <v>0</v>
          </cell>
          <cell r="AS83" t="str">
            <v>Ы</v>
          </cell>
          <cell r="AT83" t="str">
            <v>Ы</v>
          </cell>
          <cell r="AU83">
            <v>0</v>
          </cell>
          <cell r="AV83">
            <v>0</v>
          </cell>
          <cell r="AW83">
            <v>23</v>
          </cell>
          <cell r="AX83">
            <v>1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38828</v>
          </cell>
        </row>
        <row r="84">
          <cell r="A84">
            <v>2006</v>
          </cell>
          <cell r="B84">
            <v>1</v>
          </cell>
          <cell r="C84">
            <v>418</v>
          </cell>
          <cell r="D84">
            <v>20</v>
          </cell>
          <cell r="E84">
            <v>792030</v>
          </cell>
          <cell r="F84">
            <v>0</v>
          </cell>
          <cell r="G84" t="str">
            <v>Затраты по ШПЗ (неосновные)</v>
          </cell>
          <cell r="H84">
            <v>2030</v>
          </cell>
          <cell r="I84">
            <v>7920</v>
          </cell>
          <cell r="J84">
            <v>29.79</v>
          </cell>
          <cell r="K84">
            <v>1</v>
          </cell>
          <cell r="L84">
            <v>0</v>
          </cell>
          <cell r="M84">
            <v>0</v>
          </cell>
          <cell r="N84">
            <v>0</v>
          </cell>
          <cell r="R84">
            <v>0</v>
          </cell>
          <cell r="S84">
            <v>0</v>
          </cell>
          <cell r="T84">
            <v>0</v>
          </cell>
          <cell r="U84">
            <v>35</v>
          </cell>
          <cell r="V84">
            <v>0</v>
          </cell>
          <cell r="W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35</v>
          </cell>
          <cell r="AE84">
            <v>504100</v>
          </cell>
          <cell r="AF84">
            <v>0</v>
          </cell>
          <cell r="AI84">
            <v>2223</v>
          </cell>
          <cell r="AK84">
            <v>0</v>
          </cell>
          <cell r="AM84">
            <v>545</v>
          </cell>
          <cell r="AN84">
            <v>1</v>
          </cell>
          <cell r="AO84">
            <v>393216</v>
          </cell>
          <cell r="AQ84">
            <v>0</v>
          </cell>
          <cell r="AR84">
            <v>0</v>
          </cell>
          <cell r="AS84" t="str">
            <v>Ы</v>
          </cell>
          <cell r="AT84" t="str">
            <v>Ы</v>
          </cell>
          <cell r="AU84">
            <v>0</v>
          </cell>
          <cell r="AV84">
            <v>0</v>
          </cell>
          <cell r="AW84">
            <v>23</v>
          </cell>
          <cell r="AX84">
            <v>1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38828</v>
          </cell>
        </row>
        <row r="85">
          <cell r="A85">
            <v>2006</v>
          </cell>
          <cell r="B85">
            <v>1</v>
          </cell>
          <cell r="C85">
            <v>419</v>
          </cell>
          <cell r="D85">
            <v>20</v>
          </cell>
          <cell r="E85">
            <v>792030</v>
          </cell>
          <cell r="F85">
            <v>0</v>
          </cell>
          <cell r="G85" t="str">
            <v>Затраты по ШПЗ (неосновные)</v>
          </cell>
          <cell r="H85">
            <v>2030</v>
          </cell>
          <cell r="I85">
            <v>7920</v>
          </cell>
          <cell r="J85">
            <v>11.79</v>
          </cell>
          <cell r="K85">
            <v>1</v>
          </cell>
          <cell r="L85">
            <v>0</v>
          </cell>
          <cell r="M85">
            <v>0</v>
          </cell>
          <cell r="N85">
            <v>0</v>
          </cell>
          <cell r="R85">
            <v>0</v>
          </cell>
          <cell r="S85">
            <v>0</v>
          </cell>
          <cell r="T85">
            <v>0</v>
          </cell>
          <cell r="U85">
            <v>35</v>
          </cell>
          <cell r="V85">
            <v>0</v>
          </cell>
          <cell r="W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35</v>
          </cell>
          <cell r="AE85">
            <v>504200</v>
          </cell>
          <cell r="AF85">
            <v>0</v>
          </cell>
          <cell r="AI85">
            <v>2223</v>
          </cell>
          <cell r="AK85">
            <v>0</v>
          </cell>
          <cell r="AM85">
            <v>546</v>
          </cell>
          <cell r="AN85">
            <v>1</v>
          </cell>
          <cell r="AO85">
            <v>393216</v>
          </cell>
          <cell r="AQ85">
            <v>0</v>
          </cell>
          <cell r="AR85">
            <v>0</v>
          </cell>
          <cell r="AS85" t="str">
            <v>Ы</v>
          </cell>
          <cell r="AT85" t="str">
            <v>Ы</v>
          </cell>
          <cell r="AU85">
            <v>0</v>
          </cell>
          <cell r="AV85">
            <v>0</v>
          </cell>
          <cell r="AW85">
            <v>23</v>
          </cell>
          <cell r="AX85">
            <v>1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38828</v>
          </cell>
        </row>
        <row r="86">
          <cell r="A86">
            <v>2006</v>
          </cell>
          <cell r="B86">
            <v>1</v>
          </cell>
          <cell r="C86">
            <v>420</v>
          </cell>
          <cell r="D86">
            <v>20</v>
          </cell>
          <cell r="E86">
            <v>792030</v>
          </cell>
          <cell r="F86">
            <v>0</v>
          </cell>
          <cell r="G86" t="str">
            <v>Затраты по ШПЗ (неосновные)</v>
          </cell>
          <cell r="H86">
            <v>2030</v>
          </cell>
          <cell r="I86">
            <v>7920</v>
          </cell>
          <cell r="J86">
            <v>2.95</v>
          </cell>
          <cell r="K86">
            <v>1</v>
          </cell>
          <cell r="L86">
            <v>0</v>
          </cell>
          <cell r="M86">
            <v>0</v>
          </cell>
          <cell r="N86">
            <v>0</v>
          </cell>
          <cell r="R86">
            <v>0</v>
          </cell>
          <cell r="S86">
            <v>0</v>
          </cell>
          <cell r="T86">
            <v>0</v>
          </cell>
          <cell r="U86">
            <v>35</v>
          </cell>
          <cell r="V86">
            <v>0</v>
          </cell>
          <cell r="W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35</v>
          </cell>
          <cell r="AE86">
            <v>504400</v>
          </cell>
          <cell r="AF86">
            <v>0</v>
          </cell>
          <cell r="AI86">
            <v>2223</v>
          </cell>
          <cell r="AK86">
            <v>0</v>
          </cell>
          <cell r="AM86">
            <v>547</v>
          </cell>
          <cell r="AN86">
            <v>1</v>
          </cell>
          <cell r="AO86">
            <v>393216</v>
          </cell>
          <cell r="AQ86">
            <v>0</v>
          </cell>
          <cell r="AR86">
            <v>0</v>
          </cell>
          <cell r="AS86" t="str">
            <v>Ы</v>
          </cell>
          <cell r="AT86" t="str">
            <v>Ы</v>
          </cell>
          <cell r="AU86">
            <v>0</v>
          </cell>
          <cell r="AV86">
            <v>0</v>
          </cell>
          <cell r="AW86">
            <v>23</v>
          </cell>
          <cell r="AX86">
            <v>1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38828</v>
          </cell>
        </row>
        <row r="87">
          <cell r="A87">
            <v>2006</v>
          </cell>
          <cell r="B87">
            <v>1</v>
          </cell>
          <cell r="C87">
            <v>421</v>
          </cell>
          <cell r="D87">
            <v>20</v>
          </cell>
          <cell r="E87">
            <v>792030</v>
          </cell>
          <cell r="F87">
            <v>0</v>
          </cell>
          <cell r="G87" t="str">
            <v>Затраты по ШПЗ (неосновные)</v>
          </cell>
          <cell r="H87">
            <v>2030</v>
          </cell>
          <cell r="I87">
            <v>7920</v>
          </cell>
          <cell r="J87">
            <v>119.58</v>
          </cell>
          <cell r="K87">
            <v>1</v>
          </cell>
          <cell r="L87">
            <v>0</v>
          </cell>
          <cell r="M87">
            <v>0</v>
          </cell>
          <cell r="N87">
            <v>0</v>
          </cell>
          <cell r="R87">
            <v>0</v>
          </cell>
          <cell r="S87">
            <v>0</v>
          </cell>
          <cell r="T87">
            <v>0</v>
          </cell>
          <cell r="U87">
            <v>35</v>
          </cell>
          <cell r="V87">
            <v>0</v>
          </cell>
          <cell r="W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35</v>
          </cell>
          <cell r="AE87">
            <v>505100</v>
          </cell>
          <cell r="AF87">
            <v>0</v>
          </cell>
          <cell r="AI87">
            <v>2223</v>
          </cell>
          <cell r="AK87">
            <v>0</v>
          </cell>
          <cell r="AM87">
            <v>548</v>
          </cell>
          <cell r="AN87">
            <v>1</v>
          </cell>
          <cell r="AO87">
            <v>393216</v>
          </cell>
          <cell r="AQ87">
            <v>0</v>
          </cell>
          <cell r="AR87">
            <v>0</v>
          </cell>
          <cell r="AS87" t="str">
            <v>Ы</v>
          </cell>
          <cell r="AT87" t="str">
            <v>Ы</v>
          </cell>
          <cell r="AU87">
            <v>0</v>
          </cell>
          <cell r="AV87">
            <v>0</v>
          </cell>
          <cell r="AW87">
            <v>23</v>
          </cell>
          <cell r="AX87">
            <v>1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38828</v>
          </cell>
        </row>
        <row r="88">
          <cell r="A88">
            <v>2006</v>
          </cell>
          <cell r="B88">
            <v>1</v>
          </cell>
          <cell r="C88">
            <v>422</v>
          </cell>
          <cell r="D88">
            <v>20</v>
          </cell>
          <cell r="E88">
            <v>792030</v>
          </cell>
          <cell r="F88">
            <v>0</v>
          </cell>
          <cell r="G88" t="str">
            <v>Затраты по ШПЗ (неосновные)</v>
          </cell>
          <cell r="H88">
            <v>2030</v>
          </cell>
          <cell r="I88">
            <v>7920</v>
          </cell>
          <cell r="J88">
            <v>1813.74</v>
          </cell>
          <cell r="K88">
            <v>1</v>
          </cell>
          <cell r="L88">
            <v>0</v>
          </cell>
          <cell r="M88">
            <v>0</v>
          </cell>
          <cell r="N88">
            <v>0</v>
          </cell>
          <cell r="R88">
            <v>0</v>
          </cell>
          <cell r="S88">
            <v>0</v>
          </cell>
          <cell r="T88">
            <v>0</v>
          </cell>
          <cell r="U88">
            <v>35</v>
          </cell>
          <cell r="V88">
            <v>0</v>
          </cell>
          <cell r="W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35</v>
          </cell>
          <cell r="AE88">
            <v>508310</v>
          </cell>
          <cell r="AF88">
            <v>0</v>
          </cell>
          <cell r="AI88">
            <v>2223</v>
          </cell>
          <cell r="AK88">
            <v>0</v>
          </cell>
          <cell r="AM88">
            <v>549</v>
          </cell>
          <cell r="AN88">
            <v>1</v>
          </cell>
          <cell r="AO88">
            <v>393216</v>
          </cell>
          <cell r="AQ88">
            <v>0</v>
          </cell>
          <cell r="AR88">
            <v>0</v>
          </cell>
          <cell r="AS88" t="str">
            <v>Ы</v>
          </cell>
          <cell r="AT88" t="str">
            <v>Ы</v>
          </cell>
          <cell r="AU88">
            <v>0</v>
          </cell>
          <cell r="AV88">
            <v>0</v>
          </cell>
          <cell r="AW88">
            <v>23</v>
          </cell>
          <cell r="AX88">
            <v>1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38828</v>
          </cell>
        </row>
        <row r="89">
          <cell r="A89">
            <v>2006</v>
          </cell>
          <cell r="B89">
            <v>1</v>
          </cell>
          <cell r="C89">
            <v>423</v>
          </cell>
          <cell r="D89">
            <v>20</v>
          </cell>
          <cell r="E89">
            <v>792030</v>
          </cell>
          <cell r="F89">
            <v>0</v>
          </cell>
          <cell r="G89" t="str">
            <v>Затраты по ШПЗ (неосновные)</v>
          </cell>
          <cell r="H89">
            <v>2030</v>
          </cell>
          <cell r="I89">
            <v>7920</v>
          </cell>
          <cell r="J89">
            <v>322.45999999999998</v>
          </cell>
          <cell r="K89">
            <v>1</v>
          </cell>
          <cell r="L89">
            <v>0</v>
          </cell>
          <cell r="M89">
            <v>0</v>
          </cell>
          <cell r="N89">
            <v>0</v>
          </cell>
          <cell r="R89">
            <v>0</v>
          </cell>
          <cell r="S89">
            <v>0</v>
          </cell>
          <cell r="T89">
            <v>0</v>
          </cell>
          <cell r="U89">
            <v>35</v>
          </cell>
          <cell r="V89">
            <v>0</v>
          </cell>
          <cell r="W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35</v>
          </cell>
          <cell r="AE89">
            <v>510100</v>
          </cell>
          <cell r="AF89">
            <v>0</v>
          </cell>
          <cell r="AI89">
            <v>2223</v>
          </cell>
          <cell r="AK89">
            <v>0</v>
          </cell>
          <cell r="AM89">
            <v>550</v>
          </cell>
          <cell r="AN89">
            <v>1</v>
          </cell>
          <cell r="AO89">
            <v>393216</v>
          </cell>
          <cell r="AQ89">
            <v>0</v>
          </cell>
          <cell r="AR89">
            <v>0</v>
          </cell>
          <cell r="AS89" t="str">
            <v>Ы</v>
          </cell>
          <cell r="AT89" t="str">
            <v>Ы</v>
          </cell>
          <cell r="AU89">
            <v>0</v>
          </cell>
          <cell r="AV89">
            <v>0</v>
          </cell>
          <cell r="AW89">
            <v>23</v>
          </cell>
          <cell r="AX89">
            <v>1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38828</v>
          </cell>
        </row>
        <row r="90">
          <cell r="A90">
            <v>2006</v>
          </cell>
          <cell r="B90">
            <v>1</v>
          </cell>
          <cell r="C90">
            <v>424</v>
          </cell>
          <cell r="D90">
            <v>20</v>
          </cell>
          <cell r="E90">
            <v>792030</v>
          </cell>
          <cell r="F90">
            <v>0</v>
          </cell>
          <cell r="G90" t="str">
            <v>Затраты по ШПЗ (неосновные)</v>
          </cell>
          <cell r="H90">
            <v>2030</v>
          </cell>
          <cell r="I90">
            <v>7920</v>
          </cell>
          <cell r="J90">
            <v>1.43</v>
          </cell>
          <cell r="K90">
            <v>1</v>
          </cell>
          <cell r="L90">
            <v>0</v>
          </cell>
          <cell r="M90">
            <v>0</v>
          </cell>
          <cell r="N90">
            <v>0</v>
          </cell>
          <cell r="R90">
            <v>0</v>
          </cell>
          <cell r="S90">
            <v>0</v>
          </cell>
          <cell r="T90">
            <v>0</v>
          </cell>
          <cell r="U90">
            <v>35</v>
          </cell>
          <cell r="V90">
            <v>0</v>
          </cell>
          <cell r="W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35</v>
          </cell>
          <cell r="AE90">
            <v>510200</v>
          </cell>
          <cell r="AF90">
            <v>0</v>
          </cell>
          <cell r="AI90">
            <v>2223</v>
          </cell>
          <cell r="AK90">
            <v>0</v>
          </cell>
          <cell r="AM90">
            <v>551</v>
          </cell>
          <cell r="AN90">
            <v>1</v>
          </cell>
          <cell r="AO90">
            <v>393216</v>
          </cell>
          <cell r="AQ90">
            <v>0</v>
          </cell>
          <cell r="AR90">
            <v>0</v>
          </cell>
          <cell r="AS90" t="str">
            <v>Ы</v>
          </cell>
          <cell r="AT90" t="str">
            <v>Ы</v>
          </cell>
          <cell r="AU90">
            <v>0</v>
          </cell>
          <cell r="AV90">
            <v>0</v>
          </cell>
          <cell r="AW90">
            <v>23</v>
          </cell>
          <cell r="AX90">
            <v>1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38828</v>
          </cell>
        </row>
        <row r="91">
          <cell r="A91">
            <v>2006</v>
          </cell>
          <cell r="B91">
            <v>1</v>
          </cell>
          <cell r="C91">
            <v>425</v>
          </cell>
          <cell r="D91">
            <v>20</v>
          </cell>
          <cell r="E91">
            <v>792030</v>
          </cell>
          <cell r="F91">
            <v>0</v>
          </cell>
          <cell r="G91" t="str">
            <v>Затраты по ШПЗ (неосновные)</v>
          </cell>
          <cell r="H91">
            <v>2030</v>
          </cell>
          <cell r="I91">
            <v>7920</v>
          </cell>
          <cell r="J91">
            <v>10.44</v>
          </cell>
          <cell r="K91">
            <v>1</v>
          </cell>
          <cell r="L91">
            <v>0</v>
          </cell>
          <cell r="M91">
            <v>0</v>
          </cell>
          <cell r="N91">
            <v>0</v>
          </cell>
          <cell r="R91">
            <v>0</v>
          </cell>
          <cell r="S91">
            <v>0</v>
          </cell>
          <cell r="T91">
            <v>0</v>
          </cell>
          <cell r="U91">
            <v>35</v>
          </cell>
          <cell r="V91">
            <v>0</v>
          </cell>
          <cell r="W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35</v>
          </cell>
          <cell r="AE91">
            <v>510400</v>
          </cell>
          <cell r="AF91">
            <v>0</v>
          </cell>
          <cell r="AI91">
            <v>2223</v>
          </cell>
          <cell r="AK91">
            <v>0</v>
          </cell>
          <cell r="AM91">
            <v>552</v>
          </cell>
          <cell r="AN91">
            <v>1</v>
          </cell>
          <cell r="AO91">
            <v>393216</v>
          </cell>
          <cell r="AQ91">
            <v>0</v>
          </cell>
          <cell r="AR91">
            <v>0</v>
          </cell>
          <cell r="AS91" t="str">
            <v>Ы</v>
          </cell>
          <cell r="AT91" t="str">
            <v>Ы</v>
          </cell>
          <cell r="AU91">
            <v>0</v>
          </cell>
          <cell r="AV91">
            <v>0</v>
          </cell>
          <cell r="AW91">
            <v>23</v>
          </cell>
          <cell r="AX91">
            <v>1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38828</v>
          </cell>
        </row>
        <row r="92">
          <cell r="A92">
            <v>2006</v>
          </cell>
          <cell r="B92">
            <v>1</v>
          </cell>
          <cell r="C92">
            <v>426</v>
          </cell>
          <cell r="D92">
            <v>20</v>
          </cell>
          <cell r="E92">
            <v>792030</v>
          </cell>
          <cell r="F92">
            <v>0</v>
          </cell>
          <cell r="G92" t="str">
            <v>Затраты по ШПЗ (неосновные)</v>
          </cell>
          <cell r="H92">
            <v>2030</v>
          </cell>
          <cell r="I92">
            <v>7920</v>
          </cell>
          <cell r="J92">
            <v>1158.77</v>
          </cell>
          <cell r="K92">
            <v>1</v>
          </cell>
          <cell r="L92">
            <v>0</v>
          </cell>
          <cell r="M92">
            <v>0</v>
          </cell>
          <cell r="N92">
            <v>0</v>
          </cell>
          <cell r="R92">
            <v>0</v>
          </cell>
          <cell r="S92">
            <v>0</v>
          </cell>
          <cell r="T92">
            <v>0</v>
          </cell>
          <cell r="U92">
            <v>35</v>
          </cell>
          <cell r="V92">
            <v>0</v>
          </cell>
          <cell r="W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35</v>
          </cell>
          <cell r="AE92">
            <v>510600</v>
          </cell>
          <cell r="AF92">
            <v>0</v>
          </cell>
          <cell r="AI92">
            <v>2223</v>
          </cell>
          <cell r="AK92">
            <v>0</v>
          </cell>
          <cell r="AM92">
            <v>553</v>
          </cell>
          <cell r="AN92">
            <v>1</v>
          </cell>
          <cell r="AO92">
            <v>393216</v>
          </cell>
          <cell r="AQ92">
            <v>0</v>
          </cell>
          <cell r="AR92">
            <v>0</v>
          </cell>
          <cell r="AS92" t="str">
            <v>Ы</v>
          </cell>
          <cell r="AT92" t="str">
            <v>Ы</v>
          </cell>
          <cell r="AU92">
            <v>0</v>
          </cell>
          <cell r="AV92">
            <v>0</v>
          </cell>
          <cell r="AW92">
            <v>23</v>
          </cell>
          <cell r="AX92">
            <v>1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38828</v>
          </cell>
        </row>
        <row r="93">
          <cell r="A93">
            <v>2006</v>
          </cell>
          <cell r="B93">
            <v>1</v>
          </cell>
          <cell r="C93">
            <v>427</v>
          </cell>
          <cell r="D93">
            <v>20</v>
          </cell>
          <cell r="E93">
            <v>792030</v>
          </cell>
          <cell r="F93">
            <v>0</v>
          </cell>
          <cell r="G93" t="str">
            <v>Затраты по ШПЗ (неосновные)</v>
          </cell>
          <cell r="H93">
            <v>2030</v>
          </cell>
          <cell r="I93">
            <v>7920</v>
          </cell>
          <cell r="J93">
            <v>0.06</v>
          </cell>
          <cell r="K93">
            <v>1</v>
          </cell>
          <cell r="L93">
            <v>0</v>
          </cell>
          <cell r="M93">
            <v>0</v>
          </cell>
          <cell r="N93">
            <v>0</v>
          </cell>
          <cell r="R93">
            <v>0</v>
          </cell>
          <cell r="S93">
            <v>0</v>
          </cell>
          <cell r="T93">
            <v>0</v>
          </cell>
          <cell r="U93">
            <v>35</v>
          </cell>
          <cell r="V93">
            <v>0</v>
          </cell>
          <cell r="W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35</v>
          </cell>
          <cell r="AE93">
            <v>512000</v>
          </cell>
          <cell r="AF93">
            <v>0</v>
          </cell>
          <cell r="AI93">
            <v>2223</v>
          </cell>
          <cell r="AK93">
            <v>0</v>
          </cell>
          <cell r="AM93">
            <v>554</v>
          </cell>
          <cell r="AN93">
            <v>1</v>
          </cell>
          <cell r="AO93">
            <v>393216</v>
          </cell>
          <cell r="AQ93">
            <v>0</v>
          </cell>
          <cell r="AR93">
            <v>0</v>
          </cell>
          <cell r="AS93" t="str">
            <v>Ы</v>
          </cell>
          <cell r="AT93" t="str">
            <v>Ы</v>
          </cell>
          <cell r="AU93">
            <v>0</v>
          </cell>
          <cell r="AV93">
            <v>0</v>
          </cell>
          <cell r="AW93">
            <v>23</v>
          </cell>
          <cell r="AX93">
            <v>1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38828</v>
          </cell>
        </row>
        <row r="94">
          <cell r="A94">
            <v>2006</v>
          </cell>
          <cell r="B94">
            <v>1</v>
          </cell>
          <cell r="C94">
            <v>482</v>
          </cell>
          <cell r="D94">
            <v>20</v>
          </cell>
          <cell r="E94">
            <v>792030</v>
          </cell>
          <cell r="F94">
            <v>0</v>
          </cell>
          <cell r="G94" t="str">
            <v>Затраты по ШПЗ (неосновные)</v>
          </cell>
          <cell r="H94">
            <v>2030</v>
          </cell>
          <cell r="I94">
            <v>7920</v>
          </cell>
          <cell r="J94">
            <v>459.63</v>
          </cell>
          <cell r="K94">
            <v>1</v>
          </cell>
          <cell r="L94">
            <v>0</v>
          </cell>
          <cell r="M94">
            <v>0</v>
          </cell>
          <cell r="N94">
            <v>0</v>
          </cell>
          <cell r="R94">
            <v>0</v>
          </cell>
          <cell r="S94">
            <v>0</v>
          </cell>
          <cell r="T94">
            <v>0</v>
          </cell>
          <cell r="U94">
            <v>38</v>
          </cell>
          <cell r="V94">
            <v>0</v>
          </cell>
          <cell r="W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38</v>
          </cell>
          <cell r="AE94">
            <v>110000</v>
          </cell>
          <cell r="AF94">
            <v>0</v>
          </cell>
          <cell r="AI94">
            <v>2223</v>
          </cell>
          <cell r="AK94">
            <v>0</v>
          </cell>
          <cell r="AM94">
            <v>609</v>
          </cell>
          <cell r="AN94">
            <v>1</v>
          </cell>
          <cell r="AO94">
            <v>393216</v>
          </cell>
          <cell r="AQ94">
            <v>0</v>
          </cell>
          <cell r="AR94">
            <v>0</v>
          </cell>
          <cell r="AS94" t="str">
            <v>Ы</v>
          </cell>
          <cell r="AT94" t="str">
            <v>Ы</v>
          </cell>
          <cell r="AU94">
            <v>0</v>
          </cell>
          <cell r="AV94">
            <v>0</v>
          </cell>
          <cell r="AW94">
            <v>23</v>
          </cell>
          <cell r="AX94">
            <v>1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38828</v>
          </cell>
        </row>
        <row r="95">
          <cell r="A95">
            <v>2006</v>
          </cell>
          <cell r="B95">
            <v>1</v>
          </cell>
          <cell r="C95">
            <v>483</v>
          </cell>
          <cell r="D95">
            <v>20</v>
          </cell>
          <cell r="E95">
            <v>792030</v>
          </cell>
          <cell r="F95">
            <v>0</v>
          </cell>
          <cell r="G95" t="str">
            <v>Затраты по ШПЗ (неосновные)</v>
          </cell>
          <cell r="H95">
            <v>2030</v>
          </cell>
          <cell r="I95">
            <v>7920</v>
          </cell>
          <cell r="J95">
            <v>28.31</v>
          </cell>
          <cell r="K95">
            <v>1</v>
          </cell>
          <cell r="L95">
            <v>0</v>
          </cell>
          <cell r="M95">
            <v>0</v>
          </cell>
          <cell r="N95">
            <v>0</v>
          </cell>
          <cell r="R95">
            <v>0</v>
          </cell>
          <cell r="S95">
            <v>0</v>
          </cell>
          <cell r="T95">
            <v>0</v>
          </cell>
          <cell r="U95">
            <v>38</v>
          </cell>
          <cell r="V95">
            <v>0</v>
          </cell>
          <cell r="W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38</v>
          </cell>
          <cell r="AE95">
            <v>114020</v>
          </cell>
          <cell r="AF95">
            <v>0</v>
          </cell>
          <cell r="AI95">
            <v>2223</v>
          </cell>
          <cell r="AK95">
            <v>0</v>
          </cell>
          <cell r="AM95">
            <v>610</v>
          </cell>
          <cell r="AN95">
            <v>1</v>
          </cell>
          <cell r="AO95">
            <v>393216</v>
          </cell>
          <cell r="AQ95">
            <v>0</v>
          </cell>
          <cell r="AR95">
            <v>0</v>
          </cell>
          <cell r="AS95" t="str">
            <v>Ы</v>
          </cell>
          <cell r="AT95" t="str">
            <v>Ы</v>
          </cell>
          <cell r="AU95">
            <v>0</v>
          </cell>
          <cell r="AV95">
            <v>0</v>
          </cell>
          <cell r="AW95">
            <v>23</v>
          </cell>
          <cell r="AX95">
            <v>1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38828</v>
          </cell>
        </row>
        <row r="96">
          <cell r="A96">
            <v>2006</v>
          </cell>
          <cell r="B96">
            <v>1</v>
          </cell>
          <cell r="C96">
            <v>484</v>
          </cell>
          <cell r="D96">
            <v>20</v>
          </cell>
          <cell r="E96">
            <v>792030</v>
          </cell>
          <cell r="F96">
            <v>0</v>
          </cell>
          <cell r="G96" t="str">
            <v>Затраты по ШПЗ (неосновные)</v>
          </cell>
          <cell r="H96">
            <v>2030</v>
          </cell>
          <cell r="I96">
            <v>7920</v>
          </cell>
          <cell r="J96">
            <v>95.77</v>
          </cell>
          <cell r="K96">
            <v>1</v>
          </cell>
          <cell r="L96">
            <v>0</v>
          </cell>
          <cell r="M96">
            <v>0</v>
          </cell>
          <cell r="N96">
            <v>0</v>
          </cell>
          <cell r="R96">
            <v>0</v>
          </cell>
          <cell r="S96">
            <v>0</v>
          </cell>
          <cell r="T96">
            <v>0</v>
          </cell>
          <cell r="U96">
            <v>38</v>
          </cell>
          <cell r="V96">
            <v>0</v>
          </cell>
          <cell r="W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38</v>
          </cell>
          <cell r="AE96">
            <v>117000</v>
          </cell>
          <cell r="AF96">
            <v>0</v>
          </cell>
          <cell r="AI96">
            <v>2223</v>
          </cell>
          <cell r="AK96">
            <v>0</v>
          </cell>
          <cell r="AM96">
            <v>611</v>
          </cell>
          <cell r="AN96">
            <v>1</v>
          </cell>
          <cell r="AO96">
            <v>393216</v>
          </cell>
          <cell r="AQ96">
            <v>0</v>
          </cell>
          <cell r="AR96">
            <v>0</v>
          </cell>
          <cell r="AS96" t="str">
            <v>Ы</v>
          </cell>
          <cell r="AT96" t="str">
            <v>Ы</v>
          </cell>
          <cell r="AU96">
            <v>0</v>
          </cell>
          <cell r="AV96">
            <v>0</v>
          </cell>
          <cell r="AW96">
            <v>23</v>
          </cell>
          <cell r="AX96">
            <v>1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38828</v>
          </cell>
        </row>
        <row r="97">
          <cell r="A97">
            <v>2006</v>
          </cell>
          <cell r="B97">
            <v>1</v>
          </cell>
          <cell r="C97">
            <v>485</v>
          </cell>
          <cell r="D97">
            <v>20</v>
          </cell>
          <cell r="E97">
            <v>792030</v>
          </cell>
          <cell r="F97">
            <v>0</v>
          </cell>
          <cell r="G97" t="str">
            <v>Затраты по ШПЗ (неосновные)</v>
          </cell>
          <cell r="H97">
            <v>2030</v>
          </cell>
          <cell r="I97">
            <v>7920</v>
          </cell>
          <cell r="J97">
            <v>297.39</v>
          </cell>
          <cell r="K97">
            <v>1</v>
          </cell>
          <cell r="L97">
            <v>0</v>
          </cell>
          <cell r="M97">
            <v>0</v>
          </cell>
          <cell r="N97">
            <v>0</v>
          </cell>
          <cell r="R97">
            <v>0</v>
          </cell>
          <cell r="S97">
            <v>0</v>
          </cell>
          <cell r="T97">
            <v>0</v>
          </cell>
          <cell r="U97">
            <v>38</v>
          </cell>
          <cell r="V97">
            <v>0</v>
          </cell>
          <cell r="W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38</v>
          </cell>
          <cell r="AE97">
            <v>118000</v>
          </cell>
          <cell r="AF97">
            <v>0</v>
          </cell>
          <cell r="AI97">
            <v>2223</v>
          </cell>
          <cell r="AK97">
            <v>0</v>
          </cell>
          <cell r="AM97">
            <v>612</v>
          </cell>
          <cell r="AN97">
            <v>1</v>
          </cell>
          <cell r="AO97">
            <v>393216</v>
          </cell>
          <cell r="AQ97">
            <v>0</v>
          </cell>
          <cell r="AR97">
            <v>0</v>
          </cell>
          <cell r="AS97" t="str">
            <v>Ы</v>
          </cell>
          <cell r="AT97" t="str">
            <v>Ы</v>
          </cell>
          <cell r="AU97">
            <v>0</v>
          </cell>
          <cell r="AV97">
            <v>0</v>
          </cell>
          <cell r="AW97">
            <v>23</v>
          </cell>
          <cell r="AX97">
            <v>1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38828</v>
          </cell>
        </row>
        <row r="98">
          <cell r="A98">
            <v>2006</v>
          </cell>
          <cell r="B98">
            <v>1</v>
          </cell>
          <cell r="C98">
            <v>486</v>
          </cell>
          <cell r="D98">
            <v>20</v>
          </cell>
          <cell r="E98">
            <v>792030</v>
          </cell>
          <cell r="F98">
            <v>0</v>
          </cell>
          <cell r="G98" t="str">
            <v>Затраты по ШПЗ (неосновные)</v>
          </cell>
          <cell r="H98">
            <v>2030</v>
          </cell>
          <cell r="I98">
            <v>7920</v>
          </cell>
          <cell r="J98">
            <v>36.299999999999997</v>
          </cell>
          <cell r="K98">
            <v>1</v>
          </cell>
          <cell r="L98">
            <v>0</v>
          </cell>
          <cell r="M98">
            <v>0</v>
          </cell>
          <cell r="N98">
            <v>0</v>
          </cell>
          <cell r="R98">
            <v>0</v>
          </cell>
          <cell r="S98">
            <v>0</v>
          </cell>
          <cell r="T98">
            <v>0</v>
          </cell>
          <cell r="U98">
            <v>38</v>
          </cell>
          <cell r="V98">
            <v>0</v>
          </cell>
          <cell r="W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38</v>
          </cell>
          <cell r="AE98">
            <v>130100</v>
          </cell>
          <cell r="AF98">
            <v>0</v>
          </cell>
          <cell r="AI98">
            <v>2223</v>
          </cell>
          <cell r="AK98">
            <v>0</v>
          </cell>
          <cell r="AM98">
            <v>613</v>
          </cell>
          <cell r="AN98">
            <v>1</v>
          </cell>
          <cell r="AO98">
            <v>393216</v>
          </cell>
          <cell r="AQ98">
            <v>0</v>
          </cell>
          <cell r="AR98">
            <v>0</v>
          </cell>
          <cell r="AS98" t="str">
            <v>Ы</v>
          </cell>
          <cell r="AT98" t="str">
            <v>Ы</v>
          </cell>
          <cell r="AU98">
            <v>0</v>
          </cell>
          <cell r="AV98">
            <v>0</v>
          </cell>
          <cell r="AW98">
            <v>23</v>
          </cell>
          <cell r="AX98">
            <v>1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38828</v>
          </cell>
        </row>
        <row r="99">
          <cell r="A99">
            <v>2006</v>
          </cell>
          <cell r="B99">
            <v>1</v>
          </cell>
          <cell r="C99">
            <v>487</v>
          </cell>
          <cell r="D99">
            <v>20</v>
          </cell>
          <cell r="E99">
            <v>792030</v>
          </cell>
          <cell r="F99">
            <v>0</v>
          </cell>
          <cell r="G99" t="str">
            <v>Затраты по ШПЗ (неосновные)</v>
          </cell>
          <cell r="H99">
            <v>2030</v>
          </cell>
          <cell r="I99">
            <v>7920</v>
          </cell>
          <cell r="J99">
            <v>11.88</v>
          </cell>
          <cell r="K99">
            <v>1</v>
          </cell>
          <cell r="L99">
            <v>0</v>
          </cell>
          <cell r="M99">
            <v>0</v>
          </cell>
          <cell r="N99">
            <v>0</v>
          </cell>
          <cell r="R99">
            <v>0</v>
          </cell>
          <cell r="S99">
            <v>0</v>
          </cell>
          <cell r="T99">
            <v>0</v>
          </cell>
          <cell r="U99">
            <v>38</v>
          </cell>
          <cell r="V99">
            <v>0</v>
          </cell>
          <cell r="W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38</v>
          </cell>
          <cell r="AE99">
            <v>131000</v>
          </cell>
          <cell r="AF99">
            <v>0</v>
          </cell>
          <cell r="AI99">
            <v>2223</v>
          </cell>
          <cell r="AK99">
            <v>0</v>
          </cell>
          <cell r="AM99">
            <v>614</v>
          </cell>
          <cell r="AN99">
            <v>1</v>
          </cell>
          <cell r="AO99">
            <v>393216</v>
          </cell>
          <cell r="AQ99">
            <v>0</v>
          </cell>
          <cell r="AR99">
            <v>0</v>
          </cell>
          <cell r="AS99" t="str">
            <v>Ы</v>
          </cell>
          <cell r="AT99" t="str">
            <v>Ы</v>
          </cell>
          <cell r="AU99">
            <v>0</v>
          </cell>
          <cell r="AV99">
            <v>0</v>
          </cell>
          <cell r="AW99">
            <v>23</v>
          </cell>
          <cell r="AX99">
            <v>1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38828</v>
          </cell>
        </row>
        <row r="100">
          <cell r="A100">
            <v>2006</v>
          </cell>
          <cell r="B100">
            <v>1</v>
          </cell>
          <cell r="C100">
            <v>488</v>
          </cell>
          <cell r="D100">
            <v>20</v>
          </cell>
          <cell r="E100">
            <v>792030</v>
          </cell>
          <cell r="F100">
            <v>0</v>
          </cell>
          <cell r="G100" t="str">
            <v>Затраты по ШПЗ (неосновные)</v>
          </cell>
          <cell r="H100">
            <v>2030</v>
          </cell>
          <cell r="I100">
            <v>7920</v>
          </cell>
          <cell r="J100">
            <v>39.68</v>
          </cell>
          <cell r="K100">
            <v>1</v>
          </cell>
          <cell r="L100">
            <v>0</v>
          </cell>
          <cell r="M100">
            <v>0</v>
          </cell>
          <cell r="N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38</v>
          </cell>
          <cell r="V100">
            <v>0</v>
          </cell>
          <cell r="W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38</v>
          </cell>
          <cell r="AE100">
            <v>132000</v>
          </cell>
          <cell r="AF100">
            <v>0</v>
          </cell>
          <cell r="AI100">
            <v>2223</v>
          </cell>
          <cell r="AK100">
            <v>0</v>
          </cell>
          <cell r="AM100">
            <v>615</v>
          </cell>
          <cell r="AN100">
            <v>1</v>
          </cell>
          <cell r="AO100">
            <v>393216</v>
          </cell>
          <cell r="AQ100">
            <v>0</v>
          </cell>
          <cell r="AR100">
            <v>0</v>
          </cell>
          <cell r="AS100" t="str">
            <v>Ы</v>
          </cell>
          <cell r="AT100" t="str">
            <v>Ы</v>
          </cell>
          <cell r="AU100">
            <v>0</v>
          </cell>
          <cell r="AV100">
            <v>0</v>
          </cell>
          <cell r="AW100">
            <v>23</v>
          </cell>
          <cell r="AX100">
            <v>1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38828</v>
          </cell>
        </row>
        <row r="101">
          <cell r="A101">
            <v>2006</v>
          </cell>
          <cell r="B101">
            <v>1</v>
          </cell>
          <cell r="C101">
            <v>489</v>
          </cell>
          <cell r="D101">
            <v>20</v>
          </cell>
          <cell r="E101">
            <v>792030</v>
          </cell>
          <cell r="F101">
            <v>0</v>
          </cell>
          <cell r="G101" t="str">
            <v>Затраты по ШПЗ (неосновные)</v>
          </cell>
          <cell r="H101">
            <v>2030</v>
          </cell>
          <cell r="I101">
            <v>7920</v>
          </cell>
          <cell r="J101">
            <v>6.12</v>
          </cell>
          <cell r="K101">
            <v>1</v>
          </cell>
          <cell r="L101">
            <v>0</v>
          </cell>
          <cell r="M101">
            <v>0</v>
          </cell>
          <cell r="N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38</v>
          </cell>
          <cell r="V101">
            <v>0</v>
          </cell>
          <cell r="W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38</v>
          </cell>
          <cell r="AE101">
            <v>135000</v>
          </cell>
          <cell r="AF101">
            <v>0</v>
          </cell>
          <cell r="AI101">
            <v>2223</v>
          </cell>
          <cell r="AK101">
            <v>0</v>
          </cell>
          <cell r="AM101">
            <v>616</v>
          </cell>
          <cell r="AN101">
            <v>1</v>
          </cell>
          <cell r="AO101">
            <v>393216</v>
          </cell>
          <cell r="AQ101">
            <v>0</v>
          </cell>
          <cell r="AR101">
            <v>0</v>
          </cell>
          <cell r="AS101" t="str">
            <v>Ы</v>
          </cell>
          <cell r="AT101" t="str">
            <v>Ы</v>
          </cell>
          <cell r="AU101">
            <v>0</v>
          </cell>
          <cell r="AV101">
            <v>0</v>
          </cell>
          <cell r="AW101">
            <v>23</v>
          </cell>
          <cell r="AX101">
            <v>1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38828</v>
          </cell>
        </row>
        <row r="102">
          <cell r="A102">
            <v>2006</v>
          </cell>
          <cell r="B102">
            <v>1</v>
          </cell>
          <cell r="C102">
            <v>490</v>
          </cell>
          <cell r="D102">
            <v>20</v>
          </cell>
          <cell r="E102">
            <v>792030</v>
          </cell>
          <cell r="F102">
            <v>0</v>
          </cell>
          <cell r="G102" t="str">
            <v>Затраты по ШПЗ (неосновные)</v>
          </cell>
          <cell r="H102">
            <v>2030</v>
          </cell>
          <cell r="I102">
            <v>7920</v>
          </cell>
          <cell r="J102">
            <v>402.06</v>
          </cell>
          <cell r="K102">
            <v>1</v>
          </cell>
          <cell r="L102">
            <v>0</v>
          </cell>
          <cell r="M102">
            <v>0</v>
          </cell>
          <cell r="N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38</v>
          </cell>
          <cell r="V102">
            <v>0</v>
          </cell>
          <cell r="W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38</v>
          </cell>
          <cell r="AE102">
            <v>143000</v>
          </cell>
          <cell r="AF102">
            <v>0</v>
          </cell>
          <cell r="AI102">
            <v>2223</v>
          </cell>
          <cell r="AK102">
            <v>0</v>
          </cell>
          <cell r="AM102">
            <v>617</v>
          </cell>
          <cell r="AN102">
            <v>1</v>
          </cell>
          <cell r="AO102">
            <v>393216</v>
          </cell>
          <cell r="AQ102">
            <v>0</v>
          </cell>
          <cell r="AR102">
            <v>0</v>
          </cell>
          <cell r="AS102" t="str">
            <v>Ы</v>
          </cell>
          <cell r="AT102" t="str">
            <v>Ы</v>
          </cell>
          <cell r="AU102">
            <v>0</v>
          </cell>
          <cell r="AV102">
            <v>0</v>
          </cell>
          <cell r="AW102">
            <v>23</v>
          </cell>
          <cell r="AX102">
            <v>1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38828</v>
          </cell>
        </row>
        <row r="103">
          <cell r="A103">
            <v>2006</v>
          </cell>
          <cell r="B103">
            <v>1</v>
          </cell>
          <cell r="C103">
            <v>491</v>
          </cell>
          <cell r="D103">
            <v>20</v>
          </cell>
          <cell r="E103">
            <v>792030</v>
          </cell>
          <cell r="F103">
            <v>0</v>
          </cell>
          <cell r="G103" t="str">
            <v>Затраты по ШПЗ (неосновные)</v>
          </cell>
          <cell r="H103">
            <v>2030</v>
          </cell>
          <cell r="I103">
            <v>7920</v>
          </cell>
          <cell r="J103">
            <v>35</v>
          </cell>
          <cell r="K103">
            <v>1</v>
          </cell>
          <cell r="L103">
            <v>0</v>
          </cell>
          <cell r="M103">
            <v>0</v>
          </cell>
          <cell r="N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38</v>
          </cell>
          <cell r="V103">
            <v>0</v>
          </cell>
          <cell r="W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38</v>
          </cell>
          <cell r="AE103">
            <v>151000</v>
          </cell>
          <cell r="AF103">
            <v>0</v>
          </cell>
          <cell r="AI103">
            <v>2223</v>
          </cell>
          <cell r="AK103">
            <v>0</v>
          </cell>
          <cell r="AM103">
            <v>618</v>
          </cell>
          <cell r="AN103">
            <v>1</v>
          </cell>
          <cell r="AO103">
            <v>393216</v>
          </cell>
          <cell r="AQ103">
            <v>0</v>
          </cell>
          <cell r="AR103">
            <v>0</v>
          </cell>
          <cell r="AS103" t="str">
            <v>Ы</v>
          </cell>
          <cell r="AT103" t="str">
            <v>Ы</v>
          </cell>
          <cell r="AU103">
            <v>0</v>
          </cell>
          <cell r="AV103">
            <v>0</v>
          </cell>
          <cell r="AW103">
            <v>23</v>
          </cell>
          <cell r="AX103">
            <v>1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38828</v>
          </cell>
        </row>
        <row r="104">
          <cell r="A104">
            <v>2006</v>
          </cell>
          <cell r="B104">
            <v>1</v>
          </cell>
          <cell r="C104">
            <v>492</v>
          </cell>
          <cell r="D104">
            <v>20</v>
          </cell>
          <cell r="E104">
            <v>792030</v>
          </cell>
          <cell r="F104">
            <v>0</v>
          </cell>
          <cell r="G104" t="str">
            <v>Затраты по ШПЗ (неосновные)</v>
          </cell>
          <cell r="H104">
            <v>2030</v>
          </cell>
          <cell r="I104">
            <v>7920</v>
          </cell>
          <cell r="J104">
            <v>50</v>
          </cell>
          <cell r="K104">
            <v>1</v>
          </cell>
          <cell r="L104">
            <v>0</v>
          </cell>
          <cell r="M104">
            <v>0</v>
          </cell>
          <cell r="N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38</v>
          </cell>
          <cell r="V104">
            <v>0</v>
          </cell>
          <cell r="W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38</v>
          </cell>
          <cell r="AE104">
            <v>152000</v>
          </cell>
          <cell r="AF104">
            <v>0</v>
          </cell>
          <cell r="AI104">
            <v>2223</v>
          </cell>
          <cell r="AK104">
            <v>0</v>
          </cell>
          <cell r="AM104">
            <v>619</v>
          </cell>
          <cell r="AN104">
            <v>1</v>
          </cell>
          <cell r="AO104">
            <v>393216</v>
          </cell>
          <cell r="AQ104">
            <v>0</v>
          </cell>
          <cell r="AR104">
            <v>0</v>
          </cell>
          <cell r="AS104" t="str">
            <v>Ы</v>
          </cell>
          <cell r="AT104" t="str">
            <v>Ы</v>
          </cell>
          <cell r="AU104">
            <v>0</v>
          </cell>
          <cell r="AV104">
            <v>0</v>
          </cell>
          <cell r="AW104">
            <v>23</v>
          </cell>
          <cell r="AX104">
            <v>1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38828</v>
          </cell>
        </row>
        <row r="105">
          <cell r="A105">
            <v>2006</v>
          </cell>
          <cell r="B105">
            <v>1</v>
          </cell>
          <cell r="C105">
            <v>493</v>
          </cell>
          <cell r="D105">
            <v>20</v>
          </cell>
          <cell r="E105">
            <v>792030</v>
          </cell>
          <cell r="F105">
            <v>0</v>
          </cell>
          <cell r="G105" t="str">
            <v>Затраты по ШПЗ (неосновные)</v>
          </cell>
          <cell r="H105">
            <v>2030</v>
          </cell>
          <cell r="I105">
            <v>7920</v>
          </cell>
          <cell r="J105">
            <v>27542.39</v>
          </cell>
          <cell r="K105">
            <v>1</v>
          </cell>
          <cell r="L105">
            <v>0</v>
          </cell>
          <cell r="M105">
            <v>0</v>
          </cell>
          <cell r="N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38</v>
          </cell>
          <cell r="V105">
            <v>0</v>
          </cell>
          <cell r="W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38</v>
          </cell>
          <cell r="AE105">
            <v>220000</v>
          </cell>
          <cell r="AF105">
            <v>0</v>
          </cell>
          <cell r="AI105">
            <v>2223</v>
          </cell>
          <cell r="AK105">
            <v>0</v>
          </cell>
          <cell r="AM105">
            <v>620</v>
          </cell>
          <cell r="AN105">
            <v>1</v>
          </cell>
          <cell r="AO105">
            <v>393216</v>
          </cell>
          <cell r="AQ105">
            <v>0</v>
          </cell>
          <cell r="AR105">
            <v>0</v>
          </cell>
          <cell r="AS105" t="str">
            <v>Ы</v>
          </cell>
          <cell r="AT105" t="str">
            <v>Ы</v>
          </cell>
          <cell r="AU105">
            <v>0</v>
          </cell>
          <cell r="AV105">
            <v>0</v>
          </cell>
          <cell r="AW105">
            <v>23</v>
          </cell>
          <cell r="AX105">
            <v>1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38828</v>
          </cell>
        </row>
        <row r="106">
          <cell r="A106">
            <v>2006</v>
          </cell>
          <cell r="B106">
            <v>1</v>
          </cell>
          <cell r="C106">
            <v>494</v>
          </cell>
          <cell r="D106">
            <v>20</v>
          </cell>
          <cell r="E106">
            <v>792030</v>
          </cell>
          <cell r="F106">
            <v>0</v>
          </cell>
          <cell r="G106" t="str">
            <v>Затраты по ШПЗ (неосновные)</v>
          </cell>
          <cell r="H106">
            <v>2030</v>
          </cell>
          <cell r="I106">
            <v>7920</v>
          </cell>
          <cell r="J106">
            <v>798.74</v>
          </cell>
          <cell r="K106">
            <v>1</v>
          </cell>
          <cell r="L106">
            <v>0</v>
          </cell>
          <cell r="M106">
            <v>0</v>
          </cell>
          <cell r="N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38</v>
          </cell>
          <cell r="V106">
            <v>0</v>
          </cell>
          <cell r="W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38</v>
          </cell>
          <cell r="AE106">
            <v>311000</v>
          </cell>
          <cell r="AF106">
            <v>0</v>
          </cell>
          <cell r="AI106">
            <v>2223</v>
          </cell>
          <cell r="AK106">
            <v>0</v>
          </cell>
          <cell r="AM106">
            <v>621</v>
          </cell>
          <cell r="AN106">
            <v>1</v>
          </cell>
          <cell r="AO106">
            <v>393216</v>
          </cell>
          <cell r="AQ106">
            <v>0</v>
          </cell>
          <cell r="AR106">
            <v>0</v>
          </cell>
          <cell r="AS106" t="str">
            <v>Ы</v>
          </cell>
          <cell r="AT106" t="str">
            <v>Ы</v>
          </cell>
          <cell r="AU106">
            <v>0</v>
          </cell>
          <cell r="AV106">
            <v>0</v>
          </cell>
          <cell r="AW106">
            <v>23</v>
          </cell>
          <cell r="AX106">
            <v>1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38828</v>
          </cell>
        </row>
        <row r="107">
          <cell r="A107">
            <v>2006</v>
          </cell>
          <cell r="B107">
            <v>1</v>
          </cell>
          <cell r="C107">
            <v>495</v>
          </cell>
          <cell r="D107">
            <v>20</v>
          </cell>
          <cell r="E107">
            <v>792030</v>
          </cell>
          <cell r="F107">
            <v>0</v>
          </cell>
          <cell r="G107" t="str">
            <v>Затраты по ШПЗ (неосновные)</v>
          </cell>
          <cell r="H107">
            <v>2030</v>
          </cell>
          <cell r="I107">
            <v>7920</v>
          </cell>
          <cell r="J107">
            <v>1652.56</v>
          </cell>
          <cell r="K107">
            <v>1</v>
          </cell>
          <cell r="L107">
            <v>0</v>
          </cell>
          <cell r="M107">
            <v>0</v>
          </cell>
          <cell r="N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38</v>
          </cell>
          <cell r="V107">
            <v>0</v>
          </cell>
          <cell r="W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38</v>
          </cell>
          <cell r="AE107">
            <v>312000</v>
          </cell>
          <cell r="AF107">
            <v>0</v>
          </cell>
          <cell r="AI107">
            <v>2223</v>
          </cell>
          <cell r="AK107">
            <v>0</v>
          </cell>
          <cell r="AM107">
            <v>622</v>
          </cell>
          <cell r="AN107">
            <v>1</v>
          </cell>
          <cell r="AO107">
            <v>393216</v>
          </cell>
          <cell r="AQ107">
            <v>0</v>
          </cell>
          <cell r="AR107">
            <v>0</v>
          </cell>
          <cell r="AS107" t="str">
            <v>Ы</v>
          </cell>
          <cell r="AT107" t="str">
            <v>Ы</v>
          </cell>
          <cell r="AU107">
            <v>0</v>
          </cell>
          <cell r="AV107">
            <v>0</v>
          </cell>
          <cell r="AW107">
            <v>23</v>
          </cell>
          <cell r="AX107">
            <v>1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38828</v>
          </cell>
        </row>
        <row r="108">
          <cell r="A108">
            <v>2006</v>
          </cell>
          <cell r="B108">
            <v>1</v>
          </cell>
          <cell r="C108">
            <v>496</v>
          </cell>
          <cell r="D108">
            <v>20</v>
          </cell>
          <cell r="E108">
            <v>792030</v>
          </cell>
          <cell r="F108">
            <v>0</v>
          </cell>
          <cell r="G108" t="str">
            <v>Затраты по ШПЗ (неосновные)</v>
          </cell>
          <cell r="H108">
            <v>2030</v>
          </cell>
          <cell r="I108">
            <v>7920</v>
          </cell>
          <cell r="J108">
            <v>3855.93</v>
          </cell>
          <cell r="K108">
            <v>1</v>
          </cell>
          <cell r="L108">
            <v>0</v>
          </cell>
          <cell r="M108">
            <v>0</v>
          </cell>
          <cell r="N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38</v>
          </cell>
          <cell r="V108">
            <v>0</v>
          </cell>
          <cell r="W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38</v>
          </cell>
          <cell r="AE108">
            <v>312200</v>
          </cell>
          <cell r="AF108">
            <v>0</v>
          </cell>
          <cell r="AI108">
            <v>2223</v>
          </cell>
          <cell r="AK108">
            <v>0</v>
          </cell>
          <cell r="AM108">
            <v>623</v>
          </cell>
          <cell r="AN108">
            <v>1</v>
          </cell>
          <cell r="AO108">
            <v>393216</v>
          </cell>
          <cell r="AQ108">
            <v>0</v>
          </cell>
          <cell r="AR108">
            <v>0</v>
          </cell>
          <cell r="AS108" t="str">
            <v>Ы</v>
          </cell>
          <cell r="AT108" t="str">
            <v>Ы</v>
          </cell>
          <cell r="AU108">
            <v>0</v>
          </cell>
          <cell r="AV108">
            <v>0</v>
          </cell>
          <cell r="AW108">
            <v>23</v>
          </cell>
          <cell r="AX108">
            <v>1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38828</v>
          </cell>
        </row>
        <row r="109">
          <cell r="A109">
            <v>2006</v>
          </cell>
          <cell r="B109">
            <v>1</v>
          </cell>
          <cell r="C109">
            <v>497</v>
          </cell>
          <cell r="D109">
            <v>20</v>
          </cell>
          <cell r="E109">
            <v>792030</v>
          </cell>
          <cell r="F109">
            <v>0</v>
          </cell>
          <cell r="G109" t="str">
            <v>Затраты по ШПЗ (неосновные)</v>
          </cell>
          <cell r="H109">
            <v>2030</v>
          </cell>
          <cell r="I109">
            <v>7920</v>
          </cell>
          <cell r="J109">
            <v>302.95999999999998</v>
          </cell>
          <cell r="K109">
            <v>1</v>
          </cell>
          <cell r="L109">
            <v>0</v>
          </cell>
          <cell r="M109">
            <v>0</v>
          </cell>
          <cell r="N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38</v>
          </cell>
          <cell r="V109">
            <v>0</v>
          </cell>
          <cell r="W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38</v>
          </cell>
          <cell r="AE109">
            <v>313000</v>
          </cell>
          <cell r="AF109">
            <v>0</v>
          </cell>
          <cell r="AI109">
            <v>2223</v>
          </cell>
          <cell r="AK109">
            <v>0</v>
          </cell>
          <cell r="AM109">
            <v>624</v>
          </cell>
          <cell r="AN109">
            <v>1</v>
          </cell>
          <cell r="AO109">
            <v>393216</v>
          </cell>
          <cell r="AQ109">
            <v>0</v>
          </cell>
          <cell r="AR109">
            <v>0</v>
          </cell>
          <cell r="AS109" t="str">
            <v>Ы</v>
          </cell>
          <cell r="AT109" t="str">
            <v>Ы</v>
          </cell>
          <cell r="AU109">
            <v>0</v>
          </cell>
          <cell r="AV109">
            <v>0</v>
          </cell>
          <cell r="AW109">
            <v>23</v>
          </cell>
          <cell r="AX109">
            <v>1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38828</v>
          </cell>
        </row>
        <row r="110">
          <cell r="A110">
            <v>2006</v>
          </cell>
          <cell r="B110">
            <v>1</v>
          </cell>
          <cell r="C110">
            <v>498</v>
          </cell>
          <cell r="D110">
            <v>20</v>
          </cell>
          <cell r="E110">
            <v>792030</v>
          </cell>
          <cell r="F110">
            <v>0</v>
          </cell>
          <cell r="G110" t="str">
            <v>Затраты по ШПЗ (неосновные)</v>
          </cell>
          <cell r="H110">
            <v>2030</v>
          </cell>
          <cell r="I110">
            <v>7920</v>
          </cell>
          <cell r="J110">
            <v>550.86</v>
          </cell>
          <cell r="K110">
            <v>1</v>
          </cell>
          <cell r="L110">
            <v>0</v>
          </cell>
          <cell r="M110">
            <v>0</v>
          </cell>
          <cell r="N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38</v>
          </cell>
          <cell r="V110">
            <v>0</v>
          </cell>
          <cell r="W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38</v>
          </cell>
          <cell r="AE110">
            <v>314000</v>
          </cell>
          <cell r="AF110">
            <v>0</v>
          </cell>
          <cell r="AI110">
            <v>2223</v>
          </cell>
          <cell r="AK110">
            <v>0</v>
          </cell>
          <cell r="AM110">
            <v>625</v>
          </cell>
          <cell r="AN110">
            <v>1</v>
          </cell>
          <cell r="AO110">
            <v>393216</v>
          </cell>
          <cell r="AQ110">
            <v>0</v>
          </cell>
          <cell r="AR110">
            <v>0</v>
          </cell>
          <cell r="AS110" t="str">
            <v>Ы</v>
          </cell>
          <cell r="AT110" t="str">
            <v>Ы</v>
          </cell>
          <cell r="AU110">
            <v>0</v>
          </cell>
          <cell r="AV110">
            <v>0</v>
          </cell>
          <cell r="AW110">
            <v>23</v>
          </cell>
          <cell r="AX110">
            <v>1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38828</v>
          </cell>
        </row>
        <row r="111">
          <cell r="A111">
            <v>2006</v>
          </cell>
          <cell r="B111">
            <v>1</v>
          </cell>
          <cell r="C111">
            <v>499</v>
          </cell>
          <cell r="D111">
            <v>20</v>
          </cell>
          <cell r="E111">
            <v>792030</v>
          </cell>
          <cell r="F111">
            <v>0</v>
          </cell>
          <cell r="G111" t="str">
            <v>Затраты по ШПЗ (неосновные)</v>
          </cell>
          <cell r="H111">
            <v>2030</v>
          </cell>
          <cell r="I111">
            <v>7920</v>
          </cell>
          <cell r="J111">
            <v>110.17</v>
          </cell>
          <cell r="K111">
            <v>1</v>
          </cell>
          <cell r="L111">
            <v>0</v>
          </cell>
          <cell r="M111">
            <v>0</v>
          </cell>
          <cell r="N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38</v>
          </cell>
          <cell r="V111">
            <v>0</v>
          </cell>
          <cell r="W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38</v>
          </cell>
          <cell r="AE111">
            <v>315000</v>
          </cell>
          <cell r="AF111">
            <v>0</v>
          </cell>
          <cell r="AI111">
            <v>2223</v>
          </cell>
          <cell r="AK111">
            <v>0</v>
          </cell>
          <cell r="AM111">
            <v>626</v>
          </cell>
          <cell r="AN111">
            <v>1</v>
          </cell>
          <cell r="AO111">
            <v>393216</v>
          </cell>
          <cell r="AQ111">
            <v>0</v>
          </cell>
          <cell r="AR111">
            <v>0</v>
          </cell>
          <cell r="AS111" t="str">
            <v>Ы</v>
          </cell>
          <cell r="AT111" t="str">
            <v>Ы</v>
          </cell>
          <cell r="AU111">
            <v>0</v>
          </cell>
          <cell r="AV111">
            <v>0</v>
          </cell>
          <cell r="AW111">
            <v>23</v>
          </cell>
          <cell r="AX111">
            <v>1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38828</v>
          </cell>
        </row>
        <row r="112">
          <cell r="A112">
            <v>2006</v>
          </cell>
          <cell r="B112">
            <v>1</v>
          </cell>
          <cell r="C112">
            <v>500</v>
          </cell>
          <cell r="D112">
            <v>20</v>
          </cell>
          <cell r="E112">
            <v>792030</v>
          </cell>
          <cell r="F112">
            <v>0</v>
          </cell>
          <cell r="G112" t="str">
            <v>Затраты по ШПЗ (неосновные)</v>
          </cell>
          <cell r="H112">
            <v>2030</v>
          </cell>
          <cell r="I112">
            <v>7920</v>
          </cell>
          <cell r="J112">
            <v>152.08000000000001</v>
          </cell>
          <cell r="K112">
            <v>1</v>
          </cell>
          <cell r="L112">
            <v>0</v>
          </cell>
          <cell r="M112">
            <v>0</v>
          </cell>
          <cell r="N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38</v>
          </cell>
          <cell r="V112">
            <v>0</v>
          </cell>
          <cell r="W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38</v>
          </cell>
          <cell r="AE112">
            <v>410000</v>
          </cell>
          <cell r="AF112">
            <v>0</v>
          </cell>
          <cell r="AI112">
            <v>2223</v>
          </cell>
          <cell r="AK112">
            <v>0</v>
          </cell>
          <cell r="AM112">
            <v>627</v>
          </cell>
          <cell r="AN112">
            <v>1</v>
          </cell>
          <cell r="AO112">
            <v>393216</v>
          </cell>
          <cell r="AQ112">
            <v>0</v>
          </cell>
          <cell r="AR112">
            <v>0</v>
          </cell>
          <cell r="AS112" t="str">
            <v>Ы</v>
          </cell>
          <cell r="AT112" t="str">
            <v>Ы</v>
          </cell>
          <cell r="AU112">
            <v>0</v>
          </cell>
          <cell r="AV112">
            <v>0</v>
          </cell>
          <cell r="AW112">
            <v>23</v>
          </cell>
          <cell r="AX112">
            <v>1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38828</v>
          </cell>
        </row>
        <row r="113">
          <cell r="A113">
            <v>2006</v>
          </cell>
          <cell r="B113">
            <v>1</v>
          </cell>
          <cell r="C113">
            <v>501</v>
          </cell>
          <cell r="D113">
            <v>20</v>
          </cell>
          <cell r="E113">
            <v>792030</v>
          </cell>
          <cell r="F113">
            <v>0</v>
          </cell>
          <cell r="G113" t="str">
            <v>Затраты по ШПЗ (неосновные)</v>
          </cell>
          <cell r="H113">
            <v>2030</v>
          </cell>
          <cell r="I113">
            <v>7920</v>
          </cell>
          <cell r="J113">
            <v>691.08</v>
          </cell>
          <cell r="K113">
            <v>1</v>
          </cell>
          <cell r="L113">
            <v>0</v>
          </cell>
          <cell r="M113">
            <v>0</v>
          </cell>
          <cell r="N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38</v>
          </cell>
          <cell r="V113">
            <v>0</v>
          </cell>
          <cell r="W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38</v>
          </cell>
          <cell r="AE113">
            <v>420000</v>
          </cell>
          <cell r="AF113">
            <v>0</v>
          </cell>
          <cell r="AI113">
            <v>2223</v>
          </cell>
          <cell r="AK113">
            <v>0</v>
          </cell>
          <cell r="AM113">
            <v>628</v>
          </cell>
          <cell r="AN113">
            <v>1</v>
          </cell>
          <cell r="AO113">
            <v>393216</v>
          </cell>
          <cell r="AQ113">
            <v>0</v>
          </cell>
          <cell r="AR113">
            <v>0</v>
          </cell>
          <cell r="AS113" t="str">
            <v>Ы</v>
          </cell>
          <cell r="AT113" t="str">
            <v>Ы</v>
          </cell>
          <cell r="AU113">
            <v>0</v>
          </cell>
          <cell r="AV113">
            <v>0</v>
          </cell>
          <cell r="AW113">
            <v>23</v>
          </cell>
          <cell r="AX113">
            <v>1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38828</v>
          </cell>
        </row>
        <row r="114">
          <cell r="A114">
            <v>2006</v>
          </cell>
          <cell r="B114">
            <v>1</v>
          </cell>
          <cell r="C114">
            <v>502</v>
          </cell>
          <cell r="D114">
            <v>20</v>
          </cell>
          <cell r="E114">
            <v>792030</v>
          </cell>
          <cell r="F114">
            <v>0</v>
          </cell>
          <cell r="G114" t="str">
            <v>Затраты по ШПЗ (неосновные)</v>
          </cell>
          <cell r="H114">
            <v>2030</v>
          </cell>
          <cell r="I114">
            <v>7920</v>
          </cell>
          <cell r="J114">
            <v>259.8</v>
          </cell>
          <cell r="K114">
            <v>1</v>
          </cell>
          <cell r="L114">
            <v>0</v>
          </cell>
          <cell r="M114">
            <v>0</v>
          </cell>
          <cell r="N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38</v>
          </cell>
          <cell r="V114">
            <v>0</v>
          </cell>
          <cell r="W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38</v>
          </cell>
          <cell r="AE114">
            <v>430000</v>
          </cell>
          <cell r="AF114">
            <v>0</v>
          </cell>
          <cell r="AI114">
            <v>2223</v>
          </cell>
          <cell r="AK114">
            <v>0</v>
          </cell>
          <cell r="AM114">
            <v>629</v>
          </cell>
          <cell r="AN114">
            <v>1</v>
          </cell>
          <cell r="AO114">
            <v>393216</v>
          </cell>
          <cell r="AQ114">
            <v>0</v>
          </cell>
          <cell r="AR114">
            <v>0</v>
          </cell>
          <cell r="AS114" t="str">
            <v>Ы</v>
          </cell>
          <cell r="AT114" t="str">
            <v>Ы</v>
          </cell>
          <cell r="AU114">
            <v>0</v>
          </cell>
          <cell r="AV114">
            <v>0</v>
          </cell>
          <cell r="AW114">
            <v>23</v>
          </cell>
          <cell r="AX114">
            <v>1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38828</v>
          </cell>
        </row>
        <row r="115">
          <cell r="A115">
            <v>2006</v>
          </cell>
          <cell r="B115">
            <v>1</v>
          </cell>
          <cell r="C115">
            <v>503</v>
          </cell>
          <cell r="D115">
            <v>20</v>
          </cell>
          <cell r="E115">
            <v>792030</v>
          </cell>
          <cell r="F115">
            <v>0</v>
          </cell>
          <cell r="G115" t="str">
            <v>Затраты по ШПЗ (неосновные)</v>
          </cell>
          <cell r="H115">
            <v>2030</v>
          </cell>
          <cell r="I115">
            <v>7920</v>
          </cell>
          <cell r="J115">
            <v>50.23</v>
          </cell>
          <cell r="K115">
            <v>1</v>
          </cell>
          <cell r="L115">
            <v>0</v>
          </cell>
          <cell r="M115">
            <v>0</v>
          </cell>
          <cell r="N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38</v>
          </cell>
          <cell r="V115">
            <v>0</v>
          </cell>
          <cell r="W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38</v>
          </cell>
          <cell r="AE115">
            <v>450000</v>
          </cell>
          <cell r="AF115">
            <v>0</v>
          </cell>
          <cell r="AI115">
            <v>2223</v>
          </cell>
          <cell r="AK115">
            <v>0</v>
          </cell>
          <cell r="AM115">
            <v>630</v>
          </cell>
          <cell r="AN115">
            <v>1</v>
          </cell>
          <cell r="AO115">
            <v>393216</v>
          </cell>
          <cell r="AQ115">
            <v>0</v>
          </cell>
          <cell r="AR115">
            <v>0</v>
          </cell>
          <cell r="AS115" t="str">
            <v>Ы</v>
          </cell>
          <cell r="AT115" t="str">
            <v>Ы</v>
          </cell>
          <cell r="AU115">
            <v>0</v>
          </cell>
          <cell r="AV115">
            <v>0</v>
          </cell>
          <cell r="AW115">
            <v>23</v>
          </cell>
          <cell r="AX115">
            <v>1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38828</v>
          </cell>
        </row>
        <row r="116">
          <cell r="A116">
            <v>2006</v>
          </cell>
          <cell r="B116">
            <v>1</v>
          </cell>
          <cell r="C116">
            <v>504</v>
          </cell>
          <cell r="D116">
            <v>20</v>
          </cell>
          <cell r="E116">
            <v>792030</v>
          </cell>
          <cell r="F116">
            <v>0</v>
          </cell>
          <cell r="G116" t="str">
            <v>Затраты по ШПЗ (неосновные)</v>
          </cell>
          <cell r="H116">
            <v>2030</v>
          </cell>
          <cell r="I116">
            <v>7920</v>
          </cell>
          <cell r="J116">
            <v>0.82</v>
          </cell>
          <cell r="K116">
            <v>1</v>
          </cell>
          <cell r="L116">
            <v>0</v>
          </cell>
          <cell r="M116">
            <v>0</v>
          </cell>
          <cell r="N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38</v>
          </cell>
          <cell r="V116">
            <v>0</v>
          </cell>
          <cell r="W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38</v>
          </cell>
          <cell r="AE116">
            <v>465000</v>
          </cell>
          <cell r="AF116">
            <v>0</v>
          </cell>
          <cell r="AI116">
            <v>2223</v>
          </cell>
          <cell r="AK116">
            <v>0</v>
          </cell>
          <cell r="AM116">
            <v>631</v>
          </cell>
          <cell r="AN116">
            <v>1</v>
          </cell>
          <cell r="AO116">
            <v>393216</v>
          </cell>
          <cell r="AQ116">
            <v>0</v>
          </cell>
          <cell r="AR116">
            <v>0</v>
          </cell>
          <cell r="AS116" t="str">
            <v>Ы</v>
          </cell>
          <cell r="AT116" t="str">
            <v>Ы</v>
          </cell>
          <cell r="AU116">
            <v>0</v>
          </cell>
          <cell r="AV116">
            <v>0</v>
          </cell>
          <cell r="AW116">
            <v>23</v>
          </cell>
          <cell r="AX116">
            <v>1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38828</v>
          </cell>
        </row>
        <row r="117">
          <cell r="A117">
            <v>2006</v>
          </cell>
          <cell r="B117">
            <v>1</v>
          </cell>
          <cell r="C117">
            <v>505</v>
          </cell>
          <cell r="D117">
            <v>20</v>
          </cell>
          <cell r="E117">
            <v>792030</v>
          </cell>
          <cell r="F117">
            <v>0</v>
          </cell>
          <cell r="G117" t="str">
            <v>Затраты по ШПЗ (неосновные)</v>
          </cell>
          <cell r="H117">
            <v>2030</v>
          </cell>
          <cell r="I117">
            <v>7920</v>
          </cell>
          <cell r="J117">
            <v>1203.19</v>
          </cell>
          <cell r="K117">
            <v>1</v>
          </cell>
          <cell r="L117">
            <v>0</v>
          </cell>
          <cell r="M117">
            <v>0</v>
          </cell>
          <cell r="N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38</v>
          </cell>
          <cell r="V117">
            <v>0</v>
          </cell>
          <cell r="W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38</v>
          </cell>
          <cell r="AE117">
            <v>503000</v>
          </cell>
          <cell r="AF117">
            <v>0</v>
          </cell>
          <cell r="AI117">
            <v>2223</v>
          </cell>
          <cell r="AK117">
            <v>0</v>
          </cell>
          <cell r="AM117">
            <v>632</v>
          </cell>
          <cell r="AN117">
            <v>1</v>
          </cell>
          <cell r="AO117">
            <v>393216</v>
          </cell>
          <cell r="AQ117">
            <v>0</v>
          </cell>
          <cell r="AR117">
            <v>0</v>
          </cell>
          <cell r="AS117" t="str">
            <v>Ы</v>
          </cell>
          <cell r="AT117" t="str">
            <v>Ы</v>
          </cell>
          <cell r="AU117">
            <v>0</v>
          </cell>
          <cell r="AV117">
            <v>0</v>
          </cell>
          <cell r="AW117">
            <v>23</v>
          </cell>
          <cell r="AX117">
            <v>1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38828</v>
          </cell>
        </row>
        <row r="118">
          <cell r="A118">
            <v>2006</v>
          </cell>
          <cell r="B118">
            <v>1</v>
          </cell>
          <cell r="C118">
            <v>506</v>
          </cell>
          <cell r="D118">
            <v>20</v>
          </cell>
          <cell r="E118">
            <v>792030</v>
          </cell>
          <cell r="F118">
            <v>0</v>
          </cell>
          <cell r="G118" t="str">
            <v>Затраты по ШПЗ (неосновные)</v>
          </cell>
          <cell r="H118">
            <v>2030</v>
          </cell>
          <cell r="I118">
            <v>7920</v>
          </cell>
          <cell r="J118">
            <v>49.59</v>
          </cell>
          <cell r="K118">
            <v>1</v>
          </cell>
          <cell r="L118">
            <v>0</v>
          </cell>
          <cell r="M118">
            <v>0</v>
          </cell>
          <cell r="N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38</v>
          </cell>
          <cell r="V118">
            <v>0</v>
          </cell>
          <cell r="W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38</v>
          </cell>
          <cell r="AE118">
            <v>504100</v>
          </cell>
          <cell r="AF118">
            <v>0</v>
          </cell>
          <cell r="AI118">
            <v>2223</v>
          </cell>
          <cell r="AK118">
            <v>0</v>
          </cell>
          <cell r="AM118">
            <v>633</v>
          </cell>
          <cell r="AN118">
            <v>1</v>
          </cell>
          <cell r="AO118">
            <v>393216</v>
          </cell>
          <cell r="AQ118">
            <v>0</v>
          </cell>
          <cell r="AR118">
            <v>0</v>
          </cell>
          <cell r="AS118" t="str">
            <v>Ы</v>
          </cell>
          <cell r="AT118" t="str">
            <v>Ы</v>
          </cell>
          <cell r="AU118">
            <v>0</v>
          </cell>
          <cell r="AV118">
            <v>0</v>
          </cell>
          <cell r="AW118">
            <v>23</v>
          </cell>
          <cell r="AX118">
            <v>1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38828</v>
          </cell>
        </row>
        <row r="119">
          <cell r="A119">
            <v>2006</v>
          </cell>
          <cell r="B119">
            <v>1</v>
          </cell>
          <cell r="C119">
            <v>507</v>
          </cell>
          <cell r="D119">
            <v>20</v>
          </cell>
          <cell r="E119">
            <v>792030</v>
          </cell>
          <cell r="F119">
            <v>0</v>
          </cell>
          <cell r="G119" t="str">
            <v>Затраты по ШПЗ (неосновные)</v>
          </cell>
          <cell r="H119">
            <v>2030</v>
          </cell>
          <cell r="I119">
            <v>7920</v>
          </cell>
          <cell r="J119">
            <v>19.5</v>
          </cell>
          <cell r="K119">
            <v>1</v>
          </cell>
          <cell r="L119">
            <v>0</v>
          </cell>
          <cell r="M119">
            <v>0</v>
          </cell>
          <cell r="N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38</v>
          </cell>
          <cell r="V119">
            <v>0</v>
          </cell>
          <cell r="W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38</v>
          </cell>
          <cell r="AE119">
            <v>504200</v>
          </cell>
          <cell r="AF119">
            <v>0</v>
          </cell>
          <cell r="AI119">
            <v>2223</v>
          </cell>
          <cell r="AK119">
            <v>0</v>
          </cell>
          <cell r="AM119">
            <v>634</v>
          </cell>
          <cell r="AN119">
            <v>1</v>
          </cell>
          <cell r="AO119">
            <v>393216</v>
          </cell>
          <cell r="AQ119">
            <v>0</v>
          </cell>
          <cell r="AR119">
            <v>0</v>
          </cell>
          <cell r="AS119" t="str">
            <v>Ы</v>
          </cell>
          <cell r="AT119" t="str">
            <v>Ы</v>
          </cell>
          <cell r="AU119">
            <v>0</v>
          </cell>
          <cell r="AV119">
            <v>0</v>
          </cell>
          <cell r="AW119">
            <v>23</v>
          </cell>
          <cell r="AX119">
            <v>1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38828</v>
          </cell>
        </row>
        <row r="120">
          <cell r="A120">
            <v>2006</v>
          </cell>
          <cell r="B120">
            <v>1</v>
          </cell>
          <cell r="C120">
            <v>508</v>
          </cell>
          <cell r="D120">
            <v>20</v>
          </cell>
          <cell r="E120">
            <v>792030</v>
          </cell>
          <cell r="F120">
            <v>0</v>
          </cell>
          <cell r="G120" t="str">
            <v>Затраты по ШПЗ (неосновные)</v>
          </cell>
          <cell r="H120">
            <v>2030</v>
          </cell>
          <cell r="I120">
            <v>7920</v>
          </cell>
          <cell r="J120">
            <v>2.4900000000000002</v>
          </cell>
          <cell r="K120">
            <v>1</v>
          </cell>
          <cell r="L120">
            <v>0</v>
          </cell>
          <cell r="M120">
            <v>0</v>
          </cell>
          <cell r="N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38</v>
          </cell>
          <cell r="V120">
            <v>0</v>
          </cell>
          <cell r="W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38</v>
          </cell>
          <cell r="AE120">
            <v>504400</v>
          </cell>
          <cell r="AF120">
            <v>0</v>
          </cell>
          <cell r="AI120">
            <v>2223</v>
          </cell>
          <cell r="AK120">
            <v>0</v>
          </cell>
          <cell r="AM120">
            <v>635</v>
          </cell>
          <cell r="AN120">
            <v>1</v>
          </cell>
          <cell r="AO120">
            <v>393216</v>
          </cell>
          <cell r="AQ120">
            <v>0</v>
          </cell>
          <cell r="AR120">
            <v>0</v>
          </cell>
          <cell r="AS120" t="str">
            <v>Ы</v>
          </cell>
          <cell r="AT120" t="str">
            <v>Ы</v>
          </cell>
          <cell r="AU120">
            <v>0</v>
          </cell>
          <cell r="AV120">
            <v>0</v>
          </cell>
          <cell r="AW120">
            <v>23</v>
          </cell>
          <cell r="AX120">
            <v>1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38828</v>
          </cell>
        </row>
        <row r="121">
          <cell r="A121">
            <v>2006</v>
          </cell>
          <cell r="B121">
            <v>1</v>
          </cell>
          <cell r="C121">
            <v>509</v>
          </cell>
          <cell r="D121">
            <v>20</v>
          </cell>
          <cell r="E121">
            <v>792030</v>
          </cell>
          <cell r="F121">
            <v>0</v>
          </cell>
          <cell r="G121" t="str">
            <v>Затраты по ШПЗ (неосновные)</v>
          </cell>
          <cell r="H121">
            <v>2030</v>
          </cell>
          <cell r="I121">
            <v>7920</v>
          </cell>
          <cell r="J121">
            <v>15.42</v>
          </cell>
          <cell r="K121">
            <v>1</v>
          </cell>
          <cell r="L121">
            <v>0</v>
          </cell>
          <cell r="M121">
            <v>0</v>
          </cell>
          <cell r="N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38</v>
          </cell>
          <cell r="V121">
            <v>0</v>
          </cell>
          <cell r="W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38</v>
          </cell>
          <cell r="AE121">
            <v>505100</v>
          </cell>
          <cell r="AF121">
            <v>0</v>
          </cell>
          <cell r="AI121">
            <v>2223</v>
          </cell>
          <cell r="AK121">
            <v>0</v>
          </cell>
          <cell r="AM121">
            <v>636</v>
          </cell>
          <cell r="AN121">
            <v>1</v>
          </cell>
          <cell r="AO121">
            <v>393216</v>
          </cell>
          <cell r="AQ121">
            <v>0</v>
          </cell>
          <cell r="AR121">
            <v>0</v>
          </cell>
          <cell r="AS121" t="str">
            <v>Ы</v>
          </cell>
          <cell r="AT121" t="str">
            <v>Ы</v>
          </cell>
          <cell r="AU121">
            <v>0</v>
          </cell>
          <cell r="AV121">
            <v>0</v>
          </cell>
          <cell r="AW121">
            <v>23</v>
          </cell>
          <cell r="AX121">
            <v>1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38828</v>
          </cell>
        </row>
        <row r="122">
          <cell r="A122">
            <v>2006</v>
          </cell>
          <cell r="B122">
            <v>1</v>
          </cell>
          <cell r="C122">
            <v>510</v>
          </cell>
          <cell r="D122">
            <v>20</v>
          </cell>
          <cell r="E122">
            <v>792030</v>
          </cell>
          <cell r="F122">
            <v>0</v>
          </cell>
          <cell r="G122" t="str">
            <v>Затраты по ШПЗ (неосновные)</v>
          </cell>
          <cell r="H122">
            <v>2030</v>
          </cell>
          <cell r="I122">
            <v>7920</v>
          </cell>
          <cell r="J122">
            <v>10.41</v>
          </cell>
          <cell r="K122">
            <v>1</v>
          </cell>
          <cell r="L122">
            <v>0</v>
          </cell>
          <cell r="M122">
            <v>0</v>
          </cell>
          <cell r="N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38</v>
          </cell>
          <cell r="V122">
            <v>0</v>
          </cell>
          <cell r="W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38</v>
          </cell>
          <cell r="AE122">
            <v>505200</v>
          </cell>
          <cell r="AF122">
            <v>0</v>
          </cell>
          <cell r="AI122">
            <v>2223</v>
          </cell>
          <cell r="AK122">
            <v>0</v>
          </cell>
          <cell r="AM122">
            <v>637</v>
          </cell>
          <cell r="AN122">
            <v>1</v>
          </cell>
          <cell r="AO122">
            <v>393216</v>
          </cell>
          <cell r="AQ122">
            <v>0</v>
          </cell>
          <cell r="AR122">
            <v>0</v>
          </cell>
          <cell r="AS122" t="str">
            <v>Ы</v>
          </cell>
          <cell r="AT122" t="str">
            <v>Ы</v>
          </cell>
          <cell r="AU122">
            <v>0</v>
          </cell>
          <cell r="AV122">
            <v>0</v>
          </cell>
          <cell r="AW122">
            <v>23</v>
          </cell>
          <cell r="AX122">
            <v>1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38828</v>
          </cell>
        </row>
        <row r="123">
          <cell r="A123">
            <v>2006</v>
          </cell>
          <cell r="B123">
            <v>1</v>
          </cell>
          <cell r="C123">
            <v>511</v>
          </cell>
          <cell r="D123">
            <v>20</v>
          </cell>
          <cell r="E123">
            <v>792030</v>
          </cell>
          <cell r="F123">
            <v>0</v>
          </cell>
          <cell r="G123" t="str">
            <v>Затраты по ШПЗ (неосновные)</v>
          </cell>
          <cell r="H123">
            <v>2030</v>
          </cell>
          <cell r="I123">
            <v>7920</v>
          </cell>
          <cell r="J123">
            <v>0.95</v>
          </cell>
          <cell r="K123">
            <v>1</v>
          </cell>
          <cell r="L123">
            <v>0</v>
          </cell>
          <cell r="M123">
            <v>0</v>
          </cell>
          <cell r="N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38</v>
          </cell>
          <cell r="V123">
            <v>0</v>
          </cell>
          <cell r="W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38</v>
          </cell>
          <cell r="AE123">
            <v>505300</v>
          </cell>
          <cell r="AF123">
            <v>0</v>
          </cell>
          <cell r="AI123">
            <v>2223</v>
          </cell>
          <cell r="AK123">
            <v>0</v>
          </cell>
          <cell r="AM123">
            <v>638</v>
          </cell>
          <cell r="AN123">
            <v>1</v>
          </cell>
          <cell r="AO123">
            <v>393216</v>
          </cell>
          <cell r="AQ123">
            <v>0</v>
          </cell>
          <cell r="AR123">
            <v>0</v>
          </cell>
          <cell r="AS123" t="str">
            <v>Ы</v>
          </cell>
          <cell r="AT123" t="str">
            <v>Ы</v>
          </cell>
          <cell r="AU123">
            <v>0</v>
          </cell>
          <cell r="AV123">
            <v>0</v>
          </cell>
          <cell r="AW123">
            <v>23</v>
          </cell>
          <cell r="AX123">
            <v>1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38828</v>
          </cell>
        </row>
        <row r="124">
          <cell r="A124">
            <v>2006</v>
          </cell>
          <cell r="B124">
            <v>1</v>
          </cell>
          <cell r="C124">
            <v>512</v>
          </cell>
          <cell r="D124">
            <v>20</v>
          </cell>
          <cell r="E124">
            <v>792030</v>
          </cell>
          <cell r="F124">
            <v>0</v>
          </cell>
          <cell r="G124" t="str">
            <v>Затраты по ШПЗ (неосновные)</v>
          </cell>
          <cell r="H124">
            <v>2030</v>
          </cell>
          <cell r="I124">
            <v>7920</v>
          </cell>
          <cell r="J124">
            <v>941.68</v>
          </cell>
          <cell r="K124">
            <v>1</v>
          </cell>
          <cell r="L124">
            <v>0</v>
          </cell>
          <cell r="M124">
            <v>0</v>
          </cell>
          <cell r="N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38</v>
          </cell>
          <cell r="V124">
            <v>0</v>
          </cell>
          <cell r="W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38</v>
          </cell>
          <cell r="AE124">
            <v>510100</v>
          </cell>
          <cell r="AF124">
            <v>0</v>
          </cell>
          <cell r="AI124">
            <v>2223</v>
          </cell>
          <cell r="AK124">
            <v>0</v>
          </cell>
          <cell r="AM124">
            <v>639</v>
          </cell>
          <cell r="AN124">
            <v>1</v>
          </cell>
          <cell r="AO124">
            <v>393216</v>
          </cell>
          <cell r="AQ124">
            <v>0</v>
          </cell>
          <cell r="AR124">
            <v>0</v>
          </cell>
          <cell r="AS124" t="str">
            <v>Ы</v>
          </cell>
          <cell r="AT124" t="str">
            <v>Ы</v>
          </cell>
          <cell r="AU124">
            <v>0</v>
          </cell>
          <cell r="AV124">
            <v>0</v>
          </cell>
          <cell r="AW124">
            <v>23</v>
          </cell>
          <cell r="AX124">
            <v>1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38828</v>
          </cell>
        </row>
        <row r="125">
          <cell r="A125">
            <v>2006</v>
          </cell>
          <cell r="B125">
            <v>1</v>
          </cell>
          <cell r="C125">
            <v>513</v>
          </cell>
          <cell r="D125">
            <v>20</v>
          </cell>
          <cell r="E125">
            <v>792030</v>
          </cell>
          <cell r="F125">
            <v>0</v>
          </cell>
          <cell r="G125" t="str">
            <v>Затраты по ШПЗ (неосновные)</v>
          </cell>
          <cell r="H125">
            <v>2030</v>
          </cell>
          <cell r="I125">
            <v>7920</v>
          </cell>
          <cell r="J125">
            <v>2.16</v>
          </cell>
          <cell r="K125">
            <v>1</v>
          </cell>
          <cell r="L125">
            <v>0</v>
          </cell>
          <cell r="M125">
            <v>0</v>
          </cell>
          <cell r="N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38</v>
          </cell>
          <cell r="V125">
            <v>0</v>
          </cell>
          <cell r="W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38</v>
          </cell>
          <cell r="AE125">
            <v>510200</v>
          </cell>
          <cell r="AF125">
            <v>0</v>
          </cell>
          <cell r="AI125">
            <v>2223</v>
          </cell>
          <cell r="AK125">
            <v>0</v>
          </cell>
          <cell r="AM125">
            <v>640</v>
          </cell>
          <cell r="AN125">
            <v>1</v>
          </cell>
          <cell r="AO125">
            <v>393216</v>
          </cell>
          <cell r="AQ125">
            <v>0</v>
          </cell>
          <cell r="AR125">
            <v>0</v>
          </cell>
          <cell r="AS125" t="str">
            <v>Ы</v>
          </cell>
          <cell r="AT125" t="str">
            <v>Ы</v>
          </cell>
          <cell r="AU125">
            <v>0</v>
          </cell>
          <cell r="AV125">
            <v>0</v>
          </cell>
          <cell r="AW125">
            <v>23</v>
          </cell>
          <cell r="AX125">
            <v>1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38828</v>
          </cell>
        </row>
        <row r="126">
          <cell r="A126">
            <v>2006</v>
          </cell>
          <cell r="B126">
            <v>1</v>
          </cell>
          <cell r="C126">
            <v>514</v>
          </cell>
          <cell r="D126">
            <v>20</v>
          </cell>
          <cell r="E126">
            <v>792030</v>
          </cell>
          <cell r="F126">
            <v>0</v>
          </cell>
          <cell r="G126" t="str">
            <v>Затраты по ШПЗ (неосновные)</v>
          </cell>
          <cell r="H126">
            <v>2030</v>
          </cell>
          <cell r="I126">
            <v>7920</v>
          </cell>
          <cell r="J126">
            <v>14.99</v>
          </cell>
          <cell r="K126">
            <v>1</v>
          </cell>
          <cell r="L126">
            <v>0</v>
          </cell>
          <cell r="M126">
            <v>0</v>
          </cell>
          <cell r="N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38</v>
          </cell>
          <cell r="V126">
            <v>0</v>
          </cell>
          <cell r="W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38</v>
          </cell>
          <cell r="AE126">
            <v>510300</v>
          </cell>
          <cell r="AF126">
            <v>0</v>
          </cell>
          <cell r="AI126">
            <v>2223</v>
          </cell>
          <cell r="AK126">
            <v>0</v>
          </cell>
          <cell r="AM126">
            <v>641</v>
          </cell>
          <cell r="AN126">
            <v>1</v>
          </cell>
          <cell r="AO126">
            <v>393216</v>
          </cell>
          <cell r="AQ126">
            <v>0</v>
          </cell>
          <cell r="AR126">
            <v>0</v>
          </cell>
          <cell r="AS126" t="str">
            <v>Ы</v>
          </cell>
          <cell r="AT126" t="str">
            <v>Ы</v>
          </cell>
          <cell r="AU126">
            <v>0</v>
          </cell>
          <cell r="AV126">
            <v>0</v>
          </cell>
          <cell r="AW126">
            <v>23</v>
          </cell>
          <cell r="AX126">
            <v>1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38828</v>
          </cell>
        </row>
        <row r="127">
          <cell r="A127">
            <v>2006</v>
          </cell>
          <cell r="B127">
            <v>1</v>
          </cell>
          <cell r="C127">
            <v>515</v>
          </cell>
          <cell r="D127">
            <v>20</v>
          </cell>
          <cell r="E127">
            <v>792030</v>
          </cell>
          <cell r="F127">
            <v>0</v>
          </cell>
          <cell r="G127" t="str">
            <v>Затраты по ШПЗ (неосновные)</v>
          </cell>
          <cell r="H127">
            <v>2030</v>
          </cell>
          <cell r="I127">
            <v>7920</v>
          </cell>
          <cell r="J127">
            <v>20.69</v>
          </cell>
          <cell r="K127">
            <v>1</v>
          </cell>
          <cell r="L127">
            <v>0</v>
          </cell>
          <cell r="M127">
            <v>0</v>
          </cell>
          <cell r="N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38</v>
          </cell>
          <cell r="V127">
            <v>0</v>
          </cell>
          <cell r="W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38</v>
          </cell>
          <cell r="AE127">
            <v>510400</v>
          </cell>
          <cell r="AF127">
            <v>0</v>
          </cell>
          <cell r="AI127">
            <v>2223</v>
          </cell>
          <cell r="AK127">
            <v>0</v>
          </cell>
          <cell r="AM127">
            <v>642</v>
          </cell>
          <cell r="AN127">
            <v>1</v>
          </cell>
          <cell r="AO127">
            <v>393216</v>
          </cell>
          <cell r="AQ127">
            <v>0</v>
          </cell>
          <cell r="AR127">
            <v>0</v>
          </cell>
          <cell r="AS127" t="str">
            <v>Ы</v>
          </cell>
          <cell r="AT127" t="str">
            <v>Ы</v>
          </cell>
          <cell r="AU127">
            <v>0</v>
          </cell>
          <cell r="AV127">
            <v>0</v>
          </cell>
          <cell r="AW127">
            <v>23</v>
          </cell>
          <cell r="AX127">
            <v>1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38828</v>
          </cell>
        </row>
        <row r="128">
          <cell r="A128">
            <v>2006</v>
          </cell>
          <cell r="B128">
            <v>1</v>
          </cell>
          <cell r="C128">
            <v>516</v>
          </cell>
          <cell r="D128">
            <v>20</v>
          </cell>
          <cell r="E128">
            <v>792030</v>
          </cell>
          <cell r="F128">
            <v>0</v>
          </cell>
          <cell r="G128" t="str">
            <v>Затраты по ШПЗ (неосновные)</v>
          </cell>
          <cell r="H128">
            <v>2030</v>
          </cell>
          <cell r="I128">
            <v>7920</v>
          </cell>
          <cell r="J128">
            <v>916.09</v>
          </cell>
          <cell r="K128">
            <v>1</v>
          </cell>
          <cell r="L128">
            <v>0</v>
          </cell>
          <cell r="M128">
            <v>0</v>
          </cell>
          <cell r="N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38</v>
          </cell>
          <cell r="V128">
            <v>0</v>
          </cell>
          <cell r="W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38</v>
          </cell>
          <cell r="AE128">
            <v>510600</v>
          </cell>
          <cell r="AF128">
            <v>0</v>
          </cell>
          <cell r="AI128">
            <v>2223</v>
          </cell>
          <cell r="AK128">
            <v>0</v>
          </cell>
          <cell r="AM128">
            <v>643</v>
          </cell>
          <cell r="AN128">
            <v>1</v>
          </cell>
          <cell r="AO128">
            <v>393216</v>
          </cell>
          <cell r="AQ128">
            <v>0</v>
          </cell>
          <cell r="AR128">
            <v>0</v>
          </cell>
          <cell r="AS128" t="str">
            <v>Ы</v>
          </cell>
          <cell r="AT128" t="str">
            <v>Ы</v>
          </cell>
          <cell r="AU128">
            <v>0</v>
          </cell>
          <cell r="AV128">
            <v>0</v>
          </cell>
          <cell r="AW128">
            <v>23</v>
          </cell>
          <cell r="AX128">
            <v>1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38828</v>
          </cell>
        </row>
        <row r="129">
          <cell r="A129">
            <v>2006</v>
          </cell>
          <cell r="B129">
            <v>1</v>
          </cell>
          <cell r="C129">
            <v>517</v>
          </cell>
          <cell r="D129">
            <v>20</v>
          </cell>
          <cell r="E129">
            <v>792030</v>
          </cell>
          <cell r="F129">
            <v>0</v>
          </cell>
          <cell r="G129" t="str">
            <v>Затраты по ШПЗ (неосновные)</v>
          </cell>
          <cell r="H129">
            <v>2030</v>
          </cell>
          <cell r="I129">
            <v>7920</v>
          </cell>
          <cell r="J129">
            <v>17.09</v>
          </cell>
          <cell r="K129">
            <v>1</v>
          </cell>
          <cell r="L129">
            <v>0</v>
          </cell>
          <cell r="M129">
            <v>0</v>
          </cell>
          <cell r="N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38</v>
          </cell>
          <cell r="V129">
            <v>0</v>
          </cell>
          <cell r="W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38</v>
          </cell>
          <cell r="AE129">
            <v>513600</v>
          </cell>
          <cell r="AF129">
            <v>0</v>
          </cell>
          <cell r="AI129">
            <v>2223</v>
          </cell>
          <cell r="AK129">
            <v>0</v>
          </cell>
          <cell r="AM129">
            <v>644</v>
          </cell>
          <cell r="AN129">
            <v>1</v>
          </cell>
          <cell r="AO129">
            <v>393216</v>
          </cell>
          <cell r="AQ129">
            <v>0</v>
          </cell>
          <cell r="AR129">
            <v>0</v>
          </cell>
          <cell r="AS129" t="str">
            <v>Ы</v>
          </cell>
          <cell r="AT129" t="str">
            <v>Ы</v>
          </cell>
          <cell r="AU129">
            <v>0</v>
          </cell>
          <cell r="AV129">
            <v>0</v>
          </cell>
          <cell r="AW129">
            <v>23</v>
          </cell>
          <cell r="AX129">
            <v>1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38828</v>
          </cell>
        </row>
        <row r="130">
          <cell r="A130">
            <v>2006</v>
          </cell>
          <cell r="B130">
            <v>2</v>
          </cell>
          <cell r="C130">
            <v>1</v>
          </cell>
          <cell r="D130">
            <v>21</v>
          </cell>
          <cell r="E130">
            <v>792030</v>
          </cell>
          <cell r="F130">
            <v>0</v>
          </cell>
          <cell r="G130" t="str">
            <v>Затраты по ШПЗ (неосновные)</v>
          </cell>
          <cell r="H130">
            <v>2030</v>
          </cell>
          <cell r="I130">
            <v>7920</v>
          </cell>
          <cell r="J130">
            <v>255</v>
          </cell>
          <cell r="K130">
            <v>1</v>
          </cell>
          <cell r="L130">
            <v>0</v>
          </cell>
          <cell r="M130">
            <v>0</v>
          </cell>
          <cell r="N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31</v>
          </cell>
          <cell r="V130">
            <v>0</v>
          </cell>
          <cell r="W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31</v>
          </cell>
          <cell r="AE130">
            <v>110000</v>
          </cell>
          <cell r="AF130">
            <v>0</v>
          </cell>
          <cell r="AI130">
            <v>2251</v>
          </cell>
          <cell r="AK130">
            <v>0</v>
          </cell>
          <cell r="AM130">
            <v>130</v>
          </cell>
          <cell r="AN130">
            <v>1</v>
          </cell>
          <cell r="AO130">
            <v>393216</v>
          </cell>
          <cell r="AQ130">
            <v>0</v>
          </cell>
          <cell r="AR130">
            <v>0</v>
          </cell>
          <cell r="AS130" t="str">
            <v>Ы</v>
          </cell>
          <cell r="AT130" t="str">
            <v>Ы</v>
          </cell>
          <cell r="AU130">
            <v>0</v>
          </cell>
          <cell r="AV130">
            <v>0</v>
          </cell>
          <cell r="AW130">
            <v>23</v>
          </cell>
          <cell r="AX130">
            <v>1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38828</v>
          </cell>
        </row>
        <row r="131">
          <cell r="A131">
            <v>2006</v>
          </cell>
          <cell r="B131">
            <v>2</v>
          </cell>
          <cell r="C131">
            <v>2</v>
          </cell>
          <cell r="D131">
            <v>21</v>
          </cell>
          <cell r="E131">
            <v>792030</v>
          </cell>
          <cell r="F131">
            <v>0</v>
          </cell>
          <cell r="G131" t="str">
            <v>Затраты по ШПЗ (неосновные)</v>
          </cell>
          <cell r="H131">
            <v>2030</v>
          </cell>
          <cell r="I131">
            <v>7920</v>
          </cell>
          <cell r="J131">
            <v>1000</v>
          </cell>
          <cell r="K131">
            <v>1</v>
          </cell>
          <cell r="L131">
            <v>0</v>
          </cell>
          <cell r="M131">
            <v>0</v>
          </cell>
          <cell r="N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31</v>
          </cell>
          <cell r="V131">
            <v>0</v>
          </cell>
          <cell r="W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31</v>
          </cell>
          <cell r="AE131">
            <v>114020</v>
          </cell>
          <cell r="AF131">
            <v>0</v>
          </cell>
          <cell r="AI131">
            <v>2251</v>
          </cell>
          <cell r="AK131">
            <v>0</v>
          </cell>
          <cell r="AM131">
            <v>131</v>
          </cell>
          <cell r="AN131">
            <v>1</v>
          </cell>
          <cell r="AO131">
            <v>393216</v>
          </cell>
          <cell r="AQ131">
            <v>0</v>
          </cell>
          <cell r="AR131">
            <v>0</v>
          </cell>
          <cell r="AS131" t="str">
            <v>Ы</v>
          </cell>
          <cell r="AT131" t="str">
            <v>Ы</v>
          </cell>
          <cell r="AU131">
            <v>0</v>
          </cell>
          <cell r="AV131">
            <v>0</v>
          </cell>
          <cell r="AW131">
            <v>23</v>
          </cell>
          <cell r="AX131">
            <v>1</v>
          </cell>
          <cell r="AY131">
            <v>0</v>
          </cell>
          <cell r="AZ131">
            <v>0</v>
          </cell>
          <cell r="BA131">
            <v>0</v>
          </cell>
          <cell r="BB131">
            <v>0</v>
          </cell>
          <cell r="BC131">
            <v>38828</v>
          </cell>
        </row>
        <row r="132">
          <cell r="A132">
            <v>2006</v>
          </cell>
          <cell r="B132">
            <v>2</v>
          </cell>
          <cell r="C132">
            <v>3</v>
          </cell>
          <cell r="D132">
            <v>21</v>
          </cell>
          <cell r="E132">
            <v>792030</v>
          </cell>
          <cell r="F132">
            <v>0</v>
          </cell>
          <cell r="G132" t="str">
            <v>Затраты по ШПЗ (неосновные)</v>
          </cell>
          <cell r="H132">
            <v>2030</v>
          </cell>
          <cell r="I132">
            <v>7920</v>
          </cell>
          <cell r="J132">
            <v>1000</v>
          </cell>
          <cell r="K132">
            <v>1</v>
          </cell>
          <cell r="L132">
            <v>0</v>
          </cell>
          <cell r="M132">
            <v>0</v>
          </cell>
          <cell r="N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31</v>
          </cell>
          <cell r="V132">
            <v>0</v>
          </cell>
          <cell r="W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31</v>
          </cell>
          <cell r="AE132">
            <v>135000</v>
          </cell>
          <cell r="AF132">
            <v>0</v>
          </cell>
          <cell r="AI132">
            <v>2251</v>
          </cell>
          <cell r="AK132">
            <v>0</v>
          </cell>
          <cell r="AM132">
            <v>132</v>
          </cell>
          <cell r="AN132">
            <v>1</v>
          </cell>
          <cell r="AO132">
            <v>393216</v>
          </cell>
          <cell r="AQ132">
            <v>0</v>
          </cell>
          <cell r="AR132">
            <v>0</v>
          </cell>
          <cell r="AS132" t="str">
            <v>Ы</v>
          </cell>
          <cell r="AT132" t="str">
            <v>Ы</v>
          </cell>
          <cell r="AU132">
            <v>0</v>
          </cell>
          <cell r="AV132">
            <v>0</v>
          </cell>
          <cell r="AW132">
            <v>23</v>
          </cell>
          <cell r="AX132">
            <v>1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38828</v>
          </cell>
        </row>
        <row r="133">
          <cell r="A133">
            <v>2006</v>
          </cell>
          <cell r="B133">
            <v>2</v>
          </cell>
          <cell r="C133">
            <v>4</v>
          </cell>
          <cell r="D133">
            <v>21</v>
          </cell>
          <cell r="E133">
            <v>792030</v>
          </cell>
          <cell r="F133">
            <v>0</v>
          </cell>
          <cell r="G133" t="str">
            <v>Затраты по ШПЗ (неосновные)</v>
          </cell>
          <cell r="H133">
            <v>2030</v>
          </cell>
          <cell r="I133">
            <v>7920</v>
          </cell>
          <cell r="J133">
            <v>48000</v>
          </cell>
          <cell r="K133">
            <v>1</v>
          </cell>
          <cell r="L133">
            <v>0</v>
          </cell>
          <cell r="M133">
            <v>0</v>
          </cell>
          <cell r="N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31</v>
          </cell>
          <cell r="V133">
            <v>0</v>
          </cell>
          <cell r="W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31</v>
          </cell>
          <cell r="AE133">
            <v>151000</v>
          </cell>
          <cell r="AF133">
            <v>0</v>
          </cell>
          <cell r="AI133">
            <v>2251</v>
          </cell>
          <cell r="AK133">
            <v>0</v>
          </cell>
          <cell r="AM133">
            <v>133</v>
          </cell>
          <cell r="AN133">
            <v>1</v>
          </cell>
          <cell r="AO133">
            <v>393216</v>
          </cell>
          <cell r="AQ133">
            <v>0</v>
          </cell>
          <cell r="AR133">
            <v>0</v>
          </cell>
          <cell r="AS133" t="str">
            <v>Ы</v>
          </cell>
          <cell r="AT133" t="str">
            <v>Ы</v>
          </cell>
          <cell r="AU133">
            <v>0</v>
          </cell>
          <cell r="AV133">
            <v>0</v>
          </cell>
          <cell r="AW133">
            <v>23</v>
          </cell>
          <cell r="AX133">
            <v>1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38828</v>
          </cell>
        </row>
        <row r="134">
          <cell r="A134">
            <v>2006</v>
          </cell>
          <cell r="B134">
            <v>2</v>
          </cell>
          <cell r="C134">
            <v>5</v>
          </cell>
          <cell r="D134">
            <v>21</v>
          </cell>
          <cell r="E134">
            <v>792030</v>
          </cell>
          <cell r="F134">
            <v>0</v>
          </cell>
          <cell r="G134" t="str">
            <v>Затраты по ШПЗ (неосновные)</v>
          </cell>
          <cell r="H134">
            <v>2030</v>
          </cell>
          <cell r="I134">
            <v>7920</v>
          </cell>
          <cell r="J134">
            <v>22000</v>
          </cell>
          <cell r="K134">
            <v>1</v>
          </cell>
          <cell r="L134">
            <v>0</v>
          </cell>
          <cell r="M134">
            <v>0</v>
          </cell>
          <cell r="N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31</v>
          </cell>
          <cell r="V134">
            <v>0</v>
          </cell>
          <cell r="W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31</v>
          </cell>
          <cell r="AE134">
            <v>152000</v>
          </cell>
          <cell r="AF134">
            <v>0</v>
          </cell>
          <cell r="AI134">
            <v>2251</v>
          </cell>
          <cell r="AK134">
            <v>0</v>
          </cell>
          <cell r="AM134">
            <v>134</v>
          </cell>
          <cell r="AN134">
            <v>1</v>
          </cell>
          <cell r="AO134">
            <v>393216</v>
          </cell>
          <cell r="AQ134">
            <v>0</v>
          </cell>
          <cell r="AR134">
            <v>0</v>
          </cell>
          <cell r="AS134" t="str">
            <v>Ы</v>
          </cell>
          <cell r="AT134" t="str">
            <v>Ы</v>
          </cell>
          <cell r="AU134">
            <v>0</v>
          </cell>
          <cell r="AV134">
            <v>0</v>
          </cell>
          <cell r="AW134">
            <v>23</v>
          </cell>
          <cell r="AX134">
            <v>1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38828</v>
          </cell>
        </row>
        <row r="135">
          <cell r="A135">
            <v>2006</v>
          </cell>
          <cell r="B135">
            <v>2</v>
          </cell>
          <cell r="C135">
            <v>6</v>
          </cell>
          <cell r="D135">
            <v>21</v>
          </cell>
          <cell r="E135">
            <v>792030</v>
          </cell>
          <cell r="F135">
            <v>0</v>
          </cell>
          <cell r="G135" t="str">
            <v>Затраты по ШПЗ (неосновные)</v>
          </cell>
          <cell r="H135">
            <v>2030</v>
          </cell>
          <cell r="I135">
            <v>7920</v>
          </cell>
          <cell r="J135">
            <v>8000</v>
          </cell>
          <cell r="K135">
            <v>1</v>
          </cell>
          <cell r="L135">
            <v>0</v>
          </cell>
          <cell r="M135">
            <v>0</v>
          </cell>
          <cell r="N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31</v>
          </cell>
          <cell r="V135">
            <v>0</v>
          </cell>
          <cell r="W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31</v>
          </cell>
          <cell r="AE135">
            <v>501102</v>
          </cell>
          <cell r="AF135">
            <v>0</v>
          </cell>
          <cell r="AI135">
            <v>2251</v>
          </cell>
          <cell r="AK135">
            <v>0</v>
          </cell>
          <cell r="AM135">
            <v>135</v>
          </cell>
          <cell r="AN135">
            <v>1</v>
          </cell>
          <cell r="AO135">
            <v>393216</v>
          </cell>
          <cell r="AQ135">
            <v>0</v>
          </cell>
          <cell r="AR135">
            <v>0</v>
          </cell>
          <cell r="AS135" t="str">
            <v>Ы</v>
          </cell>
          <cell r="AT135" t="str">
            <v>Ы</v>
          </cell>
          <cell r="AU135">
            <v>0</v>
          </cell>
          <cell r="AV135">
            <v>0</v>
          </cell>
          <cell r="AW135">
            <v>23</v>
          </cell>
          <cell r="AX135">
            <v>1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38828</v>
          </cell>
        </row>
        <row r="136">
          <cell r="A136">
            <v>2006</v>
          </cell>
          <cell r="B136">
            <v>2</v>
          </cell>
          <cell r="C136">
            <v>7</v>
          </cell>
          <cell r="D136">
            <v>21</v>
          </cell>
          <cell r="E136">
            <v>792030</v>
          </cell>
          <cell r="F136">
            <v>0</v>
          </cell>
          <cell r="G136" t="str">
            <v>Затраты по ШПЗ (неосновные)</v>
          </cell>
          <cell r="H136">
            <v>2030</v>
          </cell>
          <cell r="I136">
            <v>7920</v>
          </cell>
          <cell r="J136">
            <v>8000</v>
          </cell>
          <cell r="K136">
            <v>1</v>
          </cell>
          <cell r="L136">
            <v>0</v>
          </cell>
          <cell r="M136">
            <v>0</v>
          </cell>
          <cell r="N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31</v>
          </cell>
          <cell r="V136">
            <v>0</v>
          </cell>
          <cell r="W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31</v>
          </cell>
          <cell r="AE136">
            <v>510100</v>
          </cell>
          <cell r="AF136">
            <v>0</v>
          </cell>
          <cell r="AI136">
            <v>2251</v>
          </cell>
          <cell r="AK136">
            <v>0</v>
          </cell>
          <cell r="AM136">
            <v>136</v>
          </cell>
          <cell r="AN136">
            <v>1</v>
          </cell>
          <cell r="AO136">
            <v>393216</v>
          </cell>
          <cell r="AQ136">
            <v>0</v>
          </cell>
          <cell r="AR136">
            <v>0</v>
          </cell>
          <cell r="AS136" t="str">
            <v>Ы</v>
          </cell>
          <cell r="AT136" t="str">
            <v>Ы</v>
          </cell>
          <cell r="AU136">
            <v>0</v>
          </cell>
          <cell r="AV136">
            <v>0</v>
          </cell>
          <cell r="AW136">
            <v>23</v>
          </cell>
          <cell r="AX136">
            <v>1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38828</v>
          </cell>
        </row>
        <row r="137">
          <cell r="A137">
            <v>2006</v>
          </cell>
          <cell r="B137">
            <v>2</v>
          </cell>
          <cell r="C137">
            <v>84</v>
          </cell>
          <cell r="D137">
            <v>21</v>
          </cell>
          <cell r="E137">
            <v>792030</v>
          </cell>
          <cell r="F137">
            <v>0</v>
          </cell>
          <cell r="G137" t="str">
            <v>Затраты по ШПЗ (неосновные)</v>
          </cell>
          <cell r="H137">
            <v>2030</v>
          </cell>
          <cell r="I137">
            <v>7920</v>
          </cell>
          <cell r="J137">
            <v>33.85</v>
          </cell>
          <cell r="K137">
            <v>1</v>
          </cell>
          <cell r="L137">
            <v>0</v>
          </cell>
          <cell r="M137">
            <v>0</v>
          </cell>
          <cell r="N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32</v>
          </cell>
          <cell r="V137">
            <v>0</v>
          </cell>
          <cell r="W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32</v>
          </cell>
          <cell r="AE137">
            <v>110000</v>
          </cell>
          <cell r="AF137">
            <v>0</v>
          </cell>
          <cell r="AI137">
            <v>2251</v>
          </cell>
          <cell r="AK137">
            <v>0</v>
          </cell>
          <cell r="AM137">
            <v>213</v>
          </cell>
          <cell r="AN137">
            <v>1</v>
          </cell>
          <cell r="AO137">
            <v>393216</v>
          </cell>
          <cell r="AQ137">
            <v>0</v>
          </cell>
          <cell r="AR137">
            <v>0</v>
          </cell>
          <cell r="AS137" t="str">
            <v>Ы</v>
          </cell>
          <cell r="AT137" t="str">
            <v>Ы</v>
          </cell>
          <cell r="AU137">
            <v>0</v>
          </cell>
          <cell r="AV137">
            <v>0</v>
          </cell>
          <cell r="AW137">
            <v>23</v>
          </cell>
          <cell r="AX137">
            <v>1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38828</v>
          </cell>
        </row>
        <row r="138">
          <cell r="A138">
            <v>2006</v>
          </cell>
          <cell r="B138">
            <v>2</v>
          </cell>
          <cell r="C138">
            <v>85</v>
          </cell>
          <cell r="D138">
            <v>21</v>
          </cell>
          <cell r="E138">
            <v>792030</v>
          </cell>
          <cell r="F138">
            <v>0</v>
          </cell>
          <cell r="G138" t="str">
            <v>Затраты по ШПЗ (неосновные)</v>
          </cell>
          <cell r="H138">
            <v>2030</v>
          </cell>
          <cell r="I138">
            <v>7920</v>
          </cell>
          <cell r="J138">
            <v>3.19</v>
          </cell>
          <cell r="K138">
            <v>1</v>
          </cell>
          <cell r="L138">
            <v>0</v>
          </cell>
          <cell r="M138">
            <v>0</v>
          </cell>
          <cell r="N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32</v>
          </cell>
          <cell r="V138">
            <v>0</v>
          </cell>
          <cell r="W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32</v>
          </cell>
          <cell r="AE138">
            <v>114020</v>
          </cell>
          <cell r="AF138">
            <v>0</v>
          </cell>
          <cell r="AI138">
            <v>2251</v>
          </cell>
          <cell r="AK138">
            <v>0</v>
          </cell>
          <cell r="AM138">
            <v>214</v>
          </cell>
          <cell r="AN138">
            <v>1</v>
          </cell>
          <cell r="AO138">
            <v>393216</v>
          </cell>
          <cell r="AQ138">
            <v>0</v>
          </cell>
          <cell r="AR138">
            <v>0</v>
          </cell>
          <cell r="AS138" t="str">
            <v>Ы</v>
          </cell>
          <cell r="AT138" t="str">
            <v>Ы</v>
          </cell>
          <cell r="AU138">
            <v>0</v>
          </cell>
          <cell r="AV138">
            <v>0</v>
          </cell>
          <cell r="AW138">
            <v>23</v>
          </cell>
          <cell r="AX138">
            <v>1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C138">
            <v>38828</v>
          </cell>
        </row>
        <row r="139">
          <cell r="A139">
            <v>2006</v>
          </cell>
          <cell r="B139">
            <v>2</v>
          </cell>
          <cell r="C139">
            <v>86</v>
          </cell>
          <cell r="D139">
            <v>21</v>
          </cell>
          <cell r="E139">
            <v>792030</v>
          </cell>
          <cell r="F139">
            <v>0</v>
          </cell>
          <cell r="G139" t="str">
            <v>Затраты по ШПЗ (неосновные)</v>
          </cell>
          <cell r="H139">
            <v>2030</v>
          </cell>
          <cell r="I139">
            <v>7920</v>
          </cell>
          <cell r="J139">
            <v>3.21</v>
          </cell>
          <cell r="K139">
            <v>1</v>
          </cell>
          <cell r="L139">
            <v>0</v>
          </cell>
          <cell r="M139">
            <v>0</v>
          </cell>
          <cell r="N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32</v>
          </cell>
          <cell r="V139">
            <v>0</v>
          </cell>
          <cell r="W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32</v>
          </cell>
          <cell r="AE139">
            <v>117000</v>
          </cell>
          <cell r="AF139">
            <v>0</v>
          </cell>
          <cell r="AI139">
            <v>2251</v>
          </cell>
          <cell r="AK139">
            <v>0</v>
          </cell>
          <cell r="AM139">
            <v>215</v>
          </cell>
          <cell r="AN139">
            <v>1</v>
          </cell>
          <cell r="AO139">
            <v>393216</v>
          </cell>
          <cell r="AQ139">
            <v>0</v>
          </cell>
          <cell r="AR139">
            <v>0</v>
          </cell>
          <cell r="AS139" t="str">
            <v>Ы</v>
          </cell>
          <cell r="AT139" t="str">
            <v>Ы</v>
          </cell>
          <cell r="AU139">
            <v>0</v>
          </cell>
          <cell r="AV139">
            <v>0</v>
          </cell>
          <cell r="AW139">
            <v>23</v>
          </cell>
          <cell r="AX139">
            <v>1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38828</v>
          </cell>
        </row>
        <row r="140">
          <cell r="A140">
            <v>2006</v>
          </cell>
          <cell r="B140">
            <v>2</v>
          </cell>
          <cell r="C140">
            <v>87</v>
          </cell>
          <cell r="D140">
            <v>21</v>
          </cell>
          <cell r="E140">
            <v>792030</v>
          </cell>
          <cell r="F140">
            <v>0</v>
          </cell>
          <cell r="G140" t="str">
            <v>Затраты по ШПЗ (неосновные)</v>
          </cell>
          <cell r="H140">
            <v>2030</v>
          </cell>
          <cell r="I140">
            <v>7920</v>
          </cell>
          <cell r="J140">
            <v>0.41</v>
          </cell>
          <cell r="K140">
            <v>1</v>
          </cell>
          <cell r="L140">
            <v>0</v>
          </cell>
          <cell r="M140">
            <v>0</v>
          </cell>
          <cell r="N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32</v>
          </cell>
          <cell r="V140">
            <v>0</v>
          </cell>
          <cell r="W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32</v>
          </cell>
          <cell r="AE140">
            <v>130000</v>
          </cell>
          <cell r="AF140">
            <v>0</v>
          </cell>
          <cell r="AI140">
            <v>2251</v>
          </cell>
          <cell r="AK140">
            <v>0</v>
          </cell>
          <cell r="AM140">
            <v>216</v>
          </cell>
          <cell r="AN140">
            <v>1</v>
          </cell>
          <cell r="AO140">
            <v>393216</v>
          </cell>
          <cell r="AQ140">
            <v>0</v>
          </cell>
          <cell r="AR140">
            <v>0</v>
          </cell>
          <cell r="AS140" t="str">
            <v>Ы</v>
          </cell>
          <cell r="AT140" t="str">
            <v>Ы</v>
          </cell>
          <cell r="AU140">
            <v>0</v>
          </cell>
          <cell r="AV140">
            <v>0</v>
          </cell>
          <cell r="AW140">
            <v>23</v>
          </cell>
          <cell r="AX140">
            <v>1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38828</v>
          </cell>
        </row>
        <row r="141">
          <cell r="A141">
            <v>2006</v>
          </cell>
          <cell r="B141">
            <v>2</v>
          </cell>
          <cell r="C141">
            <v>88</v>
          </cell>
          <cell r="D141">
            <v>21</v>
          </cell>
          <cell r="E141">
            <v>792030</v>
          </cell>
          <cell r="F141">
            <v>0</v>
          </cell>
          <cell r="G141" t="str">
            <v>Затраты по ШПЗ (неосновные)</v>
          </cell>
          <cell r="H141">
            <v>2030</v>
          </cell>
          <cell r="I141">
            <v>7920</v>
          </cell>
          <cell r="J141">
            <v>0.38</v>
          </cell>
          <cell r="K141">
            <v>1</v>
          </cell>
          <cell r="L141">
            <v>0</v>
          </cell>
          <cell r="M141">
            <v>0</v>
          </cell>
          <cell r="N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32</v>
          </cell>
          <cell r="V141">
            <v>0</v>
          </cell>
          <cell r="W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32</v>
          </cell>
          <cell r="AE141">
            <v>131000</v>
          </cell>
          <cell r="AF141">
            <v>0</v>
          </cell>
          <cell r="AI141">
            <v>2251</v>
          </cell>
          <cell r="AK141">
            <v>0</v>
          </cell>
          <cell r="AM141">
            <v>217</v>
          </cell>
          <cell r="AN141">
            <v>1</v>
          </cell>
          <cell r="AO141">
            <v>393216</v>
          </cell>
          <cell r="AQ141">
            <v>0</v>
          </cell>
          <cell r="AR141">
            <v>0</v>
          </cell>
          <cell r="AS141" t="str">
            <v>Ы</v>
          </cell>
          <cell r="AT141" t="str">
            <v>Ы</v>
          </cell>
          <cell r="AU141">
            <v>0</v>
          </cell>
          <cell r="AV141">
            <v>0</v>
          </cell>
          <cell r="AW141">
            <v>23</v>
          </cell>
          <cell r="AX141">
            <v>1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38828</v>
          </cell>
        </row>
        <row r="142">
          <cell r="A142">
            <v>2006</v>
          </cell>
          <cell r="B142">
            <v>2</v>
          </cell>
          <cell r="C142">
            <v>89</v>
          </cell>
          <cell r="D142">
            <v>21</v>
          </cell>
          <cell r="E142">
            <v>792030</v>
          </cell>
          <cell r="F142">
            <v>0</v>
          </cell>
          <cell r="G142" t="str">
            <v>Затраты по ШПЗ (неосновные)</v>
          </cell>
          <cell r="H142">
            <v>2030</v>
          </cell>
          <cell r="I142">
            <v>7920</v>
          </cell>
          <cell r="J142">
            <v>0.94</v>
          </cell>
          <cell r="K142">
            <v>1</v>
          </cell>
          <cell r="L142">
            <v>0</v>
          </cell>
          <cell r="M142">
            <v>0</v>
          </cell>
          <cell r="N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32</v>
          </cell>
          <cell r="V142">
            <v>0</v>
          </cell>
          <cell r="W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32</v>
          </cell>
          <cell r="AE142">
            <v>132000</v>
          </cell>
          <cell r="AF142">
            <v>0</v>
          </cell>
          <cell r="AI142">
            <v>2251</v>
          </cell>
          <cell r="AK142">
            <v>0</v>
          </cell>
          <cell r="AM142">
            <v>218</v>
          </cell>
          <cell r="AN142">
            <v>1</v>
          </cell>
          <cell r="AO142">
            <v>393216</v>
          </cell>
          <cell r="AQ142">
            <v>0</v>
          </cell>
          <cell r="AR142">
            <v>0</v>
          </cell>
          <cell r="AS142" t="str">
            <v>Ы</v>
          </cell>
          <cell r="AT142" t="str">
            <v>Ы</v>
          </cell>
          <cell r="AU142">
            <v>0</v>
          </cell>
          <cell r="AV142">
            <v>0</v>
          </cell>
          <cell r="AW142">
            <v>23</v>
          </cell>
          <cell r="AX142">
            <v>1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38828</v>
          </cell>
        </row>
        <row r="143">
          <cell r="A143">
            <v>2006</v>
          </cell>
          <cell r="B143">
            <v>2</v>
          </cell>
          <cell r="C143">
            <v>90</v>
          </cell>
          <cell r="D143">
            <v>21</v>
          </cell>
          <cell r="E143">
            <v>792030</v>
          </cell>
          <cell r="F143">
            <v>0</v>
          </cell>
          <cell r="G143" t="str">
            <v>Затраты по ШПЗ (неосновные)</v>
          </cell>
          <cell r="H143">
            <v>2030</v>
          </cell>
          <cell r="I143">
            <v>7920</v>
          </cell>
          <cell r="J143">
            <v>12</v>
          </cell>
          <cell r="K143">
            <v>1</v>
          </cell>
          <cell r="L143">
            <v>0</v>
          </cell>
          <cell r="M143">
            <v>0</v>
          </cell>
          <cell r="N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32</v>
          </cell>
          <cell r="V143">
            <v>0</v>
          </cell>
          <cell r="W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32</v>
          </cell>
          <cell r="AE143">
            <v>135000</v>
          </cell>
          <cell r="AF143">
            <v>0</v>
          </cell>
          <cell r="AI143">
            <v>2251</v>
          </cell>
          <cell r="AK143">
            <v>0</v>
          </cell>
          <cell r="AM143">
            <v>219</v>
          </cell>
          <cell r="AN143">
            <v>1</v>
          </cell>
          <cell r="AO143">
            <v>393216</v>
          </cell>
          <cell r="AQ143">
            <v>0</v>
          </cell>
          <cell r="AR143">
            <v>0</v>
          </cell>
          <cell r="AS143" t="str">
            <v>Ы</v>
          </cell>
          <cell r="AT143" t="str">
            <v>Ы</v>
          </cell>
          <cell r="AU143">
            <v>0</v>
          </cell>
          <cell r="AV143">
            <v>0</v>
          </cell>
          <cell r="AW143">
            <v>23</v>
          </cell>
          <cell r="AX143">
            <v>1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38828</v>
          </cell>
        </row>
        <row r="144">
          <cell r="A144">
            <v>2006</v>
          </cell>
          <cell r="B144">
            <v>2</v>
          </cell>
          <cell r="C144">
            <v>91</v>
          </cell>
          <cell r="D144">
            <v>21</v>
          </cell>
          <cell r="E144">
            <v>792030</v>
          </cell>
          <cell r="F144">
            <v>0</v>
          </cell>
          <cell r="G144" t="str">
            <v>Затраты по ШПЗ (неосновные)</v>
          </cell>
          <cell r="H144">
            <v>2030</v>
          </cell>
          <cell r="I144">
            <v>7920</v>
          </cell>
          <cell r="J144">
            <v>35422.65</v>
          </cell>
          <cell r="K144">
            <v>1</v>
          </cell>
          <cell r="L144">
            <v>0</v>
          </cell>
          <cell r="M144">
            <v>0</v>
          </cell>
          <cell r="N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32</v>
          </cell>
          <cell r="V144">
            <v>0</v>
          </cell>
          <cell r="W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32</v>
          </cell>
          <cell r="AE144">
            <v>143000</v>
          </cell>
          <cell r="AF144">
            <v>0</v>
          </cell>
          <cell r="AI144">
            <v>2251</v>
          </cell>
          <cell r="AK144">
            <v>0</v>
          </cell>
          <cell r="AM144">
            <v>220</v>
          </cell>
          <cell r="AN144">
            <v>1</v>
          </cell>
          <cell r="AO144">
            <v>393216</v>
          </cell>
          <cell r="AQ144">
            <v>0</v>
          </cell>
          <cell r="AR144">
            <v>0</v>
          </cell>
          <cell r="AS144" t="str">
            <v>Ы</v>
          </cell>
          <cell r="AT144" t="str">
            <v>Ы</v>
          </cell>
          <cell r="AU144">
            <v>0</v>
          </cell>
          <cell r="AV144">
            <v>0</v>
          </cell>
          <cell r="AW144">
            <v>23</v>
          </cell>
          <cell r="AX144">
            <v>1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38828</v>
          </cell>
        </row>
        <row r="145">
          <cell r="A145">
            <v>2006</v>
          </cell>
          <cell r="B145">
            <v>2</v>
          </cell>
          <cell r="C145">
            <v>92</v>
          </cell>
          <cell r="D145">
            <v>21</v>
          </cell>
          <cell r="E145">
            <v>792030</v>
          </cell>
          <cell r="F145">
            <v>0</v>
          </cell>
          <cell r="G145" t="str">
            <v>Затраты по ШПЗ (неосновные)</v>
          </cell>
          <cell r="H145">
            <v>2030</v>
          </cell>
          <cell r="I145">
            <v>7920</v>
          </cell>
          <cell r="J145">
            <v>3.96</v>
          </cell>
          <cell r="K145">
            <v>1</v>
          </cell>
          <cell r="L145">
            <v>0</v>
          </cell>
          <cell r="M145">
            <v>0</v>
          </cell>
          <cell r="N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32</v>
          </cell>
          <cell r="V145">
            <v>0</v>
          </cell>
          <cell r="W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32</v>
          </cell>
          <cell r="AE145">
            <v>410000</v>
          </cell>
          <cell r="AF145">
            <v>0</v>
          </cell>
          <cell r="AI145">
            <v>2251</v>
          </cell>
          <cell r="AK145">
            <v>0</v>
          </cell>
          <cell r="AM145">
            <v>221</v>
          </cell>
          <cell r="AN145">
            <v>1</v>
          </cell>
          <cell r="AO145">
            <v>393216</v>
          </cell>
          <cell r="AQ145">
            <v>0</v>
          </cell>
          <cell r="AR145">
            <v>0</v>
          </cell>
          <cell r="AS145" t="str">
            <v>Ы</v>
          </cell>
          <cell r="AT145" t="str">
            <v>Ы</v>
          </cell>
          <cell r="AU145">
            <v>0</v>
          </cell>
          <cell r="AV145">
            <v>0</v>
          </cell>
          <cell r="AW145">
            <v>23</v>
          </cell>
          <cell r="AX145">
            <v>1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38828</v>
          </cell>
        </row>
        <row r="146">
          <cell r="A146">
            <v>2006</v>
          </cell>
          <cell r="B146">
            <v>2</v>
          </cell>
          <cell r="C146">
            <v>93</v>
          </cell>
          <cell r="D146">
            <v>21</v>
          </cell>
          <cell r="E146">
            <v>792030</v>
          </cell>
          <cell r="F146">
            <v>0</v>
          </cell>
          <cell r="G146" t="str">
            <v>Затраты по ШПЗ (неосновные)</v>
          </cell>
          <cell r="H146">
            <v>2030</v>
          </cell>
          <cell r="I146">
            <v>7920</v>
          </cell>
          <cell r="J146">
            <v>401.06</v>
          </cell>
          <cell r="K146">
            <v>1</v>
          </cell>
          <cell r="L146">
            <v>0</v>
          </cell>
          <cell r="M146">
            <v>0</v>
          </cell>
          <cell r="N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32</v>
          </cell>
          <cell r="V146">
            <v>0</v>
          </cell>
          <cell r="W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32</v>
          </cell>
          <cell r="AE146">
            <v>410100</v>
          </cell>
          <cell r="AF146">
            <v>0</v>
          </cell>
          <cell r="AI146">
            <v>2251</v>
          </cell>
          <cell r="AK146">
            <v>0</v>
          </cell>
          <cell r="AM146">
            <v>222</v>
          </cell>
          <cell r="AN146">
            <v>1</v>
          </cell>
          <cell r="AO146">
            <v>393216</v>
          </cell>
          <cell r="AQ146">
            <v>0</v>
          </cell>
          <cell r="AR146">
            <v>0</v>
          </cell>
          <cell r="AS146" t="str">
            <v>Ы</v>
          </cell>
          <cell r="AT146" t="str">
            <v>Ы</v>
          </cell>
          <cell r="AU146">
            <v>0</v>
          </cell>
          <cell r="AV146">
            <v>0</v>
          </cell>
          <cell r="AW146">
            <v>23</v>
          </cell>
          <cell r="AX146">
            <v>1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38828</v>
          </cell>
        </row>
        <row r="147">
          <cell r="A147">
            <v>2006</v>
          </cell>
          <cell r="B147">
            <v>2</v>
          </cell>
          <cell r="C147">
            <v>94</v>
          </cell>
          <cell r="D147">
            <v>21</v>
          </cell>
          <cell r="E147">
            <v>792030</v>
          </cell>
          <cell r="F147">
            <v>0</v>
          </cell>
          <cell r="G147" t="str">
            <v>Затраты по ШПЗ (неосновные)</v>
          </cell>
          <cell r="H147">
            <v>2030</v>
          </cell>
          <cell r="I147">
            <v>7920</v>
          </cell>
          <cell r="J147">
            <v>79.239999999999995</v>
          </cell>
          <cell r="K147">
            <v>1</v>
          </cell>
          <cell r="L147">
            <v>0</v>
          </cell>
          <cell r="M147">
            <v>0</v>
          </cell>
          <cell r="N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32</v>
          </cell>
          <cell r="V147">
            <v>0</v>
          </cell>
          <cell r="W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32</v>
          </cell>
          <cell r="AE147">
            <v>410200</v>
          </cell>
          <cell r="AF147">
            <v>0</v>
          </cell>
          <cell r="AI147">
            <v>2251</v>
          </cell>
          <cell r="AK147">
            <v>0</v>
          </cell>
          <cell r="AM147">
            <v>223</v>
          </cell>
          <cell r="AN147">
            <v>1</v>
          </cell>
          <cell r="AO147">
            <v>393216</v>
          </cell>
          <cell r="AQ147">
            <v>0</v>
          </cell>
          <cell r="AR147">
            <v>0</v>
          </cell>
          <cell r="AS147" t="str">
            <v>Ы</v>
          </cell>
          <cell r="AT147" t="str">
            <v>Ы</v>
          </cell>
          <cell r="AU147">
            <v>0</v>
          </cell>
          <cell r="AV147">
            <v>0</v>
          </cell>
          <cell r="AW147">
            <v>23</v>
          </cell>
          <cell r="AX147">
            <v>1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38828</v>
          </cell>
        </row>
        <row r="148">
          <cell r="A148">
            <v>2006</v>
          </cell>
          <cell r="B148">
            <v>2</v>
          </cell>
          <cell r="C148">
            <v>95</v>
          </cell>
          <cell r="D148">
            <v>21</v>
          </cell>
          <cell r="E148">
            <v>792030</v>
          </cell>
          <cell r="F148">
            <v>0</v>
          </cell>
          <cell r="G148" t="str">
            <v>Затраты по ШПЗ (неосновные)</v>
          </cell>
          <cell r="H148">
            <v>2030</v>
          </cell>
          <cell r="I148">
            <v>7920</v>
          </cell>
          <cell r="J148">
            <v>8.56</v>
          </cell>
          <cell r="K148">
            <v>1</v>
          </cell>
          <cell r="L148">
            <v>0</v>
          </cell>
          <cell r="M148">
            <v>0</v>
          </cell>
          <cell r="N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32</v>
          </cell>
          <cell r="V148">
            <v>0</v>
          </cell>
          <cell r="W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32</v>
          </cell>
          <cell r="AE148">
            <v>420000</v>
          </cell>
          <cell r="AF148">
            <v>0</v>
          </cell>
          <cell r="AI148">
            <v>2251</v>
          </cell>
          <cell r="AK148">
            <v>0</v>
          </cell>
          <cell r="AM148">
            <v>224</v>
          </cell>
          <cell r="AN148">
            <v>1</v>
          </cell>
          <cell r="AO148">
            <v>393216</v>
          </cell>
          <cell r="AQ148">
            <v>0</v>
          </cell>
          <cell r="AR148">
            <v>0</v>
          </cell>
          <cell r="AS148" t="str">
            <v>Ы</v>
          </cell>
          <cell r="AT148" t="str">
            <v>Ы</v>
          </cell>
          <cell r="AU148">
            <v>0</v>
          </cell>
          <cell r="AV148">
            <v>0</v>
          </cell>
          <cell r="AW148">
            <v>23</v>
          </cell>
          <cell r="AX148">
            <v>1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38828</v>
          </cell>
        </row>
        <row r="149">
          <cell r="A149">
            <v>2006</v>
          </cell>
          <cell r="B149">
            <v>2</v>
          </cell>
          <cell r="C149">
            <v>96</v>
          </cell>
          <cell r="D149">
            <v>21</v>
          </cell>
          <cell r="E149">
            <v>792030</v>
          </cell>
          <cell r="F149">
            <v>0</v>
          </cell>
          <cell r="G149" t="str">
            <v>Затраты по ШПЗ (неосновные)</v>
          </cell>
          <cell r="H149">
            <v>2030</v>
          </cell>
          <cell r="I149">
            <v>7920</v>
          </cell>
          <cell r="J149">
            <v>21.23</v>
          </cell>
          <cell r="K149">
            <v>1</v>
          </cell>
          <cell r="L149">
            <v>0</v>
          </cell>
          <cell r="M149">
            <v>0</v>
          </cell>
          <cell r="N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32</v>
          </cell>
          <cell r="V149">
            <v>0</v>
          </cell>
          <cell r="W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32</v>
          </cell>
          <cell r="AE149">
            <v>430000</v>
          </cell>
          <cell r="AF149">
            <v>0</v>
          </cell>
          <cell r="AI149">
            <v>2251</v>
          </cell>
          <cell r="AK149">
            <v>0</v>
          </cell>
          <cell r="AM149">
            <v>225</v>
          </cell>
          <cell r="AN149">
            <v>1</v>
          </cell>
          <cell r="AO149">
            <v>393216</v>
          </cell>
          <cell r="AQ149">
            <v>0</v>
          </cell>
          <cell r="AR149">
            <v>0</v>
          </cell>
          <cell r="AS149" t="str">
            <v>Ы</v>
          </cell>
          <cell r="AT149" t="str">
            <v>Ы</v>
          </cell>
          <cell r="AU149">
            <v>0</v>
          </cell>
          <cell r="AV149">
            <v>0</v>
          </cell>
          <cell r="AW149">
            <v>23</v>
          </cell>
          <cell r="AX149">
            <v>1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38828</v>
          </cell>
        </row>
        <row r="150">
          <cell r="A150">
            <v>2006</v>
          </cell>
          <cell r="B150">
            <v>2</v>
          </cell>
          <cell r="C150">
            <v>97</v>
          </cell>
          <cell r="D150">
            <v>21</v>
          </cell>
          <cell r="E150">
            <v>792030</v>
          </cell>
          <cell r="F150">
            <v>0</v>
          </cell>
          <cell r="G150" t="str">
            <v>Затраты по ШПЗ (неосновные)</v>
          </cell>
          <cell r="H150">
            <v>2030</v>
          </cell>
          <cell r="I150">
            <v>7920</v>
          </cell>
          <cell r="J150">
            <v>1.41</v>
          </cell>
          <cell r="K150">
            <v>1</v>
          </cell>
          <cell r="L150">
            <v>0</v>
          </cell>
          <cell r="M150">
            <v>0</v>
          </cell>
          <cell r="N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32</v>
          </cell>
          <cell r="V150">
            <v>0</v>
          </cell>
          <cell r="W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32</v>
          </cell>
          <cell r="AE150">
            <v>430110</v>
          </cell>
          <cell r="AF150">
            <v>0</v>
          </cell>
          <cell r="AI150">
            <v>2251</v>
          </cell>
          <cell r="AK150">
            <v>0</v>
          </cell>
          <cell r="AM150">
            <v>226</v>
          </cell>
          <cell r="AN150">
            <v>1</v>
          </cell>
          <cell r="AO150">
            <v>393216</v>
          </cell>
          <cell r="AQ150">
            <v>0</v>
          </cell>
          <cell r="AR150">
            <v>0</v>
          </cell>
          <cell r="AS150" t="str">
            <v>Ы</v>
          </cell>
          <cell r="AT150" t="str">
            <v>Ы</v>
          </cell>
          <cell r="AU150">
            <v>0</v>
          </cell>
          <cell r="AV150">
            <v>0</v>
          </cell>
          <cell r="AW150">
            <v>23</v>
          </cell>
          <cell r="AX150">
            <v>1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38828</v>
          </cell>
        </row>
        <row r="151">
          <cell r="A151">
            <v>2006</v>
          </cell>
          <cell r="B151">
            <v>2</v>
          </cell>
          <cell r="C151">
            <v>98</v>
          </cell>
          <cell r="D151">
            <v>21</v>
          </cell>
          <cell r="E151">
            <v>792030</v>
          </cell>
          <cell r="F151">
            <v>0</v>
          </cell>
          <cell r="G151" t="str">
            <v>Затраты по ШПЗ (неосновные)</v>
          </cell>
          <cell r="H151">
            <v>2030</v>
          </cell>
          <cell r="I151">
            <v>7920</v>
          </cell>
          <cell r="J151">
            <v>0.98</v>
          </cell>
          <cell r="K151">
            <v>1</v>
          </cell>
          <cell r="L151">
            <v>0</v>
          </cell>
          <cell r="M151">
            <v>0</v>
          </cell>
          <cell r="N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32</v>
          </cell>
          <cell r="V151">
            <v>0</v>
          </cell>
          <cell r="W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32</v>
          </cell>
          <cell r="AE151">
            <v>502100</v>
          </cell>
          <cell r="AF151">
            <v>0</v>
          </cell>
          <cell r="AI151">
            <v>2251</v>
          </cell>
          <cell r="AK151">
            <v>0</v>
          </cell>
          <cell r="AM151">
            <v>227</v>
          </cell>
          <cell r="AN151">
            <v>1</v>
          </cell>
          <cell r="AO151">
            <v>393216</v>
          </cell>
          <cell r="AQ151">
            <v>0</v>
          </cell>
          <cell r="AR151">
            <v>0</v>
          </cell>
          <cell r="AS151" t="str">
            <v>Ы</v>
          </cell>
          <cell r="AT151" t="str">
            <v>Ы</v>
          </cell>
          <cell r="AU151">
            <v>0</v>
          </cell>
          <cell r="AV151">
            <v>0</v>
          </cell>
          <cell r="AW151">
            <v>23</v>
          </cell>
          <cell r="AX151">
            <v>1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38828</v>
          </cell>
        </row>
        <row r="152">
          <cell r="A152">
            <v>2006</v>
          </cell>
          <cell r="B152">
            <v>2</v>
          </cell>
          <cell r="C152">
            <v>99</v>
          </cell>
          <cell r="D152">
            <v>21</v>
          </cell>
          <cell r="E152">
            <v>792030</v>
          </cell>
          <cell r="F152">
            <v>0</v>
          </cell>
          <cell r="G152" t="str">
            <v>Затраты по ШПЗ (неосновные)</v>
          </cell>
          <cell r="H152">
            <v>2030</v>
          </cell>
          <cell r="I152">
            <v>7920</v>
          </cell>
          <cell r="J152">
            <v>526.70000000000005</v>
          </cell>
          <cell r="K152">
            <v>1</v>
          </cell>
          <cell r="L152">
            <v>0</v>
          </cell>
          <cell r="M152">
            <v>0</v>
          </cell>
          <cell r="N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32</v>
          </cell>
          <cell r="V152">
            <v>0</v>
          </cell>
          <cell r="W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32</v>
          </cell>
          <cell r="AE152">
            <v>503000</v>
          </cell>
          <cell r="AF152">
            <v>0</v>
          </cell>
          <cell r="AI152">
            <v>2251</v>
          </cell>
          <cell r="AK152">
            <v>0</v>
          </cell>
          <cell r="AM152">
            <v>228</v>
          </cell>
          <cell r="AN152">
            <v>1</v>
          </cell>
          <cell r="AO152">
            <v>393216</v>
          </cell>
          <cell r="AQ152">
            <v>0</v>
          </cell>
          <cell r="AR152">
            <v>0</v>
          </cell>
          <cell r="AS152" t="str">
            <v>Ы</v>
          </cell>
          <cell r="AT152" t="str">
            <v>Ы</v>
          </cell>
          <cell r="AU152">
            <v>0</v>
          </cell>
          <cell r="AV152">
            <v>0</v>
          </cell>
          <cell r="AW152">
            <v>23</v>
          </cell>
          <cell r="AX152">
            <v>1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38828</v>
          </cell>
        </row>
        <row r="153">
          <cell r="A153">
            <v>2006</v>
          </cell>
          <cell r="B153">
            <v>2</v>
          </cell>
          <cell r="C153">
            <v>100</v>
          </cell>
          <cell r="D153">
            <v>21</v>
          </cell>
          <cell r="E153">
            <v>792030</v>
          </cell>
          <cell r="F153">
            <v>0</v>
          </cell>
          <cell r="G153" t="str">
            <v>Затраты по ШПЗ (неосновные)</v>
          </cell>
          <cell r="H153">
            <v>2030</v>
          </cell>
          <cell r="I153">
            <v>7920</v>
          </cell>
          <cell r="J153">
            <v>2.12</v>
          </cell>
          <cell r="K153">
            <v>1</v>
          </cell>
          <cell r="L153">
            <v>0</v>
          </cell>
          <cell r="M153">
            <v>0</v>
          </cell>
          <cell r="N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32</v>
          </cell>
          <cell r="V153">
            <v>0</v>
          </cell>
          <cell r="W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32</v>
          </cell>
          <cell r="AE153">
            <v>504100</v>
          </cell>
          <cell r="AF153">
            <v>0</v>
          </cell>
          <cell r="AI153">
            <v>2251</v>
          </cell>
          <cell r="AK153">
            <v>0</v>
          </cell>
          <cell r="AM153">
            <v>229</v>
          </cell>
          <cell r="AN153">
            <v>1</v>
          </cell>
          <cell r="AO153">
            <v>393216</v>
          </cell>
          <cell r="AQ153">
            <v>0</v>
          </cell>
          <cell r="AR153">
            <v>0</v>
          </cell>
          <cell r="AS153" t="str">
            <v>Ы</v>
          </cell>
          <cell r="AT153" t="str">
            <v>Ы</v>
          </cell>
          <cell r="AU153">
            <v>0</v>
          </cell>
          <cell r="AV153">
            <v>0</v>
          </cell>
          <cell r="AW153">
            <v>23</v>
          </cell>
          <cell r="AX153">
            <v>1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38828</v>
          </cell>
        </row>
        <row r="154">
          <cell r="A154">
            <v>2006</v>
          </cell>
          <cell r="B154">
            <v>2</v>
          </cell>
          <cell r="C154">
            <v>101</v>
          </cell>
          <cell r="D154">
            <v>21</v>
          </cell>
          <cell r="E154">
            <v>792030</v>
          </cell>
          <cell r="F154">
            <v>0</v>
          </cell>
          <cell r="G154" t="str">
            <v>Затраты по ШПЗ (неосновные)</v>
          </cell>
          <cell r="H154">
            <v>2030</v>
          </cell>
          <cell r="I154">
            <v>7920</v>
          </cell>
          <cell r="J154">
            <v>2.85</v>
          </cell>
          <cell r="K154">
            <v>1</v>
          </cell>
          <cell r="L154">
            <v>0</v>
          </cell>
          <cell r="M154">
            <v>0</v>
          </cell>
          <cell r="N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32</v>
          </cell>
          <cell r="V154">
            <v>0</v>
          </cell>
          <cell r="W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32</v>
          </cell>
          <cell r="AE154">
            <v>504900</v>
          </cell>
          <cell r="AF154">
            <v>0</v>
          </cell>
          <cell r="AI154">
            <v>2251</v>
          </cell>
          <cell r="AK154">
            <v>0</v>
          </cell>
          <cell r="AM154">
            <v>230</v>
          </cell>
          <cell r="AN154">
            <v>1</v>
          </cell>
          <cell r="AO154">
            <v>393216</v>
          </cell>
          <cell r="AQ154">
            <v>0</v>
          </cell>
          <cell r="AR154">
            <v>0</v>
          </cell>
          <cell r="AS154" t="str">
            <v>Ы</v>
          </cell>
          <cell r="AT154" t="str">
            <v>Ы</v>
          </cell>
          <cell r="AU154">
            <v>0</v>
          </cell>
          <cell r="AV154">
            <v>0</v>
          </cell>
          <cell r="AW154">
            <v>23</v>
          </cell>
          <cell r="AX154">
            <v>1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38828</v>
          </cell>
        </row>
        <row r="155">
          <cell r="A155">
            <v>2006</v>
          </cell>
          <cell r="B155">
            <v>2</v>
          </cell>
          <cell r="C155">
            <v>102</v>
          </cell>
          <cell r="D155">
            <v>21</v>
          </cell>
          <cell r="E155">
            <v>792030</v>
          </cell>
          <cell r="F155">
            <v>0</v>
          </cell>
          <cell r="G155" t="str">
            <v>Затраты по ШПЗ (неосновные)</v>
          </cell>
          <cell r="H155">
            <v>2030</v>
          </cell>
          <cell r="I155">
            <v>7920</v>
          </cell>
          <cell r="J155">
            <v>5.96</v>
          </cell>
          <cell r="K155">
            <v>1</v>
          </cell>
          <cell r="L155">
            <v>0</v>
          </cell>
          <cell r="M155">
            <v>0</v>
          </cell>
          <cell r="N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32</v>
          </cell>
          <cell r="V155">
            <v>0</v>
          </cell>
          <cell r="W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32</v>
          </cell>
          <cell r="AE155">
            <v>505100</v>
          </cell>
          <cell r="AF155">
            <v>0</v>
          </cell>
          <cell r="AI155">
            <v>2251</v>
          </cell>
          <cell r="AK155">
            <v>0</v>
          </cell>
          <cell r="AM155">
            <v>231</v>
          </cell>
          <cell r="AN155">
            <v>1</v>
          </cell>
          <cell r="AO155">
            <v>393216</v>
          </cell>
          <cell r="AQ155">
            <v>0</v>
          </cell>
          <cell r="AR155">
            <v>0</v>
          </cell>
          <cell r="AS155" t="str">
            <v>Ы</v>
          </cell>
          <cell r="AT155" t="str">
            <v>Ы</v>
          </cell>
          <cell r="AU155">
            <v>0</v>
          </cell>
          <cell r="AV155">
            <v>0</v>
          </cell>
          <cell r="AW155">
            <v>23</v>
          </cell>
          <cell r="AX155">
            <v>1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38828</v>
          </cell>
        </row>
        <row r="156">
          <cell r="A156">
            <v>2006</v>
          </cell>
          <cell r="B156">
            <v>2</v>
          </cell>
          <cell r="C156">
            <v>103</v>
          </cell>
          <cell r="D156">
            <v>21</v>
          </cell>
          <cell r="E156">
            <v>792030</v>
          </cell>
          <cell r="F156">
            <v>0</v>
          </cell>
          <cell r="G156" t="str">
            <v>Затраты по ШПЗ (неосновные)</v>
          </cell>
          <cell r="H156">
            <v>2030</v>
          </cell>
          <cell r="I156">
            <v>7920</v>
          </cell>
          <cell r="J156">
            <v>1.51</v>
          </cell>
          <cell r="K156">
            <v>1</v>
          </cell>
          <cell r="L156">
            <v>0</v>
          </cell>
          <cell r="M156">
            <v>0</v>
          </cell>
          <cell r="N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32</v>
          </cell>
          <cell r="V156">
            <v>0</v>
          </cell>
          <cell r="W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32</v>
          </cell>
          <cell r="AE156">
            <v>505200</v>
          </cell>
          <cell r="AF156">
            <v>0</v>
          </cell>
          <cell r="AI156">
            <v>2251</v>
          </cell>
          <cell r="AK156">
            <v>0</v>
          </cell>
          <cell r="AM156">
            <v>232</v>
          </cell>
          <cell r="AN156">
            <v>1</v>
          </cell>
          <cell r="AO156">
            <v>393216</v>
          </cell>
          <cell r="AQ156">
            <v>0</v>
          </cell>
          <cell r="AR156">
            <v>0</v>
          </cell>
          <cell r="AS156" t="str">
            <v>Ы</v>
          </cell>
          <cell r="AT156" t="str">
            <v>Ы</v>
          </cell>
          <cell r="AU156">
            <v>0</v>
          </cell>
          <cell r="AV156">
            <v>0</v>
          </cell>
          <cell r="AW156">
            <v>23</v>
          </cell>
          <cell r="AX156">
            <v>1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38828</v>
          </cell>
        </row>
        <row r="157">
          <cell r="A157">
            <v>2006</v>
          </cell>
          <cell r="B157">
            <v>2</v>
          </cell>
          <cell r="C157">
            <v>104</v>
          </cell>
          <cell r="D157">
            <v>21</v>
          </cell>
          <cell r="E157">
            <v>792030</v>
          </cell>
          <cell r="F157">
            <v>0</v>
          </cell>
          <cell r="G157" t="str">
            <v>Затраты по ШПЗ (неосновные)</v>
          </cell>
          <cell r="H157">
            <v>2030</v>
          </cell>
          <cell r="I157">
            <v>7920</v>
          </cell>
          <cell r="J157">
            <v>0.97</v>
          </cell>
          <cell r="K157">
            <v>1</v>
          </cell>
          <cell r="L157">
            <v>0</v>
          </cell>
          <cell r="M157">
            <v>0</v>
          </cell>
          <cell r="N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32</v>
          </cell>
          <cell r="V157">
            <v>0</v>
          </cell>
          <cell r="W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32</v>
          </cell>
          <cell r="AE157">
            <v>505300</v>
          </cell>
          <cell r="AF157">
            <v>0</v>
          </cell>
          <cell r="AI157">
            <v>2251</v>
          </cell>
          <cell r="AK157">
            <v>0</v>
          </cell>
          <cell r="AM157">
            <v>233</v>
          </cell>
          <cell r="AN157">
            <v>1</v>
          </cell>
          <cell r="AO157">
            <v>393216</v>
          </cell>
          <cell r="AQ157">
            <v>0</v>
          </cell>
          <cell r="AR157">
            <v>0</v>
          </cell>
          <cell r="AS157" t="str">
            <v>Ы</v>
          </cell>
          <cell r="AT157" t="str">
            <v>Ы</v>
          </cell>
          <cell r="AU157">
            <v>0</v>
          </cell>
          <cell r="AV157">
            <v>0</v>
          </cell>
          <cell r="AW157">
            <v>23</v>
          </cell>
          <cell r="AX157">
            <v>1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38828</v>
          </cell>
        </row>
        <row r="158">
          <cell r="A158">
            <v>2006</v>
          </cell>
          <cell r="B158">
            <v>2</v>
          </cell>
          <cell r="C158">
            <v>105</v>
          </cell>
          <cell r="D158">
            <v>21</v>
          </cell>
          <cell r="E158">
            <v>792030</v>
          </cell>
          <cell r="F158">
            <v>0</v>
          </cell>
          <cell r="G158" t="str">
            <v>Затраты по ШПЗ (неосновные)</v>
          </cell>
          <cell r="H158">
            <v>2030</v>
          </cell>
          <cell r="I158">
            <v>7920</v>
          </cell>
          <cell r="J158">
            <v>0.57999999999999996</v>
          </cell>
          <cell r="K158">
            <v>1</v>
          </cell>
          <cell r="L158">
            <v>0</v>
          </cell>
          <cell r="M158">
            <v>0</v>
          </cell>
          <cell r="N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32</v>
          </cell>
          <cell r="V158">
            <v>0</v>
          </cell>
          <cell r="W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32</v>
          </cell>
          <cell r="AE158">
            <v>507000</v>
          </cell>
          <cell r="AF158">
            <v>0</v>
          </cell>
          <cell r="AI158">
            <v>2251</v>
          </cell>
          <cell r="AK158">
            <v>0</v>
          </cell>
          <cell r="AM158">
            <v>234</v>
          </cell>
          <cell r="AN158">
            <v>1</v>
          </cell>
          <cell r="AO158">
            <v>393216</v>
          </cell>
          <cell r="AQ158">
            <v>0</v>
          </cell>
          <cell r="AR158">
            <v>0</v>
          </cell>
          <cell r="AS158" t="str">
            <v>Ы</v>
          </cell>
          <cell r="AT158" t="str">
            <v>Ы</v>
          </cell>
          <cell r="AU158">
            <v>0</v>
          </cell>
          <cell r="AV158">
            <v>0</v>
          </cell>
          <cell r="AW158">
            <v>23</v>
          </cell>
          <cell r="AX158">
            <v>1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38828</v>
          </cell>
        </row>
        <row r="159">
          <cell r="A159">
            <v>2006</v>
          </cell>
          <cell r="B159">
            <v>2</v>
          </cell>
          <cell r="C159">
            <v>106</v>
          </cell>
          <cell r="D159">
            <v>21</v>
          </cell>
          <cell r="E159">
            <v>792030</v>
          </cell>
          <cell r="F159">
            <v>0</v>
          </cell>
          <cell r="G159" t="str">
            <v>Затраты по ШПЗ (неосновные)</v>
          </cell>
          <cell r="H159">
            <v>2030</v>
          </cell>
          <cell r="I159">
            <v>7920</v>
          </cell>
          <cell r="J159">
            <v>831.07</v>
          </cell>
          <cell r="K159">
            <v>1</v>
          </cell>
          <cell r="L159">
            <v>0</v>
          </cell>
          <cell r="M159">
            <v>0</v>
          </cell>
          <cell r="N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32</v>
          </cell>
          <cell r="V159">
            <v>0</v>
          </cell>
          <cell r="W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32</v>
          </cell>
          <cell r="AE159">
            <v>510100</v>
          </cell>
          <cell r="AF159">
            <v>0</v>
          </cell>
          <cell r="AI159">
            <v>2251</v>
          </cell>
          <cell r="AK159">
            <v>0</v>
          </cell>
          <cell r="AM159">
            <v>235</v>
          </cell>
          <cell r="AN159">
            <v>1</v>
          </cell>
          <cell r="AO159">
            <v>393216</v>
          </cell>
          <cell r="AQ159">
            <v>0</v>
          </cell>
          <cell r="AR159">
            <v>0</v>
          </cell>
          <cell r="AS159" t="str">
            <v>Ы</v>
          </cell>
          <cell r="AT159" t="str">
            <v>Ы</v>
          </cell>
          <cell r="AU159">
            <v>0</v>
          </cell>
          <cell r="AV159">
            <v>0</v>
          </cell>
          <cell r="AW159">
            <v>23</v>
          </cell>
          <cell r="AX159">
            <v>1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38828</v>
          </cell>
        </row>
        <row r="160">
          <cell r="A160">
            <v>2006</v>
          </cell>
          <cell r="B160">
            <v>2</v>
          </cell>
          <cell r="C160">
            <v>107</v>
          </cell>
          <cell r="D160">
            <v>21</v>
          </cell>
          <cell r="E160">
            <v>792030</v>
          </cell>
          <cell r="F160">
            <v>0</v>
          </cell>
          <cell r="G160" t="str">
            <v>Затраты по ШПЗ (неосновные)</v>
          </cell>
          <cell r="H160">
            <v>2030</v>
          </cell>
          <cell r="I160">
            <v>7920</v>
          </cell>
          <cell r="J160">
            <v>0.31</v>
          </cell>
          <cell r="K160">
            <v>1</v>
          </cell>
          <cell r="L160">
            <v>0</v>
          </cell>
          <cell r="M160">
            <v>0</v>
          </cell>
          <cell r="N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32</v>
          </cell>
          <cell r="V160">
            <v>0</v>
          </cell>
          <cell r="W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32</v>
          </cell>
          <cell r="AE160">
            <v>510400</v>
          </cell>
          <cell r="AF160">
            <v>0</v>
          </cell>
          <cell r="AI160">
            <v>2251</v>
          </cell>
          <cell r="AK160">
            <v>0</v>
          </cell>
          <cell r="AM160">
            <v>236</v>
          </cell>
          <cell r="AN160">
            <v>1</v>
          </cell>
          <cell r="AO160">
            <v>393216</v>
          </cell>
          <cell r="AQ160">
            <v>0</v>
          </cell>
          <cell r="AR160">
            <v>0</v>
          </cell>
          <cell r="AS160" t="str">
            <v>Ы</v>
          </cell>
          <cell r="AT160" t="str">
            <v>Ы</v>
          </cell>
          <cell r="AU160">
            <v>0</v>
          </cell>
          <cell r="AV160">
            <v>0</v>
          </cell>
          <cell r="AW160">
            <v>23</v>
          </cell>
          <cell r="AX160">
            <v>1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38828</v>
          </cell>
        </row>
        <row r="161">
          <cell r="A161">
            <v>2006</v>
          </cell>
          <cell r="B161">
            <v>2</v>
          </cell>
          <cell r="C161">
            <v>108</v>
          </cell>
          <cell r="D161">
            <v>21</v>
          </cell>
          <cell r="E161">
            <v>792030</v>
          </cell>
          <cell r="F161">
            <v>0</v>
          </cell>
          <cell r="G161" t="str">
            <v>Затраты по ШПЗ (неосновные)</v>
          </cell>
          <cell r="H161">
            <v>2030</v>
          </cell>
          <cell r="I161">
            <v>7920</v>
          </cell>
          <cell r="J161">
            <v>0.42</v>
          </cell>
          <cell r="K161">
            <v>1</v>
          </cell>
          <cell r="L161">
            <v>0</v>
          </cell>
          <cell r="M161">
            <v>0</v>
          </cell>
          <cell r="N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32</v>
          </cell>
          <cell r="V161">
            <v>0</v>
          </cell>
          <cell r="W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32</v>
          </cell>
          <cell r="AE161">
            <v>510500</v>
          </cell>
          <cell r="AF161">
            <v>0</v>
          </cell>
          <cell r="AI161">
            <v>2251</v>
          </cell>
          <cell r="AK161">
            <v>0</v>
          </cell>
          <cell r="AM161">
            <v>237</v>
          </cell>
          <cell r="AN161">
            <v>1</v>
          </cell>
          <cell r="AO161">
            <v>393216</v>
          </cell>
          <cell r="AQ161">
            <v>0</v>
          </cell>
          <cell r="AR161">
            <v>0</v>
          </cell>
          <cell r="AS161" t="str">
            <v>Ы</v>
          </cell>
          <cell r="AT161" t="str">
            <v>Ы</v>
          </cell>
          <cell r="AU161">
            <v>0</v>
          </cell>
          <cell r="AV161">
            <v>0</v>
          </cell>
          <cell r="AW161">
            <v>23</v>
          </cell>
          <cell r="AX161">
            <v>1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38828</v>
          </cell>
        </row>
        <row r="162">
          <cell r="A162">
            <v>2006</v>
          </cell>
          <cell r="B162">
            <v>2</v>
          </cell>
          <cell r="C162">
            <v>109</v>
          </cell>
          <cell r="D162">
            <v>21</v>
          </cell>
          <cell r="E162">
            <v>792030</v>
          </cell>
          <cell r="F162">
            <v>0</v>
          </cell>
          <cell r="G162" t="str">
            <v>Затраты по ШПЗ (неосновные)</v>
          </cell>
          <cell r="H162">
            <v>2030</v>
          </cell>
          <cell r="I162">
            <v>7920</v>
          </cell>
          <cell r="J162">
            <v>1039.25</v>
          </cell>
          <cell r="K162">
            <v>1</v>
          </cell>
          <cell r="L162">
            <v>0</v>
          </cell>
          <cell r="M162">
            <v>0</v>
          </cell>
          <cell r="N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32</v>
          </cell>
          <cell r="V162">
            <v>0</v>
          </cell>
          <cell r="W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32</v>
          </cell>
          <cell r="AE162">
            <v>510600</v>
          </cell>
          <cell r="AF162">
            <v>0</v>
          </cell>
          <cell r="AI162">
            <v>2251</v>
          </cell>
          <cell r="AK162">
            <v>0</v>
          </cell>
          <cell r="AM162">
            <v>238</v>
          </cell>
          <cell r="AN162">
            <v>1</v>
          </cell>
          <cell r="AO162">
            <v>393216</v>
          </cell>
          <cell r="AQ162">
            <v>0</v>
          </cell>
          <cell r="AR162">
            <v>0</v>
          </cell>
          <cell r="AS162" t="str">
            <v>Ы</v>
          </cell>
          <cell r="AT162" t="str">
            <v>Ы</v>
          </cell>
          <cell r="AU162">
            <v>0</v>
          </cell>
          <cell r="AV162">
            <v>0</v>
          </cell>
          <cell r="AW162">
            <v>23</v>
          </cell>
          <cell r="AX162">
            <v>1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38828</v>
          </cell>
        </row>
        <row r="163">
          <cell r="A163">
            <v>2006</v>
          </cell>
          <cell r="B163">
            <v>2</v>
          </cell>
          <cell r="C163">
            <v>165</v>
          </cell>
          <cell r="D163">
            <v>21</v>
          </cell>
          <cell r="E163">
            <v>792030</v>
          </cell>
          <cell r="F163">
            <v>0</v>
          </cell>
          <cell r="G163" t="str">
            <v>Затраты по ШПЗ (неосновные)</v>
          </cell>
          <cell r="H163">
            <v>2030</v>
          </cell>
          <cell r="I163">
            <v>7920</v>
          </cell>
          <cell r="J163">
            <v>10029</v>
          </cell>
          <cell r="K163">
            <v>1</v>
          </cell>
          <cell r="L163">
            <v>0</v>
          </cell>
          <cell r="M163">
            <v>0</v>
          </cell>
          <cell r="N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33</v>
          </cell>
          <cell r="V163">
            <v>0</v>
          </cell>
          <cell r="W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33</v>
          </cell>
          <cell r="AE163">
            <v>143000</v>
          </cell>
          <cell r="AF163">
            <v>0</v>
          </cell>
          <cell r="AI163">
            <v>2251</v>
          </cell>
          <cell r="AK163">
            <v>0</v>
          </cell>
          <cell r="AM163">
            <v>294</v>
          </cell>
          <cell r="AN163">
            <v>1</v>
          </cell>
          <cell r="AO163">
            <v>393216</v>
          </cell>
          <cell r="AQ163">
            <v>0</v>
          </cell>
          <cell r="AR163">
            <v>0</v>
          </cell>
          <cell r="AS163" t="str">
            <v>Ы</v>
          </cell>
          <cell r="AT163" t="str">
            <v>Ы</v>
          </cell>
          <cell r="AU163">
            <v>0</v>
          </cell>
          <cell r="AV163">
            <v>0</v>
          </cell>
          <cell r="AW163">
            <v>23</v>
          </cell>
          <cell r="AX163">
            <v>1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38828</v>
          </cell>
        </row>
        <row r="164">
          <cell r="A164">
            <v>2006</v>
          </cell>
          <cell r="B164">
            <v>2</v>
          </cell>
          <cell r="C164">
            <v>166</v>
          </cell>
          <cell r="D164">
            <v>21</v>
          </cell>
          <cell r="E164">
            <v>792030</v>
          </cell>
          <cell r="F164">
            <v>0</v>
          </cell>
          <cell r="G164" t="str">
            <v>Затраты по ШПЗ (неосновные)</v>
          </cell>
          <cell r="H164">
            <v>2030</v>
          </cell>
          <cell r="I164">
            <v>7920</v>
          </cell>
          <cell r="J164">
            <v>314</v>
          </cell>
          <cell r="K164">
            <v>1</v>
          </cell>
          <cell r="L164">
            <v>0</v>
          </cell>
          <cell r="M164">
            <v>0</v>
          </cell>
          <cell r="N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33</v>
          </cell>
          <cell r="V164">
            <v>0</v>
          </cell>
          <cell r="W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33</v>
          </cell>
          <cell r="AE164">
            <v>503000</v>
          </cell>
          <cell r="AF164">
            <v>0</v>
          </cell>
          <cell r="AI164">
            <v>2251</v>
          </cell>
          <cell r="AK164">
            <v>0</v>
          </cell>
          <cell r="AM164">
            <v>295</v>
          </cell>
          <cell r="AN164">
            <v>1</v>
          </cell>
          <cell r="AO164">
            <v>393216</v>
          </cell>
          <cell r="AQ164">
            <v>0</v>
          </cell>
          <cell r="AR164">
            <v>0</v>
          </cell>
          <cell r="AS164" t="str">
            <v>Ы</v>
          </cell>
          <cell r="AT164" t="str">
            <v>Ы</v>
          </cell>
          <cell r="AU164">
            <v>0</v>
          </cell>
          <cell r="AV164">
            <v>0</v>
          </cell>
          <cell r="AW164">
            <v>23</v>
          </cell>
          <cell r="AX164">
            <v>1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38828</v>
          </cell>
        </row>
        <row r="165">
          <cell r="A165">
            <v>2006</v>
          </cell>
          <cell r="B165">
            <v>2</v>
          </cell>
          <cell r="C165">
            <v>167</v>
          </cell>
          <cell r="D165">
            <v>21</v>
          </cell>
          <cell r="E165">
            <v>792030</v>
          </cell>
          <cell r="F165">
            <v>0</v>
          </cell>
          <cell r="G165" t="str">
            <v>Затраты по ШПЗ (неосновные)</v>
          </cell>
          <cell r="H165">
            <v>2030</v>
          </cell>
          <cell r="I165">
            <v>7920</v>
          </cell>
          <cell r="J165">
            <v>389</v>
          </cell>
          <cell r="K165">
            <v>1</v>
          </cell>
          <cell r="L165">
            <v>0</v>
          </cell>
          <cell r="M165">
            <v>0</v>
          </cell>
          <cell r="N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33</v>
          </cell>
          <cell r="V165">
            <v>0</v>
          </cell>
          <cell r="W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33</v>
          </cell>
          <cell r="AE165">
            <v>510100</v>
          </cell>
          <cell r="AF165">
            <v>0</v>
          </cell>
          <cell r="AI165">
            <v>2251</v>
          </cell>
          <cell r="AK165">
            <v>0</v>
          </cell>
          <cell r="AM165">
            <v>296</v>
          </cell>
          <cell r="AN165">
            <v>1</v>
          </cell>
          <cell r="AO165">
            <v>393216</v>
          </cell>
          <cell r="AQ165">
            <v>0</v>
          </cell>
          <cell r="AR165">
            <v>0</v>
          </cell>
          <cell r="AS165" t="str">
            <v>Ы</v>
          </cell>
          <cell r="AT165" t="str">
            <v>Ы</v>
          </cell>
          <cell r="AU165">
            <v>0</v>
          </cell>
          <cell r="AV165">
            <v>0</v>
          </cell>
          <cell r="AW165">
            <v>23</v>
          </cell>
          <cell r="AX165">
            <v>1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38828</v>
          </cell>
        </row>
        <row r="166">
          <cell r="A166">
            <v>2006</v>
          </cell>
          <cell r="B166">
            <v>2</v>
          </cell>
          <cell r="C166">
            <v>226</v>
          </cell>
          <cell r="D166">
            <v>21</v>
          </cell>
          <cell r="E166">
            <v>792030</v>
          </cell>
          <cell r="F166">
            <v>0</v>
          </cell>
          <cell r="G166" t="str">
            <v>Затраты по ШПЗ (неосновные)</v>
          </cell>
          <cell r="H166">
            <v>2030</v>
          </cell>
          <cell r="I166">
            <v>7920</v>
          </cell>
          <cell r="J166">
            <v>11087.69</v>
          </cell>
          <cell r="K166">
            <v>1</v>
          </cell>
          <cell r="L166">
            <v>0</v>
          </cell>
          <cell r="M166">
            <v>0</v>
          </cell>
          <cell r="N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34</v>
          </cell>
          <cell r="V166">
            <v>0</v>
          </cell>
          <cell r="W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34</v>
          </cell>
          <cell r="AE166">
            <v>110000</v>
          </cell>
          <cell r="AF166">
            <v>0</v>
          </cell>
          <cell r="AI166">
            <v>2251</v>
          </cell>
          <cell r="AK166">
            <v>0</v>
          </cell>
          <cell r="AM166">
            <v>355</v>
          </cell>
          <cell r="AN166">
            <v>1</v>
          </cell>
          <cell r="AO166">
            <v>393216</v>
          </cell>
          <cell r="AQ166">
            <v>0</v>
          </cell>
          <cell r="AR166">
            <v>0</v>
          </cell>
          <cell r="AS166" t="str">
            <v>Ы</v>
          </cell>
          <cell r="AT166" t="str">
            <v>Ы</v>
          </cell>
          <cell r="AU166">
            <v>0</v>
          </cell>
          <cell r="AV166">
            <v>0</v>
          </cell>
          <cell r="AW166">
            <v>23</v>
          </cell>
          <cell r="AX166">
            <v>1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38828</v>
          </cell>
        </row>
        <row r="167">
          <cell r="A167">
            <v>2006</v>
          </cell>
          <cell r="B167">
            <v>2</v>
          </cell>
          <cell r="C167">
            <v>274</v>
          </cell>
          <cell r="D167">
            <v>21</v>
          </cell>
          <cell r="E167">
            <v>792030</v>
          </cell>
          <cell r="F167">
            <v>0</v>
          </cell>
          <cell r="G167" t="str">
            <v>Затраты по ШПЗ (неосновные)</v>
          </cell>
          <cell r="H167">
            <v>2030</v>
          </cell>
          <cell r="I167">
            <v>7920</v>
          </cell>
          <cell r="J167">
            <v>412.5</v>
          </cell>
          <cell r="K167">
            <v>1</v>
          </cell>
          <cell r="L167">
            <v>0</v>
          </cell>
          <cell r="M167">
            <v>0</v>
          </cell>
          <cell r="N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36</v>
          </cell>
          <cell r="V167">
            <v>0</v>
          </cell>
          <cell r="W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36</v>
          </cell>
          <cell r="AE167">
            <v>110000</v>
          </cell>
          <cell r="AF167">
            <v>0</v>
          </cell>
          <cell r="AI167">
            <v>2251</v>
          </cell>
          <cell r="AK167">
            <v>0</v>
          </cell>
          <cell r="AM167">
            <v>403</v>
          </cell>
          <cell r="AN167">
            <v>1</v>
          </cell>
          <cell r="AO167">
            <v>393216</v>
          </cell>
          <cell r="AQ167">
            <v>0</v>
          </cell>
          <cell r="AR167">
            <v>0</v>
          </cell>
          <cell r="AS167" t="str">
            <v>Ы</v>
          </cell>
          <cell r="AT167" t="str">
            <v>Ы</v>
          </cell>
          <cell r="AU167">
            <v>0</v>
          </cell>
          <cell r="AV167">
            <v>0</v>
          </cell>
          <cell r="AW167">
            <v>23</v>
          </cell>
          <cell r="AX167">
            <v>1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38828</v>
          </cell>
        </row>
        <row r="168">
          <cell r="A168">
            <v>2006</v>
          </cell>
          <cell r="B168">
            <v>2</v>
          </cell>
          <cell r="C168">
            <v>338</v>
          </cell>
          <cell r="D168">
            <v>21</v>
          </cell>
          <cell r="E168">
            <v>792030</v>
          </cell>
          <cell r="F168">
            <v>0</v>
          </cell>
          <cell r="G168" t="str">
            <v>Затраты по ШПЗ (неосновные)</v>
          </cell>
          <cell r="H168">
            <v>2030</v>
          </cell>
          <cell r="I168">
            <v>7920</v>
          </cell>
          <cell r="J168">
            <v>5017.13</v>
          </cell>
          <cell r="K168">
            <v>1</v>
          </cell>
          <cell r="L168">
            <v>0</v>
          </cell>
          <cell r="M168">
            <v>0</v>
          </cell>
          <cell r="N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35</v>
          </cell>
          <cell r="V168">
            <v>0</v>
          </cell>
          <cell r="W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35</v>
          </cell>
          <cell r="AE168">
            <v>110000</v>
          </cell>
          <cell r="AF168">
            <v>0</v>
          </cell>
          <cell r="AI168">
            <v>2251</v>
          </cell>
          <cell r="AK168">
            <v>0</v>
          </cell>
          <cell r="AM168">
            <v>467</v>
          </cell>
          <cell r="AN168">
            <v>1</v>
          </cell>
          <cell r="AO168">
            <v>393216</v>
          </cell>
          <cell r="AQ168">
            <v>0</v>
          </cell>
          <cell r="AR168">
            <v>0</v>
          </cell>
          <cell r="AS168" t="str">
            <v>Ы</v>
          </cell>
          <cell r="AT168" t="str">
            <v>Ы</v>
          </cell>
          <cell r="AU168">
            <v>0</v>
          </cell>
          <cell r="AV168">
            <v>0</v>
          </cell>
          <cell r="AW168">
            <v>23</v>
          </cell>
          <cell r="AX168">
            <v>1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38828</v>
          </cell>
        </row>
        <row r="169">
          <cell r="A169">
            <v>2006</v>
          </cell>
          <cell r="B169">
            <v>2</v>
          </cell>
          <cell r="C169">
            <v>339</v>
          </cell>
          <cell r="D169">
            <v>21</v>
          </cell>
          <cell r="E169">
            <v>792030</v>
          </cell>
          <cell r="F169">
            <v>0</v>
          </cell>
          <cell r="G169" t="str">
            <v>Затраты по ШПЗ (неосновные)</v>
          </cell>
          <cell r="H169">
            <v>2030</v>
          </cell>
          <cell r="I169">
            <v>7920</v>
          </cell>
          <cell r="J169">
            <v>246.8</v>
          </cell>
          <cell r="K169">
            <v>1</v>
          </cell>
          <cell r="L169">
            <v>0</v>
          </cell>
          <cell r="M169">
            <v>0</v>
          </cell>
          <cell r="N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35</v>
          </cell>
          <cell r="V169">
            <v>0</v>
          </cell>
          <cell r="W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35</v>
          </cell>
          <cell r="AE169">
            <v>114020</v>
          </cell>
          <cell r="AF169">
            <v>0</v>
          </cell>
          <cell r="AI169">
            <v>2251</v>
          </cell>
          <cell r="AK169">
            <v>0</v>
          </cell>
          <cell r="AM169">
            <v>468</v>
          </cell>
          <cell r="AN169">
            <v>1</v>
          </cell>
          <cell r="AO169">
            <v>393216</v>
          </cell>
          <cell r="AQ169">
            <v>0</v>
          </cell>
          <cell r="AR169">
            <v>0</v>
          </cell>
          <cell r="AS169" t="str">
            <v>Ы</v>
          </cell>
          <cell r="AT169" t="str">
            <v>Ы</v>
          </cell>
          <cell r="AU169">
            <v>0</v>
          </cell>
          <cell r="AV169">
            <v>0</v>
          </cell>
          <cell r="AW169">
            <v>23</v>
          </cell>
          <cell r="AX169">
            <v>1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38828</v>
          </cell>
        </row>
        <row r="170">
          <cell r="A170">
            <v>2006</v>
          </cell>
          <cell r="B170">
            <v>2</v>
          </cell>
          <cell r="C170">
            <v>340</v>
          </cell>
          <cell r="D170">
            <v>21</v>
          </cell>
          <cell r="E170">
            <v>792030</v>
          </cell>
          <cell r="F170">
            <v>0</v>
          </cell>
          <cell r="G170" t="str">
            <v>Затраты по ШПЗ (неосновные)</v>
          </cell>
          <cell r="H170">
            <v>2030</v>
          </cell>
          <cell r="I170">
            <v>7920</v>
          </cell>
          <cell r="J170">
            <v>2267.1999999999998</v>
          </cell>
          <cell r="K170">
            <v>1</v>
          </cell>
          <cell r="L170">
            <v>0</v>
          </cell>
          <cell r="M170">
            <v>0</v>
          </cell>
          <cell r="N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35</v>
          </cell>
          <cell r="V170">
            <v>0</v>
          </cell>
          <cell r="W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35</v>
          </cell>
          <cell r="AE170">
            <v>118000</v>
          </cell>
          <cell r="AF170">
            <v>0</v>
          </cell>
          <cell r="AI170">
            <v>2251</v>
          </cell>
          <cell r="AK170">
            <v>0</v>
          </cell>
          <cell r="AM170">
            <v>469</v>
          </cell>
          <cell r="AN170">
            <v>1</v>
          </cell>
          <cell r="AO170">
            <v>393216</v>
          </cell>
          <cell r="AQ170">
            <v>0</v>
          </cell>
          <cell r="AR170">
            <v>0</v>
          </cell>
          <cell r="AS170" t="str">
            <v>Ы</v>
          </cell>
          <cell r="AT170" t="str">
            <v>Ы</v>
          </cell>
          <cell r="AU170">
            <v>0</v>
          </cell>
          <cell r="AV170">
            <v>0</v>
          </cell>
          <cell r="AW170">
            <v>23</v>
          </cell>
          <cell r="AX170">
            <v>1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38828</v>
          </cell>
        </row>
        <row r="171">
          <cell r="A171">
            <v>2006</v>
          </cell>
          <cell r="B171">
            <v>2</v>
          </cell>
          <cell r="C171">
            <v>341</v>
          </cell>
          <cell r="D171">
            <v>21</v>
          </cell>
          <cell r="E171">
            <v>792030</v>
          </cell>
          <cell r="F171">
            <v>0</v>
          </cell>
          <cell r="G171" t="str">
            <v>Затраты по ШПЗ (неосновные)</v>
          </cell>
          <cell r="H171">
            <v>2030</v>
          </cell>
          <cell r="I171">
            <v>7920</v>
          </cell>
          <cell r="J171">
            <v>49.59</v>
          </cell>
          <cell r="K171">
            <v>1</v>
          </cell>
          <cell r="L171">
            <v>0</v>
          </cell>
          <cell r="M171">
            <v>0</v>
          </cell>
          <cell r="N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35</v>
          </cell>
          <cell r="V171">
            <v>0</v>
          </cell>
          <cell r="W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35</v>
          </cell>
          <cell r="AE171">
            <v>131000</v>
          </cell>
          <cell r="AF171">
            <v>0</v>
          </cell>
          <cell r="AI171">
            <v>2251</v>
          </cell>
          <cell r="AK171">
            <v>0</v>
          </cell>
          <cell r="AM171">
            <v>470</v>
          </cell>
          <cell r="AN171">
            <v>1</v>
          </cell>
          <cell r="AO171">
            <v>393216</v>
          </cell>
          <cell r="AQ171">
            <v>0</v>
          </cell>
          <cell r="AR171">
            <v>0</v>
          </cell>
          <cell r="AS171" t="str">
            <v>Ы</v>
          </cell>
          <cell r="AT171" t="str">
            <v>Ы</v>
          </cell>
          <cell r="AU171">
            <v>0</v>
          </cell>
          <cell r="AV171">
            <v>0</v>
          </cell>
          <cell r="AW171">
            <v>23</v>
          </cell>
          <cell r="AX171">
            <v>1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38828</v>
          </cell>
        </row>
        <row r="172">
          <cell r="A172">
            <v>2006</v>
          </cell>
          <cell r="B172">
            <v>2</v>
          </cell>
          <cell r="C172">
            <v>342</v>
          </cell>
          <cell r="D172">
            <v>21</v>
          </cell>
          <cell r="E172">
            <v>792030</v>
          </cell>
          <cell r="F172">
            <v>0</v>
          </cell>
          <cell r="G172" t="str">
            <v>Затраты по ШПЗ (неосновные)</v>
          </cell>
          <cell r="H172">
            <v>2030</v>
          </cell>
          <cell r="I172">
            <v>7920</v>
          </cell>
          <cell r="J172">
            <v>37.1</v>
          </cell>
          <cell r="K172">
            <v>1</v>
          </cell>
          <cell r="L172">
            <v>0</v>
          </cell>
          <cell r="M172">
            <v>0</v>
          </cell>
          <cell r="N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35</v>
          </cell>
          <cell r="V172">
            <v>0</v>
          </cell>
          <cell r="W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35</v>
          </cell>
          <cell r="AE172">
            <v>131100</v>
          </cell>
          <cell r="AF172">
            <v>0</v>
          </cell>
          <cell r="AI172">
            <v>2251</v>
          </cell>
          <cell r="AK172">
            <v>0</v>
          </cell>
          <cell r="AM172">
            <v>471</v>
          </cell>
          <cell r="AN172">
            <v>1</v>
          </cell>
          <cell r="AO172">
            <v>393216</v>
          </cell>
          <cell r="AQ172">
            <v>0</v>
          </cell>
          <cell r="AR172">
            <v>0</v>
          </cell>
          <cell r="AS172" t="str">
            <v>Ы</v>
          </cell>
          <cell r="AT172" t="str">
            <v>Ы</v>
          </cell>
          <cell r="AU172">
            <v>0</v>
          </cell>
          <cell r="AV172">
            <v>0</v>
          </cell>
          <cell r="AW172">
            <v>23</v>
          </cell>
          <cell r="AX172">
            <v>1</v>
          </cell>
          <cell r="AY172">
            <v>0</v>
          </cell>
          <cell r="AZ172">
            <v>0</v>
          </cell>
          <cell r="BA172">
            <v>0</v>
          </cell>
          <cell r="BB172">
            <v>0</v>
          </cell>
          <cell r="BC172">
            <v>38828</v>
          </cell>
        </row>
        <row r="173">
          <cell r="A173">
            <v>2006</v>
          </cell>
          <cell r="B173">
            <v>2</v>
          </cell>
          <cell r="C173">
            <v>343</v>
          </cell>
          <cell r="D173">
            <v>21</v>
          </cell>
          <cell r="E173">
            <v>792030</v>
          </cell>
          <cell r="F173">
            <v>0</v>
          </cell>
          <cell r="G173" t="str">
            <v>Затраты по ШПЗ (неосновные)</v>
          </cell>
          <cell r="H173">
            <v>2030</v>
          </cell>
          <cell r="I173">
            <v>7920</v>
          </cell>
          <cell r="J173">
            <v>1807.43</v>
          </cell>
          <cell r="K173">
            <v>1</v>
          </cell>
          <cell r="L173">
            <v>0</v>
          </cell>
          <cell r="M173">
            <v>0</v>
          </cell>
          <cell r="N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35</v>
          </cell>
          <cell r="V173">
            <v>0</v>
          </cell>
          <cell r="W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35</v>
          </cell>
          <cell r="AE173">
            <v>132000</v>
          </cell>
          <cell r="AF173">
            <v>0</v>
          </cell>
          <cell r="AI173">
            <v>2251</v>
          </cell>
          <cell r="AK173">
            <v>0</v>
          </cell>
          <cell r="AM173">
            <v>472</v>
          </cell>
          <cell r="AN173">
            <v>1</v>
          </cell>
          <cell r="AO173">
            <v>393216</v>
          </cell>
          <cell r="AQ173">
            <v>0</v>
          </cell>
          <cell r="AR173">
            <v>0</v>
          </cell>
          <cell r="AS173" t="str">
            <v>Ы</v>
          </cell>
          <cell r="AT173" t="str">
            <v>Ы</v>
          </cell>
          <cell r="AU173">
            <v>0</v>
          </cell>
          <cell r="AV173">
            <v>0</v>
          </cell>
          <cell r="AW173">
            <v>23</v>
          </cell>
          <cell r="AX173">
            <v>1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38828</v>
          </cell>
        </row>
        <row r="174">
          <cell r="A174">
            <v>2006</v>
          </cell>
          <cell r="B174">
            <v>2</v>
          </cell>
          <cell r="C174">
            <v>344</v>
          </cell>
          <cell r="D174">
            <v>21</v>
          </cell>
          <cell r="E174">
            <v>792030</v>
          </cell>
          <cell r="F174">
            <v>0</v>
          </cell>
          <cell r="G174" t="str">
            <v>Затраты по ШПЗ (неосновные)</v>
          </cell>
          <cell r="H174">
            <v>2030</v>
          </cell>
          <cell r="I174">
            <v>7920</v>
          </cell>
          <cell r="J174">
            <v>81</v>
          </cell>
          <cell r="K174">
            <v>1</v>
          </cell>
          <cell r="L174">
            <v>0</v>
          </cell>
          <cell r="M174">
            <v>0</v>
          </cell>
          <cell r="N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35</v>
          </cell>
          <cell r="V174">
            <v>0</v>
          </cell>
          <cell r="W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35</v>
          </cell>
          <cell r="AE174">
            <v>135000</v>
          </cell>
          <cell r="AF174">
            <v>0</v>
          </cell>
          <cell r="AI174">
            <v>2251</v>
          </cell>
          <cell r="AK174">
            <v>0</v>
          </cell>
          <cell r="AM174">
            <v>473</v>
          </cell>
          <cell r="AN174">
            <v>1</v>
          </cell>
          <cell r="AO174">
            <v>393216</v>
          </cell>
          <cell r="AQ174">
            <v>0</v>
          </cell>
          <cell r="AR174">
            <v>0</v>
          </cell>
          <cell r="AS174" t="str">
            <v>Ы</v>
          </cell>
          <cell r="AT174" t="str">
            <v>Ы</v>
          </cell>
          <cell r="AU174">
            <v>0</v>
          </cell>
          <cell r="AV174">
            <v>0</v>
          </cell>
          <cell r="AW174">
            <v>23</v>
          </cell>
          <cell r="AX174">
            <v>1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38828</v>
          </cell>
        </row>
        <row r="175">
          <cell r="A175">
            <v>2006</v>
          </cell>
          <cell r="B175">
            <v>2</v>
          </cell>
          <cell r="C175">
            <v>345</v>
          </cell>
          <cell r="D175">
            <v>21</v>
          </cell>
          <cell r="E175">
            <v>792030</v>
          </cell>
          <cell r="F175">
            <v>0</v>
          </cell>
          <cell r="G175" t="str">
            <v>Затраты по ШПЗ (неосновные)</v>
          </cell>
          <cell r="H175">
            <v>2030</v>
          </cell>
          <cell r="I175">
            <v>7920</v>
          </cell>
          <cell r="J175">
            <v>8205.02</v>
          </cell>
          <cell r="K175">
            <v>1</v>
          </cell>
          <cell r="L175">
            <v>0</v>
          </cell>
          <cell r="M175">
            <v>0</v>
          </cell>
          <cell r="N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35</v>
          </cell>
          <cell r="V175">
            <v>0</v>
          </cell>
          <cell r="W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35</v>
          </cell>
          <cell r="AE175">
            <v>143000</v>
          </cell>
          <cell r="AF175">
            <v>0</v>
          </cell>
          <cell r="AI175">
            <v>2251</v>
          </cell>
          <cell r="AK175">
            <v>0</v>
          </cell>
          <cell r="AM175">
            <v>474</v>
          </cell>
          <cell r="AN175">
            <v>1</v>
          </cell>
          <cell r="AO175">
            <v>393216</v>
          </cell>
          <cell r="AQ175">
            <v>0</v>
          </cell>
          <cell r="AR175">
            <v>0</v>
          </cell>
          <cell r="AS175" t="str">
            <v>Ы</v>
          </cell>
          <cell r="AT175" t="str">
            <v>Ы</v>
          </cell>
          <cell r="AU175">
            <v>0</v>
          </cell>
          <cell r="AV175">
            <v>0</v>
          </cell>
          <cell r="AW175">
            <v>23</v>
          </cell>
          <cell r="AX175">
            <v>1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38828</v>
          </cell>
        </row>
        <row r="176">
          <cell r="A176">
            <v>2006</v>
          </cell>
          <cell r="B176">
            <v>2</v>
          </cell>
          <cell r="C176">
            <v>346</v>
          </cell>
          <cell r="D176">
            <v>21</v>
          </cell>
          <cell r="E176">
            <v>792030</v>
          </cell>
          <cell r="F176">
            <v>0</v>
          </cell>
          <cell r="G176" t="str">
            <v>Затраты по ШПЗ (неосновные)</v>
          </cell>
          <cell r="H176">
            <v>2030</v>
          </cell>
          <cell r="I176">
            <v>7920</v>
          </cell>
          <cell r="J176">
            <v>274898</v>
          </cell>
          <cell r="K176">
            <v>1</v>
          </cell>
          <cell r="L176">
            <v>0</v>
          </cell>
          <cell r="M176">
            <v>0</v>
          </cell>
          <cell r="N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35</v>
          </cell>
          <cell r="V176">
            <v>0</v>
          </cell>
          <cell r="W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35</v>
          </cell>
          <cell r="AE176">
            <v>240000</v>
          </cell>
          <cell r="AF176">
            <v>0</v>
          </cell>
          <cell r="AI176">
            <v>2251</v>
          </cell>
          <cell r="AK176">
            <v>0</v>
          </cell>
          <cell r="AM176">
            <v>475</v>
          </cell>
          <cell r="AN176">
            <v>1</v>
          </cell>
          <cell r="AO176">
            <v>393216</v>
          </cell>
          <cell r="AQ176">
            <v>0</v>
          </cell>
          <cell r="AR176">
            <v>0</v>
          </cell>
          <cell r="AS176" t="str">
            <v>Ы</v>
          </cell>
          <cell r="AT176" t="str">
            <v>Ы</v>
          </cell>
          <cell r="AU176">
            <v>0</v>
          </cell>
          <cell r="AV176">
            <v>0</v>
          </cell>
          <cell r="AW176">
            <v>23</v>
          </cell>
          <cell r="AX176">
            <v>1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38828</v>
          </cell>
        </row>
        <row r="177">
          <cell r="A177">
            <v>2006</v>
          </cell>
          <cell r="B177">
            <v>2</v>
          </cell>
          <cell r="C177">
            <v>347</v>
          </cell>
          <cell r="D177">
            <v>21</v>
          </cell>
          <cell r="E177">
            <v>792030</v>
          </cell>
          <cell r="F177">
            <v>0</v>
          </cell>
          <cell r="G177" t="str">
            <v>Затраты по ШПЗ (неосновные)</v>
          </cell>
          <cell r="H177">
            <v>2030</v>
          </cell>
          <cell r="I177">
            <v>7920</v>
          </cell>
          <cell r="J177">
            <v>7906.53</v>
          </cell>
          <cell r="K177">
            <v>1</v>
          </cell>
          <cell r="L177">
            <v>0</v>
          </cell>
          <cell r="M177">
            <v>0</v>
          </cell>
          <cell r="N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35</v>
          </cell>
          <cell r="V177">
            <v>0</v>
          </cell>
          <cell r="W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35</v>
          </cell>
          <cell r="AE177">
            <v>311000</v>
          </cell>
          <cell r="AF177">
            <v>0</v>
          </cell>
          <cell r="AI177">
            <v>2251</v>
          </cell>
          <cell r="AK177">
            <v>0</v>
          </cell>
          <cell r="AM177">
            <v>476</v>
          </cell>
          <cell r="AN177">
            <v>1</v>
          </cell>
          <cell r="AO177">
            <v>393216</v>
          </cell>
          <cell r="AQ177">
            <v>0</v>
          </cell>
          <cell r="AR177">
            <v>0</v>
          </cell>
          <cell r="AS177" t="str">
            <v>Ы</v>
          </cell>
          <cell r="AT177" t="str">
            <v>Ы</v>
          </cell>
          <cell r="AU177">
            <v>0</v>
          </cell>
          <cell r="AV177">
            <v>0</v>
          </cell>
          <cell r="AW177">
            <v>23</v>
          </cell>
          <cell r="AX177">
            <v>1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  <cell r="BC177">
            <v>38828</v>
          </cell>
        </row>
        <row r="178">
          <cell r="A178">
            <v>2006</v>
          </cell>
          <cell r="B178">
            <v>2</v>
          </cell>
          <cell r="C178">
            <v>348</v>
          </cell>
          <cell r="D178">
            <v>21</v>
          </cell>
          <cell r="E178">
            <v>792030</v>
          </cell>
          <cell r="F178">
            <v>0</v>
          </cell>
          <cell r="G178" t="str">
            <v>Затраты по ШПЗ (неосновные)</v>
          </cell>
          <cell r="H178">
            <v>2030</v>
          </cell>
          <cell r="I178">
            <v>7920</v>
          </cell>
          <cell r="J178">
            <v>16042.08</v>
          </cell>
          <cell r="K178">
            <v>1</v>
          </cell>
          <cell r="L178">
            <v>0</v>
          </cell>
          <cell r="M178">
            <v>0</v>
          </cell>
          <cell r="N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35</v>
          </cell>
          <cell r="V178">
            <v>0</v>
          </cell>
          <cell r="W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35</v>
          </cell>
          <cell r="AE178">
            <v>312000</v>
          </cell>
          <cell r="AF178">
            <v>0</v>
          </cell>
          <cell r="AI178">
            <v>2251</v>
          </cell>
          <cell r="AK178">
            <v>0</v>
          </cell>
          <cell r="AM178">
            <v>477</v>
          </cell>
          <cell r="AN178">
            <v>1</v>
          </cell>
          <cell r="AO178">
            <v>393216</v>
          </cell>
          <cell r="AQ178">
            <v>0</v>
          </cell>
          <cell r="AR178">
            <v>0</v>
          </cell>
          <cell r="AS178" t="str">
            <v>Ы</v>
          </cell>
          <cell r="AT178" t="str">
            <v>Ы</v>
          </cell>
          <cell r="AU178">
            <v>0</v>
          </cell>
          <cell r="AV178">
            <v>0</v>
          </cell>
          <cell r="AW178">
            <v>23</v>
          </cell>
          <cell r="AX178">
            <v>1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38828</v>
          </cell>
        </row>
        <row r="179">
          <cell r="A179">
            <v>2006</v>
          </cell>
          <cell r="B179">
            <v>2</v>
          </cell>
          <cell r="C179">
            <v>349</v>
          </cell>
          <cell r="D179">
            <v>21</v>
          </cell>
          <cell r="E179">
            <v>792030</v>
          </cell>
          <cell r="F179">
            <v>0</v>
          </cell>
          <cell r="G179" t="str">
            <v>Затраты по ШПЗ (неосновные)</v>
          </cell>
          <cell r="H179">
            <v>2030</v>
          </cell>
          <cell r="I179">
            <v>7920</v>
          </cell>
          <cell r="J179">
            <v>3760.96</v>
          </cell>
          <cell r="K179">
            <v>1</v>
          </cell>
          <cell r="L179">
            <v>0</v>
          </cell>
          <cell r="M179">
            <v>0</v>
          </cell>
          <cell r="N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35</v>
          </cell>
          <cell r="V179">
            <v>0</v>
          </cell>
          <cell r="W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35</v>
          </cell>
          <cell r="AE179">
            <v>312100</v>
          </cell>
          <cell r="AF179">
            <v>0</v>
          </cell>
          <cell r="AI179">
            <v>2251</v>
          </cell>
          <cell r="AK179">
            <v>0</v>
          </cell>
          <cell r="AM179">
            <v>478</v>
          </cell>
          <cell r="AN179">
            <v>1</v>
          </cell>
          <cell r="AO179">
            <v>393216</v>
          </cell>
          <cell r="AQ179">
            <v>0</v>
          </cell>
          <cell r="AR179">
            <v>0</v>
          </cell>
          <cell r="AS179" t="str">
            <v>Ы</v>
          </cell>
          <cell r="AT179" t="str">
            <v>Ы</v>
          </cell>
          <cell r="AU179">
            <v>0</v>
          </cell>
          <cell r="AV179">
            <v>0</v>
          </cell>
          <cell r="AW179">
            <v>23</v>
          </cell>
          <cell r="AX179">
            <v>1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38828</v>
          </cell>
        </row>
        <row r="180">
          <cell r="A180">
            <v>2006</v>
          </cell>
          <cell r="B180">
            <v>2</v>
          </cell>
          <cell r="C180">
            <v>350</v>
          </cell>
          <cell r="D180">
            <v>21</v>
          </cell>
          <cell r="E180">
            <v>792030</v>
          </cell>
          <cell r="F180">
            <v>0</v>
          </cell>
          <cell r="G180" t="str">
            <v>Затраты по ШПЗ (неосновные)</v>
          </cell>
          <cell r="H180">
            <v>2030</v>
          </cell>
          <cell r="I180">
            <v>7920</v>
          </cell>
          <cell r="J180">
            <v>35041.019999999997</v>
          </cell>
          <cell r="K180">
            <v>1</v>
          </cell>
          <cell r="L180">
            <v>0</v>
          </cell>
          <cell r="M180">
            <v>0</v>
          </cell>
          <cell r="N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35</v>
          </cell>
          <cell r="V180">
            <v>0</v>
          </cell>
          <cell r="W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35</v>
          </cell>
          <cell r="AE180">
            <v>312200</v>
          </cell>
          <cell r="AF180">
            <v>0</v>
          </cell>
          <cell r="AI180">
            <v>2251</v>
          </cell>
          <cell r="AK180">
            <v>0</v>
          </cell>
          <cell r="AM180">
            <v>479</v>
          </cell>
          <cell r="AN180">
            <v>1</v>
          </cell>
          <cell r="AO180">
            <v>393216</v>
          </cell>
          <cell r="AQ180">
            <v>0</v>
          </cell>
          <cell r="AR180">
            <v>0</v>
          </cell>
          <cell r="AS180" t="str">
            <v>Ы</v>
          </cell>
          <cell r="AT180" t="str">
            <v>Ы</v>
          </cell>
          <cell r="AU180">
            <v>0</v>
          </cell>
          <cell r="AV180">
            <v>0</v>
          </cell>
          <cell r="AW180">
            <v>23</v>
          </cell>
          <cell r="AX180">
            <v>1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38828</v>
          </cell>
        </row>
        <row r="181">
          <cell r="A181">
            <v>2006</v>
          </cell>
          <cell r="B181">
            <v>2</v>
          </cell>
          <cell r="C181">
            <v>351</v>
          </cell>
          <cell r="D181">
            <v>21</v>
          </cell>
          <cell r="E181">
            <v>792030</v>
          </cell>
          <cell r="F181">
            <v>0</v>
          </cell>
          <cell r="G181" t="str">
            <v>Затраты по ШПЗ (неосновные)</v>
          </cell>
          <cell r="H181">
            <v>2030</v>
          </cell>
          <cell r="I181">
            <v>7920</v>
          </cell>
          <cell r="J181">
            <v>2999.01</v>
          </cell>
          <cell r="K181">
            <v>1</v>
          </cell>
          <cell r="L181">
            <v>0</v>
          </cell>
          <cell r="M181">
            <v>0</v>
          </cell>
          <cell r="N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35</v>
          </cell>
          <cell r="V181">
            <v>0</v>
          </cell>
          <cell r="W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35</v>
          </cell>
          <cell r="AE181">
            <v>313000</v>
          </cell>
          <cell r="AF181">
            <v>0</v>
          </cell>
          <cell r="AI181">
            <v>2251</v>
          </cell>
          <cell r="AK181">
            <v>0</v>
          </cell>
          <cell r="AM181">
            <v>480</v>
          </cell>
          <cell r="AN181">
            <v>1</v>
          </cell>
          <cell r="AO181">
            <v>393216</v>
          </cell>
          <cell r="AQ181">
            <v>0</v>
          </cell>
          <cell r="AR181">
            <v>0</v>
          </cell>
          <cell r="AS181" t="str">
            <v>Ы</v>
          </cell>
          <cell r="AT181" t="str">
            <v>Ы</v>
          </cell>
          <cell r="AU181">
            <v>0</v>
          </cell>
          <cell r="AV181">
            <v>0</v>
          </cell>
          <cell r="AW181">
            <v>23</v>
          </cell>
          <cell r="AX181">
            <v>1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38828</v>
          </cell>
        </row>
        <row r="182">
          <cell r="A182">
            <v>2006</v>
          </cell>
          <cell r="B182">
            <v>2</v>
          </cell>
          <cell r="C182">
            <v>352</v>
          </cell>
          <cell r="D182">
            <v>21</v>
          </cell>
          <cell r="E182">
            <v>792030</v>
          </cell>
          <cell r="F182">
            <v>0</v>
          </cell>
          <cell r="G182" t="str">
            <v>Затраты по ШПЗ (неосновные)</v>
          </cell>
          <cell r="H182">
            <v>2030</v>
          </cell>
          <cell r="I182">
            <v>7920</v>
          </cell>
          <cell r="J182">
            <v>5452.78</v>
          </cell>
          <cell r="K182">
            <v>1</v>
          </cell>
          <cell r="L182">
            <v>0</v>
          </cell>
          <cell r="M182">
            <v>0</v>
          </cell>
          <cell r="N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35</v>
          </cell>
          <cell r="V182">
            <v>0</v>
          </cell>
          <cell r="W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35</v>
          </cell>
          <cell r="AE182">
            <v>314000</v>
          </cell>
          <cell r="AF182">
            <v>0</v>
          </cell>
          <cell r="AI182">
            <v>2251</v>
          </cell>
          <cell r="AK182">
            <v>0</v>
          </cell>
          <cell r="AM182">
            <v>481</v>
          </cell>
          <cell r="AN182">
            <v>1</v>
          </cell>
          <cell r="AO182">
            <v>393216</v>
          </cell>
          <cell r="AQ182">
            <v>0</v>
          </cell>
          <cell r="AR182">
            <v>0</v>
          </cell>
          <cell r="AS182" t="str">
            <v>Ы</v>
          </cell>
          <cell r="AT182" t="str">
            <v>Ы</v>
          </cell>
          <cell r="AU182">
            <v>0</v>
          </cell>
          <cell r="AV182">
            <v>0</v>
          </cell>
          <cell r="AW182">
            <v>23</v>
          </cell>
          <cell r="AX182">
            <v>1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  <cell r="BC182">
            <v>38828</v>
          </cell>
        </row>
        <row r="183">
          <cell r="A183">
            <v>2006</v>
          </cell>
          <cell r="B183">
            <v>2</v>
          </cell>
          <cell r="C183">
            <v>353</v>
          </cell>
          <cell r="D183">
            <v>21</v>
          </cell>
          <cell r="E183">
            <v>792030</v>
          </cell>
          <cell r="F183">
            <v>0</v>
          </cell>
          <cell r="G183" t="str">
            <v>Затраты по ШПЗ (неосновные)</v>
          </cell>
          <cell r="H183">
            <v>2030</v>
          </cell>
          <cell r="I183">
            <v>7920</v>
          </cell>
          <cell r="J183">
            <v>1095.8900000000001</v>
          </cell>
          <cell r="K183">
            <v>1</v>
          </cell>
          <cell r="L183">
            <v>0</v>
          </cell>
          <cell r="M183">
            <v>0</v>
          </cell>
          <cell r="N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35</v>
          </cell>
          <cell r="V183">
            <v>0</v>
          </cell>
          <cell r="W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35</v>
          </cell>
          <cell r="AE183">
            <v>315000</v>
          </cell>
          <cell r="AF183">
            <v>0</v>
          </cell>
          <cell r="AI183">
            <v>2251</v>
          </cell>
          <cell r="AK183">
            <v>0</v>
          </cell>
          <cell r="AM183">
            <v>482</v>
          </cell>
          <cell r="AN183">
            <v>1</v>
          </cell>
          <cell r="AO183">
            <v>393216</v>
          </cell>
          <cell r="AQ183">
            <v>0</v>
          </cell>
          <cell r="AR183">
            <v>0</v>
          </cell>
          <cell r="AS183" t="str">
            <v>Ы</v>
          </cell>
          <cell r="AT183" t="str">
            <v>Ы</v>
          </cell>
          <cell r="AU183">
            <v>0</v>
          </cell>
          <cell r="AV183">
            <v>0</v>
          </cell>
          <cell r="AW183">
            <v>23</v>
          </cell>
          <cell r="AX183">
            <v>1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38828</v>
          </cell>
        </row>
        <row r="184">
          <cell r="A184">
            <v>2006</v>
          </cell>
          <cell r="B184">
            <v>2</v>
          </cell>
          <cell r="C184">
            <v>354</v>
          </cell>
          <cell r="D184">
            <v>21</v>
          </cell>
          <cell r="E184">
            <v>792030</v>
          </cell>
          <cell r="F184">
            <v>0</v>
          </cell>
          <cell r="G184" t="str">
            <v>Затраты по ШПЗ (неосновные)</v>
          </cell>
          <cell r="H184">
            <v>2030</v>
          </cell>
          <cell r="I184">
            <v>7920</v>
          </cell>
          <cell r="J184">
            <v>1387.66</v>
          </cell>
          <cell r="K184">
            <v>1</v>
          </cell>
          <cell r="L184">
            <v>0</v>
          </cell>
          <cell r="M184">
            <v>0</v>
          </cell>
          <cell r="N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35</v>
          </cell>
          <cell r="V184">
            <v>0</v>
          </cell>
          <cell r="W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35</v>
          </cell>
          <cell r="AE184">
            <v>410000</v>
          </cell>
          <cell r="AF184">
            <v>0</v>
          </cell>
          <cell r="AI184">
            <v>2251</v>
          </cell>
          <cell r="AK184">
            <v>0</v>
          </cell>
          <cell r="AM184">
            <v>483</v>
          </cell>
          <cell r="AN184">
            <v>1</v>
          </cell>
          <cell r="AO184">
            <v>393216</v>
          </cell>
          <cell r="AQ184">
            <v>0</v>
          </cell>
          <cell r="AR184">
            <v>0</v>
          </cell>
          <cell r="AS184" t="str">
            <v>Ы</v>
          </cell>
          <cell r="AT184" t="str">
            <v>Ы</v>
          </cell>
          <cell r="AU184">
            <v>0</v>
          </cell>
          <cell r="AV184">
            <v>0</v>
          </cell>
          <cell r="AW184">
            <v>23</v>
          </cell>
          <cell r="AX184">
            <v>1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38828</v>
          </cell>
        </row>
        <row r="185">
          <cell r="A185">
            <v>2006</v>
          </cell>
          <cell r="B185">
            <v>2</v>
          </cell>
          <cell r="C185">
            <v>355</v>
          </cell>
          <cell r="D185">
            <v>21</v>
          </cell>
          <cell r="E185">
            <v>792030</v>
          </cell>
          <cell r="F185">
            <v>0</v>
          </cell>
          <cell r="G185" t="str">
            <v>Затраты по ШПЗ (неосновные)</v>
          </cell>
          <cell r="H185">
            <v>2030</v>
          </cell>
          <cell r="I185">
            <v>7920</v>
          </cell>
          <cell r="J185">
            <v>9589.6299999999992</v>
          </cell>
          <cell r="K185">
            <v>1</v>
          </cell>
          <cell r="L185">
            <v>0</v>
          </cell>
          <cell r="M185">
            <v>0</v>
          </cell>
          <cell r="N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35</v>
          </cell>
          <cell r="V185">
            <v>0</v>
          </cell>
          <cell r="W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35</v>
          </cell>
          <cell r="AE185">
            <v>420000</v>
          </cell>
          <cell r="AF185">
            <v>0</v>
          </cell>
          <cell r="AI185">
            <v>2251</v>
          </cell>
          <cell r="AK185">
            <v>0</v>
          </cell>
          <cell r="AM185">
            <v>484</v>
          </cell>
          <cell r="AN185">
            <v>1</v>
          </cell>
          <cell r="AO185">
            <v>393216</v>
          </cell>
          <cell r="AQ185">
            <v>0</v>
          </cell>
          <cell r="AR185">
            <v>0</v>
          </cell>
          <cell r="AS185" t="str">
            <v>Ы</v>
          </cell>
          <cell r="AT185" t="str">
            <v>Ы</v>
          </cell>
          <cell r="AU185">
            <v>0</v>
          </cell>
          <cell r="AV185">
            <v>0</v>
          </cell>
          <cell r="AW185">
            <v>23</v>
          </cell>
          <cell r="AX185">
            <v>1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>
            <v>38828</v>
          </cell>
        </row>
        <row r="186">
          <cell r="A186">
            <v>2006</v>
          </cell>
          <cell r="B186">
            <v>2</v>
          </cell>
          <cell r="C186">
            <v>356</v>
          </cell>
          <cell r="D186">
            <v>21</v>
          </cell>
          <cell r="E186">
            <v>792030</v>
          </cell>
          <cell r="F186">
            <v>0</v>
          </cell>
          <cell r="G186" t="str">
            <v>Затраты по ШПЗ (неосновные)</v>
          </cell>
          <cell r="H186">
            <v>2030</v>
          </cell>
          <cell r="I186">
            <v>7920</v>
          </cell>
          <cell r="J186">
            <v>227.79</v>
          </cell>
          <cell r="K186">
            <v>1</v>
          </cell>
          <cell r="L186">
            <v>0</v>
          </cell>
          <cell r="M186">
            <v>0</v>
          </cell>
          <cell r="N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35</v>
          </cell>
          <cell r="V186">
            <v>0</v>
          </cell>
          <cell r="W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35</v>
          </cell>
          <cell r="AE186">
            <v>430000</v>
          </cell>
          <cell r="AF186">
            <v>0</v>
          </cell>
          <cell r="AI186">
            <v>2251</v>
          </cell>
          <cell r="AK186">
            <v>0</v>
          </cell>
          <cell r="AM186">
            <v>485</v>
          </cell>
          <cell r="AN186">
            <v>1</v>
          </cell>
          <cell r="AO186">
            <v>393216</v>
          </cell>
          <cell r="AQ186">
            <v>0</v>
          </cell>
          <cell r="AR186">
            <v>0</v>
          </cell>
          <cell r="AS186" t="str">
            <v>Ы</v>
          </cell>
          <cell r="AT186" t="str">
            <v>Ы</v>
          </cell>
          <cell r="AU186">
            <v>0</v>
          </cell>
          <cell r="AV186">
            <v>0</v>
          </cell>
          <cell r="AW186">
            <v>23</v>
          </cell>
          <cell r="AX186">
            <v>1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38828</v>
          </cell>
        </row>
        <row r="187">
          <cell r="A187">
            <v>2006</v>
          </cell>
          <cell r="B187">
            <v>2</v>
          </cell>
          <cell r="C187">
            <v>357</v>
          </cell>
          <cell r="D187">
            <v>21</v>
          </cell>
          <cell r="E187">
            <v>792030</v>
          </cell>
          <cell r="F187">
            <v>0</v>
          </cell>
          <cell r="G187" t="str">
            <v>Затраты по ШПЗ (неосновные)</v>
          </cell>
          <cell r="H187">
            <v>2030</v>
          </cell>
          <cell r="I187">
            <v>7920</v>
          </cell>
          <cell r="J187">
            <v>1501.98</v>
          </cell>
          <cell r="K187">
            <v>1</v>
          </cell>
          <cell r="L187">
            <v>0</v>
          </cell>
          <cell r="M187">
            <v>0</v>
          </cell>
          <cell r="N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35</v>
          </cell>
          <cell r="V187">
            <v>0</v>
          </cell>
          <cell r="W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35</v>
          </cell>
          <cell r="AE187">
            <v>430110</v>
          </cell>
          <cell r="AF187">
            <v>0</v>
          </cell>
          <cell r="AI187">
            <v>2251</v>
          </cell>
          <cell r="AK187">
            <v>0</v>
          </cell>
          <cell r="AM187">
            <v>486</v>
          </cell>
          <cell r="AN187">
            <v>1</v>
          </cell>
          <cell r="AO187">
            <v>393216</v>
          </cell>
          <cell r="AQ187">
            <v>0</v>
          </cell>
          <cell r="AR187">
            <v>0</v>
          </cell>
          <cell r="AS187" t="str">
            <v>Ы</v>
          </cell>
          <cell r="AT187" t="str">
            <v>Ы</v>
          </cell>
          <cell r="AU187">
            <v>0</v>
          </cell>
          <cell r="AV187">
            <v>0</v>
          </cell>
          <cell r="AW187">
            <v>23</v>
          </cell>
          <cell r="AX187">
            <v>1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  <cell r="BC187">
            <v>38828</v>
          </cell>
        </row>
        <row r="188">
          <cell r="A188">
            <v>2006</v>
          </cell>
          <cell r="B188">
            <v>2</v>
          </cell>
          <cell r="C188">
            <v>358</v>
          </cell>
          <cell r="D188">
            <v>21</v>
          </cell>
          <cell r="E188">
            <v>792030</v>
          </cell>
          <cell r="F188">
            <v>0</v>
          </cell>
          <cell r="G188" t="str">
            <v>Затраты по ШПЗ (неосновные)</v>
          </cell>
          <cell r="H188">
            <v>2030</v>
          </cell>
          <cell r="I188">
            <v>7920</v>
          </cell>
          <cell r="J188">
            <v>523.36</v>
          </cell>
          <cell r="K188">
            <v>1</v>
          </cell>
          <cell r="L188">
            <v>0</v>
          </cell>
          <cell r="M188">
            <v>0</v>
          </cell>
          <cell r="N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35</v>
          </cell>
          <cell r="V188">
            <v>0</v>
          </cell>
          <cell r="W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35</v>
          </cell>
          <cell r="AE188">
            <v>430120</v>
          </cell>
          <cell r="AF188">
            <v>0</v>
          </cell>
          <cell r="AI188">
            <v>2251</v>
          </cell>
          <cell r="AK188">
            <v>0</v>
          </cell>
          <cell r="AM188">
            <v>487</v>
          </cell>
          <cell r="AN188">
            <v>1</v>
          </cell>
          <cell r="AO188">
            <v>393216</v>
          </cell>
          <cell r="AQ188">
            <v>0</v>
          </cell>
          <cell r="AR188">
            <v>0</v>
          </cell>
          <cell r="AS188" t="str">
            <v>Ы</v>
          </cell>
          <cell r="AT188" t="str">
            <v>Ы</v>
          </cell>
          <cell r="AU188">
            <v>0</v>
          </cell>
          <cell r="AV188">
            <v>0</v>
          </cell>
          <cell r="AW188">
            <v>23</v>
          </cell>
          <cell r="AX188">
            <v>1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38828</v>
          </cell>
        </row>
        <row r="189">
          <cell r="A189">
            <v>2006</v>
          </cell>
          <cell r="B189">
            <v>2</v>
          </cell>
          <cell r="C189">
            <v>359</v>
          </cell>
          <cell r="D189">
            <v>21</v>
          </cell>
          <cell r="E189">
            <v>792030</v>
          </cell>
          <cell r="F189">
            <v>0</v>
          </cell>
          <cell r="G189" t="str">
            <v>Затраты по ШПЗ (неосновные)</v>
          </cell>
          <cell r="H189">
            <v>2030</v>
          </cell>
          <cell r="I189">
            <v>7920</v>
          </cell>
          <cell r="J189">
            <v>2890.48</v>
          </cell>
          <cell r="K189">
            <v>1</v>
          </cell>
          <cell r="L189">
            <v>0</v>
          </cell>
          <cell r="M189">
            <v>0</v>
          </cell>
          <cell r="N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35</v>
          </cell>
          <cell r="V189">
            <v>0</v>
          </cell>
          <cell r="W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35</v>
          </cell>
          <cell r="AE189">
            <v>430130</v>
          </cell>
          <cell r="AF189">
            <v>0</v>
          </cell>
          <cell r="AI189">
            <v>2251</v>
          </cell>
          <cell r="AK189">
            <v>0</v>
          </cell>
          <cell r="AM189">
            <v>488</v>
          </cell>
          <cell r="AN189">
            <v>1</v>
          </cell>
          <cell r="AO189">
            <v>393216</v>
          </cell>
          <cell r="AQ189">
            <v>0</v>
          </cell>
          <cell r="AR189">
            <v>0</v>
          </cell>
          <cell r="AS189" t="str">
            <v>Ы</v>
          </cell>
          <cell r="AT189" t="str">
            <v>Ы</v>
          </cell>
          <cell r="AU189">
            <v>0</v>
          </cell>
          <cell r="AV189">
            <v>0</v>
          </cell>
          <cell r="AW189">
            <v>23</v>
          </cell>
          <cell r="AX189">
            <v>1</v>
          </cell>
          <cell r="AY189">
            <v>0</v>
          </cell>
          <cell r="AZ189">
            <v>0</v>
          </cell>
          <cell r="BA189">
            <v>0</v>
          </cell>
          <cell r="BB189">
            <v>0</v>
          </cell>
          <cell r="BC189">
            <v>38828</v>
          </cell>
        </row>
        <row r="190">
          <cell r="A190">
            <v>2006</v>
          </cell>
          <cell r="B190">
            <v>2</v>
          </cell>
          <cell r="C190">
            <v>360</v>
          </cell>
          <cell r="D190">
            <v>21</v>
          </cell>
          <cell r="E190">
            <v>792030</v>
          </cell>
          <cell r="F190">
            <v>0</v>
          </cell>
          <cell r="G190" t="str">
            <v>Затраты по ШПЗ (неосновные)</v>
          </cell>
          <cell r="H190">
            <v>2030</v>
          </cell>
          <cell r="I190">
            <v>7920</v>
          </cell>
          <cell r="J190">
            <v>1766.3</v>
          </cell>
          <cell r="K190">
            <v>1</v>
          </cell>
          <cell r="L190">
            <v>0</v>
          </cell>
          <cell r="M190">
            <v>0</v>
          </cell>
          <cell r="N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35</v>
          </cell>
          <cell r="V190">
            <v>0</v>
          </cell>
          <cell r="W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35</v>
          </cell>
          <cell r="AE190">
            <v>430140</v>
          </cell>
          <cell r="AF190">
            <v>0</v>
          </cell>
          <cell r="AI190">
            <v>2251</v>
          </cell>
          <cell r="AK190">
            <v>0</v>
          </cell>
          <cell r="AM190">
            <v>489</v>
          </cell>
          <cell r="AN190">
            <v>1</v>
          </cell>
          <cell r="AO190">
            <v>393216</v>
          </cell>
          <cell r="AQ190">
            <v>0</v>
          </cell>
          <cell r="AR190">
            <v>0</v>
          </cell>
          <cell r="AS190" t="str">
            <v>Ы</v>
          </cell>
          <cell r="AT190" t="str">
            <v>Ы</v>
          </cell>
          <cell r="AU190">
            <v>0</v>
          </cell>
          <cell r="AV190">
            <v>0</v>
          </cell>
          <cell r="AW190">
            <v>23</v>
          </cell>
          <cell r="AX190">
            <v>1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38828</v>
          </cell>
        </row>
        <row r="191">
          <cell r="A191">
            <v>2006</v>
          </cell>
          <cell r="B191">
            <v>2</v>
          </cell>
          <cell r="C191">
            <v>361</v>
          </cell>
          <cell r="D191">
            <v>21</v>
          </cell>
          <cell r="E191">
            <v>792030</v>
          </cell>
          <cell r="F191">
            <v>0</v>
          </cell>
          <cell r="G191" t="str">
            <v>Затраты по ШПЗ (неосновные)</v>
          </cell>
          <cell r="H191">
            <v>2030</v>
          </cell>
          <cell r="I191">
            <v>7920</v>
          </cell>
          <cell r="J191">
            <v>5.34</v>
          </cell>
          <cell r="K191">
            <v>1</v>
          </cell>
          <cell r="L191">
            <v>0</v>
          </cell>
          <cell r="M191">
            <v>0</v>
          </cell>
          <cell r="N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35</v>
          </cell>
          <cell r="V191">
            <v>0</v>
          </cell>
          <cell r="W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35</v>
          </cell>
          <cell r="AE191">
            <v>430230</v>
          </cell>
          <cell r="AF191">
            <v>0</v>
          </cell>
          <cell r="AI191">
            <v>2251</v>
          </cell>
          <cell r="AK191">
            <v>0</v>
          </cell>
          <cell r="AM191">
            <v>490</v>
          </cell>
          <cell r="AN191">
            <v>1</v>
          </cell>
          <cell r="AO191">
            <v>393216</v>
          </cell>
          <cell r="AQ191">
            <v>0</v>
          </cell>
          <cell r="AR191">
            <v>0</v>
          </cell>
          <cell r="AS191" t="str">
            <v>Ы</v>
          </cell>
          <cell r="AT191" t="str">
            <v>Ы</v>
          </cell>
          <cell r="AU191">
            <v>0</v>
          </cell>
          <cell r="AV191">
            <v>0</v>
          </cell>
          <cell r="AW191">
            <v>23</v>
          </cell>
          <cell r="AX191">
            <v>1</v>
          </cell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C191">
            <v>38828</v>
          </cell>
        </row>
        <row r="192">
          <cell r="A192">
            <v>2006</v>
          </cell>
          <cell r="B192">
            <v>2</v>
          </cell>
          <cell r="C192">
            <v>362</v>
          </cell>
          <cell r="D192">
            <v>21</v>
          </cell>
          <cell r="E192">
            <v>792030</v>
          </cell>
          <cell r="F192">
            <v>0</v>
          </cell>
          <cell r="G192" t="str">
            <v>Затраты по ШПЗ (неосновные)</v>
          </cell>
          <cell r="H192">
            <v>2030</v>
          </cell>
          <cell r="I192">
            <v>7920</v>
          </cell>
          <cell r="J192">
            <v>18.7</v>
          </cell>
          <cell r="K192">
            <v>1</v>
          </cell>
          <cell r="L192">
            <v>0</v>
          </cell>
          <cell r="M192">
            <v>0</v>
          </cell>
          <cell r="N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35</v>
          </cell>
          <cell r="V192">
            <v>0</v>
          </cell>
          <cell r="W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35</v>
          </cell>
          <cell r="AE192">
            <v>430240</v>
          </cell>
          <cell r="AF192">
            <v>0</v>
          </cell>
          <cell r="AI192">
            <v>2251</v>
          </cell>
          <cell r="AK192">
            <v>0</v>
          </cell>
          <cell r="AM192">
            <v>491</v>
          </cell>
          <cell r="AN192">
            <v>1</v>
          </cell>
          <cell r="AO192">
            <v>393216</v>
          </cell>
          <cell r="AQ192">
            <v>0</v>
          </cell>
          <cell r="AR192">
            <v>0</v>
          </cell>
          <cell r="AS192" t="str">
            <v>Ы</v>
          </cell>
          <cell r="AT192" t="str">
            <v>Ы</v>
          </cell>
          <cell r="AU192">
            <v>0</v>
          </cell>
          <cell r="AV192">
            <v>0</v>
          </cell>
          <cell r="AW192">
            <v>23</v>
          </cell>
          <cell r="AX192">
            <v>1</v>
          </cell>
          <cell r="AY192">
            <v>0</v>
          </cell>
          <cell r="AZ192">
            <v>0</v>
          </cell>
          <cell r="BA192">
            <v>0</v>
          </cell>
          <cell r="BB192">
            <v>0</v>
          </cell>
          <cell r="BC192">
            <v>38828</v>
          </cell>
        </row>
        <row r="193">
          <cell r="A193">
            <v>2006</v>
          </cell>
          <cell r="B193">
            <v>2</v>
          </cell>
          <cell r="C193">
            <v>363</v>
          </cell>
          <cell r="D193">
            <v>21</v>
          </cell>
          <cell r="E193">
            <v>792030</v>
          </cell>
          <cell r="F193">
            <v>0</v>
          </cell>
          <cell r="G193" t="str">
            <v>Затраты по ШПЗ (неосновные)</v>
          </cell>
          <cell r="H193">
            <v>2030</v>
          </cell>
          <cell r="I193">
            <v>7920</v>
          </cell>
          <cell r="J193">
            <v>1843.62</v>
          </cell>
          <cell r="K193">
            <v>1</v>
          </cell>
          <cell r="L193">
            <v>0</v>
          </cell>
          <cell r="M193">
            <v>0</v>
          </cell>
          <cell r="N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35</v>
          </cell>
          <cell r="V193">
            <v>0</v>
          </cell>
          <cell r="W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35</v>
          </cell>
          <cell r="AE193">
            <v>450000</v>
          </cell>
          <cell r="AF193">
            <v>0</v>
          </cell>
          <cell r="AI193">
            <v>2251</v>
          </cell>
          <cell r="AK193">
            <v>0</v>
          </cell>
          <cell r="AM193">
            <v>492</v>
          </cell>
          <cell r="AN193">
            <v>1</v>
          </cell>
          <cell r="AO193">
            <v>393216</v>
          </cell>
          <cell r="AQ193">
            <v>0</v>
          </cell>
          <cell r="AR193">
            <v>0</v>
          </cell>
          <cell r="AS193" t="str">
            <v>Ы</v>
          </cell>
          <cell r="AT193" t="str">
            <v>Ы</v>
          </cell>
          <cell r="AU193">
            <v>0</v>
          </cell>
          <cell r="AV193">
            <v>0</v>
          </cell>
          <cell r="AW193">
            <v>23</v>
          </cell>
          <cell r="AX193">
            <v>1</v>
          </cell>
          <cell r="AY193">
            <v>0</v>
          </cell>
          <cell r="AZ193">
            <v>0</v>
          </cell>
          <cell r="BA193">
            <v>0</v>
          </cell>
          <cell r="BB193">
            <v>0</v>
          </cell>
          <cell r="BC193">
            <v>38828</v>
          </cell>
        </row>
        <row r="194">
          <cell r="A194">
            <v>2006</v>
          </cell>
          <cell r="B194">
            <v>2</v>
          </cell>
          <cell r="C194">
            <v>364</v>
          </cell>
          <cell r="D194">
            <v>21</v>
          </cell>
          <cell r="E194">
            <v>792030</v>
          </cell>
          <cell r="F194">
            <v>0</v>
          </cell>
          <cell r="G194" t="str">
            <v>Затраты по ШПЗ (неосновные)</v>
          </cell>
          <cell r="H194">
            <v>2030</v>
          </cell>
          <cell r="I194">
            <v>7920</v>
          </cell>
          <cell r="J194">
            <v>186.54</v>
          </cell>
          <cell r="K194">
            <v>1</v>
          </cell>
          <cell r="L194">
            <v>0</v>
          </cell>
          <cell r="M194">
            <v>0</v>
          </cell>
          <cell r="N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35</v>
          </cell>
          <cell r="V194">
            <v>0</v>
          </cell>
          <cell r="W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35</v>
          </cell>
          <cell r="AE194">
            <v>460000</v>
          </cell>
          <cell r="AF194">
            <v>0</v>
          </cell>
          <cell r="AI194">
            <v>2251</v>
          </cell>
          <cell r="AK194">
            <v>0</v>
          </cell>
          <cell r="AM194">
            <v>493</v>
          </cell>
          <cell r="AN194">
            <v>1</v>
          </cell>
          <cell r="AO194">
            <v>393216</v>
          </cell>
          <cell r="AQ194">
            <v>0</v>
          </cell>
          <cell r="AR194">
            <v>0</v>
          </cell>
          <cell r="AS194" t="str">
            <v>Ы</v>
          </cell>
          <cell r="AT194" t="str">
            <v>Ы</v>
          </cell>
          <cell r="AU194">
            <v>0</v>
          </cell>
          <cell r="AV194">
            <v>0</v>
          </cell>
          <cell r="AW194">
            <v>23</v>
          </cell>
          <cell r="AX194">
            <v>1</v>
          </cell>
          <cell r="AY194">
            <v>0</v>
          </cell>
          <cell r="AZ194">
            <v>0</v>
          </cell>
          <cell r="BA194">
            <v>0</v>
          </cell>
          <cell r="BB194">
            <v>0</v>
          </cell>
          <cell r="BC194">
            <v>38828</v>
          </cell>
        </row>
        <row r="195">
          <cell r="A195">
            <v>2006</v>
          </cell>
          <cell r="B195">
            <v>2</v>
          </cell>
          <cell r="C195">
            <v>365</v>
          </cell>
          <cell r="D195">
            <v>21</v>
          </cell>
          <cell r="E195">
            <v>792030</v>
          </cell>
          <cell r="F195">
            <v>0</v>
          </cell>
          <cell r="G195" t="str">
            <v>Затраты по ШПЗ (неосновные)</v>
          </cell>
          <cell r="H195">
            <v>2030</v>
          </cell>
          <cell r="I195">
            <v>7920</v>
          </cell>
          <cell r="J195">
            <v>74.84</v>
          </cell>
          <cell r="K195">
            <v>1</v>
          </cell>
          <cell r="L195">
            <v>0</v>
          </cell>
          <cell r="M195">
            <v>0</v>
          </cell>
          <cell r="N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35</v>
          </cell>
          <cell r="V195">
            <v>0</v>
          </cell>
          <cell r="W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35</v>
          </cell>
          <cell r="AE195">
            <v>465000</v>
          </cell>
          <cell r="AF195">
            <v>0</v>
          </cell>
          <cell r="AI195">
            <v>2251</v>
          </cell>
          <cell r="AK195">
            <v>0</v>
          </cell>
          <cell r="AM195">
            <v>494</v>
          </cell>
          <cell r="AN195">
            <v>1</v>
          </cell>
          <cell r="AO195">
            <v>393216</v>
          </cell>
          <cell r="AQ195">
            <v>0</v>
          </cell>
          <cell r="AR195">
            <v>0</v>
          </cell>
          <cell r="AS195" t="str">
            <v>Ы</v>
          </cell>
          <cell r="AT195" t="str">
            <v>Ы</v>
          </cell>
          <cell r="AU195">
            <v>0</v>
          </cell>
          <cell r="AV195">
            <v>0</v>
          </cell>
          <cell r="AW195">
            <v>23</v>
          </cell>
          <cell r="AX195">
            <v>1</v>
          </cell>
          <cell r="AY195">
            <v>0</v>
          </cell>
          <cell r="AZ195">
            <v>0</v>
          </cell>
          <cell r="BA195">
            <v>0</v>
          </cell>
          <cell r="BB195">
            <v>0</v>
          </cell>
          <cell r="BC195">
            <v>38828</v>
          </cell>
        </row>
        <row r="196">
          <cell r="A196">
            <v>2006</v>
          </cell>
          <cell r="B196">
            <v>2</v>
          </cell>
          <cell r="C196">
            <v>366</v>
          </cell>
          <cell r="D196">
            <v>21</v>
          </cell>
          <cell r="E196">
            <v>792030</v>
          </cell>
          <cell r="F196">
            <v>0</v>
          </cell>
          <cell r="G196" t="str">
            <v>Затраты по ШПЗ (неосновные)</v>
          </cell>
          <cell r="H196">
            <v>2030</v>
          </cell>
          <cell r="I196">
            <v>7920</v>
          </cell>
          <cell r="J196">
            <v>2551.69</v>
          </cell>
          <cell r="K196">
            <v>1</v>
          </cell>
          <cell r="L196">
            <v>0</v>
          </cell>
          <cell r="M196">
            <v>0</v>
          </cell>
          <cell r="N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35</v>
          </cell>
          <cell r="V196">
            <v>0</v>
          </cell>
          <cell r="W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35</v>
          </cell>
          <cell r="AE196">
            <v>503000</v>
          </cell>
          <cell r="AF196">
            <v>0</v>
          </cell>
          <cell r="AI196">
            <v>2251</v>
          </cell>
          <cell r="AK196">
            <v>0</v>
          </cell>
          <cell r="AM196">
            <v>495</v>
          </cell>
          <cell r="AN196">
            <v>1</v>
          </cell>
          <cell r="AO196">
            <v>393216</v>
          </cell>
          <cell r="AQ196">
            <v>0</v>
          </cell>
          <cell r="AR196">
            <v>0</v>
          </cell>
          <cell r="AS196" t="str">
            <v>Ы</v>
          </cell>
          <cell r="AT196" t="str">
            <v>Ы</v>
          </cell>
          <cell r="AU196">
            <v>0</v>
          </cell>
          <cell r="AV196">
            <v>0</v>
          </cell>
          <cell r="AW196">
            <v>23</v>
          </cell>
          <cell r="AX196">
            <v>1</v>
          </cell>
          <cell r="AY196">
            <v>0</v>
          </cell>
          <cell r="AZ196">
            <v>0</v>
          </cell>
          <cell r="BA196">
            <v>0</v>
          </cell>
          <cell r="BB196">
            <v>0</v>
          </cell>
          <cell r="BC196">
            <v>38828</v>
          </cell>
        </row>
        <row r="197">
          <cell r="A197">
            <v>2006</v>
          </cell>
          <cell r="B197">
            <v>2</v>
          </cell>
          <cell r="C197">
            <v>367</v>
          </cell>
          <cell r="D197">
            <v>21</v>
          </cell>
          <cell r="E197">
            <v>792030</v>
          </cell>
          <cell r="F197">
            <v>0</v>
          </cell>
          <cell r="G197" t="str">
            <v>Затраты по ШПЗ (неосновные)</v>
          </cell>
          <cell r="H197">
            <v>2030</v>
          </cell>
          <cell r="I197">
            <v>7920</v>
          </cell>
          <cell r="J197">
            <v>702.68</v>
          </cell>
          <cell r="K197">
            <v>1</v>
          </cell>
          <cell r="L197">
            <v>0</v>
          </cell>
          <cell r="M197">
            <v>0</v>
          </cell>
          <cell r="N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35</v>
          </cell>
          <cell r="V197">
            <v>0</v>
          </cell>
          <cell r="W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35</v>
          </cell>
          <cell r="AE197">
            <v>504100</v>
          </cell>
          <cell r="AF197">
            <v>0</v>
          </cell>
          <cell r="AI197">
            <v>2251</v>
          </cell>
          <cell r="AK197">
            <v>0</v>
          </cell>
          <cell r="AM197">
            <v>496</v>
          </cell>
          <cell r="AN197">
            <v>1</v>
          </cell>
          <cell r="AO197">
            <v>393216</v>
          </cell>
          <cell r="AQ197">
            <v>0</v>
          </cell>
          <cell r="AR197">
            <v>0</v>
          </cell>
          <cell r="AS197" t="str">
            <v>Ы</v>
          </cell>
          <cell r="AT197" t="str">
            <v>Ы</v>
          </cell>
          <cell r="AU197">
            <v>0</v>
          </cell>
          <cell r="AV197">
            <v>0</v>
          </cell>
          <cell r="AW197">
            <v>23</v>
          </cell>
          <cell r="AX197">
            <v>1</v>
          </cell>
          <cell r="AY197">
            <v>0</v>
          </cell>
          <cell r="AZ197">
            <v>0</v>
          </cell>
          <cell r="BA197">
            <v>0</v>
          </cell>
          <cell r="BB197">
            <v>0</v>
          </cell>
          <cell r="BC197">
            <v>38828</v>
          </cell>
        </row>
        <row r="198">
          <cell r="A198">
            <v>2006</v>
          </cell>
          <cell r="B198">
            <v>2</v>
          </cell>
          <cell r="C198">
            <v>368</v>
          </cell>
          <cell r="D198">
            <v>21</v>
          </cell>
          <cell r="E198">
            <v>792030</v>
          </cell>
          <cell r="F198">
            <v>0</v>
          </cell>
          <cell r="G198" t="str">
            <v>Затраты по ШПЗ (неосновные)</v>
          </cell>
          <cell r="H198">
            <v>2030</v>
          </cell>
          <cell r="I198">
            <v>7920</v>
          </cell>
          <cell r="J198">
            <v>1646.92</v>
          </cell>
          <cell r="K198">
            <v>1</v>
          </cell>
          <cell r="L198">
            <v>0</v>
          </cell>
          <cell r="M198">
            <v>0</v>
          </cell>
          <cell r="N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35</v>
          </cell>
          <cell r="V198">
            <v>0</v>
          </cell>
          <cell r="W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35</v>
          </cell>
          <cell r="AE198">
            <v>504200</v>
          </cell>
          <cell r="AF198">
            <v>0</v>
          </cell>
          <cell r="AI198">
            <v>2251</v>
          </cell>
          <cell r="AK198">
            <v>0</v>
          </cell>
          <cell r="AM198">
            <v>497</v>
          </cell>
          <cell r="AN198">
            <v>1</v>
          </cell>
          <cell r="AO198">
            <v>393216</v>
          </cell>
          <cell r="AQ198">
            <v>0</v>
          </cell>
          <cell r="AR198">
            <v>0</v>
          </cell>
          <cell r="AS198" t="str">
            <v>Ы</v>
          </cell>
          <cell r="AT198" t="str">
            <v>Ы</v>
          </cell>
          <cell r="AU198">
            <v>0</v>
          </cell>
          <cell r="AV198">
            <v>0</v>
          </cell>
          <cell r="AW198">
            <v>23</v>
          </cell>
          <cell r="AX198">
            <v>1</v>
          </cell>
          <cell r="AY198">
            <v>0</v>
          </cell>
          <cell r="AZ198">
            <v>0</v>
          </cell>
          <cell r="BA198">
            <v>0</v>
          </cell>
          <cell r="BB198">
            <v>0</v>
          </cell>
          <cell r="BC198">
            <v>38828</v>
          </cell>
        </row>
        <row r="199">
          <cell r="A199">
            <v>2006</v>
          </cell>
          <cell r="B199">
            <v>2</v>
          </cell>
          <cell r="C199">
            <v>369</v>
          </cell>
          <cell r="D199">
            <v>21</v>
          </cell>
          <cell r="E199">
            <v>792030</v>
          </cell>
          <cell r="F199">
            <v>0</v>
          </cell>
          <cell r="G199" t="str">
            <v>Затраты по ШПЗ (неосновные)</v>
          </cell>
          <cell r="H199">
            <v>2030</v>
          </cell>
          <cell r="I199">
            <v>7920</v>
          </cell>
          <cell r="J199">
            <v>128.11000000000001</v>
          </cell>
          <cell r="K199">
            <v>1</v>
          </cell>
          <cell r="L199">
            <v>0</v>
          </cell>
          <cell r="M199">
            <v>0</v>
          </cell>
          <cell r="N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35</v>
          </cell>
          <cell r="V199">
            <v>0</v>
          </cell>
          <cell r="W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35</v>
          </cell>
          <cell r="AE199">
            <v>504400</v>
          </cell>
          <cell r="AF199">
            <v>0</v>
          </cell>
          <cell r="AI199">
            <v>2251</v>
          </cell>
          <cell r="AK199">
            <v>0</v>
          </cell>
          <cell r="AM199">
            <v>498</v>
          </cell>
          <cell r="AN199">
            <v>1</v>
          </cell>
          <cell r="AO199">
            <v>393216</v>
          </cell>
          <cell r="AQ199">
            <v>0</v>
          </cell>
          <cell r="AR199">
            <v>0</v>
          </cell>
          <cell r="AS199" t="str">
            <v>Ы</v>
          </cell>
          <cell r="AT199" t="str">
            <v>Ы</v>
          </cell>
          <cell r="AU199">
            <v>0</v>
          </cell>
          <cell r="AV199">
            <v>0</v>
          </cell>
          <cell r="AW199">
            <v>23</v>
          </cell>
          <cell r="AX199">
            <v>1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  <cell r="BC199">
            <v>38828</v>
          </cell>
        </row>
        <row r="200">
          <cell r="A200">
            <v>2006</v>
          </cell>
          <cell r="B200">
            <v>2</v>
          </cell>
          <cell r="C200">
            <v>370</v>
          </cell>
          <cell r="D200">
            <v>21</v>
          </cell>
          <cell r="E200">
            <v>792030</v>
          </cell>
          <cell r="F200">
            <v>0</v>
          </cell>
          <cell r="G200" t="str">
            <v>Затраты по ШПЗ (неосновные)</v>
          </cell>
          <cell r="H200">
            <v>2030</v>
          </cell>
          <cell r="I200">
            <v>7920</v>
          </cell>
          <cell r="J200">
            <v>1754.25</v>
          </cell>
          <cell r="K200">
            <v>1</v>
          </cell>
          <cell r="L200">
            <v>0</v>
          </cell>
          <cell r="M200">
            <v>0</v>
          </cell>
          <cell r="N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35</v>
          </cell>
          <cell r="V200">
            <v>0</v>
          </cell>
          <cell r="W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35</v>
          </cell>
          <cell r="AE200">
            <v>505100</v>
          </cell>
          <cell r="AF200">
            <v>0</v>
          </cell>
          <cell r="AI200">
            <v>2251</v>
          </cell>
          <cell r="AK200">
            <v>0</v>
          </cell>
          <cell r="AM200">
            <v>499</v>
          </cell>
          <cell r="AN200">
            <v>1</v>
          </cell>
          <cell r="AO200">
            <v>393216</v>
          </cell>
          <cell r="AQ200">
            <v>0</v>
          </cell>
          <cell r="AR200">
            <v>0</v>
          </cell>
          <cell r="AS200" t="str">
            <v>Ы</v>
          </cell>
          <cell r="AT200" t="str">
            <v>Ы</v>
          </cell>
          <cell r="AU200">
            <v>0</v>
          </cell>
          <cell r="AV200">
            <v>0</v>
          </cell>
          <cell r="AW200">
            <v>23</v>
          </cell>
          <cell r="AX200">
            <v>1</v>
          </cell>
          <cell r="AY200">
            <v>0</v>
          </cell>
          <cell r="AZ200">
            <v>0</v>
          </cell>
          <cell r="BA200">
            <v>0</v>
          </cell>
          <cell r="BB200">
            <v>0</v>
          </cell>
          <cell r="BC200">
            <v>38828</v>
          </cell>
        </row>
        <row r="201">
          <cell r="A201">
            <v>2006</v>
          </cell>
          <cell r="B201">
            <v>2</v>
          </cell>
          <cell r="C201">
            <v>371</v>
          </cell>
          <cell r="D201">
            <v>21</v>
          </cell>
          <cell r="E201">
            <v>792030</v>
          </cell>
          <cell r="F201">
            <v>0</v>
          </cell>
          <cell r="G201" t="str">
            <v>Затраты по ШПЗ (неосновные)</v>
          </cell>
          <cell r="H201">
            <v>2030</v>
          </cell>
          <cell r="I201">
            <v>7920</v>
          </cell>
          <cell r="J201">
            <v>948.48</v>
          </cell>
          <cell r="K201">
            <v>1</v>
          </cell>
          <cell r="L201">
            <v>0</v>
          </cell>
          <cell r="M201">
            <v>0</v>
          </cell>
          <cell r="N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35</v>
          </cell>
          <cell r="V201">
            <v>0</v>
          </cell>
          <cell r="W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35</v>
          </cell>
          <cell r="AE201">
            <v>506200</v>
          </cell>
          <cell r="AF201">
            <v>0</v>
          </cell>
          <cell r="AI201">
            <v>2251</v>
          </cell>
          <cell r="AK201">
            <v>0</v>
          </cell>
          <cell r="AM201">
            <v>500</v>
          </cell>
          <cell r="AN201">
            <v>1</v>
          </cell>
          <cell r="AO201">
            <v>393216</v>
          </cell>
          <cell r="AQ201">
            <v>0</v>
          </cell>
          <cell r="AR201">
            <v>0</v>
          </cell>
          <cell r="AS201" t="str">
            <v>Ы</v>
          </cell>
          <cell r="AT201" t="str">
            <v>Ы</v>
          </cell>
          <cell r="AU201">
            <v>0</v>
          </cell>
          <cell r="AV201">
            <v>0</v>
          </cell>
          <cell r="AW201">
            <v>23</v>
          </cell>
          <cell r="AX201">
            <v>1</v>
          </cell>
          <cell r="AY201">
            <v>0</v>
          </cell>
          <cell r="AZ201">
            <v>0</v>
          </cell>
          <cell r="BA201">
            <v>0</v>
          </cell>
          <cell r="BB201">
            <v>0</v>
          </cell>
          <cell r="BC201">
            <v>38828</v>
          </cell>
        </row>
        <row r="202">
          <cell r="A202">
            <v>2006</v>
          </cell>
          <cell r="B202">
            <v>2</v>
          </cell>
          <cell r="C202">
            <v>372</v>
          </cell>
          <cell r="D202">
            <v>21</v>
          </cell>
          <cell r="E202">
            <v>792030</v>
          </cell>
          <cell r="F202">
            <v>0</v>
          </cell>
          <cell r="G202" t="str">
            <v>Затраты по ШПЗ (неосновные)</v>
          </cell>
          <cell r="H202">
            <v>2030</v>
          </cell>
          <cell r="I202">
            <v>7920</v>
          </cell>
          <cell r="J202">
            <v>6600.12</v>
          </cell>
          <cell r="K202">
            <v>1</v>
          </cell>
          <cell r="L202">
            <v>0</v>
          </cell>
          <cell r="M202">
            <v>0</v>
          </cell>
          <cell r="N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35</v>
          </cell>
          <cell r="V202">
            <v>0</v>
          </cell>
          <cell r="W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35</v>
          </cell>
          <cell r="AE202">
            <v>510100</v>
          </cell>
          <cell r="AF202">
            <v>0</v>
          </cell>
          <cell r="AI202">
            <v>2251</v>
          </cell>
          <cell r="AK202">
            <v>0</v>
          </cell>
          <cell r="AM202">
            <v>501</v>
          </cell>
          <cell r="AN202">
            <v>1</v>
          </cell>
          <cell r="AO202">
            <v>393216</v>
          </cell>
          <cell r="AQ202">
            <v>0</v>
          </cell>
          <cell r="AR202">
            <v>0</v>
          </cell>
          <cell r="AS202" t="str">
            <v>Ы</v>
          </cell>
          <cell r="AT202" t="str">
            <v>Ы</v>
          </cell>
          <cell r="AU202">
            <v>0</v>
          </cell>
          <cell r="AV202">
            <v>0</v>
          </cell>
          <cell r="AW202">
            <v>23</v>
          </cell>
          <cell r="AX202">
            <v>1</v>
          </cell>
          <cell r="AY202">
            <v>0</v>
          </cell>
          <cell r="AZ202">
            <v>0</v>
          </cell>
          <cell r="BA202">
            <v>0</v>
          </cell>
          <cell r="BB202">
            <v>0</v>
          </cell>
          <cell r="BC202">
            <v>38828</v>
          </cell>
        </row>
        <row r="203">
          <cell r="A203">
            <v>2006</v>
          </cell>
          <cell r="B203">
            <v>2</v>
          </cell>
          <cell r="C203">
            <v>373</v>
          </cell>
          <cell r="D203">
            <v>21</v>
          </cell>
          <cell r="E203">
            <v>792030</v>
          </cell>
          <cell r="F203">
            <v>0</v>
          </cell>
          <cell r="G203" t="str">
            <v>Затраты по ШПЗ (неосновные)</v>
          </cell>
          <cell r="H203">
            <v>2030</v>
          </cell>
          <cell r="I203">
            <v>7920</v>
          </cell>
          <cell r="J203">
            <v>151.28</v>
          </cell>
          <cell r="K203">
            <v>1</v>
          </cell>
          <cell r="L203">
            <v>0</v>
          </cell>
          <cell r="M203">
            <v>0</v>
          </cell>
          <cell r="N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35</v>
          </cell>
          <cell r="V203">
            <v>0</v>
          </cell>
          <cell r="W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35</v>
          </cell>
          <cell r="AE203">
            <v>510200</v>
          </cell>
          <cell r="AF203">
            <v>0</v>
          </cell>
          <cell r="AI203">
            <v>2251</v>
          </cell>
          <cell r="AK203">
            <v>0</v>
          </cell>
          <cell r="AM203">
            <v>502</v>
          </cell>
          <cell r="AN203">
            <v>1</v>
          </cell>
          <cell r="AO203">
            <v>393216</v>
          </cell>
          <cell r="AQ203">
            <v>0</v>
          </cell>
          <cell r="AR203">
            <v>0</v>
          </cell>
          <cell r="AS203" t="str">
            <v>Ы</v>
          </cell>
          <cell r="AT203" t="str">
            <v>Ы</v>
          </cell>
          <cell r="AU203">
            <v>0</v>
          </cell>
          <cell r="AV203">
            <v>0</v>
          </cell>
          <cell r="AW203">
            <v>23</v>
          </cell>
          <cell r="AX203">
            <v>1</v>
          </cell>
          <cell r="AY203">
            <v>0</v>
          </cell>
          <cell r="AZ203">
            <v>0</v>
          </cell>
          <cell r="BA203">
            <v>0</v>
          </cell>
          <cell r="BB203">
            <v>0</v>
          </cell>
          <cell r="BC203">
            <v>38828</v>
          </cell>
        </row>
        <row r="204">
          <cell r="A204">
            <v>2006</v>
          </cell>
          <cell r="B204">
            <v>2</v>
          </cell>
          <cell r="C204">
            <v>374</v>
          </cell>
          <cell r="D204">
            <v>21</v>
          </cell>
          <cell r="E204">
            <v>792030</v>
          </cell>
          <cell r="F204">
            <v>0</v>
          </cell>
          <cell r="G204" t="str">
            <v>Затраты по ШПЗ (неосновные)</v>
          </cell>
          <cell r="H204">
            <v>2030</v>
          </cell>
          <cell r="I204">
            <v>7920</v>
          </cell>
          <cell r="J204">
            <v>65.83</v>
          </cell>
          <cell r="K204">
            <v>1</v>
          </cell>
          <cell r="L204">
            <v>0</v>
          </cell>
          <cell r="M204">
            <v>0</v>
          </cell>
          <cell r="N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35</v>
          </cell>
          <cell r="V204">
            <v>0</v>
          </cell>
          <cell r="W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35</v>
          </cell>
          <cell r="AE204">
            <v>510300</v>
          </cell>
          <cell r="AF204">
            <v>0</v>
          </cell>
          <cell r="AI204">
            <v>2251</v>
          </cell>
          <cell r="AK204">
            <v>0</v>
          </cell>
          <cell r="AM204">
            <v>503</v>
          </cell>
          <cell r="AN204">
            <v>1</v>
          </cell>
          <cell r="AO204">
            <v>393216</v>
          </cell>
          <cell r="AQ204">
            <v>0</v>
          </cell>
          <cell r="AR204">
            <v>0</v>
          </cell>
          <cell r="AS204" t="str">
            <v>Ы</v>
          </cell>
          <cell r="AT204" t="str">
            <v>Ы</v>
          </cell>
          <cell r="AU204">
            <v>0</v>
          </cell>
          <cell r="AV204">
            <v>0</v>
          </cell>
          <cell r="AW204">
            <v>23</v>
          </cell>
          <cell r="AX204">
            <v>1</v>
          </cell>
          <cell r="AY204">
            <v>0</v>
          </cell>
          <cell r="AZ204">
            <v>0</v>
          </cell>
          <cell r="BA204">
            <v>0</v>
          </cell>
          <cell r="BB204">
            <v>0</v>
          </cell>
          <cell r="BC204">
            <v>38828</v>
          </cell>
        </row>
        <row r="205">
          <cell r="A205">
            <v>2006</v>
          </cell>
          <cell r="B205">
            <v>2</v>
          </cell>
          <cell r="C205">
            <v>375</v>
          </cell>
          <cell r="D205">
            <v>21</v>
          </cell>
          <cell r="E205">
            <v>792030</v>
          </cell>
          <cell r="F205">
            <v>0</v>
          </cell>
          <cell r="G205" t="str">
            <v>Затраты по ШПЗ (неосновные)</v>
          </cell>
          <cell r="H205">
            <v>2030</v>
          </cell>
          <cell r="I205">
            <v>7920</v>
          </cell>
          <cell r="J205">
            <v>379.68</v>
          </cell>
          <cell r="K205">
            <v>1</v>
          </cell>
          <cell r="L205">
            <v>0</v>
          </cell>
          <cell r="M205">
            <v>0</v>
          </cell>
          <cell r="N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35</v>
          </cell>
          <cell r="V205">
            <v>0</v>
          </cell>
          <cell r="W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35</v>
          </cell>
          <cell r="AE205">
            <v>510400</v>
          </cell>
          <cell r="AF205">
            <v>0</v>
          </cell>
          <cell r="AI205">
            <v>2251</v>
          </cell>
          <cell r="AK205">
            <v>0</v>
          </cell>
          <cell r="AM205">
            <v>504</v>
          </cell>
          <cell r="AN205">
            <v>1</v>
          </cell>
          <cell r="AO205">
            <v>393216</v>
          </cell>
          <cell r="AQ205">
            <v>0</v>
          </cell>
          <cell r="AR205">
            <v>0</v>
          </cell>
          <cell r="AS205" t="str">
            <v>Ы</v>
          </cell>
          <cell r="AT205" t="str">
            <v>Ы</v>
          </cell>
          <cell r="AU205">
            <v>0</v>
          </cell>
          <cell r="AV205">
            <v>0</v>
          </cell>
          <cell r="AW205">
            <v>23</v>
          </cell>
          <cell r="AX205">
            <v>1</v>
          </cell>
          <cell r="AY205">
            <v>0</v>
          </cell>
          <cell r="AZ205">
            <v>0</v>
          </cell>
          <cell r="BA205">
            <v>0</v>
          </cell>
          <cell r="BB205">
            <v>0</v>
          </cell>
          <cell r="BC205">
            <v>38828</v>
          </cell>
        </row>
        <row r="206">
          <cell r="A206">
            <v>2006</v>
          </cell>
          <cell r="B206">
            <v>2</v>
          </cell>
          <cell r="C206">
            <v>376</v>
          </cell>
          <cell r="D206">
            <v>21</v>
          </cell>
          <cell r="E206">
            <v>792030</v>
          </cell>
          <cell r="F206">
            <v>0</v>
          </cell>
          <cell r="G206" t="str">
            <v>Затраты по ШПЗ (неосновные)</v>
          </cell>
          <cell r="H206">
            <v>2030</v>
          </cell>
          <cell r="I206">
            <v>7920</v>
          </cell>
          <cell r="J206">
            <v>22585.54</v>
          </cell>
          <cell r="K206">
            <v>1</v>
          </cell>
          <cell r="L206">
            <v>0</v>
          </cell>
          <cell r="M206">
            <v>0</v>
          </cell>
          <cell r="N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35</v>
          </cell>
          <cell r="V206">
            <v>0</v>
          </cell>
          <cell r="W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35</v>
          </cell>
          <cell r="AE206">
            <v>510600</v>
          </cell>
          <cell r="AF206">
            <v>0</v>
          </cell>
          <cell r="AI206">
            <v>2251</v>
          </cell>
          <cell r="AK206">
            <v>0</v>
          </cell>
          <cell r="AM206">
            <v>505</v>
          </cell>
          <cell r="AN206">
            <v>1</v>
          </cell>
          <cell r="AO206">
            <v>393216</v>
          </cell>
          <cell r="AQ206">
            <v>0</v>
          </cell>
          <cell r="AR206">
            <v>0</v>
          </cell>
          <cell r="AS206" t="str">
            <v>Ы</v>
          </cell>
          <cell r="AT206" t="str">
            <v>Ы</v>
          </cell>
          <cell r="AU206">
            <v>0</v>
          </cell>
          <cell r="AV206">
            <v>0</v>
          </cell>
          <cell r="AW206">
            <v>23</v>
          </cell>
          <cell r="AX206">
            <v>1</v>
          </cell>
          <cell r="AY206">
            <v>0</v>
          </cell>
          <cell r="AZ206">
            <v>0</v>
          </cell>
          <cell r="BA206">
            <v>0</v>
          </cell>
          <cell r="BB206">
            <v>0</v>
          </cell>
          <cell r="BC206">
            <v>38828</v>
          </cell>
        </row>
        <row r="207">
          <cell r="A207">
            <v>2006</v>
          </cell>
          <cell r="B207">
            <v>2</v>
          </cell>
          <cell r="C207">
            <v>377</v>
          </cell>
          <cell r="D207">
            <v>21</v>
          </cell>
          <cell r="E207">
            <v>792030</v>
          </cell>
          <cell r="F207">
            <v>0</v>
          </cell>
          <cell r="G207" t="str">
            <v>Затраты по ШПЗ (неосновные)</v>
          </cell>
          <cell r="H207">
            <v>2030</v>
          </cell>
          <cell r="I207">
            <v>7920</v>
          </cell>
          <cell r="J207">
            <v>1.95</v>
          </cell>
          <cell r="K207">
            <v>1</v>
          </cell>
          <cell r="L207">
            <v>0</v>
          </cell>
          <cell r="M207">
            <v>0</v>
          </cell>
          <cell r="N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35</v>
          </cell>
          <cell r="V207">
            <v>0</v>
          </cell>
          <cell r="W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35</v>
          </cell>
          <cell r="AE207">
            <v>512000</v>
          </cell>
          <cell r="AF207">
            <v>0</v>
          </cell>
          <cell r="AI207">
            <v>2251</v>
          </cell>
          <cell r="AK207">
            <v>0</v>
          </cell>
          <cell r="AM207">
            <v>506</v>
          </cell>
          <cell r="AN207">
            <v>1</v>
          </cell>
          <cell r="AO207">
            <v>393216</v>
          </cell>
          <cell r="AQ207">
            <v>0</v>
          </cell>
          <cell r="AR207">
            <v>0</v>
          </cell>
          <cell r="AS207" t="str">
            <v>Ы</v>
          </cell>
          <cell r="AT207" t="str">
            <v>Ы</v>
          </cell>
          <cell r="AU207">
            <v>0</v>
          </cell>
          <cell r="AV207">
            <v>0</v>
          </cell>
          <cell r="AW207">
            <v>23</v>
          </cell>
          <cell r="AX207">
            <v>1</v>
          </cell>
          <cell r="AY207">
            <v>0</v>
          </cell>
          <cell r="AZ207">
            <v>0</v>
          </cell>
          <cell r="BA207">
            <v>0</v>
          </cell>
          <cell r="BB207">
            <v>0</v>
          </cell>
          <cell r="BC207">
            <v>38828</v>
          </cell>
        </row>
        <row r="208">
          <cell r="A208">
            <v>2006</v>
          </cell>
          <cell r="B208">
            <v>2</v>
          </cell>
          <cell r="C208">
            <v>493</v>
          </cell>
          <cell r="D208">
            <v>21</v>
          </cell>
          <cell r="E208">
            <v>792030</v>
          </cell>
          <cell r="F208">
            <v>0</v>
          </cell>
          <cell r="G208" t="str">
            <v>Затраты по ШПЗ (неосновные)</v>
          </cell>
          <cell r="H208">
            <v>2030</v>
          </cell>
          <cell r="I208">
            <v>7920</v>
          </cell>
          <cell r="J208">
            <v>3020.36</v>
          </cell>
          <cell r="K208">
            <v>1</v>
          </cell>
          <cell r="L208">
            <v>0</v>
          </cell>
          <cell r="M208">
            <v>0</v>
          </cell>
          <cell r="N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42</v>
          </cell>
          <cell r="V208">
            <v>0</v>
          </cell>
          <cell r="W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42</v>
          </cell>
          <cell r="AE208">
            <v>110000</v>
          </cell>
          <cell r="AF208">
            <v>0</v>
          </cell>
          <cell r="AI208">
            <v>2251</v>
          </cell>
          <cell r="AK208">
            <v>0</v>
          </cell>
          <cell r="AM208">
            <v>622</v>
          </cell>
          <cell r="AN208">
            <v>1</v>
          </cell>
          <cell r="AO208">
            <v>393216</v>
          </cell>
          <cell r="AQ208">
            <v>0</v>
          </cell>
          <cell r="AR208">
            <v>0</v>
          </cell>
          <cell r="AS208" t="str">
            <v>Ы</v>
          </cell>
          <cell r="AT208" t="str">
            <v>Ы</v>
          </cell>
          <cell r="AU208">
            <v>0</v>
          </cell>
          <cell r="AV208">
            <v>0</v>
          </cell>
          <cell r="AW208">
            <v>23</v>
          </cell>
          <cell r="AX208">
            <v>1</v>
          </cell>
          <cell r="AY208">
            <v>0</v>
          </cell>
          <cell r="AZ208">
            <v>0</v>
          </cell>
          <cell r="BA208">
            <v>0</v>
          </cell>
          <cell r="BB208">
            <v>0</v>
          </cell>
          <cell r="BC208">
            <v>38828</v>
          </cell>
        </row>
        <row r="209">
          <cell r="A209">
            <v>2006</v>
          </cell>
          <cell r="B209">
            <v>2</v>
          </cell>
          <cell r="C209">
            <v>494</v>
          </cell>
          <cell r="D209">
            <v>21</v>
          </cell>
          <cell r="E209">
            <v>792030</v>
          </cell>
          <cell r="F209">
            <v>0</v>
          </cell>
          <cell r="G209" t="str">
            <v>Затраты по ШПЗ (неосновные)</v>
          </cell>
          <cell r="H209">
            <v>2030</v>
          </cell>
          <cell r="I209">
            <v>7920</v>
          </cell>
          <cell r="J209">
            <v>359.2</v>
          </cell>
          <cell r="K209">
            <v>1</v>
          </cell>
          <cell r="L209">
            <v>0</v>
          </cell>
          <cell r="M209">
            <v>0</v>
          </cell>
          <cell r="N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42</v>
          </cell>
          <cell r="V209">
            <v>0</v>
          </cell>
          <cell r="W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42</v>
          </cell>
          <cell r="AE209">
            <v>114020</v>
          </cell>
          <cell r="AF209">
            <v>0</v>
          </cell>
          <cell r="AI209">
            <v>2251</v>
          </cell>
          <cell r="AK209">
            <v>0</v>
          </cell>
          <cell r="AM209">
            <v>623</v>
          </cell>
          <cell r="AN209">
            <v>1</v>
          </cell>
          <cell r="AO209">
            <v>393216</v>
          </cell>
          <cell r="AQ209">
            <v>0</v>
          </cell>
          <cell r="AR209">
            <v>0</v>
          </cell>
          <cell r="AS209" t="str">
            <v>Ы</v>
          </cell>
          <cell r="AT209" t="str">
            <v>Ы</v>
          </cell>
          <cell r="AU209">
            <v>0</v>
          </cell>
          <cell r="AV209">
            <v>0</v>
          </cell>
          <cell r="AW209">
            <v>23</v>
          </cell>
          <cell r="AX209">
            <v>1</v>
          </cell>
          <cell r="AY209">
            <v>0</v>
          </cell>
          <cell r="AZ209">
            <v>0</v>
          </cell>
          <cell r="BA209">
            <v>0</v>
          </cell>
          <cell r="BB209">
            <v>0</v>
          </cell>
          <cell r="BC209">
            <v>38828</v>
          </cell>
        </row>
        <row r="210">
          <cell r="A210">
            <v>2006</v>
          </cell>
          <cell r="B210">
            <v>2</v>
          </cell>
          <cell r="C210">
            <v>495</v>
          </cell>
          <cell r="D210">
            <v>21</v>
          </cell>
          <cell r="E210">
            <v>792030</v>
          </cell>
          <cell r="F210">
            <v>0</v>
          </cell>
          <cell r="G210" t="str">
            <v>Затраты по ШПЗ (неосновные)</v>
          </cell>
          <cell r="H210">
            <v>2030</v>
          </cell>
          <cell r="I210">
            <v>7920</v>
          </cell>
          <cell r="J210">
            <v>1053.83</v>
          </cell>
          <cell r="K210">
            <v>1</v>
          </cell>
          <cell r="L210">
            <v>0</v>
          </cell>
          <cell r="M210">
            <v>0</v>
          </cell>
          <cell r="N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42</v>
          </cell>
          <cell r="V210">
            <v>0</v>
          </cell>
          <cell r="W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42</v>
          </cell>
          <cell r="AE210">
            <v>117000</v>
          </cell>
          <cell r="AF210">
            <v>0</v>
          </cell>
          <cell r="AI210">
            <v>2251</v>
          </cell>
          <cell r="AK210">
            <v>0</v>
          </cell>
          <cell r="AM210">
            <v>624</v>
          </cell>
          <cell r="AN210">
            <v>1</v>
          </cell>
          <cell r="AO210">
            <v>393216</v>
          </cell>
          <cell r="AQ210">
            <v>0</v>
          </cell>
          <cell r="AR210">
            <v>0</v>
          </cell>
          <cell r="AS210" t="str">
            <v>Ы</v>
          </cell>
          <cell r="AT210" t="str">
            <v>Ы</v>
          </cell>
          <cell r="AU210">
            <v>0</v>
          </cell>
          <cell r="AV210">
            <v>0</v>
          </cell>
          <cell r="AW210">
            <v>23</v>
          </cell>
          <cell r="AX210">
            <v>1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38828</v>
          </cell>
        </row>
        <row r="211">
          <cell r="A211">
            <v>2006</v>
          </cell>
          <cell r="B211">
            <v>2</v>
          </cell>
          <cell r="C211">
            <v>496</v>
          </cell>
          <cell r="D211">
            <v>21</v>
          </cell>
          <cell r="E211">
            <v>792030</v>
          </cell>
          <cell r="F211">
            <v>0</v>
          </cell>
          <cell r="G211" t="str">
            <v>Затраты по ШПЗ (неосновные)</v>
          </cell>
          <cell r="H211">
            <v>2030</v>
          </cell>
          <cell r="I211">
            <v>7920</v>
          </cell>
          <cell r="J211">
            <v>2667.19</v>
          </cell>
          <cell r="K211">
            <v>1</v>
          </cell>
          <cell r="L211">
            <v>0</v>
          </cell>
          <cell r="M211">
            <v>0</v>
          </cell>
          <cell r="N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42</v>
          </cell>
          <cell r="V211">
            <v>0</v>
          </cell>
          <cell r="W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42</v>
          </cell>
          <cell r="AE211">
            <v>118000</v>
          </cell>
          <cell r="AF211">
            <v>0</v>
          </cell>
          <cell r="AI211">
            <v>2251</v>
          </cell>
          <cell r="AK211">
            <v>0</v>
          </cell>
          <cell r="AM211">
            <v>625</v>
          </cell>
          <cell r="AN211">
            <v>1</v>
          </cell>
          <cell r="AO211">
            <v>393216</v>
          </cell>
          <cell r="AQ211">
            <v>0</v>
          </cell>
          <cell r="AR211">
            <v>0</v>
          </cell>
          <cell r="AS211" t="str">
            <v>Ы</v>
          </cell>
          <cell r="AT211" t="str">
            <v>Ы</v>
          </cell>
          <cell r="AU211">
            <v>0</v>
          </cell>
          <cell r="AV211">
            <v>0</v>
          </cell>
          <cell r="AW211">
            <v>23</v>
          </cell>
          <cell r="AX211">
            <v>1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38828</v>
          </cell>
        </row>
        <row r="212">
          <cell r="A212">
            <v>2006</v>
          </cell>
          <cell r="B212">
            <v>2</v>
          </cell>
          <cell r="C212">
            <v>497</v>
          </cell>
          <cell r="D212">
            <v>21</v>
          </cell>
          <cell r="E212">
            <v>792030</v>
          </cell>
          <cell r="F212">
            <v>0</v>
          </cell>
          <cell r="G212" t="str">
            <v>Затраты по ШПЗ (неосновные)</v>
          </cell>
          <cell r="H212">
            <v>2030</v>
          </cell>
          <cell r="I212">
            <v>7920</v>
          </cell>
          <cell r="J212">
            <v>325.89999999999998</v>
          </cell>
          <cell r="K212">
            <v>1</v>
          </cell>
          <cell r="L212">
            <v>0</v>
          </cell>
          <cell r="M212">
            <v>0</v>
          </cell>
          <cell r="N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42</v>
          </cell>
          <cell r="V212">
            <v>0</v>
          </cell>
          <cell r="W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42</v>
          </cell>
          <cell r="AE212">
            <v>130000</v>
          </cell>
          <cell r="AF212">
            <v>0</v>
          </cell>
          <cell r="AI212">
            <v>2251</v>
          </cell>
          <cell r="AK212">
            <v>0</v>
          </cell>
          <cell r="AM212">
            <v>626</v>
          </cell>
          <cell r="AN212">
            <v>1</v>
          </cell>
          <cell r="AO212">
            <v>393216</v>
          </cell>
          <cell r="AQ212">
            <v>0</v>
          </cell>
          <cell r="AR212">
            <v>0</v>
          </cell>
          <cell r="AS212" t="str">
            <v>Ы</v>
          </cell>
          <cell r="AT212" t="str">
            <v>Ы</v>
          </cell>
          <cell r="AU212">
            <v>0</v>
          </cell>
          <cell r="AV212">
            <v>0</v>
          </cell>
          <cell r="AW212">
            <v>23</v>
          </cell>
          <cell r="AX212">
            <v>1</v>
          </cell>
          <cell r="AY212">
            <v>0</v>
          </cell>
          <cell r="AZ212">
            <v>0</v>
          </cell>
          <cell r="BA212">
            <v>0</v>
          </cell>
          <cell r="BB212">
            <v>0</v>
          </cell>
          <cell r="BC212">
            <v>38828</v>
          </cell>
        </row>
        <row r="213">
          <cell r="A213">
            <v>2006</v>
          </cell>
          <cell r="B213">
            <v>2</v>
          </cell>
          <cell r="C213">
            <v>498</v>
          </cell>
          <cell r="D213">
            <v>21</v>
          </cell>
          <cell r="E213">
            <v>792030</v>
          </cell>
          <cell r="F213">
            <v>0</v>
          </cell>
          <cell r="G213" t="str">
            <v>Затраты по ШПЗ (неосновные)</v>
          </cell>
          <cell r="H213">
            <v>2030</v>
          </cell>
          <cell r="I213">
            <v>7920</v>
          </cell>
          <cell r="J213">
            <v>1208.8399999999999</v>
          </cell>
          <cell r="K213">
            <v>1</v>
          </cell>
          <cell r="L213">
            <v>0</v>
          </cell>
          <cell r="M213">
            <v>0</v>
          </cell>
          <cell r="N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42</v>
          </cell>
          <cell r="V213">
            <v>0</v>
          </cell>
          <cell r="W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42</v>
          </cell>
          <cell r="AE213">
            <v>131000</v>
          </cell>
          <cell r="AF213">
            <v>0</v>
          </cell>
          <cell r="AI213">
            <v>2251</v>
          </cell>
          <cell r="AK213">
            <v>0</v>
          </cell>
          <cell r="AM213">
            <v>627</v>
          </cell>
          <cell r="AN213">
            <v>1</v>
          </cell>
          <cell r="AO213">
            <v>393216</v>
          </cell>
          <cell r="AQ213">
            <v>0</v>
          </cell>
          <cell r="AR213">
            <v>0</v>
          </cell>
          <cell r="AS213" t="str">
            <v>Ы</v>
          </cell>
          <cell r="AT213" t="str">
            <v>Ы</v>
          </cell>
          <cell r="AU213">
            <v>0</v>
          </cell>
          <cell r="AV213">
            <v>0</v>
          </cell>
          <cell r="AW213">
            <v>23</v>
          </cell>
          <cell r="AX213">
            <v>1</v>
          </cell>
          <cell r="AY213">
            <v>0</v>
          </cell>
          <cell r="AZ213">
            <v>0</v>
          </cell>
          <cell r="BA213">
            <v>0</v>
          </cell>
          <cell r="BB213">
            <v>0</v>
          </cell>
          <cell r="BC213">
            <v>38828</v>
          </cell>
        </row>
        <row r="214">
          <cell r="A214">
            <v>2006</v>
          </cell>
          <cell r="B214">
            <v>2</v>
          </cell>
          <cell r="C214">
            <v>499</v>
          </cell>
          <cell r="D214">
            <v>21</v>
          </cell>
          <cell r="E214">
            <v>792030</v>
          </cell>
          <cell r="F214">
            <v>0</v>
          </cell>
          <cell r="G214" t="str">
            <v>Затраты по ШПЗ (неосновные)</v>
          </cell>
          <cell r="H214">
            <v>2030</v>
          </cell>
          <cell r="I214">
            <v>7920</v>
          </cell>
          <cell r="J214">
            <v>8722.66</v>
          </cell>
          <cell r="K214">
            <v>1</v>
          </cell>
          <cell r="L214">
            <v>0</v>
          </cell>
          <cell r="M214">
            <v>0</v>
          </cell>
          <cell r="N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42</v>
          </cell>
          <cell r="V214">
            <v>0</v>
          </cell>
          <cell r="W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42</v>
          </cell>
          <cell r="AE214">
            <v>132000</v>
          </cell>
          <cell r="AF214">
            <v>0</v>
          </cell>
          <cell r="AI214">
            <v>2251</v>
          </cell>
          <cell r="AK214">
            <v>0</v>
          </cell>
          <cell r="AM214">
            <v>628</v>
          </cell>
          <cell r="AN214">
            <v>1</v>
          </cell>
          <cell r="AO214">
            <v>393216</v>
          </cell>
          <cell r="AQ214">
            <v>0</v>
          </cell>
          <cell r="AR214">
            <v>0</v>
          </cell>
          <cell r="AS214" t="str">
            <v>Ы</v>
          </cell>
          <cell r="AT214" t="str">
            <v>Ы</v>
          </cell>
          <cell r="AU214">
            <v>0</v>
          </cell>
          <cell r="AV214">
            <v>0</v>
          </cell>
          <cell r="AW214">
            <v>23</v>
          </cell>
          <cell r="AX214">
            <v>1</v>
          </cell>
          <cell r="AY214">
            <v>0</v>
          </cell>
          <cell r="AZ214">
            <v>0</v>
          </cell>
          <cell r="BA214">
            <v>0</v>
          </cell>
          <cell r="BB214">
            <v>0</v>
          </cell>
          <cell r="BC214">
            <v>38828</v>
          </cell>
        </row>
        <row r="215">
          <cell r="A215">
            <v>2006</v>
          </cell>
          <cell r="B215">
            <v>2</v>
          </cell>
          <cell r="C215">
            <v>500</v>
          </cell>
          <cell r="D215">
            <v>21</v>
          </cell>
          <cell r="E215">
            <v>792030</v>
          </cell>
          <cell r="F215">
            <v>0</v>
          </cell>
          <cell r="G215" t="str">
            <v>Затраты по ШПЗ (неосновные)</v>
          </cell>
          <cell r="H215">
            <v>2030</v>
          </cell>
          <cell r="I215">
            <v>7920</v>
          </cell>
          <cell r="J215">
            <v>854.14</v>
          </cell>
          <cell r="K215">
            <v>1</v>
          </cell>
          <cell r="L215">
            <v>0</v>
          </cell>
          <cell r="M215">
            <v>0</v>
          </cell>
          <cell r="N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42</v>
          </cell>
          <cell r="V215">
            <v>0</v>
          </cell>
          <cell r="W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42</v>
          </cell>
          <cell r="AE215">
            <v>135000</v>
          </cell>
          <cell r="AF215">
            <v>0</v>
          </cell>
          <cell r="AI215">
            <v>2251</v>
          </cell>
          <cell r="AK215">
            <v>0</v>
          </cell>
          <cell r="AM215">
            <v>629</v>
          </cell>
          <cell r="AN215">
            <v>1</v>
          </cell>
          <cell r="AO215">
            <v>393216</v>
          </cell>
          <cell r="AQ215">
            <v>0</v>
          </cell>
          <cell r="AR215">
            <v>0</v>
          </cell>
          <cell r="AS215" t="str">
            <v>Ы</v>
          </cell>
          <cell r="AT215" t="str">
            <v>Ы</v>
          </cell>
          <cell r="AU215">
            <v>0</v>
          </cell>
          <cell r="AV215">
            <v>0</v>
          </cell>
          <cell r="AW215">
            <v>23</v>
          </cell>
          <cell r="AX215">
            <v>1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  <cell r="BC215">
            <v>38828</v>
          </cell>
        </row>
        <row r="216">
          <cell r="A216">
            <v>2006</v>
          </cell>
          <cell r="B216">
            <v>2</v>
          </cell>
          <cell r="C216">
            <v>501</v>
          </cell>
          <cell r="D216">
            <v>21</v>
          </cell>
          <cell r="E216">
            <v>792030</v>
          </cell>
          <cell r="F216">
            <v>0</v>
          </cell>
          <cell r="G216" t="str">
            <v>Затраты по ШПЗ (неосновные)</v>
          </cell>
          <cell r="H216">
            <v>2030</v>
          </cell>
          <cell r="I216">
            <v>7920</v>
          </cell>
          <cell r="J216">
            <v>26256.86</v>
          </cell>
          <cell r="K216">
            <v>1</v>
          </cell>
          <cell r="L216">
            <v>0</v>
          </cell>
          <cell r="M216">
            <v>0</v>
          </cell>
          <cell r="N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42</v>
          </cell>
          <cell r="V216">
            <v>0</v>
          </cell>
          <cell r="W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42</v>
          </cell>
          <cell r="AE216">
            <v>143000</v>
          </cell>
          <cell r="AF216">
            <v>0</v>
          </cell>
          <cell r="AI216">
            <v>2251</v>
          </cell>
          <cell r="AK216">
            <v>0</v>
          </cell>
          <cell r="AM216">
            <v>630</v>
          </cell>
          <cell r="AN216">
            <v>1</v>
          </cell>
          <cell r="AO216">
            <v>393216</v>
          </cell>
          <cell r="AQ216">
            <v>0</v>
          </cell>
          <cell r="AR216">
            <v>0</v>
          </cell>
          <cell r="AS216" t="str">
            <v>Ы</v>
          </cell>
          <cell r="AT216" t="str">
            <v>Ы</v>
          </cell>
          <cell r="AU216">
            <v>0</v>
          </cell>
          <cell r="AV216">
            <v>0</v>
          </cell>
          <cell r="AW216">
            <v>23</v>
          </cell>
          <cell r="AX216">
            <v>1</v>
          </cell>
          <cell r="AY216">
            <v>0</v>
          </cell>
          <cell r="AZ216">
            <v>0</v>
          </cell>
          <cell r="BA216">
            <v>0</v>
          </cell>
          <cell r="BB216">
            <v>0</v>
          </cell>
          <cell r="BC216">
            <v>38828</v>
          </cell>
        </row>
        <row r="217">
          <cell r="A217">
            <v>2006</v>
          </cell>
          <cell r="B217">
            <v>2</v>
          </cell>
          <cell r="C217">
            <v>502</v>
          </cell>
          <cell r="D217">
            <v>21</v>
          </cell>
          <cell r="E217">
            <v>792030</v>
          </cell>
          <cell r="F217">
            <v>0</v>
          </cell>
          <cell r="G217" t="str">
            <v>Затраты по ШПЗ (неосновные)</v>
          </cell>
          <cell r="H217">
            <v>2030</v>
          </cell>
          <cell r="I217">
            <v>7920</v>
          </cell>
          <cell r="J217">
            <v>4395023</v>
          </cell>
          <cell r="K217">
            <v>1</v>
          </cell>
          <cell r="L217">
            <v>0</v>
          </cell>
          <cell r="M217">
            <v>0</v>
          </cell>
          <cell r="N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42</v>
          </cell>
          <cell r="V217">
            <v>0</v>
          </cell>
          <cell r="W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42</v>
          </cell>
          <cell r="AE217">
            <v>240000</v>
          </cell>
          <cell r="AF217">
            <v>0</v>
          </cell>
          <cell r="AI217">
            <v>2251</v>
          </cell>
          <cell r="AK217">
            <v>0</v>
          </cell>
          <cell r="AM217">
            <v>631</v>
          </cell>
          <cell r="AN217">
            <v>1</v>
          </cell>
          <cell r="AO217">
            <v>393216</v>
          </cell>
          <cell r="AQ217">
            <v>0</v>
          </cell>
          <cell r="AR217">
            <v>0</v>
          </cell>
          <cell r="AS217" t="str">
            <v>Ы</v>
          </cell>
          <cell r="AT217" t="str">
            <v>Ы</v>
          </cell>
          <cell r="AU217">
            <v>0</v>
          </cell>
          <cell r="AV217">
            <v>0</v>
          </cell>
          <cell r="AW217">
            <v>23</v>
          </cell>
          <cell r="AX217">
            <v>1</v>
          </cell>
          <cell r="AY217">
            <v>0</v>
          </cell>
          <cell r="AZ217">
            <v>0</v>
          </cell>
          <cell r="BA217">
            <v>0</v>
          </cell>
          <cell r="BB217">
            <v>0</v>
          </cell>
          <cell r="BC217">
            <v>38828</v>
          </cell>
        </row>
        <row r="218">
          <cell r="A218">
            <v>2006</v>
          </cell>
          <cell r="B218">
            <v>2</v>
          </cell>
          <cell r="C218">
            <v>503</v>
          </cell>
          <cell r="D218">
            <v>21</v>
          </cell>
          <cell r="E218">
            <v>792030</v>
          </cell>
          <cell r="F218">
            <v>0</v>
          </cell>
          <cell r="G218" t="str">
            <v>Затраты по ШПЗ (неосновные)</v>
          </cell>
          <cell r="H218">
            <v>2030</v>
          </cell>
          <cell r="I218">
            <v>7920</v>
          </cell>
          <cell r="J218">
            <v>127329.93</v>
          </cell>
          <cell r="K218">
            <v>1</v>
          </cell>
          <cell r="L218">
            <v>0</v>
          </cell>
          <cell r="M218">
            <v>0</v>
          </cell>
          <cell r="N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42</v>
          </cell>
          <cell r="V218">
            <v>0</v>
          </cell>
          <cell r="W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42</v>
          </cell>
          <cell r="AE218">
            <v>311000</v>
          </cell>
          <cell r="AF218">
            <v>0</v>
          </cell>
          <cell r="AI218">
            <v>2251</v>
          </cell>
          <cell r="AK218">
            <v>0</v>
          </cell>
          <cell r="AM218">
            <v>632</v>
          </cell>
          <cell r="AN218">
            <v>1</v>
          </cell>
          <cell r="AO218">
            <v>393216</v>
          </cell>
          <cell r="AQ218">
            <v>0</v>
          </cell>
          <cell r="AR218">
            <v>0</v>
          </cell>
          <cell r="AS218" t="str">
            <v>Ы</v>
          </cell>
          <cell r="AT218" t="str">
            <v>Ы</v>
          </cell>
          <cell r="AU218">
            <v>0</v>
          </cell>
          <cell r="AV218">
            <v>0</v>
          </cell>
          <cell r="AW218">
            <v>23</v>
          </cell>
          <cell r="AX218">
            <v>1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38828</v>
          </cell>
        </row>
        <row r="219">
          <cell r="A219">
            <v>2006</v>
          </cell>
          <cell r="B219">
            <v>2</v>
          </cell>
          <cell r="C219">
            <v>504</v>
          </cell>
          <cell r="D219">
            <v>21</v>
          </cell>
          <cell r="E219">
            <v>792030</v>
          </cell>
          <cell r="F219">
            <v>0</v>
          </cell>
          <cell r="G219" t="str">
            <v>Затраты по ШПЗ (неосновные)</v>
          </cell>
          <cell r="H219">
            <v>2030</v>
          </cell>
          <cell r="I219">
            <v>7920</v>
          </cell>
          <cell r="J219">
            <v>878744.45</v>
          </cell>
          <cell r="K219">
            <v>1</v>
          </cell>
          <cell r="L219">
            <v>0</v>
          </cell>
          <cell r="M219">
            <v>0</v>
          </cell>
          <cell r="N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42</v>
          </cell>
          <cell r="V219">
            <v>0</v>
          </cell>
          <cell r="W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42</v>
          </cell>
          <cell r="AE219">
            <v>312000</v>
          </cell>
          <cell r="AF219">
            <v>0</v>
          </cell>
          <cell r="AI219">
            <v>2251</v>
          </cell>
          <cell r="AK219">
            <v>0</v>
          </cell>
          <cell r="AM219">
            <v>633</v>
          </cell>
          <cell r="AN219">
            <v>1</v>
          </cell>
          <cell r="AO219">
            <v>393216</v>
          </cell>
          <cell r="AQ219">
            <v>0</v>
          </cell>
          <cell r="AR219">
            <v>0</v>
          </cell>
          <cell r="AS219" t="str">
            <v>Ы</v>
          </cell>
          <cell r="AT219" t="str">
            <v>Ы</v>
          </cell>
          <cell r="AU219">
            <v>0</v>
          </cell>
          <cell r="AV219">
            <v>0</v>
          </cell>
          <cell r="AW219">
            <v>23</v>
          </cell>
          <cell r="AX219">
            <v>1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  <cell r="BC219">
            <v>38828</v>
          </cell>
        </row>
        <row r="220">
          <cell r="A220">
            <v>2006</v>
          </cell>
          <cell r="B220">
            <v>2</v>
          </cell>
          <cell r="C220">
            <v>505</v>
          </cell>
          <cell r="D220">
            <v>21</v>
          </cell>
          <cell r="E220">
            <v>792030</v>
          </cell>
          <cell r="F220">
            <v>0</v>
          </cell>
          <cell r="G220" t="str">
            <v>Затраты по ШПЗ (неосновные)</v>
          </cell>
          <cell r="H220">
            <v>2030</v>
          </cell>
          <cell r="I220">
            <v>7920</v>
          </cell>
          <cell r="J220">
            <v>48297.71</v>
          </cell>
          <cell r="K220">
            <v>1</v>
          </cell>
          <cell r="L220">
            <v>0</v>
          </cell>
          <cell r="M220">
            <v>0</v>
          </cell>
          <cell r="N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42</v>
          </cell>
          <cell r="V220">
            <v>0</v>
          </cell>
          <cell r="W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42</v>
          </cell>
          <cell r="AE220">
            <v>313000</v>
          </cell>
          <cell r="AF220">
            <v>0</v>
          </cell>
          <cell r="AI220">
            <v>2251</v>
          </cell>
          <cell r="AK220">
            <v>0</v>
          </cell>
          <cell r="AM220">
            <v>634</v>
          </cell>
          <cell r="AN220">
            <v>1</v>
          </cell>
          <cell r="AO220">
            <v>393216</v>
          </cell>
          <cell r="AQ220">
            <v>0</v>
          </cell>
          <cell r="AR220">
            <v>0</v>
          </cell>
          <cell r="AS220" t="str">
            <v>Ы</v>
          </cell>
          <cell r="AT220" t="str">
            <v>Ы</v>
          </cell>
          <cell r="AU220">
            <v>0</v>
          </cell>
          <cell r="AV220">
            <v>0</v>
          </cell>
          <cell r="AW220">
            <v>23</v>
          </cell>
          <cell r="AX220">
            <v>1</v>
          </cell>
          <cell r="AY220">
            <v>0</v>
          </cell>
          <cell r="AZ220">
            <v>0</v>
          </cell>
          <cell r="BA220">
            <v>0</v>
          </cell>
          <cell r="BB220">
            <v>0</v>
          </cell>
          <cell r="BC220">
            <v>38828</v>
          </cell>
        </row>
        <row r="221">
          <cell r="A221">
            <v>2006</v>
          </cell>
          <cell r="B221">
            <v>2</v>
          </cell>
          <cell r="C221">
            <v>506</v>
          </cell>
          <cell r="D221">
            <v>21</v>
          </cell>
          <cell r="E221">
            <v>792030</v>
          </cell>
          <cell r="F221">
            <v>0</v>
          </cell>
          <cell r="G221" t="str">
            <v>Затраты по ШПЗ (неосновные)</v>
          </cell>
          <cell r="H221">
            <v>2030</v>
          </cell>
          <cell r="I221">
            <v>7920</v>
          </cell>
          <cell r="J221">
            <v>87813.74</v>
          </cell>
          <cell r="K221">
            <v>1</v>
          </cell>
          <cell r="L221">
            <v>0</v>
          </cell>
          <cell r="M221">
            <v>0</v>
          </cell>
          <cell r="N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42</v>
          </cell>
          <cell r="V221">
            <v>0</v>
          </cell>
          <cell r="W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42</v>
          </cell>
          <cell r="AE221">
            <v>314000</v>
          </cell>
          <cell r="AF221">
            <v>0</v>
          </cell>
          <cell r="AI221">
            <v>2251</v>
          </cell>
          <cell r="AK221">
            <v>0</v>
          </cell>
          <cell r="AM221">
            <v>635</v>
          </cell>
          <cell r="AN221">
            <v>1</v>
          </cell>
          <cell r="AO221">
            <v>393216</v>
          </cell>
          <cell r="AQ221">
            <v>0</v>
          </cell>
          <cell r="AR221">
            <v>0</v>
          </cell>
          <cell r="AS221" t="str">
            <v>Ы</v>
          </cell>
          <cell r="AT221" t="str">
            <v>Ы</v>
          </cell>
          <cell r="AU221">
            <v>0</v>
          </cell>
          <cell r="AV221">
            <v>0</v>
          </cell>
          <cell r="AW221">
            <v>23</v>
          </cell>
          <cell r="AX221">
            <v>1</v>
          </cell>
          <cell r="AY221">
            <v>0</v>
          </cell>
          <cell r="AZ221">
            <v>0</v>
          </cell>
          <cell r="BA221">
            <v>0</v>
          </cell>
          <cell r="BB221">
            <v>0</v>
          </cell>
          <cell r="BC221">
            <v>38828</v>
          </cell>
        </row>
        <row r="222">
          <cell r="A222">
            <v>2006</v>
          </cell>
          <cell r="B222">
            <v>2</v>
          </cell>
          <cell r="C222">
            <v>507</v>
          </cell>
          <cell r="D222">
            <v>21</v>
          </cell>
          <cell r="E222">
            <v>792030</v>
          </cell>
          <cell r="F222">
            <v>0</v>
          </cell>
          <cell r="G222" t="str">
            <v>Затраты по ШПЗ (неосновные)</v>
          </cell>
          <cell r="H222">
            <v>2030</v>
          </cell>
          <cell r="I222">
            <v>7920</v>
          </cell>
          <cell r="J222">
            <v>17573.16</v>
          </cell>
          <cell r="K222">
            <v>1</v>
          </cell>
          <cell r="L222">
            <v>0</v>
          </cell>
          <cell r="M222">
            <v>0</v>
          </cell>
          <cell r="N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42</v>
          </cell>
          <cell r="V222">
            <v>0</v>
          </cell>
          <cell r="W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42</v>
          </cell>
          <cell r="AE222">
            <v>315000</v>
          </cell>
          <cell r="AF222">
            <v>0</v>
          </cell>
          <cell r="AI222">
            <v>2251</v>
          </cell>
          <cell r="AK222">
            <v>0</v>
          </cell>
          <cell r="AM222">
            <v>636</v>
          </cell>
          <cell r="AN222">
            <v>1</v>
          </cell>
          <cell r="AO222">
            <v>393216</v>
          </cell>
          <cell r="AQ222">
            <v>0</v>
          </cell>
          <cell r="AR222">
            <v>0</v>
          </cell>
          <cell r="AS222" t="str">
            <v>Ы</v>
          </cell>
          <cell r="AT222" t="str">
            <v>Ы</v>
          </cell>
          <cell r="AU222">
            <v>0</v>
          </cell>
          <cell r="AV222">
            <v>0</v>
          </cell>
          <cell r="AW222">
            <v>23</v>
          </cell>
          <cell r="AX222">
            <v>1</v>
          </cell>
          <cell r="AY222">
            <v>0</v>
          </cell>
          <cell r="AZ222">
            <v>0</v>
          </cell>
          <cell r="BA222">
            <v>0</v>
          </cell>
          <cell r="BB222">
            <v>0</v>
          </cell>
          <cell r="BC222">
            <v>38828</v>
          </cell>
        </row>
        <row r="223">
          <cell r="A223">
            <v>2006</v>
          </cell>
          <cell r="B223">
            <v>2</v>
          </cell>
          <cell r="C223">
            <v>508</v>
          </cell>
          <cell r="D223">
            <v>21</v>
          </cell>
          <cell r="E223">
            <v>792030</v>
          </cell>
          <cell r="F223">
            <v>0</v>
          </cell>
          <cell r="G223" t="str">
            <v>Затраты по ШПЗ (неосновные)</v>
          </cell>
          <cell r="H223">
            <v>2030</v>
          </cell>
          <cell r="I223">
            <v>7920</v>
          </cell>
          <cell r="J223">
            <v>2621.2399999999998</v>
          </cell>
          <cell r="K223">
            <v>1</v>
          </cell>
          <cell r="L223">
            <v>0</v>
          </cell>
          <cell r="M223">
            <v>0</v>
          </cell>
          <cell r="N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42</v>
          </cell>
          <cell r="V223">
            <v>0</v>
          </cell>
          <cell r="W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42</v>
          </cell>
          <cell r="AE223">
            <v>410000</v>
          </cell>
          <cell r="AF223">
            <v>0</v>
          </cell>
          <cell r="AI223">
            <v>2251</v>
          </cell>
          <cell r="AK223">
            <v>0</v>
          </cell>
          <cell r="AM223">
            <v>637</v>
          </cell>
          <cell r="AN223">
            <v>1</v>
          </cell>
          <cell r="AO223">
            <v>393216</v>
          </cell>
          <cell r="AQ223">
            <v>0</v>
          </cell>
          <cell r="AR223">
            <v>0</v>
          </cell>
          <cell r="AS223" t="str">
            <v>Ы</v>
          </cell>
          <cell r="AT223" t="str">
            <v>Ы</v>
          </cell>
          <cell r="AU223">
            <v>0</v>
          </cell>
          <cell r="AV223">
            <v>0</v>
          </cell>
          <cell r="AW223">
            <v>23</v>
          </cell>
          <cell r="AX223">
            <v>1</v>
          </cell>
          <cell r="AY223">
            <v>0</v>
          </cell>
          <cell r="AZ223">
            <v>0</v>
          </cell>
          <cell r="BA223">
            <v>0</v>
          </cell>
          <cell r="BB223">
            <v>0</v>
          </cell>
          <cell r="BC223">
            <v>38828</v>
          </cell>
        </row>
        <row r="224">
          <cell r="A224">
            <v>2006</v>
          </cell>
          <cell r="B224">
            <v>2</v>
          </cell>
          <cell r="C224">
            <v>509</v>
          </cell>
          <cell r="D224">
            <v>21</v>
          </cell>
          <cell r="E224">
            <v>792030</v>
          </cell>
          <cell r="F224">
            <v>0</v>
          </cell>
          <cell r="G224" t="str">
            <v>Затраты по ШПЗ (неосновные)</v>
          </cell>
          <cell r="H224">
            <v>2030</v>
          </cell>
          <cell r="I224">
            <v>7920</v>
          </cell>
          <cell r="J224">
            <v>42337.4</v>
          </cell>
          <cell r="K224">
            <v>1</v>
          </cell>
          <cell r="L224">
            <v>0</v>
          </cell>
          <cell r="M224">
            <v>0</v>
          </cell>
          <cell r="N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42</v>
          </cell>
          <cell r="V224">
            <v>0</v>
          </cell>
          <cell r="W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42</v>
          </cell>
          <cell r="AE224">
            <v>420000</v>
          </cell>
          <cell r="AF224">
            <v>0</v>
          </cell>
          <cell r="AI224">
            <v>2251</v>
          </cell>
          <cell r="AK224">
            <v>0</v>
          </cell>
          <cell r="AM224">
            <v>638</v>
          </cell>
          <cell r="AN224">
            <v>1</v>
          </cell>
          <cell r="AO224">
            <v>393216</v>
          </cell>
          <cell r="AQ224">
            <v>0</v>
          </cell>
          <cell r="AR224">
            <v>0</v>
          </cell>
          <cell r="AS224" t="str">
            <v>Ы</v>
          </cell>
          <cell r="AT224" t="str">
            <v>Ы</v>
          </cell>
          <cell r="AU224">
            <v>0</v>
          </cell>
          <cell r="AV224">
            <v>0</v>
          </cell>
          <cell r="AW224">
            <v>23</v>
          </cell>
          <cell r="AX224">
            <v>1</v>
          </cell>
          <cell r="AY224">
            <v>0</v>
          </cell>
          <cell r="AZ224">
            <v>0</v>
          </cell>
          <cell r="BA224">
            <v>0</v>
          </cell>
          <cell r="BB224">
            <v>0</v>
          </cell>
          <cell r="BC224">
            <v>38828</v>
          </cell>
        </row>
        <row r="225">
          <cell r="A225">
            <v>2006</v>
          </cell>
          <cell r="B225">
            <v>2</v>
          </cell>
          <cell r="C225">
            <v>510</v>
          </cell>
          <cell r="D225">
            <v>21</v>
          </cell>
          <cell r="E225">
            <v>792030</v>
          </cell>
          <cell r="F225">
            <v>0</v>
          </cell>
          <cell r="G225" t="str">
            <v>Затраты по ШПЗ (неосновные)</v>
          </cell>
          <cell r="H225">
            <v>2030</v>
          </cell>
          <cell r="I225">
            <v>7920</v>
          </cell>
          <cell r="J225">
            <v>6431.39</v>
          </cell>
          <cell r="K225">
            <v>1</v>
          </cell>
          <cell r="L225">
            <v>0</v>
          </cell>
          <cell r="M225">
            <v>0</v>
          </cell>
          <cell r="N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42</v>
          </cell>
          <cell r="V225">
            <v>0</v>
          </cell>
          <cell r="W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42</v>
          </cell>
          <cell r="AE225">
            <v>430000</v>
          </cell>
          <cell r="AF225">
            <v>0</v>
          </cell>
          <cell r="AI225">
            <v>2251</v>
          </cell>
          <cell r="AK225">
            <v>0</v>
          </cell>
          <cell r="AM225">
            <v>639</v>
          </cell>
          <cell r="AN225">
            <v>1</v>
          </cell>
          <cell r="AO225">
            <v>393216</v>
          </cell>
          <cell r="AQ225">
            <v>0</v>
          </cell>
          <cell r="AR225">
            <v>0</v>
          </cell>
          <cell r="AS225" t="str">
            <v>Ы</v>
          </cell>
          <cell r="AT225" t="str">
            <v>Ы</v>
          </cell>
          <cell r="AU225">
            <v>0</v>
          </cell>
          <cell r="AV225">
            <v>0</v>
          </cell>
          <cell r="AW225">
            <v>23</v>
          </cell>
          <cell r="AX225">
            <v>1</v>
          </cell>
          <cell r="AY225">
            <v>0</v>
          </cell>
          <cell r="AZ225">
            <v>0</v>
          </cell>
          <cell r="BA225">
            <v>0</v>
          </cell>
          <cell r="BB225">
            <v>0</v>
          </cell>
          <cell r="BC225">
            <v>38828</v>
          </cell>
        </row>
        <row r="226">
          <cell r="A226">
            <v>2006</v>
          </cell>
          <cell r="B226">
            <v>2</v>
          </cell>
          <cell r="C226">
            <v>511</v>
          </cell>
          <cell r="D226">
            <v>21</v>
          </cell>
          <cell r="E226">
            <v>792030</v>
          </cell>
          <cell r="F226">
            <v>0</v>
          </cell>
          <cell r="G226" t="str">
            <v>Затраты по ШПЗ (неосновные)</v>
          </cell>
          <cell r="H226">
            <v>2030</v>
          </cell>
          <cell r="I226">
            <v>7920</v>
          </cell>
          <cell r="J226">
            <v>4051.88</v>
          </cell>
          <cell r="K226">
            <v>1</v>
          </cell>
          <cell r="L226">
            <v>0</v>
          </cell>
          <cell r="M226">
            <v>0</v>
          </cell>
          <cell r="N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42</v>
          </cell>
          <cell r="V226">
            <v>0</v>
          </cell>
          <cell r="W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42</v>
          </cell>
          <cell r="AE226">
            <v>450000</v>
          </cell>
          <cell r="AF226">
            <v>0</v>
          </cell>
          <cell r="AI226">
            <v>2251</v>
          </cell>
          <cell r="AK226">
            <v>0</v>
          </cell>
          <cell r="AM226">
            <v>640</v>
          </cell>
          <cell r="AN226">
            <v>1</v>
          </cell>
          <cell r="AO226">
            <v>393216</v>
          </cell>
          <cell r="AQ226">
            <v>0</v>
          </cell>
          <cell r="AR226">
            <v>0</v>
          </cell>
          <cell r="AS226" t="str">
            <v>Ы</v>
          </cell>
          <cell r="AT226" t="str">
            <v>Ы</v>
          </cell>
          <cell r="AU226">
            <v>0</v>
          </cell>
          <cell r="AV226">
            <v>0</v>
          </cell>
          <cell r="AW226">
            <v>23</v>
          </cell>
          <cell r="AX226">
            <v>1</v>
          </cell>
          <cell r="AY226">
            <v>0</v>
          </cell>
          <cell r="AZ226">
            <v>0</v>
          </cell>
          <cell r="BA226">
            <v>0</v>
          </cell>
          <cell r="BB226">
            <v>0</v>
          </cell>
          <cell r="BC226">
            <v>38828</v>
          </cell>
        </row>
        <row r="227">
          <cell r="A227">
            <v>2006</v>
          </cell>
          <cell r="B227">
            <v>2</v>
          </cell>
          <cell r="C227">
            <v>512</v>
          </cell>
          <cell r="D227">
            <v>21</v>
          </cell>
          <cell r="E227">
            <v>792030</v>
          </cell>
          <cell r="F227">
            <v>0</v>
          </cell>
          <cell r="G227" t="str">
            <v>Затраты по ШПЗ (неосновные)</v>
          </cell>
          <cell r="H227">
            <v>2030</v>
          </cell>
          <cell r="I227">
            <v>7920</v>
          </cell>
          <cell r="J227">
            <v>1009.97</v>
          </cell>
          <cell r="K227">
            <v>1</v>
          </cell>
          <cell r="L227">
            <v>0</v>
          </cell>
          <cell r="M227">
            <v>0</v>
          </cell>
          <cell r="N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42</v>
          </cell>
          <cell r="V227">
            <v>0</v>
          </cell>
          <cell r="W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42</v>
          </cell>
          <cell r="AE227">
            <v>460000</v>
          </cell>
          <cell r="AF227">
            <v>0</v>
          </cell>
          <cell r="AI227">
            <v>2251</v>
          </cell>
          <cell r="AK227">
            <v>0</v>
          </cell>
          <cell r="AM227">
            <v>641</v>
          </cell>
          <cell r="AN227">
            <v>1</v>
          </cell>
          <cell r="AO227">
            <v>393216</v>
          </cell>
          <cell r="AQ227">
            <v>0</v>
          </cell>
          <cell r="AR227">
            <v>0</v>
          </cell>
          <cell r="AS227" t="str">
            <v>Ы</v>
          </cell>
          <cell r="AT227" t="str">
            <v>Ы</v>
          </cell>
          <cell r="AU227">
            <v>0</v>
          </cell>
          <cell r="AV227">
            <v>0</v>
          </cell>
          <cell r="AW227">
            <v>23</v>
          </cell>
          <cell r="AX227">
            <v>1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38828</v>
          </cell>
        </row>
        <row r="228">
          <cell r="A228">
            <v>2006</v>
          </cell>
          <cell r="B228">
            <v>2</v>
          </cell>
          <cell r="C228">
            <v>513</v>
          </cell>
          <cell r="D228">
            <v>21</v>
          </cell>
          <cell r="E228">
            <v>792030</v>
          </cell>
          <cell r="F228">
            <v>0</v>
          </cell>
          <cell r="G228" t="str">
            <v>Затраты по ШПЗ (неосновные)</v>
          </cell>
          <cell r="H228">
            <v>2030</v>
          </cell>
          <cell r="I228">
            <v>7920</v>
          </cell>
          <cell r="J228">
            <v>39.770000000000003</v>
          </cell>
          <cell r="K228">
            <v>1</v>
          </cell>
          <cell r="L228">
            <v>0</v>
          </cell>
          <cell r="M228">
            <v>0</v>
          </cell>
          <cell r="N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42</v>
          </cell>
          <cell r="V228">
            <v>0</v>
          </cell>
          <cell r="W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42</v>
          </cell>
          <cell r="AE228">
            <v>465000</v>
          </cell>
          <cell r="AF228">
            <v>0</v>
          </cell>
          <cell r="AI228">
            <v>2251</v>
          </cell>
          <cell r="AK228">
            <v>0</v>
          </cell>
          <cell r="AM228">
            <v>642</v>
          </cell>
          <cell r="AN228">
            <v>1</v>
          </cell>
          <cell r="AO228">
            <v>393216</v>
          </cell>
          <cell r="AQ228">
            <v>0</v>
          </cell>
          <cell r="AR228">
            <v>0</v>
          </cell>
          <cell r="AS228" t="str">
            <v>Ы</v>
          </cell>
          <cell r="AT228" t="str">
            <v>Ы</v>
          </cell>
          <cell r="AU228">
            <v>0</v>
          </cell>
          <cell r="AV228">
            <v>0</v>
          </cell>
          <cell r="AW228">
            <v>23</v>
          </cell>
          <cell r="AX228">
            <v>1</v>
          </cell>
          <cell r="AY228">
            <v>0</v>
          </cell>
          <cell r="AZ228">
            <v>0</v>
          </cell>
          <cell r="BA228">
            <v>0</v>
          </cell>
          <cell r="BB228">
            <v>0</v>
          </cell>
          <cell r="BC228">
            <v>38828</v>
          </cell>
        </row>
        <row r="229">
          <cell r="A229">
            <v>2006</v>
          </cell>
          <cell r="B229">
            <v>2</v>
          </cell>
          <cell r="C229">
            <v>514</v>
          </cell>
          <cell r="D229">
            <v>21</v>
          </cell>
          <cell r="E229">
            <v>792030</v>
          </cell>
          <cell r="F229">
            <v>0</v>
          </cell>
          <cell r="G229" t="str">
            <v>Затраты по ШПЗ (неосновные)</v>
          </cell>
          <cell r="H229">
            <v>2030</v>
          </cell>
          <cell r="I229">
            <v>7920</v>
          </cell>
          <cell r="J229">
            <v>78250.55</v>
          </cell>
          <cell r="K229">
            <v>1</v>
          </cell>
          <cell r="L229">
            <v>0</v>
          </cell>
          <cell r="M229">
            <v>0</v>
          </cell>
          <cell r="N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42</v>
          </cell>
          <cell r="V229">
            <v>0</v>
          </cell>
          <cell r="W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42</v>
          </cell>
          <cell r="AE229">
            <v>502100</v>
          </cell>
          <cell r="AF229">
            <v>0</v>
          </cell>
          <cell r="AI229">
            <v>2251</v>
          </cell>
          <cell r="AK229">
            <v>0</v>
          </cell>
          <cell r="AM229">
            <v>643</v>
          </cell>
          <cell r="AN229">
            <v>1</v>
          </cell>
          <cell r="AO229">
            <v>393216</v>
          </cell>
          <cell r="AQ229">
            <v>0</v>
          </cell>
          <cell r="AR229">
            <v>0</v>
          </cell>
          <cell r="AS229" t="str">
            <v>Ы</v>
          </cell>
          <cell r="AT229" t="str">
            <v>Ы</v>
          </cell>
          <cell r="AU229">
            <v>0</v>
          </cell>
          <cell r="AV229">
            <v>0</v>
          </cell>
          <cell r="AW229">
            <v>23</v>
          </cell>
          <cell r="AX229">
            <v>1</v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>
            <v>38828</v>
          </cell>
        </row>
        <row r="230">
          <cell r="A230">
            <v>2006</v>
          </cell>
          <cell r="B230">
            <v>2</v>
          </cell>
          <cell r="C230">
            <v>515</v>
          </cell>
          <cell r="D230">
            <v>21</v>
          </cell>
          <cell r="E230">
            <v>792030</v>
          </cell>
          <cell r="F230">
            <v>0</v>
          </cell>
          <cell r="G230" t="str">
            <v>Затраты по ШПЗ (неосновные)</v>
          </cell>
          <cell r="H230">
            <v>2030</v>
          </cell>
          <cell r="I230">
            <v>7920</v>
          </cell>
          <cell r="J230">
            <v>21591.85</v>
          </cell>
          <cell r="K230">
            <v>1</v>
          </cell>
          <cell r="L230">
            <v>0</v>
          </cell>
          <cell r="M230">
            <v>0</v>
          </cell>
          <cell r="N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42</v>
          </cell>
          <cell r="V230">
            <v>0</v>
          </cell>
          <cell r="W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42</v>
          </cell>
          <cell r="AE230">
            <v>503000</v>
          </cell>
          <cell r="AF230">
            <v>0</v>
          </cell>
          <cell r="AI230">
            <v>2251</v>
          </cell>
          <cell r="AK230">
            <v>0</v>
          </cell>
          <cell r="AM230">
            <v>644</v>
          </cell>
          <cell r="AN230">
            <v>1</v>
          </cell>
          <cell r="AO230">
            <v>393216</v>
          </cell>
          <cell r="AQ230">
            <v>0</v>
          </cell>
          <cell r="AR230">
            <v>0</v>
          </cell>
          <cell r="AS230" t="str">
            <v>Ы</v>
          </cell>
          <cell r="AT230" t="str">
            <v>Ы</v>
          </cell>
          <cell r="AU230">
            <v>0</v>
          </cell>
          <cell r="AV230">
            <v>0</v>
          </cell>
          <cell r="AW230">
            <v>23</v>
          </cell>
          <cell r="AX230">
            <v>1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38828</v>
          </cell>
        </row>
        <row r="231">
          <cell r="A231">
            <v>2006</v>
          </cell>
          <cell r="B231">
            <v>2</v>
          </cell>
          <cell r="C231">
            <v>516</v>
          </cell>
          <cell r="D231">
            <v>21</v>
          </cell>
          <cell r="E231">
            <v>792030</v>
          </cell>
          <cell r="F231">
            <v>0</v>
          </cell>
          <cell r="G231" t="str">
            <v>Затраты по ШПЗ (неосновные)</v>
          </cell>
          <cell r="H231">
            <v>2030</v>
          </cell>
          <cell r="I231">
            <v>7920</v>
          </cell>
          <cell r="J231">
            <v>1377.62</v>
          </cell>
          <cell r="K231">
            <v>1</v>
          </cell>
          <cell r="L231">
            <v>0</v>
          </cell>
          <cell r="M231">
            <v>0</v>
          </cell>
          <cell r="N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42</v>
          </cell>
          <cell r="V231">
            <v>0</v>
          </cell>
          <cell r="W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42</v>
          </cell>
          <cell r="AE231">
            <v>504900</v>
          </cell>
          <cell r="AF231">
            <v>0</v>
          </cell>
          <cell r="AI231">
            <v>2251</v>
          </cell>
          <cell r="AK231">
            <v>0</v>
          </cell>
          <cell r="AM231">
            <v>645</v>
          </cell>
          <cell r="AN231">
            <v>1</v>
          </cell>
          <cell r="AO231">
            <v>393216</v>
          </cell>
          <cell r="AQ231">
            <v>0</v>
          </cell>
          <cell r="AR231">
            <v>0</v>
          </cell>
          <cell r="AS231" t="str">
            <v>Ы</v>
          </cell>
          <cell r="AT231" t="str">
            <v>Ы</v>
          </cell>
          <cell r="AU231">
            <v>0</v>
          </cell>
          <cell r="AV231">
            <v>0</v>
          </cell>
          <cell r="AW231">
            <v>23</v>
          </cell>
          <cell r="AX231">
            <v>1</v>
          </cell>
          <cell r="AY231">
            <v>0</v>
          </cell>
          <cell r="AZ231">
            <v>0</v>
          </cell>
          <cell r="BA231">
            <v>0</v>
          </cell>
          <cell r="BB231">
            <v>0</v>
          </cell>
          <cell r="BC231">
            <v>38828</v>
          </cell>
        </row>
        <row r="232">
          <cell r="A232">
            <v>2006</v>
          </cell>
          <cell r="B232">
            <v>2</v>
          </cell>
          <cell r="C232">
            <v>517</v>
          </cell>
          <cell r="D232">
            <v>21</v>
          </cell>
          <cell r="E232">
            <v>792030</v>
          </cell>
          <cell r="F232">
            <v>0</v>
          </cell>
          <cell r="G232" t="str">
            <v>Затраты по ШПЗ (неосновные)</v>
          </cell>
          <cell r="H232">
            <v>2030</v>
          </cell>
          <cell r="I232">
            <v>7920</v>
          </cell>
          <cell r="J232">
            <v>10318.14</v>
          </cell>
          <cell r="K232">
            <v>1</v>
          </cell>
          <cell r="L232">
            <v>0</v>
          </cell>
          <cell r="M232">
            <v>0</v>
          </cell>
          <cell r="N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42</v>
          </cell>
          <cell r="V232">
            <v>0</v>
          </cell>
          <cell r="W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42</v>
          </cell>
          <cell r="AE232">
            <v>505100</v>
          </cell>
          <cell r="AF232">
            <v>0</v>
          </cell>
          <cell r="AI232">
            <v>2251</v>
          </cell>
          <cell r="AK232">
            <v>0</v>
          </cell>
          <cell r="AM232">
            <v>646</v>
          </cell>
          <cell r="AN232">
            <v>1</v>
          </cell>
          <cell r="AO232">
            <v>393216</v>
          </cell>
          <cell r="AQ232">
            <v>0</v>
          </cell>
          <cell r="AR232">
            <v>0</v>
          </cell>
          <cell r="AS232" t="str">
            <v>Ы</v>
          </cell>
          <cell r="AT232" t="str">
            <v>Ы</v>
          </cell>
          <cell r="AU232">
            <v>0</v>
          </cell>
          <cell r="AV232">
            <v>0</v>
          </cell>
          <cell r="AW232">
            <v>23</v>
          </cell>
          <cell r="AX232">
            <v>1</v>
          </cell>
          <cell r="AY232">
            <v>0</v>
          </cell>
          <cell r="AZ232">
            <v>0</v>
          </cell>
          <cell r="BA232">
            <v>0</v>
          </cell>
          <cell r="BB232">
            <v>0</v>
          </cell>
          <cell r="BC232">
            <v>38828</v>
          </cell>
        </row>
        <row r="233">
          <cell r="A233">
            <v>2006</v>
          </cell>
          <cell r="B233">
            <v>2</v>
          </cell>
          <cell r="C233">
            <v>518</v>
          </cell>
          <cell r="D233">
            <v>21</v>
          </cell>
          <cell r="E233">
            <v>792030</v>
          </cell>
          <cell r="F233">
            <v>0</v>
          </cell>
          <cell r="G233" t="str">
            <v>Затраты по ШПЗ (неосновные)</v>
          </cell>
          <cell r="H233">
            <v>2030</v>
          </cell>
          <cell r="I233">
            <v>7920</v>
          </cell>
          <cell r="J233">
            <v>2636.91</v>
          </cell>
          <cell r="K233">
            <v>1</v>
          </cell>
          <cell r="L233">
            <v>0</v>
          </cell>
          <cell r="M233">
            <v>0</v>
          </cell>
          <cell r="N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42</v>
          </cell>
          <cell r="V233">
            <v>0</v>
          </cell>
          <cell r="W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42</v>
          </cell>
          <cell r="AE233">
            <v>505200</v>
          </cell>
          <cell r="AF233">
            <v>0</v>
          </cell>
          <cell r="AI233">
            <v>2251</v>
          </cell>
          <cell r="AK233">
            <v>0</v>
          </cell>
          <cell r="AM233">
            <v>647</v>
          </cell>
          <cell r="AN233">
            <v>1</v>
          </cell>
          <cell r="AO233">
            <v>393216</v>
          </cell>
          <cell r="AQ233">
            <v>0</v>
          </cell>
          <cell r="AR233">
            <v>0</v>
          </cell>
          <cell r="AS233" t="str">
            <v>Ы</v>
          </cell>
          <cell r="AT233" t="str">
            <v>Ы</v>
          </cell>
          <cell r="AU233">
            <v>0</v>
          </cell>
          <cell r="AV233">
            <v>0</v>
          </cell>
          <cell r="AW233">
            <v>23</v>
          </cell>
          <cell r="AX233">
            <v>1</v>
          </cell>
          <cell r="AY233">
            <v>0</v>
          </cell>
          <cell r="AZ233">
            <v>0</v>
          </cell>
          <cell r="BA233">
            <v>0</v>
          </cell>
          <cell r="BB233">
            <v>0</v>
          </cell>
          <cell r="BC233">
            <v>38828</v>
          </cell>
        </row>
        <row r="234">
          <cell r="A234">
            <v>2006</v>
          </cell>
          <cell r="B234">
            <v>2</v>
          </cell>
          <cell r="C234">
            <v>519</v>
          </cell>
          <cell r="D234">
            <v>21</v>
          </cell>
          <cell r="E234">
            <v>792030</v>
          </cell>
          <cell r="F234">
            <v>0</v>
          </cell>
          <cell r="G234" t="str">
            <v>Затраты по ШПЗ (неосновные)</v>
          </cell>
          <cell r="H234">
            <v>2030</v>
          </cell>
          <cell r="I234">
            <v>7920</v>
          </cell>
          <cell r="J234">
            <v>169.17</v>
          </cell>
          <cell r="K234">
            <v>1</v>
          </cell>
          <cell r="L234">
            <v>0</v>
          </cell>
          <cell r="M234">
            <v>0</v>
          </cell>
          <cell r="N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42</v>
          </cell>
          <cell r="V234">
            <v>0</v>
          </cell>
          <cell r="W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42</v>
          </cell>
          <cell r="AE234">
            <v>505400</v>
          </cell>
          <cell r="AF234">
            <v>0</v>
          </cell>
          <cell r="AI234">
            <v>2251</v>
          </cell>
          <cell r="AK234">
            <v>0</v>
          </cell>
          <cell r="AM234">
            <v>648</v>
          </cell>
          <cell r="AN234">
            <v>1</v>
          </cell>
          <cell r="AO234">
            <v>393216</v>
          </cell>
          <cell r="AQ234">
            <v>0</v>
          </cell>
          <cell r="AR234">
            <v>0</v>
          </cell>
          <cell r="AS234" t="str">
            <v>Ы</v>
          </cell>
          <cell r="AT234" t="str">
            <v>Ы</v>
          </cell>
          <cell r="AU234">
            <v>0</v>
          </cell>
          <cell r="AV234">
            <v>0</v>
          </cell>
          <cell r="AW234">
            <v>23</v>
          </cell>
          <cell r="AX234">
            <v>1</v>
          </cell>
          <cell r="AY234">
            <v>0</v>
          </cell>
          <cell r="AZ234">
            <v>0</v>
          </cell>
          <cell r="BA234">
            <v>0</v>
          </cell>
          <cell r="BB234">
            <v>0</v>
          </cell>
          <cell r="BC234">
            <v>38828</v>
          </cell>
        </row>
        <row r="235">
          <cell r="A235">
            <v>2006</v>
          </cell>
          <cell r="B235">
            <v>2</v>
          </cell>
          <cell r="C235">
            <v>520</v>
          </cell>
          <cell r="D235">
            <v>21</v>
          </cell>
          <cell r="E235">
            <v>792030</v>
          </cell>
          <cell r="F235">
            <v>0</v>
          </cell>
          <cell r="G235" t="str">
            <v>Затраты по ШПЗ (неосновные)</v>
          </cell>
          <cell r="H235">
            <v>2030</v>
          </cell>
          <cell r="I235">
            <v>7920</v>
          </cell>
          <cell r="J235">
            <v>1247.26</v>
          </cell>
          <cell r="K235">
            <v>1</v>
          </cell>
          <cell r="L235">
            <v>0</v>
          </cell>
          <cell r="M235">
            <v>0</v>
          </cell>
          <cell r="N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42</v>
          </cell>
          <cell r="V235">
            <v>0</v>
          </cell>
          <cell r="W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42</v>
          </cell>
          <cell r="AE235">
            <v>506200</v>
          </cell>
          <cell r="AF235">
            <v>0</v>
          </cell>
          <cell r="AI235">
            <v>2251</v>
          </cell>
          <cell r="AK235">
            <v>0</v>
          </cell>
          <cell r="AM235">
            <v>649</v>
          </cell>
          <cell r="AN235">
            <v>1</v>
          </cell>
          <cell r="AO235">
            <v>393216</v>
          </cell>
          <cell r="AQ235">
            <v>0</v>
          </cell>
          <cell r="AR235">
            <v>0</v>
          </cell>
          <cell r="AS235" t="str">
            <v>Ы</v>
          </cell>
          <cell r="AT235" t="str">
            <v>Ы</v>
          </cell>
          <cell r="AU235">
            <v>0</v>
          </cell>
          <cell r="AV235">
            <v>0</v>
          </cell>
          <cell r="AW235">
            <v>23</v>
          </cell>
          <cell r="AX235">
            <v>1</v>
          </cell>
          <cell r="AY235">
            <v>0</v>
          </cell>
          <cell r="AZ235">
            <v>0</v>
          </cell>
          <cell r="BA235">
            <v>0</v>
          </cell>
          <cell r="BB235">
            <v>0</v>
          </cell>
          <cell r="BC235">
            <v>38828</v>
          </cell>
        </row>
        <row r="236">
          <cell r="A236">
            <v>2006</v>
          </cell>
          <cell r="B236">
            <v>2</v>
          </cell>
          <cell r="C236">
            <v>521</v>
          </cell>
          <cell r="D236">
            <v>21</v>
          </cell>
          <cell r="E236">
            <v>792030</v>
          </cell>
          <cell r="F236">
            <v>0</v>
          </cell>
          <cell r="G236" t="str">
            <v>Затраты по ШПЗ (неосновные)</v>
          </cell>
          <cell r="H236">
            <v>2030</v>
          </cell>
          <cell r="I236">
            <v>7920</v>
          </cell>
          <cell r="J236">
            <v>2138.16</v>
          </cell>
          <cell r="K236">
            <v>1</v>
          </cell>
          <cell r="L236">
            <v>0</v>
          </cell>
          <cell r="M236">
            <v>0</v>
          </cell>
          <cell r="N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42</v>
          </cell>
          <cell r="V236">
            <v>0</v>
          </cell>
          <cell r="W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42</v>
          </cell>
          <cell r="AE236">
            <v>508310</v>
          </cell>
          <cell r="AF236">
            <v>0</v>
          </cell>
          <cell r="AI236">
            <v>2251</v>
          </cell>
          <cell r="AK236">
            <v>0</v>
          </cell>
          <cell r="AM236">
            <v>650</v>
          </cell>
          <cell r="AN236">
            <v>1</v>
          </cell>
          <cell r="AO236">
            <v>393216</v>
          </cell>
          <cell r="AQ236">
            <v>0</v>
          </cell>
          <cell r="AR236">
            <v>0</v>
          </cell>
          <cell r="AS236" t="str">
            <v>Ы</v>
          </cell>
          <cell r="AT236" t="str">
            <v>Ы</v>
          </cell>
          <cell r="AU236">
            <v>0</v>
          </cell>
          <cell r="AV236">
            <v>0</v>
          </cell>
          <cell r="AW236">
            <v>23</v>
          </cell>
          <cell r="AX236">
            <v>1</v>
          </cell>
          <cell r="AY236">
            <v>0</v>
          </cell>
          <cell r="AZ236">
            <v>0</v>
          </cell>
          <cell r="BA236">
            <v>0</v>
          </cell>
          <cell r="BB236">
            <v>0</v>
          </cell>
          <cell r="BC236">
            <v>38828</v>
          </cell>
        </row>
        <row r="237">
          <cell r="A237">
            <v>2006</v>
          </cell>
          <cell r="B237">
            <v>2</v>
          </cell>
          <cell r="C237">
            <v>522</v>
          </cell>
          <cell r="D237">
            <v>21</v>
          </cell>
          <cell r="E237">
            <v>792030</v>
          </cell>
          <cell r="F237">
            <v>0</v>
          </cell>
          <cell r="G237" t="str">
            <v>Затраты по ШПЗ (неосновные)</v>
          </cell>
          <cell r="H237">
            <v>2030</v>
          </cell>
          <cell r="I237">
            <v>7920</v>
          </cell>
          <cell r="J237">
            <v>314.31</v>
          </cell>
          <cell r="K237">
            <v>1</v>
          </cell>
          <cell r="L237">
            <v>0</v>
          </cell>
          <cell r="M237">
            <v>0</v>
          </cell>
          <cell r="N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42</v>
          </cell>
          <cell r="V237">
            <v>0</v>
          </cell>
          <cell r="W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42</v>
          </cell>
          <cell r="AE237">
            <v>508700</v>
          </cell>
          <cell r="AF237">
            <v>0</v>
          </cell>
          <cell r="AI237">
            <v>2251</v>
          </cell>
          <cell r="AK237">
            <v>0</v>
          </cell>
          <cell r="AM237">
            <v>651</v>
          </cell>
          <cell r="AN237">
            <v>1</v>
          </cell>
          <cell r="AO237">
            <v>393216</v>
          </cell>
          <cell r="AQ237">
            <v>0</v>
          </cell>
          <cell r="AR237">
            <v>0</v>
          </cell>
          <cell r="AS237" t="str">
            <v>Ы</v>
          </cell>
          <cell r="AT237" t="str">
            <v>Ы</v>
          </cell>
          <cell r="AU237">
            <v>0</v>
          </cell>
          <cell r="AV237">
            <v>0</v>
          </cell>
          <cell r="AW237">
            <v>23</v>
          </cell>
          <cell r="AX237">
            <v>1</v>
          </cell>
          <cell r="AY237">
            <v>0</v>
          </cell>
          <cell r="AZ237">
            <v>0</v>
          </cell>
          <cell r="BA237">
            <v>0</v>
          </cell>
          <cell r="BB237">
            <v>0</v>
          </cell>
          <cell r="BC237">
            <v>38828</v>
          </cell>
        </row>
        <row r="238">
          <cell r="A238">
            <v>2006</v>
          </cell>
          <cell r="B238">
            <v>2</v>
          </cell>
          <cell r="C238">
            <v>523</v>
          </cell>
          <cell r="D238">
            <v>21</v>
          </cell>
          <cell r="E238">
            <v>792030</v>
          </cell>
          <cell r="F238">
            <v>0</v>
          </cell>
          <cell r="G238" t="str">
            <v>Затраты по ШПЗ (неосновные)</v>
          </cell>
          <cell r="H238">
            <v>2030</v>
          </cell>
          <cell r="I238">
            <v>7920</v>
          </cell>
          <cell r="J238">
            <v>33650.519999999997</v>
          </cell>
          <cell r="K238">
            <v>1</v>
          </cell>
          <cell r="L238">
            <v>0</v>
          </cell>
          <cell r="M238">
            <v>0</v>
          </cell>
          <cell r="N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42</v>
          </cell>
          <cell r="V238">
            <v>0</v>
          </cell>
          <cell r="W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42</v>
          </cell>
          <cell r="AE238">
            <v>510100</v>
          </cell>
          <cell r="AF238">
            <v>0</v>
          </cell>
          <cell r="AI238">
            <v>2251</v>
          </cell>
          <cell r="AK238">
            <v>0</v>
          </cell>
          <cell r="AM238">
            <v>652</v>
          </cell>
          <cell r="AN238">
            <v>1</v>
          </cell>
          <cell r="AO238">
            <v>393216</v>
          </cell>
          <cell r="AQ238">
            <v>0</v>
          </cell>
          <cell r="AR238">
            <v>0</v>
          </cell>
          <cell r="AS238" t="str">
            <v>Ы</v>
          </cell>
          <cell r="AT238" t="str">
            <v>Ы</v>
          </cell>
          <cell r="AU238">
            <v>0</v>
          </cell>
          <cell r="AV238">
            <v>0</v>
          </cell>
          <cell r="AW238">
            <v>23</v>
          </cell>
          <cell r="AX238">
            <v>1</v>
          </cell>
          <cell r="AY238">
            <v>0</v>
          </cell>
          <cell r="AZ238">
            <v>0</v>
          </cell>
          <cell r="BA238">
            <v>0</v>
          </cell>
          <cell r="BB238">
            <v>0</v>
          </cell>
          <cell r="BC238">
            <v>38828</v>
          </cell>
        </row>
        <row r="239">
          <cell r="A239">
            <v>2006</v>
          </cell>
          <cell r="B239">
            <v>2</v>
          </cell>
          <cell r="C239">
            <v>524</v>
          </cell>
          <cell r="D239">
            <v>21</v>
          </cell>
          <cell r="E239">
            <v>792030</v>
          </cell>
          <cell r="F239">
            <v>0</v>
          </cell>
          <cell r="G239" t="str">
            <v>Затраты по ШПЗ (неосновные)</v>
          </cell>
          <cell r="H239">
            <v>2030</v>
          </cell>
          <cell r="I239">
            <v>7920</v>
          </cell>
          <cell r="J239">
            <v>48.11</v>
          </cell>
          <cell r="K239">
            <v>1</v>
          </cell>
          <cell r="L239">
            <v>0</v>
          </cell>
          <cell r="M239">
            <v>0</v>
          </cell>
          <cell r="N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42</v>
          </cell>
          <cell r="V239">
            <v>0</v>
          </cell>
          <cell r="W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42</v>
          </cell>
          <cell r="AE239">
            <v>510200</v>
          </cell>
          <cell r="AF239">
            <v>0</v>
          </cell>
          <cell r="AI239">
            <v>2251</v>
          </cell>
          <cell r="AK239">
            <v>0</v>
          </cell>
          <cell r="AM239">
            <v>653</v>
          </cell>
          <cell r="AN239">
            <v>1</v>
          </cell>
          <cell r="AO239">
            <v>393216</v>
          </cell>
          <cell r="AQ239">
            <v>0</v>
          </cell>
          <cell r="AR239">
            <v>0</v>
          </cell>
          <cell r="AS239" t="str">
            <v>Ы</v>
          </cell>
          <cell r="AT239" t="str">
            <v>Ы</v>
          </cell>
          <cell r="AU239">
            <v>0</v>
          </cell>
          <cell r="AV239">
            <v>0</v>
          </cell>
          <cell r="AW239">
            <v>23</v>
          </cell>
          <cell r="AX239">
            <v>1</v>
          </cell>
          <cell r="AY239">
            <v>0</v>
          </cell>
          <cell r="AZ239">
            <v>0</v>
          </cell>
          <cell r="BA239">
            <v>0</v>
          </cell>
          <cell r="BB239">
            <v>0</v>
          </cell>
          <cell r="BC239">
            <v>38828</v>
          </cell>
        </row>
        <row r="240">
          <cell r="A240">
            <v>2006</v>
          </cell>
          <cell r="B240">
            <v>2</v>
          </cell>
          <cell r="C240">
            <v>525</v>
          </cell>
          <cell r="D240">
            <v>21</v>
          </cell>
          <cell r="E240">
            <v>792030</v>
          </cell>
          <cell r="F240">
            <v>0</v>
          </cell>
          <cell r="G240" t="str">
            <v>Затраты по ШПЗ (неосновные)</v>
          </cell>
          <cell r="H240">
            <v>2030</v>
          </cell>
          <cell r="I240">
            <v>7920</v>
          </cell>
          <cell r="J240">
            <v>3273.44</v>
          </cell>
          <cell r="K240">
            <v>1</v>
          </cell>
          <cell r="L240">
            <v>0</v>
          </cell>
          <cell r="M240">
            <v>0</v>
          </cell>
          <cell r="N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42</v>
          </cell>
          <cell r="V240">
            <v>0</v>
          </cell>
          <cell r="W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42</v>
          </cell>
          <cell r="AE240">
            <v>510300</v>
          </cell>
          <cell r="AF240">
            <v>0</v>
          </cell>
          <cell r="AI240">
            <v>2251</v>
          </cell>
          <cell r="AK240">
            <v>0</v>
          </cell>
          <cell r="AM240">
            <v>654</v>
          </cell>
          <cell r="AN240">
            <v>1</v>
          </cell>
          <cell r="AO240">
            <v>393216</v>
          </cell>
          <cell r="AQ240">
            <v>0</v>
          </cell>
          <cell r="AR240">
            <v>0</v>
          </cell>
          <cell r="AS240" t="str">
            <v>Ы</v>
          </cell>
          <cell r="AT240" t="str">
            <v>Ы</v>
          </cell>
          <cell r="AU240">
            <v>0</v>
          </cell>
          <cell r="AV240">
            <v>0</v>
          </cell>
          <cell r="AW240">
            <v>23</v>
          </cell>
          <cell r="AX240">
            <v>1</v>
          </cell>
          <cell r="AY240">
            <v>0</v>
          </cell>
          <cell r="AZ240">
            <v>0</v>
          </cell>
          <cell r="BA240">
            <v>0</v>
          </cell>
          <cell r="BB240">
            <v>0</v>
          </cell>
          <cell r="BC240">
            <v>38828</v>
          </cell>
        </row>
        <row r="241">
          <cell r="A241">
            <v>2006</v>
          </cell>
          <cell r="B241">
            <v>2</v>
          </cell>
          <cell r="C241">
            <v>526</v>
          </cell>
          <cell r="D241">
            <v>21</v>
          </cell>
          <cell r="E241">
            <v>792030</v>
          </cell>
          <cell r="F241">
            <v>0</v>
          </cell>
          <cell r="G241" t="str">
            <v>Затраты по ШПЗ (неосновные)</v>
          </cell>
          <cell r="H241">
            <v>2030</v>
          </cell>
          <cell r="I241">
            <v>7920</v>
          </cell>
          <cell r="J241">
            <v>526.98</v>
          </cell>
          <cell r="K241">
            <v>1</v>
          </cell>
          <cell r="L241">
            <v>0</v>
          </cell>
          <cell r="M241">
            <v>0</v>
          </cell>
          <cell r="N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42</v>
          </cell>
          <cell r="V241">
            <v>0</v>
          </cell>
          <cell r="W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42</v>
          </cell>
          <cell r="AE241">
            <v>510400</v>
          </cell>
          <cell r="AF241">
            <v>0</v>
          </cell>
          <cell r="AI241">
            <v>2251</v>
          </cell>
          <cell r="AK241">
            <v>0</v>
          </cell>
          <cell r="AM241">
            <v>655</v>
          </cell>
          <cell r="AN241">
            <v>1</v>
          </cell>
          <cell r="AO241">
            <v>393216</v>
          </cell>
          <cell r="AQ241">
            <v>0</v>
          </cell>
          <cell r="AR241">
            <v>0</v>
          </cell>
          <cell r="AS241" t="str">
            <v>Ы</v>
          </cell>
          <cell r="AT241" t="str">
            <v>Ы</v>
          </cell>
          <cell r="AU241">
            <v>0</v>
          </cell>
          <cell r="AV241">
            <v>0</v>
          </cell>
          <cell r="AW241">
            <v>23</v>
          </cell>
          <cell r="AX241">
            <v>1</v>
          </cell>
          <cell r="AY241">
            <v>0</v>
          </cell>
          <cell r="AZ241">
            <v>0</v>
          </cell>
          <cell r="BA241">
            <v>0</v>
          </cell>
          <cell r="BB241">
            <v>0</v>
          </cell>
          <cell r="BC241">
            <v>38828</v>
          </cell>
        </row>
        <row r="242">
          <cell r="A242">
            <v>2006</v>
          </cell>
          <cell r="B242">
            <v>2</v>
          </cell>
          <cell r="C242">
            <v>527</v>
          </cell>
          <cell r="D242">
            <v>21</v>
          </cell>
          <cell r="E242">
            <v>792030</v>
          </cell>
          <cell r="F242">
            <v>0</v>
          </cell>
          <cell r="G242" t="str">
            <v>Затраты по ШПЗ (неосновные)</v>
          </cell>
          <cell r="H242">
            <v>2030</v>
          </cell>
          <cell r="I242">
            <v>7920</v>
          </cell>
          <cell r="J242">
            <v>163.36000000000001</v>
          </cell>
          <cell r="K242">
            <v>1</v>
          </cell>
          <cell r="L242">
            <v>0</v>
          </cell>
          <cell r="M242">
            <v>0</v>
          </cell>
          <cell r="N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42</v>
          </cell>
          <cell r="V242">
            <v>0</v>
          </cell>
          <cell r="W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42</v>
          </cell>
          <cell r="AE242">
            <v>510500</v>
          </cell>
          <cell r="AF242">
            <v>0</v>
          </cell>
          <cell r="AI242">
            <v>2251</v>
          </cell>
          <cell r="AK242">
            <v>0</v>
          </cell>
          <cell r="AM242">
            <v>656</v>
          </cell>
          <cell r="AN242">
            <v>1</v>
          </cell>
          <cell r="AO242">
            <v>393216</v>
          </cell>
          <cell r="AQ242">
            <v>0</v>
          </cell>
          <cell r="AR242">
            <v>0</v>
          </cell>
          <cell r="AS242" t="str">
            <v>Ы</v>
          </cell>
          <cell r="AT242" t="str">
            <v>Ы</v>
          </cell>
          <cell r="AU242">
            <v>0</v>
          </cell>
          <cell r="AV242">
            <v>0</v>
          </cell>
          <cell r="AW242">
            <v>23</v>
          </cell>
          <cell r="AX242">
            <v>1</v>
          </cell>
          <cell r="AY242">
            <v>0</v>
          </cell>
          <cell r="AZ242">
            <v>0</v>
          </cell>
          <cell r="BA242">
            <v>0</v>
          </cell>
          <cell r="BB242">
            <v>0</v>
          </cell>
          <cell r="BC242">
            <v>38828</v>
          </cell>
        </row>
        <row r="243">
          <cell r="A243">
            <v>2006</v>
          </cell>
          <cell r="B243">
            <v>2</v>
          </cell>
          <cell r="C243">
            <v>528</v>
          </cell>
          <cell r="D243">
            <v>21</v>
          </cell>
          <cell r="E243">
            <v>792030</v>
          </cell>
          <cell r="F243">
            <v>0</v>
          </cell>
          <cell r="G243" t="str">
            <v>Затраты по ШПЗ (неосновные)</v>
          </cell>
          <cell r="H243">
            <v>2030</v>
          </cell>
          <cell r="I243">
            <v>7920</v>
          </cell>
          <cell r="J243">
            <v>13924.13</v>
          </cell>
          <cell r="K243">
            <v>1</v>
          </cell>
          <cell r="L243">
            <v>0</v>
          </cell>
          <cell r="M243">
            <v>0</v>
          </cell>
          <cell r="N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42</v>
          </cell>
          <cell r="V243">
            <v>0</v>
          </cell>
          <cell r="W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42</v>
          </cell>
          <cell r="AE243">
            <v>510600</v>
          </cell>
          <cell r="AF243">
            <v>0</v>
          </cell>
          <cell r="AI243">
            <v>2251</v>
          </cell>
          <cell r="AK243">
            <v>0</v>
          </cell>
          <cell r="AM243">
            <v>657</v>
          </cell>
          <cell r="AN243">
            <v>1</v>
          </cell>
          <cell r="AO243">
            <v>393216</v>
          </cell>
          <cell r="AQ243">
            <v>0</v>
          </cell>
          <cell r="AR243">
            <v>0</v>
          </cell>
          <cell r="AS243" t="str">
            <v>Ы</v>
          </cell>
          <cell r="AT243" t="str">
            <v>Ы</v>
          </cell>
          <cell r="AU243">
            <v>0</v>
          </cell>
          <cell r="AV243">
            <v>0</v>
          </cell>
          <cell r="AW243">
            <v>23</v>
          </cell>
          <cell r="AX243">
            <v>1</v>
          </cell>
          <cell r="AY243">
            <v>0</v>
          </cell>
          <cell r="AZ243">
            <v>0</v>
          </cell>
          <cell r="BA243">
            <v>0</v>
          </cell>
          <cell r="BB243">
            <v>0</v>
          </cell>
          <cell r="BC243">
            <v>38828</v>
          </cell>
        </row>
        <row r="244">
          <cell r="A244">
            <v>2006</v>
          </cell>
          <cell r="B244">
            <v>2</v>
          </cell>
          <cell r="C244">
            <v>529</v>
          </cell>
          <cell r="D244">
            <v>21</v>
          </cell>
          <cell r="E244">
            <v>792030</v>
          </cell>
          <cell r="F244">
            <v>0</v>
          </cell>
          <cell r="G244" t="str">
            <v>Затраты по ШПЗ (неосновные)</v>
          </cell>
          <cell r="H244">
            <v>2030</v>
          </cell>
          <cell r="I244">
            <v>7920</v>
          </cell>
          <cell r="J244">
            <v>136.31</v>
          </cell>
          <cell r="K244">
            <v>1</v>
          </cell>
          <cell r="L244">
            <v>0</v>
          </cell>
          <cell r="M244">
            <v>0</v>
          </cell>
          <cell r="N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42</v>
          </cell>
          <cell r="V244">
            <v>0</v>
          </cell>
          <cell r="W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42</v>
          </cell>
          <cell r="AE244">
            <v>510630</v>
          </cell>
          <cell r="AF244">
            <v>0</v>
          </cell>
          <cell r="AI244">
            <v>2251</v>
          </cell>
          <cell r="AK244">
            <v>0</v>
          </cell>
          <cell r="AM244">
            <v>658</v>
          </cell>
          <cell r="AN244">
            <v>1</v>
          </cell>
          <cell r="AO244">
            <v>393216</v>
          </cell>
          <cell r="AQ244">
            <v>0</v>
          </cell>
          <cell r="AR244">
            <v>0</v>
          </cell>
          <cell r="AS244" t="str">
            <v>Ы</v>
          </cell>
          <cell r="AT244" t="str">
            <v>Ы</v>
          </cell>
          <cell r="AU244">
            <v>0</v>
          </cell>
          <cell r="AV244">
            <v>0</v>
          </cell>
          <cell r="AW244">
            <v>23</v>
          </cell>
          <cell r="AX244">
            <v>1</v>
          </cell>
          <cell r="AY244">
            <v>0</v>
          </cell>
          <cell r="AZ244">
            <v>0</v>
          </cell>
          <cell r="BA244">
            <v>0</v>
          </cell>
          <cell r="BB244">
            <v>0</v>
          </cell>
          <cell r="BC244">
            <v>38828</v>
          </cell>
        </row>
        <row r="245">
          <cell r="A245">
            <v>2006</v>
          </cell>
          <cell r="B245">
            <v>3</v>
          </cell>
          <cell r="C245">
            <v>1</v>
          </cell>
          <cell r="D245">
            <v>21</v>
          </cell>
          <cell r="E245">
            <v>792030</v>
          </cell>
          <cell r="F245">
            <v>0</v>
          </cell>
          <cell r="G245" t="str">
            <v>Затраты по ШПЗ (неосновные)</v>
          </cell>
          <cell r="H245">
            <v>2030</v>
          </cell>
          <cell r="I245">
            <v>7920</v>
          </cell>
          <cell r="J245">
            <v>11238</v>
          </cell>
          <cell r="K245">
            <v>1</v>
          </cell>
          <cell r="L245">
            <v>0</v>
          </cell>
          <cell r="M245">
            <v>0</v>
          </cell>
          <cell r="N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33</v>
          </cell>
          <cell r="V245">
            <v>0</v>
          </cell>
          <cell r="W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33</v>
          </cell>
          <cell r="AE245">
            <v>143000</v>
          </cell>
          <cell r="AF245">
            <v>0</v>
          </cell>
          <cell r="AI245">
            <v>2282</v>
          </cell>
          <cell r="AK245">
            <v>0</v>
          </cell>
          <cell r="AM245">
            <v>158</v>
          </cell>
          <cell r="AN245">
            <v>1</v>
          </cell>
          <cell r="AO245">
            <v>393216</v>
          </cell>
          <cell r="AQ245">
            <v>0</v>
          </cell>
          <cell r="AR245">
            <v>0</v>
          </cell>
          <cell r="AS245" t="str">
            <v>Ы</v>
          </cell>
          <cell r="AT245" t="str">
            <v>Ы</v>
          </cell>
          <cell r="AU245">
            <v>0</v>
          </cell>
          <cell r="AV245">
            <v>0</v>
          </cell>
          <cell r="AW245">
            <v>23</v>
          </cell>
          <cell r="AX245">
            <v>1</v>
          </cell>
          <cell r="AY245">
            <v>0</v>
          </cell>
          <cell r="AZ245">
            <v>0</v>
          </cell>
          <cell r="BA245">
            <v>0</v>
          </cell>
          <cell r="BB245">
            <v>0</v>
          </cell>
          <cell r="BC245">
            <v>38828</v>
          </cell>
        </row>
        <row r="246">
          <cell r="A246">
            <v>2006</v>
          </cell>
          <cell r="B246">
            <v>3</v>
          </cell>
          <cell r="C246">
            <v>2</v>
          </cell>
          <cell r="D246">
            <v>21</v>
          </cell>
          <cell r="E246">
            <v>792030</v>
          </cell>
          <cell r="F246">
            <v>0</v>
          </cell>
          <cell r="G246" t="str">
            <v>Затраты по ШПЗ (неосновные)</v>
          </cell>
          <cell r="H246">
            <v>2030</v>
          </cell>
          <cell r="I246">
            <v>7920</v>
          </cell>
          <cell r="J246">
            <v>252500</v>
          </cell>
          <cell r="K246">
            <v>1</v>
          </cell>
          <cell r="L246">
            <v>0</v>
          </cell>
          <cell r="M246">
            <v>0</v>
          </cell>
          <cell r="N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33</v>
          </cell>
          <cell r="V246">
            <v>0</v>
          </cell>
          <cell r="W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33</v>
          </cell>
          <cell r="AE246">
            <v>240000</v>
          </cell>
          <cell r="AF246">
            <v>0</v>
          </cell>
          <cell r="AI246">
            <v>2282</v>
          </cell>
          <cell r="AK246">
            <v>0</v>
          </cell>
          <cell r="AM246">
            <v>159</v>
          </cell>
          <cell r="AN246">
            <v>1</v>
          </cell>
          <cell r="AO246">
            <v>393216</v>
          </cell>
          <cell r="AQ246">
            <v>0</v>
          </cell>
          <cell r="AR246">
            <v>0</v>
          </cell>
          <cell r="AS246" t="str">
            <v>Ы</v>
          </cell>
          <cell r="AT246" t="str">
            <v>Ы</v>
          </cell>
          <cell r="AU246">
            <v>0</v>
          </cell>
          <cell r="AV246">
            <v>0</v>
          </cell>
          <cell r="AW246">
            <v>23</v>
          </cell>
          <cell r="AX246">
            <v>1</v>
          </cell>
          <cell r="AY246">
            <v>0</v>
          </cell>
          <cell r="AZ246">
            <v>0</v>
          </cell>
          <cell r="BA246">
            <v>0</v>
          </cell>
          <cell r="BB246">
            <v>0</v>
          </cell>
          <cell r="BC246">
            <v>38828</v>
          </cell>
        </row>
        <row r="247">
          <cell r="A247">
            <v>2006</v>
          </cell>
          <cell r="B247">
            <v>3</v>
          </cell>
          <cell r="C247">
            <v>3</v>
          </cell>
          <cell r="D247">
            <v>21</v>
          </cell>
          <cell r="E247">
            <v>792030</v>
          </cell>
          <cell r="F247">
            <v>0</v>
          </cell>
          <cell r="G247" t="str">
            <v>Затраты по ШПЗ (неосновные)</v>
          </cell>
          <cell r="H247">
            <v>2030</v>
          </cell>
          <cell r="I247">
            <v>7920</v>
          </cell>
          <cell r="J247">
            <v>7252.89</v>
          </cell>
          <cell r="K247">
            <v>1</v>
          </cell>
          <cell r="L247">
            <v>0</v>
          </cell>
          <cell r="M247">
            <v>0</v>
          </cell>
          <cell r="N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33</v>
          </cell>
          <cell r="V247">
            <v>0</v>
          </cell>
          <cell r="W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33</v>
          </cell>
          <cell r="AE247">
            <v>311000</v>
          </cell>
          <cell r="AF247">
            <v>0</v>
          </cell>
          <cell r="AI247">
            <v>2282</v>
          </cell>
          <cell r="AK247">
            <v>0</v>
          </cell>
          <cell r="AM247">
            <v>160</v>
          </cell>
          <cell r="AN247">
            <v>1</v>
          </cell>
          <cell r="AO247">
            <v>393216</v>
          </cell>
          <cell r="AQ247">
            <v>0</v>
          </cell>
          <cell r="AR247">
            <v>0</v>
          </cell>
          <cell r="AS247" t="str">
            <v>Ы</v>
          </cell>
          <cell r="AT247" t="str">
            <v>Ы</v>
          </cell>
          <cell r="AU247">
            <v>0</v>
          </cell>
          <cell r="AV247">
            <v>0</v>
          </cell>
          <cell r="AW247">
            <v>23</v>
          </cell>
          <cell r="AX247">
            <v>1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38828</v>
          </cell>
        </row>
        <row r="248">
          <cell r="A248">
            <v>2006</v>
          </cell>
          <cell r="B248">
            <v>3</v>
          </cell>
          <cell r="C248">
            <v>4</v>
          </cell>
          <cell r="D248">
            <v>21</v>
          </cell>
          <cell r="E248">
            <v>792030</v>
          </cell>
          <cell r="F248">
            <v>0</v>
          </cell>
          <cell r="G248" t="str">
            <v>Затраты по ШПЗ (неосновные)</v>
          </cell>
          <cell r="H248">
            <v>2030</v>
          </cell>
          <cell r="I248">
            <v>7920</v>
          </cell>
          <cell r="J248">
            <v>15005.99</v>
          </cell>
          <cell r="K248">
            <v>1</v>
          </cell>
          <cell r="L248">
            <v>0</v>
          </cell>
          <cell r="M248">
            <v>0</v>
          </cell>
          <cell r="N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33</v>
          </cell>
          <cell r="V248">
            <v>0</v>
          </cell>
          <cell r="W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33</v>
          </cell>
          <cell r="AE248">
            <v>312000</v>
          </cell>
          <cell r="AF248">
            <v>0</v>
          </cell>
          <cell r="AI248">
            <v>2282</v>
          </cell>
          <cell r="AK248">
            <v>0</v>
          </cell>
          <cell r="AM248">
            <v>161</v>
          </cell>
          <cell r="AN248">
            <v>1</v>
          </cell>
          <cell r="AO248">
            <v>393216</v>
          </cell>
          <cell r="AQ248">
            <v>0</v>
          </cell>
          <cell r="AR248">
            <v>0</v>
          </cell>
          <cell r="AS248" t="str">
            <v>Ы</v>
          </cell>
          <cell r="AT248" t="str">
            <v>Ы</v>
          </cell>
          <cell r="AU248">
            <v>0</v>
          </cell>
          <cell r="AV248">
            <v>0</v>
          </cell>
          <cell r="AW248">
            <v>23</v>
          </cell>
          <cell r="AX248">
            <v>1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38828</v>
          </cell>
        </row>
        <row r="249">
          <cell r="A249">
            <v>2006</v>
          </cell>
          <cell r="B249">
            <v>3</v>
          </cell>
          <cell r="C249">
            <v>5</v>
          </cell>
          <cell r="D249">
            <v>21</v>
          </cell>
          <cell r="E249">
            <v>792030</v>
          </cell>
          <cell r="F249">
            <v>0</v>
          </cell>
          <cell r="G249" t="str">
            <v>Затраты по ШПЗ (неосновные)</v>
          </cell>
          <cell r="H249">
            <v>2030</v>
          </cell>
          <cell r="I249">
            <v>7920</v>
          </cell>
          <cell r="J249">
            <v>2192</v>
          </cell>
          <cell r="K249">
            <v>1</v>
          </cell>
          <cell r="L249">
            <v>0</v>
          </cell>
          <cell r="M249">
            <v>0</v>
          </cell>
          <cell r="N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33</v>
          </cell>
          <cell r="V249">
            <v>0</v>
          </cell>
          <cell r="W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33</v>
          </cell>
          <cell r="AE249">
            <v>312100</v>
          </cell>
          <cell r="AF249">
            <v>0</v>
          </cell>
          <cell r="AI249">
            <v>2282</v>
          </cell>
          <cell r="AK249">
            <v>0</v>
          </cell>
          <cell r="AM249">
            <v>162</v>
          </cell>
          <cell r="AN249">
            <v>1</v>
          </cell>
          <cell r="AO249">
            <v>393216</v>
          </cell>
          <cell r="AQ249">
            <v>0</v>
          </cell>
          <cell r="AR249">
            <v>0</v>
          </cell>
          <cell r="AS249" t="str">
            <v>Ы</v>
          </cell>
          <cell r="AT249" t="str">
            <v>Ы</v>
          </cell>
          <cell r="AU249">
            <v>0</v>
          </cell>
          <cell r="AV249">
            <v>0</v>
          </cell>
          <cell r="AW249">
            <v>23</v>
          </cell>
          <cell r="AX249">
            <v>1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38828</v>
          </cell>
        </row>
        <row r="250">
          <cell r="A250">
            <v>2006</v>
          </cell>
          <cell r="B250">
            <v>3</v>
          </cell>
          <cell r="C250">
            <v>6</v>
          </cell>
          <cell r="D250">
            <v>21</v>
          </cell>
          <cell r="E250">
            <v>792030</v>
          </cell>
          <cell r="F250">
            <v>0</v>
          </cell>
          <cell r="G250" t="str">
            <v>Затраты по ШПЗ (неосновные)</v>
          </cell>
          <cell r="H250">
            <v>2030</v>
          </cell>
          <cell r="I250">
            <v>7920</v>
          </cell>
          <cell r="J250">
            <v>33158.01</v>
          </cell>
          <cell r="K250">
            <v>1</v>
          </cell>
          <cell r="L250">
            <v>0</v>
          </cell>
          <cell r="M250">
            <v>0</v>
          </cell>
          <cell r="N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33</v>
          </cell>
          <cell r="V250">
            <v>0</v>
          </cell>
          <cell r="W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33</v>
          </cell>
          <cell r="AE250">
            <v>312200</v>
          </cell>
          <cell r="AF250">
            <v>0</v>
          </cell>
          <cell r="AI250">
            <v>2282</v>
          </cell>
          <cell r="AK250">
            <v>0</v>
          </cell>
          <cell r="AM250">
            <v>163</v>
          </cell>
          <cell r="AN250">
            <v>1</v>
          </cell>
          <cell r="AO250">
            <v>393216</v>
          </cell>
          <cell r="AQ250">
            <v>0</v>
          </cell>
          <cell r="AR250">
            <v>0</v>
          </cell>
          <cell r="AS250" t="str">
            <v>Ы</v>
          </cell>
          <cell r="AT250" t="str">
            <v>Ы</v>
          </cell>
          <cell r="AU250">
            <v>0</v>
          </cell>
          <cell r="AV250">
            <v>0</v>
          </cell>
          <cell r="AW250">
            <v>23</v>
          </cell>
          <cell r="AX250">
            <v>1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38828</v>
          </cell>
        </row>
        <row r="251">
          <cell r="A251">
            <v>2006</v>
          </cell>
          <cell r="B251">
            <v>3</v>
          </cell>
          <cell r="C251">
            <v>7</v>
          </cell>
          <cell r="D251">
            <v>21</v>
          </cell>
          <cell r="E251">
            <v>792030</v>
          </cell>
          <cell r="F251">
            <v>0</v>
          </cell>
          <cell r="G251" t="str">
            <v>Затраты по ШПЗ (неосновные)</v>
          </cell>
          <cell r="H251">
            <v>2030</v>
          </cell>
          <cell r="I251">
            <v>7920</v>
          </cell>
          <cell r="J251">
            <v>2751.1</v>
          </cell>
          <cell r="K251">
            <v>1</v>
          </cell>
          <cell r="L251">
            <v>0</v>
          </cell>
          <cell r="M251">
            <v>0</v>
          </cell>
          <cell r="N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33</v>
          </cell>
          <cell r="V251">
            <v>0</v>
          </cell>
          <cell r="W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33</v>
          </cell>
          <cell r="AE251">
            <v>313000</v>
          </cell>
          <cell r="AF251">
            <v>0</v>
          </cell>
          <cell r="AI251">
            <v>2282</v>
          </cell>
          <cell r="AK251">
            <v>0</v>
          </cell>
          <cell r="AM251">
            <v>164</v>
          </cell>
          <cell r="AN251">
            <v>1</v>
          </cell>
          <cell r="AO251">
            <v>393216</v>
          </cell>
          <cell r="AQ251">
            <v>0</v>
          </cell>
          <cell r="AR251">
            <v>0</v>
          </cell>
          <cell r="AS251" t="str">
            <v>Ы</v>
          </cell>
          <cell r="AT251" t="str">
            <v>Ы</v>
          </cell>
          <cell r="AU251">
            <v>0</v>
          </cell>
          <cell r="AV251">
            <v>0</v>
          </cell>
          <cell r="AW251">
            <v>23</v>
          </cell>
          <cell r="AX251">
            <v>1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38828</v>
          </cell>
        </row>
        <row r="252">
          <cell r="A252">
            <v>2006</v>
          </cell>
          <cell r="B252">
            <v>3</v>
          </cell>
          <cell r="C252">
            <v>8</v>
          </cell>
          <cell r="D252">
            <v>21</v>
          </cell>
          <cell r="E252">
            <v>792030</v>
          </cell>
          <cell r="F252">
            <v>0</v>
          </cell>
          <cell r="G252" t="str">
            <v>Затраты по ШПЗ (неосновные)</v>
          </cell>
          <cell r="H252">
            <v>2030</v>
          </cell>
          <cell r="I252">
            <v>7920</v>
          </cell>
          <cell r="J252">
            <v>5001.99</v>
          </cell>
          <cell r="K252">
            <v>1</v>
          </cell>
          <cell r="L252">
            <v>0</v>
          </cell>
          <cell r="M252">
            <v>0</v>
          </cell>
          <cell r="N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33</v>
          </cell>
          <cell r="V252">
            <v>0</v>
          </cell>
          <cell r="W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33</v>
          </cell>
          <cell r="AE252">
            <v>314000</v>
          </cell>
          <cell r="AF252">
            <v>0</v>
          </cell>
          <cell r="AI252">
            <v>2282</v>
          </cell>
          <cell r="AK252">
            <v>0</v>
          </cell>
          <cell r="AM252">
            <v>165</v>
          </cell>
          <cell r="AN252">
            <v>1</v>
          </cell>
          <cell r="AO252">
            <v>393216</v>
          </cell>
          <cell r="AQ252">
            <v>0</v>
          </cell>
          <cell r="AR252">
            <v>0</v>
          </cell>
          <cell r="AS252" t="str">
            <v>Ы</v>
          </cell>
          <cell r="AT252" t="str">
            <v>Ы</v>
          </cell>
          <cell r="AU252">
            <v>0</v>
          </cell>
          <cell r="AV252">
            <v>0</v>
          </cell>
          <cell r="AW252">
            <v>23</v>
          </cell>
          <cell r="AX252">
            <v>1</v>
          </cell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38828</v>
          </cell>
        </row>
        <row r="253">
          <cell r="A253">
            <v>2006</v>
          </cell>
          <cell r="B253">
            <v>3</v>
          </cell>
          <cell r="C253">
            <v>9</v>
          </cell>
          <cell r="D253">
            <v>21</v>
          </cell>
          <cell r="E253">
            <v>792030</v>
          </cell>
          <cell r="F253">
            <v>0</v>
          </cell>
          <cell r="G253" t="str">
            <v>Затраты по ШПЗ (неосновные)</v>
          </cell>
          <cell r="H253">
            <v>2030</v>
          </cell>
          <cell r="I253">
            <v>7920</v>
          </cell>
          <cell r="J253">
            <v>1006.16</v>
          </cell>
          <cell r="K253">
            <v>1</v>
          </cell>
          <cell r="L253">
            <v>0</v>
          </cell>
          <cell r="M253">
            <v>0</v>
          </cell>
          <cell r="N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33</v>
          </cell>
          <cell r="V253">
            <v>0</v>
          </cell>
          <cell r="W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33</v>
          </cell>
          <cell r="AE253">
            <v>315000</v>
          </cell>
          <cell r="AF253">
            <v>0</v>
          </cell>
          <cell r="AI253">
            <v>2282</v>
          </cell>
          <cell r="AK253">
            <v>0</v>
          </cell>
          <cell r="AM253">
            <v>166</v>
          </cell>
          <cell r="AN253">
            <v>1</v>
          </cell>
          <cell r="AO253">
            <v>393216</v>
          </cell>
          <cell r="AQ253">
            <v>0</v>
          </cell>
          <cell r="AR253">
            <v>0</v>
          </cell>
          <cell r="AS253" t="str">
            <v>Ы</v>
          </cell>
          <cell r="AT253" t="str">
            <v>Ы</v>
          </cell>
          <cell r="AU253">
            <v>0</v>
          </cell>
          <cell r="AV253">
            <v>0</v>
          </cell>
          <cell r="AW253">
            <v>23</v>
          </cell>
          <cell r="AX253">
            <v>1</v>
          </cell>
          <cell r="AY253">
            <v>0</v>
          </cell>
          <cell r="AZ253">
            <v>0</v>
          </cell>
          <cell r="BA253">
            <v>0</v>
          </cell>
          <cell r="BB253">
            <v>0</v>
          </cell>
          <cell r="BC253">
            <v>38828</v>
          </cell>
        </row>
        <row r="254">
          <cell r="A254">
            <v>2006</v>
          </cell>
          <cell r="B254">
            <v>3</v>
          </cell>
          <cell r="C254">
            <v>10</v>
          </cell>
          <cell r="D254">
            <v>21</v>
          </cell>
          <cell r="E254">
            <v>792030</v>
          </cell>
          <cell r="F254">
            <v>0</v>
          </cell>
          <cell r="G254" t="str">
            <v>Затраты по ШПЗ (неосновные)</v>
          </cell>
          <cell r="H254">
            <v>2030</v>
          </cell>
          <cell r="I254">
            <v>7920</v>
          </cell>
          <cell r="J254">
            <v>314</v>
          </cell>
          <cell r="K254">
            <v>1</v>
          </cell>
          <cell r="L254">
            <v>0</v>
          </cell>
          <cell r="M254">
            <v>0</v>
          </cell>
          <cell r="N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33</v>
          </cell>
          <cell r="V254">
            <v>0</v>
          </cell>
          <cell r="W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33</v>
          </cell>
          <cell r="AE254">
            <v>503000</v>
          </cell>
          <cell r="AF254">
            <v>0</v>
          </cell>
          <cell r="AI254">
            <v>2282</v>
          </cell>
          <cell r="AK254">
            <v>0</v>
          </cell>
          <cell r="AM254">
            <v>167</v>
          </cell>
          <cell r="AN254">
            <v>1</v>
          </cell>
          <cell r="AO254">
            <v>393216</v>
          </cell>
          <cell r="AQ254">
            <v>0</v>
          </cell>
          <cell r="AR254">
            <v>0</v>
          </cell>
          <cell r="AS254" t="str">
            <v>Ы</v>
          </cell>
          <cell r="AT254" t="str">
            <v>Ы</v>
          </cell>
          <cell r="AU254">
            <v>0</v>
          </cell>
          <cell r="AV254">
            <v>0</v>
          </cell>
          <cell r="AW254">
            <v>23</v>
          </cell>
          <cell r="AX254">
            <v>1</v>
          </cell>
          <cell r="AY254">
            <v>0</v>
          </cell>
          <cell r="AZ254">
            <v>0</v>
          </cell>
          <cell r="BA254">
            <v>0</v>
          </cell>
          <cell r="BB254">
            <v>0</v>
          </cell>
          <cell r="BC254">
            <v>38828</v>
          </cell>
        </row>
        <row r="255">
          <cell r="A255">
            <v>2006</v>
          </cell>
          <cell r="B255">
            <v>3</v>
          </cell>
          <cell r="C255">
            <v>11</v>
          </cell>
          <cell r="D255">
            <v>21</v>
          </cell>
          <cell r="E255">
            <v>792030</v>
          </cell>
          <cell r="F255">
            <v>0</v>
          </cell>
          <cell r="G255" t="str">
            <v>Затраты по ШПЗ (неосновные)</v>
          </cell>
          <cell r="H255">
            <v>2030</v>
          </cell>
          <cell r="I255">
            <v>7920</v>
          </cell>
          <cell r="J255">
            <v>848</v>
          </cell>
          <cell r="K255">
            <v>1</v>
          </cell>
          <cell r="L255">
            <v>0</v>
          </cell>
          <cell r="M255">
            <v>0</v>
          </cell>
          <cell r="N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33</v>
          </cell>
          <cell r="V255">
            <v>0</v>
          </cell>
          <cell r="W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33</v>
          </cell>
          <cell r="AE255">
            <v>510100</v>
          </cell>
          <cell r="AF255">
            <v>0</v>
          </cell>
          <cell r="AI255">
            <v>2282</v>
          </cell>
          <cell r="AK255">
            <v>0</v>
          </cell>
          <cell r="AM255">
            <v>168</v>
          </cell>
          <cell r="AN255">
            <v>1</v>
          </cell>
          <cell r="AO255">
            <v>393216</v>
          </cell>
          <cell r="AQ255">
            <v>0</v>
          </cell>
          <cell r="AR255">
            <v>0</v>
          </cell>
          <cell r="AS255" t="str">
            <v>Ы</v>
          </cell>
          <cell r="AT255" t="str">
            <v>Ы</v>
          </cell>
          <cell r="AU255">
            <v>0</v>
          </cell>
          <cell r="AV255">
            <v>0</v>
          </cell>
          <cell r="AW255">
            <v>23</v>
          </cell>
          <cell r="AX255">
            <v>1</v>
          </cell>
          <cell r="AY255">
            <v>0</v>
          </cell>
          <cell r="AZ255">
            <v>0</v>
          </cell>
          <cell r="BA255">
            <v>0</v>
          </cell>
          <cell r="BB255">
            <v>0</v>
          </cell>
          <cell r="BC255">
            <v>38828</v>
          </cell>
        </row>
        <row r="256">
          <cell r="A256">
            <v>2006</v>
          </cell>
          <cell r="B256">
            <v>3</v>
          </cell>
          <cell r="C256">
            <v>76</v>
          </cell>
          <cell r="D256">
            <v>21</v>
          </cell>
          <cell r="E256">
            <v>792030</v>
          </cell>
          <cell r="F256">
            <v>0</v>
          </cell>
          <cell r="G256" t="str">
            <v>Затраты по ШПЗ (неосновные)</v>
          </cell>
          <cell r="H256">
            <v>2030</v>
          </cell>
          <cell r="I256">
            <v>7920</v>
          </cell>
          <cell r="J256">
            <v>9881.84</v>
          </cell>
          <cell r="K256">
            <v>1</v>
          </cell>
          <cell r="L256">
            <v>0</v>
          </cell>
          <cell r="M256">
            <v>0</v>
          </cell>
          <cell r="N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35</v>
          </cell>
          <cell r="V256">
            <v>0</v>
          </cell>
          <cell r="W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35</v>
          </cell>
          <cell r="AE256">
            <v>110000</v>
          </cell>
          <cell r="AF256">
            <v>0</v>
          </cell>
          <cell r="AI256">
            <v>2282</v>
          </cell>
          <cell r="AK256">
            <v>0</v>
          </cell>
          <cell r="AM256">
            <v>233</v>
          </cell>
          <cell r="AN256">
            <v>1</v>
          </cell>
          <cell r="AO256">
            <v>393216</v>
          </cell>
          <cell r="AQ256">
            <v>0</v>
          </cell>
          <cell r="AR256">
            <v>0</v>
          </cell>
          <cell r="AS256" t="str">
            <v>Ы</v>
          </cell>
          <cell r="AT256" t="str">
            <v>Ы</v>
          </cell>
          <cell r="AU256">
            <v>0</v>
          </cell>
          <cell r="AV256">
            <v>0</v>
          </cell>
          <cell r="AW256">
            <v>23</v>
          </cell>
          <cell r="AX256">
            <v>1</v>
          </cell>
          <cell r="AY256">
            <v>0</v>
          </cell>
          <cell r="AZ256">
            <v>0</v>
          </cell>
          <cell r="BA256">
            <v>0</v>
          </cell>
          <cell r="BB256">
            <v>0</v>
          </cell>
          <cell r="BC256">
            <v>38828</v>
          </cell>
        </row>
        <row r="257">
          <cell r="A257">
            <v>2006</v>
          </cell>
          <cell r="B257">
            <v>3</v>
          </cell>
          <cell r="C257">
            <v>77</v>
          </cell>
          <cell r="D257">
            <v>21</v>
          </cell>
          <cell r="E257">
            <v>792030</v>
          </cell>
          <cell r="F257">
            <v>0</v>
          </cell>
          <cell r="G257" t="str">
            <v>Затраты по ШПЗ (неосновные)</v>
          </cell>
          <cell r="H257">
            <v>2030</v>
          </cell>
          <cell r="I257">
            <v>7920</v>
          </cell>
          <cell r="J257">
            <v>11.12</v>
          </cell>
          <cell r="K257">
            <v>1</v>
          </cell>
          <cell r="L257">
            <v>0</v>
          </cell>
          <cell r="M257">
            <v>0</v>
          </cell>
          <cell r="N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35</v>
          </cell>
          <cell r="V257">
            <v>0</v>
          </cell>
          <cell r="W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35</v>
          </cell>
          <cell r="AE257">
            <v>114020</v>
          </cell>
          <cell r="AF257">
            <v>0</v>
          </cell>
          <cell r="AI257">
            <v>2282</v>
          </cell>
          <cell r="AK257">
            <v>0</v>
          </cell>
          <cell r="AM257">
            <v>234</v>
          </cell>
          <cell r="AN257">
            <v>1</v>
          </cell>
          <cell r="AO257">
            <v>393216</v>
          </cell>
          <cell r="AQ257">
            <v>0</v>
          </cell>
          <cell r="AR257">
            <v>0</v>
          </cell>
          <cell r="AS257" t="str">
            <v>Ы</v>
          </cell>
          <cell r="AT257" t="str">
            <v>Ы</v>
          </cell>
          <cell r="AU257">
            <v>0</v>
          </cell>
          <cell r="AV257">
            <v>0</v>
          </cell>
          <cell r="AW257">
            <v>23</v>
          </cell>
          <cell r="AX257">
            <v>1</v>
          </cell>
          <cell r="AY257">
            <v>0</v>
          </cell>
          <cell r="AZ257">
            <v>0</v>
          </cell>
          <cell r="BA257">
            <v>0</v>
          </cell>
          <cell r="BB257">
            <v>0</v>
          </cell>
          <cell r="BC257">
            <v>38828</v>
          </cell>
        </row>
        <row r="258">
          <cell r="A258">
            <v>2006</v>
          </cell>
          <cell r="B258">
            <v>3</v>
          </cell>
          <cell r="C258">
            <v>78</v>
          </cell>
          <cell r="D258">
            <v>21</v>
          </cell>
          <cell r="E258">
            <v>792030</v>
          </cell>
          <cell r="F258">
            <v>0</v>
          </cell>
          <cell r="G258" t="str">
            <v>Затраты по ШПЗ (неосновные)</v>
          </cell>
          <cell r="H258">
            <v>2030</v>
          </cell>
          <cell r="I258">
            <v>7920</v>
          </cell>
          <cell r="J258">
            <v>1.27</v>
          </cell>
          <cell r="K258">
            <v>1</v>
          </cell>
          <cell r="L258">
            <v>0</v>
          </cell>
          <cell r="M258">
            <v>0</v>
          </cell>
          <cell r="N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35</v>
          </cell>
          <cell r="V258">
            <v>0</v>
          </cell>
          <cell r="W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35</v>
          </cell>
          <cell r="AE258">
            <v>117000</v>
          </cell>
          <cell r="AF258">
            <v>0</v>
          </cell>
          <cell r="AI258">
            <v>2282</v>
          </cell>
          <cell r="AK258">
            <v>0</v>
          </cell>
          <cell r="AM258">
            <v>235</v>
          </cell>
          <cell r="AN258">
            <v>1</v>
          </cell>
          <cell r="AO258">
            <v>393216</v>
          </cell>
          <cell r="AQ258">
            <v>0</v>
          </cell>
          <cell r="AR258">
            <v>0</v>
          </cell>
          <cell r="AS258" t="str">
            <v>Ы</v>
          </cell>
          <cell r="AT258" t="str">
            <v>Ы</v>
          </cell>
          <cell r="AU258">
            <v>0</v>
          </cell>
          <cell r="AV258">
            <v>0</v>
          </cell>
          <cell r="AW258">
            <v>23</v>
          </cell>
          <cell r="AX258">
            <v>1</v>
          </cell>
          <cell r="AY258">
            <v>0</v>
          </cell>
          <cell r="AZ258">
            <v>0</v>
          </cell>
          <cell r="BA258">
            <v>0</v>
          </cell>
          <cell r="BB258">
            <v>0</v>
          </cell>
          <cell r="BC258">
            <v>38828</v>
          </cell>
        </row>
        <row r="259">
          <cell r="A259">
            <v>2006</v>
          </cell>
          <cell r="B259">
            <v>3</v>
          </cell>
          <cell r="C259">
            <v>79</v>
          </cell>
          <cell r="D259">
            <v>21</v>
          </cell>
          <cell r="E259">
            <v>792030</v>
          </cell>
          <cell r="F259">
            <v>0</v>
          </cell>
          <cell r="G259" t="str">
            <v>Затраты по ШПЗ (неосновные)</v>
          </cell>
          <cell r="H259">
            <v>2030</v>
          </cell>
          <cell r="I259">
            <v>7920</v>
          </cell>
          <cell r="J259">
            <v>26.02</v>
          </cell>
          <cell r="K259">
            <v>1</v>
          </cell>
          <cell r="L259">
            <v>0</v>
          </cell>
          <cell r="M259">
            <v>0</v>
          </cell>
          <cell r="N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35</v>
          </cell>
          <cell r="V259">
            <v>0</v>
          </cell>
          <cell r="W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35</v>
          </cell>
          <cell r="AE259">
            <v>118000</v>
          </cell>
          <cell r="AF259">
            <v>0</v>
          </cell>
          <cell r="AI259">
            <v>2282</v>
          </cell>
          <cell r="AK259">
            <v>0</v>
          </cell>
          <cell r="AM259">
            <v>236</v>
          </cell>
          <cell r="AN259">
            <v>1</v>
          </cell>
          <cell r="AO259">
            <v>393216</v>
          </cell>
          <cell r="AQ259">
            <v>0</v>
          </cell>
          <cell r="AR259">
            <v>0</v>
          </cell>
          <cell r="AS259" t="str">
            <v>Ы</v>
          </cell>
          <cell r="AT259" t="str">
            <v>Ы</v>
          </cell>
          <cell r="AU259">
            <v>0</v>
          </cell>
          <cell r="AV259">
            <v>0</v>
          </cell>
          <cell r="AW259">
            <v>23</v>
          </cell>
          <cell r="AX259">
            <v>1</v>
          </cell>
          <cell r="AY259">
            <v>0</v>
          </cell>
          <cell r="AZ259">
            <v>0</v>
          </cell>
          <cell r="BA259">
            <v>0</v>
          </cell>
          <cell r="BB259">
            <v>0</v>
          </cell>
          <cell r="BC259">
            <v>38828</v>
          </cell>
        </row>
        <row r="260">
          <cell r="A260">
            <v>2006</v>
          </cell>
          <cell r="B260">
            <v>3</v>
          </cell>
          <cell r="C260">
            <v>80</v>
          </cell>
          <cell r="D260">
            <v>21</v>
          </cell>
          <cell r="E260">
            <v>792030</v>
          </cell>
          <cell r="F260">
            <v>0</v>
          </cell>
          <cell r="G260" t="str">
            <v>Затраты по ШПЗ (неосновные)</v>
          </cell>
          <cell r="H260">
            <v>2030</v>
          </cell>
          <cell r="I260">
            <v>7920</v>
          </cell>
          <cell r="J260">
            <v>3.22</v>
          </cell>
          <cell r="K260">
            <v>1</v>
          </cell>
          <cell r="L260">
            <v>0</v>
          </cell>
          <cell r="M260">
            <v>0</v>
          </cell>
          <cell r="N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35</v>
          </cell>
          <cell r="V260">
            <v>0</v>
          </cell>
          <cell r="W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35</v>
          </cell>
          <cell r="AE260">
            <v>131000</v>
          </cell>
          <cell r="AF260">
            <v>0</v>
          </cell>
          <cell r="AI260">
            <v>2282</v>
          </cell>
          <cell r="AK260">
            <v>0</v>
          </cell>
          <cell r="AM260">
            <v>237</v>
          </cell>
          <cell r="AN260">
            <v>1</v>
          </cell>
          <cell r="AO260">
            <v>393216</v>
          </cell>
          <cell r="AQ260">
            <v>0</v>
          </cell>
          <cell r="AR260">
            <v>0</v>
          </cell>
          <cell r="AS260" t="str">
            <v>Ы</v>
          </cell>
          <cell r="AT260" t="str">
            <v>Ы</v>
          </cell>
          <cell r="AU260">
            <v>0</v>
          </cell>
          <cell r="AV260">
            <v>0</v>
          </cell>
          <cell r="AW260">
            <v>23</v>
          </cell>
          <cell r="AX260">
            <v>1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38828</v>
          </cell>
        </row>
        <row r="261">
          <cell r="A261">
            <v>2006</v>
          </cell>
          <cell r="B261">
            <v>3</v>
          </cell>
          <cell r="C261">
            <v>81</v>
          </cell>
          <cell r="D261">
            <v>21</v>
          </cell>
          <cell r="E261">
            <v>792030</v>
          </cell>
          <cell r="F261">
            <v>0</v>
          </cell>
          <cell r="G261" t="str">
            <v>Затраты по ШПЗ (неосновные)</v>
          </cell>
          <cell r="H261">
            <v>2030</v>
          </cell>
          <cell r="I261">
            <v>7920</v>
          </cell>
          <cell r="J261">
            <v>0.36</v>
          </cell>
          <cell r="K261">
            <v>1</v>
          </cell>
          <cell r="L261">
            <v>0</v>
          </cell>
          <cell r="M261">
            <v>0</v>
          </cell>
          <cell r="N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35</v>
          </cell>
          <cell r="V261">
            <v>0</v>
          </cell>
          <cell r="W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35</v>
          </cell>
          <cell r="AE261">
            <v>131100</v>
          </cell>
          <cell r="AF261">
            <v>0</v>
          </cell>
          <cell r="AI261">
            <v>2282</v>
          </cell>
          <cell r="AK261">
            <v>0</v>
          </cell>
          <cell r="AM261">
            <v>238</v>
          </cell>
          <cell r="AN261">
            <v>1</v>
          </cell>
          <cell r="AO261">
            <v>393216</v>
          </cell>
          <cell r="AQ261">
            <v>0</v>
          </cell>
          <cell r="AR261">
            <v>0</v>
          </cell>
          <cell r="AS261" t="str">
            <v>Ы</v>
          </cell>
          <cell r="AT261" t="str">
            <v>Ы</v>
          </cell>
          <cell r="AU261">
            <v>0</v>
          </cell>
          <cell r="AV261">
            <v>0</v>
          </cell>
          <cell r="AW261">
            <v>23</v>
          </cell>
          <cell r="AX261">
            <v>1</v>
          </cell>
          <cell r="AY261">
            <v>0</v>
          </cell>
          <cell r="AZ261">
            <v>0</v>
          </cell>
          <cell r="BA261">
            <v>0</v>
          </cell>
          <cell r="BB261">
            <v>0</v>
          </cell>
          <cell r="BC261">
            <v>38828</v>
          </cell>
        </row>
        <row r="262">
          <cell r="A262">
            <v>2006</v>
          </cell>
          <cell r="B262">
            <v>3</v>
          </cell>
          <cell r="C262">
            <v>82</v>
          </cell>
          <cell r="D262">
            <v>21</v>
          </cell>
          <cell r="E262">
            <v>792030</v>
          </cell>
          <cell r="F262">
            <v>0</v>
          </cell>
          <cell r="G262" t="str">
            <v>Затраты по ШПЗ (неосновные)</v>
          </cell>
          <cell r="H262">
            <v>2030</v>
          </cell>
          <cell r="I262">
            <v>7920</v>
          </cell>
          <cell r="J262">
            <v>2.46</v>
          </cell>
          <cell r="K262">
            <v>1</v>
          </cell>
          <cell r="L262">
            <v>0</v>
          </cell>
          <cell r="M262">
            <v>0</v>
          </cell>
          <cell r="N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35</v>
          </cell>
          <cell r="V262">
            <v>0</v>
          </cell>
          <cell r="W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35</v>
          </cell>
          <cell r="AE262">
            <v>132000</v>
          </cell>
          <cell r="AF262">
            <v>0</v>
          </cell>
          <cell r="AI262">
            <v>2282</v>
          </cell>
          <cell r="AK262">
            <v>0</v>
          </cell>
          <cell r="AM262">
            <v>239</v>
          </cell>
          <cell r="AN262">
            <v>1</v>
          </cell>
          <cell r="AO262">
            <v>393216</v>
          </cell>
          <cell r="AQ262">
            <v>0</v>
          </cell>
          <cell r="AR262">
            <v>0</v>
          </cell>
          <cell r="AS262" t="str">
            <v>Ы</v>
          </cell>
          <cell r="AT262" t="str">
            <v>Ы</v>
          </cell>
          <cell r="AU262">
            <v>0</v>
          </cell>
          <cell r="AV262">
            <v>0</v>
          </cell>
          <cell r="AW262">
            <v>23</v>
          </cell>
          <cell r="AX262">
            <v>1</v>
          </cell>
          <cell r="AY262">
            <v>0</v>
          </cell>
          <cell r="AZ262">
            <v>0</v>
          </cell>
          <cell r="BA262">
            <v>0</v>
          </cell>
          <cell r="BB262">
            <v>0</v>
          </cell>
          <cell r="BC262">
            <v>38828</v>
          </cell>
        </row>
        <row r="263">
          <cell r="A263">
            <v>2006</v>
          </cell>
          <cell r="B263">
            <v>3</v>
          </cell>
          <cell r="C263">
            <v>83</v>
          </cell>
          <cell r="D263">
            <v>21</v>
          </cell>
          <cell r="E263">
            <v>792030</v>
          </cell>
          <cell r="F263">
            <v>0</v>
          </cell>
          <cell r="G263" t="str">
            <v>Затраты по ШПЗ (неосновные)</v>
          </cell>
          <cell r="H263">
            <v>2030</v>
          </cell>
          <cell r="I263">
            <v>7920</v>
          </cell>
          <cell r="J263">
            <v>3.94</v>
          </cell>
          <cell r="K263">
            <v>1</v>
          </cell>
          <cell r="L263">
            <v>0</v>
          </cell>
          <cell r="M263">
            <v>0</v>
          </cell>
          <cell r="N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35</v>
          </cell>
          <cell r="V263">
            <v>0</v>
          </cell>
          <cell r="W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35</v>
          </cell>
          <cell r="AE263">
            <v>135000</v>
          </cell>
          <cell r="AF263">
            <v>0</v>
          </cell>
          <cell r="AI263">
            <v>2282</v>
          </cell>
          <cell r="AK263">
            <v>0</v>
          </cell>
          <cell r="AM263">
            <v>240</v>
          </cell>
          <cell r="AN263">
            <v>1</v>
          </cell>
          <cell r="AO263">
            <v>393216</v>
          </cell>
          <cell r="AQ263">
            <v>0</v>
          </cell>
          <cell r="AR263">
            <v>0</v>
          </cell>
          <cell r="AS263" t="str">
            <v>Ы</v>
          </cell>
          <cell r="AT263" t="str">
            <v>Ы</v>
          </cell>
          <cell r="AU263">
            <v>0</v>
          </cell>
          <cell r="AV263">
            <v>0</v>
          </cell>
          <cell r="AW263">
            <v>23</v>
          </cell>
          <cell r="AX263">
            <v>1</v>
          </cell>
          <cell r="AY263">
            <v>0</v>
          </cell>
          <cell r="AZ263">
            <v>0</v>
          </cell>
          <cell r="BA263">
            <v>0</v>
          </cell>
          <cell r="BB263">
            <v>0</v>
          </cell>
          <cell r="BC263">
            <v>38828</v>
          </cell>
        </row>
        <row r="264">
          <cell r="A264">
            <v>2006</v>
          </cell>
          <cell r="B264">
            <v>3</v>
          </cell>
          <cell r="C264">
            <v>84</v>
          </cell>
          <cell r="D264">
            <v>21</v>
          </cell>
          <cell r="E264">
            <v>792030</v>
          </cell>
          <cell r="F264">
            <v>0</v>
          </cell>
          <cell r="G264" t="str">
            <v>Затраты по ШПЗ (неосновные)</v>
          </cell>
          <cell r="H264">
            <v>2030</v>
          </cell>
          <cell r="I264">
            <v>7920</v>
          </cell>
          <cell r="J264">
            <v>5147.26</v>
          </cell>
          <cell r="K264">
            <v>1</v>
          </cell>
          <cell r="L264">
            <v>0</v>
          </cell>
          <cell r="M264">
            <v>0</v>
          </cell>
          <cell r="N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35</v>
          </cell>
          <cell r="V264">
            <v>0</v>
          </cell>
          <cell r="W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35</v>
          </cell>
          <cell r="AE264">
            <v>143000</v>
          </cell>
          <cell r="AF264">
            <v>0</v>
          </cell>
          <cell r="AI264">
            <v>2282</v>
          </cell>
          <cell r="AK264">
            <v>0</v>
          </cell>
          <cell r="AM264">
            <v>241</v>
          </cell>
          <cell r="AN264">
            <v>1</v>
          </cell>
          <cell r="AO264">
            <v>393216</v>
          </cell>
          <cell r="AQ264">
            <v>0</v>
          </cell>
          <cell r="AR264">
            <v>0</v>
          </cell>
          <cell r="AS264" t="str">
            <v>Ы</v>
          </cell>
          <cell r="AT264" t="str">
            <v>Ы</v>
          </cell>
          <cell r="AU264">
            <v>0</v>
          </cell>
          <cell r="AV264">
            <v>0</v>
          </cell>
          <cell r="AW264">
            <v>23</v>
          </cell>
          <cell r="AX264">
            <v>1</v>
          </cell>
          <cell r="AY264">
            <v>0</v>
          </cell>
          <cell r="AZ264">
            <v>0</v>
          </cell>
          <cell r="BA264">
            <v>0</v>
          </cell>
          <cell r="BB264">
            <v>0</v>
          </cell>
          <cell r="BC264">
            <v>38828</v>
          </cell>
        </row>
        <row r="265">
          <cell r="A265">
            <v>2006</v>
          </cell>
          <cell r="B265">
            <v>3</v>
          </cell>
          <cell r="C265">
            <v>85</v>
          </cell>
          <cell r="D265">
            <v>21</v>
          </cell>
          <cell r="E265">
            <v>792030</v>
          </cell>
          <cell r="F265">
            <v>0</v>
          </cell>
          <cell r="G265" t="str">
            <v>Затраты по ШПЗ (неосновные)</v>
          </cell>
          <cell r="H265">
            <v>2030</v>
          </cell>
          <cell r="I265">
            <v>7920</v>
          </cell>
          <cell r="J265">
            <v>63.53</v>
          </cell>
          <cell r="K265">
            <v>1</v>
          </cell>
          <cell r="L265">
            <v>0</v>
          </cell>
          <cell r="M265">
            <v>0</v>
          </cell>
          <cell r="N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35</v>
          </cell>
          <cell r="V265">
            <v>0</v>
          </cell>
          <cell r="W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35</v>
          </cell>
          <cell r="AE265">
            <v>410000</v>
          </cell>
          <cell r="AF265">
            <v>0</v>
          </cell>
          <cell r="AI265">
            <v>2282</v>
          </cell>
          <cell r="AK265">
            <v>0</v>
          </cell>
          <cell r="AM265">
            <v>242</v>
          </cell>
          <cell r="AN265">
            <v>1</v>
          </cell>
          <cell r="AO265">
            <v>393216</v>
          </cell>
          <cell r="AQ265">
            <v>0</v>
          </cell>
          <cell r="AR265">
            <v>0</v>
          </cell>
          <cell r="AS265" t="str">
            <v>Ы</v>
          </cell>
          <cell r="AT265" t="str">
            <v>Ы</v>
          </cell>
          <cell r="AU265">
            <v>0</v>
          </cell>
          <cell r="AV265">
            <v>0</v>
          </cell>
          <cell r="AW265">
            <v>23</v>
          </cell>
          <cell r="AX265">
            <v>1</v>
          </cell>
          <cell r="AY265">
            <v>0</v>
          </cell>
          <cell r="AZ265">
            <v>0</v>
          </cell>
          <cell r="BA265">
            <v>0</v>
          </cell>
          <cell r="BB265">
            <v>0</v>
          </cell>
          <cell r="BC265">
            <v>38828</v>
          </cell>
        </row>
        <row r="266">
          <cell r="A266">
            <v>2006</v>
          </cell>
          <cell r="B266">
            <v>3</v>
          </cell>
          <cell r="C266">
            <v>86</v>
          </cell>
          <cell r="D266">
            <v>21</v>
          </cell>
          <cell r="E266">
            <v>792030</v>
          </cell>
          <cell r="F266">
            <v>0</v>
          </cell>
          <cell r="G266" t="str">
            <v>Затраты по ШПЗ (неосновные)</v>
          </cell>
          <cell r="H266">
            <v>2030</v>
          </cell>
          <cell r="I266">
            <v>7920</v>
          </cell>
          <cell r="J266">
            <v>457.07</v>
          </cell>
          <cell r="K266">
            <v>1</v>
          </cell>
          <cell r="L266">
            <v>0</v>
          </cell>
          <cell r="M266">
            <v>0</v>
          </cell>
          <cell r="N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35</v>
          </cell>
          <cell r="V266">
            <v>0</v>
          </cell>
          <cell r="W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35</v>
          </cell>
          <cell r="AE266">
            <v>420000</v>
          </cell>
          <cell r="AF266">
            <v>0</v>
          </cell>
          <cell r="AI266">
            <v>2282</v>
          </cell>
          <cell r="AK266">
            <v>0</v>
          </cell>
          <cell r="AM266">
            <v>243</v>
          </cell>
          <cell r="AN266">
            <v>1</v>
          </cell>
          <cell r="AO266">
            <v>393216</v>
          </cell>
          <cell r="AQ266">
            <v>0</v>
          </cell>
          <cell r="AR266">
            <v>0</v>
          </cell>
          <cell r="AS266" t="str">
            <v>Ы</v>
          </cell>
          <cell r="AT266" t="str">
            <v>Ы</v>
          </cell>
          <cell r="AU266">
            <v>0</v>
          </cell>
          <cell r="AV266">
            <v>0</v>
          </cell>
          <cell r="AW266">
            <v>23</v>
          </cell>
          <cell r="AX266">
            <v>1</v>
          </cell>
          <cell r="AY266">
            <v>0</v>
          </cell>
          <cell r="AZ266">
            <v>0</v>
          </cell>
          <cell r="BA266">
            <v>0</v>
          </cell>
          <cell r="BB266">
            <v>0</v>
          </cell>
          <cell r="BC266">
            <v>38828</v>
          </cell>
        </row>
        <row r="267">
          <cell r="A267">
            <v>2006</v>
          </cell>
          <cell r="B267">
            <v>3</v>
          </cell>
          <cell r="C267">
            <v>87</v>
          </cell>
          <cell r="D267">
            <v>21</v>
          </cell>
          <cell r="E267">
            <v>792030</v>
          </cell>
          <cell r="F267">
            <v>0</v>
          </cell>
          <cell r="G267" t="str">
            <v>Затраты по ШПЗ (неосновные)</v>
          </cell>
          <cell r="H267">
            <v>2030</v>
          </cell>
          <cell r="I267">
            <v>7920</v>
          </cell>
          <cell r="J267">
            <v>10.87</v>
          </cell>
          <cell r="K267">
            <v>1</v>
          </cell>
          <cell r="L267">
            <v>0</v>
          </cell>
          <cell r="M267">
            <v>0</v>
          </cell>
          <cell r="N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35</v>
          </cell>
          <cell r="V267">
            <v>0</v>
          </cell>
          <cell r="W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35</v>
          </cell>
          <cell r="AE267">
            <v>430000</v>
          </cell>
          <cell r="AF267">
            <v>0</v>
          </cell>
          <cell r="AI267">
            <v>2282</v>
          </cell>
          <cell r="AK267">
            <v>0</v>
          </cell>
          <cell r="AM267">
            <v>244</v>
          </cell>
          <cell r="AN267">
            <v>1</v>
          </cell>
          <cell r="AO267">
            <v>393216</v>
          </cell>
          <cell r="AQ267">
            <v>0</v>
          </cell>
          <cell r="AR267">
            <v>0</v>
          </cell>
          <cell r="AS267" t="str">
            <v>Ы</v>
          </cell>
          <cell r="AT267" t="str">
            <v>Ы</v>
          </cell>
          <cell r="AU267">
            <v>0</v>
          </cell>
          <cell r="AV267">
            <v>0</v>
          </cell>
          <cell r="AW267">
            <v>23</v>
          </cell>
          <cell r="AX267">
            <v>1</v>
          </cell>
          <cell r="AY267">
            <v>0</v>
          </cell>
          <cell r="AZ267">
            <v>0</v>
          </cell>
          <cell r="BA267">
            <v>0</v>
          </cell>
          <cell r="BB267">
            <v>0</v>
          </cell>
          <cell r="BC267">
            <v>38828</v>
          </cell>
        </row>
        <row r="268">
          <cell r="A268">
            <v>2006</v>
          </cell>
          <cell r="B268">
            <v>3</v>
          </cell>
          <cell r="C268">
            <v>88</v>
          </cell>
          <cell r="D268">
            <v>21</v>
          </cell>
          <cell r="E268">
            <v>792030</v>
          </cell>
          <cell r="F268">
            <v>0</v>
          </cell>
          <cell r="G268" t="str">
            <v>Затраты по ШПЗ (неосновные)</v>
          </cell>
          <cell r="H268">
            <v>2030</v>
          </cell>
          <cell r="I268">
            <v>7920</v>
          </cell>
          <cell r="J268">
            <v>71.72</v>
          </cell>
          <cell r="K268">
            <v>1</v>
          </cell>
          <cell r="L268">
            <v>0</v>
          </cell>
          <cell r="M268">
            <v>0</v>
          </cell>
          <cell r="N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35</v>
          </cell>
          <cell r="V268">
            <v>0</v>
          </cell>
          <cell r="W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35</v>
          </cell>
          <cell r="AE268">
            <v>430110</v>
          </cell>
          <cell r="AF268">
            <v>0</v>
          </cell>
          <cell r="AI268">
            <v>2282</v>
          </cell>
          <cell r="AK268">
            <v>0</v>
          </cell>
          <cell r="AM268">
            <v>245</v>
          </cell>
          <cell r="AN268">
            <v>1</v>
          </cell>
          <cell r="AO268">
            <v>393216</v>
          </cell>
          <cell r="AQ268">
            <v>0</v>
          </cell>
          <cell r="AR268">
            <v>0</v>
          </cell>
          <cell r="AS268" t="str">
            <v>Ы</v>
          </cell>
          <cell r="AT268" t="str">
            <v>Ы</v>
          </cell>
          <cell r="AU268">
            <v>0</v>
          </cell>
          <cell r="AV268">
            <v>0</v>
          </cell>
          <cell r="AW268">
            <v>23</v>
          </cell>
          <cell r="AX268">
            <v>1</v>
          </cell>
          <cell r="AY268">
            <v>0</v>
          </cell>
          <cell r="AZ268">
            <v>0</v>
          </cell>
          <cell r="BA268">
            <v>0</v>
          </cell>
          <cell r="BB268">
            <v>0</v>
          </cell>
          <cell r="BC268">
            <v>38828</v>
          </cell>
        </row>
        <row r="269">
          <cell r="A269">
            <v>2006</v>
          </cell>
          <cell r="B269">
            <v>3</v>
          </cell>
          <cell r="C269">
            <v>89</v>
          </cell>
          <cell r="D269">
            <v>21</v>
          </cell>
          <cell r="E269">
            <v>792030</v>
          </cell>
          <cell r="F269">
            <v>0</v>
          </cell>
          <cell r="G269" t="str">
            <v>Затраты по ШПЗ (неосновные)</v>
          </cell>
          <cell r="H269">
            <v>2030</v>
          </cell>
          <cell r="I269">
            <v>7920</v>
          </cell>
          <cell r="J269">
            <v>24.99</v>
          </cell>
          <cell r="K269">
            <v>1</v>
          </cell>
          <cell r="L269">
            <v>0</v>
          </cell>
          <cell r="M269">
            <v>0</v>
          </cell>
          <cell r="N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35</v>
          </cell>
          <cell r="V269">
            <v>0</v>
          </cell>
          <cell r="W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35</v>
          </cell>
          <cell r="AE269">
            <v>430120</v>
          </cell>
          <cell r="AF269">
            <v>0</v>
          </cell>
          <cell r="AI269">
            <v>2282</v>
          </cell>
          <cell r="AK269">
            <v>0</v>
          </cell>
          <cell r="AM269">
            <v>246</v>
          </cell>
          <cell r="AN269">
            <v>1</v>
          </cell>
          <cell r="AO269">
            <v>393216</v>
          </cell>
          <cell r="AQ269">
            <v>0</v>
          </cell>
          <cell r="AR269">
            <v>0</v>
          </cell>
          <cell r="AS269" t="str">
            <v>Ы</v>
          </cell>
          <cell r="AT269" t="str">
            <v>Ы</v>
          </cell>
          <cell r="AU269">
            <v>0</v>
          </cell>
          <cell r="AV269">
            <v>0</v>
          </cell>
          <cell r="AW269">
            <v>23</v>
          </cell>
          <cell r="AX269">
            <v>1</v>
          </cell>
          <cell r="AY269">
            <v>0</v>
          </cell>
          <cell r="AZ269">
            <v>0</v>
          </cell>
          <cell r="BA269">
            <v>0</v>
          </cell>
          <cell r="BB269">
            <v>0</v>
          </cell>
          <cell r="BC269">
            <v>38828</v>
          </cell>
        </row>
        <row r="270">
          <cell r="A270">
            <v>2006</v>
          </cell>
          <cell r="B270">
            <v>3</v>
          </cell>
          <cell r="C270">
            <v>90</v>
          </cell>
          <cell r="D270">
            <v>21</v>
          </cell>
          <cell r="E270">
            <v>792030</v>
          </cell>
          <cell r="F270">
            <v>0</v>
          </cell>
          <cell r="G270" t="str">
            <v>Затраты по ШПЗ (неосновные)</v>
          </cell>
          <cell r="H270">
            <v>2030</v>
          </cell>
          <cell r="I270">
            <v>7920</v>
          </cell>
          <cell r="J270">
            <v>138.01</v>
          </cell>
          <cell r="K270">
            <v>1</v>
          </cell>
          <cell r="L270">
            <v>0</v>
          </cell>
          <cell r="M270">
            <v>0</v>
          </cell>
          <cell r="N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35</v>
          </cell>
          <cell r="V270">
            <v>0</v>
          </cell>
          <cell r="W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35</v>
          </cell>
          <cell r="AE270">
            <v>430130</v>
          </cell>
          <cell r="AF270">
            <v>0</v>
          </cell>
          <cell r="AI270">
            <v>2282</v>
          </cell>
          <cell r="AK270">
            <v>0</v>
          </cell>
          <cell r="AM270">
            <v>247</v>
          </cell>
          <cell r="AN270">
            <v>1</v>
          </cell>
          <cell r="AO270">
            <v>393216</v>
          </cell>
          <cell r="AQ270">
            <v>0</v>
          </cell>
          <cell r="AR270">
            <v>0</v>
          </cell>
          <cell r="AS270" t="str">
            <v>Ы</v>
          </cell>
          <cell r="AT270" t="str">
            <v>Ы</v>
          </cell>
          <cell r="AU270">
            <v>0</v>
          </cell>
          <cell r="AV270">
            <v>0</v>
          </cell>
          <cell r="AW270">
            <v>23</v>
          </cell>
          <cell r="AX270">
            <v>1</v>
          </cell>
          <cell r="AY270">
            <v>0</v>
          </cell>
          <cell r="AZ270">
            <v>0</v>
          </cell>
          <cell r="BA270">
            <v>0</v>
          </cell>
          <cell r="BB270">
            <v>0</v>
          </cell>
          <cell r="BC270">
            <v>38828</v>
          </cell>
        </row>
        <row r="271">
          <cell r="A271">
            <v>2006</v>
          </cell>
          <cell r="B271">
            <v>3</v>
          </cell>
          <cell r="C271">
            <v>91</v>
          </cell>
          <cell r="D271">
            <v>21</v>
          </cell>
          <cell r="E271">
            <v>792030</v>
          </cell>
          <cell r="F271">
            <v>0</v>
          </cell>
          <cell r="G271" t="str">
            <v>Затраты по ШПЗ (неосновные)</v>
          </cell>
          <cell r="H271">
            <v>2030</v>
          </cell>
          <cell r="I271">
            <v>7920</v>
          </cell>
          <cell r="J271">
            <v>84.33</v>
          </cell>
          <cell r="K271">
            <v>1</v>
          </cell>
          <cell r="L271">
            <v>0</v>
          </cell>
          <cell r="M271">
            <v>0</v>
          </cell>
          <cell r="N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35</v>
          </cell>
          <cell r="V271">
            <v>0</v>
          </cell>
          <cell r="W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35</v>
          </cell>
          <cell r="AE271">
            <v>430140</v>
          </cell>
          <cell r="AF271">
            <v>0</v>
          </cell>
          <cell r="AI271">
            <v>2282</v>
          </cell>
          <cell r="AK271">
            <v>0</v>
          </cell>
          <cell r="AM271">
            <v>248</v>
          </cell>
          <cell r="AN271">
            <v>1</v>
          </cell>
          <cell r="AO271">
            <v>393216</v>
          </cell>
          <cell r="AQ271">
            <v>0</v>
          </cell>
          <cell r="AR271">
            <v>0</v>
          </cell>
          <cell r="AS271" t="str">
            <v>Ы</v>
          </cell>
          <cell r="AT271" t="str">
            <v>Ы</v>
          </cell>
          <cell r="AU271">
            <v>0</v>
          </cell>
          <cell r="AV271">
            <v>0</v>
          </cell>
          <cell r="AW271">
            <v>23</v>
          </cell>
          <cell r="AX271">
            <v>1</v>
          </cell>
          <cell r="AY271">
            <v>0</v>
          </cell>
          <cell r="AZ271">
            <v>0</v>
          </cell>
          <cell r="BA271">
            <v>0</v>
          </cell>
          <cell r="BB271">
            <v>0</v>
          </cell>
          <cell r="BC271">
            <v>38828</v>
          </cell>
        </row>
        <row r="272">
          <cell r="A272">
            <v>2006</v>
          </cell>
          <cell r="B272">
            <v>3</v>
          </cell>
          <cell r="C272">
            <v>92</v>
          </cell>
          <cell r="D272">
            <v>21</v>
          </cell>
          <cell r="E272">
            <v>792030</v>
          </cell>
          <cell r="F272">
            <v>0</v>
          </cell>
          <cell r="G272" t="str">
            <v>Затраты по ШПЗ (неосновные)</v>
          </cell>
          <cell r="H272">
            <v>2030</v>
          </cell>
          <cell r="I272">
            <v>7920</v>
          </cell>
          <cell r="J272">
            <v>0.25</v>
          </cell>
          <cell r="K272">
            <v>1</v>
          </cell>
          <cell r="L272">
            <v>0</v>
          </cell>
          <cell r="M272">
            <v>0</v>
          </cell>
          <cell r="N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35</v>
          </cell>
          <cell r="V272">
            <v>0</v>
          </cell>
          <cell r="W272">
            <v>0</v>
          </cell>
          <cell r="AA272">
            <v>0</v>
          </cell>
          <cell r="AB272">
            <v>0</v>
          </cell>
          <cell r="AC272">
            <v>0</v>
          </cell>
          <cell r="AD272">
            <v>35</v>
          </cell>
          <cell r="AE272">
            <v>430230</v>
          </cell>
          <cell r="AF272">
            <v>0</v>
          </cell>
          <cell r="AI272">
            <v>2282</v>
          </cell>
          <cell r="AK272">
            <v>0</v>
          </cell>
          <cell r="AM272">
            <v>249</v>
          </cell>
          <cell r="AN272">
            <v>1</v>
          </cell>
          <cell r="AO272">
            <v>393216</v>
          </cell>
          <cell r="AQ272">
            <v>0</v>
          </cell>
          <cell r="AR272">
            <v>0</v>
          </cell>
          <cell r="AS272" t="str">
            <v>Ы</v>
          </cell>
          <cell r="AT272" t="str">
            <v>Ы</v>
          </cell>
          <cell r="AU272">
            <v>0</v>
          </cell>
          <cell r="AV272">
            <v>0</v>
          </cell>
          <cell r="AW272">
            <v>23</v>
          </cell>
          <cell r="AX272">
            <v>1</v>
          </cell>
          <cell r="AY272">
            <v>0</v>
          </cell>
          <cell r="AZ272">
            <v>0</v>
          </cell>
          <cell r="BA272">
            <v>0</v>
          </cell>
          <cell r="BB272">
            <v>0</v>
          </cell>
          <cell r="BC272">
            <v>38828</v>
          </cell>
        </row>
        <row r="273">
          <cell r="A273">
            <v>2006</v>
          </cell>
          <cell r="B273">
            <v>3</v>
          </cell>
          <cell r="C273">
            <v>93</v>
          </cell>
          <cell r="D273">
            <v>21</v>
          </cell>
          <cell r="E273">
            <v>792030</v>
          </cell>
          <cell r="F273">
            <v>0</v>
          </cell>
          <cell r="G273" t="str">
            <v>Затраты по ШПЗ (неосновные)</v>
          </cell>
          <cell r="H273">
            <v>2030</v>
          </cell>
          <cell r="I273">
            <v>7920</v>
          </cell>
          <cell r="J273">
            <v>0.9</v>
          </cell>
          <cell r="K273">
            <v>1</v>
          </cell>
          <cell r="L273">
            <v>0</v>
          </cell>
          <cell r="M273">
            <v>0</v>
          </cell>
          <cell r="N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35</v>
          </cell>
          <cell r="V273">
            <v>0</v>
          </cell>
          <cell r="W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35</v>
          </cell>
          <cell r="AE273">
            <v>430240</v>
          </cell>
          <cell r="AF273">
            <v>0</v>
          </cell>
          <cell r="AI273">
            <v>2282</v>
          </cell>
          <cell r="AK273">
            <v>0</v>
          </cell>
          <cell r="AM273">
            <v>250</v>
          </cell>
          <cell r="AN273">
            <v>1</v>
          </cell>
          <cell r="AO273">
            <v>393216</v>
          </cell>
          <cell r="AQ273">
            <v>0</v>
          </cell>
          <cell r="AR273">
            <v>0</v>
          </cell>
          <cell r="AS273" t="str">
            <v>Ы</v>
          </cell>
          <cell r="AT273" t="str">
            <v>Ы</v>
          </cell>
          <cell r="AU273">
            <v>0</v>
          </cell>
          <cell r="AV273">
            <v>0</v>
          </cell>
          <cell r="AW273">
            <v>23</v>
          </cell>
          <cell r="AX273">
            <v>1</v>
          </cell>
          <cell r="AY273">
            <v>0</v>
          </cell>
          <cell r="AZ273">
            <v>0</v>
          </cell>
          <cell r="BA273">
            <v>0</v>
          </cell>
          <cell r="BB273">
            <v>0</v>
          </cell>
          <cell r="BC273">
            <v>38828</v>
          </cell>
        </row>
        <row r="274">
          <cell r="A274">
            <v>2006</v>
          </cell>
          <cell r="B274">
            <v>3</v>
          </cell>
          <cell r="C274">
            <v>94</v>
          </cell>
          <cell r="D274">
            <v>21</v>
          </cell>
          <cell r="E274">
            <v>792030</v>
          </cell>
          <cell r="F274">
            <v>0</v>
          </cell>
          <cell r="G274" t="str">
            <v>Затраты по ШПЗ (неосновные)</v>
          </cell>
          <cell r="H274">
            <v>2030</v>
          </cell>
          <cell r="I274">
            <v>7920</v>
          </cell>
          <cell r="J274">
            <v>87.11</v>
          </cell>
          <cell r="K274">
            <v>1</v>
          </cell>
          <cell r="L274">
            <v>0</v>
          </cell>
          <cell r="M274">
            <v>0</v>
          </cell>
          <cell r="N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35</v>
          </cell>
          <cell r="V274">
            <v>0</v>
          </cell>
          <cell r="W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35</v>
          </cell>
          <cell r="AE274">
            <v>450000</v>
          </cell>
          <cell r="AF274">
            <v>0</v>
          </cell>
          <cell r="AI274">
            <v>2282</v>
          </cell>
          <cell r="AK274">
            <v>0</v>
          </cell>
          <cell r="AM274">
            <v>251</v>
          </cell>
          <cell r="AN274">
            <v>1</v>
          </cell>
          <cell r="AO274">
            <v>393216</v>
          </cell>
          <cell r="AQ274">
            <v>0</v>
          </cell>
          <cell r="AR274">
            <v>0</v>
          </cell>
          <cell r="AS274" t="str">
            <v>Ы</v>
          </cell>
          <cell r="AT274" t="str">
            <v>Ы</v>
          </cell>
          <cell r="AU274">
            <v>0</v>
          </cell>
          <cell r="AV274">
            <v>0</v>
          </cell>
          <cell r="AW274">
            <v>23</v>
          </cell>
          <cell r="AX274">
            <v>1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38828</v>
          </cell>
        </row>
        <row r="275">
          <cell r="A275">
            <v>2006</v>
          </cell>
          <cell r="B275">
            <v>3</v>
          </cell>
          <cell r="C275">
            <v>95</v>
          </cell>
          <cell r="D275">
            <v>21</v>
          </cell>
          <cell r="E275">
            <v>792030</v>
          </cell>
          <cell r="F275">
            <v>0</v>
          </cell>
          <cell r="G275" t="str">
            <v>Затраты по ШПЗ (неосновные)</v>
          </cell>
          <cell r="H275">
            <v>2030</v>
          </cell>
          <cell r="I275">
            <v>7920</v>
          </cell>
          <cell r="J275">
            <v>8.8800000000000008</v>
          </cell>
          <cell r="K275">
            <v>1</v>
          </cell>
          <cell r="L275">
            <v>0</v>
          </cell>
          <cell r="M275">
            <v>0</v>
          </cell>
          <cell r="N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35</v>
          </cell>
          <cell r="V275">
            <v>0</v>
          </cell>
          <cell r="W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35</v>
          </cell>
          <cell r="AE275">
            <v>460000</v>
          </cell>
          <cell r="AF275">
            <v>0</v>
          </cell>
          <cell r="AI275">
            <v>2282</v>
          </cell>
          <cell r="AK275">
            <v>0</v>
          </cell>
          <cell r="AM275">
            <v>252</v>
          </cell>
          <cell r="AN275">
            <v>1</v>
          </cell>
          <cell r="AO275">
            <v>393216</v>
          </cell>
          <cell r="AQ275">
            <v>0</v>
          </cell>
          <cell r="AR275">
            <v>0</v>
          </cell>
          <cell r="AS275" t="str">
            <v>Ы</v>
          </cell>
          <cell r="AT275" t="str">
            <v>Ы</v>
          </cell>
          <cell r="AU275">
            <v>0</v>
          </cell>
          <cell r="AV275">
            <v>0</v>
          </cell>
          <cell r="AW275">
            <v>23</v>
          </cell>
          <cell r="AX275">
            <v>1</v>
          </cell>
          <cell r="AY275">
            <v>0</v>
          </cell>
          <cell r="AZ275">
            <v>0</v>
          </cell>
          <cell r="BA275">
            <v>0</v>
          </cell>
          <cell r="BB275">
            <v>0</v>
          </cell>
          <cell r="BC275">
            <v>38828</v>
          </cell>
        </row>
        <row r="276">
          <cell r="A276">
            <v>2006</v>
          </cell>
          <cell r="B276">
            <v>3</v>
          </cell>
          <cell r="C276">
            <v>96</v>
          </cell>
          <cell r="D276">
            <v>21</v>
          </cell>
          <cell r="E276">
            <v>792030</v>
          </cell>
          <cell r="F276">
            <v>0</v>
          </cell>
          <cell r="G276" t="str">
            <v>Затраты по ШПЗ (неосновные)</v>
          </cell>
          <cell r="H276">
            <v>2030</v>
          </cell>
          <cell r="I276">
            <v>7920</v>
          </cell>
          <cell r="J276">
            <v>3.42</v>
          </cell>
          <cell r="K276">
            <v>1</v>
          </cell>
          <cell r="L276">
            <v>0</v>
          </cell>
          <cell r="M276">
            <v>0</v>
          </cell>
          <cell r="N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35</v>
          </cell>
          <cell r="V276">
            <v>0</v>
          </cell>
          <cell r="W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35</v>
          </cell>
          <cell r="AE276">
            <v>465000</v>
          </cell>
          <cell r="AF276">
            <v>0</v>
          </cell>
          <cell r="AI276">
            <v>2282</v>
          </cell>
          <cell r="AK276">
            <v>0</v>
          </cell>
          <cell r="AM276">
            <v>253</v>
          </cell>
          <cell r="AN276">
            <v>1</v>
          </cell>
          <cell r="AO276">
            <v>393216</v>
          </cell>
          <cell r="AQ276">
            <v>0</v>
          </cell>
          <cell r="AR276">
            <v>0</v>
          </cell>
          <cell r="AS276" t="str">
            <v>Ы</v>
          </cell>
          <cell r="AT276" t="str">
            <v>Ы</v>
          </cell>
          <cell r="AU276">
            <v>0</v>
          </cell>
          <cell r="AV276">
            <v>0</v>
          </cell>
          <cell r="AW276">
            <v>23</v>
          </cell>
          <cell r="AX276">
            <v>1</v>
          </cell>
          <cell r="AY276">
            <v>0</v>
          </cell>
          <cell r="AZ276">
            <v>0</v>
          </cell>
          <cell r="BA276">
            <v>0</v>
          </cell>
          <cell r="BB276">
            <v>0</v>
          </cell>
          <cell r="BC276">
            <v>38828</v>
          </cell>
        </row>
        <row r="277">
          <cell r="A277">
            <v>2006</v>
          </cell>
          <cell r="B277">
            <v>3</v>
          </cell>
          <cell r="C277">
            <v>97</v>
          </cell>
          <cell r="D277">
            <v>21</v>
          </cell>
          <cell r="E277">
            <v>792030</v>
          </cell>
          <cell r="F277">
            <v>0</v>
          </cell>
          <cell r="G277" t="str">
            <v>Затраты по ШПЗ (неосновные)</v>
          </cell>
          <cell r="H277">
            <v>2030</v>
          </cell>
          <cell r="I277">
            <v>7920</v>
          </cell>
          <cell r="J277">
            <v>180.53</v>
          </cell>
          <cell r="K277">
            <v>1</v>
          </cell>
          <cell r="L277">
            <v>0</v>
          </cell>
          <cell r="M277">
            <v>0</v>
          </cell>
          <cell r="N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35</v>
          </cell>
          <cell r="V277">
            <v>0</v>
          </cell>
          <cell r="W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35</v>
          </cell>
          <cell r="AE277">
            <v>501102</v>
          </cell>
          <cell r="AF277">
            <v>0</v>
          </cell>
          <cell r="AI277">
            <v>2282</v>
          </cell>
          <cell r="AK277">
            <v>0</v>
          </cell>
          <cell r="AM277">
            <v>254</v>
          </cell>
          <cell r="AN277">
            <v>1</v>
          </cell>
          <cell r="AO277">
            <v>393216</v>
          </cell>
          <cell r="AQ277">
            <v>0</v>
          </cell>
          <cell r="AR277">
            <v>0</v>
          </cell>
          <cell r="AS277" t="str">
            <v>Ы</v>
          </cell>
          <cell r="AT277" t="str">
            <v>Ы</v>
          </cell>
          <cell r="AU277">
            <v>0</v>
          </cell>
          <cell r="AV277">
            <v>0</v>
          </cell>
          <cell r="AW277">
            <v>23</v>
          </cell>
          <cell r="AX277">
            <v>1</v>
          </cell>
          <cell r="AY277">
            <v>0</v>
          </cell>
          <cell r="AZ277">
            <v>0</v>
          </cell>
          <cell r="BA277">
            <v>0</v>
          </cell>
          <cell r="BB277">
            <v>0</v>
          </cell>
          <cell r="BC277">
            <v>38828</v>
          </cell>
        </row>
        <row r="278">
          <cell r="A278">
            <v>2006</v>
          </cell>
          <cell r="B278">
            <v>3</v>
          </cell>
          <cell r="C278">
            <v>98</v>
          </cell>
          <cell r="D278">
            <v>21</v>
          </cell>
          <cell r="E278">
            <v>792030</v>
          </cell>
          <cell r="F278">
            <v>0</v>
          </cell>
          <cell r="G278" t="str">
            <v>Затраты по ШПЗ (неосновные)</v>
          </cell>
          <cell r="H278">
            <v>2030</v>
          </cell>
          <cell r="I278">
            <v>7920</v>
          </cell>
          <cell r="J278">
            <v>108.6</v>
          </cell>
          <cell r="K278">
            <v>1</v>
          </cell>
          <cell r="L278">
            <v>0</v>
          </cell>
          <cell r="M278">
            <v>0</v>
          </cell>
          <cell r="N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35</v>
          </cell>
          <cell r="V278">
            <v>0</v>
          </cell>
          <cell r="W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35</v>
          </cell>
          <cell r="AE278">
            <v>501103</v>
          </cell>
          <cell r="AF278">
            <v>0</v>
          </cell>
          <cell r="AI278">
            <v>2282</v>
          </cell>
          <cell r="AK278">
            <v>0</v>
          </cell>
          <cell r="AM278">
            <v>255</v>
          </cell>
          <cell r="AN278">
            <v>1</v>
          </cell>
          <cell r="AO278">
            <v>393216</v>
          </cell>
          <cell r="AQ278">
            <v>0</v>
          </cell>
          <cell r="AR278">
            <v>0</v>
          </cell>
          <cell r="AS278" t="str">
            <v>Ы</v>
          </cell>
          <cell r="AT278" t="str">
            <v>Ы</v>
          </cell>
          <cell r="AU278">
            <v>0</v>
          </cell>
          <cell r="AV278">
            <v>0</v>
          </cell>
          <cell r="AW278">
            <v>23</v>
          </cell>
          <cell r="AX278">
            <v>1</v>
          </cell>
          <cell r="AY278">
            <v>0</v>
          </cell>
          <cell r="AZ278">
            <v>0</v>
          </cell>
          <cell r="BA278">
            <v>0</v>
          </cell>
          <cell r="BB278">
            <v>0</v>
          </cell>
          <cell r="BC278">
            <v>38828</v>
          </cell>
        </row>
        <row r="279">
          <cell r="A279">
            <v>2006</v>
          </cell>
          <cell r="B279">
            <v>3</v>
          </cell>
          <cell r="C279">
            <v>99</v>
          </cell>
          <cell r="D279">
            <v>21</v>
          </cell>
          <cell r="E279">
            <v>792030</v>
          </cell>
          <cell r="F279">
            <v>0</v>
          </cell>
          <cell r="G279" t="str">
            <v>Затраты по ШПЗ (неосновные)</v>
          </cell>
          <cell r="H279">
            <v>2030</v>
          </cell>
          <cell r="I279">
            <v>7920</v>
          </cell>
          <cell r="J279">
            <v>207.47</v>
          </cell>
          <cell r="K279">
            <v>1</v>
          </cell>
          <cell r="L279">
            <v>0</v>
          </cell>
          <cell r="M279">
            <v>0</v>
          </cell>
          <cell r="N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35</v>
          </cell>
          <cell r="V279">
            <v>0</v>
          </cell>
          <cell r="W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35</v>
          </cell>
          <cell r="AE279">
            <v>501105</v>
          </cell>
          <cell r="AF279">
            <v>0</v>
          </cell>
          <cell r="AI279">
            <v>2282</v>
          </cell>
          <cell r="AK279">
            <v>0</v>
          </cell>
          <cell r="AM279">
            <v>256</v>
          </cell>
          <cell r="AN279">
            <v>1</v>
          </cell>
          <cell r="AO279">
            <v>393216</v>
          </cell>
          <cell r="AQ279">
            <v>0</v>
          </cell>
          <cell r="AR279">
            <v>0</v>
          </cell>
          <cell r="AS279" t="str">
            <v>Ы</v>
          </cell>
          <cell r="AT279" t="str">
            <v>Ы</v>
          </cell>
          <cell r="AU279">
            <v>0</v>
          </cell>
          <cell r="AV279">
            <v>0</v>
          </cell>
          <cell r="AW279">
            <v>23</v>
          </cell>
          <cell r="AX279">
            <v>1</v>
          </cell>
          <cell r="AY279">
            <v>0</v>
          </cell>
          <cell r="AZ279">
            <v>0</v>
          </cell>
          <cell r="BA279">
            <v>0</v>
          </cell>
          <cell r="BB279">
            <v>0</v>
          </cell>
          <cell r="BC279">
            <v>38828</v>
          </cell>
        </row>
        <row r="280">
          <cell r="A280">
            <v>2006</v>
          </cell>
          <cell r="B280">
            <v>3</v>
          </cell>
          <cell r="C280">
            <v>100</v>
          </cell>
          <cell r="D280">
            <v>21</v>
          </cell>
          <cell r="E280">
            <v>792030</v>
          </cell>
          <cell r="F280">
            <v>0</v>
          </cell>
          <cell r="G280" t="str">
            <v>Затраты по ШПЗ (неосновные)</v>
          </cell>
          <cell r="H280">
            <v>2030</v>
          </cell>
          <cell r="I280">
            <v>7920</v>
          </cell>
          <cell r="J280">
            <v>37.01</v>
          </cell>
          <cell r="K280">
            <v>1</v>
          </cell>
          <cell r="L280">
            <v>0</v>
          </cell>
          <cell r="M280">
            <v>0</v>
          </cell>
          <cell r="N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35</v>
          </cell>
          <cell r="V280">
            <v>0</v>
          </cell>
          <cell r="W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35</v>
          </cell>
          <cell r="AE280">
            <v>501106</v>
          </cell>
          <cell r="AF280">
            <v>0</v>
          </cell>
          <cell r="AI280">
            <v>2282</v>
          </cell>
          <cell r="AK280">
            <v>0</v>
          </cell>
          <cell r="AM280">
            <v>257</v>
          </cell>
          <cell r="AN280">
            <v>1</v>
          </cell>
          <cell r="AO280">
            <v>393216</v>
          </cell>
          <cell r="AQ280">
            <v>0</v>
          </cell>
          <cell r="AR280">
            <v>0</v>
          </cell>
          <cell r="AS280" t="str">
            <v>Ы</v>
          </cell>
          <cell r="AT280" t="str">
            <v>Ы</v>
          </cell>
          <cell r="AU280">
            <v>0</v>
          </cell>
          <cell r="AV280">
            <v>0</v>
          </cell>
          <cell r="AW280">
            <v>23</v>
          </cell>
          <cell r="AX280">
            <v>1</v>
          </cell>
          <cell r="AY280">
            <v>0</v>
          </cell>
          <cell r="AZ280">
            <v>0</v>
          </cell>
          <cell r="BA280">
            <v>0</v>
          </cell>
          <cell r="BB280">
            <v>0</v>
          </cell>
          <cell r="BC280">
            <v>38828</v>
          </cell>
        </row>
        <row r="281">
          <cell r="A281">
            <v>2006</v>
          </cell>
          <cell r="B281">
            <v>3</v>
          </cell>
          <cell r="C281">
            <v>101</v>
          </cell>
          <cell r="D281">
            <v>21</v>
          </cell>
          <cell r="E281">
            <v>792030</v>
          </cell>
          <cell r="F281">
            <v>0</v>
          </cell>
          <cell r="G281" t="str">
            <v>Затраты по ШПЗ (неосновные)</v>
          </cell>
          <cell r="H281">
            <v>2030</v>
          </cell>
          <cell r="I281">
            <v>7920</v>
          </cell>
          <cell r="J281">
            <v>112.89</v>
          </cell>
          <cell r="K281">
            <v>1</v>
          </cell>
          <cell r="L281">
            <v>0</v>
          </cell>
          <cell r="M281">
            <v>0</v>
          </cell>
          <cell r="N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35</v>
          </cell>
          <cell r="V281">
            <v>0</v>
          </cell>
          <cell r="W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35</v>
          </cell>
          <cell r="AE281">
            <v>503000</v>
          </cell>
          <cell r="AF281">
            <v>0</v>
          </cell>
          <cell r="AI281">
            <v>2282</v>
          </cell>
          <cell r="AK281">
            <v>0</v>
          </cell>
          <cell r="AM281">
            <v>258</v>
          </cell>
          <cell r="AN281">
            <v>1</v>
          </cell>
          <cell r="AO281">
            <v>393216</v>
          </cell>
          <cell r="AQ281">
            <v>0</v>
          </cell>
          <cell r="AR281">
            <v>0</v>
          </cell>
          <cell r="AS281" t="str">
            <v>Ы</v>
          </cell>
          <cell r="AT281" t="str">
            <v>Ы</v>
          </cell>
          <cell r="AU281">
            <v>0</v>
          </cell>
          <cell r="AV281">
            <v>0</v>
          </cell>
          <cell r="AW281">
            <v>23</v>
          </cell>
          <cell r="AX281">
            <v>1</v>
          </cell>
          <cell r="AY281">
            <v>0</v>
          </cell>
          <cell r="AZ281">
            <v>0</v>
          </cell>
          <cell r="BA281">
            <v>0</v>
          </cell>
          <cell r="BB281">
            <v>0</v>
          </cell>
          <cell r="BC281">
            <v>38828</v>
          </cell>
        </row>
        <row r="282">
          <cell r="A282">
            <v>2006</v>
          </cell>
          <cell r="B282">
            <v>3</v>
          </cell>
          <cell r="C282">
            <v>102</v>
          </cell>
          <cell r="D282">
            <v>21</v>
          </cell>
          <cell r="E282">
            <v>792030</v>
          </cell>
          <cell r="F282">
            <v>0</v>
          </cell>
          <cell r="G282" t="str">
            <v>Затраты по ШПЗ (неосновные)</v>
          </cell>
          <cell r="H282">
            <v>2030</v>
          </cell>
          <cell r="I282">
            <v>7920</v>
          </cell>
          <cell r="J282">
            <v>9.64</v>
          </cell>
          <cell r="K282">
            <v>1</v>
          </cell>
          <cell r="L282">
            <v>0</v>
          </cell>
          <cell r="M282">
            <v>0</v>
          </cell>
          <cell r="N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35</v>
          </cell>
          <cell r="V282">
            <v>0</v>
          </cell>
          <cell r="W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35</v>
          </cell>
          <cell r="AE282">
            <v>504100</v>
          </cell>
          <cell r="AF282">
            <v>0</v>
          </cell>
          <cell r="AI282">
            <v>2282</v>
          </cell>
          <cell r="AK282">
            <v>0</v>
          </cell>
          <cell r="AM282">
            <v>259</v>
          </cell>
          <cell r="AN282">
            <v>1</v>
          </cell>
          <cell r="AO282">
            <v>393216</v>
          </cell>
          <cell r="AQ282">
            <v>0</v>
          </cell>
          <cell r="AR282">
            <v>0</v>
          </cell>
          <cell r="AS282" t="str">
            <v>Ы</v>
          </cell>
          <cell r="AT282" t="str">
            <v>Ы</v>
          </cell>
          <cell r="AU282">
            <v>0</v>
          </cell>
          <cell r="AV282">
            <v>0</v>
          </cell>
          <cell r="AW282">
            <v>23</v>
          </cell>
          <cell r="AX282">
            <v>1</v>
          </cell>
          <cell r="AY282">
            <v>0</v>
          </cell>
          <cell r="AZ282">
            <v>0</v>
          </cell>
          <cell r="BA282">
            <v>0</v>
          </cell>
          <cell r="BB282">
            <v>0</v>
          </cell>
          <cell r="BC282">
            <v>38828</v>
          </cell>
        </row>
        <row r="283">
          <cell r="A283">
            <v>2006</v>
          </cell>
          <cell r="B283">
            <v>3</v>
          </cell>
          <cell r="C283">
            <v>103</v>
          </cell>
          <cell r="D283">
            <v>21</v>
          </cell>
          <cell r="E283">
            <v>792030</v>
          </cell>
          <cell r="F283">
            <v>0</v>
          </cell>
          <cell r="G283" t="str">
            <v>Затраты по ШПЗ (неосновные)</v>
          </cell>
          <cell r="H283">
            <v>2030</v>
          </cell>
          <cell r="I283">
            <v>7920</v>
          </cell>
          <cell r="J283">
            <v>97.19</v>
          </cell>
          <cell r="K283">
            <v>1</v>
          </cell>
          <cell r="L283">
            <v>0</v>
          </cell>
          <cell r="M283">
            <v>0</v>
          </cell>
          <cell r="N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35</v>
          </cell>
          <cell r="V283">
            <v>0</v>
          </cell>
          <cell r="W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35</v>
          </cell>
          <cell r="AE283">
            <v>504200</v>
          </cell>
          <cell r="AF283">
            <v>0</v>
          </cell>
          <cell r="AI283">
            <v>2282</v>
          </cell>
          <cell r="AK283">
            <v>0</v>
          </cell>
          <cell r="AM283">
            <v>260</v>
          </cell>
          <cell r="AN283">
            <v>1</v>
          </cell>
          <cell r="AO283">
            <v>393216</v>
          </cell>
          <cell r="AQ283">
            <v>0</v>
          </cell>
          <cell r="AR283">
            <v>0</v>
          </cell>
          <cell r="AS283" t="str">
            <v>Ы</v>
          </cell>
          <cell r="AT283" t="str">
            <v>Ы</v>
          </cell>
          <cell r="AU283">
            <v>0</v>
          </cell>
          <cell r="AV283">
            <v>0</v>
          </cell>
          <cell r="AW283">
            <v>23</v>
          </cell>
          <cell r="AX283">
            <v>1</v>
          </cell>
          <cell r="AY283">
            <v>0</v>
          </cell>
          <cell r="AZ283">
            <v>0</v>
          </cell>
          <cell r="BA283">
            <v>0</v>
          </cell>
          <cell r="BB283">
            <v>0</v>
          </cell>
          <cell r="BC283">
            <v>38828</v>
          </cell>
        </row>
        <row r="284">
          <cell r="A284">
            <v>2006</v>
          </cell>
          <cell r="B284">
            <v>3</v>
          </cell>
          <cell r="C284">
            <v>104</v>
          </cell>
          <cell r="D284">
            <v>21</v>
          </cell>
          <cell r="E284">
            <v>792030</v>
          </cell>
          <cell r="F284">
            <v>0</v>
          </cell>
          <cell r="G284" t="str">
            <v>Затраты по ШПЗ (неосновные)</v>
          </cell>
          <cell r="H284">
            <v>2030</v>
          </cell>
          <cell r="I284">
            <v>7920</v>
          </cell>
          <cell r="J284">
            <v>10.84</v>
          </cell>
          <cell r="K284">
            <v>1</v>
          </cell>
          <cell r="L284">
            <v>0</v>
          </cell>
          <cell r="M284">
            <v>0</v>
          </cell>
          <cell r="N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35</v>
          </cell>
          <cell r="V284">
            <v>0</v>
          </cell>
          <cell r="W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35</v>
          </cell>
          <cell r="AE284">
            <v>504400</v>
          </cell>
          <cell r="AF284">
            <v>0</v>
          </cell>
          <cell r="AI284">
            <v>2282</v>
          </cell>
          <cell r="AK284">
            <v>0</v>
          </cell>
          <cell r="AM284">
            <v>261</v>
          </cell>
          <cell r="AN284">
            <v>1</v>
          </cell>
          <cell r="AO284">
            <v>393216</v>
          </cell>
          <cell r="AQ284">
            <v>0</v>
          </cell>
          <cell r="AR284">
            <v>0</v>
          </cell>
          <cell r="AS284" t="str">
            <v>Ы</v>
          </cell>
          <cell r="AT284" t="str">
            <v>Ы</v>
          </cell>
          <cell r="AU284">
            <v>0</v>
          </cell>
          <cell r="AV284">
            <v>0</v>
          </cell>
          <cell r="AW284">
            <v>23</v>
          </cell>
          <cell r="AX284">
            <v>1</v>
          </cell>
          <cell r="AY284">
            <v>0</v>
          </cell>
          <cell r="AZ284">
            <v>0</v>
          </cell>
          <cell r="BA284">
            <v>0</v>
          </cell>
          <cell r="BB284">
            <v>0</v>
          </cell>
          <cell r="BC284">
            <v>38828</v>
          </cell>
        </row>
        <row r="285">
          <cell r="A285">
            <v>2006</v>
          </cell>
          <cell r="B285">
            <v>3</v>
          </cell>
          <cell r="C285">
            <v>105</v>
          </cell>
          <cell r="D285">
            <v>21</v>
          </cell>
          <cell r="E285">
            <v>792030</v>
          </cell>
          <cell r="F285">
            <v>0</v>
          </cell>
          <cell r="G285" t="str">
            <v>Затраты по ШПЗ (неосновные)</v>
          </cell>
          <cell r="H285">
            <v>2030</v>
          </cell>
          <cell r="I285">
            <v>7920</v>
          </cell>
          <cell r="J285">
            <v>125.06</v>
          </cell>
          <cell r="K285">
            <v>1</v>
          </cell>
          <cell r="L285">
            <v>0</v>
          </cell>
          <cell r="M285">
            <v>0</v>
          </cell>
          <cell r="N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35</v>
          </cell>
          <cell r="V285">
            <v>0</v>
          </cell>
          <cell r="W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35</v>
          </cell>
          <cell r="AE285">
            <v>505100</v>
          </cell>
          <cell r="AF285">
            <v>0</v>
          </cell>
          <cell r="AI285">
            <v>2282</v>
          </cell>
          <cell r="AK285">
            <v>0</v>
          </cell>
          <cell r="AM285">
            <v>262</v>
          </cell>
          <cell r="AN285">
            <v>1</v>
          </cell>
          <cell r="AO285">
            <v>393216</v>
          </cell>
          <cell r="AQ285">
            <v>0</v>
          </cell>
          <cell r="AR285">
            <v>0</v>
          </cell>
          <cell r="AS285" t="str">
            <v>Ы</v>
          </cell>
          <cell r="AT285" t="str">
            <v>Ы</v>
          </cell>
          <cell r="AU285">
            <v>0</v>
          </cell>
          <cell r="AV285">
            <v>0</v>
          </cell>
          <cell r="AW285">
            <v>23</v>
          </cell>
          <cell r="AX285">
            <v>1</v>
          </cell>
          <cell r="AY285">
            <v>0</v>
          </cell>
          <cell r="AZ285">
            <v>0</v>
          </cell>
          <cell r="BA285">
            <v>0</v>
          </cell>
          <cell r="BB285">
            <v>0</v>
          </cell>
          <cell r="BC285">
            <v>38828</v>
          </cell>
        </row>
        <row r="286">
          <cell r="A286">
            <v>2006</v>
          </cell>
          <cell r="B286">
            <v>3</v>
          </cell>
          <cell r="C286">
            <v>106</v>
          </cell>
          <cell r="D286">
            <v>21</v>
          </cell>
          <cell r="E286">
            <v>792030</v>
          </cell>
          <cell r="F286">
            <v>0</v>
          </cell>
          <cell r="G286" t="str">
            <v>Затраты по ШПЗ (неосновные)</v>
          </cell>
          <cell r="H286">
            <v>2030</v>
          </cell>
          <cell r="I286">
            <v>7920</v>
          </cell>
          <cell r="J286">
            <v>6.67</v>
          </cell>
          <cell r="K286">
            <v>1</v>
          </cell>
          <cell r="L286">
            <v>0</v>
          </cell>
          <cell r="M286">
            <v>0</v>
          </cell>
          <cell r="N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35</v>
          </cell>
          <cell r="V286">
            <v>0</v>
          </cell>
          <cell r="W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35</v>
          </cell>
          <cell r="AE286">
            <v>508700</v>
          </cell>
          <cell r="AF286">
            <v>0</v>
          </cell>
          <cell r="AI286">
            <v>2282</v>
          </cell>
          <cell r="AK286">
            <v>0</v>
          </cell>
          <cell r="AM286">
            <v>263</v>
          </cell>
          <cell r="AN286">
            <v>1</v>
          </cell>
          <cell r="AO286">
            <v>393216</v>
          </cell>
          <cell r="AQ286">
            <v>0</v>
          </cell>
          <cell r="AR286">
            <v>0</v>
          </cell>
          <cell r="AS286" t="str">
            <v>Ы</v>
          </cell>
          <cell r="AT286" t="str">
            <v>Ы</v>
          </cell>
          <cell r="AU286">
            <v>0</v>
          </cell>
          <cell r="AV286">
            <v>0</v>
          </cell>
          <cell r="AW286">
            <v>23</v>
          </cell>
          <cell r="AX286">
            <v>1</v>
          </cell>
          <cell r="AY286">
            <v>0</v>
          </cell>
          <cell r="AZ286">
            <v>0</v>
          </cell>
          <cell r="BA286">
            <v>0</v>
          </cell>
          <cell r="BB286">
            <v>0</v>
          </cell>
          <cell r="BC286">
            <v>38828</v>
          </cell>
        </row>
        <row r="287">
          <cell r="A287">
            <v>2006</v>
          </cell>
          <cell r="B287">
            <v>3</v>
          </cell>
          <cell r="C287">
            <v>107</v>
          </cell>
          <cell r="D287">
            <v>21</v>
          </cell>
          <cell r="E287">
            <v>792030</v>
          </cell>
          <cell r="F287">
            <v>0</v>
          </cell>
          <cell r="G287" t="str">
            <v>Затраты по ШПЗ (неосновные)</v>
          </cell>
          <cell r="H287">
            <v>2030</v>
          </cell>
          <cell r="I287">
            <v>7920</v>
          </cell>
          <cell r="J287">
            <v>302.51</v>
          </cell>
          <cell r="K287">
            <v>1</v>
          </cell>
          <cell r="L287">
            <v>0</v>
          </cell>
          <cell r="M287">
            <v>0</v>
          </cell>
          <cell r="N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35</v>
          </cell>
          <cell r="V287">
            <v>0</v>
          </cell>
          <cell r="W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35</v>
          </cell>
          <cell r="AE287">
            <v>510100</v>
          </cell>
          <cell r="AF287">
            <v>0</v>
          </cell>
          <cell r="AI287">
            <v>2282</v>
          </cell>
          <cell r="AK287">
            <v>0</v>
          </cell>
          <cell r="AM287">
            <v>264</v>
          </cell>
          <cell r="AN287">
            <v>1</v>
          </cell>
          <cell r="AO287">
            <v>393216</v>
          </cell>
          <cell r="AQ287">
            <v>0</v>
          </cell>
          <cell r="AR287">
            <v>0</v>
          </cell>
          <cell r="AS287" t="str">
            <v>Ы</v>
          </cell>
          <cell r="AT287" t="str">
            <v>Ы</v>
          </cell>
          <cell r="AU287">
            <v>0</v>
          </cell>
          <cell r="AV287">
            <v>0</v>
          </cell>
          <cell r="AW287">
            <v>23</v>
          </cell>
          <cell r="AX287">
            <v>1</v>
          </cell>
          <cell r="AY287">
            <v>0</v>
          </cell>
          <cell r="AZ287">
            <v>0</v>
          </cell>
          <cell r="BA287">
            <v>0</v>
          </cell>
          <cell r="BB287">
            <v>0</v>
          </cell>
          <cell r="BC287">
            <v>38828</v>
          </cell>
        </row>
        <row r="288">
          <cell r="A288">
            <v>2006</v>
          </cell>
          <cell r="B288">
            <v>3</v>
          </cell>
          <cell r="C288">
            <v>108</v>
          </cell>
          <cell r="D288">
            <v>21</v>
          </cell>
          <cell r="E288">
            <v>792030</v>
          </cell>
          <cell r="F288">
            <v>0</v>
          </cell>
          <cell r="G288" t="str">
            <v>Затраты по ШПЗ (неосновные)</v>
          </cell>
          <cell r="H288">
            <v>2030</v>
          </cell>
          <cell r="I288">
            <v>7920</v>
          </cell>
          <cell r="J288">
            <v>3.6</v>
          </cell>
          <cell r="K288">
            <v>1</v>
          </cell>
          <cell r="L288">
            <v>0</v>
          </cell>
          <cell r="M288">
            <v>0</v>
          </cell>
          <cell r="N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35</v>
          </cell>
          <cell r="V288">
            <v>0</v>
          </cell>
          <cell r="W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35</v>
          </cell>
          <cell r="AE288">
            <v>510200</v>
          </cell>
          <cell r="AF288">
            <v>0</v>
          </cell>
          <cell r="AI288">
            <v>2282</v>
          </cell>
          <cell r="AK288">
            <v>0</v>
          </cell>
          <cell r="AM288">
            <v>265</v>
          </cell>
          <cell r="AN288">
            <v>1</v>
          </cell>
          <cell r="AO288">
            <v>393216</v>
          </cell>
          <cell r="AQ288">
            <v>0</v>
          </cell>
          <cell r="AR288">
            <v>0</v>
          </cell>
          <cell r="AS288" t="str">
            <v>Ы</v>
          </cell>
          <cell r="AT288" t="str">
            <v>Ы</v>
          </cell>
          <cell r="AU288">
            <v>0</v>
          </cell>
          <cell r="AV288">
            <v>0</v>
          </cell>
          <cell r="AW288">
            <v>23</v>
          </cell>
          <cell r="AX288">
            <v>1</v>
          </cell>
          <cell r="AY288">
            <v>0</v>
          </cell>
          <cell r="AZ288">
            <v>0</v>
          </cell>
          <cell r="BA288">
            <v>0</v>
          </cell>
          <cell r="BB288">
            <v>0</v>
          </cell>
          <cell r="BC288">
            <v>38828</v>
          </cell>
        </row>
        <row r="289">
          <cell r="A289">
            <v>2006</v>
          </cell>
          <cell r="B289">
            <v>3</v>
          </cell>
          <cell r="C289">
            <v>109</v>
          </cell>
          <cell r="D289">
            <v>21</v>
          </cell>
          <cell r="E289">
            <v>792030</v>
          </cell>
          <cell r="F289">
            <v>0</v>
          </cell>
          <cell r="G289" t="str">
            <v>Затраты по ШПЗ (неосновные)</v>
          </cell>
          <cell r="H289">
            <v>2030</v>
          </cell>
          <cell r="I289">
            <v>7920</v>
          </cell>
          <cell r="J289">
            <v>2.91</v>
          </cell>
          <cell r="K289">
            <v>1</v>
          </cell>
          <cell r="L289">
            <v>0</v>
          </cell>
          <cell r="M289">
            <v>0</v>
          </cell>
          <cell r="N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35</v>
          </cell>
          <cell r="V289">
            <v>0</v>
          </cell>
          <cell r="W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35</v>
          </cell>
          <cell r="AE289">
            <v>510300</v>
          </cell>
          <cell r="AF289">
            <v>0</v>
          </cell>
          <cell r="AI289">
            <v>2282</v>
          </cell>
          <cell r="AK289">
            <v>0</v>
          </cell>
          <cell r="AM289">
            <v>266</v>
          </cell>
          <cell r="AN289">
            <v>1</v>
          </cell>
          <cell r="AO289">
            <v>393216</v>
          </cell>
          <cell r="AQ289">
            <v>0</v>
          </cell>
          <cell r="AR289">
            <v>0</v>
          </cell>
          <cell r="AS289" t="str">
            <v>Ы</v>
          </cell>
          <cell r="AT289" t="str">
            <v>Ы</v>
          </cell>
          <cell r="AU289">
            <v>0</v>
          </cell>
          <cell r="AV289">
            <v>0</v>
          </cell>
          <cell r="AW289">
            <v>23</v>
          </cell>
          <cell r="AX289">
            <v>1</v>
          </cell>
          <cell r="AY289">
            <v>0</v>
          </cell>
          <cell r="AZ289">
            <v>0</v>
          </cell>
          <cell r="BA289">
            <v>0</v>
          </cell>
          <cell r="BB289">
            <v>0</v>
          </cell>
          <cell r="BC289">
            <v>38828</v>
          </cell>
        </row>
        <row r="290">
          <cell r="A290">
            <v>2006</v>
          </cell>
          <cell r="B290">
            <v>3</v>
          </cell>
          <cell r="C290">
            <v>110</v>
          </cell>
          <cell r="D290">
            <v>21</v>
          </cell>
          <cell r="E290">
            <v>792030</v>
          </cell>
          <cell r="F290">
            <v>0</v>
          </cell>
          <cell r="G290" t="str">
            <v>Затраты по ШПЗ (неосновные)</v>
          </cell>
          <cell r="H290">
            <v>2030</v>
          </cell>
          <cell r="I290">
            <v>7920</v>
          </cell>
          <cell r="J290">
            <v>16.95</v>
          </cell>
          <cell r="K290">
            <v>1</v>
          </cell>
          <cell r="L290">
            <v>0</v>
          </cell>
          <cell r="M290">
            <v>0</v>
          </cell>
          <cell r="N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35</v>
          </cell>
          <cell r="V290">
            <v>0</v>
          </cell>
          <cell r="W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35</v>
          </cell>
          <cell r="AE290">
            <v>510400</v>
          </cell>
          <cell r="AF290">
            <v>0</v>
          </cell>
          <cell r="AI290">
            <v>2282</v>
          </cell>
          <cell r="AK290">
            <v>0</v>
          </cell>
          <cell r="AM290">
            <v>267</v>
          </cell>
          <cell r="AN290">
            <v>1</v>
          </cell>
          <cell r="AO290">
            <v>393216</v>
          </cell>
          <cell r="AQ290">
            <v>0</v>
          </cell>
          <cell r="AR290">
            <v>0</v>
          </cell>
          <cell r="AS290" t="str">
            <v>Ы</v>
          </cell>
          <cell r="AT290" t="str">
            <v>Ы</v>
          </cell>
          <cell r="AU290">
            <v>0</v>
          </cell>
          <cell r="AV290">
            <v>0</v>
          </cell>
          <cell r="AW290">
            <v>23</v>
          </cell>
          <cell r="AX290">
            <v>1</v>
          </cell>
          <cell r="AY290">
            <v>0</v>
          </cell>
          <cell r="AZ290">
            <v>0</v>
          </cell>
          <cell r="BA290">
            <v>0</v>
          </cell>
          <cell r="BB290">
            <v>0</v>
          </cell>
          <cell r="BC290">
            <v>38828</v>
          </cell>
        </row>
        <row r="291">
          <cell r="A291">
            <v>2006</v>
          </cell>
          <cell r="B291">
            <v>3</v>
          </cell>
          <cell r="C291">
            <v>111</v>
          </cell>
          <cell r="D291">
            <v>21</v>
          </cell>
          <cell r="E291">
            <v>792030</v>
          </cell>
          <cell r="F291">
            <v>0</v>
          </cell>
          <cell r="G291" t="str">
            <v>Затраты по ШПЗ (неосновные)</v>
          </cell>
          <cell r="H291">
            <v>2030</v>
          </cell>
          <cell r="I291">
            <v>7920</v>
          </cell>
          <cell r="J291">
            <v>1024.74</v>
          </cell>
          <cell r="K291">
            <v>1</v>
          </cell>
          <cell r="L291">
            <v>0</v>
          </cell>
          <cell r="M291">
            <v>0</v>
          </cell>
          <cell r="N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35</v>
          </cell>
          <cell r="V291">
            <v>0</v>
          </cell>
          <cell r="W291">
            <v>0</v>
          </cell>
          <cell r="AA291">
            <v>0</v>
          </cell>
          <cell r="AB291">
            <v>0</v>
          </cell>
          <cell r="AC291">
            <v>0</v>
          </cell>
          <cell r="AD291">
            <v>35</v>
          </cell>
          <cell r="AE291">
            <v>510600</v>
          </cell>
          <cell r="AF291">
            <v>0</v>
          </cell>
          <cell r="AI291">
            <v>2282</v>
          </cell>
          <cell r="AK291">
            <v>0</v>
          </cell>
          <cell r="AM291">
            <v>268</v>
          </cell>
          <cell r="AN291">
            <v>1</v>
          </cell>
          <cell r="AO291">
            <v>393216</v>
          </cell>
          <cell r="AQ291">
            <v>0</v>
          </cell>
          <cell r="AR291">
            <v>0</v>
          </cell>
          <cell r="AS291" t="str">
            <v>Ы</v>
          </cell>
          <cell r="AT291" t="str">
            <v>Ы</v>
          </cell>
          <cell r="AU291">
            <v>0</v>
          </cell>
          <cell r="AV291">
            <v>0</v>
          </cell>
          <cell r="AW291">
            <v>23</v>
          </cell>
          <cell r="AX291">
            <v>1</v>
          </cell>
          <cell r="AY291">
            <v>0</v>
          </cell>
          <cell r="AZ291">
            <v>0</v>
          </cell>
          <cell r="BA291">
            <v>0</v>
          </cell>
          <cell r="BB291">
            <v>0</v>
          </cell>
          <cell r="BC291">
            <v>38828</v>
          </cell>
        </row>
        <row r="292">
          <cell r="A292">
            <v>2006</v>
          </cell>
          <cell r="B292">
            <v>3</v>
          </cell>
          <cell r="C292">
            <v>112</v>
          </cell>
          <cell r="D292">
            <v>21</v>
          </cell>
          <cell r="E292">
            <v>792030</v>
          </cell>
          <cell r="F292">
            <v>0</v>
          </cell>
          <cell r="G292" t="str">
            <v>Затраты по ШПЗ (неосновные)</v>
          </cell>
          <cell r="H292">
            <v>2030</v>
          </cell>
          <cell r="I292">
            <v>7920</v>
          </cell>
          <cell r="J292">
            <v>0.09</v>
          </cell>
          <cell r="K292">
            <v>1</v>
          </cell>
          <cell r="L292">
            <v>0</v>
          </cell>
          <cell r="M292">
            <v>0</v>
          </cell>
          <cell r="N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35</v>
          </cell>
          <cell r="V292">
            <v>0</v>
          </cell>
          <cell r="W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35</v>
          </cell>
          <cell r="AE292">
            <v>512000</v>
          </cell>
          <cell r="AF292">
            <v>0</v>
          </cell>
          <cell r="AI292">
            <v>2282</v>
          </cell>
          <cell r="AK292">
            <v>0</v>
          </cell>
          <cell r="AM292">
            <v>269</v>
          </cell>
          <cell r="AN292">
            <v>1</v>
          </cell>
          <cell r="AO292">
            <v>393216</v>
          </cell>
          <cell r="AQ292">
            <v>0</v>
          </cell>
          <cell r="AR292">
            <v>0</v>
          </cell>
          <cell r="AS292" t="str">
            <v>Ы</v>
          </cell>
          <cell r="AT292" t="str">
            <v>Ы</v>
          </cell>
          <cell r="AU292">
            <v>0</v>
          </cell>
          <cell r="AV292">
            <v>0</v>
          </cell>
          <cell r="AW292">
            <v>23</v>
          </cell>
          <cell r="AX292">
            <v>1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38828</v>
          </cell>
        </row>
        <row r="293">
          <cell r="A293">
            <v>2006</v>
          </cell>
          <cell r="B293">
            <v>3</v>
          </cell>
          <cell r="C293">
            <v>113</v>
          </cell>
          <cell r="D293">
            <v>21</v>
          </cell>
          <cell r="E293">
            <v>792030</v>
          </cell>
          <cell r="F293">
            <v>0</v>
          </cell>
          <cell r="G293" t="str">
            <v>Затраты по ШПЗ (неосновные)</v>
          </cell>
          <cell r="H293">
            <v>2030</v>
          </cell>
          <cell r="I293">
            <v>7920</v>
          </cell>
          <cell r="J293">
            <v>14.49</v>
          </cell>
          <cell r="K293">
            <v>1</v>
          </cell>
          <cell r="L293">
            <v>0</v>
          </cell>
          <cell r="M293">
            <v>0</v>
          </cell>
          <cell r="N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35</v>
          </cell>
          <cell r="V293">
            <v>0</v>
          </cell>
          <cell r="W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35</v>
          </cell>
          <cell r="AE293">
            <v>523000</v>
          </cell>
          <cell r="AF293">
            <v>0</v>
          </cell>
          <cell r="AI293">
            <v>2282</v>
          </cell>
          <cell r="AK293">
            <v>0</v>
          </cell>
          <cell r="AM293">
            <v>270</v>
          </cell>
          <cell r="AN293">
            <v>1</v>
          </cell>
          <cell r="AO293">
            <v>393216</v>
          </cell>
          <cell r="AQ293">
            <v>0</v>
          </cell>
          <cell r="AR293">
            <v>0</v>
          </cell>
          <cell r="AS293" t="str">
            <v>Ы</v>
          </cell>
          <cell r="AT293" t="str">
            <v>Ы</v>
          </cell>
          <cell r="AU293">
            <v>0</v>
          </cell>
          <cell r="AV293">
            <v>0</v>
          </cell>
          <cell r="AW293">
            <v>23</v>
          </cell>
          <cell r="AX293">
            <v>1</v>
          </cell>
          <cell r="AY293">
            <v>0</v>
          </cell>
          <cell r="AZ293">
            <v>0</v>
          </cell>
          <cell r="BA293">
            <v>0</v>
          </cell>
          <cell r="BB293">
            <v>0</v>
          </cell>
          <cell r="BC293">
            <v>38828</v>
          </cell>
        </row>
        <row r="294">
          <cell r="A294">
            <v>2006</v>
          </cell>
          <cell r="B294">
            <v>3</v>
          </cell>
          <cell r="C294">
            <v>177</v>
          </cell>
          <cell r="D294">
            <v>21</v>
          </cell>
          <cell r="E294">
            <v>792030</v>
          </cell>
          <cell r="F294">
            <v>0</v>
          </cell>
          <cell r="G294" t="str">
            <v>Затраты по ШПЗ (неосновные)</v>
          </cell>
          <cell r="H294">
            <v>2030</v>
          </cell>
          <cell r="I294">
            <v>7920</v>
          </cell>
          <cell r="J294">
            <v>20.37</v>
          </cell>
          <cell r="K294">
            <v>1</v>
          </cell>
          <cell r="L294">
            <v>0</v>
          </cell>
          <cell r="M294">
            <v>0</v>
          </cell>
          <cell r="N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42</v>
          </cell>
          <cell r="V294">
            <v>0</v>
          </cell>
          <cell r="W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42</v>
          </cell>
          <cell r="AE294">
            <v>110000</v>
          </cell>
          <cell r="AF294">
            <v>0</v>
          </cell>
          <cell r="AI294">
            <v>2282</v>
          </cell>
          <cell r="AK294">
            <v>0</v>
          </cell>
          <cell r="AM294">
            <v>334</v>
          </cell>
          <cell r="AN294">
            <v>1</v>
          </cell>
          <cell r="AO294">
            <v>393216</v>
          </cell>
          <cell r="AQ294">
            <v>0</v>
          </cell>
          <cell r="AR294">
            <v>0</v>
          </cell>
          <cell r="AS294" t="str">
            <v>Ы</v>
          </cell>
          <cell r="AT294" t="str">
            <v>Ы</v>
          </cell>
          <cell r="AU294">
            <v>0</v>
          </cell>
          <cell r="AV294">
            <v>0</v>
          </cell>
          <cell r="AW294">
            <v>23</v>
          </cell>
          <cell r="AX294">
            <v>1</v>
          </cell>
          <cell r="AY294">
            <v>0</v>
          </cell>
          <cell r="AZ294">
            <v>0</v>
          </cell>
          <cell r="BA294">
            <v>0</v>
          </cell>
          <cell r="BB294">
            <v>0</v>
          </cell>
          <cell r="BC294">
            <v>38828</v>
          </cell>
        </row>
        <row r="295">
          <cell r="A295">
            <v>2006</v>
          </cell>
          <cell r="B295">
            <v>3</v>
          </cell>
          <cell r="C295">
            <v>178</v>
          </cell>
          <cell r="D295">
            <v>21</v>
          </cell>
          <cell r="E295">
            <v>792030</v>
          </cell>
          <cell r="F295">
            <v>0</v>
          </cell>
          <cell r="G295" t="str">
            <v>Затраты по ШПЗ (неосновные)</v>
          </cell>
          <cell r="H295">
            <v>2030</v>
          </cell>
          <cell r="I295">
            <v>7920</v>
          </cell>
          <cell r="J295">
            <v>1.57</v>
          </cell>
          <cell r="K295">
            <v>1</v>
          </cell>
          <cell r="L295">
            <v>0</v>
          </cell>
          <cell r="M295">
            <v>0</v>
          </cell>
          <cell r="N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42</v>
          </cell>
          <cell r="V295">
            <v>0</v>
          </cell>
          <cell r="W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42</v>
          </cell>
          <cell r="AE295">
            <v>114020</v>
          </cell>
          <cell r="AF295">
            <v>0</v>
          </cell>
          <cell r="AI295">
            <v>2282</v>
          </cell>
          <cell r="AK295">
            <v>0</v>
          </cell>
          <cell r="AM295">
            <v>335</v>
          </cell>
          <cell r="AN295">
            <v>1</v>
          </cell>
          <cell r="AO295">
            <v>393216</v>
          </cell>
          <cell r="AQ295">
            <v>0</v>
          </cell>
          <cell r="AR295">
            <v>0</v>
          </cell>
          <cell r="AS295" t="str">
            <v>Ы</v>
          </cell>
          <cell r="AT295" t="str">
            <v>Ы</v>
          </cell>
          <cell r="AU295">
            <v>0</v>
          </cell>
          <cell r="AV295">
            <v>0</v>
          </cell>
          <cell r="AW295">
            <v>23</v>
          </cell>
          <cell r="AX295">
            <v>1</v>
          </cell>
          <cell r="AY295">
            <v>0</v>
          </cell>
          <cell r="AZ295">
            <v>0</v>
          </cell>
          <cell r="BA295">
            <v>0</v>
          </cell>
          <cell r="BB295">
            <v>0</v>
          </cell>
          <cell r="BC295">
            <v>38828</v>
          </cell>
        </row>
        <row r="296">
          <cell r="A296">
            <v>2006</v>
          </cell>
          <cell r="B296">
            <v>3</v>
          </cell>
          <cell r="C296">
            <v>179</v>
          </cell>
          <cell r="D296">
            <v>21</v>
          </cell>
          <cell r="E296">
            <v>792030</v>
          </cell>
          <cell r="F296">
            <v>0</v>
          </cell>
          <cell r="G296" t="str">
            <v>Затраты по ШПЗ (неосновные)</v>
          </cell>
          <cell r="H296">
            <v>2030</v>
          </cell>
          <cell r="I296">
            <v>7920</v>
          </cell>
          <cell r="J296">
            <v>7077.31</v>
          </cell>
          <cell r="K296">
            <v>1</v>
          </cell>
          <cell r="L296">
            <v>0</v>
          </cell>
          <cell r="M296">
            <v>0</v>
          </cell>
          <cell r="N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42</v>
          </cell>
          <cell r="V296">
            <v>0</v>
          </cell>
          <cell r="W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42</v>
          </cell>
          <cell r="AE296">
            <v>117000</v>
          </cell>
          <cell r="AF296">
            <v>0</v>
          </cell>
          <cell r="AI296">
            <v>2282</v>
          </cell>
          <cell r="AK296">
            <v>0</v>
          </cell>
          <cell r="AM296">
            <v>336</v>
          </cell>
          <cell r="AN296">
            <v>1</v>
          </cell>
          <cell r="AO296">
            <v>393216</v>
          </cell>
          <cell r="AQ296">
            <v>0</v>
          </cell>
          <cell r="AR296">
            <v>0</v>
          </cell>
          <cell r="AS296" t="str">
            <v>Ы</v>
          </cell>
          <cell r="AT296" t="str">
            <v>Ы</v>
          </cell>
          <cell r="AU296">
            <v>0</v>
          </cell>
          <cell r="AV296">
            <v>0</v>
          </cell>
          <cell r="AW296">
            <v>23</v>
          </cell>
          <cell r="AX296">
            <v>1</v>
          </cell>
          <cell r="AY296">
            <v>0</v>
          </cell>
          <cell r="AZ296">
            <v>0</v>
          </cell>
          <cell r="BA296">
            <v>0</v>
          </cell>
          <cell r="BB296">
            <v>0</v>
          </cell>
          <cell r="BC296">
            <v>38828</v>
          </cell>
        </row>
        <row r="297">
          <cell r="A297">
            <v>2006</v>
          </cell>
          <cell r="B297">
            <v>3</v>
          </cell>
          <cell r="C297">
            <v>180</v>
          </cell>
          <cell r="D297">
            <v>21</v>
          </cell>
          <cell r="E297">
            <v>792030</v>
          </cell>
          <cell r="F297">
            <v>0</v>
          </cell>
          <cell r="G297" t="str">
            <v>Затраты по ШПЗ (неосновные)</v>
          </cell>
          <cell r="H297">
            <v>2030</v>
          </cell>
          <cell r="I297">
            <v>7920</v>
          </cell>
          <cell r="J297">
            <v>31.83</v>
          </cell>
          <cell r="K297">
            <v>1</v>
          </cell>
          <cell r="L297">
            <v>0</v>
          </cell>
          <cell r="M297">
            <v>0</v>
          </cell>
          <cell r="N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42</v>
          </cell>
          <cell r="V297">
            <v>0</v>
          </cell>
          <cell r="W297">
            <v>0</v>
          </cell>
          <cell r="AA297">
            <v>0</v>
          </cell>
          <cell r="AB297">
            <v>0</v>
          </cell>
          <cell r="AC297">
            <v>0</v>
          </cell>
          <cell r="AD297">
            <v>42</v>
          </cell>
          <cell r="AE297">
            <v>118000</v>
          </cell>
          <cell r="AF297">
            <v>0</v>
          </cell>
          <cell r="AI297">
            <v>2282</v>
          </cell>
          <cell r="AK297">
            <v>0</v>
          </cell>
          <cell r="AM297">
            <v>337</v>
          </cell>
          <cell r="AN297">
            <v>1</v>
          </cell>
          <cell r="AO297">
            <v>393216</v>
          </cell>
          <cell r="AQ297">
            <v>0</v>
          </cell>
          <cell r="AR297">
            <v>0</v>
          </cell>
          <cell r="AS297" t="str">
            <v>Ы</v>
          </cell>
          <cell r="AT297" t="str">
            <v>Ы</v>
          </cell>
          <cell r="AU297">
            <v>0</v>
          </cell>
          <cell r="AV297">
            <v>0</v>
          </cell>
          <cell r="AW297">
            <v>23</v>
          </cell>
          <cell r="AX297">
            <v>1</v>
          </cell>
          <cell r="AY297">
            <v>0</v>
          </cell>
          <cell r="AZ297">
            <v>0</v>
          </cell>
          <cell r="BA297">
            <v>0</v>
          </cell>
          <cell r="BB297">
            <v>0</v>
          </cell>
          <cell r="BC297">
            <v>38828</v>
          </cell>
        </row>
        <row r="298">
          <cell r="A298">
            <v>2006</v>
          </cell>
          <cell r="B298">
            <v>3</v>
          </cell>
          <cell r="C298">
            <v>181</v>
          </cell>
          <cell r="D298">
            <v>21</v>
          </cell>
          <cell r="E298">
            <v>792030</v>
          </cell>
          <cell r="F298">
            <v>0</v>
          </cell>
          <cell r="G298" t="str">
            <v>Затраты по ШПЗ (неосновные)</v>
          </cell>
          <cell r="H298">
            <v>2030</v>
          </cell>
          <cell r="I298">
            <v>7920</v>
          </cell>
          <cell r="J298">
            <v>8.34</v>
          </cell>
          <cell r="K298">
            <v>1</v>
          </cell>
          <cell r="L298">
            <v>0</v>
          </cell>
          <cell r="M298">
            <v>0</v>
          </cell>
          <cell r="N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42</v>
          </cell>
          <cell r="V298">
            <v>0</v>
          </cell>
          <cell r="W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42</v>
          </cell>
          <cell r="AE298">
            <v>130000</v>
          </cell>
          <cell r="AF298">
            <v>0</v>
          </cell>
          <cell r="AI298">
            <v>2282</v>
          </cell>
          <cell r="AK298">
            <v>0</v>
          </cell>
          <cell r="AM298">
            <v>338</v>
          </cell>
          <cell r="AN298">
            <v>1</v>
          </cell>
          <cell r="AO298">
            <v>393216</v>
          </cell>
          <cell r="AQ298">
            <v>0</v>
          </cell>
          <cell r="AR298">
            <v>0</v>
          </cell>
          <cell r="AS298" t="str">
            <v>Ы</v>
          </cell>
          <cell r="AT298" t="str">
            <v>Ы</v>
          </cell>
          <cell r="AU298">
            <v>0</v>
          </cell>
          <cell r="AV298">
            <v>0</v>
          </cell>
          <cell r="AW298">
            <v>23</v>
          </cell>
          <cell r="AX298">
            <v>1</v>
          </cell>
          <cell r="AY298">
            <v>0</v>
          </cell>
          <cell r="AZ298">
            <v>0</v>
          </cell>
          <cell r="BA298">
            <v>0</v>
          </cell>
          <cell r="BB298">
            <v>0</v>
          </cell>
          <cell r="BC298">
            <v>38828</v>
          </cell>
        </row>
        <row r="299">
          <cell r="A299">
            <v>2006</v>
          </cell>
          <cell r="B299">
            <v>3</v>
          </cell>
          <cell r="C299">
            <v>182</v>
          </cell>
          <cell r="D299">
            <v>21</v>
          </cell>
          <cell r="E299">
            <v>792030</v>
          </cell>
          <cell r="F299">
            <v>0</v>
          </cell>
          <cell r="G299" t="str">
            <v>Затраты по ШПЗ (неосновные)</v>
          </cell>
          <cell r="H299">
            <v>2030</v>
          </cell>
          <cell r="I299">
            <v>7920</v>
          </cell>
          <cell r="J299">
            <v>49.42</v>
          </cell>
          <cell r="K299">
            <v>1</v>
          </cell>
          <cell r="L299">
            <v>0</v>
          </cell>
          <cell r="M299">
            <v>0</v>
          </cell>
          <cell r="N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42</v>
          </cell>
          <cell r="V299">
            <v>0</v>
          </cell>
          <cell r="W299">
            <v>0</v>
          </cell>
          <cell r="AA299">
            <v>0</v>
          </cell>
          <cell r="AB299">
            <v>0</v>
          </cell>
          <cell r="AC299">
            <v>0</v>
          </cell>
          <cell r="AD299">
            <v>42</v>
          </cell>
          <cell r="AE299">
            <v>131000</v>
          </cell>
          <cell r="AF299">
            <v>0</v>
          </cell>
          <cell r="AI299">
            <v>2282</v>
          </cell>
          <cell r="AK299">
            <v>0</v>
          </cell>
          <cell r="AM299">
            <v>339</v>
          </cell>
          <cell r="AN299">
            <v>1</v>
          </cell>
          <cell r="AO299">
            <v>393216</v>
          </cell>
          <cell r="AQ299">
            <v>0</v>
          </cell>
          <cell r="AR299">
            <v>0</v>
          </cell>
          <cell r="AS299" t="str">
            <v>Ы</v>
          </cell>
          <cell r="AT299" t="str">
            <v>Ы</v>
          </cell>
          <cell r="AU299">
            <v>0</v>
          </cell>
          <cell r="AV299">
            <v>0</v>
          </cell>
          <cell r="AW299">
            <v>23</v>
          </cell>
          <cell r="AX299">
            <v>1</v>
          </cell>
          <cell r="AY299">
            <v>0</v>
          </cell>
          <cell r="AZ299">
            <v>0</v>
          </cell>
          <cell r="BA299">
            <v>0</v>
          </cell>
          <cell r="BB299">
            <v>0</v>
          </cell>
          <cell r="BC299">
            <v>38828</v>
          </cell>
        </row>
        <row r="300">
          <cell r="A300">
            <v>2006</v>
          </cell>
          <cell r="B300">
            <v>3</v>
          </cell>
          <cell r="C300">
            <v>183</v>
          </cell>
          <cell r="D300">
            <v>21</v>
          </cell>
          <cell r="E300">
            <v>792030</v>
          </cell>
          <cell r="F300">
            <v>0</v>
          </cell>
          <cell r="G300" t="str">
            <v>Затраты по ШПЗ (неосновные)</v>
          </cell>
          <cell r="H300">
            <v>2030</v>
          </cell>
          <cell r="I300">
            <v>7920</v>
          </cell>
          <cell r="J300">
            <v>41.76</v>
          </cell>
          <cell r="K300">
            <v>1</v>
          </cell>
          <cell r="L300">
            <v>0</v>
          </cell>
          <cell r="M300">
            <v>0</v>
          </cell>
          <cell r="N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42</v>
          </cell>
          <cell r="V300">
            <v>0</v>
          </cell>
          <cell r="W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42</v>
          </cell>
          <cell r="AE300">
            <v>132000</v>
          </cell>
          <cell r="AF300">
            <v>0</v>
          </cell>
          <cell r="AI300">
            <v>2282</v>
          </cell>
          <cell r="AK300">
            <v>0</v>
          </cell>
          <cell r="AM300">
            <v>340</v>
          </cell>
          <cell r="AN300">
            <v>1</v>
          </cell>
          <cell r="AO300">
            <v>393216</v>
          </cell>
          <cell r="AQ300">
            <v>0</v>
          </cell>
          <cell r="AR300">
            <v>0</v>
          </cell>
          <cell r="AS300" t="str">
            <v>Ы</v>
          </cell>
          <cell r="AT300" t="str">
            <v>Ы</v>
          </cell>
          <cell r="AU300">
            <v>0</v>
          </cell>
          <cell r="AV300">
            <v>0</v>
          </cell>
          <cell r="AW300">
            <v>23</v>
          </cell>
          <cell r="AX300">
            <v>1</v>
          </cell>
          <cell r="AY300">
            <v>0</v>
          </cell>
          <cell r="AZ300">
            <v>0</v>
          </cell>
          <cell r="BA300">
            <v>0</v>
          </cell>
          <cell r="BB300">
            <v>0</v>
          </cell>
          <cell r="BC300">
            <v>38828</v>
          </cell>
        </row>
        <row r="301">
          <cell r="A301">
            <v>2006</v>
          </cell>
          <cell r="B301">
            <v>3</v>
          </cell>
          <cell r="C301">
            <v>184</v>
          </cell>
          <cell r="D301">
            <v>21</v>
          </cell>
          <cell r="E301">
            <v>792030</v>
          </cell>
          <cell r="F301">
            <v>0</v>
          </cell>
          <cell r="G301" t="str">
            <v>Затраты по ШПЗ (неосновные)</v>
          </cell>
          <cell r="H301">
            <v>2030</v>
          </cell>
          <cell r="I301">
            <v>7920</v>
          </cell>
          <cell r="J301">
            <v>5.34</v>
          </cell>
          <cell r="K301">
            <v>1</v>
          </cell>
          <cell r="L301">
            <v>0</v>
          </cell>
          <cell r="M301">
            <v>0</v>
          </cell>
          <cell r="N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42</v>
          </cell>
          <cell r="V301">
            <v>0</v>
          </cell>
          <cell r="W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42</v>
          </cell>
          <cell r="AE301">
            <v>135000</v>
          </cell>
          <cell r="AF301">
            <v>0</v>
          </cell>
          <cell r="AI301">
            <v>2282</v>
          </cell>
          <cell r="AK301">
            <v>0</v>
          </cell>
          <cell r="AM301">
            <v>341</v>
          </cell>
          <cell r="AN301">
            <v>1</v>
          </cell>
          <cell r="AO301">
            <v>393216</v>
          </cell>
          <cell r="AQ301">
            <v>0</v>
          </cell>
          <cell r="AR301">
            <v>0</v>
          </cell>
          <cell r="AS301" t="str">
            <v>Ы</v>
          </cell>
          <cell r="AT301" t="str">
            <v>Ы</v>
          </cell>
          <cell r="AU301">
            <v>0</v>
          </cell>
          <cell r="AV301">
            <v>0</v>
          </cell>
          <cell r="AW301">
            <v>23</v>
          </cell>
          <cell r="AX301">
            <v>1</v>
          </cell>
          <cell r="AY301">
            <v>0</v>
          </cell>
          <cell r="AZ301">
            <v>0</v>
          </cell>
          <cell r="BA301">
            <v>0</v>
          </cell>
          <cell r="BB301">
            <v>0</v>
          </cell>
          <cell r="BC301">
            <v>38828</v>
          </cell>
        </row>
        <row r="302">
          <cell r="A302">
            <v>2006</v>
          </cell>
          <cell r="B302">
            <v>3</v>
          </cell>
          <cell r="C302">
            <v>185</v>
          </cell>
          <cell r="D302">
            <v>21</v>
          </cell>
          <cell r="E302">
            <v>792030</v>
          </cell>
          <cell r="F302">
            <v>0</v>
          </cell>
          <cell r="G302" t="str">
            <v>Затраты по ШПЗ (неосновные)</v>
          </cell>
          <cell r="H302">
            <v>2030</v>
          </cell>
          <cell r="I302">
            <v>7920</v>
          </cell>
          <cell r="J302">
            <v>18359.439999999999</v>
          </cell>
          <cell r="K302">
            <v>1</v>
          </cell>
          <cell r="L302">
            <v>0</v>
          </cell>
          <cell r="M302">
            <v>0</v>
          </cell>
          <cell r="N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42</v>
          </cell>
          <cell r="V302">
            <v>0</v>
          </cell>
          <cell r="W302">
            <v>0</v>
          </cell>
          <cell r="AA302">
            <v>0</v>
          </cell>
          <cell r="AB302">
            <v>0</v>
          </cell>
          <cell r="AC302">
            <v>0</v>
          </cell>
          <cell r="AD302">
            <v>42</v>
          </cell>
          <cell r="AE302">
            <v>143000</v>
          </cell>
          <cell r="AF302">
            <v>0</v>
          </cell>
          <cell r="AI302">
            <v>2282</v>
          </cell>
          <cell r="AK302">
            <v>0</v>
          </cell>
          <cell r="AM302">
            <v>342</v>
          </cell>
          <cell r="AN302">
            <v>1</v>
          </cell>
          <cell r="AO302">
            <v>393216</v>
          </cell>
          <cell r="AQ302">
            <v>0</v>
          </cell>
          <cell r="AR302">
            <v>0</v>
          </cell>
          <cell r="AS302" t="str">
            <v>Ы</v>
          </cell>
          <cell r="AT302" t="str">
            <v>Ы</v>
          </cell>
          <cell r="AU302">
            <v>0</v>
          </cell>
          <cell r="AV302">
            <v>0</v>
          </cell>
          <cell r="AW302">
            <v>23</v>
          </cell>
          <cell r="AX302">
            <v>1</v>
          </cell>
          <cell r="AY302">
            <v>0</v>
          </cell>
          <cell r="AZ302">
            <v>0</v>
          </cell>
          <cell r="BA302">
            <v>0</v>
          </cell>
          <cell r="BB302">
            <v>0</v>
          </cell>
          <cell r="BC302">
            <v>38828</v>
          </cell>
        </row>
        <row r="303">
          <cell r="A303">
            <v>2006</v>
          </cell>
          <cell r="B303">
            <v>3</v>
          </cell>
          <cell r="C303">
            <v>186</v>
          </cell>
          <cell r="D303">
            <v>21</v>
          </cell>
          <cell r="E303">
            <v>792030</v>
          </cell>
          <cell r="F303">
            <v>0</v>
          </cell>
          <cell r="G303" t="str">
            <v>Затраты по ШПЗ (неосновные)</v>
          </cell>
          <cell r="H303">
            <v>2030</v>
          </cell>
          <cell r="I303">
            <v>7920</v>
          </cell>
          <cell r="J303">
            <v>9.58</v>
          </cell>
          <cell r="K303">
            <v>1</v>
          </cell>
          <cell r="L303">
            <v>0</v>
          </cell>
          <cell r="M303">
            <v>0</v>
          </cell>
          <cell r="N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42</v>
          </cell>
          <cell r="V303">
            <v>0</v>
          </cell>
          <cell r="W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42</v>
          </cell>
          <cell r="AE303">
            <v>410000</v>
          </cell>
          <cell r="AF303">
            <v>0</v>
          </cell>
          <cell r="AI303">
            <v>2282</v>
          </cell>
          <cell r="AK303">
            <v>0</v>
          </cell>
          <cell r="AM303">
            <v>343</v>
          </cell>
          <cell r="AN303">
            <v>1</v>
          </cell>
          <cell r="AO303">
            <v>393216</v>
          </cell>
          <cell r="AQ303">
            <v>0</v>
          </cell>
          <cell r="AR303">
            <v>0</v>
          </cell>
          <cell r="AS303" t="str">
            <v>Ы</v>
          </cell>
          <cell r="AT303" t="str">
            <v>Ы</v>
          </cell>
          <cell r="AU303">
            <v>0</v>
          </cell>
          <cell r="AV303">
            <v>0</v>
          </cell>
          <cell r="AW303">
            <v>23</v>
          </cell>
          <cell r="AX303">
            <v>1</v>
          </cell>
          <cell r="AY303">
            <v>0</v>
          </cell>
          <cell r="AZ303">
            <v>0</v>
          </cell>
          <cell r="BA303">
            <v>0</v>
          </cell>
          <cell r="BB303">
            <v>0</v>
          </cell>
          <cell r="BC303">
            <v>38828</v>
          </cell>
        </row>
        <row r="304">
          <cell r="A304">
            <v>2006</v>
          </cell>
          <cell r="B304">
            <v>3</v>
          </cell>
          <cell r="C304">
            <v>187</v>
          </cell>
          <cell r="D304">
            <v>21</v>
          </cell>
          <cell r="E304">
            <v>792030</v>
          </cell>
          <cell r="F304">
            <v>0</v>
          </cell>
          <cell r="G304" t="str">
            <v>Затраты по ШПЗ (неосновные)</v>
          </cell>
          <cell r="H304">
            <v>2030</v>
          </cell>
          <cell r="I304">
            <v>7920</v>
          </cell>
          <cell r="J304">
            <v>220</v>
          </cell>
          <cell r="K304">
            <v>1</v>
          </cell>
          <cell r="L304">
            <v>0</v>
          </cell>
          <cell r="M304">
            <v>0</v>
          </cell>
          <cell r="N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42</v>
          </cell>
          <cell r="V304">
            <v>0</v>
          </cell>
          <cell r="W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42</v>
          </cell>
          <cell r="AE304">
            <v>420000</v>
          </cell>
          <cell r="AF304">
            <v>0</v>
          </cell>
          <cell r="AI304">
            <v>2282</v>
          </cell>
          <cell r="AK304">
            <v>0</v>
          </cell>
          <cell r="AM304">
            <v>344</v>
          </cell>
          <cell r="AN304">
            <v>1</v>
          </cell>
          <cell r="AO304">
            <v>393216</v>
          </cell>
          <cell r="AQ304">
            <v>0</v>
          </cell>
          <cell r="AR304">
            <v>0</v>
          </cell>
          <cell r="AS304" t="str">
            <v>Ы</v>
          </cell>
          <cell r="AT304" t="str">
            <v>Ы</v>
          </cell>
          <cell r="AU304">
            <v>0</v>
          </cell>
          <cell r="AV304">
            <v>0</v>
          </cell>
          <cell r="AW304">
            <v>23</v>
          </cell>
          <cell r="AX304">
            <v>1</v>
          </cell>
          <cell r="AY304">
            <v>0</v>
          </cell>
          <cell r="AZ304">
            <v>0</v>
          </cell>
          <cell r="BA304">
            <v>0</v>
          </cell>
          <cell r="BB304">
            <v>0</v>
          </cell>
          <cell r="BC304">
            <v>38828</v>
          </cell>
        </row>
        <row r="305">
          <cell r="A305">
            <v>2006</v>
          </cell>
          <cell r="B305">
            <v>3</v>
          </cell>
          <cell r="C305">
            <v>188</v>
          </cell>
          <cell r="D305">
            <v>21</v>
          </cell>
          <cell r="E305">
            <v>792030</v>
          </cell>
          <cell r="F305">
            <v>0</v>
          </cell>
          <cell r="G305" t="str">
            <v>Затраты по ШПЗ (неосновные)</v>
          </cell>
          <cell r="H305">
            <v>2030</v>
          </cell>
          <cell r="I305">
            <v>7920</v>
          </cell>
          <cell r="J305">
            <v>34.36</v>
          </cell>
          <cell r="K305">
            <v>1</v>
          </cell>
          <cell r="L305">
            <v>0</v>
          </cell>
          <cell r="M305">
            <v>0</v>
          </cell>
          <cell r="N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42</v>
          </cell>
          <cell r="V305">
            <v>0</v>
          </cell>
          <cell r="W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42</v>
          </cell>
          <cell r="AE305">
            <v>430000</v>
          </cell>
          <cell r="AF305">
            <v>0</v>
          </cell>
          <cell r="AI305">
            <v>2282</v>
          </cell>
          <cell r="AK305">
            <v>0</v>
          </cell>
          <cell r="AM305">
            <v>345</v>
          </cell>
          <cell r="AN305">
            <v>1</v>
          </cell>
          <cell r="AO305">
            <v>393216</v>
          </cell>
          <cell r="AQ305">
            <v>0</v>
          </cell>
          <cell r="AR305">
            <v>0</v>
          </cell>
          <cell r="AS305" t="str">
            <v>Ы</v>
          </cell>
          <cell r="AT305" t="str">
            <v>Ы</v>
          </cell>
          <cell r="AU305">
            <v>0</v>
          </cell>
          <cell r="AV305">
            <v>0</v>
          </cell>
          <cell r="AW305">
            <v>23</v>
          </cell>
          <cell r="AX305">
            <v>1</v>
          </cell>
          <cell r="AY305">
            <v>0</v>
          </cell>
          <cell r="AZ305">
            <v>0</v>
          </cell>
          <cell r="BA305">
            <v>0</v>
          </cell>
          <cell r="BB305">
            <v>0</v>
          </cell>
          <cell r="BC305">
            <v>38828</v>
          </cell>
        </row>
        <row r="306">
          <cell r="A306">
            <v>2006</v>
          </cell>
          <cell r="B306">
            <v>3</v>
          </cell>
          <cell r="C306">
            <v>189</v>
          </cell>
          <cell r="D306">
            <v>21</v>
          </cell>
          <cell r="E306">
            <v>792030</v>
          </cell>
          <cell r="F306">
            <v>0</v>
          </cell>
          <cell r="G306" t="str">
            <v>Затраты по ШПЗ (неосновные)</v>
          </cell>
          <cell r="H306">
            <v>2030</v>
          </cell>
          <cell r="I306">
            <v>7920</v>
          </cell>
          <cell r="J306">
            <v>14.04</v>
          </cell>
          <cell r="K306">
            <v>1</v>
          </cell>
          <cell r="L306">
            <v>0</v>
          </cell>
          <cell r="M306">
            <v>0</v>
          </cell>
          <cell r="N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42</v>
          </cell>
          <cell r="V306">
            <v>0</v>
          </cell>
          <cell r="W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42</v>
          </cell>
          <cell r="AE306">
            <v>450000</v>
          </cell>
          <cell r="AF306">
            <v>0</v>
          </cell>
          <cell r="AI306">
            <v>2282</v>
          </cell>
          <cell r="AK306">
            <v>0</v>
          </cell>
          <cell r="AM306">
            <v>346</v>
          </cell>
          <cell r="AN306">
            <v>1</v>
          </cell>
          <cell r="AO306">
            <v>393216</v>
          </cell>
          <cell r="AQ306">
            <v>0</v>
          </cell>
          <cell r="AR306">
            <v>0</v>
          </cell>
          <cell r="AS306" t="str">
            <v>Ы</v>
          </cell>
          <cell r="AT306" t="str">
            <v>Ы</v>
          </cell>
          <cell r="AU306">
            <v>0</v>
          </cell>
          <cell r="AV306">
            <v>0</v>
          </cell>
          <cell r="AW306">
            <v>23</v>
          </cell>
          <cell r="AX306">
            <v>1</v>
          </cell>
          <cell r="AY306">
            <v>0</v>
          </cell>
          <cell r="AZ306">
            <v>0</v>
          </cell>
          <cell r="BA306">
            <v>0</v>
          </cell>
          <cell r="BB306">
            <v>0</v>
          </cell>
          <cell r="BC306">
            <v>38828</v>
          </cell>
        </row>
        <row r="307">
          <cell r="A307">
            <v>2006</v>
          </cell>
          <cell r="B307">
            <v>3</v>
          </cell>
          <cell r="C307">
            <v>190</v>
          </cell>
          <cell r="D307">
            <v>21</v>
          </cell>
          <cell r="E307">
            <v>792030</v>
          </cell>
          <cell r="F307">
            <v>0</v>
          </cell>
          <cell r="G307" t="str">
            <v>Затраты по ШПЗ (неосновные)</v>
          </cell>
          <cell r="H307">
            <v>2030</v>
          </cell>
          <cell r="I307">
            <v>7920</v>
          </cell>
          <cell r="J307">
            <v>4.45</v>
          </cell>
          <cell r="K307">
            <v>1</v>
          </cell>
          <cell r="L307">
            <v>0</v>
          </cell>
          <cell r="M307">
            <v>0</v>
          </cell>
          <cell r="N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42</v>
          </cell>
          <cell r="V307">
            <v>0</v>
          </cell>
          <cell r="W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42</v>
          </cell>
          <cell r="AE307">
            <v>460000</v>
          </cell>
          <cell r="AF307">
            <v>0</v>
          </cell>
          <cell r="AI307">
            <v>2282</v>
          </cell>
          <cell r="AK307">
            <v>0</v>
          </cell>
          <cell r="AM307">
            <v>347</v>
          </cell>
          <cell r="AN307">
            <v>1</v>
          </cell>
          <cell r="AO307">
            <v>393216</v>
          </cell>
          <cell r="AQ307">
            <v>0</v>
          </cell>
          <cell r="AR307">
            <v>0</v>
          </cell>
          <cell r="AS307" t="str">
            <v>Ы</v>
          </cell>
          <cell r="AT307" t="str">
            <v>Ы</v>
          </cell>
          <cell r="AU307">
            <v>0</v>
          </cell>
          <cell r="AV307">
            <v>0</v>
          </cell>
          <cell r="AW307">
            <v>23</v>
          </cell>
          <cell r="AX307">
            <v>1</v>
          </cell>
          <cell r="AY307">
            <v>0</v>
          </cell>
          <cell r="AZ307">
            <v>0</v>
          </cell>
          <cell r="BA307">
            <v>0</v>
          </cell>
          <cell r="BB307">
            <v>0</v>
          </cell>
          <cell r="BC307">
            <v>38828</v>
          </cell>
        </row>
        <row r="308">
          <cell r="A308">
            <v>2006</v>
          </cell>
          <cell r="B308">
            <v>3</v>
          </cell>
          <cell r="C308">
            <v>191</v>
          </cell>
          <cell r="D308">
            <v>21</v>
          </cell>
          <cell r="E308">
            <v>792030</v>
          </cell>
          <cell r="F308">
            <v>0</v>
          </cell>
          <cell r="G308" t="str">
            <v>Затраты по ШПЗ (неосновные)</v>
          </cell>
          <cell r="H308">
            <v>2030</v>
          </cell>
          <cell r="I308">
            <v>7920</v>
          </cell>
          <cell r="J308">
            <v>0.13</v>
          </cell>
          <cell r="K308">
            <v>1</v>
          </cell>
          <cell r="L308">
            <v>0</v>
          </cell>
          <cell r="M308">
            <v>0</v>
          </cell>
          <cell r="N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42</v>
          </cell>
          <cell r="V308">
            <v>0</v>
          </cell>
          <cell r="W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42</v>
          </cell>
          <cell r="AE308">
            <v>465000</v>
          </cell>
          <cell r="AF308">
            <v>0</v>
          </cell>
          <cell r="AI308">
            <v>2282</v>
          </cell>
          <cell r="AK308">
            <v>0</v>
          </cell>
          <cell r="AM308">
            <v>348</v>
          </cell>
          <cell r="AN308">
            <v>1</v>
          </cell>
          <cell r="AO308">
            <v>393216</v>
          </cell>
          <cell r="AQ308">
            <v>0</v>
          </cell>
          <cell r="AR308">
            <v>0</v>
          </cell>
          <cell r="AS308" t="str">
            <v>Ы</v>
          </cell>
          <cell r="AT308" t="str">
            <v>Ы</v>
          </cell>
          <cell r="AU308">
            <v>0</v>
          </cell>
          <cell r="AV308">
            <v>0</v>
          </cell>
          <cell r="AW308">
            <v>23</v>
          </cell>
          <cell r="AX308">
            <v>1</v>
          </cell>
          <cell r="AY308">
            <v>0</v>
          </cell>
          <cell r="AZ308">
            <v>0</v>
          </cell>
          <cell r="BA308">
            <v>0</v>
          </cell>
          <cell r="BB308">
            <v>0</v>
          </cell>
          <cell r="BC308">
            <v>38828</v>
          </cell>
        </row>
        <row r="309">
          <cell r="A309">
            <v>2006</v>
          </cell>
          <cell r="B309">
            <v>3</v>
          </cell>
          <cell r="C309">
            <v>192</v>
          </cell>
          <cell r="D309">
            <v>21</v>
          </cell>
          <cell r="E309">
            <v>792030</v>
          </cell>
          <cell r="F309">
            <v>0</v>
          </cell>
          <cell r="G309" t="str">
            <v>Затраты по ШПЗ (неосновные)</v>
          </cell>
          <cell r="H309">
            <v>2030</v>
          </cell>
          <cell r="I309">
            <v>7920</v>
          </cell>
          <cell r="J309">
            <v>5.61</v>
          </cell>
          <cell r="K309">
            <v>1</v>
          </cell>
          <cell r="L309">
            <v>0</v>
          </cell>
          <cell r="M309">
            <v>0</v>
          </cell>
          <cell r="N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42</v>
          </cell>
          <cell r="V309">
            <v>0</v>
          </cell>
          <cell r="W309">
            <v>0</v>
          </cell>
          <cell r="AA309">
            <v>0</v>
          </cell>
          <cell r="AB309">
            <v>0</v>
          </cell>
          <cell r="AC309">
            <v>0</v>
          </cell>
          <cell r="AD309">
            <v>42</v>
          </cell>
          <cell r="AE309">
            <v>501103</v>
          </cell>
          <cell r="AF309">
            <v>0</v>
          </cell>
          <cell r="AI309">
            <v>2282</v>
          </cell>
          <cell r="AK309">
            <v>0</v>
          </cell>
          <cell r="AM309">
            <v>349</v>
          </cell>
          <cell r="AN309">
            <v>1</v>
          </cell>
          <cell r="AO309">
            <v>393216</v>
          </cell>
          <cell r="AQ309">
            <v>0</v>
          </cell>
          <cell r="AR309">
            <v>0</v>
          </cell>
          <cell r="AS309" t="str">
            <v>Ы</v>
          </cell>
          <cell r="AT309" t="str">
            <v>Ы</v>
          </cell>
          <cell r="AU309">
            <v>0</v>
          </cell>
          <cell r="AV309">
            <v>0</v>
          </cell>
          <cell r="AW309">
            <v>23</v>
          </cell>
          <cell r="AX309">
            <v>1</v>
          </cell>
          <cell r="AY309">
            <v>0</v>
          </cell>
          <cell r="AZ309">
            <v>0</v>
          </cell>
          <cell r="BA309">
            <v>0</v>
          </cell>
          <cell r="BB309">
            <v>0</v>
          </cell>
          <cell r="BC309">
            <v>38828</v>
          </cell>
        </row>
        <row r="310">
          <cell r="A310">
            <v>2006</v>
          </cell>
          <cell r="B310">
            <v>3</v>
          </cell>
          <cell r="C310">
            <v>193</v>
          </cell>
          <cell r="D310">
            <v>21</v>
          </cell>
          <cell r="E310">
            <v>792030</v>
          </cell>
          <cell r="F310">
            <v>0</v>
          </cell>
          <cell r="G310" t="str">
            <v>Затраты по ШПЗ (неосновные)</v>
          </cell>
          <cell r="H310">
            <v>2030</v>
          </cell>
          <cell r="I310">
            <v>7920</v>
          </cell>
          <cell r="J310">
            <v>15.69</v>
          </cell>
          <cell r="K310">
            <v>1</v>
          </cell>
          <cell r="L310">
            <v>0</v>
          </cell>
          <cell r="M310">
            <v>0</v>
          </cell>
          <cell r="N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42</v>
          </cell>
          <cell r="V310">
            <v>0</v>
          </cell>
          <cell r="W310">
            <v>0</v>
          </cell>
          <cell r="AA310">
            <v>0</v>
          </cell>
          <cell r="AB310">
            <v>0</v>
          </cell>
          <cell r="AC310">
            <v>0</v>
          </cell>
          <cell r="AD310">
            <v>42</v>
          </cell>
          <cell r="AE310">
            <v>501106</v>
          </cell>
          <cell r="AF310">
            <v>0</v>
          </cell>
          <cell r="AI310">
            <v>2282</v>
          </cell>
          <cell r="AK310">
            <v>0</v>
          </cell>
          <cell r="AM310">
            <v>350</v>
          </cell>
          <cell r="AN310">
            <v>1</v>
          </cell>
          <cell r="AO310">
            <v>393216</v>
          </cell>
          <cell r="AQ310">
            <v>0</v>
          </cell>
          <cell r="AR310">
            <v>0</v>
          </cell>
          <cell r="AS310" t="str">
            <v>Ы</v>
          </cell>
          <cell r="AT310" t="str">
            <v>Ы</v>
          </cell>
          <cell r="AU310">
            <v>0</v>
          </cell>
          <cell r="AV310">
            <v>0</v>
          </cell>
          <cell r="AW310">
            <v>23</v>
          </cell>
          <cell r="AX310">
            <v>1</v>
          </cell>
          <cell r="AY310">
            <v>0</v>
          </cell>
          <cell r="AZ310">
            <v>0</v>
          </cell>
          <cell r="BA310">
            <v>0</v>
          </cell>
          <cell r="BB310">
            <v>0</v>
          </cell>
          <cell r="BC310">
            <v>38828</v>
          </cell>
        </row>
        <row r="311">
          <cell r="A311">
            <v>2006</v>
          </cell>
          <cell r="B311">
            <v>3</v>
          </cell>
          <cell r="C311">
            <v>194</v>
          </cell>
          <cell r="D311">
            <v>21</v>
          </cell>
          <cell r="E311">
            <v>792030</v>
          </cell>
          <cell r="F311">
            <v>0</v>
          </cell>
          <cell r="G311" t="str">
            <v>Затраты по ШПЗ (неосновные)</v>
          </cell>
          <cell r="H311">
            <v>2030</v>
          </cell>
          <cell r="I311">
            <v>7920</v>
          </cell>
          <cell r="J311">
            <v>137.29</v>
          </cell>
          <cell r="K311">
            <v>1</v>
          </cell>
          <cell r="L311">
            <v>0</v>
          </cell>
          <cell r="M311">
            <v>0</v>
          </cell>
          <cell r="N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42</v>
          </cell>
          <cell r="V311">
            <v>0</v>
          </cell>
          <cell r="W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42</v>
          </cell>
          <cell r="AE311">
            <v>502100</v>
          </cell>
          <cell r="AF311">
            <v>0</v>
          </cell>
          <cell r="AI311">
            <v>2282</v>
          </cell>
          <cell r="AK311">
            <v>0</v>
          </cell>
          <cell r="AM311">
            <v>351</v>
          </cell>
          <cell r="AN311">
            <v>1</v>
          </cell>
          <cell r="AO311">
            <v>393216</v>
          </cell>
          <cell r="AQ311">
            <v>0</v>
          </cell>
          <cell r="AR311">
            <v>0</v>
          </cell>
          <cell r="AS311" t="str">
            <v>Ы</v>
          </cell>
          <cell r="AT311" t="str">
            <v>Ы</v>
          </cell>
          <cell r="AU311">
            <v>0</v>
          </cell>
          <cell r="AV311">
            <v>0</v>
          </cell>
          <cell r="AW311">
            <v>23</v>
          </cell>
          <cell r="AX311">
            <v>1</v>
          </cell>
          <cell r="AY311">
            <v>0</v>
          </cell>
          <cell r="AZ311">
            <v>0</v>
          </cell>
          <cell r="BA311">
            <v>0</v>
          </cell>
          <cell r="BB311">
            <v>0</v>
          </cell>
          <cell r="BC311">
            <v>38828</v>
          </cell>
        </row>
        <row r="312">
          <cell r="A312">
            <v>2006</v>
          </cell>
          <cell r="B312">
            <v>3</v>
          </cell>
          <cell r="C312">
            <v>195</v>
          </cell>
          <cell r="D312">
            <v>21</v>
          </cell>
          <cell r="E312">
            <v>792030</v>
          </cell>
          <cell r="F312">
            <v>0</v>
          </cell>
          <cell r="G312" t="str">
            <v>Затраты по ШПЗ (неосновные)</v>
          </cell>
          <cell r="H312">
            <v>2030</v>
          </cell>
          <cell r="I312">
            <v>7920</v>
          </cell>
          <cell r="J312">
            <v>2.96</v>
          </cell>
          <cell r="K312">
            <v>1</v>
          </cell>
          <cell r="L312">
            <v>0</v>
          </cell>
          <cell r="M312">
            <v>0</v>
          </cell>
          <cell r="N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42</v>
          </cell>
          <cell r="V312">
            <v>0</v>
          </cell>
          <cell r="W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42</v>
          </cell>
          <cell r="AE312">
            <v>503000</v>
          </cell>
          <cell r="AF312">
            <v>0</v>
          </cell>
          <cell r="AI312">
            <v>2282</v>
          </cell>
          <cell r="AK312">
            <v>0</v>
          </cell>
          <cell r="AM312">
            <v>352</v>
          </cell>
          <cell r="AN312">
            <v>1</v>
          </cell>
          <cell r="AO312">
            <v>393216</v>
          </cell>
          <cell r="AQ312">
            <v>0</v>
          </cell>
          <cell r="AR312">
            <v>0</v>
          </cell>
          <cell r="AS312" t="str">
            <v>Ы</v>
          </cell>
          <cell r="AT312" t="str">
            <v>Ы</v>
          </cell>
          <cell r="AU312">
            <v>0</v>
          </cell>
          <cell r="AV312">
            <v>0</v>
          </cell>
          <cell r="AW312">
            <v>23</v>
          </cell>
          <cell r="AX312">
            <v>1</v>
          </cell>
          <cell r="AY312">
            <v>0</v>
          </cell>
          <cell r="AZ312">
            <v>0</v>
          </cell>
          <cell r="BA312">
            <v>0</v>
          </cell>
          <cell r="BB312">
            <v>0</v>
          </cell>
          <cell r="BC312">
            <v>38828</v>
          </cell>
        </row>
        <row r="313">
          <cell r="A313">
            <v>2006</v>
          </cell>
          <cell r="B313">
            <v>3</v>
          </cell>
          <cell r="C313">
            <v>196</v>
          </cell>
          <cell r="D313">
            <v>21</v>
          </cell>
          <cell r="E313">
            <v>792030</v>
          </cell>
          <cell r="F313">
            <v>0</v>
          </cell>
          <cell r="G313" t="str">
            <v>Затраты по ШПЗ (неосновные)</v>
          </cell>
          <cell r="H313">
            <v>2030</v>
          </cell>
          <cell r="I313">
            <v>7920</v>
          </cell>
          <cell r="J313">
            <v>7.31</v>
          </cell>
          <cell r="K313">
            <v>1</v>
          </cell>
          <cell r="L313">
            <v>0</v>
          </cell>
          <cell r="M313">
            <v>0</v>
          </cell>
          <cell r="N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42</v>
          </cell>
          <cell r="V313">
            <v>0</v>
          </cell>
          <cell r="W313">
            <v>0</v>
          </cell>
          <cell r="AA313">
            <v>0</v>
          </cell>
          <cell r="AB313">
            <v>0</v>
          </cell>
          <cell r="AC313">
            <v>0</v>
          </cell>
          <cell r="AD313">
            <v>42</v>
          </cell>
          <cell r="AE313">
            <v>504900</v>
          </cell>
          <cell r="AF313">
            <v>0</v>
          </cell>
          <cell r="AI313">
            <v>2282</v>
          </cell>
          <cell r="AK313">
            <v>0</v>
          </cell>
          <cell r="AM313">
            <v>353</v>
          </cell>
          <cell r="AN313">
            <v>1</v>
          </cell>
          <cell r="AO313">
            <v>393216</v>
          </cell>
          <cell r="AQ313">
            <v>0</v>
          </cell>
          <cell r="AR313">
            <v>0</v>
          </cell>
          <cell r="AS313" t="str">
            <v>Ы</v>
          </cell>
          <cell r="AT313" t="str">
            <v>Ы</v>
          </cell>
          <cell r="AU313">
            <v>0</v>
          </cell>
          <cell r="AV313">
            <v>0</v>
          </cell>
          <cell r="AW313">
            <v>23</v>
          </cell>
          <cell r="AX313">
            <v>1</v>
          </cell>
          <cell r="AY313">
            <v>0</v>
          </cell>
          <cell r="AZ313">
            <v>0</v>
          </cell>
          <cell r="BA313">
            <v>0</v>
          </cell>
          <cell r="BB313">
            <v>0</v>
          </cell>
          <cell r="BC313">
            <v>38828</v>
          </cell>
        </row>
        <row r="314">
          <cell r="A314">
            <v>2006</v>
          </cell>
          <cell r="B314">
            <v>3</v>
          </cell>
          <cell r="C314">
            <v>197</v>
          </cell>
          <cell r="D314">
            <v>21</v>
          </cell>
          <cell r="E314">
            <v>792030</v>
          </cell>
          <cell r="F314">
            <v>0</v>
          </cell>
          <cell r="G314" t="str">
            <v>Затраты по ШПЗ (неосновные)</v>
          </cell>
          <cell r="H314">
            <v>2030</v>
          </cell>
          <cell r="I314">
            <v>7920</v>
          </cell>
          <cell r="J314">
            <v>16.5</v>
          </cell>
          <cell r="K314">
            <v>1</v>
          </cell>
          <cell r="L314">
            <v>0</v>
          </cell>
          <cell r="M314">
            <v>0</v>
          </cell>
          <cell r="N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42</v>
          </cell>
          <cell r="V314">
            <v>0</v>
          </cell>
          <cell r="W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42</v>
          </cell>
          <cell r="AE314">
            <v>505100</v>
          </cell>
          <cell r="AF314">
            <v>0</v>
          </cell>
          <cell r="AI314">
            <v>2282</v>
          </cell>
          <cell r="AK314">
            <v>0</v>
          </cell>
          <cell r="AM314">
            <v>354</v>
          </cell>
          <cell r="AN314">
            <v>1</v>
          </cell>
          <cell r="AO314">
            <v>393216</v>
          </cell>
          <cell r="AQ314">
            <v>0</v>
          </cell>
          <cell r="AR314">
            <v>0</v>
          </cell>
          <cell r="AS314" t="str">
            <v>Ы</v>
          </cell>
          <cell r="AT314" t="str">
            <v>Ы</v>
          </cell>
          <cell r="AU314">
            <v>0</v>
          </cell>
          <cell r="AV314">
            <v>0</v>
          </cell>
          <cell r="AW314">
            <v>23</v>
          </cell>
          <cell r="AX314">
            <v>1</v>
          </cell>
          <cell r="AY314">
            <v>0</v>
          </cell>
          <cell r="AZ314">
            <v>0</v>
          </cell>
          <cell r="BA314">
            <v>0</v>
          </cell>
          <cell r="BB314">
            <v>0</v>
          </cell>
          <cell r="BC314">
            <v>38828</v>
          </cell>
        </row>
        <row r="315">
          <cell r="A315">
            <v>2006</v>
          </cell>
          <cell r="B315">
            <v>3</v>
          </cell>
          <cell r="C315">
            <v>198</v>
          </cell>
          <cell r="D315">
            <v>21</v>
          </cell>
          <cell r="E315">
            <v>792030</v>
          </cell>
          <cell r="F315">
            <v>0</v>
          </cell>
          <cell r="G315" t="str">
            <v>Затраты по ШПЗ (неосновные)</v>
          </cell>
          <cell r="H315">
            <v>2030</v>
          </cell>
          <cell r="I315">
            <v>7920</v>
          </cell>
          <cell r="J315">
            <v>17.14</v>
          </cell>
          <cell r="K315">
            <v>1</v>
          </cell>
          <cell r="L315">
            <v>0</v>
          </cell>
          <cell r="M315">
            <v>0</v>
          </cell>
          <cell r="N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42</v>
          </cell>
          <cell r="V315">
            <v>0</v>
          </cell>
          <cell r="W315">
            <v>0</v>
          </cell>
          <cell r="AA315">
            <v>0</v>
          </cell>
          <cell r="AB315">
            <v>0</v>
          </cell>
          <cell r="AC315">
            <v>0</v>
          </cell>
          <cell r="AD315">
            <v>42</v>
          </cell>
          <cell r="AE315">
            <v>505200</v>
          </cell>
          <cell r="AF315">
            <v>0</v>
          </cell>
          <cell r="AI315">
            <v>2282</v>
          </cell>
          <cell r="AK315">
            <v>0</v>
          </cell>
          <cell r="AM315">
            <v>355</v>
          </cell>
          <cell r="AN315">
            <v>1</v>
          </cell>
          <cell r="AO315">
            <v>393216</v>
          </cell>
          <cell r="AQ315">
            <v>0</v>
          </cell>
          <cell r="AR315">
            <v>0</v>
          </cell>
          <cell r="AS315" t="str">
            <v>Ы</v>
          </cell>
          <cell r="AT315" t="str">
            <v>Ы</v>
          </cell>
          <cell r="AU315">
            <v>0</v>
          </cell>
          <cell r="AV315">
            <v>0</v>
          </cell>
          <cell r="AW315">
            <v>23</v>
          </cell>
          <cell r="AX315">
            <v>1</v>
          </cell>
          <cell r="AY315">
            <v>0</v>
          </cell>
          <cell r="AZ315">
            <v>0</v>
          </cell>
          <cell r="BA315">
            <v>0</v>
          </cell>
          <cell r="BB315">
            <v>0</v>
          </cell>
          <cell r="BC315">
            <v>38828</v>
          </cell>
        </row>
        <row r="316">
          <cell r="A316">
            <v>2006</v>
          </cell>
          <cell r="B316">
            <v>3</v>
          </cell>
          <cell r="C316">
            <v>199</v>
          </cell>
          <cell r="D316">
            <v>21</v>
          </cell>
          <cell r="E316">
            <v>792030</v>
          </cell>
          <cell r="F316">
            <v>0</v>
          </cell>
          <cell r="G316" t="str">
            <v>Затраты по ШПЗ (неосновные)</v>
          </cell>
          <cell r="H316">
            <v>2030</v>
          </cell>
          <cell r="I316">
            <v>7920</v>
          </cell>
          <cell r="J316">
            <v>0.92</v>
          </cell>
          <cell r="K316">
            <v>1</v>
          </cell>
          <cell r="L316">
            <v>0</v>
          </cell>
          <cell r="M316">
            <v>0</v>
          </cell>
          <cell r="N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42</v>
          </cell>
          <cell r="V316">
            <v>0</v>
          </cell>
          <cell r="W316">
            <v>0</v>
          </cell>
          <cell r="AA316">
            <v>0</v>
          </cell>
          <cell r="AB316">
            <v>0</v>
          </cell>
          <cell r="AC316">
            <v>0</v>
          </cell>
          <cell r="AD316">
            <v>42</v>
          </cell>
          <cell r="AE316">
            <v>506200</v>
          </cell>
          <cell r="AF316">
            <v>0</v>
          </cell>
          <cell r="AI316">
            <v>2282</v>
          </cell>
          <cell r="AK316">
            <v>0</v>
          </cell>
          <cell r="AM316">
            <v>356</v>
          </cell>
          <cell r="AN316">
            <v>1</v>
          </cell>
          <cell r="AO316">
            <v>393216</v>
          </cell>
          <cell r="AQ316">
            <v>0</v>
          </cell>
          <cell r="AR316">
            <v>0</v>
          </cell>
          <cell r="AS316" t="str">
            <v>Ы</v>
          </cell>
          <cell r="AT316" t="str">
            <v>Ы</v>
          </cell>
          <cell r="AU316">
            <v>0</v>
          </cell>
          <cell r="AV316">
            <v>0</v>
          </cell>
          <cell r="AW316">
            <v>23</v>
          </cell>
          <cell r="AX316">
            <v>1</v>
          </cell>
          <cell r="AY316">
            <v>0</v>
          </cell>
          <cell r="AZ316">
            <v>0</v>
          </cell>
          <cell r="BA316">
            <v>0</v>
          </cell>
          <cell r="BB316">
            <v>0</v>
          </cell>
          <cell r="BC316">
            <v>38828</v>
          </cell>
        </row>
        <row r="317">
          <cell r="A317">
            <v>2006</v>
          </cell>
          <cell r="B317">
            <v>3</v>
          </cell>
          <cell r="C317">
            <v>200</v>
          </cell>
          <cell r="D317">
            <v>21</v>
          </cell>
          <cell r="E317">
            <v>792030</v>
          </cell>
          <cell r="F317">
            <v>0</v>
          </cell>
          <cell r="G317" t="str">
            <v>Затраты по ШПЗ (неосновные)</v>
          </cell>
          <cell r="H317">
            <v>2030</v>
          </cell>
          <cell r="I317">
            <v>7920</v>
          </cell>
          <cell r="J317">
            <v>0.04</v>
          </cell>
          <cell r="K317">
            <v>1</v>
          </cell>
          <cell r="L317">
            <v>0</v>
          </cell>
          <cell r="M317">
            <v>0</v>
          </cell>
          <cell r="N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42</v>
          </cell>
          <cell r="V317">
            <v>0</v>
          </cell>
          <cell r="W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42</v>
          </cell>
          <cell r="AE317">
            <v>508400</v>
          </cell>
          <cell r="AF317">
            <v>0</v>
          </cell>
          <cell r="AI317">
            <v>2282</v>
          </cell>
          <cell r="AK317">
            <v>0</v>
          </cell>
          <cell r="AM317">
            <v>357</v>
          </cell>
          <cell r="AN317">
            <v>1</v>
          </cell>
          <cell r="AO317">
            <v>393216</v>
          </cell>
          <cell r="AQ317">
            <v>0</v>
          </cell>
          <cell r="AR317">
            <v>0</v>
          </cell>
          <cell r="AS317" t="str">
            <v>Ы</v>
          </cell>
          <cell r="AT317" t="str">
            <v>Ы</v>
          </cell>
          <cell r="AU317">
            <v>0</v>
          </cell>
          <cell r="AV317">
            <v>0</v>
          </cell>
          <cell r="AW317">
            <v>23</v>
          </cell>
          <cell r="AX317">
            <v>1</v>
          </cell>
          <cell r="AY317">
            <v>0</v>
          </cell>
          <cell r="AZ317">
            <v>0</v>
          </cell>
          <cell r="BA317">
            <v>0</v>
          </cell>
          <cell r="BB317">
            <v>0</v>
          </cell>
          <cell r="BC317">
            <v>38828</v>
          </cell>
        </row>
        <row r="318">
          <cell r="A318">
            <v>2006</v>
          </cell>
          <cell r="B318">
            <v>3</v>
          </cell>
          <cell r="C318">
            <v>201</v>
          </cell>
          <cell r="D318">
            <v>21</v>
          </cell>
          <cell r="E318">
            <v>792030</v>
          </cell>
          <cell r="F318">
            <v>0</v>
          </cell>
          <cell r="G318" t="str">
            <v>Затраты по ШПЗ (неосновные)</v>
          </cell>
          <cell r="H318">
            <v>2030</v>
          </cell>
          <cell r="I318">
            <v>7920</v>
          </cell>
          <cell r="J318">
            <v>0.67</v>
          </cell>
          <cell r="K318">
            <v>1</v>
          </cell>
          <cell r="L318">
            <v>0</v>
          </cell>
          <cell r="M318">
            <v>0</v>
          </cell>
          <cell r="N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42</v>
          </cell>
          <cell r="V318">
            <v>0</v>
          </cell>
          <cell r="W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42</v>
          </cell>
          <cell r="AE318">
            <v>508700</v>
          </cell>
          <cell r="AF318">
            <v>0</v>
          </cell>
          <cell r="AI318">
            <v>2282</v>
          </cell>
          <cell r="AK318">
            <v>0</v>
          </cell>
          <cell r="AM318">
            <v>358</v>
          </cell>
          <cell r="AN318">
            <v>1</v>
          </cell>
          <cell r="AO318">
            <v>393216</v>
          </cell>
          <cell r="AQ318">
            <v>0</v>
          </cell>
          <cell r="AR318">
            <v>0</v>
          </cell>
          <cell r="AS318" t="str">
            <v>Ы</v>
          </cell>
          <cell r="AT318" t="str">
            <v>Ы</v>
          </cell>
          <cell r="AU318">
            <v>0</v>
          </cell>
          <cell r="AV318">
            <v>0</v>
          </cell>
          <cell r="AW318">
            <v>23</v>
          </cell>
          <cell r="AX318">
            <v>1</v>
          </cell>
          <cell r="AY318">
            <v>0</v>
          </cell>
          <cell r="AZ318">
            <v>0</v>
          </cell>
          <cell r="BA318">
            <v>0</v>
          </cell>
          <cell r="BB318">
            <v>0</v>
          </cell>
          <cell r="BC318">
            <v>38828</v>
          </cell>
        </row>
        <row r="319">
          <cell r="A319">
            <v>2006</v>
          </cell>
          <cell r="B319">
            <v>3</v>
          </cell>
          <cell r="C319">
            <v>202</v>
          </cell>
          <cell r="D319">
            <v>21</v>
          </cell>
          <cell r="E319">
            <v>792030</v>
          </cell>
          <cell r="F319">
            <v>0</v>
          </cell>
          <cell r="G319" t="str">
            <v>Затраты по ШПЗ (неосновные)</v>
          </cell>
          <cell r="H319">
            <v>2030</v>
          </cell>
          <cell r="I319">
            <v>7920</v>
          </cell>
          <cell r="J319">
            <v>123.84</v>
          </cell>
          <cell r="K319">
            <v>1</v>
          </cell>
          <cell r="L319">
            <v>0</v>
          </cell>
          <cell r="M319">
            <v>0</v>
          </cell>
          <cell r="N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42</v>
          </cell>
          <cell r="V319">
            <v>0</v>
          </cell>
          <cell r="W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42</v>
          </cell>
          <cell r="AE319">
            <v>510100</v>
          </cell>
          <cell r="AF319">
            <v>0</v>
          </cell>
          <cell r="AI319">
            <v>2282</v>
          </cell>
          <cell r="AK319">
            <v>0</v>
          </cell>
          <cell r="AM319">
            <v>359</v>
          </cell>
          <cell r="AN319">
            <v>1</v>
          </cell>
          <cell r="AO319">
            <v>393216</v>
          </cell>
          <cell r="AQ319">
            <v>0</v>
          </cell>
          <cell r="AR319">
            <v>0</v>
          </cell>
          <cell r="AS319" t="str">
            <v>Ы</v>
          </cell>
          <cell r="AT319" t="str">
            <v>Ы</v>
          </cell>
          <cell r="AU319">
            <v>0</v>
          </cell>
          <cell r="AV319">
            <v>0</v>
          </cell>
          <cell r="AW319">
            <v>23</v>
          </cell>
          <cell r="AX319">
            <v>1</v>
          </cell>
          <cell r="AY319">
            <v>0</v>
          </cell>
          <cell r="AZ319">
            <v>0</v>
          </cell>
          <cell r="BA319">
            <v>0</v>
          </cell>
          <cell r="BB319">
            <v>0</v>
          </cell>
          <cell r="BC319">
            <v>38828</v>
          </cell>
        </row>
        <row r="320">
          <cell r="A320">
            <v>2006</v>
          </cell>
          <cell r="B320">
            <v>3</v>
          </cell>
          <cell r="C320">
            <v>203</v>
          </cell>
          <cell r="D320">
            <v>21</v>
          </cell>
          <cell r="E320">
            <v>792030</v>
          </cell>
          <cell r="F320">
            <v>0</v>
          </cell>
          <cell r="G320" t="str">
            <v>Затраты по ШПЗ (неосновные)</v>
          </cell>
          <cell r="H320">
            <v>2030</v>
          </cell>
          <cell r="I320">
            <v>7920</v>
          </cell>
          <cell r="J320">
            <v>0.28000000000000003</v>
          </cell>
          <cell r="K320">
            <v>1</v>
          </cell>
          <cell r="L320">
            <v>0</v>
          </cell>
          <cell r="M320">
            <v>0</v>
          </cell>
          <cell r="N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42</v>
          </cell>
          <cell r="V320">
            <v>0</v>
          </cell>
          <cell r="W320">
            <v>0</v>
          </cell>
          <cell r="AA320">
            <v>0</v>
          </cell>
          <cell r="AB320">
            <v>0</v>
          </cell>
          <cell r="AC320">
            <v>0</v>
          </cell>
          <cell r="AD320">
            <v>42</v>
          </cell>
          <cell r="AE320">
            <v>510200</v>
          </cell>
          <cell r="AF320">
            <v>0</v>
          </cell>
          <cell r="AI320">
            <v>2282</v>
          </cell>
          <cell r="AK320">
            <v>0</v>
          </cell>
          <cell r="AM320">
            <v>360</v>
          </cell>
          <cell r="AN320">
            <v>1</v>
          </cell>
          <cell r="AO320">
            <v>393216</v>
          </cell>
          <cell r="AQ320">
            <v>0</v>
          </cell>
          <cell r="AR320">
            <v>0</v>
          </cell>
          <cell r="AS320" t="str">
            <v>Ы</v>
          </cell>
          <cell r="AT320" t="str">
            <v>Ы</v>
          </cell>
          <cell r="AU320">
            <v>0</v>
          </cell>
          <cell r="AV320">
            <v>0</v>
          </cell>
          <cell r="AW320">
            <v>23</v>
          </cell>
          <cell r="AX320">
            <v>1</v>
          </cell>
          <cell r="AY320">
            <v>0</v>
          </cell>
          <cell r="AZ320">
            <v>0</v>
          </cell>
          <cell r="BA320">
            <v>0</v>
          </cell>
          <cell r="BB320">
            <v>0</v>
          </cell>
          <cell r="BC320">
            <v>38828</v>
          </cell>
        </row>
        <row r="321">
          <cell r="A321">
            <v>2006</v>
          </cell>
          <cell r="B321">
            <v>3</v>
          </cell>
          <cell r="C321">
            <v>204</v>
          </cell>
          <cell r="D321">
            <v>21</v>
          </cell>
          <cell r="E321">
            <v>792030</v>
          </cell>
          <cell r="F321">
            <v>0</v>
          </cell>
          <cell r="G321" t="str">
            <v>Затраты по ШПЗ (неосновные)</v>
          </cell>
          <cell r="H321">
            <v>2030</v>
          </cell>
          <cell r="I321">
            <v>7920</v>
          </cell>
          <cell r="J321">
            <v>-35.94</v>
          </cell>
          <cell r="K321">
            <v>1</v>
          </cell>
          <cell r="L321">
            <v>0</v>
          </cell>
          <cell r="M321">
            <v>0</v>
          </cell>
          <cell r="N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42</v>
          </cell>
          <cell r="V321">
            <v>0</v>
          </cell>
          <cell r="W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42</v>
          </cell>
          <cell r="AE321">
            <v>510300</v>
          </cell>
          <cell r="AF321">
            <v>0</v>
          </cell>
          <cell r="AI321">
            <v>2282</v>
          </cell>
          <cell r="AK321">
            <v>0</v>
          </cell>
          <cell r="AM321">
            <v>361</v>
          </cell>
          <cell r="AN321">
            <v>1</v>
          </cell>
          <cell r="AO321">
            <v>393216</v>
          </cell>
          <cell r="AQ321">
            <v>0</v>
          </cell>
          <cell r="AR321">
            <v>0</v>
          </cell>
          <cell r="AS321" t="str">
            <v>Ы</v>
          </cell>
          <cell r="AT321" t="str">
            <v>Ы</v>
          </cell>
          <cell r="AU321">
            <v>0</v>
          </cell>
          <cell r="AV321">
            <v>0</v>
          </cell>
          <cell r="AW321">
            <v>23</v>
          </cell>
          <cell r="AX321">
            <v>1</v>
          </cell>
          <cell r="AY321">
            <v>0</v>
          </cell>
          <cell r="AZ321">
            <v>0</v>
          </cell>
          <cell r="BA321">
            <v>0</v>
          </cell>
          <cell r="BB321">
            <v>0</v>
          </cell>
          <cell r="BC321">
            <v>38828</v>
          </cell>
        </row>
        <row r="322">
          <cell r="A322">
            <v>2006</v>
          </cell>
          <cell r="B322">
            <v>3</v>
          </cell>
          <cell r="C322">
            <v>205</v>
          </cell>
          <cell r="D322">
            <v>21</v>
          </cell>
          <cell r="E322">
            <v>792030</v>
          </cell>
          <cell r="F322">
            <v>0</v>
          </cell>
          <cell r="G322" t="str">
            <v>Затраты по ШПЗ (неосновные)</v>
          </cell>
          <cell r="H322">
            <v>2030</v>
          </cell>
          <cell r="I322">
            <v>7920</v>
          </cell>
          <cell r="J322">
            <v>1.83</v>
          </cell>
          <cell r="K322">
            <v>1</v>
          </cell>
          <cell r="L322">
            <v>0</v>
          </cell>
          <cell r="M322">
            <v>0</v>
          </cell>
          <cell r="N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42</v>
          </cell>
          <cell r="V322">
            <v>0</v>
          </cell>
          <cell r="W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42</v>
          </cell>
          <cell r="AE322">
            <v>510400</v>
          </cell>
          <cell r="AF322">
            <v>0</v>
          </cell>
          <cell r="AI322">
            <v>2282</v>
          </cell>
          <cell r="AK322">
            <v>0</v>
          </cell>
          <cell r="AM322">
            <v>362</v>
          </cell>
          <cell r="AN322">
            <v>1</v>
          </cell>
          <cell r="AO322">
            <v>393216</v>
          </cell>
          <cell r="AQ322">
            <v>0</v>
          </cell>
          <cell r="AR322">
            <v>0</v>
          </cell>
          <cell r="AS322" t="str">
            <v>Ы</v>
          </cell>
          <cell r="AT322" t="str">
            <v>Ы</v>
          </cell>
          <cell r="AU322">
            <v>0</v>
          </cell>
          <cell r="AV322">
            <v>0</v>
          </cell>
          <cell r="AW322">
            <v>23</v>
          </cell>
          <cell r="AX322">
            <v>1</v>
          </cell>
          <cell r="AY322">
            <v>0</v>
          </cell>
          <cell r="AZ322">
            <v>0</v>
          </cell>
          <cell r="BA322">
            <v>0</v>
          </cell>
          <cell r="BB322">
            <v>0</v>
          </cell>
          <cell r="BC322">
            <v>38828</v>
          </cell>
        </row>
        <row r="323">
          <cell r="A323">
            <v>2006</v>
          </cell>
          <cell r="B323">
            <v>3</v>
          </cell>
          <cell r="C323">
            <v>206</v>
          </cell>
          <cell r="D323">
            <v>21</v>
          </cell>
          <cell r="E323">
            <v>792030</v>
          </cell>
          <cell r="F323">
            <v>0</v>
          </cell>
          <cell r="G323" t="str">
            <v>Затраты по ШПЗ (неосновные)</v>
          </cell>
          <cell r="H323">
            <v>2030</v>
          </cell>
          <cell r="I323">
            <v>7920</v>
          </cell>
          <cell r="J323">
            <v>1.31</v>
          </cell>
          <cell r="K323">
            <v>1</v>
          </cell>
          <cell r="L323">
            <v>0</v>
          </cell>
          <cell r="M323">
            <v>0</v>
          </cell>
          <cell r="N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42</v>
          </cell>
          <cell r="V323">
            <v>0</v>
          </cell>
          <cell r="W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42</v>
          </cell>
          <cell r="AE323">
            <v>510500</v>
          </cell>
          <cell r="AF323">
            <v>0</v>
          </cell>
          <cell r="AI323">
            <v>2282</v>
          </cell>
          <cell r="AK323">
            <v>0</v>
          </cell>
          <cell r="AM323">
            <v>363</v>
          </cell>
          <cell r="AN323">
            <v>1</v>
          </cell>
          <cell r="AO323">
            <v>393216</v>
          </cell>
          <cell r="AQ323">
            <v>0</v>
          </cell>
          <cell r="AR323">
            <v>0</v>
          </cell>
          <cell r="AS323" t="str">
            <v>Ы</v>
          </cell>
          <cell r="AT323" t="str">
            <v>Ы</v>
          </cell>
          <cell r="AU323">
            <v>0</v>
          </cell>
          <cell r="AV323">
            <v>0</v>
          </cell>
          <cell r="AW323">
            <v>23</v>
          </cell>
          <cell r="AX323">
            <v>1</v>
          </cell>
          <cell r="AY323">
            <v>0</v>
          </cell>
          <cell r="AZ323">
            <v>0</v>
          </cell>
          <cell r="BA323">
            <v>0</v>
          </cell>
          <cell r="BB323">
            <v>0</v>
          </cell>
          <cell r="BC323">
            <v>38828</v>
          </cell>
        </row>
        <row r="324">
          <cell r="A324">
            <v>2006</v>
          </cell>
          <cell r="B324">
            <v>3</v>
          </cell>
          <cell r="C324">
            <v>207</v>
          </cell>
          <cell r="D324">
            <v>21</v>
          </cell>
          <cell r="E324">
            <v>792030</v>
          </cell>
          <cell r="F324">
            <v>0</v>
          </cell>
          <cell r="G324" t="str">
            <v>Затраты по ШПЗ (неосновные)</v>
          </cell>
          <cell r="H324">
            <v>2030</v>
          </cell>
          <cell r="I324">
            <v>7920</v>
          </cell>
          <cell r="J324">
            <v>54.03</v>
          </cell>
          <cell r="K324">
            <v>1</v>
          </cell>
          <cell r="L324">
            <v>0</v>
          </cell>
          <cell r="M324">
            <v>0</v>
          </cell>
          <cell r="N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42</v>
          </cell>
          <cell r="V324">
            <v>0</v>
          </cell>
          <cell r="W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42</v>
          </cell>
          <cell r="AE324">
            <v>510600</v>
          </cell>
          <cell r="AF324">
            <v>0</v>
          </cell>
          <cell r="AI324">
            <v>2282</v>
          </cell>
          <cell r="AK324">
            <v>0</v>
          </cell>
          <cell r="AM324">
            <v>364</v>
          </cell>
          <cell r="AN324">
            <v>1</v>
          </cell>
          <cell r="AO324">
            <v>393216</v>
          </cell>
          <cell r="AQ324">
            <v>0</v>
          </cell>
          <cell r="AR324">
            <v>0</v>
          </cell>
          <cell r="AS324" t="str">
            <v>Ы</v>
          </cell>
          <cell r="AT324" t="str">
            <v>Ы</v>
          </cell>
          <cell r="AU324">
            <v>0</v>
          </cell>
          <cell r="AV324">
            <v>0</v>
          </cell>
          <cell r="AW324">
            <v>23</v>
          </cell>
          <cell r="AX324">
            <v>1</v>
          </cell>
          <cell r="AY324">
            <v>0</v>
          </cell>
          <cell r="AZ324">
            <v>0</v>
          </cell>
          <cell r="BA324">
            <v>0</v>
          </cell>
          <cell r="BB324">
            <v>0</v>
          </cell>
          <cell r="BC324">
            <v>38828</v>
          </cell>
        </row>
        <row r="325">
          <cell r="A325">
            <v>2006</v>
          </cell>
          <cell r="B325">
            <v>3</v>
          </cell>
          <cell r="C325">
            <v>208</v>
          </cell>
          <cell r="D325">
            <v>21</v>
          </cell>
          <cell r="E325">
            <v>792030</v>
          </cell>
          <cell r="F325">
            <v>0</v>
          </cell>
          <cell r="G325" t="str">
            <v>Затраты по ШПЗ (неосновные)</v>
          </cell>
          <cell r="H325">
            <v>2030</v>
          </cell>
          <cell r="I325">
            <v>7920</v>
          </cell>
          <cell r="J325">
            <v>0.47</v>
          </cell>
          <cell r="K325">
            <v>1</v>
          </cell>
          <cell r="L325">
            <v>0</v>
          </cell>
          <cell r="M325">
            <v>0</v>
          </cell>
          <cell r="N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42</v>
          </cell>
          <cell r="V325">
            <v>0</v>
          </cell>
          <cell r="W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42</v>
          </cell>
          <cell r="AE325">
            <v>510630</v>
          </cell>
          <cell r="AF325">
            <v>0</v>
          </cell>
          <cell r="AI325">
            <v>2282</v>
          </cell>
          <cell r="AK325">
            <v>0</v>
          </cell>
          <cell r="AM325">
            <v>365</v>
          </cell>
          <cell r="AN325">
            <v>1</v>
          </cell>
          <cell r="AO325">
            <v>393216</v>
          </cell>
          <cell r="AQ325">
            <v>0</v>
          </cell>
          <cell r="AR325">
            <v>0</v>
          </cell>
          <cell r="AS325" t="str">
            <v>Ы</v>
          </cell>
          <cell r="AT325" t="str">
            <v>Ы</v>
          </cell>
          <cell r="AU325">
            <v>0</v>
          </cell>
          <cell r="AV325">
            <v>0</v>
          </cell>
          <cell r="AW325">
            <v>23</v>
          </cell>
          <cell r="AX325">
            <v>1</v>
          </cell>
          <cell r="AY325">
            <v>0</v>
          </cell>
          <cell r="AZ325">
            <v>0</v>
          </cell>
          <cell r="BA325">
            <v>0</v>
          </cell>
          <cell r="BB325">
            <v>0</v>
          </cell>
          <cell r="BC325">
            <v>38828</v>
          </cell>
        </row>
        <row r="326">
          <cell r="A326">
            <v>2006</v>
          </cell>
          <cell r="B326">
            <v>3</v>
          </cell>
          <cell r="C326">
            <v>268</v>
          </cell>
          <cell r="D326">
            <v>21</v>
          </cell>
          <cell r="E326">
            <v>792030</v>
          </cell>
          <cell r="F326">
            <v>0</v>
          </cell>
          <cell r="G326" t="str">
            <v>Затраты по ШПЗ (неосновные)</v>
          </cell>
          <cell r="H326">
            <v>2030</v>
          </cell>
          <cell r="I326">
            <v>7920</v>
          </cell>
          <cell r="J326">
            <v>2000</v>
          </cell>
          <cell r="K326">
            <v>1</v>
          </cell>
          <cell r="L326">
            <v>0</v>
          </cell>
          <cell r="M326">
            <v>0</v>
          </cell>
          <cell r="N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31</v>
          </cell>
          <cell r="V326">
            <v>0</v>
          </cell>
          <cell r="W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31</v>
          </cell>
          <cell r="AE326">
            <v>110000</v>
          </cell>
          <cell r="AF326">
            <v>0</v>
          </cell>
          <cell r="AI326">
            <v>2282</v>
          </cell>
          <cell r="AK326">
            <v>0</v>
          </cell>
          <cell r="AM326">
            <v>425</v>
          </cell>
          <cell r="AN326">
            <v>1</v>
          </cell>
          <cell r="AO326">
            <v>393216</v>
          </cell>
          <cell r="AQ326">
            <v>0</v>
          </cell>
          <cell r="AR326">
            <v>0</v>
          </cell>
          <cell r="AS326" t="str">
            <v>Ы</v>
          </cell>
          <cell r="AT326" t="str">
            <v>Ы</v>
          </cell>
          <cell r="AU326">
            <v>0</v>
          </cell>
          <cell r="AV326">
            <v>0</v>
          </cell>
          <cell r="AW326">
            <v>23</v>
          </cell>
          <cell r="AX326">
            <v>1</v>
          </cell>
          <cell r="AY326">
            <v>0</v>
          </cell>
          <cell r="AZ326">
            <v>0</v>
          </cell>
          <cell r="BA326">
            <v>0</v>
          </cell>
          <cell r="BB326">
            <v>0</v>
          </cell>
          <cell r="BC326">
            <v>38828</v>
          </cell>
        </row>
        <row r="327">
          <cell r="A327">
            <v>2006</v>
          </cell>
          <cell r="B327">
            <v>3</v>
          </cell>
          <cell r="C327">
            <v>269</v>
          </cell>
          <cell r="D327">
            <v>21</v>
          </cell>
          <cell r="E327">
            <v>792030</v>
          </cell>
          <cell r="F327">
            <v>0</v>
          </cell>
          <cell r="G327" t="str">
            <v>Затраты по ШПЗ (неосновные)</v>
          </cell>
          <cell r="H327">
            <v>2030</v>
          </cell>
          <cell r="I327">
            <v>7920</v>
          </cell>
          <cell r="J327">
            <v>1000</v>
          </cell>
          <cell r="K327">
            <v>1</v>
          </cell>
          <cell r="L327">
            <v>0</v>
          </cell>
          <cell r="M327">
            <v>0</v>
          </cell>
          <cell r="N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31</v>
          </cell>
          <cell r="V327">
            <v>0</v>
          </cell>
          <cell r="W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31</v>
          </cell>
          <cell r="AE327">
            <v>114020</v>
          </cell>
          <cell r="AF327">
            <v>0</v>
          </cell>
          <cell r="AI327">
            <v>2282</v>
          </cell>
          <cell r="AK327">
            <v>0</v>
          </cell>
          <cell r="AM327">
            <v>426</v>
          </cell>
          <cell r="AN327">
            <v>1</v>
          </cell>
          <cell r="AO327">
            <v>393216</v>
          </cell>
          <cell r="AQ327">
            <v>0</v>
          </cell>
          <cell r="AR327">
            <v>0</v>
          </cell>
          <cell r="AS327" t="str">
            <v>Ы</v>
          </cell>
          <cell r="AT327" t="str">
            <v>Ы</v>
          </cell>
          <cell r="AU327">
            <v>0</v>
          </cell>
          <cell r="AV327">
            <v>0</v>
          </cell>
          <cell r="AW327">
            <v>23</v>
          </cell>
          <cell r="AX327">
            <v>1</v>
          </cell>
          <cell r="AY327">
            <v>0</v>
          </cell>
          <cell r="AZ327">
            <v>0</v>
          </cell>
          <cell r="BA327">
            <v>0</v>
          </cell>
          <cell r="BB327">
            <v>0</v>
          </cell>
          <cell r="BC327">
            <v>38828</v>
          </cell>
        </row>
        <row r="328">
          <cell r="A328">
            <v>2006</v>
          </cell>
          <cell r="B328">
            <v>3</v>
          </cell>
          <cell r="C328">
            <v>270</v>
          </cell>
          <cell r="D328">
            <v>21</v>
          </cell>
          <cell r="E328">
            <v>792030</v>
          </cell>
          <cell r="F328">
            <v>0</v>
          </cell>
          <cell r="G328" t="str">
            <v>Затраты по ШПЗ (неосновные)</v>
          </cell>
          <cell r="H328">
            <v>2030</v>
          </cell>
          <cell r="I328">
            <v>7920</v>
          </cell>
          <cell r="J328">
            <v>1000</v>
          </cell>
          <cell r="K328">
            <v>1</v>
          </cell>
          <cell r="L328">
            <v>0</v>
          </cell>
          <cell r="M328">
            <v>0</v>
          </cell>
          <cell r="N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31</v>
          </cell>
          <cell r="V328">
            <v>0</v>
          </cell>
          <cell r="W328">
            <v>0</v>
          </cell>
          <cell r="AA328">
            <v>0</v>
          </cell>
          <cell r="AB328">
            <v>0</v>
          </cell>
          <cell r="AC328">
            <v>0</v>
          </cell>
          <cell r="AD328">
            <v>31</v>
          </cell>
          <cell r="AE328">
            <v>135000</v>
          </cell>
          <cell r="AF328">
            <v>0</v>
          </cell>
          <cell r="AI328">
            <v>2282</v>
          </cell>
          <cell r="AK328">
            <v>0</v>
          </cell>
          <cell r="AM328">
            <v>427</v>
          </cell>
          <cell r="AN328">
            <v>1</v>
          </cell>
          <cell r="AO328">
            <v>393216</v>
          </cell>
          <cell r="AQ328">
            <v>0</v>
          </cell>
          <cell r="AR328">
            <v>0</v>
          </cell>
          <cell r="AS328" t="str">
            <v>Ы</v>
          </cell>
          <cell r="AT328" t="str">
            <v>Ы</v>
          </cell>
          <cell r="AU328">
            <v>0</v>
          </cell>
          <cell r="AV328">
            <v>0</v>
          </cell>
          <cell r="AW328">
            <v>23</v>
          </cell>
          <cell r="AX328">
            <v>1</v>
          </cell>
          <cell r="AY328">
            <v>0</v>
          </cell>
          <cell r="AZ328">
            <v>0</v>
          </cell>
          <cell r="BA328">
            <v>0</v>
          </cell>
          <cell r="BB328">
            <v>0</v>
          </cell>
          <cell r="BC328">
            <v>38828</v>
          </cell>
        </row>
        <row r="329">
          <cell r="A329">
            <v>2006</v>
          </cell>
          <cell r="B329">
            <v>3</v>
          </cell>
          <cell r="C329">
            <v>271</v>
          </cell>
          <cell r="D329">
            <v>21</v>
          </cell>
          <cell r="E329">
            <v>792030</v>
          </cell>
          <cell r="F329">
            <v>0</v>
          </cell>
          <cell r="G329" t="str">
            <v>Затраты по ШПЗ (неосновные)</v>
          </cell>
          <cell r="H329">
            <v>2030</v>
          </cell>
          <cell r="I329">
            <v>7920</v>
          </cell>
          <cell r="J329">
            <v>48000</v>
          </cell>
          <cell r="K329">
            <v>1</v>
          </cell>
          <cell r="L329">
            <v>0</v>
          </cell>
          <cell r="M329">
            <v>0</v>
          </cell>
          <cell r="N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31</v>
          </cell>
          <cell r="V329">
            <v>0</v>
          </cell>
          <cell r="W329">
            <v>0</v>
          </cell>
          <cell r="AA329">
            <v>0</v>
          </cell>
          <cell r="AB329">
            <v>0</v>
          </cell>
          <cell r="AC329">
            <v>0</v>
          </cell>
          <cell r="AD329">
            <v>31</v>
          </cell>
          <cell r="AE329">
            <v>151000</v>
          </cell>
          <cell r="AF329">
            <v>0</v>
          </cell>
          <cell r="AI329">
            <v>2282</v>
          </cell>
          <cell r="AK329">
            <v>0</v>
          </cell>
          <cell r="AM329">
            <v>428</v>
          </cell>
          <cell r="AN329">
            <v>1</v>
          </cell>
          <cell r="AO329">
            <v>393216</v>
          </cell>
          <cell r="AQ329">
            <v>0</v>
          </cell>
          <cell r="AR329">
            <v>0</v>
          </cell>
          <cell r="AS329" t="str">
            <v>Ы</v>
          </cell>
          <cell r="AT329" t="str">
            <v>Ы</v>
          </cell>
          <cell r="AU329">
            <v>0</v>
          </cell>
          <cell r="AV329">
            <v>0</v>
          </cell>
          <cell r="AW329">
            <v>23</v>
          </cell>
          <cell r="AX329">
            <v>1</v>
          </cell>
          <cell r="AY329">
            <v>0</v>
          </cell>
          <cell r="AZ329">
            <v>0</v>
          </cell>
          <cell r="BA329">
            <v>0</v>
          </cell>
          <cell r="BB329">
            <v>0</v>
          </cell>
          <cell r="BC329">
            <v>38828</v>
          </cell>
        </row>
        <row r="330">
          <cell r="A330">
            <v>2006</v>
          </cell>
          <cell r="B330">
            <v>3</v>
          </cell>
          <cell r="C330">
            <v>272</v>
          </cell>
          <cell r="D330">
            <v>21</v>
          </cell>
          <cell r="E330">
            <v>792030</v>
          </cell>
          <cell r="F330">
            <v>0</v>
          </cell>
          <cell r="G330" t="str">
            <v>Затраты по ШПЗ (неосновные)</v>
          </cell>
          <cell r="H330">
            <v>2030</v>
          </cell>
          <cell r="I330">
            <v>7920</v>
          </cell>
          <cell r="J330">
            <v>22000</v>
          </cell>
          <cell r="K330">
            <v>1</v>
          </cell>
          <cell r="L330">
            <v>0</v>
          </cell>
          <cell r="M330">
            <v>0</v>
          </cell>
          <cell r="N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31</v>
          </cell>
          <cell r="V330">
            <v>0</v>
          </cell>
          <cell r="W330">
            <v>0</v>
          </cell>
          <cell r="AA330">
            <v>0</v>
          </cell>
          <cell r="AB330">
            <v>0</v>
          </cell>
          <cell r="AC330">
            <v>0</v>
          </cell>
          <cell r="AD330">
            <v>31</v>
          </cell>
          <cell r="AE330">
            <v>152000</v>
          </cell>
          <cell r="AF330">
            <v>0</v>
          </cell>
          <cell r="AI330">
            <v>2282</v>
          </cell>
          <cell r="AK330">
            <v>0</v>
          </cell>
          <cell r="AM330">
            <v>429</v>
          </cell>
          <cell r="AN330">
            <v>1</v>
          </cell>
          <cell r="AO330">
            <v>393216</v>
          </cell>
          <cell r="AQ330">
            <v>0</v>
          </cell>
          <cell r="AR330">
            <v>0</v>
          </cell>
          <cell r="AS330" t="str">
            <v>Ы</v>
          </cell>
          <cell r="AT330" t="str">
            <v>Ы</v>
          </cell>
          <cell r="AU330">
            <v>0</v>
          </cell>
          <cell r="AV330">
            <v>0</v>
          </cell>
          <cell r="AW330">
            <v>23</v>
          </cell>
          <cell r="AX330">
            <v>1</v>
          </cell>
          <cell r="AY330">
            <v>0</v>
          </cell>
          <cell r="AZ330">
            <v>0</v>
          </cell>
          <cell r="BA330">
            <v>0</v>
          </cell>
          <cell r="BB330">
            <v>0</v>
          </cell>
          <cell r="BC330">
            <v>38828</v>
          </cell>
        </row>
        <row r="331">
          <cell r="A331">
            <v>2006</v>
          </cell>
          <cell r="B331">
            <v>3</v>
          </cell>
          <cell r="C331">
            <v>273</v>
          </cell>
          <cell r="D331">
            <v>21</v>
          </cell>
          <cell r="E331">
            <v>792030</v>
          </cell>
          <cell r="F331">
            <v>0</v>
          </cell>
          <cell r="G331" t="str">
            <v>Затраты по ШПЗ (неосновные)</v>
          </cell>
          <cell r="H331">
            <v>2030</v>
          </cell>
          <cell r="I331">
            <v>7920</v>
          </cell>
          <cell r="J331">
            <v>559000</v>
          </cell>
          <cell r="K331">
            <v>1</v>
          </cell>
          <cell r="L331">
            <v>0</v>
          </cell>
          <cell r="M331">
            <v>0</v>
          </cell>
          <cell r="N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31</v>
          </cell>
          <cell r="V331">
            <v>0</v>
          </cell>
          <cell r="W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31</v>
          </cell>
          <cell r="AE331">
            <v>240000</v>
          </cell>
          <cell r="AF331">
            <v>0</v>
          </cell>
          <cell r="AI331">
            <v>2282</v>
          </cell>
          <cell r="AK331">
            <v>0</v>
          </cell>
          <cell r="AM331">
            <v>430</v>
          </cell>
          <cell r="AN331">
            <v>1</v>
          </cell>
          <cell r="AO331">
            <v>393216</v>
          </cell>
          <cell r="AQ331">
            <v>0</v>
          </cell>
          <cell r="AR331">
            <v>0</v>
          </cell>
          <cell r="AS331" t="str">
            <v>Ы</v>
          </cell>
          <cell r="AT331" t="str">
            <v>Ы</v>
          </cell>
          <cell r="AU331">
            <v>0</v>
          </cell>
          <cell r="AV331">
            <v>0</v>
          </cell>
          <cell r="AW331">
            <v>23</v>
          </cell>
          <cell r="AX331">
            <v>1</v>
          </cell>
          <cell r="AY331">
            <v>0</v>
          </cell>
          <cell r="AZ331">
            <v>0</v>
          </cell>
          <cell r="BA331">
            <v>0</v>
          </cell>
          <cell r="BB331">
            <v>0</v>
          </cell>
          <cell r="BC331">
            <v>38828</v>
          </cell>
        </row>
        <row r="332">
          <cell r="A332">
            <v>2006</v>
          </cell>
          <cell r="B332">
            <v>3</v>
          </cell>
          <cell r="C332">
            <v>274</v>
          </cell>
          <cell r="D332">
            <v>21</v>
          </cell>
          <cell r="E332">
            <v>792030</v>
          </cell>
          <cell r="F332">
            <v>0</v>
          </cell>
          <cell r="G332" t="str">
            <v>Затраты по ШПЗ (неосновные)</v>
          </cell>
          <cell r="H332">
            <v>2030</v>
          </cell>
          <cell r="I332">
            <v>7920</v>
          </cell>
          <cell r="J332">
            <v>4279.7</v>
          </cell>
          <cell r="K332">
            <v>1</v>
          </cell>
          <cell r="L332">
            <v>0</v>
          </cell>
          <cell r="M332">
            <v>0</v>
          </cell>
          <cell r="N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31</v>
          </cell>
          <cell r="V332">
            <v>0</v>
          </cell>
          <cell r="W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31</v>
          </cell>
          <cell r="AE332">
            <v>311000</v>
          </cell>
          <cell r="AF332">
            <v>0</v>
          </cell>
          <cell r="AI332">
            <v>2282</v>
          </cell>
          <cell r="AK332">
            <v>0</v>
          </cell>
          <cell r="AM332">
            <v>431</v>
          </cell>
          <cell r="AN332">
            <v>1</v>
          </cell>
          <cell r="AO332">
            <v>393216</v>
          </cell>
          <cell r="AQ332">
            <v>0</v>
          </cell>
          <cell r="AR332">
            <v>0</v>
          </cell>
          <cell r="AS332" t="str">
            <v>Ы</v>
          </cell>
          <cell r="AT332" t="str">
            <v>Ы</v>
          </cell>
          <cell r="AU332">
            <v>0</v>
          </cell>
          <cell r="AV332">
            <v>0</v>
          </cell>
          <cell r="AW332">
            <v>23</v>
          </cell>
          <cell r="AX332">
            <v>1</v>
          </cell>
          <cell r="AY332">
            <v>0</v>
          </cell>
          <cell r="AZ332">
            <v>0</v>
          </cell>
          <cell r="BA332">
            <v>0</v>
          </cell>
          <cell r="BB332">
            <v>0</v>
          </cell>
          <cell r="BC332">
            <v>38828</v>
          </cell>
        </row>
        <row r="333">
          <cell r="A333">
            <v>2006</v>
          </cell>
          <cell r="B333">
            <v>3</v>
          </cell>
          <cell r="C333">
            <v>275</v>
          </cell>
          <cell r="D333">
            <v>21</v>
          </cell>
          <cell r="E333">
            <v>792030</v>
          </cell>
          <cell r="F333">
            <v>0</v>
          </cell>
          <cell r="G333" t="str">
            <v>Затраты по ШПЗ (неосновные)</v>
          </cell>
          <cell r="H333">
            <v>2030</v>
          </cell>
          <cell r="I333">
            <v>7920</v>
          </cell>
          <cell r="J333">
            <v>8854.56</v>
          </cell>
          <cell r="K333">
            <v>1</v>
          </cell>
          <cell r="L333">
            <v>0</v>
          </cell>
          <cell r="M333">
            <v>0</v>
          </cell>
          <cell r="N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31</v>
          </cell>
          <cell r="V333">
            <v>0</v>
          </cell>
          <cell r="W333">
            <v>0</v>
          </cell>
          <cell r="AA333">
            <v>0</v>
          </cell>
          <cell r="AB333">
            <v>0</v>
          </cell>
          <cell r="AC333">
            <v>0</v>
          </cell>
          <cell r="AD333">
            <v>31</v>
          </cell>
          <cell r="AE333">
            <v>312000</v>
          </cell>
          <cell r="AF333">
            <v>0</v>
          </cell>
          <cell r="AI333">
            <v>2282</v>
          </cell>
          <cell r="AK333">
            <v>0</v>
          </cell>
          <cell r="AM333">
            <v>432</v>
          </cell>
          <cell r="AN333">
            <v>1</v>
          </cell>
          <cell r="AO333">
            <v>393216</v>
          </cell>
          <cell r="AQ333">
            <v>0</v>
          </cell>
          <cell r="AR333">
            <v>0</v>
          </cell>
          <cell r="AS333" t="str">
            <v>Ы</v>
          </cell>
          <cell r="AT333" t="str">
            <v>Ы</v>
          </cell>
          <cell r="AU333">
            <v>0</v>
          </cell>
          <cell r="AV333">
            <v>0</v>
          </cell>
          <cell r="AW333">
            <v>23</v>
          </cell>
          <cell r="AX333">
            <v>1</v>
          </cell>
          <cell r="AY333">
            <v>0</v>
          </cell>
          <cell r="AZ333">
            <v>0</v>
          </cell>
          <cell r="BA333">
            <v>0</v>
          </cell>
          <cell r="BB333">
            <v>0</v>
          </cell>
          <cell r="BC333">
            <v>38828</v>
          </cell>
        </row>
        <row r="334">
          <cell r="A334">
            <v>2006</v>
          </cell>
          <cell r="B334">
            <v>3</v>
          </cell>
          <cell r="C334">
            <v>276</v>
          </cell>
          <cell r="D334">
            <v>21</v>
          </cell>
          <cell r="E334">
            <v>792030</v>
          </cell>
          <cell r="F334">
            <v>0</v>
          </cell>
          <cell r="G334" t="str">
            <v>Затраты по ШПЗ (неосновные)</v>
          </cell>
          <cell r="H334">
            <v>2030</v>
          </cell>
          <cell r="I334">
            <v>7920</v>
          </cell>
          <cell r="J334">
            <v>129276.56</v>
          </cell>
          <cell r="K334">
            <v>1</v>
          </cell>
          <cell r="L334">
            <v>0</v>
          </cell>
          <cell r="M334">
            <v>0</v>
          </cell>
          <cell r="N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31</v>
          </cell>
          <cell r="V334">
            <v>0</v>
          </cell>
          <cell r="W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31</v>
          </cell>
          <cell r="AE334">
            <v>312200</v>
          </cell>
          <cell r="AF334">
            <v>0</v>
          </cell>
          <cell r="AI334">
            <v>2282</v>
          </cell>
          <cell r="AK334">
            <v>0</v>
          </cell>
          <cell r="AM334">
            <v>433</v>
          </cell>
          <cell r="AN334">
            <v>1</v>
          </cell>
          <cell r="AO334">
            <v>393216</v>
          </cell>
          <cell r="AQ334">
            <v>0</v>
          </cell>
          <cell r="AR334">
            <v>0</v>
          </cell>
          <cell r="AS334" t="str">
            <v>Ы</v>
          </cell>
          <cell r="AT334" t="str">
            <v>Ы</v>
          </cell>
          <cell r="AU334">
            <v>0</v>
          </cell>
          <cell r="AV334">
            <v>0</v>
          </cell>
          <cell r="AW334">
            <v>23</v>
          </cell>
          <cell r="AX334">
            <v>1</v>
          </cell>
          <cell r="AY334">
            <v>0</v>
          </cell>
          <cell r="AZ334">
            <v>0</v>
          </cell>
          <cell r="BA334">
            <v>0</v>
          </cell>
          <cell r="BB334">
            <v>0</v>
          </cell>
          <cell r="BC334">
            <v>38828</v>
          </cell>
        </row>
        <row r="335">
          <cell r="A335">
            <v>2006</v>
          </cell>
          <cell r="B335">
            <v>3</v>
          </cell>
          <cell r="C335">
            <v>277</v>
          </cell>
          <cell r="D335">
            <v>21</v>
          </cell>
          <cell r="E335">
            <v>792030</v>
          </cell>
          <cell r="F335">
            <v>0</v>
          </cell>
          <cell r="G335" t="str">
            <v>Затраты по ШПЗ (неосновные)</v>
          </cell>
          <cell r="H335">
            <v>2030</v>
          </cell>
          <cell r="I335">
            <v>7920</v>
          </cell>
          <cell r="J335">
            <v>1623.36</v>
          </cell>
          <cell r="K335">
            <v>1</v>
          </cell>
          <cell r="L335">
            <v>0</v>
          </cell>
          <cell r="M335">
            <v>0</v>
          </cell>
          <cell r="N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31</v>
          </cell>
          <cell r="V335">
            <v>0</v>
          </cell>
          <cell r="W335">
            <v>0</v>
          </cell>
          <cell r="AA335">
            <v>0</v>
          </cell>
          <cell r="AB335">
            <v>0</v>
          </cell>
          <cell r="AC335">
            <v>0</v>
          </cell>
          <cell r="AD335">
            <v>31</v>
          </cell>
          <cell r="AE335">
            <v>313000</v>
          </cell>
          <cell r="AF335">
            <v>0</v>
          </cell>
          <cell r="AI335">
            <v>2282</v>
          </cell>
          <cell r="AK335">
            <v>0</v>
          </cell>
          <cell r="AM335">
            <v>434</v>
          </cell>
          <cell r="AN335">
            <v>1</v>
          </cell>
          <cell r="AO335">
            <v>393216</v>
          </cell>
          <cell r="AQ335">
            <v>0</v>
          </cell>
          <cell r="AR335">
            <v>0</v>
          </cell>
          <cell r="AS335" t="str">
            <v>Ы</v>
          </cell>
          <cell r="AT335" t="str">
            <v>Ы</v>
          </cell>
          <cell r="AU335">
            <v>0</v>
          </cell>
          <cell r="AV335">
            <v>0</v>
          </cell>
          <cell r="AW335">
            <v>23</v>
          </cell>
          <cell r="AX335">
            <v>1</v>
          </cell>
          <cell r="AY335">
            <v>0</v>
          </cell>
          <cell r="AZ335">
            <v>0</v>
          </cell>
          <cell r="BA335">
            <v>0</v>
          </cell>
          <cell r="BB335">
            <v>0</v>
          </cell>
          <cell r="BC335">
            <v>38828</v>
          </cell>
        </row>
        <row r="336">
          <cell r="A336">
            <v>2006</v>
          </cell>
          <cell r="B336">
            <v>3</v>
          </cell>
          <cell r="C336">
            <v>278</v>
          </cell>
          <cell r="D336">
            <v>21</v>
          </cell>
          <cell r="E336">
            <v>792030</v>
          </cell>
          <cell r="F336">
            <v>0</v>
          </cell>
          <cell r="G336" t="str">
            <v>Затраты по ШПЗ (неосновные)</v>
          </cell>
          <cell r="H336">
            <v>2030</v>
          </cell>
          <cell r="I336">
            <v>7920</v>
          </cell>
          <cell r="J336">
            <v>2951.52</v>
          </cell>
          <cell r="K336">
            <v>1</v>
          </cell>
          <cell r="L336">
            <v>0</v>
          </cell>
          <cell r="M336">
            <v>0</v>
          </cell>
          <cell r="N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31</v>
          </cell>
          <cell r="V336">
            <v>0</v>
          </cell>
          <cell r="W336">
            <v>0</v>
          </cell>
          <cell r="AA336">
            <v>0</v>
          </cell>
          <cell r="AB336">
            <v>0</v>
          </cell>
          <cell r="AC336">
            <v>0</v>
          </cell>
          <cell r="AD336">
            <v>31</v>
          </cell>
          <cell r="AE336">
            <v>314000</v>
          </cell>
          <cell r="AF336">
            <v>0</v>
          </cell>
          <cell r="AI336">
            <v>2282</v>
          </cell>
          <cell r="AK336">
            <v>0</v>
          </cell>
          <cell r="AM336">
            <v>435</v>
          </cell>
          <cell r="AN336">
            <v>1</v>
          </cell>
          <cell r="AO336">
            <v>393216</v>
          </cell>
          <cell r="AQ336">
            <v>0</v>
          </cell>
          <cell r="AR336">
            <v>0</v>
          </cell>
          <cell r="AS336" t="str">
            <v>Ы</v>
          </cell>
          <cell r="AT336" t="str">
            <v>Ы</v>
          </cell>
          <cell r="AU336">
            <v>0</v>
          </cell>
          <cell r="AV336">
            <v>0</v>
          </cell>
          <cell r="AW336">
            <v>23</v>
          </cell>
          <cell r="AX336">
            <v>1</v>
          </cell>
          <cell r="AY336">
            <v>0</v>
          </cell>
          <cell r="AZ336">
            <v>0</v>
          </cell>
          <cell r="BA336">
            <v>0</v>
          </cell>
          <cell r="BB336">
            <v>0</v>
          </cell>
          <cell r="BC336">
            <v>38828</v>
          </cell>
        </row>
        <row r="337">
          <cell r="A337">
            <v>2006</v>
          </cell>
          <cell r="B337">
            <v>3</v>
          </cell>
          <cell r="C337">
            <v>279</v>
          </cell>
          <cell r="D337">
            <v>21</v>
          </cell>
          <cell r="E337">
            <v>792030</v>
          </cell>
          <cell r="F337">
            <v>0</v>
          </cell>
          <cell r="G337" t="str">
            <v>Затраты по ШПЗ (неосновные)</v>
          </cell>
          <cell r="H337">
            <v>2030</v>
          </cell>
          <cell r="I337">
            <v>7920</v>
          </cell>
          <cell r="J337">
            <v>590.29999999999995</v>
          </cell>
          <cell r="K337">
            <v>1</v>
          </cell>
          <cell r="L337">
            <v>0</v>
          </cell>
          <cell r="M337">
            <v>0</v>
          </cell>
          <cell r="N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31</v>
          </cell>
          <cell r="V337">
            <v>0</v>
          </cell>
          <cell r="W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31</v>
          </cell>
          <cell r="AE337">
            <v>315000</v>
          </cell>
          <cell r="AF337">
            <v>0</v>
          </cell>
          <cell r="AI337">
            <v>2282</v>
          </cell>
          <cell r="AK337">
            <v>0</v>
          </cell>
          <cell r="AM337">
            <v>436</v>
          </cell>
          <cell r="AN337">
            <v>1</v>
          </cell>
          <cell r="AO337">
            <v>393216</v>
          </cell>
          <cell r="AQ337">
            <v>0</v>
          </cell>
          <cell r="AR337">
            <v>0</v>
          </cell>
          <cell r="AS337" t="str">
            <v>Ы</v>
          </cell>
          <cell r="AT337" t="str">
            <v>Ы</v>
          </cell>
          <cell r="AU337">
            <v>0</v>
          </cell>
          <cell r="AV337">
            <v>0</v>
          </cell>
          <cell r="AW337">
            <v>23</v>
          </cell>
          <cell r="AX337">
            <v>1</v>
          </cell>
          <cell r="AY337">
            <v>0</v>
          </cell>
          <cell r="AZ337">
            <v>0</v>
          </cell>
          <cell r="BA337">
            <v>0</v>
          </cell>
          <cell r="BB337">
            <v>0</v>
          </cell>
          <cell r="BC337">
            <v>38828</v>
          </cell>
        </row>
        <row r="338">
          <cell r="A338">
            <v>2006</v>
          </cell>
          <cell r="B338">
            <v>3</v>
          </cell>
          <cell r="C338">
            <v>280</v>
          </cell>
          <cell r="D338">
            <v>21</v>
          </cell>
          <cell r="E338">
            <v>792030</v>
          </cell>
          <cell r="F338">
            <v>0</v>
          </cell>
          <cell r="G338" t="str">
            <v>Затраты по ШПЗ (неосновные)</v>
          </cell>
          <cell r="H338">
            <v>2030</v>
          </cell>
          <cell r="I338">
            <v>7920</v>
          </cell>
          <cell r="J338">
            <v>-16000</v>
          </cell>
          <cell r="K338">
            <v>1</v>
          </cell>
          <cell r="L338">
            <v>0</v>
          </cell>
          <cell r="M338">
            <v>0</v>
          </cell>
          <cell r="N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31</v>
          </cell>
          <cell r="V338">
            <v>0</v>
          </cell>
          <cell r="W338">
            <v>0</v>
          </cell>
          <cell r="AA338">
            <v>0</v>
          </cell>
          <cell r="AB338">
            <v>0</v>
          </cell>
          <cell r="AC338">
            <v>0</v>
          </cell>
          <cell r="AD338">
            <v>31</v>
          </cell>
          <cell r="AE338">
            <v>501102</v>
          </cell>
          <cell r="AF338">
            <v>0</v>
          </cell>
          <cell r="AI338">
            <v>2282</v>
          </cell>
          <cell r="AK338">
            <v>0</v>
          </cell>
          <cell r="AM338">
            <v>437</v>
          </cell>
          <cell r="AN338">
            <v>1</v>
          </cell>
          <cell r="AO338">
            <v>393216</v>
          </cell>
          <cell r="AQ338">
            <v>0</v>
          </cell>
          <cell r="AR338">
            <v>0</v>
          </cell>
          <cell r="AS338" t="str">
            <v>Ы</v>
          </cell>
          <cell r="AT338" t="str">
            <v>Ы</v>
          </cell>
          <cell r="AU338">
            <v>0</v>
          </cell>
          <cell r="AV338">
            <v>0</v>
          </cell>
          <cell r="AW338">
            <v>23</v>
          </cell>
          <cell r="AX338">
            <v>1</v>
          </cell>
          <cell r="AY338">
            <v>0</v>
          </cell>
          <cell r="AZ338">
            <v>0</v>
          </cell>
          <cell r="BA338">
            <v>0</v>
          </cell>
          <cell r="BB338">
            <v>0</v>
          </cell>
          <cell r="BC338">
            <v>38828</v>
          </cell>
        </row>
        <row r="339">
          <cell r="A339">
            <v>2006</v>
          </cell>
          <cell r="B339">
            <v>3</v>
          </cell>
          <cell r="C339">
            <v>281</v>
          </cell>
          <cell r="D339">
            <v>21</v>
          </cell>
          <cell r="E339">
            <v>792030</v>
          </cell>
          <cell r="F339">
            <v>0</v>
          </cell>
          <cell r="G339" t="str">
            <v>Затраты по ШПЗ (неосновные)</v>
          </cell>
          <cell r="H339">
            <v>2030</v>
          </cell>
          <cell r="I339">
            <v>7920</v>
          </cell>
          <cell r="J339">
            <v>8000</v>
          </cell>
          <cell r="K339">
            <v>1</v>
          </cell>
          <cell r="L339">
            <v>0</v>
          </cell>
          <cell r="M339">
            <v>0</v>
          </cell>
          <cell r="N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31</v>
          </cell>
          <cell r="V339">
            <v>0</v>
          </cell>
          <cell r="W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31</v>
          </cell>
          <cell r="AE339">
            <v>510100</v>
          </cell>
          <cell r="AF339">
            <v>0</v>
          </cell>
          <cell r="AI339">
            <v>2282</v>
          </cell>
          <cell r="AK339">
            <v>0</v>
          </cell>
          <cell r="AM339">
            <v>438</v>
          </cell>
          <cell r="AN339">
            <v>1</v>
          </cell>
          <cell r="AO339">
            <v>393216</v>
          </cell>
          <cell r="AQ339">
            <v>0</v>
          </cell>
          <cell r="AR339">
            <v>0</v>
          </cell>
          <cell r="AS339" t="str">
            <v>Ы</v>
          </cell>
          <cell r="AT339" t="str">
            <v>Ы</v>
          </cell>
          <cell r="AU339">
            <v>0</v>
          </cell>
          <cell r="AV339">
            <v>0</v>
          </cell>
          <cell r="AW339">
            <v>23</v>
          </cell>
          <cell r="AX339">
            <v>1</v>
          </cell>
          <cell r="AY339">
            <v>0</v>
          </cell>
          <cell r="AZ339">
            <v>0</v>
          </cell>
          <cell r="BA339">
            <v>0</v>
          </cell>
          <cell r="BB339">
            <v>0</v>
          </cell>
          <cell r="BC339">
            <v>38828</v>
          </cell>
        </row>
        <row r="340">
          <cell r="A340">
            <v>2006</v>
          </cell>
          <cell r="B340">
            <v>3</v>
          </cell>
          <cell r="C340">
            <v>423</v>
          </cell>
          <cell r="D340">
            <v>21</v>
          </cell>
          <cell r="E340">
            <v>792030</v>
          </cell>
          <cell r="F340">
            <v>0</v>
          </cell>
          <cell r="G340" t="str">
            <v>Затраты по ШПЗ (неосновные)</v>
          </cell>
          <cell r="H340">
            <v>2030</v>
          </cell>
          <cell r="I340">
            <v>7920</v>
          </cell>
          <cell r="J340">
            <v>88824.6</v>
          </cell>
          <cell r="K340">
            <v>1</v>
          </cell>
          <cell r="L340">
            <v>0</v>
          </cell>
          <cell r="M340">
            <v>0</v>
          </cell>
          <cell r="N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36</v>
          </cell>
          <cell r="V340">
            <v>0</v>
          </cell>
          <cell r="W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36</v>
          </cell>
          <cell r="AE340">
            <v>110000</v>
          </cell>
          <cell r="AF340">
            <v>0</v>
          </cell>
          <cell r="AI340">
            <v>2282</v>
          </cell>
          <cell r="AK340">
            <v>0</v>
          </cell>
          <cell r="AM340">
            <v>580</v>
          </cell>
          <cell r="AN340">
            <v>1</v>
          </cell>
          <cell r="AO340">
            <v>393216</v>
          </cell>
          <cell r="AQ340">
            <v>0</v>
          </cell>
          <cell r="AR340">
            <v>0</v>
          </cell>
          <cell r="AS340" t="str">
            <v>Ы</v>
          </cell>
          <cell r="AT340" t="str">
            <v>Ы</v>
          </cell>
          <cell r="AU340">
            <v>0</v>
          </cell>
          <cell r="AV340">
            <v>0</v>
          </cell>
          <cell r="AW340">
            <v>23</v>
          </cell>
          <cell r="AX340">
            <v>1</v>
          </cell>
          <cell r="AY340">
            <v>0</v>
          </cell>
          <cell r="AZ340">
            <v>0</v>
          </cell>
          <cell r="BA340">
            <v>0</v>
          </cell>
          <cell r="BB340">
            <v>0</v>
          </cell>
          <cell r="BC340">
            <v>38828</v>
          </cell>
        </row>
        <row r="341">
          <cell r="A341">
            <v>2006</v>
          </cell>
          <cell r="B341">
            <v>3</v>
          </cell>
          <cell r="C341">
            <v>424</v>
          </cell>
          <cell r="D341">
            <v>21</v>
          </cell>
          <cell r="E341">
            <v>792030</v>
          </cell>
          <cell r="F341">
            <v>0</v>
          </cell>
          <cell r="G341" t="str">
            <v>Затраты по ШПЗ (неосновные)</v>
          </cell>
          <cell r="H341">
            <v>2030</v>
          </cell>
          <cell r="I341">
            <v>7920</v>
          </cell>
          <cell r="J341">
            <v>400350</v>
          </cell>
          <cell r="K341">
            <v>1</v>
          </cell>
          <cell r="L341">
            <v>0</v>
          </cell>
          <cell r="M341">
            <v>0</v>
          </cell>
          <cell r="N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36</v>
          </cell>
          <cell r="V341">
            <v>0</v>
          </cell>
          <cell r="W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36</v>
          </cell>
          <cell r="AE341">
            <v>230000</v>
          </cell>
          <cell r="AF341">
            <v>0</v>
          </cell>
          <cell r="AI341">
            <v>2282</v>
          </cell>
          <cell r="AK341">
            <v>0</v>
          </cell>
          <cell r="AM341">
            <v>581</v>
          </cell>
          <cell r="AN341">
            <v>1</v>
          </cell>
          <cell r="AO341">
            <v>393216</v>
          </cell>
          <cell r="AQ341">
            <v>0</v>
          </cell>
          <cell r="AR341">
            <v>0</v>
          </cell>
          <cell r="AS341" t="str">
            <v>Ы</v>
          </cell>
          <cell r="AT341" t="str">
            <v>Ы</v>
          </cell>
          <cell r="AU341">
            <v>0</v>
          </cell>
          <cell r="AV341">
            <v>0</v>
          </cell>
          <cell r="AW341">
            <v>23</v>
          </cell>
          <cell r="AX341">
            <v>1</v>
          </cell>
          <cell r="AY341">
            <v>0</v>
          </cell>
          <cell r="AZ341">
            <v>0</v>
          </cell>
          <cell r="BA341">
            <v>0</v>
          </cell>
          <cell r="BB341">
            <v>0</v>
          </cell>
          <cell r="BC341">
            <v>38828</v>
          </cell>
        </row>
        <row r="342">
          <cell r="A342">
            <v>2006</v>
          </cell>
          <cell r="B342">
            <v>3</v>
          </cell>
          <cell r="C342">
            <v>425</v>
          </cell>
          <cell r="D342">
            <v>21</v>
          </cell>
          <cell r="E342">
            <v>792030</v>
          </cell>
          <cell r="F342">
            <v>0</v>
          </cell>
          <cell r="G342" t="str">
            <v>Затраты по ШПЗ (неосновные)</v>
          </cell>
          <cell r="H342">
            <v>2030</v>
          </cell>
          <cell r="I342">
            <v>7920</v>
          </cell>
          <cell r="J342">
            <v>11610.15</v>
          </cell>
          <cell r="K342">
            <v>1</v>
          </cell>
          <cell r="L342">
            <v>0</v>
          </cell>
          <cell r="M342">
            <v>0</v>
          </cell>
          <cell r="N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36</v>
          </cell>
          <cell r="V342">
            <v>0</v>
          </cell>
          <cell r="W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36</v>
          </cell>
          <cell r="AE342">
            <v>311000</v>
          </cell>
          <cell r="AF342">
            <v>0</v>
          </cell>
          <cell r="AI342">
            <v>2282</v>
          </cell>
          <cell r="AK342">
            <v>0</v>
          </cell>
          <cell r="AM342">
            <v>582</v>
          </cell>
          <cell r="AN342">
            <v>1</v>
          </cell>
          <cell r="AO342">
            <v>393216</v>
          </cell>
          <cell r="AQ342">
            <v>0</v>
          </cell>
          <cell r="AR342">
            <v>0</v>
          </cell>
          <cell r="AS342" t="str">
            <v>Ы</v>
          </cell>
          <cell r="AT342" t="str">
            <v>Ы</v>
          </cell>
          <cell r="AU342">
            <v>0</v>
          </cell>
          <cell r="AV342">
            <v>0</v>
          </cell>
          <cell r="AW342">
            <v>23</v>
          </cell>
          <cell r="AX342">
            <v>1</v>
          </cell>
          <cell r="AY342">
            <v>0</v>
          </cell>
          <cell r="AZ342">
            <v>0</v>
          </cell>
          <cell r="BA342">
            <v>0</v>
          </cell>
          <cell r="BB342">
            <v>0</v>
          </cell>
          <cell r="BC342">
            <v>38828</v>
          </cell>
        </row>
        <row r="343">
          <cell r="A343">
            <v>2006</v>
          </cell>
          <cell r="B343">
            <v>3</v>
          </cell>
          <cell r="C343">
            <v>426</v>
          </cell>
          <cell r="D343">
            <v>21</v>
          </cell>
          <cell r="E343">
            <v>792030</v>
          </cell>
          <cell r="F343">
            <v>0</v>
          </cell>
          <cell r="G343" t="str">
            <v>Затраты по ШПЗ (неосновные)</v>
          </cell>
          <cell r="H343">
            <v>2030</v>
          </cell>
          <cell r="I343">
            <v>7920</v>
          </cell>
          <cell r="J343">
            <v>40035</v>
          </cell>
          <cell r="K343">
            <v>1</v>
          </cell>
          <cell r="L343">
            <v>0</v>
          </cell>
          <cell r="M343">
            <v>0</v>
          </cell>
          <cell r="N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36</v>
          </cell>
          <cell r="V343">
            <v>0</v>
          </cell>
          <cell r="W343">
            <v>0</v>
          </cell>
          <cell r="AA343">
            <v>0</v>
          </cell>
          <cell r="AB343">
            <v>0</v>
          </cell>
          <cell r="AC343">
            <v>0</v>
          </cell>
          <cell r="AD343">
            <v>36</v>
          </cell>
          <cell r="AE343">
            <v>312000</v>
          </cell>
          <cell r="AF343">
            <v>0</v>
          </cell>
          <cell r="AI343">
            <v>2282</v>
          </cell>
          <cell r="AK343">
            <v>0</v>
          </cell>
          <cell r="AM343">
            <v>583</v>
          </cell>
          <cell r="AN343">
            <v>1</v>
          </cell>
          <cell r="AO343">
            <v>393216</v>
          </cell>
          <cell r="AQ343">
            <v>0</v>
          </cell>
          <cell r="AR343">
            <v>0</v>
          </cell>
          <cell r="AS343" t="str">
            <v>Ы</v>
          </cell>
          <cell r="AT343" t="str">
            <v>Ы</v>
          </cell>
          <cell r="AU343">
            <v>0</v>
          </cell>
          <cell r="AV343">
            <v>0</v>
          </cell>
          <cell r="AW343">
            <v>23</v>
          </cell>
          <cell r="AX343">
            <v>1</v>
          </cell>
          <cell r="AY343">
            <v>0</v>
          </cell>
          <cell r="AZ343">
            <v>0</v>
          </cell>
          <cell r="BA343">
            <v>0</v>
          </cell>
          <cell r="BB343">
            <v>0</v>
          </cell>
          <cell r="BC343">
            <v>38828</v>
          </cell>
        </row>
        <row r="344">
          <cell r="A344">
            <v>2006</v>
          </cell>
          <cell r="B344">
            <v>3</v>
          </cell>
          <cell r="C344">
            <v>427</v>
          </cell>
          <cell r="D344">
            <v>21</v>
          </cell>
          <cell r="E344">
            <v>792030</v>
          </cell>
          <cell r="F344">
            <v>0</v>
          </cell>
          <cell r="G344" t="str">
            <v>Затраты по ШПЗ (неосновные)</v>
          </cell>
          <cell r="H344">
            <v>2030</v>
          </cell>
          <cell r="I344">
            <v>7920</v>
          </cell>
          <cell r="J344">
            <v>40035</v>
          </cell>
          <cell r="K344">
            <v>1</v>
          </cell>
          <cell r="L344">
            <v>0</v>
          </cell>
          <cell r="M344">
            <v>0</v>
          </cell>
          <cell r="N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36</v>
          </cell>
          <cell r="V344">
            <v>0</v>
          </cell>
          <cell r="W344">
            <v>0</v>
          </cell>
          <cell r="AA344">
            <v>0</v>
          </cell>
          <cell r="AB344">
            <v>0</v>
          </cell>
          <cell r="AC344">
            <v>0</v>
          </cell>
          <cell r="AD344">
            <v>36</v>
          </cell>
          <cell r="AE344">
            <v>312200</v>
          </cell>
          <cell r="AF344">
            <v>0</v>
          </cell>
          <cell r="AI344">
            <v>2282</v>
          </cell>
          <cell r="AK344">
            <v>0</v>
          </cell>
          <cell r="AM344">
            <v>584</v>
          </cell>
          <cell r="AN344">
            <v>1</v>
          </cell>
          <cell r="AO344">
            <v>393216</v>
          </cell>
          <cell r="AQ344">
            <v>0</v>
          </cell>
          <cell r="AR344">
            <v>0</v>
          </cell>
          <cell r="AS344" t="str">
            <v>Ы</v>
          </cell>
          <cell r="AT344" t="str">
            <v>Ы</v>
          </cell>
          <cell r="AU344">
            <v>0</v>
          </cell>
          <cell r="AV344">
            <v>0</v>
          </cell>
          <cell r="AW344">
            <v>23</v>
          </cell>
          <cell r="AX344">
            <v>1</v>
          </cell>
          <cell r="AY344">
            <v>0</v>
          </cell>
          <cell r="AZ344">
            <v>0</v>
          </cell>
          <cell r="BA344">
            <v>0</v>
          </cell>
          <cell r="BB344">
            <v>0</v>
          </cell>
          <cell r="BC344">
            <v>38828</v>
          </cell>
        </row>
        <row r="345">
          <cell r="A345">
            <v>2006</v>
          </cell>
          <cell r="B345">
            <v>3</v>
          </cell>
          <cell r="C345">
            <v>428</v>
          </cell>
          <cell r="D345">
            <v>21</v>
          </cell>
          <cell r="E345">
            <v>792030</v>
          </cell>
          <cell r="F345">
            <v>0</v>
          </cell>
          <cell r="G345" t="str">
            <v>Затраты по ШПЗ (неосновные)</v>
          </cell>
          <cell r="H345">
            <v>2030</v>
          </cell>
          <cell r="I345">
            <v>7920</v>
          </cell>
          <cell r="J345">
            <v>4403.8500000000004</v>
          </cell>
          <cell r="K345">
            <v>1</v>
          </cell>
          <cell r="L345">
            <v>0</v>
          </cell>
          <cell r="M345">
            <v>0</v>
          </cell>
          <cell r="N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36</v>
          </cell>
          <cell r="V345">
            <v>0</v>
          </cell>
          <cell r="W345">
            <v>0</v>
          </cell>
          <cell r="AA345">
            <v>0</v>
          </cell>
          <cell r="AB345">
            <v>0</v>
          </cell>
          <cell r="AC345">
            <v>0</v>
          </cell>
          <cell r="AD345">
            <v>36</v>
          </cell>
          <cell r="AE345">
            <v>313000</v>
          </cell>
          <cell r="AF345">
            <v>0</v>
          </cell>
          <cell r="AI345">
            <v>2282</v>
          </cell>
          <cell r="AK345">
            <v>0</v>
          </cell>
          <cell r="AM345">
            <v>585</v>
          </cell>
          <cell r="AN345">
            <v>1</v>
          </cell>
          <cell r="AO345">
            <v>393216</v>
          </cell>
          <cell r="AQ345">
            <v>0</v>
          </cell>
          <cell r="AR345">
            <v>0</v>
          </cell>
          <cell r="AS345" t="str">
            <v>Ы</v>
          </cell>
          <cell r="AT345" t="str">
            <v>Ы</v>
          </cell>
          <cell r="AU345">
            <v>0</v>
          </cell>
          <cell r="AV345">
            <v>0</v>
          </cell>
          <cell r="AW345">
            <v>23</v>
          </cell>
          <cell r="AX345">
            <v>1</v>
          </cell>
          <cell r="AY345">
            <v>0</v>
          </cell>
          <cell r="AZ345">
            <v>0</v>
          </cell>
          <cell r="BA345">
            <v>0</v>
          </cell>
          <cell r="BB345">
            <v>0</v>
          </cell>
          <cell r="BC345">
            <v>38828</v>
          </cell>
        </row>
        <row r="346">
          <cell r="A346">
            <v>2006</v>
          </cell>
          <cell r="B346">
            <v>3</v>
          </cell>
          <cell r="C346">
            <v>429</v>
          </cell>
          <cell r="D346">
            <v>21</v>
          </cell>
          <cell r="E346">
            <v>792030</v>
          </cell>
          <cell r="F346">
            <v>0</v>
          </cell>
          <cell r="G346" t="str">
            <v>Затраты по ШПЗ (неосновные)</v>
          </cell>
          <cell r="H346">
            <v>2030</v>
          </cell>
          <cell r="I346">
            <v>7920</v>
          </cell>
          <cell r="J346">
            <v>8007</v>
          </cell>
          <cell r="K346">
            <v>1</v>
          </cell>
          <cell r="L346">
            <v>0</v>
          </cell>
          <cell r="M346">
            <v>0</v>
          </cell>
          <cell r="N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36</v>
          </cell>
          <cell r="V346">
            <v>0</v>
          </cell>
          <cell r="W346">
            <v>0</v>
          </cell>
          <cell r="AA346">
            <v>0</v>
          </cell>
          <cell r="AB346">
            <v>0</v>
          </cell>
          <cell r="AC346">
            <v>0</v>
          </cell>
          <cell r="AD346">
            <v>36</v>
          </cell>
          <cell r="AE346">
            <v>314000</v>
          </cell>
          <cell r="AF346">
            <v>0</v>
          </cell>
          <cell r="AI346">
            <v>2282</v>
          </cell>
          <cell r="AK346">
            <v>0</v>
          </cell>
          <cell r="AM346">
            <v>586</v>
          </cell>
          <cell r="AN346">
            <v>1</v>
          </cell>
          <cell r="AO346">
            <v>393216</v>
          </cell>
          <cell r="AQ346">
            <v>0</v>
          </cell>
          <cell r="AR346">
            <v>0</v>
          </cell>
          <cell r="AS346" t="str">
            <v>Ы</v>
          </cell>
          <cell r="AT346" t="str">
            <v>Ы</v>
          </cell>
          <cell r="AU346">
            <v>0</v>
          </cell>
          <cell r="AV346">
            <v>0</v>
          </cell>
          <cell r="AW346">
            <v>23</v>
          </cell>
          <cell r="AX346">
            <v>1</v>
          </cell>
          <cell r="AY346">
            <v>0</v>
          </cell>
          <cell r="AZ346">
            <v>0</v>
          </cell>
          <cell r="BA346">
            <v>0</v>
          </cell>
          <cell r="BB346">
            <v>0</v>
          </cell>
          <cell r="BC346">
            <v>38828</v>
          </cell>
        </row>
        <row r="347">
          <cell r="A347">
            <v>2006</v>
          </cell>
          <cell r="B347">
            <v>3</v>
          </cell>
          <cell r="C347">
            <v>430</v>
          </cell>
          <cell r="D347">
            <v>21</v>
          </cell>
          <cell r="E347">
            <v>792030</v>
          </cell>
          <cell r="F347">
            <v>0</v>
          </cell>
          <cell r="G347" t="str">
            <v>Затраты по ШПЗ (неосновные)</v>
          </cell>
          <cell r="H347">
            <v>2030</v>
          </cell>
          <cell r="I347">
            <v>7920</v>
          </cell>
          <cell r="J347">
            <v>1601.4</v>
          </cell>
          <cell r="K347">
            <v>1</v>
          </cell>
          <cell r="L347">
            <v>0</v>
          </cell>
          <cell r="M347">
            <v>0</v>
          </cell>
          <cell r="N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36</v>
          </cell>
          <cell r="V347">
            <v>0</v>
          </cell>
          <cell r="W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36</v>
          </cell>
          <cell r="AE347">
            <v>315000</v>
          </cell>
          <cell r="AF347">
            <v>0</v>
          </cell>
          <cell r="AI347">
            <v>2282</v>
          </cell>
          <cell r="AK347">
            <v>0</v>
          </cell>
          <cell r="AM347">
            <v>587</v>
          </cell>
          <cell r="AN347">
            <v>1</v>
          </cell>
          <cell r="AO347">
            <v>393216</v>
          </cell>
          <cell r="AQ347">
            <v>0</v>
          </cell>
          <cell r="AR347">
            <v>0</v>
          </cell>
          <cell r="AS347" t="str">
            <v>Ы</v>
          </cell>
          <cell r="AT347" t="str">
            <v>Ы</v>
          </cell>
          <cell r="AU347">
            <v>0</v>
          </cell>
          <cell r="AV347">
            <v>0</v>
          </cell>
          <cell r="AW347">
            <v>23</v>
          </cell>
          <cell r="AX347">
            <v>1</v>
          </cell>
          <cell r="AY347">
            <v>0</v>
          </cell>
          <cell r="AZ347">
            <v>0</v>
          </cell>
          <cell r="BA347">
            <v>0</v>
          </cell>
          <cell r="BB347">
            <v>0</v>
          </cell>
          <cell r="BC347">
            <v>38828</v>
          </cell>
        </row>
        <row r="348">
          <cell r="A348">
            <v>2006</v>
          </cell>
          <cell r="B348">
            <v>3</v>
          </cell>
          <cell r="C348">
            <v>431</v>
          </cell>
          <cell r="D348">
            <v>21</v>
          </cell>
          <cell r="E348">
            <v>792030</v>
          </cell>
          <cell r="F348">
            <v>0</v>
          </cell>
          <cell r="G348" t="str">
            <v>Затраты по ШПЗ (неосновные)</v>
          </cell>
          <cell r="H348">
            <v>2030</v>
          </cell>
          <cell r="I348">
            <v>7920</v>
          </cell>
          <cell r="J348">
            <v>13314.11</v>
          </cell>
          <cell r="K348">
            <v>1</v>
          </cell>
          <cell r="L348">
            <v>0</v>
          </cell>
          <cell r="M348">
            <v>0</v>
          </cell>
          <cell r="N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34</v>
          </cell>
          <cell r="V348">
            <v>0</v>
          </cell>
          <cell r="W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34</v>
          </cell>
          <cell r="AE348">
            <v>110000</v>
          </cell>
          <cell r="AF348">
            <v>0</v>
          </cell>
          <cell r="AI348">
            <v>2282</v>
          </cell>
          <cell r="AK348">
            <v>0</v>
          </cell>
          <cell r="AM348">
            <v>588</v>
          </cell>
          <cell r="AN348">
            <v>1</v>
          </cell>
          <cell r="AO348">
            <v>393216</v>
          </cell>
          <cell r="AQ348">
            <v>0</v>
          </cell>
          <cell r="AR348">
            <v>0</v>
          </cell>
          <cell r="AS348" t="str">
            <v>Ы</v>
          </cell>
          <cell r="AT348" t="str">
            <v>Ы</v>
          </cell>
          <cell r="AU348">
            <v>0</v>
          </cell>
          <cell r="AV348">
            <v>0</v>
          </cell>
          <cell r="AW348">
            <v>23</v>
          </cell>
          <cell r="AX348">
            <v>1</v>
          </cell>
          <cell r="AY348">
            <v>0</v>
          </cell>
          <cell r="AZ348">
            <v>0</v>
          </cell>
          <cell r="BA348">
            <v>0</v>
          </cell>
          <cell r="BB348">
            <v>0</v>
          </cell>
          <cell r="BC348">
            <v>38828</v>
          </cell>
        </row>
        <row r="349">
          <cell r="A349">
            <v>2006</v>
          </cell>
          <cell r="B349">
            <v>3</v>
          </cell>
          <cell r="C349">
            <v>432</v>
          </cell>
          <cell r="D349">
            <v>21</v>
          </cell>
          <cell r="E349">
            <v>792030</v>
          </cell>
          <cell r="F349">
            <v>0</v>
          </cell>
          <cell r="G349" t="str">
            <v>Затраты по ШПЗ (неосновные)</v>
          </cell>
          <cell r="H349">
            <v>2030</v>
          </cell>
          <cell r="I349">
            <v>7920</v>
          </cell>
          <cell r="J349">
            <v>339635</v>
          </cell>
          <cell r="K349">
            <v>1</v>
          </cell>
          <cell r="L349">
            <v>0</v>
          </cell>
          <cell r="M349">
            <v>0</v>
          </cell>
          <cell r="N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34</v>
          </cell>
          <cell r="V349">
            <v>0</v>
          </cell>
          <cell r="W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34</v>
          </cell>
          <cell r="AE349">
            <v>240000</v>
          </cell>
          <cell r="AF349">
            <v>0</v>
          </cell>
          <cell r="AI349">
            <v>2282</v>
          </cell>
          <cell r="AK349">
            <v>0</v>
          </cell>
          <cell r="AM349">
            <v>589</v>
          </cell>
          <cell r="AN349">
            <v>1</v>
          </cell>
          <cell r="AO349">
            <v>393216</v>
          </cell>
          <cell r="AQ349">
            <v>0</v>
          </cell>
          <cell r="AR349">
            <v>0</v>
          </cell>
          <cell r="AS349" t="str">
            <v>Ы</v>
          </cell>
          <cell r="AT349" t="str">
            <v>Ы</v>
          </cell>
          <cell r="AU349">
            <v>0</v>
          </cell>
          <cell r="AV349">
            <v>0</v>
          </cell>
          <cell r="AW349">
            <v>23</v>
          </cell>
          <cell r="AX349">
            <v>1</v>
          </cell>
          <cell r="AY349">
            <v>0</v>
          </cell>
          <cell r="AZ349">
            <v>0</v>
          </cell>
          <cell r="BA349">
            <v>0</v>
          </cell>
          <cell r="BB349">
            <v>0</v>
          </cell>
          <cell r="BC349">
            <v>38828</v>
          </cell>
        </row>
        <row r="350">
          <cell r="A350">
            <v>2006</v>
          </cell>
          <cell r="B350">
            <v>3</v>
          </cell>
          <cell r="C350">
            <v>433</v>
          </cell>
          <cell r="D350">
            <v>21</v>
          </cell>
          <cell r="E350">
            <v>792030</v>
          </cell>
          <cell r="F350">
            <v>0</v>
          </cell>
          <cell r="G350" t="str">
            <v>Затраты по ШПЗ (неосновные)</v>
          </cell>
          <cell r="H350">
            <v>2030</v>
          </cell>
          <cell r="I350">
            <v>7920</v>
          </cell>
          <cell r="J350">
            <v>9849.42</v>
          </cell>
          <cell r="K350">
            <v>1</v>
          </cell>
          <cell r="L350">
            <v>0</v>
          </cell>
          <cell r="M350">
            <v>0</v>
          </cell>
          <cell r="N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34</v>
          </cell>
          <cell r="V350">
            <v>0</v>
          </cell>
          <cell r="W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34</v>
          </cell>
          <cell r="AE350">
            <v>311000</v>
          </cell>
          <cell r="AF350">
            <v>0</v>
          </cell>
          <cell r="AI350">
            <v>2282</v>
          </cell>
          <cell r="AK350">
            <v>0</v>
          </cell>
          <cell r="AM350">
            <v>590</v>
          </cell>
          <cell r="AN350">
            <v>1</v>
          </cell>
          <cell r="AO350">
            <v>393216</v>
          </cell>
          <cell r="AQ350">
            <v>0</v>
          </cell>
          <cell r="AR350">
            <v>0</v>
          </cell>
          <cell r="AS350" t="str">
            <v>Ы</v>
          </cell>
          <cell r="AT350" t="str">
            <v>Ы</v>
          </cell>
          <cell r="AU350">
            <v>0</v>
          </cell>
          <cell r="AV350">
            <v>0</v>
          </cell>
          <cell r="AW350">
            <v>23</v>
          </cell>
          <cell r="AX350">
            <v>1</v>
          </cell>
          <cell r="AY350">
            <v>0</v>
          </cell>
          <cell r="AZ350">
            <v>0</v>
          </cell>
          <cell r="BA350">
            <v>0</v>
          </cell>
          <cell r="BB350">
            <v>0</v>
          </cell>
          <cell r="BC350">
            <v>38828</v>
          </cell>
        </row>
        <row r="351">
          <cell r="A351">
            <v>2006</v>
          </cell>
          <cell r="B351">
            <v>3</v>
          </cell>
          <cell r="C351">
            <v>434</v>
          </cell>
          <cell r="D351">
            <v>21</v>
          </cell>
          <cell r="E351">
            <v>792030</v>
          </cell>
          <cell r="F351">
            <v>0</v>
          </cell>
          <cell r="G351" t="str">
            <v>Затраты по ШПЗ (неосновные)</v>
          </cell>
          <cell r="H351">
            <v>2030</v>
          </cell>
          <cell r="I351">
            <v>7920</v>
          </cell>
          <cell r="J351">
            <v>20378.099999999999</v>
          </cell>
          <cell r="K351">
            <v>1</v>
          </cell>
          <cell r="L351">
            <v>0</v>
          </cell>
          <cell r="M351">
            <v>0</v>
          </cell>
          <cell r="N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34</v>
          </cell>
          <cell r="V351">
            <v>0</v>
          </cell>
          <cell r="W351">
            <v>0</v>
          </cell>
          <cell r="AA351">
            <v>0</v>
          </cell>
          <cell r="AB351">
            <v>0</v>
          </cell>
          <cell r="AC351">
            <v>0</v>
          </cell>
          <cell r="AD351">
            <v>34</v>
          </cell>
          <cell r="AE351">
            <v>312000</v>
          </cell>
          <cell r="AF351">
            <v>0</v>
          </cell>
          <cell r="AI351">
            <v>2282</v>
          </cell>
          <cell r="AK351">
            <v>0</v>
          </cell>
          <cell r="AM351">
            <v>591</v>
          </cell>
          <cell r="AN351">
            <v>1</v>
          </cell>
          <cell r="AO351">
            <v>393216</v>
          </cell>
          <cell r="AQ351">
            <v>0</v>
          </cell>
          <cell r="AR351">
            <v>0</v>
          </cell>
          <cell r="AS351" t="str">
            <v>Ы</v>
          </cell>
          <cell r="AT351" t="str">
            <v>Ы</v>
          </cell>
          <cell r="AU351">
            <v>0</v>
          </cell>
          <cell r="AV351">
            <v>0</v>
          </cell>
          <cell r="AW351">
            <v>23</v>
          </cell>
          <cell r="AX351">
            <v>1</v>
          </cell>
          <cell r="AY351">
            <v>0</v>
          </cell>
          <cell r="AZ351">
            <v>0</v>
          </cell>
          <cell r="BA351">
            <v>0</v>
          </cell>
          <cell r="BB351">
            <v>0</v>
          </cell>
          <cell r="BC351">
            <v>38828</v>
          </cell>
        </row>
        <row r="352">
          <cell r="A352">
            <v>2006</v>
          </cell>
          <cell r="B352">
            <v>3</v>
          </cell>
          <cell r="C352">
            <v>435</v>
          </cell>
          <cell r="D352">
            <v>21</v>
          </cell>
          <cell r="E352">
            <v>792030</v>
          </cell>
          <cell r="F352">
            <v>0</v>
          </cell>
          <cell r="G352" t="str">
            <v>Затраты по ШПЗ (неосновные)</v>
          </cell>
          <cell r="H352">
            <v>2030</v>
          </cell>
          <cell r="I352">
            <v>7920</v>
          </cell>
          <cell r="J352">
            <v>4143.55</v>
          </cell>
          <cell r="K352">
            <v>1</v>
          </cell>
          <cell r="L352">
            <v>0</v>
          </cell>
          <cell r="M352">
            <v>0</v>
          </cell>
          <cell r="N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34</v>
          </cell>
          <cell r="V352">
            <v>0</v>
          </cell>
          <cell r="W352">
            <v>0</v>
          </cell>
          <cell r="AA352">
            <v>0</v>
          </cell>
          <cell r="AB352">
            <v>0</v>
          </cell>
          <cell r="AC352">
            <v>0</v>
          </cell>
          <cell r="AD352">
            <v>34</v>
          </cell>
          <cell r="AE352">
            <v>312100</v>
          </cell>
          <cell r="AF352">
            <v>0</v>
          </cell>
          <cell r="AI352">
            <v>2282</v>
          </cell>
          <cell r="AK352">
            <v>0</v>
          </cell>
          <cell r="AM352">
            <v>592</v>
          </cell>
          <cell r="AN352">
            <v>1</v>
          </cell>
          <cell r="AO352">
            <v>393216</v>
          </cell>
          <cell r="AQ352">
            <v>0</v>
          </cell>
          <cell r="AR352">
            <v>0</v>
          </cell>
          <cell r="AS352" t="str">
            <v>Ы</v>
          </cell>
          <cell r="AT352" t="str">
            <v>Ы</v>
          </cell>
          <cell r="AU352">
            <v>0</v>
          </cell>
          <cell r="AV352">
            <v>0</v>
          </cell>
          <cell r="AW352">
            <v>23</v>
          </cell>
          <cell r="AX352">
            <v>1</v>
          </cell>
          <cell r="AY352">
            <v>0</v>
          </cell>
          <cell r="AZ352">
            <v>0</v>
          </cell>
          <cell r="BA352">
            <v>0</v>
          </cell>
          <cell r="BB352">
            <v>0</v>
          </cell>
          <cell r="BC352">
            <v>38828</v>
          </cell>
        </row>
        <row r="353">
          <cell r="A353">
            <v>2006</v>
          </cell>
          <cell r="B353">
            <v>3</v>
          </cell>
          <cell r="C353">
            <v>436</v>
          </cell>
          <cell r="D353">
            <v>21</v>
          </cell>
          <cell r="E353">
            <v>792030</v>
          </cell>
          <cell r="F353">
            <v>0</v>
          </cell>
          <cell r="G353" t="str">
            <v>Затраты по ШПЗ (неосновные)</v>
          </cell>
          <cell r="H353">
            <v>2030</v>
          </cell>
          <cell r="I353">
            <v>7920</v>
          </cell>
          <cell r="J353">
            <v>43405.35</v>
          </cell>
          <cell r="K353">
            <v>1</v>
          </cell>
          <cell r="L353">
            <v>0</v>
          </cell>
          <cell r="M353">
            <v>0</v>
          </cell>
          <cell r="N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34</v>
          </cell>
          <cell r="V353">
            <v>0</v>
          </cell>
          <cell r="W353">
            <v>0</v>
          </cell>
          <cell r="AA353">
            <v>0</v>
          </cell>
          <cell r="AB353">
            <v>0</v>
          </cell>
          <cell r="AC353">
            <v>0</v>
          </cell>
          <cell r="AD353">
            <v>34</v>
          </cell>
          <cell r="AE353">
            <v>312200</v>
          </cell>
          <cell r="AF353">
            <v>0</v>
          </cell>
          <cell r="AI353">
            <v>2282</v>
          </cell>
          <cell r="AK353">
            <v>0</v>
          </cell>
          <cell r="AM353">
            <v>593</v>
          </cell>
          <cell r="AN353">
            <v>1</v>
          </cell>
          <cell r="AO353">
            <v>393216</v>
          </cell>
          <cell r="AQ353">
            <v>0</v>
          </cell>
          <cell r="AR353">
            <v>0</v>
          </cell>
          <cell r="AS353" t="str">
            <v>Ы</v>
          </cell>
          <cell r="AT353" t="str">
            <v>Ы</v>
          </cell>
          <cell r="AU353">
            <v>0</v>
          </cell>
          <cell r="AV353">
            <v>0</v>
          </cell>
          <cell r="AW353">
            <v>23</v>
          </cell>
          <cell r="AX353">
            <v>1</v>
          </cell>
          <cell r="AY353">
            <v>0</v>
          </cell>
          <cell r="AZ353">
            <v>0</v>
          </cell>
          <cell r="BA353">
            <v>0</v>
          </cell>
          <cell r="BB353">
            <v>0</v>
          </cell>
          <cell r="BC353">
            <v>38828</v>
          </cell>
        </row>
        <row r="354">
          <cell r="A354">
            <v>2006</v>
          </cell>
          <cell r="B354">
            <v>3</v>
          </cell>
          <cell r="C354">
            <v>437</v>
          </cell>
          <cell r="D354">
            <v>21</v>
          </cell>
          <cell r="E354">
            <v>792030</v>
          </cell>
          <cell r="F354">
            <v>0</v>
          </cell>
          <cell r="G354" t="str">
            <v>Затраты по ШПЗ (неосновные)</v>
          </cell>
          <cell r="H354">
            <v>2030</v>
          </cell>
          <cell r="I354">
            <v>7920</v>
          </cell>
          <cell r="J354">
            <v>3735.99</v>
          </cell>
          <cell r="K354">
            <v>1</v>
          </cell>
          <cell r="L354">
            <v>0</v>
          </cell>
          <cell r="M354">
            <v>0</v>
          </cell>
          <cell r="N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34</v>
          </cell>
          <cell r="V354">
            <v>0</v>
          </cell>
          <cell r="W354">
            <v>0</v>
          </cell>
          <cell r="AA354">
            <v>0</v>
          </cell>
          <cell r="AB354">
            <v>0</v>
          </cell>
          <cell r="AC354">
            <v>0</v>
          </cell>
          <cell r="AD354">
            <v>34</v>
          </cell>
          <cell r="AE354">
            <v>313000</v>
          </cell>
          <cell r="AF354">
            <v>0</v>
          </cell>
          <cell r="AI354">
            <v>2282</v>
          </cell>
          <cell r="AK354">
            <v>0</v>
          </cell>
          <cell r="AM354">
            <v>594</v>
          </cell>
          <cell r="AN354">
            <v>1</v>
          </cell>
          <cell r="AO354">
            <v>393216</v>
          </cell>
          <cell r="AQ354">
            <v>0</v>
          </cell>
          <cell r="AR354">
            <v>0</v>
          </cell>
          <cell r="AS354" t="str">
            <v>Ы</v>
          </cell>
          <cell r="AT354" t="str">
            <v>Ы</v>
          </cell>
          <cell r="AU354">
            <v>0</v>
          </cell>
          <cell r="AV354">
            <v>0</v>
          </cell>
          <cell r="AW354">
            <v>23</v>
          </cell>
          <cell r="AX354">
            <v>1</v>
          </cell>
          <cell r="AY354">
            <v>0</v>
          </cell>
          <cell r="AZ354">
            <v>0</v>
          </cell>
          <cell r="BA354">
            <v>0</v>
          </cell>
          <cell r="BB354">
            <v>0</v>
          </cell>
          <cell r="BC354">
            <v>38828</v>
          </cell>
        </row>
        <row r="355">
          <cell r="A355">
            <v>2006</v>
          </cell>
          <cell r="B355">
            <v>3</v>
          </cell>
          <cell r="C355">
            <v>438</v>
          </cell>
          <cell r="D355">
            <v>21</v>
          </cell>
          <cell r="E355">
            <v>792030</v>
          </cell>
          <cell r="F355">
            <v>0</v>
          </cell>
          <cell r="G355" t="str">
            <v>Затраты по ШПЗ (неосновные)</v>
          </cell>
          <cell r="H355">
            <v>2030</v>
          </cell>
          <cell r="I355">
            <v>7920</v>
          </cell>
          <cell r="J355">
            <v>6792.7</v>
          </cell>
          <cell r="K355">
            <v>1</v>
          </cell>
          <cell r="L355">
            <v>0</v>
          </cell>
          <cell r="M355">
            <v>0</v>
          </cell>
          <cell r="N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34</v>
          </cell>
          <cell r="V355">
            <v>0</v>
          </cell>
          <cell r="W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34</v>
          </cell>
          <cell r="AE355">
            <v>314000</v>
          </cell>
          <cell r="AF355">
            <v>0</v>
          </cell>
          <cell r="AI355">
            <v>2282</v>
          </cell>
          <cell r="AK355">
            <v>0</v>
          </cell>
          <cell r="AM355">
            <v>595</v>
          </cell>
          <cell r="AN355">
            <v>1</v>
          </cell>
          <cell r="AO355">
            <v>393216</v>
          </cell>
          <cell r="AQ355">
            <v>0</v>
          </cell>
          <cell r="AR355">
            <v>0</v>
          </cell>
          <cell r="AS355" t="str">
            <v>Ы</v>
          </cell>
          <cell r="AT355" t="str">
            <v>Ы</v>
          </cell>
          <cell r="AU355">
            <v>0</v>
          </cell>
          <cell r="AV355">
            <v>0</v>
          </cell>
          <cell r="AW355">
            <v>23</v>
          </cell>
          <cell r="AX355">
            <v>1</v>
          </cell>
          <cell r="AY355">
            <v>0</v>
          </cell>
          <cell r="AZ355">
            <v>0</v>
          </cell>
          <cell r="BA355">
            <v>0</v>
          </cell>
          <cell r="BB355">
            <v>0</v>
          </cell>
          <cell r="BC355">
            <v>38828</v>
          </cell>
        </row>
        <row r="356">
          <cell r="A356">
            <v>2006</v>
          </cell>
          <cell r="B356">
            <v>3</v>
          </cell>
          <cell r="C356">
            <v>439</v>
          </cell>
          <cell r="D356">
            <v>21</v>
          </cell>
          <cell r="E356">
            <v>792030</v>
          </cell>
          <cell r="F356">
            <v>0</v>
          </cell>
          <cell r="G356" t="str">
            <v>Затраты по ШПЗ (неосновные)</v>
          </cell>
          <cell r="H356">
            <v>2030</v>
          </cell>
          <cell r="I356">
            <v>7920</v>
          </cell>
          <cell r="J356">
            <v>1358.53</v>
          </cell>
          <cell r="K356">
            <v>1</v>
          </cell>
          <cell r="L356">
            <v>0</v>
          </cell>
          <cell r="M356">
            <v>0</v>
          </cell>
          <cell r="N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34</v>
          </cell>
          <cell r="V356">
            <v>0</v>
          </cell>
          <cell r="W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34</v>
          </cell>
          <cell r="AE356">
            <v>315000</v>
          </cell>
          <cell r="AF356">
            <v>0</v>
          </cell>
          <cell r="AI356">
            <v>2282</v>
          </cell>
          <cell r="AK356">
            <v>0</v>
          </cell>
          <cell r="AM356">
            <v>596</v>
          </cell>
          <cell r="AN356">
            <v>1</v>
          </cell>
          <cell r="AO356">
            <v>393216</v>
          </cell>
          <cell r="AQ356">
            <v>0</v>
          </cell>
          <cell r="AR356">
            <v>0</v>
          </cell>
          <cell r="AS356" t="str">
            <v>Ы</v>
          </cell>
          <cell r="AT356" t="str">
            <v>Ы</v>
          </cell>
          <cell r="AU356">
            <v>0</v>
          </cell>
          <cell r="AV356">
            <v>0</v>
          </cell>
          <cell r="AW356">
            <v>23</v>
          </cell>
          <cell r="AX356">
            <v>1</v>
          </cell>
          <cell r="AY356">
            <v>0</v>
          </cell>
          <cell r="AZ356">
            <v>0</v>
          </cell>
          <cell r="BA356">
            <v>0</v>
          </cell>
          <cell r="BB356">
            <v>0</v>
          </cell>
          <cell r="BC356">
            <v>38828</v>
          </cell>
        </row>
        <row r="357">
          <cell r="A357">
            <v>2006</v>
          </cell>
          <cell r="B357">
            <v>3</v>
          </cell>
          <cell r="C357">
            <v>501</v>
          </cell>
          <cell r="D357">
            <v>21</v>
          </cell>
          <cell r="E357">
            <v>792030</v>
          </cell>
          <cell r="F357">
            <v>0</v>
          </cell>
          <cell r="G357" t="str">
            <v>Затраты по ШПЗ (неосновные)</v>
          </cell>
          <cell r="H357">
            <v>2030</v>
          </cell>
          <cell r="I357">
            <v>7920</v>
          </cell>
          <cell r="J357">
            <v>203040</v>
          </cell>
          <cell r="K357">
            <v>1</v>
          </cell>
          <cell r="L357">
            <v>0</v>
          </cell>
          <cell r="M357">
            <v>0</v>
          </cell>
          <cell r="N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37</v>
          </cell>
          <cell r="V357">
            <v>0</v>
          </cell>
          <cell r="W357">
            <v>0</v>
          </cell>
          <cell r="AA357">
            <v>0</v>
          </cell>
          <cell r="AB357">
            <v>0</v>
          </cell>
          <cell r="AC357">
            <v>0</v>
          </cell>
          <cell r="AD357">
            <v>37</v>
          </cell>
          <cell r="AE357">
            <v>110000</v>
          </cell>
          <cell r="AF357">
            <v>0</v>
          </cell>
          <cell r="AI357">
            <v>2282</v>
          </cell>
          <cell r="AK357">
            <v>0</v>
          </cell>
          <cell r="AM357">
            <v>658</v>
          </cell>
          <cell r="AN357">
            <v>1</v>
          </cell>
          <cell r="AO357">
            <v>393216</v>
          </cell>
          <cell r="AQ357">
            <v>0</v>
          </cell>
          <cell r="AR357">
            <v>0</v>
          </cell>
          <cell r="AS357" t="str">
            <v>Ы</v>
          </cell>
          <cell r="AT357" t="str">
            <v>Ы</v>
          </cell>
          <cell r="AU357">
            <v>0</v>
          </cell>
          <cell r="AV357">
            <v>0</v>
          </cell>
          <cell r="AW357">
            <v>23</v>
          </cell>
          <cell r="AX357">
            <v>1</v>
          </cell>
          <cell r="AY357">
            <v>0</v>
          </cell>
          <cell r="AZ357">
            <v>0</v>
          </cell>
          <cell r="BA357">
            <v>0</v>
          </cell>
          <cell r="BB357">
            <v>0</v>
          </cell>
          <cell r="BC357">
            <v>38828</v>
          </cell>
        </row>
        <row r="358">
          <cell r="A358">
            <v>2006</v>
          </cell>
          <cell r="B358">
            <v>3</v>
          </cell>
          <cell r="C358">
            <v>502</v>
          </cell>
          <cell r="D358">
            <v>21</v>
          </cell>
          <cell r="E358">
            <v>792030</v>
          </cell>
          <cell r="F358">
            <v>0</v>
          </cell>
          <cell r="G358" t="str">
            <v>Затраты по ШПЗ (неосновные)</v>
          </cell>
          <cell r="H358">
            <v>2030</v>
          </cell>
          <cell r="I358">
            <v>7920</v>
          </cell>
          <cell r="J358">
            <v>68000</v>
          </cell>
          <cell r="K358">
            <v>1</v>
          </cell>
          <cell r="L358">
            <v>0</v>
          </cell>
          <cell r="M358">
            <v>0</v>
          </cell>
          <cell r="N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37</v>
          </cell>
          <cell r="V358">
            <v>0</v>
          </cell>
          <cell r="W358">
            <v>0</v>
          </cell>
          <cell r="AA358">
            <v>0</v>
          </cell>
          <cell r="AB358">
            <v>0</v>
          </cell>
          <cell r="AC358">
            <v>0</v>
          </cell>
          <cell r="AD358">
            <v>37</v>
          </cell>
          <cell r="AE358">
            <v>131000</v>
          </cell>
          <cell r="AF358">
            <v>0</v>
          </cell>
          <cell r="AI358">
            <v>2282</v>
          </cell>
          <cell r="AK358">
            <v>0</v>
          </cell>
          <cell r="AM358">
            <v>659</v>
          </cell>
          <cell r="AN358">
            <v>1</v>
          </cell>
          <cell r="AO358">
            <v>393216</v>
          </cell>
          <cell r="AQ358">
            <v>0</v>
          </cell>
          <cell r="AR358">
            <v>0</v>
          </cell>
          <cell r="AS358" t="str">
            <v>Ы</v>
          </cell>
          <cell r="AT358" t="str">
            <v>Ы</v>
          </cell>
          <cell r="AU358">
            <v>0</v>
          </cell>
          <cell r="AV358">
            <v>0</v>
          </cell>
          <cell r="AW358">
            <v>23</v>
          </cell>
          <cell r="AX358">
            <v>1</v>
          </cell>
          <cell r="AY358">
            <v>0</v>
          </cell>
          <cell r="AZ358">
            <v>0</v>
          </cell>
          <cell r="BA358">
            <v>0</v>
          </cell>
          <cell r="BB358">
            <v>0</v>
          </cell>
          <cell r="BC358">
            <v>38828</v>
          </cell>
        </row>
        <row r="359">
          <cell r="A359">
            <v>2006</v>
          </cell>
          <cell r="B359">
            <v>3</v>
          </cell>
          <cell r="C359">
            <v>503</v>
          </cell>
          <cell r="D359">
            <v>21</v>
          </cell>
          <cell r="E359">
            <v>792030</v>
          </cell>
          <cell r="F359">
            <v>0</v>
          </cell>
          <cell r="G359" t="str">
            <v>Затраты по ШПЗ (неосновные)</v>
          </cell>
          <cell r="H359">
            <v>2030</v>
          </cell>
          <cell r="I359">
            <v>7920</v>
          </cell>
          <cell r="J359">
            <v>2546270</v>
          </cell>
          <cell r="K359">
            <v>1</v>
          </cell>
          <cell r="L359">
            <v>0</v>
          </cell>
          <cell r="M359">
            <v>0</v>
          </cell>
          <cell r="N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37</v>
          </cell>
          <cell r="V359">
            <v>0</v>
          </cell>
          <cell r="W359">
            <v>0</v>
          </cell>
          <cell r="AA359">
            <v>0</v>
          </cell>
          <cell r="AB359">
            <v>0</v>
          </cell>
          <cell r="AC359">
            <v>0</v>
          </cell>
          <cell r="AD359">
            <v>37</v>
          </cell>
          <cell r="AE359">
            <v>240000</v>
          </cell>
          <cell r="AF359">
            <v>0</v>
          </cell>
          <cell r="AI359">
            <v>2282</v>
          </cell>
          <cell r="AK359">
            <v>0</v>
          </cell>
          <cell r="AM359">
            <v>660</v>
          </cell>
          <cell r="AN359">
            <v>1</v>
          </cell>
          <cell r="AO359">
            <v>393216</v>
          </cell>
          <cell r="AQ359">
            <v>0</v>
          </cell>
          <cell r="AR359">
            <v>0</v>
          </cell>
          <cell r="AS359" t="str">
            <v>Ы</v>
          </cell>
          <cell r="AT359" t="str">
            <v>Ы</v>
          </cell>
          <cell r="AU359">
            <v>0</v>
          </cell>
          <cell r="AV359">
            <v>0</v>
          </cell>
          <cell r="AW359">
            <v>23</v>
          </cell>
          <cell r="AX359">
            <v>1</v>
          </cell>
          <cell r="AY359">
            <v>0</v>
          </cell>
          <cell r="AZ359">
            <v>0</v>
          </cell>
          <cell r="BA359">
            <v>0</v>
          </cell>
          <cell r="BB359">
            <v>0</v>
          </cell>
          <cell r="BC359">
            <v>38828</v>
          </cell>
        </row>
        <row r="360">
          <cell r="A360">
            <v>2006</v>
          </cell>
          <cell r="B360">
            <v>3</v>
          </cell>
          <cell r="C360">
            <v>504</v>
          </cell>
          <cell r="D360">
            <v>21</v>
          </cell>
          <cell r="E360">
            <v>792030</v>
          </cell>
          <cell r="F360">
            <v>0</v>
          </cell>
          <cell r="G360" t="str">
            <v>Затраты по ШПЗ (неосновные)</v>
          </cell>
          <cell r="H360">
            <v>2030</v>
          </cell>
          <cell r="I360">
            <v>7920</v>
          </cell>
          <cell r="J360">
            <v>120008.04</v>
          </cell>
          <cell r="K360">
            <v>1</v>
          </cell>
          <cell r="L360">
            <v>0</v>
          </cell>
          <cell r="M360">
            <v>0</v>
          </cell>
          <cell r="N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37</v>
          </cell>
          <cell r="V360">
            <v>0</v>
          </cell>
          <cell r="W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37</v>
          </cell>
          <cell r="AE360">
            <v>311000</v>
          </cell>
          <cell r="AF360">
            <v>0</v>
          </cell>
          <cell r="AI360">
            <v>2282</v>
          </cell>
          <cell r="AK360">
            <v>0</v>
          </cell>
          <cell r="AM360">
            <v>661</v>
          </cell>
          <cell r="AN360">
            <v>1</v>
          </cell>
          <cell r="AO360">
            <v>393216</v>
          </cell>
          <cell r="AQ360">
            <v>0</v>
          </cell>
          <cell r="AR360">
            <v>0</v>
          </cell>
          <cell r="AS360" t="str">
            <v>Ы</v>
          </cell>
          <cell r="AT360" t="str">
            <v>Ы</v>
          </cell>
          <cell r="AU360">
            <v>0</v>
          </cell>
          <cell r="AV360">
            <v>0</v>
          </cell>
          <cell r="AW360">
            <v>23</v>
          </cell>
          <cell r="AX360">
            <v>1</v>
          </cell>
          <cell r="AY360">
            <v>0</v>
          </cell>
          <cell r="AZ360">
            <v>0</v>
          </cell>
          <cell r="BA360">
            <v>0</v>
          </cell>
          <cell r="BB360">
            <v>0</v>
          </cell>
          <cell r="BC360">
            <v>38828</v>
          </cell>
        </row>
        <row r="361">
          <cell r="A361">
            <v>2006</v>
          </cell>
          <cell r="B361">
            <v>3</v>
          </cell>
          <cell r="C361">
            <v>505</v>
          </cell>
          <cell r="D361">
            <v>21</v>
          </cell>
          <cell r="E361">
            <v>792030</v>
          </cell>
          <cell r="F361">
            <v>0</v>
          </cell>
          <cell r="G361" t="str">
            <v>Затраты по ШПЗ (неосновные)</v>
          </cell>
          <cell r="H361">
            <v>2030</v>
          </cell>
          <cell r="I361">
            <v>7920</v>
          </cell>
          <cell r="J361">
            <v>469750.03</v>
          </cell>
          <cell r="K361">
            <v>1</v>
          </cell>
          <cell r="L361">
            <v>0</v>
          </cell>
          <cell r="M361">
            <v>0</v>
          </cell>
          <cell r="N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37</v>
          </cell>
          <cell r="V361">
            <v>0</v>
          </cell>
          <cell r="W361">
            <v>0</v>
          </cell>
          <cell r="AA361">
            <v>0</v>
          </cell>
          <cell r="AB361">
            <v>0</v>
          </cell>
          <cell r="AC361">
            <v>0</v>
          </cell>
          <cell r="AD361">
            <v>37</v>
          </cell>
          <cell r="AE361">
            <v>312000</v>
          </cell>
          <cell r="AF361">
            <v>0</v>
          </cell>
          <cell r="AI361">
            <v>2282</v>
          </cell>
          <cell r="AK361">
            <v>0</v>
          </cell>
          <cell r="AM361">
            <v>662</v>
          </cell>
          <cell r="AN361">
            <v>1</v>
          </cell>
          <cell r="AO361">
            <v>393216</v>
          </cell>
          <cell r="AQ361">
            <v>0</v>
          </cell>
          <cell r="AR361">
            <v>0</v>
          </cell>
          <cell r="AS361" t="str">
            <v>Ы</v>
          </cell>
          <cell r="AT361" t="str">
            <v>Ы</v>
          </cell>
          <cell r="AU361">
            <v>0</v>
          </cell>
          <cell r="AV361">
            <v>0</v>
          </cell>
          <cell r="AW361">
            <v>23</v>
          </cell>
          <cell r="AX361">
            <v>1</v>
          </cell>
          <cell r="AY361">
            <v>0</v>
          </cell>
          <cell r="AZ361">
            <v>0</v>
          </cell>
          <cell r="BA361">
            <v>0</v>
          </cell>
          <cell r="BB361">
            <v>0</v>
          </cell>
          <cell r="BC361">
            <v>38828</v>
          </cell>
        </row>
        <row r="362">
          <cell r="A362">
            <v>2006</v>
          </cell>
          <cell r="B362">
            <v>3</v>
          </cell>
          <cell r="C362">
            <v>506</v>
          </cell>
          <cell r="D362">
            <v>21</v>
          </cell>
          <cell r="E362">
            <v>792030</v>
          </cell>
          <cell r="F362">
            <v>0</v>
          </cell>
          <cell r="G362" t="str">
            <v>Затраты по ШПЗ (неосновные)</v>
          </cell>
          <cell r="H362">
            <v>2030</v>
          </cell>
          <cell r="I362">
            <v>7920</v>
          </cell>
          <cell r="J362">
            <v>25817.02</v>
          </cell>
          <cell r="K362">
            <v>1</v>
          </cell>
          <cell r="L362">
            <v>0</v>
          </cell>
          <cell r="M362">
            <v>0</v>
          </cell>
          <cell r="N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37</v>
          </cell>
          <cell r="V362">
            <v>0</v>
          </cell>
          <cell r="W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37</v>
          </cell>
          <cell r="AE362">
            <v>313000</v>
          </cell>
          <cell r="AF362">
            <v>0</v>
          </cell>
          <cell r="AI362">
            <v>2282</v>
          </cell>
          <cell r="AK362">
            <v>0</v>
          </cell>
          <cell r="AM362">
            <v>663</v>
          </cell>
          <cell r="AN362">
            <v>1</v>
          </cell>
          <cell r="AO362">
            <v>393216</v>
          </cell>
          <cell r="AQ362">
            <v>0</v>
          </cell>
          <cell r="AR362">
            <v>0</v>
          </cell>
          <cell r="AS362" t="str">
            <v>Ы</v>
          </cell>
          <cell r="AT362" t="str">
            <v>Ы</v>
          </cell>
          <cell r="AU362">
            <v>0</v>
          </cell>
          <cell r="AV362">
            <v>0</v>
          </cell>
          <cell r="AW362">
            <v>23</v>
          </cell>
          <cell r="AX362">
            <v>1</v>
          </cell>
          <cell r="AY362">
            <v>0</v>
          </cell>
          <cell r="AZ362">
            <v>0</v>
          </cell>
          <cell r="BA362">
            <v>0</v>
          </cell>
          <cell r="BB362">
            <v>0</v>
          </cell>
          <cell r="BC362">
            <v>38828</v>
          </cell>
        </row>
        <row r="363">
          <cell r="A363">
            <v>2006</v>
          </cell>
          <cell r="B363">
            <v>3</v>
          </cell>
          <cell r="C363">
            <v>507</v>
          </cell>
          <cell r="D363">
            <v>21</v>
          </cell>
          <cell r="E363">
            <v>792030</v>
          </cell>
          <cell r="F363">
            <v>0</v>
          </cell>
          <cell r="G363" t="str">
            <v>Затраты по ШПЗ (неосновные)</v>
          </cell>
          <cell r="H363">
            <v>2030</v>
          </cell>
          <cell r="I363">
            <v>7920</v>
          </cell>
          <cell r="J363">
            <v>46939.99</v>
          </cell>
          <cell r="K363">
            <v>1</v>
          </cell>
          <cell r="L363">
            <v>0</v>
          </cell>
          <cell r="M363">
            <v>0</v>
          </cell>
          <cell r="N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37</v>
          </cell>
          <cell r="V363">
            <v>0</v>
          </cell>
          <cell r="W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37</v>
          </cell>
          <cell r="AE363">
            <v>314000</v>
          </cell>
          <cell r="AF363">
            <v>0</v>
          </cell>
          <cell r="AI363">
            <v>2282</v>
          </cell>
          <cell r="AK363">
            <v>0</v>
          </cell>
          <cell r="AM363">
            <v>664</v>
          </cell>
          <cell r="AN363">
            <v>1</v>
          </cell>
          <cell r="AO363">
            <v>393216</v>
          </cell>
          <cell r="AQ363">
            <v>0</v>
          </cell>
          <cell r="AR363">
            <v>0</v>
          </cell>
          <cell r="AS363" t="str">
            <v>Ы</v>
          </cell>
          <cell r="AT363" t="str">
            <v>Ы</v>
          </cell>
          <cell r="AU363">
            <v>0</v>
          </cell>
          <cell r="AV363">
            <v>0</v>
          </cell>
          <cell r="AW363">
            <v>23</v>
          </cell>
          <cell r="AX363">
            <v>1</v>
          </cell>
          <cell r="AY363">
            <v>0</v>
          </cell>
          <cell r="AZ363">
            <v>0</v>
          </cell>
          <cell r="BA363">
            <v>0</v>
          </cell>
          <cell r="BB363">
            <v>0</v>
          </cell>
          <cell r="BC363">
            <v>38828</v>
          </cell>
        </row>
        <row r="364">
          <cell r="A364">
            <v>2006</v>
          </cell>
          <cell r="B364">
            <v>3</v>
          </cell>
          <cell r="C364">
            <v>508</v>
          </cell>
          <cell r="D364">
            <v>21</v>
          </cell>
          <cell r="E364">
            <v>792030</v>
          </cell>
          <cell r="F364">
            <v>0</v>
          </cell>
          <cell r="G364" t="str">
            <v>Затраты по ШПЗ (неосновные)</v>
          </cell>
          <cell r="H364">
            <v>2030</v>
          </cell>
          <cell r="I364">
            <v>7920</v>
          </cell>
          <cell r="J364">
            <v>9394.02</v>
          </cell>
          <cell r="K364">
            <v>1</v>
          </cell>
          <cell r="L364">
            <v>0</v>
          </cell>
          <cell r="M364">
            <v>0</v>
          </cell>
          <cell r="N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37</v>
          </cell>
          <cell r="V364">
            <v>0</v>
          </cell>
          <cell r="W364">
            <v>0</v>
          </cell>
          <cell r="AA364">
            <v>0</v>
          </cell>
          <cell r="AB364">
            <v>0</v>
          </cell>
          <cell r="AC364">
            <v>0</v>
          </cell>
          <cell r="AD364">
            <v>37</v>
          </cell>
          <cell r="AE364">
            <v>315000</v>
          </cell>
          <cell r="AF364">
            <v>0</v>
          </cell>
          <cell r="AI364">
            <v>2282</v>
          </cell>
          <cell r="AK364">
            <v>0</v>
          </cell>
          <cell r="AM364">
            <v>665</v>
          </cell>
          <cell r="AN364">
            <v>1</v>
          </cell>
          <cell r="AO364">
            <v>393216</v>
          </cell>
          <cell r="AQ364">
            <v>0</v>
          </cell>
          <cell r="AR364">
            <v>0</v>
          </cell>
          <cell r="AS364" t="str">
            <v>Ы</v>
          </cell>
          <cell r="AT364" t="str">
            <v>Ы</v>
          </cell>
          <cell r="AU364">
            <v>0</v>
          </cell>
          <cell r="AV364">
            <v>0</v>
          </cell>
          <cell r="AW364">
            <v>23</v>
          </cell>
          <cell r="AX364">
            <v>1</v>
          </cell>
          <cell r="AY364">
            <v>0</v>
          </cell>
          <cell r="AZ364">
            <v>0</v>
          </cell>
          <cell r="BA364">
            <v>0</v>
          </cell>
          <cell r="BB364">
            <v>0</v>
          </cell>
          <cell r="BC364">
            <v>38828</v>
          </cell>
        </row>
        <row r="365">
          <cell r="A365">
            <v>2006</v>
          </cell>
          <cell r="B365">
            <v>3</v>
          </cell>
          <cell r="C365">
            <v>509</v>
          </cell>
          <cell r="D365">
            <v>21</v>
          </cell>
          <cell r="E365">
            <v>792030</v>
          </cell>
          <cell r="F365">
            <v>0</v>
          </cell>
          <cell r="G365" t="str">
            <v>Затраты по ШПЗ (неосновные)</v>
          </cell>
          <cell r="H365">
            <v>2030</v>
          </cell>
          <cell r="I365">
            <v>7920</v>
          </cell>
          <cell r="J365">
            <v>140082</v>
          </cell>
          <cell r="K365">
            <v>1</v>
          </cell>
          <cell r="L365">
            <v>0</v>
          </cell>
          <cell r="M365">
            <v>0</v>
          </cell>
          <cell r="N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37</v>
          </cell>
          <cell r="V365">
            <v>0</v>
          </cell>
          <cell r="W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37</v>
          </cell>
          <cell r="AE365">
            <v>450000</v>
          </cell>
          <cell r="AF365">
            <v>0</v>
          </cell>
          <cell r="AI365">
            <v>2282</v>
          </cell>
          <cell r="AK365">
            <v>0</v>
          </cell>
          <cell r="AM365">
            <v>666</v>
          </cell>
          <cell r="AN365">
            <v>1</v>
          </cell>
          <cell r="AO365">
            <v>393216</v>
          </cell>
          <cell r="AQ365">
            <v>0</v>
          </cell>
          <cell r="AR365">
            <v>0</v>
          </cell>
          <cell r="AS365" t="str">
            <v>Ы</v>
          </cell>
          <cell r="AT365" t="str">
            <v>Ы</v>
          </cell>
          <cell r="AU365">
            <v>0</v>
          </cell>
          <cell r="AV365">
            <v>0</v>
          </cell>
          <cell r="AW365">
            <v>23</v>
          </cell>
          <cell r="AX365">
            <v>1</v>
          </cell>
          <cell r="AY365">
            <v>0</v>
          </cell>
          <cell r="AZ365">
            <v>0</v>
          </cell>
          <cell r="BA365">
            <v>0</v>
          </cell>
          <cell r="BB365">
            <v>0</v>
          </cell>
          <cell r="BC365">
            <v>38828</v>
          </cell>
        </row>
        <row r="366">
          <cell r="A366">
            <v>2006</v>
          </cell>
          <cell r="B366">
            <v>3</v>
          </cell>
          <cell r="C366">
            <v>510</v>
          </cell>
          <cell r="D366">
            <v>21</v>
          </cell>
          <cell r="E366">
            <v>792030</v>
          </cell>
          <cell r="F366">
            <v>0</v>
          </cell>
          <cell r="G366" t="str">
            <v>Затраты по ШПЗ (неосновные)</v>
          </cell>
          <cell r="H366">
            <v>2030</v>
          </cell>
          <cell r="I366">
            <v>7920</v>
          </cell>
          <cell r="J366">
            <v>76325</v>
          </cell>
          <cell r="K366">
            <v>1</v>
          </cell>
          <cell r="L366">
            <v>0</v>
          </cell>
          <cell r="M366">
            <v>0</v>
          </cell>
          <cell r="N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37</v>
          </cell>
          <cell r="V366">
            <v>0</v>
          </cell>
          <cell r="W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37</v>
          </cell>
          <cell r="AE366">
            <v>503000</v>
          </cell>
          <cell r="AF366">
            <v>0</v>
          </cell>
          <cell r="AI366">
            <v>2282</v>
          </cell>
          <cell r="AK366">
            <v>0</v>
          </cell>
          <cell r="AM366">
            <v>667</v>
          </cell>
          <cell r="AN366">
            <v>1</v>
          </cell>
          <cell r="AO366">
            <v>393216</v>
          </cell>
          <cell r="AQ366">
            <v>0</v>
          </cell>
          <cell r="AR366">
            <v>0</v>
          </cell>
          <cell r="AS366" t="str">
            <v>Ы</v>
          </cell>
          <cell r="AT366" t="str">
            <v>Ы</v>
          </cell>
          <cell r="AU366">
            <v>0</v>
          </cell>
          <cell r="AV366">
            <v>0</v>
          </cell>
          <cell r="AW366">
            <v>23</v>
          </cell>
          <cell r="AX366">
            <v>1</v>
          </cell>
          <cell r="AY366">
            <v>0</v>
          </cell>
          <cell r="AZ366">
            <v>0</v>
          </cell>
          <cell r="BA366">
            <v>0</v>
          </cell>
          <cell r="BB366">
            <v>0</v>
          </cell>
          <cell r="BC366">
            <v>38828</v>
          </cell>
        </row>
        <row r="367">
          <cell r="A367">
            <v>2006</v>
          </cell>
          <cell r="B367">
            <v>3</v>
          </cell>
          <cell r="C367">
            <v>511</v>
          </cell>
          <cell r="D367">
            <v>21</v>
          </cell>
          <cell r="E367">
            <v>792030</v>
          </cell>
          <cell r="F367">
            <v>0</v>
          </cell>
          <cell r="G367" t="str">
            <v>Затраты по ШПЗ (неосновные)</v>
          </cell>
          <cell r="H367">
            <v>2030</v>
          </cell>
          <cell r="I367">
            <v>7920</v>
          </cell>
          <cell r="J367">
            <v>213000</v>
          </cell>
          <cell r="K367">
            <v>1</v>
          </cell>
          <cell r="L367">
            <v>0</v>
          </cell>
          <cell r="M367">
            <v>0</v>
          </cell>
          <cell r="N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37</v>
          </cell>
          <cell r="V367">
            <v>0</v>
          </cell>
          <cell r="W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37</v>
          </cell>
          <cell r="AE367">
            <v>510100</v>
          </cell>
          <cell r="AF367">
            <v>0</v>
          </cell>
          <cell r="AI367">
            <v>2282</v>
          </cell>
          <cell r="AK367">
            <v>0</v>
          </cell>
          <cell r="AM367">
            <v>668</v>
          </cell>
          <cell r="AN367">
            <v>1</v>
          </cell>
          <cell r="AO367">
            <v>393216</v>
          </cell>
          <cell r="AQ367">
            <v>0</v>
          </cell>
          <cell r="AR367">
            <v>0</v>
          </cell>
          <cell r="AS367" t="str">
            <v>Ы</v>
          </cell>
          <cell r="AT367" t="str">
            <v>Ы</v>
          </cell>
          <cell r="AU367">
            <v>0</v>
          </cell>
          <cell r="AV367">
            <v>0</v>
          </cell>
          <cell r="AW367">
            <v>23</v>
          </cell>
          <cell r="AX367">
            <v>1</v>
          </cell>
          <cell r="AY367">
            <v>0</v>
          </cell>
          <cell r="AZ367">
            <v>0</v>
          </cell>
          <cell r="BA367">
            <v>0</v>
          </cell>
          <cell r="BB367">
            <v>0</v>
          </cell>
          <cell r="BC367">
            <v>38828</v>
          </cell>
        </row>
        <row r="368">
          <cell r="A368">
            <v>2006</v>
          </cell>
          <cell r="B368">
            <v>3</v>
          </cell>
          <cell r="C368">
            <v>512</v>
          </cell>
          <cell r="D368">
            <v>21</v>
          </cell>
          <cell r="E368">
            <v>792030</v>
          </cell>
          <cell r="F368">
            <v>0</v>
          </cell>
          <cell r="G368" t="str">
            <v>Затраты по ШПЗ (неосновные)</v>
          </cell>
          <cell r="H368">
            <v>2030</v>
          </cell>
          <cell r="I368">
            <v>7920</v>
          </cell>
          <cell r="J368">
            <v>177000</v>
          </cell>
          <cell r="K368">
            <v>1</v>
          </cell>
          <cell r="L368">
            <v>0</v>
          </cell>
          <cell r="M368">
            <v>0</v>
          </cell>
          <cell r="N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37</v>
          </cell>
          <cell r="V368">
            <v>0</v>
          </cell>
          <cell r="W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37</v>
          </cell>
          <cell r="AE368">
            <v>510600</v>
          </cell>
          <cell r="AF368">
            <v>0</v>
          </cell>
          <cell r="AI368">
            <v>2282</v>
          </cell>
          <cell r="AK368">
            <v>0</v>
          </cell>
          <cell r="AM368">
            <v>669</v>
          </cell>
          <cell r="AN368">
            <v>1</v>
          </cell>
          <cell r="AO368">
            <v>393216</v>
          </cell>
          <cell r="AQ368">
            <v>0</v>
          </cell>
          <cell r="AR368">
            <v>0</v>
          </cell>
          <cell r="AS368" t="str">
            <v>Ы</v>
          </cell>
          <cell r="AT368" t="str">
            <v>Ы</v>
          </cell>
          <cell r="AU368">
            <v>0</v>
          </cell>
          <cell r="AV368">
            <v>0</v>
          </cell>
          <cell r="AW368">
            <v>23</v>
          </cell>
          <cell r="AX368">
            <v>1</v>
          </cell>
          <cell r="AY368">
            <v>0</v>
          </cell>
          <cell r="AZ368">
            <v>0</v>
          </cell>
          <cell r="BA368">
            <v>0</v>
          </cell>
          <cell r="BB368">
            <v>0</v>
          </cell>
          <cell r="BC368">
            <v>38828</v>
          </cell>
        </row>
        <row r="369">
          <cell r="A369">
            <v>2006</v>
          </cell>
          <cell r="B369">
            <v>3</v>
          </cell>
          <cell r="C369">
            <v>648</v>
          </cell>
          <cell r="D369">
            <v>21</v>
          </cell>
          <cell r="E369">
            <v>792030</v>
          </cell>
          <cell r="F369">
            <v>0</v>
          </cell>
          <cell r="G369" t="str">
            <v>Затраты по ШПЗ (неосновные)</v>
          </cell>
          <cell r="H369">
            <v>2030</v>
          </cell>
          <cell r="I369">
            <v>7920</v>
          </cell>
          <cell r="J369">
            <v>5468.34</v>
          </cell>
          <cell r="K369">
            <v>1</v>
          </cell>
          <cell r="L369">
            <v>0</v>
          </cell>
          <cell r="M369">
            <v>0</v>
          </cell>
          <cell r="N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38</v>
          </cell>
          <cell r="V369">
            <v>0</v>
          </cell>
          <cell r="W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38</v>
          </cell>
          <cell r="AE369">
            <v>110000</v>
          </cell>
          <cell r="AF369">
            <v>0</v>
          </cell>
          <cell r="AI369">
            <v>2282</v>
          </cell>
          <cell r="AK369">
            <v>0</v>
          </cell>
          <cell r="AM369">
            <v>805</v>
          </cell>
          <cell r="AN369">
            <v>1</v>
          </cell>
          <cell r="AO369">
            <v>393216</v>
          </cell>
          <cell r="AQ369">
            <v>0</v>
          </cell>
          <cell r="AR369">
            <v>0</v>
          </cell>
          <cell r="AS369" t="str">
            <v>Ы</v>
          </cell>
          <cell r="AT369" t="str">
            <v>Ы</v>
          </cell>
          <cell r="AU369">
            <v>0</v>
          </cell>
          <cell r="AV369">
            <v>0</v>
          </cell>
          <cell r="AW369">
            <v>23</v>
          </cell>
          <cell r="AX369">
            <v>1</v>
          </cell>
          <cell r="AY369">
            <v>0</v>
          </cell>
          <cell r="AZ369">
            <v>0</v>
          </cell>
          <cell r="BA369">
            <v>0</v>
          </cell>
          <cell r="BB369">
            <v>0</v>
          </cell>
          <cell r="BC369">
            <v>38828</v>
          </cell>
        </row>
        <row r="370">
          <cell r="A370">
            <v>2006</v>
          </cell>
          <cell r="B370">
            <v>3</v>
          </cell>
          <cell r="C370">
            <v>649</v>
          </cell>
          <cell r="D370">
            <v>21</v>
          </cell>
          <cell r="E370">
            <v>792030</v>
          </cell>
          <cell r="F370">
            <v>0</v>
          </cell>
          <cell r="G370" t="str">
            <v>Затраты по ШПЗ (неосновные)</v>
          </cell>
          <cell r="H370">
            <v>2030</v>
          </cell>
          <cell r="I370">
            <v>7920</v>
          </cell>
          <cell r="J370">
            <v>281.07</v>
          </cell>
          <cell r="K370">
            <v>1</v>
          </cell>
          <cell r="L370">
            <v>0</v>
          </cell>
          <cell r="M370">
            <v>0</v>
          </cell>
          <cell r="N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38</v>
          </cell>
          <cell r="V370">
            <v>0</v>
          </cell>
          <cell r="W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38</v>
          </cell>
          <cell r="AE370">
            <v>114020</v>
          </cell>
          <cell r="AF370">
            <v>0</v>
          </cell>
          <cell r="AI370">
            <v>2282</v>
          </cell>
          <cell r="AK370">
            <v>0</v>
          </cell>
          <cell r="AM370">
            <v>806</v>
          </cell>
          <cell r="AN370">
            <v>1</v>
          </cell>
          <cell r="AO370">
            <v>393216</v>
          </cell>
          <cell r="AQ370">
            <v>0</v>
          </cell>
          <cell r="AR370">
            <v>0</v>
          </cell>
          <cell r="AS370" t="str">
            <v>Ы</v>
          </cell>
          <cell r="AT370" t="str">
            <v>Ы</v>
          </cell>
          <cell r="AU370">
            <v>0</v>
          </cell>
          <cell r="AV370">
            <v>0</v>
          </cell>
          <cell r="AW370">
            <v>23</v>
          </cell>
          <cell r="AX370">
            <v>1</v>
          </cell>
          <cell r="AY370">
            <v>0</v>
          </cell>
          <cell r="AZ370">
            <v>0</v>
          </cell>
          <cell r="BA370">
            <v>0</v>
          </cell>
          <cell r="BB370">
            <v>0</v>
          </cell>
          <cell r="BC370">
            <v>38828</v>
          </cell>
        </row>
        <row r="371">
          <cell r="A371">
            <v>2006</v>
          </cell>
          <cell r="B371">
            <v>3</v>
          </cell>
          <cell r="C371">
            <v>650</v>
          </cell>
          <cell r="D371">
            <v>21</v>
          </cell>
          <cell r="E371">
            <v>792030</v>
          </cell>
          <cell r="F371">
            <v>0</v>
          </cell>
          <cell r="G371" t="str">
            <v>Затраты по ШПЗ (неосновные)</v>
          </cell>
          <cell r="H371">
            <v>2030</v>
          </cell>
          <cell r="I371">
            <v>7920</v>
          </cell>
          <cell r="J371">
            <v>285.94</v>
          </cell>
          <cell r="K371">
            <v>1</v>
          </cell>
          <cell r="L371">
            <v>0</v>
          </cell>
          <cell r="M371">
            <v>0</v>
          </cell>
          <cell r="N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38</v>
          </cell>
          <cell r="V371">
            <v>0</v>
          </cell>
          <cell r="W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38</v>
          </cell>
          <cell r="AE371">
            <v>117000</v>
          </cell>
          <cell r="AF371">
            <v>0</v>
          </cell>
          <cell r="AI371">
            <v>2282</v>
          </cell>
          <cell r="AK371">
            <v>0</v>
          </cell>
          <cell r="AM371">
            <v>807</v>
          </cell>
          <cell r="AN371">
            <v>1</v>
          </cell>
          <cell r="AO371">
            <v>393216</v>
          </cell>
          <cell r="AQ371">
            <v>0</v>
          </cell>
          <cell r="AR371">
            <v>0</v>
          </cell>
          <cell r="AS371" t="str">
            <v>Ы</v>
          </cell>
          <cell r="AT371" t="str">
            <v>Ы</v>
          </cell>
          <cell r="AU371">
            <v>0</v>
          </cell>
          <cell r="AV371">
            <v>0</v>
          </cell>
          <cell r="AW371">
            <v>23</v>
          </cell>
          <cell r="AX371">
            <v>1</v>
          </cell>
          <cell r="AY371">
            <v>0</v>
          </cell>
          <cell r="AZ371">
            <v>0</v>
          </cell>
          <cell r="BA371">
            <v>0</v>
          </cell>
          <cell r="BB371">
            <v>0</v>
          </cell>
          <cell r="BC371">
            <v>38828</v>
          </cell>
        </row>
        <row r="372">
          <cell r="A372">
            <v>2006</v>
          </cell>
          <cell r="B372">
            <v>3</v>
          </cell>
          <cell r="C372">
            <v>651</v>
          </cell>
          <cell r="D372">
            <v>21</v>
          </cell>
          <cell r="E372">
            <v>792030</v>
          </cell>
          <cell r="F372">
            <v>0</v>
          </cell>
          <cell r="G372" t="str">
            <v>Затраты по ШПЗ (неосновные)</v>
          </cell>
          <cell r="H372">
            <v>2030</v>
          </cell>
          <cell r="I372">
            <v>7920</v>
          </cell>
          <cell r="J372">
            <v>84.7</v>
          </cell>
          <cell r="K372">
            <v>1</v>
          </cell>
          <cell r="L372">
            <v>0</v>
          </cell>
          <cell r="M372">
            <v>0</v>
          </cell>
          <cell r="N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38</v>
          </cell>
          <cell r="V372">
            <v>0</v>
          </cell>
          <cell r="W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38</v>
          </cell>
          <cell r="AE372">
            <v>118000</v>
          </cell>
          <cell r="AF372">
            <v>0</v>
          </cell>
          <cell r="AI372">
            <v>2282</v>
          </cell>
          <cell r="AK372">
            <v>0</v>
          </cell>
          <cell r="AM372">
            <v>808</v>
          </cell>
          <cell r="AN372">
            <v>1</v>
          </cell>
          <cell r="AO372">
            <v>393216</v>
          </cell>
          <cell r="AQ372">
            <v>0</v>
          </cell>
          <cell r="AR372">
            <v>0</v>
          </cell>
          <cell r="AS372" t="str">
            <v>Ы</v>
          </cell>
          <cell r="AT372" t="str">
            <v>Ы</v>
          </cell>
          <cell r="AU372">
            <v>0</v>
          </cell>
          <cell r="AV372">
            <v>0</v>
          </cell>
          <cell r="AW372">
            <v>23</v>
          </cell>
          <cell r="AX372">
            <v>1</v>
          </cell>
          <cell r="AY372">
            <v>0</v>
          </cell>
          <cell r="AZ372">
            <v>0</v>
          </cell>
          <cell r="BA372">
            <v>0</v>
          </cell>
          <cell r="BB372">
            <v>0</v>
          </cell>
          <cell r="BC372">
            <v>38828</v>
          </cell>
        </row>
        <row r="373">
          <cell r="A373">
            <v>2006</v>
          </cell>
          <cell r="B373">
            <v>3</v>
          </cell>
          <cell r="C373">
            <v>652</v>
          </cell>
          <cell r="D373">
            <v>21</v>
          </cell>
          <cell r="E373">
            <v>792030</v>
          </cell>
          <cell r="F373">
            <v>0</v>
          </cell>
          <cell r="G373" t="str">
            <v>Затраты по ШПЗ (неосновные)</v>
          </cell>
          <cell r="H373">
            <v>2030</v>
          </cell>
          <cell r="I373">
            <v>7920</v>
          </cell>
          <cell r="J373">
            <v>22.45</v>
          </cell>
          <cell r="K373">
            <v>1</v>
          </cell>
          <cell r="L373">
            <v>0</v>
          </cell>
          <cell r="M373">
            <v>0</v>
          </cell>
          <cell r="N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38</v>
          </cell>
          <cell r="V373">
            <v>0</v>
          </cell>
          <cell r="W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38</v>
          </cell>
          <cell r="AE373">
            <v>131000</v>
          </cell>
          <cell r="AF373">
            <v>0</v>
          </cell>
          <cell r="AI373">
            <v>2282</v>
          </cell>
          <cell r="AK373">
            <v>0</v>
          </cell>
          <cell r="AM373">
            <v>809</v>
          </cell>
          <cell r="AN373">
            <v>1</v>
          </cell>
          <cell r="AO373">
            <v>393216</v>
          </cell>
          <cell r="AQ373">
            <v>0</v>
          </cell>
          <cell r="AR373">
            <v>0</v>
          </cell>
          <cell r="AS373" t="str">
            <v>Ы</v>
          </cell>
          <cell r="AT373" t="str">
            <v>Ы</v>
          </cell>
          <cell r="AU373">
            <v>0</v>
          </cell>
          <cell r="AV373">
            <v>0</v>
          </cell>
          <cell r="AW373">
            <v>23</v>
          </cell>
          <cell r="AX373">
            <v>1</v>
          </cell>
          <cell r="AY373">
            <v>0</v>
          </cell>
          <cell r="AZ373">
            <v>0</v>
          </cell>
          <cell r="BA373">
            <v>0</v>
          </cell>
          <cell r="BB373">
            <v>0</v>
          </cell>
          <cell r="BC373">
            <v>38828</v>
          </cell>
        </row>
        <row r="374">
          <cell r="A374">
            <v>2006</v>
          </cell>
          <cell r="B374">
            <v>3</v>
          </cell>
          <cell r="C374">
            <v>653</v>
          </cell>
          <cell r="D374">
            <v>21</v>
          </cell>
          <cell r="E374">
            <v>792030</v>
          </cell>
          <cell r="F374">
            <v>0</v>
          </cell>
          <cell r="G374" t="str">
            <v>Затраты по ШПЗ (неосновные)</v>
          </cell>
          <cell r="H374">
            <v>2030</v>
          </cell>
          <cell r="I374">
            <v>7920</v>
          </cell>
          <cell r="J374">
            <v>870.71</v>
          </cell>
          <cell r="K374">
            <v>1</v>
          </cell>
          <cell r="L374">
            <v>0</v>
          </cell>
          <cell r="M374">
            <v>0</v>
          </cell>
          <cell r="N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38</v>
          </cell>
          <cell r="V374">
            <v>0</v>
          </cell>
          <cell r="W374">
            <v>0</v>
          </cell>
          <cell r="AA374">
            <v>0</v>
          </cell>
          <cell r="AB374">
            <v>0</v>
          </cell>
          <cell r="AC374">
            <v>0</v>
          </cell>
          <cell r="AD374">
            <v>38</v>
          </cell>
          <cell r="AE374">
            <v>132000</v>
          </cell>
          <cell r="AF374">
            <v>0</v>
          </cell>
          <cell r="AI374">
            <v>2282</v>
          </cell>
          <cell r="AK374">
            <v>0</v>
          </cell>
          <cell r="AM374">
            <v>810</v>
          </cell>
          <cell r="AN374">
            <v>1</v>
          </cell>
          <cell r="AO374">
            <v>393216</v>
          </cell>
          <cell r="AQ374">
            <v>0</v>
          </cell>
          <cell r="AR374">
            <v>0</v>
          </cell>
          <cell r="AS374" t="str">
            <v>Ы</v>
          </cell>
          <cell r="AT374" t="str">
            <v>Ы</v>
          </cell>
          <cell r="AU374">
            <v>0</v>
          </cell>
          <cell r="AV374">
            <v>0</v>
          </cell>
          <cell r="AW374">
            <v>23</v>
          </cell>
          <cell r="AX374">
            <v>1</v>
          </cell>
          <cell r="AY374">
            <v>0</v>
          </cell>
          <cell r="AZ374">
            <v>0</v>
          </cell>
          <cell r="BA374">
            <v>0</v>
          </cell>
          <cell r="BB374">
            <v>0</v>
          </cell>
          <cell r="BC374">
            <v>38828</v>
          </cell>
        </row>
        <row r="375">
          <cell r="A375">
            <v>2006</v>
          </cell>
          <cell r="B375">
            <v>3</v>
          </cell>
          <cell r="C375">
            <v>654</v>
          </cell>
          <cell r="D375">
            <v>21</v>
          </cell>
          <cell r="E375">
            <v>792030</v>
          </cell>
          <cell r="F375">
            <v>0</v>
          </cell>
          <cell r="G375" t="str">
            <v>Затраты по ШПЗ (неосновные)</v>
          </cell>
          <cell r="H375">
            <v>2030</v>
          </cell>
          <cell r="I375">
            <v>7920</v>
          </cell>
          <cell r="J375">
            <v>44.5</v>
          </cell>
          <cell r="K375">
            <v>1</v>
          </cell>
          <cell r="L375">
            <v>0</v>
          </cell>
          <cell r="M375">
            <v>0</v>
          </cell>
          <cell r="N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38</v>
          </cell>
          <cell r="V375">
            <v>0</v>
          </cell>
          <cell r="W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38</v>
          </cell>
          <cell r="AE375">
            <v>135000</v>
          </cell>
          <cell r="AF375">
            <v>0</v>
          </cell>
          <cell r="AI375">
            <v>2282</v>
          </cell>
          <cell r="AK375">
            <v>0</v>
          </cell>
          <cell r="AM375">
            <v>811</v>
          </cell>
          <cell r="AN375">
            <v>1</v>
          </cell>
          <cell r="AO375">
            <v>393216</v>
          </cell>
          <cell r="AQ375">
            <v>0</v>
          </cell>
          <cell r="AR375">
            <v>0</v>
          </cell>
          <cell r="AS375" t="str">
            <v>Ы</v>
          </cell>
          <cell r="AT375" t="str">
            <v>Ы</v>
          </cell>
          <cell r="AU375">
            <v>0</v>
          </cell>
          <cell r="AV375">
            <v>0</v>
          </cell>
          <cell r="AW375">
            <v>23</v>
          </cell>
          <cell r="AX375">
            <v>1</v>
          </cell>
          <cell r="AY375">
            <v>0</v>
          </cell>
          <cell r="AZ375">
            <v>0</v>
          </cell>
          <cell r="BA375">
            <v>0</v>
          </cell>
          <cell r="BB375">
            <v>0</v>
          </cell>
          <cell r="BC375">
            <v>38828</v>
          </cell>
        </row>
        <row r="376">
          <cell r="A376">
            <v>2006</v>
          </cell>
          <cell r="B376">
            <v>3</v>
          </cell>
          <cell r="C376">
            <v>655</v>
          </cell>
          <cell r="D376">
            <v>21</v>
          </cell>
          <cell r="E376">
            <v>792030</v>
          </cell>
          <cell r="F376">
            <v>0</v>
          </cell>
          <cell r="G376" t="str">
            <v>Затраты по ШПЗ (неосновные)</v>
          </cell>
          <cell r="H376">
            <v>2030</v>
          </cell>
          <cell r="I376">
            <v>7920</v>
          </cell>
          <cell r="J376">
            <v>3717.38</v>
          </cell>
          <cell r="K376">
            <v>1</v>
          </cell>
          <cell r="L376">
            <v>0</v>
          </cell>
          <cell r="M376">
            <v>0</v>
          </cell>
          <cell r="N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38</v>
          </cell>
          <cell r="V376">
            <v>0</v>
          </cell>
          <cell r="W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38</v>
          </cell>
          <cell r="AE376">
            <v>143000</v>
          </cell>
          <cell r="AF376">
            <v>0</v>
          </cell>
          <cell r="AI376">
            <v>2282</v>
          </cell>
          <cell r="AK376">
            <v>0</v>
          </cell>
          <cell r="AM376">
            <v>812</v>
          </cell>
          <cell r="AN376">
            <v>1</v>
          </cell>
          <cell r="AO376">
            <v>393216</v>
          </cell>
          <cell r="AQ376">
            <v>0</v>
          </cell>
          <cell r="AR376">
            <v>0</v>
          </cell>
          <cell r="AS376" t="str">
            <v>Ы</v>
          </cell>
          <cell r="AT376" t="str">
            <v>Ы</v>
          </cell>
          <cell r="AU376">
            <v>0</v>
          </cell>
          <cell r="AV376">
            <v>0</v>
          </cell>
          <cell r="AW376">
            <v>23</v>
          </cell>
          <cell r="AX376">
            <v>1</v>
          </cell>
          <cell r="AY376">
            <v>0</v>
          </cell>
          <cell r="AZ376">
            <v>0</v>
          </cell>
          <cell r="BA376">
            <v>0</v>
          </cell>
          <cell r="BB376">
            <v>0</v>
          </cell>
          <cell r="BC376">
            <v>38828</v>
          </cell>
        </row>
        <row r="377">
          <cell r="A377">
            <v>2006</v>
          </cell>
          <cell r="B377">
            <v>3</v>
          </cell>
          <cell r="C377">
            <v>656</v>
          </cell>
          <cell r="D377">
            <v>21</v>
          </cell>
          <cell r="E377">
            <v>792030</v>
          </cell>
          <cell r="F377">
            <v>0</v>
          </cell>
          <cell r="G377" t="str">
            <v>Затраты по ШПЗ (неосновные)</v>
          </cell>
          <cell r="H377">
            <v>2030</v>
          </cell>
          <cell r="I377">
            <v>7920</v>
          </cell>
          <cell r="J377">
            <v>370</v>
          </cell>
          <cell r="K377">
            <v>1</v>
          </cell>
          <cell r="L377">
            <v>0</v>
          </cell>
          <cell r="M377">
            <v>0</v>
          </cell>
          <cell r="N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38</v>
          </cell>
          <cell r="V377">
            <v>0</v>
          </cell>
          <cell r="W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38</v>
          </cell>
          <cell r="AE377">
            <v>151000</v>
          </cell>
          <cell r="AF377">
            <v>0</v>
          </cell>
          <cell r="AI377">
            <v>2282</v>
          </cell>
          <cell r="AK377">
            <v>0</v>
          </cell>
          <cell r="AM377">
            <v>813</v>
          </cell>
          <cell r="AN377">
            <v>1</v>
          </cell>
          <cell r="AO377">
            <v>393216</v>
          </cell>
          <cell r="AQ377">
            <v>0</v>
          </cell>
          <cell r="AR377">
            <v>0</v>
          </cell>
          <cell r="AS377" t="str">
            <v>Ы</v>
          </cell>
          <cell r="AT377" t="str">
            <v>Ы</v>
          </cell>
          <cell r="AU377">
            <v>0</v>
          </cell>
          <cell r="AV377">
            <v>0</v>
          </cell>
          <cell r="AW377">
            <v>23</v>
          </cell>
          <cell r="AX377">
            <v>1</v>
          </cell>
          <cell r="AY377">
            <v>0</v>
          </cell>
          <cell r="AZ377">
            <v>0</v>
          </cell>
          <cell r="BA377">
            <v>0</v>
          </cell>
          <cell r="BB377">
            <v>0</v>
          </cell>
          <cell r="BC377">
            <v>38828</v>
          </cell>
        </row>
        <row r="378">
          <cell r="A378">
            <v>2006</v>
          </cell>
          <cell r="B378">
            <v>3</v>
          </cell>
          <cell r="C378">
            <v>657</v>
          </cell>
          <cell r="D378">
            <v>21</v>
          </cell>
          <cell r="E378">
            <v>792030</v>
          </cell>
          <cell r="F378">
            <v>0</v>
          </cell>
          <cell r="G378" t="str">
            <v>Затраты по ШПЗ (неосновные)</v>
          </cell>
          <cell r="H378">
            <v>2030</v>
          </cell>
          <cell r="I378">
            <v>7920</v>
          </cell>
          <cell r="J378">
            <v>460</v>
          </cell>
          <cell r="K378">
            <v>1</v>
          </cell>
          <cell r="L378">
            <v>0</v>
          </cell>
          <cell r="M378">
            <v>0</v>
          </cell>
          <cell r="N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38</v>
          </cell>
          <cell r="V378">
            <v>0</v>
          </cell>
          <cell r="W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38</v>
          </cell>
          <cell r="AE378">
            <v>152000</v>
          </cell>
          <cell r="AF378">
            <v>0</v>
          </cell>
          <cell r="AI378">
            <v>2282</v>
          </cell>
          <cell r="AK378">
            <v>0</v>
          </cell>
          <cell r="AM378">
            <v>814</v>
          </cell>
          <cell r="AN378">
            <v>1</v>
          </cell>
          <cell r="AO378">
            <v>393216</v>
          </cell>
          <cell r="AQ378">
            <v>0</v>
          </cell>
          <cell r="AR378">
            <v>0</v>
          </cell>
          <cell r="AS378" t="str">
            <v>Ы</v>
          </cell>
          <cell r="AT378" t="str">
            <v>Ы</v>
          </cell>
          <cell r="AU378">
            <v>0</v>
          </cell>
          <cell r="AV378">
            <v>0</v>
          </cell>
          <cell r="AW378">
            <v>23</v>
          </cell>
          <cell r="AX378">
            <v>1</v>
          </cell>
          <cell r="AY378">
            <v>0</v>
          </cell>
          <cell r="AZ378">
            <v>0</v>
          </cell>
          <cell r="BA378">
            <v>0</v>
          </cell>
          <cell r="BB378">
            <v>0</v>
          </cell>
          <cell r="BC378">
            <v>38828</v>
          </cell>
        </row>
        <row r="379">
          <cell r="A379">
            <v>2006</v>
          </cell>
          <cell r="B379">
            <v>3</v>
          </cell>
          <cell r="C379">
            <v>658</v>
          </cell>
          <cell r="D379">
            <v>21</v>
          </cell>
          <cell r="E379">
            <v>792030</v>
          </cell>
          <cell r="F379">
            <v>0</v>
          </cell>
          <cell r="G379" t="str">
            <v>Затраты по ШПЗ (неосновные)</v>
          </cell>
          <cell r="H379">
            <v>2030</v>
          </cell>
          <cell r="I379">
            <v>7920</v>
          </cell>
          <cell r="J379">
            <v>296600</v>
          </cell>
          <cell r="K379">
            <v>1</v>
          </cell>
          <cell r="L379">
            <v>0</v>
          </cell>
          <cell r="M379">
            <v>0</v>
          </cell>
          <cell r="N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38</v>
          </cell>
          <cell r="V379">
            <v>0</v>
          </cell>
          <cell r="W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38</v>
          </cell>
          <cell r="AE379">
            <v>240000</v>
          </cell>
          <cell r="AF379">
            <v>0</v>
          </cell>
          <cell r="AI379">
            <v>2282</v>
          </cell>
          <cell r="AK379">
            <v>0</v>
          </cell>
          <cell r="AM379">
            <v>815</v>
          </cell>
          <cell r="AN379">
            <v>1</v>
          </cell>
          <cell r="AO379">
            <v>393216</v>
          </cell>
          <cell r="AQ379">
            <v>0</v>
          </cell>
          <cell r="AR379">
            <v>0</v>
          </cell>
          <cell r="AS379" t="str">
            <v>Ы</v>
          </cell>
          <cell r="AT379" t="str">
            <v>Ы</v>
          </cell>
          <cell r="AU379">
            <v>0</v>
          </cell>
          <cell r="AV379">
            <v>0</v>
          </cell>
          <cell r="AW379">
            <v>23</v>
          </cell>
          <cell r="AX379">
            <v>1</v>
          </cell>
          <cell r="AY379">
            <v>0</v>
          </cell>
          <cell r="AZ379">
            <v>0</v>
          </cell>
          <cell r="BA379">
            <v>0</v>
          </cell>
          <cell r="BB379">
            <v>0</v>
          </cell>
          <cell r="BC379">
            <v>38828</v>
          </cell>
        </row>
        <row r="380">
          <cell r="A380">
            <v>2006</v>
          </cell>
          <cell r="B380">
            <v>3</v>
          </cell>
          <cell r="C380">
            <v>659</v>
          </cell>
          <cell r="D380">
            <v>21</v>
          </cell>
          <cell r="E380">
            <v>792030</v>
          </cell>
          <cell r="F380">
            <v>0</v>
          </cell>
          <cell r="G380" t="str">
            <v>Затраты по ШПЗ (неосновные)</v>
          </cell>
          <cell r="H380">
            <v>2030</v>
          </cell>
          <cell r="I380">
            <v>7920</v>
          </cell>
          <cell r="J380">
            <v>8586.9</v>
          </cell>
          <cell r="K380">
            <v>1</v>
          </cell>
          <cell r="L380">
            <v>0</v>
          </cell>
          <cell r="M380">
            <v>0</v>
          </cell>
          <cell r="N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38</v>
          </cell>
          <cell r="V380">
            <v>0</v>
          </cell>
          <cell r="W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38</v>
          </cell>
          <cell r="AE380">
            <v>311000</v>
          </cell>
          <cell r="AF380">
            <v>0</v>
          </cell>
          <cell r="AI380">
            <v>2282</v>
          </cell>
          <cell r="AK380">
            <v>0</v>
          </cell>
          <cell r="AM380">
            <v>816</v>
          </cell>
          <cell r="AN380">
            <v>1</v>
          </cell>
          <cell r="AO380">
            <v>393216</v>
          </cell>
          <cell r="AQ380">
            <v>0</v>
          </cell>
          <cell r="AR380">
            <v>0</v>
          </cell>
          <cell r="AS380" t="str">
            <v>Ы</v>
          </cell>
          <cell r="AT380" t="str">
            <v>Ы</v>
          </cell>
          <cell r="AU380">
            <v>0</v>
          </cell>
          <cell r="AV380">
            <v>0</v>
          </cell>
          <cell r="AW380">
            <v>23</v>
          </cell>
          <cell r="AX380">
            <v>1</v>
          </cell>
          <cell r="AY380">
            <v>0</v>
          </cell>
          <cell r="AZ380">
            <v>0</v>
          </cell>
          <cell r="BA380">
            <v>0</v>
          </cell>
          <cell r="BB380">
            <v>0</v>
          </cell>
          <cell r="BC380">
            <v>38828</v>
          </cell>
        </row>
        <row r="381">
          <cell r="A381">
            <v>2006</v>
          </cell>
          <cell r="B381">
            <v>3</v>
          </cell>
          <cell r="C381">
            <v>660</v>
          </cell>
          <cell r="D381">
            <v>21</v>
          </cell>
          <cell r="E381">
            <v>792030</v>
          </cell>
          <cell r="F381">
            <v>0</v>
          </cell>
          <cell r="G381" t="str">
            <v>Затраты по ШПЗ (неосновные)</v>
          </cell>
          <cell r="H381">
            <v>2030</v>
          </cell>
          <cell r="I381">
            <v>7920</v>
          </cell>
          <cell r="J381">
            <v>17766</v>
          </cell>
          <cell r="K381">
            <v>1</v>
          </cell>
          <cell r="L381">
            <v>0</v>
          </cell>
          <cell r="M381">
            <v>0</v>
          </cell>
          <cell r="N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38</v>
          </cell>
          <cell r="V381">
            <v>0</v>
          </cell>
          <cell r="W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38</v>
          </cell>
          <cell r="AE381">
            <v>312000</v>
          </cell>
          <cell r="AF381">
            <v>0</v>
          </cell>
          <cell r="AI381">
            <v>2282</v>
          </cell>
          <cell r="AK381">
            <v>0</v>
          </cell>
          <cell r="AM381">
            <v>817</v>
          </cell>
          <cell r="AN381">
            <v>1</v>
          </cell>
          <cell r="AO381">
            <v>393216</v>
          </cell>
          <cell r="AQ381">
            <v>0</v>
          </cell>
          <cell r="AR381">
            <v>0</v>
          </cell>
          <cell r="AS381" t="str">
            <v>Ы</v>
          </cell>
          <cell r="AT381" t="str">
            <v>Ы</v>
          </cell>
          <cell r="AU381">
            <v>0</v>
          </cell>
          <cell r="AV381">
            <v>0</v>
          </cell>
          <cell r="AW381">
            <v>23</v>
          </cell>
          <cell r="AX381">
            <v>1</v>
          </cell>
          <cell r="AY381">
            <v>0</v>
          </cell>
          <cell r="AZ381">
            <v>0</v>
          </cell>
          <cell r="BA381">
            <v>0</v>
          </cell>
          <cell r="BB381">
            <v>0</v>
          </cell>
          <cell r="BC381">
            <v>38828</v>
          </cell>
        </row>
        <row r="382">
          <cell r="A382">
            <v>2006</v>
          </cell>
          <cell r="B382">
            <v>3</v>
          </cell>
          <cell r="C382">
            <v>661</v>
          </cell>
          <cell r="D382">
            <v>21</v>
          </cell>
          <cell r="E382">
            <v>792030</v>
          </cell>
          <cell r="F382">
            <v>0</v>
          </cell>
          <cell r="G382" t="str">
            <v>Затраты по ШПЗ (неосновные)</v>
          </cell>
          <cell r="H382">
            <v>2030</v>
          </cell>
          <cell r="I382">
            <v>7920</v>
          </cell>
          <cell r="J382">
            <v>3025.2</v>
          </cell>
          <cell r="K382">
            <v>1</v>
          </cell>
          <cell r="L382">
            <v>0</v>
          </cell>
          <cell r="M382">
            <v>0</v>
          </cell>
          <cell r="N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38</v>
          </cell>
          <cell r="V382">
            <v>0</v>
          </cell>
          <cell r="W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38</v>
          </cell>
          <cell r="AE382">
            <v>312100</v>
          </cell>
          <cell r="AF382">
            <v>0</v>
          </cell>
          <cell r="AI382">
            <v>2282</v>
          </cell>
          <cell r="AK382">
            <v>0</v>
          </cell>
          <cell r="AM382">
            <v>818</v>
          </cell>
          <cell r="AN382">
            <v>1</v>
          </cell>
          <cell r="AO382">
            <v>393216</v>
          </cell>
          <cell r="AQ382">
            <v>0</v>
          </cell>
          <cell r="AR382">
            <v>0</v>
          </cell>
          <cell r="AS382" t="str">
            <v>Ы</v>
          </cell>
          <cell r="AT382" t="str">
            <v>Ы</v>
          </cell>
          <cell r="AU382">
            <v>0</v>
          </cell>
          <cell r="AV382">
            <v>0</v>
          </cell>
          <cell r="AW382">
            <v>23</v>
          </cell>
          <cell r="AX382">
            <v>1</v>
          </cell>
          <cell r="AY382">
            <v>0</v>
          </cell>
          <cell r="AZ382">
            <v>0</v>
          </cell>
          <cell r="BA382">
            <v>0</v>
          </cell>
          <cell r="BB382">
            <v>0</v>
          </cell>
          <cell r="BC382">
            <v>38828</v>
          </cell>
        </row>
        <row r="383">
          <cell r="A383">
            <v>2006</v>
          </cell>
          <cell r="B383">
            <v>3</v>
          </cell>
          <cell r="C383">
            <v>662</v>
          </cell>
          <cell r="D383">
            <v>21</v>
          </cell>
          <cell r="E383">
            <v>792030</v>
          </cell>
          <cell r="F383">
            <v>0</v>
          </cell>
          <cell r="G383" t="str">
            <v>Затраты по ШПЗ (неосновные)</v>
          </cell>
          <cell r="H383">
            <v>2030</v>
          </cell>
          <cell r="I383">
            <v>7920</v>
          </cell>
          <cell r="J383">
            <v>38498.800000000003</v>
          </cell>
          <cell r="K383">
            <v>1</v>
          </cell>
          <cell r="L383">
            <v>0</v>
          </cell>
          <cell r="M383">
            <v>0</v>
          </cell>
          <cell r="N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38</v>
          </cell>
          <cell r="V383">
            <v>0</v>
          </cell>
          <cell r="W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38</v>
          </cell>
          <cell r="AE383">
            <v>312200</v>
          </cell>
          <cell r="AF383">
            <v>0</v>
          </cell>
          <cell r="AI383">
            <v>2282</v>
          </cell>
          <cell r="AK383">
            <v>0</v>
          </cell>
          <cell r="AM383">
            <v>819</v>
          </cell>
          <cell r="AN383">
            <v>1</v>
          </cell>
          <cell r="AO383">
            <v>393216</v>
          </cell>
          <cell r="AQ383">
            <v>0</v>
          </cell>
          <cell r="AR383">
            <v>0</v>
          </cell>
          <cell r="AS383" t="str">
            <v>Ы</v>
          </cell>
          <cell r="AT383" t="str">
            <v>Ы</v>
          </cell>
          <cell r="AU383">
            <v>0</v>
          </cell>
          <cell r="AV383">
            <v>0</v>
          </cell>
          <cell r="AW383">
            <v>23</v>
          </cell>
          <cell r="AX383">
            <v>1</v>
          </cell>
          <cell r="AY383">
            <v>0</v>
          </cell>
          <cell r="AZ383">
            <v>0</v>
          </cell>
          <cell r="BA383">
            <v>0</v>
          </cell>
          <cell r="BB383">
            <v>0</v>
          </cell>
          <cell r="BC383">
            <v>38828</v>
          </cell>
        </row>
        <row r="384">
          <cell r="A384">
            <v>2006</v>
          </cell>
          <cell r="B384">
            <v>3</v>
          </cell>
          <cell r="C384">
            <v>663</v>
          </cell>
          <cell r="D384">
            <v>21</v>
          </cell>
          <cell r="E384">
            <v>792030</v>
          </cell>
          <cell r="F384">
            <v>0</v>
          </cell>
          <cell r="G384" t="str">
            <v>Затраты по ШПЗ (неосновные)</v>
          </cell>
          <cell r="H384">
            <v>2030</v>
          </cell>
          <cell r="I384">
            <v>7920</v>
          </cell>
          <cell r="J384">
            <v>3257.1</v>
          </cell>
          <cell r="K384">
            <v>1</v>
          </cell>
          <cell r="L384">
            <v>0</v>
          </cell>
          <cell r="M384">
            <v>0</v>
          </cell>
          <cell r="N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38</v>
          </cell>
          <cell r="V384">
            <v>0</v>
          </cell>
          <cell r="W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38</v>
          </cell>
          <cell r="AE384">
            <v>313000</v>
          </cell>
          <cell r="AF384">
            <v>0</v>
          </cell>
          <cell r="AI384">
            <v>2282</v>
          </cell>
          <cell r="AK384">
            <v>0</v>
          </cell>
          <cell r="AM384">
            <v>820</v>
          </cell>
          <cell r="AN384">
            <v>1</v>
          </cell>
          <cell r="AO384">
            <v>393216</v>
          </cell>
          <cell r="AQ384">
            <v>0</v>
          </cell>
          <cell r="AR384">
            <v>0</v>
          </cell>
          <cell r="AS384" t="str">
            <v>Ы</v>
          </cell>
          <cell r="AT384" t="str">
            <v>Ы</v>
          </cell>
          <cell r="AU384">
            <v>0</v>
          </cell>
          <cell r="AV384">
            <v>0</v>
          </cell>
          <cell r="AW384">
            <v>23</v>
          </cell>
          <cell r="AX384">
            <v>1</v>
          </cell>
          <cell r="AY384">
            <v>0</v>
          </cell>
          <cell r="AZ384">
            <v>0</v>
          </cell>
          <cell r="BA384">
            <v>0</v>
          </cell>
          <cell r="BB384">
            <v>0</v>
          </cell>
          <cell r="BC384">
            <v>38828</v>
          </cell>
        </row>
        <row r="385">
          <cell r="A385">
            <v>2006</v>
          </cell>
          <cell r="B385">
            <v>3</v>
          </cell>
          <cell r="C385">
            <v>664</v>
          </cell>
          <cell r="D385">
            <v>21</v>
          </cell>
          <cell r="E385">
            <v>792030</v>
          </cell>
          <cell r="F385">
            <v>0</v>
          </cell>
          <cell r="G385" t="str">
            <v>Затраты по ШПЗ (неосновные)</v>
          </cell>
          <cell r="H385">
            <v>2030</v>
          </cell>
          <cell r="I385">
            <v>7920</v>
          </cell>
          <cell r="J385">
            <v>5922</v>
          </cell>
          <cell r="K385">
            <v>1</v>
          </cell>
          <cell r="L385">
            <v>0</v>
          </cell>
          <cell r="M385">
            <v>0</v>
          </cell>
          <cell r="N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38</v>
          </cell>
          <cell r="V385">
            <v>0</v>
          </cell>
          <cell r="W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38</v>
          </cell>
          <cell r="AE385">
            <v>314000</v>
          </cell>
          <cell r="AF385">
            <v>0</v>
          </cell>
          <cell r="AI385">
            <v>2282</v>
          </cell>
          <cell r="AK385">
            <v>0</v>
          </cell>
          <cell r="AM385">
            <v>821</v>
          </cell>
          <cell r="AN385">
            <v>1</v>
          </cell>
          <cell r="AO385">
            <v>393216</v>
          </cell>
          <cell r="AQ385">
            <v>0</v>
          </cell>
          <cell r="AR385">
            <v>0</v>
          </cell>
          <cell r="AS385" t="str">
            <v>Ы</v>
          </cell>
          <cell r="AT385" t="str">
            <v>Ы</v>
          </cell>
          <cell r="AU385">
            <v>0</v>
          </cell>
          <cell r="AV385">
            <v>0</v>
          </cell>
          <cell r="AW385">
            <v>23</v>
          </cell>
          <cell r="AX385">
            <v>1</v>
          </cell>
          <cell r="AY385">
            <v>0</v>
          </cell>
          <cell r="AZ385">
            <v>0</v>
          </cell>
          <cell r="BA385">
            <v>0</v>
          </cell>
          <cell r="BB385">
            <v>0</v>
          </cell>
          <cell r="BC385">
            <v>38828</v>
          </cell>
        </row>
        <row r="386">
          <cell r="A386">
            <v>2006</v>
          </cell>
          <cell r="B386">
            <v>3</v>
          </cell>
          <cell r="C386">
            <v>665</v>
          </cell>
          <cell r="D386">
            <v>21</v>
          </cell>
          <cell r="E386">
            <v>792030</v>
          </cell>
          <cell r="F386">
            <v>0</v>
          </cell>
          <cell r="G386" t="str">
            <v>Затраты по ШПЗ (неосновные)</v>
          </cell>
          <cell r="H386">
            <v>2030</v>
          </cell>
          <cell r="I386">
            <v>7920</v>
          </cell>
          <cell r="J386">
            <v>1185.5999999999999</v>
          </cell>
          <cell r="K386">
            <v>1</v>
          </cell>
          <cell r="L386">
            <v>0</v>
          </cell>
          <cell r="M386">
            <v>0</v>
          </cell>
          <cell r="N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38</v>
          </cell>
          <cell r="V386">
            <v>0</v>
          </cell>
          <cell r="W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38</v>
          </cell>
          <cell r="AE386">
            <v>315000</v>
          </cell>
          <cell r="AF386">
            <v>0</v>
          </cell>
          <cell r="AI386">
            <v>2282</v>
          </cell>
          <cell r="AK386">
            <v>0</v>
          </cell>
          <cell r="AM386">
            <v>822</v>
          </cell>
          <cell r="AN386">
            <v>1</v>
          </cell>
          <cell r="AO386">
            <v>393216</v>
          </cell>
          <cell r="AQ386">
            <v>0</v>
          </cell>
          <cell r="AR386">
            <v>0</v>
          </cell>
          <cell r="AS386" t="str">
            <v>Ы</v>
          </cell>
          <cell r="AT386" t="str">
            <v>Ы</v>
          </cell>
          <cell r="AU386">
            <v>0</v>
          </cell>
          <cell r="AV386">
            <v>0</v>
          </cell>
          <cell r="AW386">
            <v>23</v>
          </cell>
          <cell r="AX386">
            <v>1</v>
          </cell>
          <cell r="AY386">
            <v>0</v>
          </cell>
          <cell r="AZ386">
            <v>0</v>
          </cell>
          <cell r="BA386">
            <v>0</v>
          </cell>
          <cell r="BB386">
            <v>0</v>
          </cell>
          <cell r="BC386">
            <v>38828</v>
          </cell>
        </row>
        <row r="387">
          <cell r="A387">
            <v>2006</v>
          </cell>
          <cell r="B387">
            <v>3</v>
          </cell>
          <cell r="C387">
            <v>666</v>
          </cell>
          <cell r="D387">
            <v>21</v>
          </cell>
          <cell r="E387">
            <v>792030</v>
          </cell>
          <cell r="F387">
            <v>0</v>
          </cell>
          <cell r="G387" t="str">
            <v>Затраты по ШПЗ (неосновные)</v>
          </cell>
          <cell r="H387">
            <v>2030</v>
          </cell>
          <cell r="I387">
            <v>7920</v>
          </cell>
          <cell r="J387">
            <v>1652.01</v>
          </cell>
          <cell r="K387">
            <v>1</v>
          </cell>
          <cell r="L387">
            <v>0</v>
          </cell>
          <cell r="M387">
            <v>0</v>
          </cell>
          <cell r="N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38</v>
          </cell>
          <cell r="V387">
            <v>0</v>
          </cell>
          <cell r="W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38</v>
          </cell>
          <cell r="AE387">
            <v>410000</v>
          </cell>
          <cell r="AF387">
            <v>0</v>
          </cell>
          <cell r="AI387">
            <v>2282</v>
          </cell>
          <cell r="AK387">
            <v>0</v>
          </cell>
          <cell r="AM387">
            <v>823</v>
          </cell>
          <cell r="AN387">
            <v>1</v>
          </cell>
          <cell r="AO387">
            <v>393216</v>
          </cell>
          <cell r="AQ387">
            <v>0</v>
          </cell>
          <cell r="AR387">
            <v>0</v>
          </cell>
          <cell r="AS387" t="str">
            <v>Ы</v>
          </cell>
          <cell r="AT387" t="str">
            <v>Ы</v>
          </cell>
          <cell r="AU387">
            <v>0</v>
          </cell>
          <cell r="AV387">
            <v>0</v>
          </cell>
          <cell r="AW387">
            <v>23</v>
          </cell>
          <cell r="AX387">
            <v>1</v>
          </cell>
          <cell r="AY387">
            <v>0</v>
          </cell>
          <cell r="AZ387">
            <v>0</v>
          </cell>
          <cell r="BA387">
            <v>0</v>
          </cell>
          <cell r="BB387">
            <v>0</v>
          </cell>
          <cell r="BC387">
            <v>38828</v>
          </cell>
        </row>
        <row r="388">
          <cell r="A388">
            <v>2006</v>
          </cell>
          <cell r="B388">
            <v>3</v>
          </cell>
          <cell r="C388">
            <v>667</v>
          </cell>
          <cell r="D388">
            <v>21</v>
          </cell>
          <cell r="E388">
            <v>792030</v>
          </cell>
          <cell r="F388">
            <v>0</v>
          </cell>
          <cell r="G388" t="str">
            <v>Затраты по ШПЗ (неосновные)</v>
          </cell>
          <cell r="H388">
            <v>2030</v>
          </cell>
          <cell r="I388">
            <v>7920</v>
          </cell>
          <cell r="J388">
            <v>7418.85</v>
          </cell>
          <cell r="K388">
            <v>1</v>
          </cell>
          <cell r="L388">
            <v>0</v>
          </cell>
          <cell r="M388">
            <v>0</v>
          </cell>
          <cell r="N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38</v>
          </cell>
          <cell r="V388">
            <v>0</v>
          </cell>
          <cell r="W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38</v>
          </cell>
          <cell r="AE388">
            <v>420000</v>
          </cell>
          <cell r="AF388">
            <v>0</v>
          </cell>
          <cell r="AI388">
            <v>2282</v>
          </cell>
          <cell r="AK388">
            <v>0</v>
          </cell>
          <cell r="AM388">
            <v>824</v>
          </cell>
          <cell r="AN388">
            <v>1</v>
          </cell>
          <cell r="AO388">
            <v>393216</v>
          </cell>
          <cell r="AQ388">
            <v>0</v>
          </cell>
          <cell r="AR388">
            <v>0</v>
          </cell>
          <cell r="AS388" t="str">
            <v>Ы</v>
          </cell>
          <cell r="AT388" t="str">
            <v>Ы</v>
          </cell>
          <cell r="AU388">
            <v>0</v>
          </cell>
          <cell r="AV388">
            <v>0</v>
          </cell>
          <cell r="AW388">
            <v>23</v>
          </cell>
          <cell r="AX388">
            <v>1</v>
          </cell>
          <cell r="AY388">
            <v>0</v>
          </cell>
          <cell r="AZ388">
            <v>0</v>
          </cell>
          <cell r="BA388">
            <v>0</v>
          </cell>
          <cell r="BB388">
            <v>0</v>
          </cell>
          <cell r="BC388">
            <v>38828</v>
          </cell>
        </row>
        <row r="389">
          <cell r="A389">
            <v>2006</v>
          </cell>
          <cell r="B389">
            <v>3</v>
          </cell>
          <cell r="C389">
            <v>668</v>
          </cell>
          <cell r="D389">
            <v>21</v>
          </cell>
          <cell r="E389">
            <v>792030</v>
          </cell>
          <cell r="F389">
            <v>0</v>
          </cell>
          <cell r="G389" t="str">
            <v>Затраты по ШПЗ (неосновные)</v>
          </cell>
          <cell r="H389">
            <v>2030</v>
          </cell>
          <cell r="I389">
            <v>7920</v>
          </cell>
          <cell r="J389">
            <v>2822.17</v>
          </cell>
          <cell r="K389">
            <v>1</v>
          </cell>
          <cell r="L389">
            <v>0</v>
          </cell>
          <cell r="M389">
            <v>0</v>
          </cell>
          <cell r="N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38</v>
          </cell>
          <cell r="V389">
            <v>0</v>
          </cell>
          <cell r="W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38</v>
          </cell>
          <cell r="AE389">
            <v>430000</v>
          </cell>
          <cell r="AF389">
            <v>0</v>
          </cell>
          <cell r="AI389">
            <v>2282</v>
          </cell>
          <cell r="AK389">
            <v>0</v>
          </cell>
          <cell r="AM389">
            <v>825</v>
          </cell>
          <cell r="AN389">
            <v>1</v>
          </cell>
          <cell r="AO389">
            <v>393216</v>
          </cell>
          <cell r="AQ389">
            <v>0</v>
          </cell>
          <cell r="AR389">
            <v>0</v>
          </cell>
          <cell r="AS389" t="str">
            <v>Ы</v>
          </cell>
          <cell r="AT389" t="str">
            <v>Ы</v>
          </cell>
          <cell r="AU389">
            <v>0</v>
          </cell>
          <cell r="AV389">
            <v>0</v>
          </cell>
          <cell r="AW389">
            <v>23</v>
          </cell>
          <cell r="AX389">
            <v>1</v>
          </cell>
          <cell r="AY389">
            <v>0</v>
          </cell>
          <cell r="AZ389">
            <v>0</v>
          </cell>
          <cell r="BA389">
            <v>0</v>
          </cell>
          <cell r="BB389">
            <v>0</v>
          </cell>
          <cell r="BC389">
            <v>38828</v>
          </cell>
        </row>
        <row r="390">
          <cell r="A390">
            <v>2006</v>
          </cell>
          <cell r="B390">
            <v>3</v>
          </cell>
          <cell r="C390">
            <v>669</v>
          </cell>
          <cell r="D390">
            <v>21</v>
          </cell>
          <cell r="E390">
            <v>792030</v>
          </cell>
          <cell r="F390">
            <v>0</v>
          </cell>
          <cell r="G390" t="str">
            <v>Затраты по ШПЗ (неосновные)</v>
          </cell>
          <cell r="H390">
            <v>2030</v>
          </cell>
          <cell r="I390">
            <v>7920</v>
          </cell>
          <cell r="J390">
            <v>543.89</v>
          </cell>
          <cell r="K390">
            <v>1</v>
          </cell>
          <cell r="L390">
            <v>0</v>
          </cell>
          <cell r="M390">
            <v>0</v>
          </cell>
          <cell r="N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38</v>
          </cell>
          <cell r="V390">
            <v>0</v>
          </cell>
          <cell r="W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38</v>
          </cell>
          <cell r="AE390">
            <v>450000</v>
          </cell>
          <cell r="AF390">
            <v>0</v>
          </cell>
          <cell r="AI390">
            <v>2282</v>
          </cell>
          <cell r="AK390">
            <v>0</v>
          </cell>
          <cell r="AM390">
            <v>826</v>
          </cell>
          <cell r="AN390">
            <v>1</v>
          </cell>
          <cell r="AO390">
            <v>393216</v>
          </cell>
          <cell r="AQ390">
            <v>0</v>
          </cell>
          <cell r="AR390">
            <v>0</v>
          </cell>
          <cell r="AS390" t="str">
            <v>Ы</v>
          </cell>
          <cell r="AT390" t="str">
            <v>Ы</v>
          </cell>
          <cell r="AU390">
            <v>0</v>
          </cell>
          <cell r="AV390">
            <v>0</v>
          </cell>
          <cell r="AW390">
            <v>23</v>
          </cell>
          <cell r="AX390">
            <v>1</v>
          </cell>
          <cell r="AY390">
            <v>0</v>
          </cell>
          <cell r="AZ390">
            <v>0</v>
          </cell>
          <cell r="BA390">
            <v>0</v>
          </cell>
          <cell r="BB390">
            <v>0</v>
          </cell>
          <cell r="BC390">
            <v>38828</v>
          </cell>
        </row>
        <row r="391">
          <cell r="A391">
            <v>2006</v>
          </cell>
          <cell r="B391">
            <v>3</v>
          </cell>
          <cell r="C391">
            <v>670</v>
          </cell>
          <cell r="D391">
            <v>21</v>
          </cell>
          <cell r="E391">
            <v>792030</v>
          </cell>
          <cell r="F391">
            <v>0</v>
          </cell>
          <cell r="G391" t="str">
            <v>Затраты по ШПЗ (неосновные)</v>
          </cell>
          <cell r="H391">
            <v>2030</v>
          </cell>
          <cell r="I391">
            <v>7920</v>
          </cell>
          <cell r="J391">
            <v>38</v>
          </cell>
          <cell r="K391">
            <v>1</v>
          </cell>
          <cell r="L391">
            <v>0</v>
          </cell>
          <cell r="M391">
            <v>0</v>
          </cell>
          <cell r="N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38</v>
          </cell>
          <cell r="V391">
            <v>0</v>
          </cell>
          <cell r="W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38</v>
          </cell>
          <cell r="AE391">
            <v>460000</v>
          </cell>
          <cell r="AF391">
            <v>0</v>
          </cell>
          <cell r="AI391">
            <v>2282</v>
          </cell>
          <cell r="AK391">
            <v>0</v>
          </cell>
          <cell r="AM391">
            <v>827</v>
          </cell>
          <cell r="AN391">
            <v>1</v>
          </cell>
          <cell r="AO391">
            <v>393216</v>
          </cell>
          <cell r="AQ391">
            <v>0</v>
          </cell>
          <cell r="AR391">
            <v>0</v>
          </cell>
          <cell r="AS391" t="str">
            <v>Ы</v>
          </cell>
          <cell r="AT391" t="str">
            <v>Ы</v>
          </cell>
          <cell r="AU391">
            <v>0</v>
          </cell>
          <cell r="AV391">
            <v>0</v>
          </cell>
          <cell r="AW391">
            <v>23</v>
          </cell>
          <cell r="AX391">
            <v>1</v>
          </cell>
          <cell r="AY391">
            <v>0</v>
          </cell>
          <cell r="AZ391">
            <v>0</v>
          </cell>
          <cell r="BA391">
            <v>0</v>
          </cell>
          <cell r="BB391">
            <v>0</v>
          </cell>
          <cell r="BC391">
            <v>38828</v>
          </cell>
        </row>
        <row r="392">
          <cell r="A392">
            <v>2006</v>
          </cell>
          <cell r="B392">
            <v>3</v>
          </cell>
          <cell r="C392">
            <v>671</v>
          </cell>
          <cell r="D392">
            <v>21</v>
          </cell>
          <cell r="E392">
            <v>792030</v>
          </cell>
          <cell r="F392">
            <v>0</v>
          </cell>
          <cell r="G392" t="str">
            <v>Затраты по ШПЗ (неосновные)</v>
          </cell>
          <cell r="H392">
            <v>2030</v>
          </cell>
          <cell r="I392">
            <v>7920</v>
          </cell>
          <cell r="J392">
            <v>8.9</v>
          </cell>
          <cell r="K392">
            <v>1</v>
          </cell>
          <cell r="L392">
            <v>0</v>
          </cell>
          <cell r="M392">
            <v>0</v>
          </cell>
          <cell r="N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38</v>
          </cell>
          <cell r="V392">
            <v>0</v>
          </cell>
          <cell r="W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38</v>
          </cell>
          <cell r="AE392">
            <v>465000</v>
          </cell>
          <cell r="AF392">
            <v>0</v>
          </cell>
          <cell r="AI392">
            <v>2282</v>
          </cell>
          <cell r="AK392">
            <v>0</v>
          </cell>
          <cell r="AM392">
            <v>828</v>
          </cell>
          <cell r="AN392">
            <v>1</v>
          </cell>
          <cell r="AO392">
            <v>393216</v>
          </cell>
          <cell r="AQ392">
            <v>0</v>
          </cell>
          <cell r="AR392">
            <v>0</v>
          </cell>
          <cell r="AS392" t="str">
            <v>Ы</v>
          </cell>
          <cell r="AT392" t="str">
            <v>Ы</v>
          </cell>
          <cell r="AU392">
            <v>0</v>
          </cell>
          <cell r="AV392">
            <v>0</v>
          </cell>
          <cell r="AW392">
            <v>23</v>
          </cell>
          <cell r="AX392">
            <v>1</v>
          </cell>
          <cell r="AY392">
            <v>0</v>
          </cell>
          <cell r="AZ392">
            <v>0</v>
          </cell>
          <cell r="BA392">
            <v>0</v>
          </cell>
          <cell r="BB392">
            <v>0</v>
          </cell>
          <cell r="BC392">
            <v>38828</v>
          </cell>
        </row>
        <row r="393">
          <cell r="A393">
            <v>2006</v>
          </cell>
          <cell r="B393">
            <v>3</v>
          </cell>
          <cell r="C393">
            <v>672</v>
          </cell>
          <cell r="D393">
            <v>21</v>
          </cell>
          <cell r="E393">
            <v>792030</v>
          </cell>
          <cell r="F393">
            <v>0</v>
          </cell>
          <cell r="G393" t="str">
            <v>Затраты по ШПЗ (неосновные)</v>
          </cell>
          <cell r="H393">
            <v>2030</v>
          </cell>
          <cell r="I393">
            <v>7920</v>
          </cell>
          <cell r="J393">
            <v>2910.45</v>
          </cell>
          <cell r="K393">
            <v>1</v>
          </cell>
          <cell r="L393">
            <v>0</v>
          </cell>
          <cell r="M393">
            <v>0</v>
          </cell>
          <cell r="N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38</v>
          </cell>
          <cell r="V393">
            <v>0</v>
          </cell>
          <cell r="W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38</v>
          </cell>
          <cell r="AE393">
            <v>501102</v>
          </cell>
          <cell r="AF393">
            <v>0</v>
          </cell>
          <cell r="AI393">
            <v>2282</v>
          </cell>
          <cell r="AK393">
            <v>0</v>
          </cell>
          <cell r="AM393">
            <v>829</v>
          </cell>
          <cell r="AN393">
            <v>1</v>
          </cell>
          <cell r="AO393">
            <v>393216</v>
          </cell>
          <cell r="AQ393">
            <v>0</v>
          </cell>
          <cell r="AR393">
            <v>0</v>
          </cell>
          <cell r="AS393" t="str">
            <v>Ы</v>
          </cell>
          <cell r="AT393" t="str">
            <v>Ы</v>
          </cell>
          <cell r="AU393">
            <v>0</v>
          </cell>
          <cell r="AV393">
            <v>0</v>
          </cell>
          <cell r="AW393">
            <v>23</v>
          </cell>
          <cell r="AX393">
            <v>1</v>
          </cell>
          <cell r="AY393">
            <v>0</v>
          </cell>
          <cell r="AZ393">
            <v>0</v>
          </cell>
          <cell r="BA393">
            <v>0</v>
          </cell>
          <cell r="BB393">
            <v>0</v>
          </cell>
          <cell r="BC393">
            <v>38828</v>
          </cell>
        </row>
        <row r="394">
          <cell r="A394">
            <v>2006</v>
          </cell>
          <cell r="B394">
            <v>3</v>
          </cell>
          <cell r="C394">
            <v>673</v>
          </cell>
          <cell r="D394">
            <v>21</v>
          </cell>
          <cell r="E394">
            <v>792030</v>
          </cell>
          <cell r="F394">
            <v>0</v>
          </cell>
          <cell r="G394" t="str">
            <v>Затраты по ШПЗ (неосновные)</v>
          </cell>
          <cell r="H394">
            <v>2030</v>
          </cell>
          <cell r="I394">
            <v>7920</v>
          </cell>
          <cell r="J394">
            <v>8346.8799999999992</v>
          </cell>
          <cell r="K394">
            <v>1</v>
          </cell>
          <cell r="L394">
            <v>0</v>
          </cell>
          <cell r="M394">
            <v>0</v>
          </cell>
          <cell r="N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38</v>
          </cell>
          <cell r="V394">
            <v>0</v>
          </cell>
          <cell r="W394">
            <v>0</v>
          </cell>
          <cell r="AA394">
            <v>0</v>
          </cell>
          <cell r="AB394">
            <v>0</v>
          </cell>
          <cell r="AC394">
            <v>0</v>
          </cell>
          <cell r="AD394">
            <v>38</v>
          </cell>
          <cell r="AE394">
            <v>501103</v>
          </cell>
          <cell r="AF394">
            <v>0</v>
          </cell>
          <cell r="AI394">
            <v>2282</v>
          </cell>
          <cell r="AK394">
            <v>0</v>
          </cell>
          <cell r="AM394">
            <v>830</v>
          </cell>
          <cell r="AN394">
            <v>1</v>
          </cell>
          <cell r="AO394">
            <v>393216</v>
          </cell>
          <cell r="AQ394">
            <v>0</v>
          </cell>
          <cell r="AR394">
            <v>0</v>
          </cell>
          <cell r="AS394" t="str">
            <v>Ы</v>
          </cell>
          <cell r="AT394" t="str">
            <v>Ы</v>
          </cell>
          <cell r="AU394">
            <v>0</v>
          </cell>
          <cell r="AV394">
            <v>0</v>
          </cell>
          <cell r="AW394">
            <v>23</v>
          </cell>
          <cell r="AX394">
            <v>1</v>
          </cell>
          <cell r="AY394">
            <v>0</v>
          </cell>
          <cell r="AZ394">
            <v>0</v>
          </cell>
          <cell r="BA394">
            <v>0</v>
          </cell>
          <cell r="BB394">
            <v>0</v>
          </cell>
          <cell r="BC394">
            <v>38828</v>
          </cell>
        </row>
        <row r="395">
          <cell r="A395">
            <v>2006</v>
          </cell>
          <cell r="B395">
            <v>3</v>
          </cell>
          <cell r="C395">
            <v>674</v>
          </cell>
          <cell r="D395">
            <v>21</v>
          </cell>
          <cell r="E395">
            <v>792030</v>
          </cell>
          <cell r="F395">
            <v>0</v>
          </cell>
          <cell r="G395" t="str">
            <v>Затраты по ШПЗ (неосновные)</v>
          </cell>
          <cell r="H395">
            <v>2030</v>
          </cell>
          <cell r="I395">
            <v>7920</v>
          </cell>
          <cell r="J395">
            <v>5897.32</v>
          </cell>
          <cell r="K395">
            <v>1</v>
          </cell>
          <cell r="L395">
            <v>0</v>
          </cell>
          <cell r="M395">
            <v>0</v>
          </cell>
          <cell r="N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38</v>
          </cell>
          <cell r="V395">
            <v>0</v>
          </cell>
          <cell r="W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38</v>
          </cell>
          <cell r="AE395">
            <v>501105</v>
          </cell>
          <cell r="AF395">
            <v>0</v>
          </cell>
          <cell r="AI395">
            <v>2282</v>
          </cell>
          <cell r="AK395">
            <v>0</v>
          </cell>
          <cell r="AM395">
            <v>831</v>
          </cell>
          <cell r="AN395">
            <v>1</v>
          </cell>
          <cell r="AO395">
            <v>393216</v>
          </cell>
          <cell r="AQ395">
            <v>0</v>
          </cell>
          <cell r="AR395">
            <v>0</v>
          </cell>
          <cell r="AS395" t="str">
            <v>Ы</v>
          </cell>
          <cell r="AT395" t="str">
            <v>Ы</v>
          </cell>
          <cell r="AU395">
            <v>0</v>
          </cell>
          <cell r="AV395">
            <v>0</v>
          </cell>
          <cell r="AW395">
            <v>23</v>
          </cell>
          <cell r="AX395">
            <v>1</v>
          </cell>
          <cell r="AY395">
            <v>0</v>
          </cell>
          <cell r="AZ395">
            <v>0</v>
          </cell>
          <cell r="BA395">
            <v>0</v>
          </cell>
          <cell r="BB395">
            <v>0</v>
          </cell>
          <cell r="BC395">
            <v>38828</v>
          </cell>
        </row>
        <row r="396">
          <cell r="A396">
            <v>2006</v>
          </cell>
          <cell r="B396">
            <v>3</v>
          </cell>
          <cell r="C396">
            <v>675</v>
          </cell>
          <cell r="D396">
            <v>21</v>
          </cell>
          <cell r="E396">
            <v>792030</v>
          </cell>
          <cell r="F396">
            <v>0</v>
          </cell>
          <cell r="G396" t="str">
            <v>Затраты по ШПЗ (неосновные)</v>
          </cell>
          <cell r="H396">
            <v>2030</v>
          </cell>
          <cell r="I396">
            <v>7920</v>
          </cell>
          <cell r="J396">
            <v>10655.32</v>
          </cell>
          <cell r="K396">
            <v>1</v>
          </cell>
          <cell r="L396">
            <v>0</v>
          </cell>
          <cell r="M396">
            <v>0</v>
          </cell>
          <cell r="N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38</v>
          </cell>
          <cell r="V396">
            <v>0</v>
          </cell>
          <cell r="W396">
            <v>0</v>
          </cell>
          <cell r="AA396">
            <v>0</v>
          </cell>
          <cell r="AB396">
            <v>0</v>
          </cell>
          <cell r="AC396">
            <v>0</v>
          </cell>
          <cell r="AD396">
            <v>38</v>
          </cell>
          <cell r="AE396">
            <v>501106</v>
          </cell>
          <cell r="AF396">
            <v>0</v>
          </cell>
          <cell r="AI396">
            <v>2282</v>
          </cell>
          <cell r="AK396">
            <v>0</v>
          </cell>
          <cell r="AM396">
            <v>832</v>
          </cell>
          <cell r="AN396">
            <v>1</v>
          </cell>
          <cell r="AO396">
            <v>393216</v>
          </cell>
          <cell r="AQ396">
            <v>0</v>
          </cell>
          <cell r="AR396">
            <v>0</v>
          </cell>
          <cell r="AS396" t="str">
            <v>Ы</v>
          </cell>
          <cell r="AT396" t="str">
            <v>Ы</v>
          </cell>
          <cell r="AU396">
            <v>0</v>
          </cell>
          <cell r="AV396">
            <v>0</v>
          </cell>
          <cell r="AW396">
            <v>23</v>
          </cell>
          <cell r="AX396">
            <v>1</v>
          </cell>
          <cell r="AY396">
            <v>0</v>
          </cell>
          <cell r="AZ396">
            <v>0</v>
          </cell>
          <cell r="BA396">
            <v>0</v>
          </cell>
          <cell r="BB396">
            <v>0</v>
          </cell>
          <cell r="BC396">
            <v>38828</v>
          </cell>
        </row>
        <row r="397">
          <cell r="A397">
            <v>2006</v>
          </cell>
          <cell r="B397">
            <v>3</v>
          </cell>
          <cell r="C397">
            <v>676</v>
          </cell>
          <cell r="D397">
            <v>21</v>
          </cell>
          <cell r="E397">
            <v>792030</v>
          </cell>
          <cell r="F397">
            <v>0</v>
          </cell>
          <cell r="G397" t="str">
            <v>Затраты по ШПЗ (неосновные)</v>
          </cell>
          <cell r="H397">
            <v>2030</v>
          </cell>
          <cell r="I397">
            <v>7920</v>
          </cell>
          <cell r="J397">
            <v>12113.75</v>
          </cell>
          <cell r="K397">
            <v>1</v>
          </cell>
          <cell r="L397">
            <v>0</v>
          </cell>
          <cell r="M397">
            <v>0</v>
          </cell>
          <cell r="N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38</v>
          </cell>
          <cell r="V397">
            <v>0</v>
          </cell>
          <cell r="W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38</v>
          </cell>
          <cell r="AE397">
            <v>503000</v>
          </cell>
          <cell r="AF397">
            <v>0</v>
          </cell>
          <cell r="AI397">
            <v>2282</v>
          </cell>
          <cell r="AK397">
            <v>0</v>
          </cell>
          <cell r="AM397">
            <v>833</v>
          </cell>
          <cell r="AN397">
            <v>1</v>
          </cell>
          <cell r="AO397">
            <v>393216</v>
          </cell>
          <cell r="AQ397">
            <v>0</v>
          </cell>
          <cell r="AR397">
            <v>0</v>
          </cell>
          <cell r="AS397" t="str">
            <v>Ы</v>
          </cell>
          <cell r="AT397" t="str">
            <v>Ы</v>
          </cell>
          <cell r="AU397">
            <v>0</v>
          </cell>
          <cell r="AV397">
            <v>0</v>
          </cell>
          <cell r="AW397">
            <v>23</v>
          </cell>
          <cell r="AX397">
            <v>1</v>
          </cell>
          <cell r="AY397">
            <v>0</v>
          </cell>
          <cell r="AZ397">
            <v>0</v>
          </cell>
          <cell r="BA397">
            <v>0</v>
          </cell>
          <cell r="BB397">
            <v>0</v>
          </cell>
          <cell r="BC397">
            <v>38828</v>
          </cell>
        </row>
        <row r="398">
          <cell r="A398">
            <v>2006</v>
          </cell>
          <cell r="B398">
            <v>3</v>
          </cell>
          <cell r="C398">
            <v>677</v>
          </cell>
          <cell r="D398">
            <v>21</v>
          </cell>
          <cell r="E398">
            <v>792030</v>
          </cell>
          <cell r="F398">
            <v>0</v>
          </cell>
          <cell r="G398" t="str">
            <v>Затраты по ШПЗ (неосновные)</v>
          </cell>
          <cell r="H398">
            <v>2030</v>
          </cell>
          <cell r="I398">
            <v>7920</v>
          </cell>
          <cell r="J398">
            <v>389.07</v>
          </cell>
          <cell r="K398">
            <v>1</v>
          </cell>
          <cell r="L398">
            <v>0</v>
          </cell>
          <cell r="M398">
            <v>0</v>
          </cell>
          <cell r="N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38</v>
          </cell>
          <cell r="V398">
            <v>0</v>
          </cell>
          <cell r="W398">
            <v>0</v>
          </cell>
          <cell r="AA398">
            <v>0</v>
          </cell>
          <cell r="AB398">
            <v>0</v>
          </cell>
          <cell r="AC398">
            <v>0</v>
          </cell>
          <cell r="AD398">
            <v>38</v>
          </cell>
          <cell r="AE398">
            <v>504100</v>
          </cell>
          <cell r="AF398">
            <v>0</v>
          </cell>
          <cell r="AI398">
            <v>2282</v>
          </cell>
          <cell r="AK398">
            <v>0</v>
          </cell>
          <cell r="AM398">
            <v>834</v>
          </cell>
          <cell r="AN398">
            <v>1</v>
          </cell>
          <cell r="AO398">
            <v>393216</v>
          </cell>
          <cell r="AQ398">
            <v>0</v>
          </cell>
          <cell r="AR398">
            <v>0</v>
          </cell>
          <cell r="AS398" t="str">
            <v>Ы</v>
          </cell>
          <cell r="AT398" t="str">
            <v>Ы</v>
          </cell>
          <cell r="AU398">
            <v>0</v>
          </cell>
          <cell r="AV398">
            <v>0</v>
          </cell>
          <cell r="AW398">
            <v>23</v>
          </cell>
          <cell r="AX398">
            <v>1</v>
          </cell>
          <cell r="AY398">
            <v>0</v>
          </cell>
          <cell r="AZ398">
            <v>0</v>
          </cell>
          <cell r="BA398">
            <v>0</v>
          </cell>
          <cell r="BB398">
            <v>0</v>
          </cell>
          <cell r="BC398">
            <v>38828</v>
          </cell>
        </row>
        <row r="399">
          <cell r="A399">
            <v>2006</v>
          </cell>
          <cell r="B399">
            <v>3</v>
          </cell>
          <cell r="C399">
            <v>678</v>
          </cell>
          <cell r="D399">
            <v>21</v>
          </cell>
          <cell r="E399">
            <v>792030</v>
          </cell>
          <cell r="F399">
            <v>0</v>
          </cell>
          <cell r="G399" t="str">
            <v>Затраты по ШПЗ (неосновные)</v>
          </cell>
          <cell r="H399">
            <v>2030</v>
          </cell>
          <cell r="I399">
            <v>7920</v>
          </cell>
          <cell r="J399">
            <v>6.73</v>
          </cell>
          <cell r="K399">
            <v>1</v>
          </cell>
          <cell r="L399">
            <v>0</v>
          </cell>
          <cell r="M399">
            <v>0</v>
          </cell>
          <cell r="N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38</v>
          </cell>
          <cell r="V399">
            <v>0</v>
          </cell>
          <cell r="W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38</v>
          </cell>
          <cell r="AE399">
            <v>504900</v>
          </cell>
          <cell r="AF399">
            <v>0</v>
          </cell>
          <cell r="AI399">
            <v>2282</v>
          </cell>
          <cell r="AK399">
            <v>0</v>
          </cell>
          <cell r="AM399">
            <v>835</v>
          </cell>
          <cell r="AN399">
            <v>1</v>
          </cell>
          <cell r="AO399">
            <v>393216</v>
          </cell>
          <cell r="AQ399">
            <v>0</v>
          </cell>
          <cell r="AR399">
            <v>0</v>
          </cell>
          <cell r="AS399" t="str">
            <v>Ы</v>
          </cell>
          <cell r="AT399" t="str">
            <v>Ы</v>
          </cell>
          <cell r="AU399">
            <v>0</v>
          </cell>
          <cell r="AV399">
            <v>0</v>
          </cell>
          <cell r="AW399">
            <v>23</v>
          </cell>
          <cell r="AX399">
            <v>1</v>
          </cell>
          <cell r="AY399">
            <v>0</v>
          </cell>
          <cell r="AZ399">
            <v>0</v>
          </cell>
          <cell r="BA399">
            <v>0</v>
          </cell>
          <cell r="BB399">
            <v>0</v>
          </cell>
          <cell r="BC399">
            <v>38828</v>
          </cell>
        </row>
        <row r="400">
          <cell r="A400">
            <v>2006</v>
          </cell>
          <cell r="B400">
            <v>3</v>
          </cell>
          <cell r="C400">
            <v>679</v>
          </cell>
          <cell r="D400">
            <v>21</v>
          </cell>
          <cell r="E400">
            <v>792030</v>
          </cell>
          <cell r="F400">
            <v>0</v>
          </cell>
          <cell r="G400" t="str">
            <v>Затраты по ШПЗ (неосновные)</v>
          </cell>
          <cell r="H400">
            <v>2030</v>
          </cell>
          <cell r="I400">
            <v>7920</v>
          </cell>
          <cell r="J400">
            <v>404.34</v>
          </cell>
          <cell r="K400">
            <v>1</v>
          </cell>
          <cell r="L400">
            <v>0</v>
          </cell>
          <cell r="M400">
            <v>0</v>
          </cell>
          <cell r="N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38</v>
          </cell>
          <cell r="V400">
            <v>0</v>
          </cell>
          <cell r="W400">
            <v>0</v>
          </cell>
          <cell r="AA400">
            <v>0</v>
          </cell>
          <cell r="AB400">
            <v>0</v>
          </cell>
          <cell r="AC400">
            <v>0</v>
          </cell>
          <cell r="AD400">
            <v>38</v>
          </cell>
          <cell r="AE400">
            <v>505100</v>
          </cell>
          <cell r="AF400">
            <v>0</v>
          </cell>
          <cell r="AI400">
            <v>2282</v>
          </cell>
          <cell r="AK400">
            <v>0</v>
          </cell>
          <cell r="AM400">
            <v>836</v>
          </cell>
          <cell r="AN400">
            <v>1</v>
          </cell>
          <cell r="AO400">
            <v>393216</v>
          </cell>
          <cell r="AQ400">
            <v>0</v>
          </cell>
          <cell r="AR400">
            <v>0</v>
          </cell>
          <cell r="AS400" t="str">
            <v>Ы</v>
          </cell>
          <cell r="AT400" t="str">
            <v>Ы</v>
          </cell>
          <cell r="AU400">
            <v>0</v>
          </cell>
          <cell r="AV400">
            <v>0</v>
          </cell>
          <cell r="AW400">
            <v>23</v>
          </cell>
          <cell r="AX400">
            <v>1</v>
          </cell>
          <cell r="AY400">
            <v>0</v>
          </cell>
          <cell r="AZ400">
            <v>0</v>
          </cell>
          <cell r="BA400">
            <v>0</v>
          </cell>
          <cell r="BB400">
            <v>0</v>
          </cell>
          <cell r="BC400">
            <v>38828</v>
          </cell>
        </row>
        <row r="401">
          <cell r="A401">
            <v>2006</v>
          </cell>
          <cell r="B401">
            <v>3</v>
          </cell>
          <cell r="C401">
            <v>680</v>
          </cell>
          <cell r="D401">
            <v>21</v>
          </cell>
          <cell r="E401">
            <v>792030</v>
          </cell>
          <cell r="F401">
            <v>0</v>
          </cell>
          <cell r="G401" t="str">
            <v>Затраты по ШПЗ (неосновные)</v>
          </cell>
          <cell r="H401">
            <v>2030</v>
          </cell>
          <cell r="I401">
            <v>7920</v>
          </cell>
          <cell r="J401">
            <v>42.84</v>
          </cell>
          <cell r="K401">
            <v>1</v>
          </cell>
          <cell r="L401">
            <v>0</v>
          </cell>
          <cell r="M401">
            <v>0</v>
          </cell>
          <cell r="N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38</v>
          </cell>
          <cell r="V401">
            <v>0</v>
          </cell>
          <cell r="W401">
            <v>0</v>
          </cell>
          <cell r="AA401">
            <v>0</v>
          </cell>
          <cell r="AB401">
            <v>0</v>
          </cell>
          <cell r="AC401">
            <v>0</v>
          </cell>
          <cell r="AD401">
            <v>38</v>
          </cell>
          <cell r="AE401">
            <v>505200</v>
          </cell>
          <cell r="AF401">
            <v>0</v>
          </cell>
          <cell r="AI401">
            <v>2282</v>
          </cell>
          <cell r="AK401">
            <v>0</v>
          </cell>
          <cell r="AM401">
            <v>837</v>
          </cell>
          <cell r="AN401">
            <v>1</v>
          </cell>
          <cell r="AO401">
            <v>393216</v>
          </cell>
          <cell r="AQ401">
            <v>0</v>
          </cell>
          <cell r="AR401">
            <v>0</v>
          </cell>
          <cell r="AS401" t="str">
            <v>Ы</v>
          </cell>
          <cell r="AT401" t="str">
            <v>Ы</v>
          </cell>
          <cell r="AU401">
            <v>0</v>
          </cell>
          <cell r="AV401">
            <v>0</v>
          </cell>
          <cell r="AW401">
            <v>23</v>
          </cell>
          <cell r="AX401">
            <v>1</v>
          </cell>
          <cell r="AY401">
            <v>0</v>
          </cell>
          <cell r="AZ401">
            <v>0</v>
          </cell>
          <cell r="BA401">
            <v>0</v>
          </cell>
          <cell r="BB401">
            <v>0</v>
          </cell>
          <cell r="BC401">
            <v>38828</v>
          </cell>
        </row>
        <row r="402">
          <cell r="A402">
            <v>2006</v>
          </cell>
          <cell r="B402">
            <v>3</v>
          </cell>
          <cell r="C402">
            <v>681</v>
          </cell>
          <cell r="D402">
            <v>21</v>
          </cell>
          <cell r="E402">
            <v>792030</v>
          </cell>
          <cell r="F402">
            <v>0</v>
          </cell>
          <cell r="G402" t="str">
            <v>Затраты по ШПЗ (неосновные)</v>
          </cell>
          <cell r="H402">
            <v>2030</v>
          </cell>
          <cell r="I402">
            <v>7920</v>
          </cell>
          <cell r="J402">
            <v>14.97</v>
          </cell>
          <cell r="K402">
            <v>1</v>
          </cell>
          <cell r="L402">
            <v>0</v>
          </cell>
          <cell r="M402">
            <v>0</v>
          </cell>
          <cell r="N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38</v>
          </cell>
          <cell r="V402">
            <v>0</v>
          </cell>
          <cell r="W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38</v>
          </cell>
          <cell r="AE402">
            <v>505300</v>
          </cell>
          <cell r="AF402">
            <v>0</v>
          </cell>
          <cell r="AI402">
            <v>2282</v>
          </cell>
          <cell r="AK402">
            <v>0</v>
          </cell>
          <cell r="AM402">
            <v>838</v>
          </cell>
          <cell r="AN402">
            <v>1</v>
          </cell>
          <cell r="AO402">
            <v>393216</v>
          </cell>
          <cell r="AQ402">
            <v>0</v>
          </cell>
          <cell r="AR402">
            <v>0</v>
          </cell>
          <cell r="AS402" t="str">
            <v>Ы</v>
          </cell>
          <cell r="AT402" t="str">
            <v>Ы</v>
          </cell>
          <cell r="AU402">
            <v>0</v>
          </cell>
          <cell r="AV402">
            <v>0</v>
          </cell>
          <cell r="AW402">
            <v>23</v>
          </cell>
          <cell r="AX402">
            <v>1</v>
          </cell>
          <cell r="AY402">
            <v>0</v>
          </cell>
          <cell r="AZ402">
            <v>0</v>
          </cell>
          <cell r="BA402">
            <v>0</v>
          </cell>
          <cell r="BB402">
            <v>0</v>
          </cell>
          <cell r="BC402">
            <v>38828</v>
          </cell>
        </row>
        <row r="403">
          <cell r="A403">
            <v>2006</v>
          </cell>
          <cell r="B403">
            <v>3</v>
          </cell>
          <cell r="C403">
            <v>682</v>
          </cell>
          <cell r="D403">
            <v>21</v>
          </cell>
          <cell r="E403">
            <v>792030</v>
          </cell>
          <cell r="F403">
            <v>0</v>
          </cell>
          <cell r="G403" t="str">
            <v>Затраты по ШПЗ (неосновные)</v>
          </cell>
          <cell r="H403">
            <v>2030</v>
          </cell>
          <cell r="I403">
            <v>7920</v>
          </cell>
          <cell r="J403">
            <v>5840.74</v>
          </cell>
          <cell r="K403">
            <v>1</v>
          </cell>
          <cell r="L403">
            <v>0</v>
          </cell>
          <cell r="M403">
            <v>0</v>
          </cell>
          <cell r="N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38</v>
          </cell>
          <cell r="V403">
            <v>0</v>
          </cell>
          <cell r="W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38</v>
          </cell>
          <cell r="AE403">
            <v>505400</v>
          </cell>
          <cell r="AF403">
            <v>0</v>
          </cell>
          <cell r="AI403">
            <v>2282</v>
          </cell>
          <cell r="AK403">
            <v>0</v>
          </cell>
          <cell r="AM403">
            <v>839</v>
          </cell>
          <cell r="AN403">
            <v>1</v>
          </cell>
          <cell r="AO403">
            <v>393216</v>
          </cell>
          <cell r="AQ403">
            <v>0</v>
          </cell>
          <cell r="AR403">
            <v>0</v>
          </cell>
          <cell r="AS403" t="str">
            <v>Ы</v>
          </cell>
          <cell r="AT403" t="str">
            <v>Ы</v>
          </cell>
          <cell r="AU403">
            <v>0</v>
          </cell>
          <cell r="AV403">
            <v>0</v>
          </cell>
          <cell r="AW403">
            <v>23</v>
          </cell>
          <cell r="AX403">
            <v>1</v>
          </cell>
          <cell r="AY403">
            <v>0</v>
          </cell>
          <cell r="AZ403">
            <v>0</v>
          </cell>
          <cell r="BA403">
            <v>0</v>
          </cell>
          <cell r="BB403">
            <v>0</v>
          </cell>
          <cell r="BC403">
            <v>38828</v>
          </cell>
        </row>
        <row r="404">
          <cell r="A404">
            <v>2006</v>
          </cell>
          <cell r="B404">
            <v>3</v>
          </cell>
          <cell r="C404">
            <v>683</v>
          </cell>
          <cell r="D404">
            <v>21</v>
          </cell>
          <cell r="E404">
            <v>792030</v>
          </cell>
          <cell r="F404">
            <v>0</v>
          </cell>
          <cell r="G404" t="str">
            <v>Затраты по ШПЗ (неосновные)</v>
          </cell>
          <cell r="H404">
            <v>2030</v>
          </cell>
          <cell r="I404">
            <v>7920</v>
          </cell>
          <cell r="J404">
            <v>139.91999999999999</v>
          </cell>
          <cell r="K404">
            <v>1</v>
          </cell>
          <cell r="L404">
            <v>0</v>
          </cell>
          <cell r="M404">
            <v>0</v>
          </cell>
          <cell r="N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38</v>
          </cell>
          <cell r="V404">
            <v>0</v>
          </cell>
          <cell r="W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38</v>
          </cell>
          <cell r="AE404">
            <v>508700</v>
          </cell>
          <cell r="AF404">
            <v>0</v>
          </cell>
          <cell r="AI404">
            <v>2282</v>
          </cell>
          <cell r="AK404">
            <v>0</v>
          </cell>
          <cell r="AM404">
            <v>840</v>
          </cell>
          <cell r="AN404">
            <v>1</v>
          </cell>
          <cell r="AO404">
            <v>393216</v>
          </cell>
          <cell r="AQ404">
            <v>0</v>
          </cell>
          <cell r="AR404">
            <v>0</v>
          </cell>
          <cell r="AS404" t="str">
            <v>Ы</v>
          </cell>
          <cell r="AT404" t="str">
            <v>Ы</v>
          </cell>
          <cell r="AU404">
            <v>0</v>
          </cell>
          <cell r="AV404">
            <v>0</v>
          </cell>
          <cell r="AW404">
            <v>23</v>
          </cell>
          <cell r="AX404">
            <v>1</v>
          </cell>
          <cell r="AY404">
            <v>0</v>
          </cell>
          <cell r="AZ404">
            <v>0</v>
          </cell>
          <cell r="BA404">
            <v>0</v>
          </cell>
          <cell r="BB404">
            <v>0</v>
          </cell>
          <cell r="BC404">
            <v>38828</v>
          </cell>
        </row>
        <row r="405">
          <cell r="A405">
            <v>2006</v>
          </cell>
          <cell r="B405">
            <v>3</v>
          </cell>
          <cell r="C405">
            <v>684</v>
          </cell>
          <cell r="D405">
            <v>21</v>
          </cell>
          <cell r="E405">
            <v>792030</v>
          </cell>
          <cell r="F405">
            <v>0</v>
          </cell>
          <cell r="G405" t="str">
            <v>Затраты по ШПЗ (неосновные)</v>
          </cell>
          <cell r="H405">
            <v>2030</v>
          </cell>
          <cell r="I405">
            <v>7920</v>
          </cell>
          <cell r="J405">
            <v>2993.63</v>
          </cell>
          <cell r="K405">
            <v>1</v>
          </cell>
          <cell r="L405">
            <v>0</v>
          </cell>
          <cell r="M405">
            <v>0</v>
          </cell>
          <cell r="N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38</v>
          </cell>
          <cell r="V405">
            <v>0</v>
          </cell>
          <cell r="W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38</v>
          </cell>
          <cell r="AE405">
            <v>510100</v>
          </cell>
          <cell r="AF405">
            <v>0</v>
          </cell>
          <cell r="AI405">
            <v>2282</v>
          </cell>
          <cell r="AK405">
            <v>0</v>
          </cell>
          <cell r="AM405">
            <v>841</v>
          </cell>
          <cell r="AN405">
            <v>1</v>
          </cell>
          <cell r="AO405">
            <v>393216</v>
          </cell>
          <cell r="AQ405">
            <v>0</v>
          </cell>
          <cell r="AR405">
            <v>0</v>
          </cell>
          <cell r="AS405" t="str">
            <v>Ы</v>
          </cell>
          <cell r="AT405" t="str">
            <v>Ы</v>
          </cell>
          <cell r="AU405">
            <v>0</v>
          </cell>
          <cell r="AV405">
            <v>0</v>
          </cell>
          <cell r="AW405">
            <v>23</v>
          </cell>
          <cell r="AX405">
            <v>1</v>
          </cell>
          <cell r="AY405">
            <v>0</v>
          </cell>
          <cell r="AZ405">
            <v>0</v>
          </cell>
          <cell r="BA405">
            <v>0</v>
          </cell>
          <cell r="BB405">
            <v>0</v>
          </cell>
          <cell r="BC405">
            <v>38828</v>
          </cell>
        </row>
        <row r="406">
          <cell r="A406">
            <v>2006</v>
          </cell>
          <cell r="B406">
            <v>3</v>
          </cell>
          <cell r="C406">
            <v>685</v>
          </cell>
          <cell r="D406">
            <v>21</v>
          </cell>
          <cell r="E406">
            <v>792030</v>
          </cell>
          <cell r="F406">
            <v>0</v>
          </cell>
          <cell r="G406" t="str">
            <v>Затраты по ШПЗ (неосновные)</v>
          </cell>
          <cell r="H406">
            <v>2030</v>
          </cell>
          <cell r="I406">
            <v>7920</v>
          </cell>
          <cell r="J406">
            <v>20.57</v>
          </cell>
          <cell r="K406">
            <v>1</v>
          </cell>
          <cell r="L406">
            <v>0</v>
          </cell>
          <cell r="M406">
            <v>0</v>
          </cell>
          <cell r="N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38</v>
          </cell>
          <cell r="V406">
            <v>0</v>
          </cell>
          <cell r="W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38</v>
          </cell>
          <cell r="AE406">
            <v>510200</v>
          </cell>
          <cell r="AF406">
            <v>0</v>
          </cell>
          <cell r="AI406">
            <v>2282</v>
          </cell>
          <cell r="AK406">
            <v>0</v>
          </cell>
          <cell r="AM406">
            <v>842</v>
          </cell>
          <cell r="AN406">
            <v>1</v>
          </cell>
          <cell r="AO406">
            <v>393216</v>
          </cell>
          <cell r="AQ406">
            <v>0</v>
          </cell>
          <cell r="AR406">
            <v>0</v>
          </cell>
          <cell r="AS406" t="str">
            <v>Ы</v>
          </cell>
          <cell r="AT406" t="str">
            <v>Ы</v>
          </cell>
          <cell r="AU406">
            <v>0</v>
          </cell>
          <cell r="AV406">
            <v>0</v>
          </cell>
          <cell r="AW406">
            <v>23</v>
          </cell>
          <cell r="AX406">
            <v>1</v>
          </cell>
          <cell r="AY406">
            <v>0</v>
          </cell>
          <cell r="AZ406">
            <v>0</v>
          </cell>
          <cell r="BA406">
            <v>0</v>
          </cell>
          <cell r="BB406">
            <v>0</v>
          </cell>
          <cell r="BC406">
            <v>38828</v>
          </cell>
        </row>
        <row r="407">
          <cell r="A407">
            <v>2006</v>
          </cell>
          <cell r="B407">
            <v>3</v>
          </cell>
          <cell r="C407">
            <v>686</v>
          </cell>
          <cell r="D407">
            <v>21</v>
          </cell>
          <cell r="E407">
            <v>792030</v>
          </cell>
          <cell r="F407">
            <v>0</v>
          </cell>
          <cell r="G407" t="str">
            <v>Затраты по ШПЗ (неосновные)</v>
          </cell>
          <cell r="H407">
            <v>2030</v>
          </cell>
          <cell r="I407">
            <v>7920</v>
          </cell>
          <cell r="J407">
            <v>162.82</v>
          </cell>
          <cell r="K407">
            <v>1</v>
          </cell>
          <cell r="L407">
            <v>0</v>
          </cell>
          <cell r="M407">
            <v>0</v>
          </cell>
          <cell r="N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38</v>
          </cell>
          <cell r="V407">
            <v>0</v>
          </cell>
          <cell r="W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38</v>
          </cell>
          <cell r="AE407">
            <v>510300</v>
          </cell>
          <cell r="AF407">
            <v>0</v>
          </cell>
          <cell r="AI407">
            <v>2282</v>
          </cell>
          <cell r="AK407">
            <v>0</v>
          </cell>
          <cell r="AM407">
            <v>843</v>
          </cell>
          <cell r="AN407">
            <v>1</v>
          </cell>
          <cell r="AO407">
            <v>393216</v>
          </cell>
          <cell r="AQ407">
            <v>0</v>
          </cell>
          <cell r="AR407">
            <v>0</v>
          </cell>
          <cell r="AS407" t="str">
            <v>Ы</v>
          </cell>
          <cell r="AT407" t="str">
            <v>Ы</v>
          </cell>
          <cell r="AU407">
            <v>0</v>
          </cell>
          <cell r="AV407">
            <v>0</v>
          </cell>
          <cell r="AW407">
            <v>23</v>
          </cell>
          <cell r="AX407">
            <v>1</v>
          </cell>
          <cell r="AY407">
            <v>0</v>
          </cell>
          <cell r="AZ407">
            <v>0</v>
          </cell>
          <cell r="BA407">
            <v>0</v>
          </cell>
          <cell r="BB407">
            <v>0</v>
          </cell>
          <cell r="BC407">
            <v>38828</v>
          </cell>
        </row>
        <row r="408">
          <cell r="A408">
            <v>2006</v>
          </cell>
          <cell r="B408">
            <v>3</v>
          </cell>
          <cell r="C408">
            <v>687</v>
          </cell>
          <cell r="D408">
            <v>21</v>
          </cell>
          <cell r="E408">
            <v>792030</v>
          </cell>
          <cell r="F408">
            <v>0</v>
          </cell>
          <cell r="G408" t="str">
            <v>Затраты по ШПЗ (неосновные)</v>
          </cell>
          <cell r="H408">
            <v>2030</v>
          </cell>
          <cell r="I408">
            <v>7920</v>
          </cell>
          <cell r="J408">
            <v>224.76</v>
          </cell>
          <cell r="K408">
            <v>1</v>
          </cell>
          <cell r="L408">
            <v>0</v>
          </cell>
          <cell r="M408">
            <v>0</v>
          </cell>
          <cell r="N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38</v>
          </cell>
          <cell r="V408">
            <v>0</v>
          </cell>
          <cell r="W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38</v>
          </cell>
          <cell r="AE408">
            <v>510400</v>
          </cell>
          <cell r="AF408">
            <v>0</v>
          </cell>
          <cell r="AI408">
            <v>2282</v>
          </cell>
          <cell r="AK408">
            <v>0</v>
          </cell>
          <cell r="AM408">
            <v>844</v>
          </cell>
          <cell r="AN408">
            <v>1</v>
          </cell>
          <cell r="AO408">
            <v>393216</v>
          </cell>
          <cell r="AQ408">
            <v>0</v>
          </cell>
          <cell r="AR408">
            <v>0</v>
          </cell>
          <cell r="AS408" t="str">
            <v>Ы</v>
          </cell>
          <cell r="AT408" t="str">
            <v>Ы</v>
          </cell>
          <cell r="AU408">
            <v>0</v>
          </cell>
          <cell r="AV408">
            <v>0</v>
          </cell>
          <cell r="AW408">
            <v>23</v>
          </cell>
          <cell r="AX408">
            <v>1</v>
          </cell>
          <cell r="AY408">
            <v>0</v>
          </cell>
          <cell r="AZ408">
            <v>0</v>
          </cell>
          <cell r="BA408">
            <v>0</v>
          </cell>
          <cell r="BB408">
            <v>0</v>
          </cell>
          <cell r="BC408">
            <v>38828</v>
          </cell>
        </row>
        <row r="409">
          <cell r="A409">
            <v>2006</v>
          </cell>
          <cell r="B409">
            <v>3</v>
          </cell>
          <cell r="C409">
            <v>688</v>
          </cell>
          <cell r="D409">
            <v>21</v>
          </cell>
          <cell r="E409">
            <v>792030</v>
          </cell>
          <cell r="F409">
            <v>0</v>
          </cell>
          <cell r="G409" t="str">
            <v>Затраты по ШПЗ (неосновные)</v>
          </cell>
          <cell r="H409">
            <v>2030</v>
          </cell>
          <cell r="I409">
            <v>7920</v>
          </cell>
          <cell r="J409">
            <v>3053.7</v>
          </cell>
          <cell r="K409">
            <v>1</v>
          </cell>
          <cell r="L409">
            <v>0</v>
          </cell>
          <cell r="M409">
            <v>0</v>
          </cell>
          <cell r="N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38</v>
          </cell>
          <cell r="V409">
            <v>0</v>
          </cell>
          <cell r="W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38</v>
          </cell>
          <cell r="AE409">
            <v>510600</v>
          </cell>
          <cell r="AF409">
            <v>0</v>
          </cell>
          <cell r="AI409">
            <v>2282</v>
          </cell>
          <cell r="AK409">
            <v>0</v>
          </cell>
          <cell r="AM409">
            <v>845</v>
          </cell>
          <cell r="AN409">
            <v>1</v>
          </cell>
          <cell r="AO409">
            <v>393216</v>
          </cell>
          <cell r="AQ409">
            <v>0</v>
          </cell>
          <cell r="AR409">
            <v>0</v>
          </cell>
          <cell r="AS409" t="str">
            <v>Ы</v>
          </cell>
          <cell r="AT409" t="str">
            <v>Ы</v>
          </cell>
          <cell r="AU409">
            <v>0</v>
          </cell>
          <cell r="AV409">
            <v>0</v>
          </cell>
          <cell r="AW409">
            <v>23</v>
          </cell>
          <cell r="AX409">
            <v>1</v>
          </cell>
          <cell r="AY409">
            <v>0</v>
          </cell>
          <cell r="AZ409">
            <v>0</v>
          </cell>
          <cell r="BA409">
            <v>0</v>
          </cell>
          <cell r="BB409">
            <v>0</v>
          </cell>
          <cell r="BC409">
            <v>38828</v>
          </cell>
        </row>
        <row r="410">
          <cell r="A410">
            <v>2006</v>
          </cell>
          <cell r="B410">
            <v>3</v>
          </cell>
          <cell r="C410">
            <v>689</v>
          </cell>
          <cell r="D410">
            <v>21</v>
          </cell>
          <cell r="E410">
            <v>792030</v>
          </cell>
          <cell r="F410">
            <v>0</v>
          </cell>
          <cell r="G410" t="str">
            <v>Затраты по ШПЗ (неосновные)</v>
          </cell>
          <cell r="H410">
            <v>2030</v>
          </cell>
          <cell r="I410">
            <v>7920</v>
          </cell>
          <cell r="J410">
            <v>2132.46</v>
          </cell>
          <cell r="K410">
            <v>1</v>
          </cell>
          <cell r="L410">
            <v>0</v>
          </cell>
          <cell r="M410">
            <v>0</v>
          </cell>
          <cell r="N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38</v>
          </cell>
          <cell r="V410">
            <v>0</v>
          </cell>
          <cell r="W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38</v>
          </cell>
          <cell r="AE410">
            <v>510900</v>
          </cell>
          <cell r="AF410">
            <v>0</v>
          </cell>
          <cell r="AI410">
            <v>2282</v>
          </cell>
          <cell r="AK410">
            <v>0</v>
          </cell>
          <cell r="AM410">
            <v>846</v>
          </cell>
          <cell r="AN410">
            <v>1</v>
          </cell>
          <cell r="AO410">
            <v>393216</v>
          </cell>
          <cell r="AQ410">
            <v>0</v>
          </cell>
          <cell r="AR410">
            <v>0</v>
          </cell>
          <cell r="AS410" t="str">
            <v>Ы</v>
          </cell>
          <cell r="AT410" t="str">
            <v>Ы</v>
          </cell>
          <cell r="AU410">
            <v>0</v>
          </cell>
          <cell r="AV410">
            <v>0</v>
          </cell>
          <cell r="AW410">
            <v>23</v>
          </cell>
          <cell r="AX410">
            <v>1</v>
          </cell>
          <cell r="AY410">
            <v>0</v>
          </cell>
          <cell r="AZ410">
            <v>0</v>
          </cell>
          <cell r="BA410">
            <v>0</v>
          </cell>
          <cell r="BB410">
            <v>0</v>
          </cell>
          <cell r="BC410">
            <v>38828</v>
          </cell>
        </row>
        <row r="411">
          <cell r="A411">
            <v>2006</v>
          </cell>
          <cell r="B411">
            <v>3</v>
          </cell>
          <cell r="C411">
            <v>690</v>
          </cell>
          <cell r="D411">
            <v>21</v>
          </cell>
          <cell r="E411">
            <v>792030</v>
          </cell>
          <cell r="F411">
            <v>0</v>
          </cell>
          <cell r="G411" t="str">
            <v>Затраты по ШПЗ (неосновные)</v>
          </cell>
          <cell r="H411">
            <v>2030</v>
          </cell>
          <cell r="I411">
            <v>7920</v>
          </cell>
          <cell r="J411">
            <v>185.64</v>
          </cell>
          <cell r="K411">
            <v>1</v>
          </cell>
          <cell r="L411">
            <v>0</v>
          </cell>
          <cell r="M411">
            <v>0</v>
          </cell>
          <cell r="N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38</v>
          </cell>
          <cell r="V411">
            <v>0</v>
          </cell>
          <cell r="W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38</v>
          </cell>
          <cell r="AE411">
            <v>513600</v>
          </cell>
          <cell r="AF411">
            <v>0</v>
          </cell>
          <cell r="AI411">
            <v>2282</v>
          </cell>
          <cell r="AK411">
            <v>0</v>
          </cell>
          <cell r="AM411">
            <v>847</v>
          </cell>
          <cell r="AN411">
            <v>1</v>
          </cell>
          <cell r="AO411">
            <v>393216</v>
          </cell>
          <cell r="AQ411">
            <v>0</v>
          </cell>
          <cell r="AR411">
            <v>0</v>
          </cell>
          <cell r="AS411" t="str">
            <v>Ы</v>
          </cell>
          <cell r="AT411" t="str">
            <v>Ы</v>
          </cell>
          <cell r="AU411">
            <v>0</v>
          </cell>
          <cell r="AV411">
            <v>0</v>
          </cell>
          <cell r="AW411">
            <v>23</v>
          </cell>
          <cell r="AX411">
            <v>1</v>
          </cell>
          <cell r="AY411">
            <v>0</v>
          </cell>
          <cell r="AZ411">
            <v>0</v>
          </cell>
          <cell r="BA411">
            <v>0</v>
          </cell>
          <cell r="BB411">
            <v>0</v>
          </cell>
          <cell r="BC411">
            <v>38828</v>
          </cell>
        </row>
        <row r="412">
          <cell r="A412">
            <v>2006</v>
          </cell>
          <cell r="B412">
            <v>3</v>
          </cell>
          <cell r="C412">
            <v>691</v>
          </cell>
          <cell r="D412">
            <v>21</v>
          </cell>
          <cell r="E412">
            <v>792030</v>
          </cell>
          <cell r="F412">
            <v>0</v>
          </cell>
          <cell r="G412" t="str">
            <v>Затраты по ШПЗ (неосновные)</v>
          </cell>
          <cell r="H412">
            <v>2030</v>
          </cell>
          <cell r="I412">
            <v>7920</v>
          </cell>
          <cell r="J412">
            <v>57.24</v>
          </cell>
          <cell r="K412">
            <v>1</v>
          </cell>
          <cell r="L412">
            <v>0</v>
          </cell>
          <cell r="M412">
            <v>0</v>
          </cell>
          <cell r="N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38</v>
          </cell>
          <cell r="V412">
            <v>0</v>
          </cell>
          <cell r="W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38</v>
          </cell>
          <cell r="AE412">
            <v>530000</v>
          </cell>
          <cell r="AF412">
            <v>0</v>
          </cell>
          <cell r="AI412">
            <v>2282</v>
          </cell>
          <cell r="AK412">
            <v>0</v>
          </cell>
          <cell r="AM412">
            <v>848</v>
          </cell>
          <cell r="AN412">
            <v>1</v>
          </cell>
          <cell r="AO412">
            <v>393216</v>
          </cell>
          <cell r="AQ412">
            <v>0</v>
          </cell>
          <cell r="AR412">
            <v>0</v>
          </cell>
          <cell r="AS412" t="str">
            <v>Ы</v>
          </cell>
          <cell r="AT412" t="str">
            <v>Ы</v>
          </cell>
          <cell r="AU412">
            <v>0</v>
          </cell>
          <cell r="AV412">
            <v>0</v>
          </cell>
          <cell r="AW412">
            <v>23</v>
          </cell>
          <cell r="AX412">
            <v>1</v>
          </cell>
          <cell r="AY412">
            <v>0</v>
          </cell>
          <cell r="AZ412">
            <v>0</v>
          </cell>
          <cell r="BA412">
            <v>0</v>
          </cell>
          <cell r="BB412">
            <v>0</v>
          </cell>
          <cell r="BC412">
            <v>38828</v>
          </cell>
        </row>
        <row r="413">
          <cell r="A413">
            <v>2006</v>
          </cell>
          <cell r="B413">
            <v>3</v>
          </cell>
          <cell r="C413">
            <v>692</v>
          </cell>
          <cell r="D413">
            <v>21</v>
          </cell>
          <cell r="E413">
            <v>792030</v>
          </cell>
          <cell r="F413">
            <v>0</v>
          </cell>
          <cell r="G413" t="str">
            <v>Затраты по ШПЗ (неосновные)</v>
          </cell>
          <cell r="H413">
            <v>2030</v>
          </cell>
          <cell r="I413">
            <v>7920</v>
          </cell>
          <cell r="J413">
            <v>44.46</v>
          </cell>
          <cell r="K413">
            <v>1</v>
          </cell>
          <cell r="L413">
            <v>0</v>
          </cell>
          <cell r="M413">
            <v>0</v>
          </cell>
          <cell r="N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32</v>
          </cell>
          <cell r="V413">
            <v>0</v>
          </cell>
          <cell r="W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32</v>
          </cell>
          <cell r="AE413">
            <v>110000</v>
          </cell>
          <cell r="AF413">
            <v>0</v>
          </cell>
          <cell r="AI413">
            <v>2282</v>
          </cell>
          <cell r="AK413">
            <v>0</v>
          </cell>
          <cell r="AM413">
            <v>849</v>
          </cell>
          <cell r="AN413">
            <v>1</v>
          </cell>
          <cell r="AO413">
            <v>393216</v>
          </cell>
          <cell r="AQ413">
            <v>0</v>
          </cell>
          <cell r="AR413">
            <v>0</v>
          </cell>
          <cell r="AS413" t="str">
            <v>Ы</v>
          </cell>
          <cell r="AT413" t="str">
            <v>Ы</v>
          </cell>
          <cell r="AU413">
            <v>0</v>
          </cell>
          <cell r="AV413">
            <v>0</v>
          </cell>
          <cell r="AW413">
            <v>23</v>
          </cell>
          <cell r="AX413">
            <v>1</v>
          </cell>
          <cell r="AY413">
            <v>0</v>
          </cell>
          <cell r="AZ413">
            <v>0</v>
          </cell>
          <cell r="BA413">
            <v>0</v>
          </cell>
          <cell r="BB413">
            <v>0</v>
          </cell>
          <cell r="BC413">
            <v>38828</v>
          </cell>
        </row>
        <row r="414">
          <cell r="A414">
            <v>2006</v>
          </cell>
          <cell r="B414">
            <v>3</v>
          </cell>
          <cell r="C414">
            <v>693</v>
          </cell>
          <cell r="D414">
            <v>21</v>
          </cell>
          <cell r="E414">
            <v>792030</v>
          </cell>
          <cell r="F414">
            <v>0</v>
          </cell>
          <cell r="G414" t="str">
            <v>Затраты по ШПЗ (неосновные)</v>
          </cell>
          <cell r="H414">
            <v>2030</v>
          </cell>
          <cell r="I414">
            <v>7920</v>
          </cell>
          <cell r="J414">
            <v>1.25</v>
          </cell>
          <cell r="K414">
            <v>1</v>
          </cell>
          <cell r="L414">
            <v>0</v>
          </cell>
          <cell r="M414">
            <v>0</v>
          </cell>
          <cell r="N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32</v>
          </cell>
          <cell r="V414">
            <v>0</v>
          </cell>
          <cell r="W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32</v>
          </cell>
          <cell r="AE414">
            <v>114020</v>
          </cell>
          <cell r="AF414">
            <v>0</v>
          </cell>
          <cell r="AI414">
            <v>2282</v>
          </cell>
          <cell r="AK414">
            <v>0</v>
          </cell>
          <cell r="AM414">
            <v>850</v>
          </cell>
          <cell r="AN414">
            <v>1</v>
          </cell>
          <cell r="AO414">
            <v>393216</v>
          </cell>
          <cell r="AQ414">
            <v>0</v>
          </cell>
          <cell r="AR414">
            <v>0</v>
          </cell>
          <cell r="AS414" t="str">
            <v>Ы</v>
          </cell>
          <cell r="AT414" t="str">
            <v>Ы</v>
          </cell>
          <cell r="AU414">
            <v>0</v>
          </cell>
          <cell r="AV414">
            <v>0</v>
          </cell>
          <cell r="AW414">
            <v>23</v>
          </cell>
          <cell r="AX414">
            <v>1</v>
          </cell>
          <cell r="AY414">
            <v>0</v>
          </cell>
          <cell r="AZ414">
            <v>0</v>
          </cell>
          <cell r="BA414">
            <v>0</v>
          </cell>
          <cell r="BB414">
            <v>0</v>
          </cell>
          <cell r="BC414">
            <v>38828</v>
          </cell>
        </row>
        <row r="415">
          <cell r="A415">
            <v>2006</v>
          </cell>
          <cell r="B415">
            <v>3</v>
          </cell>
          <cell r="C415">
            <v>694</v>
          </cell>
          <cell r="D415">
            <v>21</v>
          </cell>
          <cell r="E415">
            <v>792030</v>
          </cell>
          <cell r="F415">
            <v>0</v>
          </cell>
          <cell r="G415" t="str">
            <v>Затраты по ШПЗ (неосновные)</v>
          </cell>
          <cell r="H415">
            <v>2030</v>
          </cell>
          <cell r="I415">
            <v>7920</v>
          </cell>
          <cell r="J415">
            <v>5.87</v>
          </cell>
          <cell r="K415">
            <v>1</v>
          </cell>
          <cell r="L415">
            <v>0</v>
          </cell>
          <cell r="M415">
            <v>0</v>
          </cell>
          <cell r="N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32</v>
          </cell>
          <cell r="V415">
            <v>0</v>
          </cell>
          <cell r="W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32</v>
          </cell>
          <cell r="AE415">
            <v>117000</v>
          </cell>
          <cell r="AF415">
            <v>0</v>
          </cell>
          <cell r="AI415">
            <v>2282</v>
          </cell>
          <cell r="AK415">
            <v>0</v>
          </cell>
          <cell r="AM415">
            <v>851</v>
          </cell>
          <cell r="AN415">
            <v>1</v>
          </cell>
          <cell r="AO415">
            <v>393216</v>
          </cell>
          <cell r="AQ415">
            <v>0</v>
          </cell>
          <cell r="AR415">
            <v>0</v>
          </cell>
          <cell r="AS415" t="str">
            <v>Ы</v>
          </cell>
          <cell r="AT415" t="str">
            <v>Ы</v>
          </cell>
          <cell r="AU415">
            <v>0</v>
          </cell>
          <cell r="AV415">
            <v>0</v>
          </cell>
          <cell r="AW415">
            <v>23</v>
          </cell>
          <cell r="AX415">
            <v>1</v>
          </cell>
          <cell r="AY415">
            <v>0</v>
          </cell>
          <cell r="AZ415">
            <v>0</v>
          </cell>
          <cell r="BA415">
            <v>0</v>
          </cell>
          <cell r="BB415">
            <v>0</v>
          </cell>
          <cell r="BC415">
            <v>38828</v>
          </cell>
        </row>
        <row r="416">
          <cell r="A416">
            <v>2006</v>
          </cell>
          <cell r="B416">
            <v>3</v>
          </cell>
          <cell r="C416">
            <v>695</v>
          </cell>
          <cell r="D416">
            <v>21</v>
          </cell>
          <cell r="E416">
            <v>792030</v>
          </cell>
          <cell r="F416">
            <v>0</v>
          </cell>
          <cell r="G416" t="str">
            <v>Затраты по ШПЗ (неосновные)</v>
          </cell>
          <cell r="H416">
            <v>2030</v>
          </cell>
          <cell r="I416">
            <v>7920</v>
          </cell>
          <cell r="J416">
            <v>-1.71</v>
          </cell>
          <cell r="K416">
            <v>1</v>
          </cell>
          <cell r="L416">
            <v>0</v>
          </cell>
          <cell r="M416">
            <v>0</v>
          </cell>
          <cell r="N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32</v>
          </cell>
          <cell r="V416">
            <v>0</v>
          </cell>
          <cell r="W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32</v>
          </cell>
          <cell r="AE416">
            <v>130000</v>
          </cell>
          <cell r="AF416">
            <v>0</v>
          </cell>
          <cell r="AI416">
            <v>2282</v>
          </cell>
          <cell r="AK416">
            <v>0</v>
          </cell>
          <cell r="AM416">
            <v>852</v>
          </cell>
          <cell r="AN416">
            <v>1</v>
          </cell>
          <cell r="AO416">
            <v>393216</v>
          </cell>
          <cell r="AQ416">
            <v>0</v>
          </cell>
          <cell r="AR416">
            <v>0</v>
          </cell>
          <cell r="AS416" t="str">
            <v>Ы</v>
          </cell>
          <cell r="AT416" t="str">
            <v>Ы</v>
          </cell>
          <cell r="AU416">
            <v>0</v>
          </cell>
          <cell r="AV416">
            <v>0</v>
          </cell>
          <cell r="AW416">
            <v>23</v>
          </cell>
          <cell r="AX416">
            <v>1</v>
          </cell>
          <cell r="AY416">
            <v>0</v>
          </cell>
          <cell r="AZ416">
            <v>0</v>
          </cell>
          <cell r="BA416">
            <v>0</v>
          </cell>
          <cell r="BB416">
            <v>0</v>
          </cell>
          <cell r="BC416">
            <v>38828</v>
          </cell>
        </row>
        <row r="417">
          <cell r="A417">
            <v>2006</v>
          </cell>
          <cell r="B417">
            <v>3</v>
          </cell>
          <cell r="C417">
            <v>696</v>
          </cell>
          <cell r="D417">
            <v>21</v>
          </cell>
          <cell r="E417">
            <v>792030</v>
          </cell>
          <cell r="F417">
            <v>0</v>
          </cell>
          <cell r="G417" t="str">
            <v>Затраты по ШПЗ (неосновные)</v>
          </cell>
          <cell r="H417">
            <v>2030</v>
          </cell>
          <cell r="I417">
            <v>7920</v>
          </cell>
          <cell r="J417">
            <v>4.99</v>
          </cell>
          <cell r="K417">
            <v>1</v>
          </cell>
          <cell r="L417">
            <v>0</v>
          </cell>
          <cell r="M417">
            <v>0</v>
          </cell>
          <cell r="N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32</v>
          </cell>
          <cell r="V417">
            <v>0</v>
          </cell>
          <cell r="W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32</v>
          </cell>
          <cell r="AE417">
            <v>130100</v>
          </cell>
          <cell r="AF417">
            <v>0</v>
          </cell>
          <cell r="AI417">
            <v>2282</v>
          </cell>
          <cell r="AK417">
            <v>0</v>
          </cell>
          <cell r="AM417">
            <v>853</v>
          </cell>
          <cell r="AN417">
            <v>1</v>
          </cell>
          <cell r="AO417">
            <v>393216</v>
          </cell>
          <cell r="AQ417">
            <v>0</v>
          </cell>
          <cell r="AR417">
            <v>0</v>
          </cell>
          <cell r="AS417" t="str">
            <v>Ы</v>
          </cell>
          <cell r="AT417" t="str">
            <v>Ы</v>
          </cell>
          <cell r="AU417">
            <v>0</v>
          </cell>
          <cell r="AV417">
            <v>0</v>
          </cell>
          <cell r="AW417">
            <v>23</v>
          </cell>
          <cell r="AX417">
            <v>1</v>
          </cell>
          <cell r="AY417">
            <v>0</v>
          </cell>
          <cell r="AZ417">
            <v>0</v>
          </cell>
          <cell r="BA417">
            <v>0</v>
          </cell>
          <cell r="BB417">
            <v>0</v>
          </cell>
          <cell r="BC417">
            <v>38828</v>
          </cell>
        </row>
        <row r="418">
          <cell r="A418">
            <v>2006</v>
          </cell>
          <cell r="B418">
            <v>3</v>
          </cell>
          <cell r="C418">
            <v>697</v>
          </cell>
          <cell r="D418">
            <v>21</v>
          </cell>
          <cell r="E418">
            <v>792030</v>
          </cell>
          <cell r="F418">
            <v>0</v>
          </cell>
          <cell r="G418" t="str">
            <v>Затраты по ШПЗ (неосновные)</v>
          </cell>
          <cell r="H418">
            <v>2030</v>
          </cell>
          <cell r="I418">
            <v>7920</v>
          </cell>
          <cell r="J418">
            <v>0.36</v>
          </cell>
          <cell r="K418">
            <v>1</v>
          </cell>
          <cell r="L418">
            <v>0</v>
          </cell>
          <cell r="M418">
            <v>0</v>
          </cell>
          <cell r="N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32</v>
          </cell>
          <cell r="V418">
            <v>0</v>
          </cell>
          <cell r="W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32</v>
          </cell>
          <cell r="AE418">
            <v>131000</v>
          </cell>
          <cell r="AF418">
            <v>0</v>
          </cell>
          <cell r="AI418">
            <v>2282</v>
          </cell>
          <cell r="AK418">
            <v>0</v>
          </cell>
          <cell r="AM418">
            <v>854</v>
          </cell>
          <cell r="AN418">
            <v>1</v>
          </cell>
          <cell r="AO418">
            <v>393216</v>
          </cell>
          <cell r="AQ418">
            <v>0</v>
          </cell>
          <cell r="AR418">
            <v>0</v>
          </cell>
          <cell r="AS418" t="str">
            <v>Ы</v>
          </cell>
          <cell r="AT418" t="str">
            <v>Ы</v>
          </cell>
          <cell r="AU418">
            <v>0</v>
          </cell>
          <cell r="AV418">
            <v>0</v>
          </cell>
          <cell r="AW418">
            <v>23</v>
          </cell>
          <cell r="AX418">
            <v>1</v>
          </cell>
          <cell r="AY418">
            <v>0</v>
          </cell>
          <cell r="AZ418">
            <v>0</v>
          </cell>
          <cell r="BA418">
            <v>0</v>
          </cell>
          <cell r="BB418">
            <v>0</v>
          </cell>
          <cell r="BC418">
            <v>38828</v>
          </cell>
        </row>
        <row r="419">
          <cell r="A419">
            <v>2006</v>
          </cell>
          <cell r="B419">
            <v>3</v>
          </cell>
          <cell r="C419">
            <v>698</v>
          </cell>
          <cell r="D419">
            <v>21</v>
          </cell>
          <cell r="E419">
            <v>792030</v>
          </cell>
          <cell r="F419">
            <v>0</v>
          </cell>
          <cell r="G419" t="str">
            <v>Затраты по ШПЗ (неосновные)</v>
          </cell>
          <cell r="H419">
            <v>2030</v>
          </cell>
          <cell r="I419">
            <v>7920</v>
          </cell>
          <cell r="J419">
            <v>4.37</v>
          </cell>
          <cell r="K419">
            <v>1</v>
          </cell>
          <cell r="L419">
            <v>0</v>
          </cell>
          <cell r="M419">
            <v>0</v>
          </cell>
          <cell r="N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32</v>
          </cell>
          <cell r="V419">
            <v>0</v>
          </cell>
          <cell r="W419">
            <v>0</v>
          </cell>
          <cell r="AA419">
            <v>0</v>
          </cell>
          <cell r="AB419">
            <v>0</v>
          </cell>
          <cell r="AC419">
            <v>0</v>
          </cell>
          <cell r="AD419">
            <v>32</v>
          </cell>
          <cell r="AE419">
            <v>132000</v>
          </cell>
          <cell r="AF419">
            <v>0</v>
          </cell>
          <cell r="AI419">
            <v>2282</v>
          </cell>
          <cell r="AK419">
            <v>0</v>
          </cell>
          <cell r="AM419">
            <v>855</v>
          </cell>
          <cell r="AN419">
            <v>1</v>
          </cell>
          <cell r="AO419">
            <v>393216</v>
          </cell>
          <cell r="AQ419">
            <v>0</v>
          </cell>
          <cell r="AR419">
            <v>0</v>
          </cell>
          <cell r="AS419" t="str">
            <v>Ы</v>
          </cell>
          <cell r="AT419" t="str">
            <v>Ы</v>
          </cell>
          <cell r="AU419">
            <v>0</v>
          </cell>
          <cell r="AV419">
            <v>0</v>
          </cell>
          <cell r="AW419">
            <v>23</v>
          </cell>
          <cell r="AX419">
            <v>1</v>
          </cell>
          <cell r="AY419">
            <v>0</v>
          </cell>
          <cell r="AZ419">
            <v>0</v>
          </cell>
          <cell r="BA419">
            <v>0</v>
          </cell>
          <cell r="BB419">
            <v>0</v>
          </cell>
          <cell r="BC419">
            <v>38828</v>
          </cell>
        </row>
        <row r="420">
          <cell r="A420">
            <v>2006</v>
          </cell>
          <cell r="B420">
            <v>3</v>
          </cell>
          <cell r="C420">
            <v>699</v>
          </cell>
          <cell r="D420">
            <v>21</v>
          </cell>
          <cell r="E420">
            <v>792030</v>
          </cell>
          <cell r="F420">
            <v>0</v>
          </cell>
          <cell r="G420" t="str">
            <v>Затраты по ШПЗ (неосновные)</v>
          </cell>
          <cell r="H420">
            <v>2030</v>
          </cell>
          <cell r="I420">
            <v>7920</v>
          </cell>
          <cell r="J420">
            <v>3.4</v>
          </cell>
          <cell r="K420">
            <v>1</v>
          </cell>
          <cell r="L420">
            <v>0</v>
          </cell>
          <cell r="M420">
            <v>0</v>
          </cell>
          <cell r="N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32</v>
          </cell>
          <cell r="V420">
            <v>0</v>
          </cell>
          <cell r="W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32</v>
          </cell>
          <cell r="AE420">
            <v>135000</v>
          </cell>
          <cell r="AF420">
            <v>0</v>
          </cell>
          <cell r="AI420">
            <v>2282</v>
          </cell>
          <cell r="AK420">
            <v>0</v>
          </cell>
          <cell r="AM420">
            <v>856</v>
          </cell>
          <cell r="AN420">
            <v>1</v>
          </cell>
          <cell r="AO420">
            <v>393216</v>
          </cell>
          <cell r="AQ420">
            <v>0</v>
          </cell>
          <cell r="AR420">
            <v>0</v>
          </cell>
          <cell r="AS420" t="str">
            <v>Ы</v>
          </cell>
          <cell r="AT420" t="str">
            <v>Ы</v>
          </cell>
          <cell r="AU420">
            <v>0</v>
          </cell>
          <cell r="AV420">
            <v>0</v>
          </cell>
          <cell r="AW420">
            <v>23</v>
          </cell>
          <cell r="AX420">
            <v>1</v>
          </cell>
          <cell r="AY420">
            <v>0</v>
          </cell>
          <cell r="AZ420">
            <v>0</v>
          </cell>
          <cell r="BA420">
            <v>0</v>
          </cell>
          <cell r="BB420">
            <v>0</v>
          </cell>
          <cell r="BC420">
            <v>38828</v>
          </cell>
        </row>
        <row r="421">
          <cell r="A421">
            <v>2006</v>
          </cell>
          <cell r="B421">
            <v>3</v>
          </cell>
          <cell r="C421">
            <v>700</v>
          </cell>
          <cell r="D421">
            <v>21</v>
          </cell>
          <cell r="E421">
            <v>792030</v>
          </cell>
          <cell r="F421">
            <v>0</v>
          </cell>
          <cell r="G421" t="str">
            <v>Затраты по ШПЗ (неосновные)</v>
          </cell>
          <cell r="H421">
            <v>2030</v>
          </cell>
          <cell r="I421">
            <v>7920</v>
          </cell>
          <cell r="J421">
            <v>44865.5</v>
          </cell>
          <cell r="K421">
            <v>1</v>
          </cell>
          <cell r="L421">
            <v>0</v>
          </cell>
          <cell r="M421">
            <v>0</v>
          </cell>
          <cell r="N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32</v>
          </cell>
          <cell r="V421">
            <v>0</v>
          </cell>
          <cell r="W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32</v>
          </cell>
          <cell r="AE421">
            <v>143000</v>
          </cell>
          <cell r="AF421">
            <v>0</v>
          </cell>
          <cell r="AI421">
            <v>2282</v>
          </cell>
          <cell r="AK421">
            <v>0</v>
          </cell>
          <cell r="AM421">
            <v>857</v>
          </cell>
          <cell r="AN421">
            <v>1</v>
          </cell>
          <cell r="AO421">
            <v>393216</v>
          </cell>
          <cell r="AQ421">
            <v>0</v>
          </cell>
          <cell r="AR421">
            <v>0</v>
          </cell>
          <cell r="AS421" t="str">
            <v>Ы</v>
          </cell>
          <cell r="AT421" t="str">
            <v>Ы</v>
          </cell>
          <cell r="AU421">
            <v>0</v>
          </cell>
          <cell r="AV421">
            <v>0</v>
          </cell>
          <cell r="AW421">
            <v>23</v>
          </cell>
          <cell r="AX421">
            <v>1</v>
          </cell>
          <cell r="AY421">
            <v>0</v>
          </cell>
          <cell r="AZ421">
            <v>0</v>
          </cell>
          <cell r="BA421">
            <v>0</v>
          </cell>
          <cell r="BB421">
            <v>0</v>
          </cell>
          <cell r="BC421">
            <v>38828</v>
          </cell>
        </row>
        <row r="422">
          <cell r="A422">
            <v>2006</v>
          </cell>
          <cell r="B422">
            <v>3</v>
          </cell>
          <cell r="C422">
            <v>701</v>
          </cell>
          <cell r="D422">
            <v>21</v>
          </cell>
          <cell r="E422">
            <v>792030</v>
          </cell>
          <cell r="F422">
            <v>0</v>
          </cell>
          <cell r="G422" t="str">
            <v>Затраты по ШПЗ (неосновные)</v>
          </cell>
          <cell r="H422">
            <v>2030</v>
          </cell>
          <cell r="I422">
            <v>7920</v>
          </cell>
          <cell r="J422">
            <v>779800</v>
          </cell>
          <cell r="K422">
            <v>1</v>
          </cell>
          <cell r="L422">
            <v>0</v>
          </cell>
          <cell r="M422">
            <v>0</v>
          </cell>
          <cell r="N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32</v>
          </cell>
          <cell r="V422">
            <v>0</v>
          </cell>
          <cell r="W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32</v>
          </cell>
          <cell r="AE422">
            <v>240000</v>
          </cell>
          <cell r="AF422">
            <v>0</v>
          </cell>
          <cell r="AI422">
            <v>2282</v>
          </cell>
          <cell r="AK422">
            <v>0</v>
          </cell>
          <cell r="AM422">
            <v>858</v>
          </cell>
          <cell r="AN422">
            <v>1</v>
          </cell>
          <cell r="AO422">
            <v>393216</v>
          </cell>
          <cell r="AQ422">
            <v>0</v>
          </cell>
          <cell r="AR422">
            <v>0</v>
          </cell>
          <cell r="AS422" t="str">
            <v>Ы</v>
          </cell>
          <cell r="AT422" t="str">
            <v>Ы</v>
          </cell>
          <cell r="AU422">
            <v>0</v>
          </cell>
          <cell r="AV422">
            <v>0</v>
          </cell>
          <cell r="AW422">
            <v>23</v>
          </cell>
          <cell r="AX422">
            <v>1</v>
          </cell>
          <cell r="AY422">
            <v>0</v>
          </cell>
          <cell r="AZ422">
            <v>0</v>
          </cell>
          <cell r="BA422">
            <v>0</v>
          </cell>
          <cell r="BB422">
            <v>0</v>
          </cell>
          <cell r="BC422">
            <v>38828</v>
          </cell>
        </row>
        <row r="423">
          <cell r="A423">
            <v>2006</v>
          </cell>
          <cell r="B423">
            <v>3</v>
          </cell>
          <cell r="C423">
            <v>702</v>
          </cell>
          <cell r="D423">
            <v>21</v>
          </cell>
          <cell r="E423">
            <v>792030</v>
          </cell>
          <cell r="F423">
            <v>0</v>
          </cell>
          <cell r="G423" t="str">
            <v>Затраты по ШПЗ (неосновные)</v>
          </cell>
          <cell r="H423">
            <v>2030</v>
          </cell>
          <cell r="I423">
            <v>7920</v>
          </cell>
          <cell r="J423">
            <v>22419.91</v>
          </cell>
          <cell r="K423">
            <v>1</v>
          </cell>
          <cell r="L423">
            <v>0</v>
          </cell>
          <cell r="M423">
            <v>0</v>
          </cell>
          <cell r="N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32</v>
          </cell>
          <cell r="V423">
            <v>0</v>
          </cell>
          <cell r="W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32</v>
          </cell>
          <cell r="AE423">
            <v>311000</v>
          </cell>
          <cell r="AF423">
            <v>0</v>
          </cell>
          <cell r="AI423">
            <v>2282</v>
          </cell>
          <cell r="AK423">
            <v>0</v>
          </cell>
          <cell r="AM423">
            <v>859</v>
          </cell>
          <cell r="AN423">
            <v>1</v>
          </cell>
          <cell r="AO423">
            <v>393216</v>
          </cell>
          <cell r="AQ423">
            <v>0</v>
          </cell>
          <cell r="AR423">
            <v>0</v>
          </cell>
          <cell r="AS423" t="str">
            <v>Ы</v>
          </cell>
          <cell r="AT423" t="str">
            <v>Ы</v>
          </cell>
          <cell r="AU423">
            <v>0</v>
          </cell>
          <cell r="AV423">
            <v>0</v>
          </cell>
          <cell r="AW423">
            <v>23</v>
          </cell>
          <cell r="AX423">
            <v>1</v>
          </cell>
          <cell r="AY423">
            <v>0</v>
          </cell>
          <cell r="AZ423">
            <v>0</v>
          </cell>
          <cell r="BA423">
            <v>0</v>
          </cell>
          <cell r="BB423">
            <v>0</v>
          </cell>
          <cell r="BC423">
            <v>38828</v>
          </cell>
        </row>
        <row r="424">
          <cell r="A424">
            <v>2006</v>
          </cell>
          <cell r="B424">
            <v>3</v>
          </cell>
          <cell r="C424">
            <v>703</v>
          </cell>
          <cell r="D424">
            <v>21</v>
          </cell>
          <cell r="E424">
            <v>792030</v>
          </cell>
          <cell r="F424">
            <v>0</v>
          </cell>
          <cell r="G424" t="str">
            <v>Затраты по ШПЗ (неосновные)</v>
          </cell>
          <cell r="H424">
            <v>2030</v>
          </cell>
          <cell r="I424">
            <v>7920</v>
          </cell>
          <cell r="J424">
            <v>155558.01</v>
          </cell>
          <cell r="K424">
            <v>1</v>
          </cell>
          <cell r="L424">
            <v>0</v>
          </cell>
          <cell r="M424">
            <v>0</v>
          </cell>
          <cell r="N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32</v>
          </cell>
          <cell r="V424">
            <v>0</v>
          </cell>
          <cell r="W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32</v>
          </cell>
          <cell r="AE424">
            <v>312000</v>
          </cell>
          <cell r="AF424">
            <v>0</v>
          </cell>
          <cell r="AI424">
            <v>2282</v>
          </cell>
          <cell r="AK424">
            <v>0</v>
          </cell>
          <cell r="AM424">
            <v>860</v>
          </cell>
          <cell r="AN424">
            <v>1</v>
          </cell>
          <cell r="AO424">
            <v>393216</v>
          </cell>
          <cell r="AQ424">
            <v>0</v>
          </cell>
          <cell r="AR424">
            <v>0</v>
          </cell>
          <cell r="AS424" t="str">
            <v>Ы</v>
          </cell>
          <cell r="AT424" t="str">
            <v>Ы</v>
          </cell>
          <cell r="AU424">
            <v>0</v>
          </cell>
          <cell r="AV424">
            <v>0</v>
          </cell>
          <cell r="AW424">
            <v>23</v>
          </cell>
          <cell r="AX424">
            <v>1</v>
          </cell>
          <cell r="AY424">
            <v>0</v>
          </cell>
          <cell r="AZ424">
            <v>0</v>
          </cell>
          <cell r="BA424">
            <v>0</v>
          </cell>
          <cell r="BB424">
            <v>0</v>
          </cell>
          <cell r="BC424">
            <v>38828</v>
          </cell>
        </row>
        <row r="425">
          <cell r="A425">
            <v>2006</v>
          </cell>
          <cell r="B425">
            <v>3</v>
          </cell>
          <cell r="C425">
            <v>704</v>
          </cell>
          <cell r="D425">
            <v>21</v>
          </cell>
          <cell r="E425">
            <v>792030</v>
          </cell>
          <cell r="F425">
            <v>0</v>
          </cell>
          <cell r="G425" t="str">
            <v>Затраты по ШПЗ (неосновные)</v>
          </cell>
          <cell r="H425">
            <v>2030</v>
          </cell>
          <cell r="I425">
            <v>7920</v>
          </cell>
          <cell r="J425">
            <v>8504.09</v>
          </cell>
          <cell r="K425">
            <v>1</v>
          </cell>
          <cell r="L425">
            <v>0</v>
          </cell>
          <cell r="M425">
            <v>0</v>
          </cell>
          <cell r="N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32</v>
          </cell>
          <cell r="V425">
            <v>0</v>
          </cell>
          <cell r="W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32</v>
          </cell>
          <cell r="AE425">
            <v>313000</v>
          </cell>
          <cell r="AF425">
            <v>0</v>
          </cell>
          <cell r="AI425">
            <v>2282</v>
          </cell>
          <cell r="AK425">
            <v>0</v>
          </cell>
          <cell r="AM425">
            <v>861</v>
          </cell>
          <cell r="AN425">
            <v>1</v>
          </cell>
          <cell r="AO425">
            <v>393216</v>
          </cell>
          <cell r="AQ425">
            <v>0</v>
          </cell>
          <cell r="AR425">
            <v>0</v>
          </cell>
          <cell r="AS425" t="str">
            <v>Ы</v>
          </cell>
          <cell r="AT425" t="str">
            <v>Ы</v>
          </cell>
          <cell r="AU425">
            <v>0</v>
          </cell>
          <cell r="AV425">
            <v>0</v>
          </cell>
          <cell r="AW425">
            <v>23</v>
          </cell>
          <cell r="AX425">
            <v>1</v>
          </cell>
          <cell r="AY425">
            <v>0</v>
          </cell>
          <cell r="AZ425">
            <v>0</v>
          </cell>
          <cell r="BA425">
            <v>0</v>
          </cell>
          <cell r="BB425">
            <v>0</v>
          </cell>
          <cell r="BC425">
            <v>38828</v>
          </cell>
        </row>
        <row r="426">
          <cell r="A426">
            <v>2006</v>
          </cell>
          <cell r="B426">
            <v>3</v>
          </cell>
          <cell r="C426">
            <v>705</v>
          </cell>
          <cell r="D426">
            <v>21</v>
          </cell>
          <cell r="E426">
            <v>792030</v>
          </cell>
          <cell r="F426">
            <v>0</v>
          </cell>
          <cell r="G426" t="str">
            <v>Затраты по ШПЗ (неосновные)</v>
          </cell>
          <cell r="H426">
            <v>2030</v>
          </cell>
          <cell r="I426">
            <v>7920</v>
          </cell>
          <cell r="J426">
            <v>15462</v>
          </cell>
          <cell r="K426">
            <v>1</v>
          </cell>
          <cell r="L426">
            <v>0</v>
          </cell>
          <cell r="M426">
            <v>0</v>
          </cell>
          <cell r="N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32</v>
          </cell>
          <cell r="V426">
            <v>0</v>
          </cell>
          <cell r="W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32</v>
          </cell>
          <cell r="AE426">
            <v>314000</v>
          </cell>
          <cell r="AF426">
            <v>0</v>
          </cell>
          <cell r="AI426">
            <v>2282</v>
          </cell>
          <cell r="AK426">
            <v>0</v>
          </cell>
          <cell r="AM426">
            <v>862</v>
          </cell>
          <cell r="AN426">
            <v>1</v>
          </cell>
          <cell r="AO426">
            <v>393216</v>
          </cell>
          <cell r="AQ426">
            <v>0</v>
          </cell>
          <cell r="AR426">
            <v>0</v>
          </cell>
          <cell r="AS426" t="str">
            <v>Ы</v>
          </cell>
          <cell r="AT426" t="str">
            <v>Ы</v>
          </cell>
          <cell r="AU426">
            <v>0</v>
          </cell>
          <cell r="AV426">
            <v>0</v>
          </cell>
          <cell r="AW426">
            <v>23</v>
          </cell>
          <cell r="AX426">
            <v>1</v>
          </cell>
          <cell r="AY426">
            <v>0</v>
          </cell>
          <cell r="AZ426">
            <v>0</v>
          </cell>
          <cell r="BA426">
            <v>0</v>
          </cell>
          <cell r="BB426">
            <v>0</v>
          </cell>
          <cell r="BC426">
            <v>38828</v>
          </cell>
        </row>
        <row r="427">
          <cell r="A427">
            <v>2006</v>
          </cell>
          <cell r="B427">
            <v>3</v>
          </cell>
          <cell r="C427">
            <v>706</v>
          </cell>
          <cell r="D427">
            <v>21</v>
          </cell>
          <cell r="E427">
            <v>792030</v>
          </cell>
          <cell r="F427">
            <v>0</v>
          </cell>
          <cell r="G427" t="str">
            <v>Затраты по ШПЗ (неосновные)</v>
          </cell>
          <cell r="H427">
            <v>2030</v>
          </cell>
          <cell r="I427">
            <v>7920</v>
          </cell>
          <cell r="J427">
            <v>3108.48</v>
          </cell>
          <cell r="K427">
            <v>1</v>
          </cell>
          <cell r="L427">
            <v>0</v>
          </cell>
          <cell r="M427">
            <v>0</v>
          </cell>
          <cell r="N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32</v>
          </cell>
          <cell r="V427">
            <v>0</v>
          </cell>
          <cell r="W427">
            <v>0</v>
          </cell>
          <cell r="AA427">
            <v>0</v>
          </cell>
          <cell r="AB427">
            <v>0</v>
          </cell>
          <cell r="AC427">
            <v>0</v>
          </cell>
          <cell r="AD427">
            <v>32</v>
          </cell>
          <cell r="AE427">
            <v>315000</v>
          </cell>
          <cell r="AF427">
            <v>0</v>
          </cell>
          <cell r="AI427">
            <v>2282</v>
          </cell>
          <cell r="AK427">
            <v>0</v>
          </cell>
          <cell r="AM427">
            <v>863</v>
          </cell>
          <cell r="AN427">
            <v>1</v>
          </cell>
          <cell r="AO427">
            <v>393216</v>
          </cell>
          <cell r="AQ427">
            <v>0</v>
          </cell>
          <cell r="AR427">
            <v>0</v>
          </cell>
          <cell r="AS427" t="str">
            <v>Ы</v>
          </cell>
          <cell r="AT427" t="str">
            <v>Ы</v>
          </cell>
          <cell r="AU427">
            <v>0</v>
          </cell>
          <cell r="AV427">
            <v>0</v>
          </cell>
          <cell r="AW427">
            <v>23</v>
          </cell>
          <cell r="AX427">
            <v>1</v>
          </cell>
          <cell r="AY427">
            <v>0</v>
          </cell>
          <cell r="AZ427">
            <v>0</v>
          </cell>
          <cell r="BA427">
            <v>0</v>
          </cell>
          <cell r="BB427">
            <v>0</v>
          </cell>
          <cell r="BC427">
            <v>38828</v>
          </cell>
        </row>
        <row r="428">
          <cell r="A428">
            <v>2006</v>
          </cell>
          <cell r="B428">
            <v>3</v>
          </cell>
          <cell r="C428">
            <v>707</v>
          </cell>
          <cell r="D428">
            <v>21</v>
          </cell>
          <cell r="E428">
            <v>792030</v>
          </cell>
          <cell r="F428">
            <v>0</v>
          </cell>
          <cell r="G428" t="str">
            <v>Затраты по ШПЗ (неосновные)</v>
          </cell>
          <cell r="H428">
            <v>2030</v>
          </cell>
          <cell r="I428">
            <v>7920</v>
          </cell>
          <cell r="J428">
            <v>3.66</v>
          </cell>
          <cell r="K428">
            <v>1</v>
          </cell>
          <cell r="L428">
            <v>0</v>
          </cell>
          <cell r="M428">
            <v>0</v>
          </cell>
          <cell r="N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32</v>
          </cell>
          <cell r="V428">
            <v>0</v>
          </cell>
          <cell r="W428">
            <v>0</v>
          </cell>
          <cell r="AA428">
            <v>0</v>
          </cell>
          <cell r="AB428">
            <v>0</v>
          </cell>
          <cell r="AC428">
            <v>0</v>
          </cell>
          <cell r="AD428">
            <v>32</v>
          </cell>
          <cell r="AE428">
            <v>410000</v>
          </cell>
          <cell r="AF428">
            <v>0</v>
          </cell>
          <cell r="AI428">
            <v>2282</v>
          </cell>
          <cell r="AK428">
            <v>0</v>
          </cell>
          <cell r="AM428">
            <v>864</v>
          </cell>
          <cell r="AN428">
            <v>1</v>
          </cell>
          <cell r="AO428">
            <v>393216</v>
          </cell>
          <cell r="AQ428">
            <v>0</v>
          </cell>
          <cell r="AR428">
            <v>0</v>
          </cell>
          <cell r="AS428" t="str">
            <v>Ы</v>
          </cell>
          <cell r="AT428" t="str">
            <v>Ы</v>
          </cell>
          <cell r="AU428">
            <v>0</v>
          </cell>
          <cell r="AV428">
            <v>0</v>
          </cell>
          <cell r="AW428">
            <v>23</v>
          </cell>
          <cell r="AX428">
            <v>1</v>
          </cell>
          <cell r="AY428">
            <v>0</v>
          </cell>
          <cell r="AZ428">
            <v>0</v>
          </cell>
          <cell r="BA428">
            <v>0</v>
          </cell>
          <cell r="BB428">
            <v>0</v>
          </cell>
          <cell r="BC428">
            <v>38828</v>
          </cell>
        </row>
        <row r="429">
          <cell r="A429">
            <v>2006</v>
          </cell>
          <cell r="B429">
            <v>3</v>
          </cell>
          <cell r="C429">
            <v>708</v>
          </cell>
          <cell r="D429">
            <v>21</v>
          </cell>
          <cell r="E429">
            <v>792030</v>
          </cell>
          <cell r="F429">
            <v>0</v>
          </cell>
          <cell r="G429" t="str">
            <v>Затраты по ШПЗ (неосновные)</v>
          </cell>
          <cell r="H429">
            <v>2030</v>
          </cell>
          <cell r="I429">
            <v>7920</v>
          </cell>
          <cell r="J429">
            <v>315.49</v>
          </cell>
          <cell r="K429">
            <v>1</v>
          </cell>
          <cell r="L429">
            <v>0</v>
          </cell>
          <cell r="M429">
            <v>0</v>
          </cell>
          <cell r="N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32</v>
          </cell>
          <cell r="V429">
            <v>0</v>
          </cell>
          <cell r="W429">
            <v>0</v>
          </cell>
          <cell r="AA429">
            <v>0</v>
          </cell>
          <cell r="AB429">
            <v>0</v>
          </cell>
          <cell r="AC429">
            <v>0</v>
          </cell>
          <cell r="AD429">
            <v>32</v>
          </cell>
          <cell r="AE429">
            <v>420000</v>
          </cell>
          <cell r="AF429">
            <v>0</v>
          </cell>
          <cell r="AI429">
            <v>2282</v>
          </cell>
          <cell r="AK429">
            <v>0</v>
          </cell>
          <cell r="AM429">
            <v>865</v>
          </cell>
          <cell r="AN429">
            <v>1</v>
          </cell>
          <cell r="AO429">
            <v>393216</v>
          </cell>
          <cell r="AQ429">
            <v>0</v>
          </cell>
          <cell r="AR429">
            <v>0</v>
          </cell>
          <cell r="AS429" t="str">
            <v>Ы</v>
          </cell>
          <cell r="AT429" t="str">
            <v>Ы</v>
          </cell>
          <cell r="AU429">
            <v>0</v>
          </cell>
          <cell r="AV429">
            <v>0</v>
          </cell>
          <cell r="AW429">
            <v>23</v>
          </cell>
          <cell r="AX429">
            <v>1</v>
          </cell>
          <cell r="AY429">
            <v>0</v>
          </cell>
          <cell r="AZ429">
            <v>0</v>
          </cell>
          <cell r="BA429">
            <v>0</v>
          </cell>
          <cell r="BB429">
            <v>0</v>
          </cell>
          <cell r="BC429">
            <v>38828</v>
          </cell>
        </row>
        <row r="430">
          <cell r="A430">
            <v>2006</v>
          </cell>
          <cell r="B430">
            <v>3</v>
          </cell>
          <cell r="C430">
            <v>709</v>
          </cell>
          <cell r="D430">
            <v>21</v>
          </cell>
          <cell r="E430">
            <v>792030</v>
          </cell>
          <cell r="F430">
            <v>0</v>
          </cell>
          <cell r="G430" t="str">
            <v>Затраты по ШПЗ (неосновные)</v>
          </cell>
          <cell r="H430">
            <v>2030</v>
          </cell>
          <cell r="I430">
            <v>7920</v>
          </cell>
          <cell r="J430">
            <v>60.91</v>
          </cell>
          <cell r="K430">
            <v>1</v>
          </cell>
          <cell r="L430">
            <v>0</v>
          </cell>
          <cell r="M430">
            <v>0</v>
          </cell>
          <cell r="N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32</v>
          </cell>
          <cell r="V430">
            <v>0</v>
          </cell>
          <cell r="W430">
            <v>0</v>
          </cell>
          <cell r="AA430">
            <v>0</v>
          </cell>
          <cell r="AB430">
            <v>0</v>
          </cell>
          <cell r="AC430">
            <v>0</v>
          </cell>
          <cell r="AD430">
            <v>32</v>
          </cell>
          <cell r="AE430">
            <v>430000</v>
          </cell>
          <cell r="AF430">
            <v>0</v>
          </cell>
          <cell r="AI430">
            <v>2282</v>
          </cell>
          <cell r="AK430">
            <v>0</v>
          </cell>
          <cell r="AM430">
            <v>866</v>
          </cell>
          <cell r="AN430">
            <v>1</v>
          </cell>
          <cell r="AO430">
            <v>393216</v>
          </cell>
          <cell r="AQ430">
            <v>0</v>
          </cell>
          <cell r="AR430">
            <v>0</v>
          </cell>
          <cell r="AS430" t="str">
            <v>Ы</v>
          </cell>
          <cell r="AT430" t="str">
            <v>Ы</v>
          </cell>
          <cell r="AU430">
            <v>0</v>
          </cell>
          <cell r="AV430">
            <v>0</v>
          </cell>
          <cell r="AW430">
            <v>23</v>
          </cell>
          <cell r="AX430">
            <v>1</v>
          </cell>
          <cell r="AY430">
            <v>0</v>
          </cell>
          <cell r="AZ430">
            <v>0</v>
          </cell>
          <cell r="BA430">
            <v>0</v>
          </cell>
          <cell r="BB430">
            <v>0</v>
          </cell>
          <cell r="BC430">
            <v>38828</v>
          </cell>
        </row>
        <row r="431">
          <cell r="A431">
            <v>2006</v>
          </cell>
          <cell r="B431">
            <v>3</v>
          </cell>
          <cell r="C431">
            <v>710</v>
          </cell>
          <cell r="D431">
            <v>21</v>
          </cell>
          <cell r="E431">
            <v>792030</v>
          </cell>
          <cell r="F431">
            <v>0</v>
          </cell>
          <cell r="G431" t="str">
            <v>Затраты по ШПЗ (неосновные)</v>
          </cell>
          <cell r="H431">
            <v>2030</v>
          </cell>
          <cell r="I431">
            <v>7920</v>
          </cell>
          <cell r="J431">
            <v>7.74</v>
          </cell>
          <cell r="K431">
            <v>1</v>
          </cell>
          <cell r="L431">
            <v>0</v>
          </cell>
          <cell r="M431">
            <v>0</v>
          </cell>
          <cell r="N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32</v>
          </cell>
          <cell r="V431">
            <v>0</v>
          </cell>
          <cell r="W431">
            <v>0</v>
          </cell>
          <cell r="AA431">
            <v>0</v>
          </cell>
          <cell r="AB431">
            <v>0</v>
          </cell>
          <cell r="AC431">
            <v>0</v>
          </cell>
          <cell r="AD431">
            <v>32</v>
          </cell>
          <cell r="AE431">
            <v>450000</v>
          </cell>
          <cell r="AF431">
            <v>0</v>
          </cell>
          <cell r="AI431">
            <v>2282</v>
          </cell>
          <cell r="AK431">
            <v>0</v>
          </cell>
          <cell r="AM431">
            <v>867</v>
          </cell>
          <cell r="AN431">
            <v>1</v>
          </cell>
          <cell r="AO431">
            <v>393216</v>
          </cell>
          <cell r="AQ431">
            <v>0</v>
          </cell>
          <cell r="AR431">
            <v>0</v>
          </cell>
          <cell r="AS431" t="str">
            <v>Ы</v>
          </cell>
          <cell r="AT431" t="str">
            <v>Ы</v>
          </cell>
          <cell r="AU431">
            <v>0</v>
          </cell>
          <cell r="AV431">
            <v>0</v>
          </cell>
          <cell r="AW431">
            <v>23</v>
          </cell>
          <cell r="AX431">
            <v>1</v>
          </cell>
          <cell r="AY431">
            <v>0</v>
          </cell>
          <cell r="AZ431">
            <v>0</v>
          </cell>
          <cell r="BA431">
            <v>0</v>
          </cell>
          <cell r="BB431">
            <v>0</v>
          </cell>
          <cell r="BC431">
            <v>38828</v>
          </cell>
        </row>
        <row r="432">
          <cell r="A432">
            <v>2006</v>
          </cell>
          <cell r="B432">
            <v>3</v>
          </cell>
          <cell r="C432">
            <v>711</v>
          </cell>
          <cell r="D432">
            <v>21</v>
          </cell>
          <cell r="E432">
            <v>792030</v>
          </cell>
          <cell r="F432">
            <v>0</v>
          </cell>
          <cell r="G432" t="str">
            <v>Затраты по ШПЗ (неосновные)</v>
          </cell>
          <cell r="H432">
            <v>2030</v>
          </cell>
          <cell r="I432">
            <v>7920</v>
          </cell>
          <cell r="J432">
            <v>16.63</v>
          </cell>
          <cell r="K432">
            <v>1</v>
          </cell>
          <cell r="L432">
            <v>0</v>
          </cell>
          <cell r="M432">
            <v>0</v>
          </cell>
          <cell r="N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32</v>
          </cell>
          <cell r="V432">
            <v>0</v>
          </cell>
          <cell r="W432">
            <v>0</v>
          </cell>
          <cell r="AA432">
            <v>0</v>
          </cell>
          <cell r="AB432">
            <v>0</v>
          </cell>
          <cell r="AC432">
            <v>0</v>
          </cell>
          <cell r="AD432">
            <v>32</v>
          </cell>
          <cell r="AE432">
            <v>460000</v>
          </cell>
          <cell r="AF432">
            <v>0</v>
          </cell>
          <cell r="AI432">
            <v>2282</v>
          </cell>
          <cell r="AK432">
            <v>0</v>
          </cell>
          <cell r="AM432">
            <v>868</v>
          </cell>
          <cell r="AN432">
            <v>1</v>
          </cell>
          <cell r="AO432">
            <v>393216</v>
          </cell>
          <cell r="AQ432">
            <v>0</v>
          </cell>
          <cell r="AR432">
            <v>0</v>
          </cell>
          <cell r="AS432" t="str">
            <v>Ы</v>
          </cell>
          <cell r="AT432" t="str">
            <v>Ы</v>
          </cell>
          <cell r="AU432">
            <v>0</v>
          </cell>
          <cell r="AV432">
            <v>0</v>
          </cell>
          <cell r="AW432">
            <v>23</v>
          </cell>
          <cell r="AX432">
            <v>1</v>
          </cell>
          <cell r="AY432">
            <v>0</v>
          </cell>
          <cell r="AZ432">
            <v>0</v>
          </cell>
          <cell r="BA432">
            <v>0</v>
          </cell>
          <cell r="BB432">
            <v>0</v>
          </cell>
          <cell r="BC432">
            <v>38828</v>
          </cell>
        </row>
        <row r="433">
          <cell r="A433">
            <v>2006</v>
          </cell>
          <cell r="B433">
            <v>3</v>
          </cell>
          <cell r="C433">
            <v>712</v>
          </cell>
          <cell r="D433">
            <v>21</v>
          </cell>
          <cell r="E433">
            <v>792030</v>
          </cell>
          <cell r="F433">
            <v>0</v>
          </cell>
          <cell r="G433" t="str">
            <v>Затраты по ШПЗ (неосновные)</v>
          </cell>
          <cell r="H433">
            <v>2030</v>
          </cell>
          <cell r="I433">
            <v>7920</v>
          </cell>
          <cell r="J433">
            <v>1.39</v>
          </cell>
          <cell r="K433">
            <v>1</v>
          </cell>
          <cell r="L433">
            <v>0</v>
          </cell>
          <cell r="M433">
            <v>0</v>
          </cell>
          <cell r="N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32</v>
          </cell>
          <cell r="V433">
            <v>0</v>
          </cell>
          <cell r="W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32</v>
          </cell>
          <cell r="AE433">
            <v>465000</v>
          </cell>
          <cell r="AF433">
            <v>0</v>
          </cell>
          <cell r="AI433">
            <v>2282</v>
          </cell>
          <cell r="AK433">
            <v>0</v>
          </cell>
          <cell r="AM433">
            <v>869</v>
          </cell>
          <cell r="AN433">
            <v>1</v>
          </cell>
          <cell r="AO433">
            <v>393216</v>
          </cell>
          <cell r="AQ433">
            <v>0</v>
          </cell>
          <cell r="AR433">
            <v>0</v>
          </cell>
          <cell r="AS433" t="str">
            <v>Ы</v>
          </cell>
          <cell r="AT433" t="str">
            <v>Ы</v>
          </cell>
          <cell r="AU433">
            <v>0</v>
          </cell>
          <cell r="AV433">
            <v>0</v>
          </cell>
          <cell r="AW433">
            <v>23</v>
          </cell>
          <cell r="AX433">
            <v>1</v>
          </cell>
          <cell r="AY433">
            <v>0</v>
          </cell>
          <cell r="AZ433">
            <v>0</v>
          </cell>
          <cell r="BA433">
            <v>0</v>
          </cell>
          <cell r="BB433">
            <v>0</v>
          </cell>
          <cell r="BC433">
            <v>38828</v>
          </cell>
        </row>
        <row r="434">
          <cell r="A434">
            <v>2006</v>
          </cell>
          <cell r="B434">
            <v>3</v>
          </cell>
          <cell r="C434">
            <v>713</v>
          </cell>
          <cell r="D434">
            <v>21</v>
          </cell>
          <cell r="E434">
            <v>792030</v>
          </cell>
          <cell r="F434">
            <v>0</v>
          </cell>
          <cell r="G434" t="str">
            <v>Затраты по ШПЗ (неосновные)</v>
          </cell>
          <cell r="H434">
            <v>2030</v>
          </cell>
          <cell r="I434">
            <v>7920</v>
          </cell>
          <cell r="J434">
            <v>134.88</v>
          </cell>
          <cell r="K434">
            <v>1</v>
          </cell>
          <cell r="L434">
            <v>0</v>
          </cell>
          <cell r="M434">
            <v>0</v>
          </cell>
          <cell r="N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32</v>
          </cell>
          <cell r="V434">
            <v>0</v>
          </cell>
          <cell r="W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32</v>
          </cell>
          <cell r="AE434">
            <v>501102</v>
          </cell>
          <cell r="AF434">
            <v>0</v>
          </cell>
          <cell r="AI434">
            <v>2282</v>
          </cell>
          <cell r="AK434">
            <v>0</v>
          </cell>
          <cell r="AM434">
            <v>870</v>
          </cell>
          <cell r="AN434">
            <v>1</v>
          </cell>
          <cell r="AO434">
            <v>393216</v>
          </cell>
          <cell r="AQ434">
            <v>0</v>
          </cell>
          <cell r="AR434">
            <v>0</v>
          </cell>
          <cell r="AS434" t="str">
            <v>Ы</v>
          </cell>
          <cell r="AT434" t="str">
            <v>Ы</v>
          </cell>
          <cell r="AU434">
            <v>0</v>
          </cell>
          <cell r="AV434">
            <v>0</v>
          </cell>
          <cell r="AW434">
            <v>23</v>
          </cell>
          <cell r="AX434">
            <v>1</v>
          </cell>
          <cell r="AY434">
            <v>0</v>
          </cell>
          <cell r="AZ434">
            <v>0</v>
          </cell>
          <cell r="BA434">
            <v>0</v>
          </cell>
          <cell r="BB434">
            <v>0</v>
          </cell>
          <cell r="BC434">
            <v>38828</v>
          </cell>
        </row>
        <row r="435">
          <cell r="A435">
            <v>2006</v>
          </cell>
          <cell r="B435">
            <v>3</v>
          </cell>
          <cell r="C435">
            <v>714</v>
          </cell>
          <cell r="D435">
            <v>21</v>
          </cell>
          <cell r="E435">
            <v>792030</v>
          </cell>
          <cell r="F435">
            <v>0</v>
          </cell>
          <cell r="G435" t="str">
            <v>Затраты по ШПЗ (неосновные)</v>
          </cell>
          <cell r="H435">
            <v>2030</v>
          </cell>
          <cell r="I435">
            <v>7920</v>
          </cell>
          <cell r="J435">
            <v>83.54</v>
          </cell>
          <cell r="K435">
            <v>1</v>
          </cell>
          <cell r="L435">
            <v>0</v>
          </cell>
          <cell r="M435">
            <v>0</v>
          </cell>
          <cell r="N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32</v>
          </cell>
          <cell r="V435">
            <v>0</v>
          </cell>
          <cell r="W435">
            <v>0</v>
          </cell>
          <cell r="AA435">
            <v>0</v>
          </cell>
          <cell r="AB435">
            <v>0</v>
          </cell>
          <cell r="AC435">
            <v>0</v>
          </cell>
          <cell r="AD435">
            <v>32</v>
          </cell>
          <cell r="AE435">
            <v>501103</v>
          </cell>
          <cell r="AF435">
            <v>0</v>
          </cell>
          <cell r="AI435">
            <v>2282</v>
          </cell>
          <cell r="AK435">
            <v>0</v>
          </cell>
          <cell r="AM435">
            <v>871</v>
          </cell>
          <cell r="AN435">
            <v>1</v>
          </cell>
          <cell r="AO435">
            <v>393216</v>
          </cell>
          <cell r="AQ435">
            <v>0</v>
          </cell>
          <cell r="AR435">
            <v>0</v>
          </cell>
          <cell r="AS435" t="str">
            <v>Ы</v>
          </cell>
          <cell r="AT435" t="str">
            <v>Ы</v>
          </cell>
          <cell r="AU435">
            <v>0</v>
          </cell>
          <cell r="AV435">
            <v>0</v>
          </cell>
          <cell r="AW435">
            <v>23</v>
          </cell>
          <cell r="AX435">
            <v>1</v>
          </cell>
          <cell r="AY435">
            <v>0</v>
          </cell>
          <cell r="AZ435">
            <v>0</v>
          </cell>
          <cell r="BA435">
            <v>0</v>
          </cell>
          <cell r="BB435">
            <v>0</v>
          </cell>
          <cell r="BC435">
            <v>38828</v>
          </cell>
        </row>
        <row r="436">
          <cell r="A436">
            <v>2006</v>
          </cell>
          <cell r="B436">
            <v>3</v>
          </cell>
          <cell r="C436">
            <v>715</v>
          </cell>
          <cell r="D436">
            <v>21</v>
          </cell>
          <cell r="E436">
            <v>792030</v>
          </cell>
          <cell r="F436">
            <v>0</v>
          </cell>
          <cell r="G436" t="str">
            <v>Затраты по ШПЗ (неосновные)</v>
          </cell>
          <cell r="H436">
            <v>2030</v>
          </cell>
          <cell r="I436">
            <v>7920</v>
          </cell>
          <cell r="J436">
            <v>50.97</v>
          </cell>
          <cell r="K436">
            <v>1</v>
          </cell>
          <cell r="L436">
            <v>0</v>
          </cell>
          <cell r="M436">
            <v>0</v>
          </cell>
          <cell r="N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32</v>
          </cell>
          <cell r="V436">
            <v>0</v>
          </cell>
          <cell r="W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32</v>
          </cell>
          <cell r="AE436">
            <v>501105</v>
          </cell>
          <cell r="AF436">
            <v>0</v>
          </cell>
          <cell r="AI436">
            <v>2282</v>
          </cell>
          <cell r="AK436">
            <v>0</v>
          </cell>
          <cell r="AM436">
            <v>872</v>
          </cell>
          <cell r="AN436">
            <v>1</v>
          </cell>
          <cell r="AO436">
            <v>393216</v>
          </cell>
          <cell r="AQ436">
            <v>0</v>
          </cell>
          <cell r="AR436">
            <v>0</v>
          </cell>
          <cell r="AS436" t="str">
            <v>Ы</v>
          </cell>
          <cell r="AT436" t="str">
            <v>Ы</v>
          </cell>
          <cell r="AU436">
            <v>0</v>
          </cell>
          <cell r="AV436">
            <v>0</v>
          </cell>
          <cell r="AW436">
            <v>23</v>
          </cell>
          <cell r="AX436">
            <v>1</v>
          </cell>
          <cell r="AY436">
            <v>0</v>
          </cell>
          <cell r="AZ436">
            <v>0</v>
          </cell>
          <cell r="BA436">
            <v>0</v>
          </cell>
          <cell r="BB436">
            <v>0</v>
          </cell>
          <cell r="BC436">
            <v>38828</v>
          </cell>
        </row>
        <row r="437">
          <cell r="A437">
            <v>2006</v>
          </cell>
          <cell r="B437">
            <v>3</v>
          </cell>
          <cell r="C437">
            <v>716</v>
          </cell>
          <cell r="D437">
            <v>21</v>
          </cell>
          <cell r="E437">
            <v>792030</v>
          </cell>
          <cell r="F437">
            <v>0</v>
          </cell>
          <cell r="G437" t="str">
            <v>Затраты по ШПЗ (неосновные)</v>
          </cell>
          <cell r="H437">
            <v>2030</v>
          </cell>
          <cell r="I437">
            <v>7920</v>
          </cell>
          <cell r="J437">
            <v>9.9</v>
          </cell>
          <cell r="K437">
            <v>1</v>
          </cell>
          <cell r="L437">
            <v>0</v>
          </cell>
          <cell r="M437">
            <v>0</v>
          </cell>
          <cell r="N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32</v>
          </cell>
          <cell r="V437">
            <v>0</v>
          </cell>
          <cell r="W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32</v>
          </cell>
          <cell r="AE437">
            <v>501106</v>
          </cell>
          <cell r="AF437">
            <v>0</v>
          </cell>
          <cell r="AI437">
            <v>2282</v>
          </cell>
          <cell r="AK437">
            <v>0</v>
          </cell>
          <cell r="AM437">
            <v>873</v>
          </cell>
          <cell r="AN437">
            <v>1</v>
          </cell>
          <cell r="AO437">
            <v>393216</v>
          </cell>
          <cell r="AQ437">
            <v>0</v>
          </cell>
          <cell r="AR437">
            <v>0</v>
          </cell>
          <cell r="AS437" t="str">
            <v>Ы</v>
          </cell>
          <cell r="AT437" t="str">
            <v>Ы</v>
          </cell>
          <cell r="AU437">
            <v>0</v>
          </cell>
          <cell r="AV437">
            <v>0</v>
          </cell>
          <cell r="AW437">
            <v>23</v>
          </cell>
          <cell r="AX437">
            <v>1</v>
          </cell>
          <cell r="AY437">
            <v>0</v>
          </cell>
          <cell r="AZ437">
            <v>0</v>
          </cell>
          <cell r="BA437">
            <v>0</v>
          </cell>
          <cell r="BB437">
            <v>0</v>
          </cell>
          <cell r="BC437">
            <v>38828</v>
          </cell>
        </row>
        <row r="438">
          <cell r="A438">
            <v>2006</v>
          </cell>
          <cell r="B438">
            <v>3</v>
          </cell>
          <cell r="C438">
            <v>717</v>
          </cell>
          <cell r="D438">
            <v>21</v>
          </cell>
          <cell r="E438">
            <v>792030</v>
          </cell>
          <cell r="F438">
            <v>0</v>
          </cell>
          <cell r="G438" t="str">
            <v>Затраты по ШПЗ (неосновные)</v>
          </cell>
          <cell r="H438">
            <v>2030</v>
          </cell>
          <cell r="I438">
            <v>7920</v>
          </cell>
          <cell r="J438">
            <v>531.04</v>
          </cell>
          <cell r="K438">
            <v>1</v>
          </cell>
          <cell r="L438">
            <v>0</v>
          </cell>
          <cell r="M438">
            <v>0</v>
          </cell>
          <cell r="N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32</v>
          </cell>
          <cell r="V438">
            <v>0</v>
          </cell>
          <cell r="W438">
            <v>0</v>
          </cell>
          <cell r="AA438">
            <v>0</v>
          </cell>
          <cell r="AB438">
            <v>0</v>
          </cell>
          <cell r="AC438">
            <v>0</v>
          </cell>
          <cell r="AD438">
            <v>32</v>
          </cell>
          <cell r="AE438">
            <v>503000</v>
          </cell>
          <cell r="AF438">
            <v>0</v>
          </cell>
          <cell r="AI438">
            <v>2282</v>
          </cell>
          <cell r="AK438">
            <v>0</v>
          </cell>
          <cell r="AM438">
            <v>874</v>
          </cell>
          <cell r="AN438">
            <v>1</v>
          </cell>
          <cell r="AO438">
            <v>393216</v>
          </cell>
          <cell r="AQ438">
            <v>0</v>
          </cell>
          <cell r="AR438">
            <v>0</v>
          </cell>
          <cell r="AS438" t="str">
            <v>Ы</v>
          </cell>
          <cell r="AT438" t="str">
            <v>Ы</v>
          </cell>
          <cell r="AU438">
            <v>0</v>
          </cell>
          <cell r="AV438">
            <v>0</v>
          </cell>
          <cell r="AW438">
            <v>23</v>
          </cell>
          <cell r="AX438">
            <v>1</v>
          </cell>
          <cell r="AY438">
            <v>0</v>
          </cell>
          <cell r="AZ438">
            <v>0</v>
          </cell>
          <cell r="BA438">
            <v>0</v>
          </cell>
          <cell r="BB438">
            <v>0</v>
          </cell>
          <cell r="BC438">
            <v>38828</v>
          </cell>
        </row>
        <row r="439">
          <cell r="A439">
            <v>2006</v>
          </cell>
          <cell r="B439">
            <v>3</v>
          </cell>
          <cell r="C439">
            <v>718</v>
          </cell>
          <cell r="D439">
            <v>21</v>
          </cell>
          <cell r="E439">
            <v>792030</v>
          </cell>
          <cell r="F439">
            <v>0</v>
          </cell>
          <cell r="G439" t="str">
            <v>Затраты по ШПЗ (неосновные)</v>
          </cell>
          <cell r="H439">
            <v>2030</v>
          </cell>
          <cell r="I439">
            <v>7920</v>
          </cell>
          <cell r="J439">
            <v>1.1299999999999999</v>
          </cell>
          <cell r="K439">
            <v>1</v>
          </cell>
          <cell r="L439">
            <v>0</v>
          </cell>
          <cell r="M439">
            <v>0</v>
          </cell>
          <cell r="N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32</v>
          </cell>
          <cell r="V439">
            <v>0</v>
          </cell>
          <cell r="W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32</v>
          </cell>
          <cell r="AE439">
            <v>504900</v>
          </cell>
          <cell r="AF439">
            <v>0</v>
          </cell>
          <cell r="AI439">
            <v>2282</v>
          </cell>
          <cell r="AK439">
            <v>0</v>
          </cell>
          <cell r="AM439">
            <v>875</v>
          </cell>
          <cell r="AN439">
            <v>1</v>
          </cell>
          <cell r="AO439">
            <v>393216</v>
          </cell>
          <cell r="AQ439">
            <v>0</v>
          </cell>
          <cell r="AR439">
            <v>0</v>
          </cell>
          <cell r="AS439" t="str">
            <v>Ы</v>
          </cell>
          <cell r="AT439" t="str">
            <v>Ы</v>
          </cell>
          <cell r="AU439">
            <v>0</v>
          </cell>
          <cell r="AV439">
            <v>0</v>
          </cell>
          <cell r="AW439">
            <v>23</v>
          </cell>
          <cell r="AX439">
            <v>1</v>
          </cell>
          <cell r="AY439">
            <v>0</v>
          </cell>
          <cell r="AZ439">
            <v>0</v>
          </cell>
          <cell r="BA439">
            <v>0</v>
          </cell>
          <cell r="BB439">
            <v>0</v>
          </cell>
          <cell r="BC439">
            <v>38828</v>
          </cell>
        </row>
        <row r="440">
          <cell r="A440">
            <v>2006</v>
          </cell>
          <cell r="B440">
            <v>3</v>
          </cell>
          <cell r="C440">
            <v>719</v>
          </cell>
          <cell r="D440">
            <v>21</v>
          </cell>
          <cell r="E440">
            <v>792030</v>
          </cell>
          <cell r="F440">
            <v>0</v>
          </cell>
          <cell r="G440" t="str">
            <v>Затраты по ШПЗ (неосновные)</v>
          </cell>
          <cell r="H440">
            <v>2030</v>
          </cell>
          <cell r="I440">
            <v>7920</v>
          </cell>
          <cell r="J440">
            <v>2.62</v>
          </cell>
          <cell r="K440">
            <v>1</v>
          </cell>
          <cell r="L440">
            <v>0</v>
          </cell>
          <cell r="M440">
            <v>0</v>
          </cell>
          <cell r="N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32</v>
          </cell>
          <cell r="V440">
            <v>0</v>
          </cell>
          <cell r="W440">
            <v>0</v>
          </cell>
          <cell r="AA440">
            <v>0</v>
          </cell>
          <cell r="AB440">
            <v>0</v>
          </cell>
          <cell r="AC440">
            <v>0</v>
          </cell>
          <cell r="AD440">
            <v>32</v>
          </cell>
          <cell r="AE440">
            <v>505100</v>
          </cell>
          <cell r="AF440">
            <v>0</v>
          </cell>
          <cell r="AI440">
            <v>2282</v>
          </cell>
          <cell r="AK440">
            <v>0</v>
          </cell>
          <cell r="AM440">
            <v>876</v>
          </cell>
          <cell r="AN440">
            <v>1</v>
          </cell>
          <cell r="AO440">
            <v>393216</v>
          </cell>
          <cell r="AQ440">
            <v>0</v>
          </cell>
          <cell r="AR440">
            <v>0</v>
          </cell>
          <cell r="AS440" t="str">
            <v>Ы</v>
          </cell>
          <cell r="AT440" t="str">
            <v>Ы</v>
          </cell>
          <cell r="AU440">
            <v>0</v>
          </cell>
          <cell r="AV440">
            <v>0</v>
          </cell>
          <cell r="AW440">
            <v>23</v>
          </cell>
          <cell r="AX440">
            <v>1</v>
          </cell>
          <cell r="AY440">
            <v>0</v>
          </cell>
          <cell r="AZ440">
            <v>0</v>
          </cell>
          <cell r="BA440">
            <v>0</v>
          </cell>
          <cell r="BB440">
            <v>0</v>
          </cell>
          <cell r="BC440">
            <v>38828</v>
          </cell>
        </row>
        <row r="441">
          <cell r="A441">
            <v>2006</v>
          </cell>
          <cell r="B441">
            <v>3</v>
          </cell>
          <cell r="C441">
            <v>720</v>
          </cell>
          <cell r="D441">
            <v>21</v>
          </cell>
          <cell r="E441">
            <v>792030</v>
          </cell>
          <cell r="F441">
            <v>0</v>
          </cell>
          <cell r="G441" t="str">
            <v>Затраты по ШПЗ (неосновные)</v>
          </cell>
          <cell r="H441">
            <v>2030</v>
          </cell>
          <cell r="I441">
            <v>7920</v>
          </cell>
          <cell r="J441">
            <v>0.51</v>
          </cell>
          <cell r="K441">
            <v>1</v>
          </cell>
          <cell r="L441">
            <v>0</v>
          </cell>
          <cell r="M441">
            <v>0</v>
          </cell>
          <cell r="N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32</v>
          </cell>
          <cell r="V441">
            <v>0</v>
          </cell>
          <cell r="W441">
            <v>0</v>
          </cell>
          <cell r="AA441">
            <v>0</v>
          </cell>
          <cell r="AB441">
            <v>0</v>
          </cell>
          <cell r="AC441">
            <v>0</v>
          </cell>
          <cell r="AD441">
            <v>32</v>
          </cell>
          <cell r="AE441">
            <v>505200</v>
          </cell>
          <cell r="AF441">
            <v>0</v>
          </cell>
          <cell r="AI441">
            <v>2282</v>
          </cell>
          <cell r="AK441">
            <v>0</v>
          </cell>
          <cell r="AM441">
            <v>877</v>
          </cell>
          <cell r="AN441">
            <v>1</v>
          </cell>
          <cell r="AO441">
            <v>393216</v>
          </cell>
          <cell r="AQ441">
            <v>0</v>
          </cell>
          <cell r="AR441">
            <v>0</v>
          </cell>
          <cell r="AS441" t="str">
            <v>Ы</v>
          </cell>
          <cell r="AT441" t="str">
            <v>Ы</v>
          </cell>
          <cell r="AU441">
            <v>0</v>
          </cell>
          <cell r="AV441">
            <v>0</v>
          </cell>
          <cell r="AW441">
            <v>23</v>
          </cell>
          <cell r="AX441">
            <v>1</v>
          </cell>
          <cell r="AY441">
            <v>0</v>
          </cell>
          <cell r="AZ441">
            <v>0</v>
          </cell>
          <cell r="BA441">
            <v>0</v>
          </cell>
          <cell r="BB441">
            <v>0</v>
          </cell>
          <cell r="BC441">
            <v>38828</v>
          </cell>
        </row>
        <row r="442">
          <cell r="A442">
            <v>2006</v>
          </cell>
          <cell r="B442">
            <v>3</v>
          </cell>
          <cell r="C442">
            <v>721</v>
          </cell>
          <cell r="D442">
            <v>21</v>
          </cell>
          <cell r="E442">
            <v>792030</v>
          </cell>
          <cell r="F442">
            <v>0</v>
          </cell>
          <cell r="G442" t="str">
            <v>Затраты по ШПЗ (неосновные)</v>
          </cell>
          <cell r="H442">
            <v>2030</v>
          </cell>
          <cell r="I442">
            <v>7920</v>
          </cell>
          <cell r="J442">
            <v>0.76</v>
          </cell>
          <cell r="K442">
            <v>1</v>
          </cell>
          <cell r="L442">
            <v>0</v>
          </cell>
          <cell r="M442">
            <v>0</v>
          </cell>
          <cell r="N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32</v>
          </cell>
          <cell r="V442">
            <v>0</v>
          </cell>
          <cell r="W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32</v>
          </cell>
          <cell r="AE442">
            <v>505300</v>
          </cell>
          <cell r="AF442">
            <v>0</v>
          </cell>
          <cell r="AI442">
            <v>2282</v>
          </cell>
          <cell r="AK442">
            <v>0</v>
          </cell>
          <cell r="AM442">
            <v>878</v>
          </cell>
          <cell r="AN442">
            <v>1</v>
          </cell>
          <cell r="AO442">
            <v>393216</v>
          </cell>
          <cell r="AQ442">
            <v>0</v>
          </cell>
          <cell r="AR442">
            <v>0</v>
          </cell>
          <cell r="AS442" t="str">
            <v>Ы</v>
          </cell>
          <cell r="AT442" t="str">
            <v>Ы</v>
          </cell>
          <cell r="AU442">
            <v>0</v>
          </cell>
          <cell r="AV442">
            <v>0</v>
          </cell>
          <cell r="AW442">
            <v>23</v>
          </cell>
          <cell r="AX442">
            <v>1</v>
          </cell>
          <cell r="AY442">
            <v>0</v>
          </cell>
          <cell r="AZ442">
            <v>0</v>
          </cell>
          <cell r="BA442">
            <v>0</v>
          </cell>
          <cell r="BB442">
            <v>0</v>
          </cell>
          <cell r="BC442">
            <v>38828</v>
          </cell>
        </row>
        <row r="443">
          <cell r="A443">
            <v>2006</v>
          </cell>
          <cell r="B443">
            <v>3</v>
          </cell>
          <cell r="C443">
            <v>722</v>
          </cell>
          <cell r="D443">
            <v>21</v>
          </cell>
          <cell r="E443">
            <v>792030</v>
          </cell>
          <cell r="F443">
            <v>0</v>
          </cell>
          <cell r="G443" t="str">
            <v>Затраты по ШПЗ (неосновные)</v>
          </cell>
          <cell r="H443">
            <v>2030</v>
          </cell>
          <cell r="I443">
            <v>7920</v>
          </cell>
          <cell r="J443">
            <v>38.33</v>
          </cell>
          <cell r="K443">
            <v>1</v>
          </cell>
          <cell r="L443">
            <v>0</v>
          </cell>
          <cell r="M443">
            <v>0</v>
          </cell>
          <cell r="N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32</v>
          </cell>
          <cell r="V443">
            <v>0</v>
          </cell>
          <cell r="W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32</v>
          </cell>
          <cell r="AE443">
            <v>506200</v>
          </cell>
          <cell r="AF443">
            <v>0</v>
          </cell>
          <cell r="AI443">
            <v>2282</v>
          </cell>
          <cell r="AK443">
            <v>0</v>
          </cell>
          <cell r="AM443">
            <v>879</v>
          </cell>
          <cell r="AN443">
            <v>1</v>
          </cell>
          <cell r="AO443">
            <v>393216</v>
          </cell>
          <cell r="AQ443">
            <v>0</v>
          </cell>
          <cell r="AR443">
            <v>0</v>
          </cell>
          <cell r="AS443" t="str">
            <v>Ы</v>
          </cell>
          <cell r="AT443" t="str">
            <v>Ы</v>
          </cell>
          <cell r="AU443">
            <v>0</v>
          </cell>
          <cell r="AV443">
            <v>0</v>
          </cell>
          <cell r="AW443">
            <v>23</v>
          </cell>
          <cell r="AX443">
            <v>1</v>
          </cell>
          <cell r="AY443">
            <v>0</v>
          </cell>
          <cell r="AZ443">
            <v>0</v>
          </cell>
          <cell r="BA443">
            <v>0</v>
          </cell>
          <cell r="BB443">
            <v>0</v>
          </cell>
          <cell r="BC443">
            <v>38828</v>
          </cell>
        </row>
        <row r="444">
          <cell r="A444">
            <v>2006</v>
          </cell>
          <cell r="B444">
            <v>3</v>
          </cell>
          <cell r="C444">
            <v>723</v>
          </cell>
          <cell r="D444">
            <v>21</v>
          </cell>
          <cell r="E444">
            <v>792030</v>
          </cell>
          <cell r="F444">
            <v>0</v>
          </cell>
          <cell r="G444" t="str">
            <v>Затраты по ШПЗ (неосновные)</v>
          </cell>
          <cell r="H444">
            <v>2030</v>
          </cell>
          <cell r="I444">
            <v>7920</v>
          </cell>
          <cell r="J444">
            <v>0.71</v>
          </cell>
          <cell r="K444">
            <v>1</v>
          </cell>
          <cell r="L444">
            <v>0</v>
          </cell>
          <cell r="M444">
            <v>0</v>
          </cell>
          <cell r="N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32</v>
          </cell>
          <cell r="V444">
            <v>0</v>
          </cell>
          <cell r="W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32</v>
          </cell>
          <cell r="AE444">
            <v>508700</v>
          </cell>
          <cell r="AF444">
            <v>0</v>
          </cell>
          <cell r="AI444">
            <v>2282</v>
          </cell>
          <cell r="AK444">
            <v>0</v>
          </cell>
          <cell r="AM444">
            <v>880</v>
          </cell>
          <cell r="AN444">
            <v>1</v>
          </cell>
          <cell r="AO444">
            <v>393216</v>
          </cell>
          <cell r="AQ444">
            <v>0</v>
          </cell>
          <cell r="AR444">
            <v>0</v>
          </cell>
          <cell r="AS444" t="str">
            <v>Ы</v>
          </cell>
          <cell r="AT444" t="str">
            <v>Ы</v>
          </cell>
          <cell r="AU444">
            <v>0</v>
          </cell>
          <cell r="AV444">
            <v>0</v>
          </cell>
          <cell r="AW444">
            <v>23</v>
          </cell>
          <cell r="AX444">
            <v>1</v>
          </cell>
          <cell r="AY444">
            <v>0</v>
          </cell>
          <cell r="AZ444">
            <v>0</v>
          </cell>
          <cell r="BA444">
            <v>0</v>
          </cell>
          <cell r="BB444">
            <v>0</v>
          </cell>
          <cell r="BC444">
            <v>38828</v>
          </cell>
        </row>
        <row r="445">
          <cell r="A445">
            <v>2006</v>
          </cell>
          <cell r="B445">
            <v>3</v>
          </cell>
          <cell r="C445">
            <v>724</v>
          </cell>
          <cell r="D445">
            <v>21</v>
          </cell>
          <cell r="E445">
            <v>792030</v>
          </cell>
          <cell r="F445">
            <v>0</v>
          </cell>
          <cell r="G445" t="str">
            <v>Затраты по ШПЗ (неосновные)</v>
          </cell>
          <cell r="H445">
            <v>2030</v>
          </cell>
          <cell r="I445">
            <v>7920</v>
          </cell>
          <cell r="J445">
            <v>414.29</v>
          </cell>
          <cell r="K445">
            <v>1</v>
          </cell>
          <cell r="L445">
            <v>0</v>
          </cell>
          <cell r="M445">
            <v>0</v>
          </cell>
          <cell r="N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32</v>
          </cell>
          <cell r="V445">
            <v>0</v>
          </cell>
          <cell r="W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32</v>
          </cell>
          <cell r="AE445">
            <v>510100</v>
          </cell>
          <cell r="AF445">
            <v>0</v>
          </cell>
          <cell r="AI445">
            <v>2282</v>
          </cell>
          <cell r="AK445">
            <v>0</v>
          </cell>
          <cell r="AM445">
            <v>881</v>
          </cell>
          <cell r="AN445">
            <v>1</v>
          </cell>
          <cell r="AO445">
            <v>393216</v>
          </cell>
          <cell r="AQ445">
            <v>0</v>
          </cell>
          <cell r="AR445">
            <v>0</v>
          </cell>
          <cell r="AS445" t="str">
            <v>Ы</v>
          </cell>
          <cell r="AT445" t="str">
            <v>Ы</v>
          </cell>
          <cell r="AU445">
            <v>0</v>
          </cell>
          <cell r="AV445">
            <v>0</v>
          </cell>
          <cell r="AW445">
            <v>23</v>
          </cell>
          <cell r="AX445">
            <v>1</v>
          </cell>
          <cell r="AY445">
            <v>0</v>
          </cell>
          <cell r="AZ445">
            <v>0</v>
          </cell>
          <cell r="BA445">
            <v>0</v>
          </cell>
          <cell r="BB445">
            <v>0</v>
          </cell>
          <cell r="BC445">
            <v>38828</v>
          </cell>
        </row>
        <row r="446">
          <cell r="A446">
            <v>2006</v>
          </cell>
          <cell r="B446">
            <v>3</v>
          </cell>
          <cell r="C446">
            <v>725</v>
          </cell>
          <cell r="D446">
            <v>21</v>
          </cell>
          <cell r="E446">
            <v>792030</v>
          </cell>
          <cell r="F446">
            <v>0</v>
          </cell>
          <cell r="G446" t="str">
            <v>Затраты по ШПЗ (неосновные)</v>
          </cell>
          <cell r="H446">
            <v>2030</v>
          </cell>
          <cell r="I446">
            <v>7920</v>
          </cell>
          <cell r="J446">
            <v>0.95</v>
          </cell>
          <cell r="K446">
            <v>1</v>
          </cell>
          <cell r="L446">
            <v>0</v>
          </cell>
          <cell r="M446">
            <v>0</v>
          </cell>
          <cell r="N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32</v>
          </cell>
          <cell r="V446">
            <v>0</v>
          </cell>
          <cell r="W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32</v>
          </cell>
          <cell r="AE446">
            <v>510400</v>
          </cell>
          <cell r="AF446">
            <v>0</v>
          </cell>
          <cell r="AI446">
            <v>2282</v>
          </cell>
          <cell r="AK446">
            <v>0</v>
          </cell>
          <cell r="AM446">
            <v>882</v>
          </cell>
          <cell r="AN446">
            <v>1</v>
          </cell>
          <cell r="AO446">
            <v>393216</v>
          </cell>
          <cell r="AQ446">
            <v>0</v>
          </cell>
          <cell r="AR446">
            <v>0</v>
          </cell>
          <cell r="AS446" t="str">
            <v>Ы</v>
          </cell>
          <cell r="AT446" t="str">
            <v>Ы</v>
          </cell>
          <cell r="AU446">
            <v>0</v>
          </cell>
          <cell r="AV446">
            <v>0</v>
          </cell>
          <cell r="AW446">
            <v>23</v>
          </cell>
          <cell r="AX446">
            <v>1</v>
          </cell>
          <cell r="AY446">
            <v>0</v>
          </cell>
          <cell r="AZ446">
            <v>0</v>
          </cell>
          <cell r="BA446">
            <v>0</v>
          </cell>
          <cell r="BB446">
            <v>0</v>
          </cell>
          <cell r="BC446">
            <v>38828</v>
          </cell>
        </row>
        <row r="447">
          <cell r="A447">
            <v>2006</v>
          </cell>
          <cell r="B447">
            <v>3</v>
          </cell>
          <cell r="C447">
            <v>726</v>
          </cell>
          <cell r="D447">
            <v>21</v>
          </cell>
          <cell r="E447">
            <v>792030</v>
          </cell>
          <cell r="F447">
            <v>0</v>
          </cell>
          <cell r="G447" t="str">
            <v>Затраты по ШПЗ (неосновные)</v>
          </cell>
          <cell r="H447">
            <v>2030</v>
          </cell>
          <cell r="I447">
            <v>7920</v>
          </cell>
          <cell r="J447">
            <v>0.16</v>
          </cell>
          <cell r="K447">
            <v>1</v>
          </cell>
          <cell r="L447">
            <v>0</v>
          </cell>
          <cell r="M447">
            <v>0</v>
          </cell>
          <cell r="N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32</v>
          </cell>
          <cell r="V447">
            <v>0</v>
          </cell>
          <cell r="W447">
            <v>0</v>
          </cell>
          <cell r="AA447">
            <v>0</v>
          </cell>
          <cell r="AB447">
            <v>0</v>
          </cell>
          <cell r="AC447">
            <v>0</v>
          </cell>
          <cell r="AD447">
            <v>32</v>
          </cell>
          <cell r="AE447">
            <v>510500</v>
          </cell>
          <cell r="AF447">
            <v>0</v>
          </cell>
          <cell r="AI447">
            <v>2282</v>
          </cell>
          <cell r="AK447">
            <v>0</v>
          </cell>
          <cell r="AM447">
            <v>883</v>
          </cell>
          <cell r="AN447">
            <v>1</v>
          </cell>
          <cell r="AO447">
            <v>393216</v>
          </cell>
          <cell r="AQ447">
            <v>0</v>
          </cell>
          <cell r="AR447">
            <v>0</v>
          </cell>
          <cell r="AS447" t="str">
            <v>Ы</v>
          </cell>
          <cell r="AT447" t="str">
            <v>Ы</v>
          </cell>
          <cell r="AU447">
            <v>0</v>
          </cell>
          <cell r="AV447">
            <v>0</v>
          </cell>
          <cell r="AW447">
            <v>23</v>
          </cell>
          <cell r="AX447">
            <v>1</v>
          </cell>
          <cell r="AY447">
            <v>0</v>
          </cell>
          <cell r="AZ447">
            <v>0</v>
          </cell>
          <cell r="BA447">
            <v>0</v>
          </cell>
          <cell r="BB447">
            <v>0</v>
          </cell>
          <cell r="BC447">
            <v>38828</v>
          </cell>
        </row>
        <row r="448">
          <cell r="A448">
            <v>2006</v>
          </cell>
          <cell r="B448">
            <v>3</v>
          </cell>
          <cell r="C448">
            <v>727</v>
          </cell>
          <cell r="D448">
            <v>21</v>
          </cell>
          <cell r="E448">
            <v>792030</v>
          </cell>
          <cell r="F448">
            <v>0</v>
          </cell>
          <cell r="G448" t="str">
            <v>Затраты по ШПЗ (неосновные)</v>
          </cell>
          <cell r="H448">
            <v>2030</v>
          </cell>
          <cell r="I448">
            <v>7920</v>
          </cell>
          <cell r="J448">
            <v>488.76</v>
          </cell>
          <cell r="K448">
            <v>1</v>
          </cell>
          <cell r="L448">
            <v>0</v>
          </cell>
          <cell r="M448">
            <v>0</v>
          </cell>
          <cell r="N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32</v>
          </cell>
          <cell r="V448">
            <v>0</v>
          </cell>
          <cell r="W448">
            <v>0</v>
          </cell>
          <cell r="AA448">
            <v>0</v>
          </cell>
          <cell r="AB448">
            <v>0</v>
          </cell>
          <cell r="AC448">
            <v>0</v>
          </cell>
          <cell r="AD448">
            <v>32</v>
          </cell>
          <cell r="AE448">
            <v>510600</v>
          </cell>
          <cell r="AF448">
            <v>0</v>
          </cell>
          <cell r="AI448">
            <v>2282</v>
          </cell>
          <cell r="AK448">
            <v>0</v>
          </cell>
          <cell r="AM448">
            <v>884</v>
          </cell>
          <cell r="AN448">
            <v>1</v>
          </cell>
          <cell r="AO448">
            <v>393216</v>
          </cell>
          <cell r="AQ448">
            <v>0</v>
          </cell>
          <cell r="AR448">
            <v>0</v>
          </cell>
          <cell r="AS448" t="str">
            <v>Ы</v>
          </cell>
          <cell r="AT448" t="str">
            <v>Ы</v>
          </cell>
          <cell r="AU448">
            <v>0</v>
          </cell>
          <cell r="AV448">
            <v>0</v>
          </cell>
          <cell r="AW448">
            <v>23</v>
          </cell>
          <cell r="AX448">
            <v>1</v>
          </cell>
          <cell r="AY448">
            <v>0</v>
          </cell>
          <cell r="AZ448">
            <v>0</v>
          </cell>
          <cell r="BA448">
            <v>0</v>
          </cell>
          <cell r="BB448">
            <v>0</v>
          </cell>
          <cell r="BC448">
            <v>38828</v>
          </cell>
        </row>
        <row r="449">
          <cell r="A449">
            <v>2006</v>
          </cell>
          <cell r="B449">
            <v>4</v>
          </cell>
          <cell r="C449">
            <v>63</v>
          </cell>
          <cell r="D449">
            <v>17</v>
          </cell>
          <cell r="E449">
            <v>792030</v>
          </cell>
          <cell r="F449">
            <v>0</v>
          </cell>
          <cell r="G449" t="str">
            <v>Затраты по ШПЗ (неосновные)</v>
          </cell>
          <cell r="H449">
            <v>2030</v>
          </cell>
          <cell r="I449">
            <v>7920</v>
          </cell>
          <cell r="J449">
            <v>11592</v>
          </cell>
          <cell r="K449">
            <v>1</v>
          </cell>
          <cell r="L449">
            <v>0</v>
          </cell>
          <cell r="M449">
            <v>0</v>
          </cell>
          <cell r="N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33</v>
          </cell>
          <cell r="V449">
            <v>0</v>
          </cell>
          <cell r="W449">
            <v>0</v>
          </cell>
          <cell r="AA449">
            <v>0</v>
          </cell>
          <cell r="AB449">
            <v>0</v>
          </cell>
          <cell r="AC449">
            <v>0</v>
          </cell>
          <cell r="AD449">
            <v>33</v>
          </cell>
          <cell r="AE449">
            <v>143000</v>
          </cell>
          <cell r="AF449">
            <v>0</v>
          </cell>
          <cell r="AI449">
            <v>2312</v>
          </cell>
          <cell r="AK449">
            <v>0</v>
          </cell>
          <cell r="AM449">
            <v>209</v>
          </cell>
          <cell r="AN449">
            <v>1</v>
          </cell>
          <cell r="AO449">
            <v>393216</v>
          </cell>
          <cell r="AQ449">
            <v>0</v>
          </cell>
          <cell r="AR449">
            <v>0</v>
          </cell>
          <cell r="AS449" t="str">
            <v>Ы</v>
          </cell>
          <cell r="AT449" t="str">
            <v>Ы</v>
          </cell>
          <cell r="AU449">
            <v>0</v>
          </cell>
          <cell r="AV449">
            <v>0</v>
          </cell>
          <cell r="AW449">
            <v>23</v>
          </cell>
          <cell r="AX449">
            <v>1</v>
          </cell>
          <cell r="AY449">
            <v>0</v>
          </cell>
          <cell r="AZ449">
            <v>0</v>
          </cell>
          <cell r="BA449">
            <v>0</v>
          </cell>
          <cell r="BB449">
            <v>0</v>
          </cell>
          <cell r="BC449">
            <v>38856</v>
          </cell>
        </row>
        <row r="450">
          <cell r="A450">
            <v>2006</v>
          </cell>
          <cell r="B450">
            <v>4</v>
          </cell>
          <cell r="C450">
            <v>64</v>
          </cell>
          <cell r="D450">
            <v>17</v>
          </cell>
          <cell r="E450">
            <v>792030</v>
          </cell>
          <cell r="F450">
            <v>0</v>
          </cell>
          <cell r="G450" t="str">
            <v>Затраты по ШПЗ (неосновные)</v>
          </cell>
          <cell r="H450">
            <v>2030</v>
          </cell>
          <cell r="I450">
            <v>7920</v>
          </cell>
          <cell r="J450">
            <v>340</v>
          </cell>
          <cell r="K450">
            <v>1</v>
          </cell>
          <cell r="L450">
            <v>0</v>
          </cell>
          <cell r="M450">
            <v>0</v>
          </cell>
          <cell r="N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33</v>
          </cell>
          <cell r="V450">
            <v>0</v>
          </cell>
          <cell r="W450">
            <v>0</v>
          </cell>
          <cell r="AA450">
            <v>0</v>
          </cell>
          <cell r="AB450">
            <v>0</v>
          </cell>
          <cell r="AC450">
            <v>0</v>
          </cell>
          <cell r="AD450">
            <v>33</v>
          </cell>
          <cell r="AE450">
            <v>503000</v>
          </cell>
          <cell r="AF450">
            <v>0</v>
          </cell>
          <cell r="AI450">
            <v>2312</v>
          </cell>
          <cell r="AK450">
            <v>0</v>
          </cell>
          <cell r="AM450">
            <v>210</v>
          </cell>
          <cell r="AN450">
            <v>1</v>
          </cell>
          <cell r="AO450">
            <v>393216</v>
          </cell>
          <cell r="AQ450">
            <v>0</v>
          </cell>
          <cell r="AR450">
            <v>0</v>
          </cell>
          <cell r="AS450" t="str">
            <v>Ы</v>
          </cell>
          <cell r="AT450" t="str">
            <v>Ы</v>
          </cell>
          <cell r="AU450">
            <v>0</v>
          </cell>
          <cell r="AV450">
            <v>0</v>
          </cell>
          <cell r="AW450">
            <v>23</v>
          </cell>
          <cell r="AX450">
            <v>1</v>
          </cell>
          <cell r="AY450">
            <v>0</v>
          </cell>
          <cell r="AZ450">
            <v>0</v>
          </cell>
          <cell r="BA450">
            <v>0</v>
          </cell>
          <cell r="BB450">
            <v>0</v>
          </cell>
          <cell r="BC450">
            <v>38856</v>
          </cell>
        </row>
        <row r="451">
          <cell r="A451">
            <v>2006</v>
          </cell>
          <cell r="B451">
            <v>4</v>
          </cell>
          <cell r="C451">
            <v>65</v>
          </cell>
          <cell r="D451">
            <v>17</v>
          </cell>
          <cell r="E451">
            <v>792030</v>
          </cell>
          <cell r="F451">
            <v>0</v>
          </cell>
          <cell r="G451" t="str">
            <v>Затраты по ШПЗ (неосновные)</v>
          </cell>
          <cell r="H451">
            <v>2030</v>
          </cell>
          <cell r="I451">
            <v>7920</v>
          </cell>
          <cell r="J451">
            <v>920</v>
          </cell>
          <cell r="K451">
            <v>1</v>
          </cell>
          <cell r="L451">
            <v>0</v>
          </cell>
          <cell r="M451">
            <v>0</v>
          </cell>
          <cell r="N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33</v>
          </cell>
          <cell r="V451">
            <v>0</v>
          </cell>
          <cell r="W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33</v>
          </cell>
          <cell r="AE451">
            <v>510100</v>
          </cell>
          <cell r="AF451">
            <v>0</v>
          </cell>
          <cell r="AI451">
            <v>2312</v>
          </cell>
          <cell r="AK451">
            <v>0</v>
          </cell>
          <cell r="AM451">
            <v>211</v>
          </cell>
          <cell r="AN451">
            <v>1</v>
          </cell>
          <cell r="AO451">
            <v>393216</v>
          </cell>
          <cell r="AQ451">
            <v>0</v>
          </cell>
          <cell r="AR451">
            <v>0</v>
          </cell>
          <cell r="AS451" t="str">
            <v>Ы</v>
          </cell>
          <cell r="AT451" t="str">
            <v>Ы</v>
          </cell>
          <cell r="AU451">
            <v>0</v>
          </cell>
          <cell r="AV451">
            <v>0</v>
          </cell>
          <cell r="AW451">
            <v>23</v>
          </cell>
          <cell r="AX451">
            <v>1</v>
          </cell>
          <cell r="AY451">
            <v>0</v>
          </cell>
          <cell r="AZ451">
            <v>0</v>
          </cell>
          <cell r="BA451">
            <v>0</v>
          </cell>
          <cell r="BB451">
            <v>0</v>
          </cell>
          <cell r="BC451">
            <v>38856</v>
          </cell>
        </row>
        <row r="452">
          <cell r="A452">
            <v>2006</v>
          </cell>
          <cell r="B452">
            <v>4</v>
          </cell>
          <cell r="C452">
            <v>124</v>
          </cell>
          <cell r="D452">
            <v>17</v>
          </cell>
          <cell r="E452">
            <v>792030</v>
          </cell>
          <cell r="F452">
            <v>0</v>
          </cell>
          <cell r="G452" t="str">
            <v>Затраты по ШПЗ (неосновные)</v>
          </cell>
          <cell r="H452">
            <v>2030</v>
          </cell>
          <cell r="I452">
            <v>7920</v>
          </cell>
          <cell r="J452">
            <v>59.64</v>
          </cell>
          <cell r="K452">
            <v>1</v>
          </cell>
          <cell r="L452">
            <v>0</v>
          </cell>
          <cell r="M452">
            <v>0</v>
          </cell>
          <cell r="N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32</v>
          </cell>
          <cell r="V452">
            <v>0</v>
          </cell>
          <cell r="W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32</v>
          </cell>
          <cell r="AE452">
            <v>110000</v>
          </cell>
          <cell r="AF452">
            <v>0</v>
          </cell>
          <cell r="AI452">
            <v>2312</v>
          </cell>
          <cell r="AK452">
            <v>0</v>
          </cell>
          <cell r="AM452">
            <v>270</v>
          </cell>
          <cell r="AN452">
            <v>1</v>
          </cell>
          <cell r="AO452">
            <v>393216</v>
          </cell>
          <cell r="AQ452">
            <v>0</v>
          </cell>
          <cell r="AR452">
            <v>0</v>
          </cell>
          <cell r="AS452" t="str">
            <v>Ы</v>
          </cell>
          <cell r="AT452" t="str">
            <v>Ы</v>
          </cell>
          <cell r="AU452">
            <v>0</v>
          </cell>
          <cell r="AV452">
            <v>0</v>
          </cell>
          <cell r="AW452">
            <v>23</v>
          </cell>
          <cell r="AX452">
            <v>1</v>
          </cell>
          <cell r="AY452">
            <v>0</v>
          </cell>
          <cell r="AZ452">
            <v>0</v>
          </cell>
          <cell r="BA452">
            <v>0</v>
          </cell>
          <cell r="BB452">
            <v>0</v>
          </cell>
          <cell r="BC452">
            <v>38856</v>
          </cell>
        </row>
        <row r="453">
          <cell r="A453">
            <v>2006</v>
          </cell>
          <cell r="B453">
            <v>4</v>
          </cell>
          <cell r="C453">
            <v>125</v>
          </cell>
          <cell r="D453">
            <v>17</v>
          </cell>
          <cell r="E453">
            <v>792030</v>
          </cell>
          <cell r="F453">
            <v>0</v>
          </cell>
          <cell r="G453" t="str">
            <v>Затраты по ШПЗ (неосновные)</v>
          </cell>
          <cell r="H453">
            <v>2030</v>
          </cell>
          <cell r="I453">
            <v>7920</v>
          </cell>
          <cell r="J453">
            <v>1.64</v>
          </cell>
          <cell r="K453">
            <v>1</v>
          </cell>
          <cell r="L453">
            <v>0</v>
          </cell>
          <cell r="M453">
            <v>0</v>
          </cell>
          <cell r="N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32</v>
          </cell>
          <cell r="V453">
            <v>0</v>
          </cell>
          <cell r="W453">
            <v>0</v>
          </cell>
          <cell r="AA453">
            <v>0</v>
          </cell>
          <cell r="AB453">
            <v>0</v>
          </cell>
          <cell r="AC453">
            <v>0</v>
          </cell>
          <cell r="AD453">
            <v>32</v>
          </cell>
          <cell r="AE453">
            <v>114020</v>
          </cell>
          <cell r="AF453">
            <v>0</v>
          </cell>
          <cell r="AI453">
            <v>2312</v>
          </cell>
          <cell r="AK453">
            <v>0</v>
          </cell>
          <cell r="AM453">
            <v>271</v>
          </cell>
          <cell r="AN453">
            <v>1</v>
          </cell>
          <cell r="AO453">
            <v>393216</v>
          </cell>
          <cell r="AQ453">
            <v>0</v>
          </cell>
          <cell r="AR453">
            <v>0</v>
          </cell>
          <cell r="AS453" t="str">
            <v>Ы</v>
          </cell>
          <cell r="AT453" t="str">
            <v>Ы</v>
          </cell>
          <cell r="AU453">
            <v>0</v>
          </cell>
          <cell r="AV453">
            <v>0</v>
          </cell>
          <cell r="AW453">
            <v>23</v>
          </cell>
          <cell r="AX453">
            <v>1</v>
          </cell>
          <cell r="AY453">
            <v>0</v>
          </cell>
          <cell r="AZ453">
            <v>0</v>
          </cell>
          <cell r="BA453">
            <v>0</v>
          </cell>
          <cell r="BB453">
            <v>0</v>
          </cell>
          <cell r="BC453">
            <v>38856</v>
          </cell>
        </row>
        <row r="454">
          <cell r="A454">
            <v>2006</v>
          </cell>
          <cell r="B454">
            <v>4</v>
          </cell>
          <cell r="C454">
            <v>126</v>
          </cell>
          <cell r="D454">
            <v>17</v>
          </cell>
          <cell r="E454">
            <v>792030</v>
          </cell>
          <cell r="F454">
            <v>0</v>
          </cell>
          <cell r="G454" t="str">
            <v>Затраты по ШПЗ (неосновные)</v>
          </cell>
          <cell r="H454">
            <v>2030</v>
          </cell>
          <cell r="I454">
            <v>7920</v>
          </cell>
          <cell r="J454">
            <v>7.56</v>
          </cell>
          <cell r="K454">
            <v>1</v>
          </cell>
          <cell r="L454">
            <v>0</v>
          </cell>
          <cell r="M454">
            <v>0</v>
          </cell>
          <cell r="N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32</v>
          </cell>
          <cell r="V454">
            <v>0</v>
          </cell>
          <cell r="W454">
            <v>0</v>
          </cell>
          <cell r="AA454">
            <v>0</v>
          </cell>
          <cell r="AB454">
            <v>0</v>
          </cell>
          <cell r="AC454">
            <v>0</v>
          </cell>
          <cell r="AD454">
            <v>32</v>
          </cell>
          <cell r="AE454">
            <v>117000</v>
          </cell>
          <cell r="AF454">
            <v>0</v>
          </cell>
          <cell r="AI454">
            <v>2312</v>
          </cell>
          <cell r="AK454">
            <v>0</v>
          </cell>
          <cell r="AM454">
            <v>272</v>
          </cell>
          <cell r="AN454">
            <v>1</v>
          </cell>
          <cell r="AO454">
            <v>393216</v>
          </cell>
          <cell r="AQ454">
            <v>0</v>
          </cell>
          <cell r="AR454">
            <v>0</v>
          </cell>
          <cell r="AS454" t="str">
            <v>Ы</v>
          </cell>
          <cell r="AT454" t="str">
            <v>Ы</v>
          </cell>
          <cell r="AU454">
            <v>0</v>
          </cell>
          <cell r="AV454">
            <v>0</v>
          </cell>
          <cell r="AW454">
            <v>23</v>
          </cell>
          <cell r="AX454">
            <v>1</v>
          </cell>
          <cell r="AY454">
            <v>0</v>
          </cell>
          <cell r="AZ454">
            <v>0</v>
          </cell>
          <cell r="BA454">
            <v>0</v>
          </cell>
          <cell r="BB454">
            <v>0</v>
          </cell>
          <cell r="BC454">
            <v>38856</v>
          </cell>
        </row>
        <row r="455">
          <cell r="A455">
            <v>2006</v>
          </cell>
          <cell r="B455">
            <v>4</v>
          </cell>
          <cell r="C455">
            <v>127</v>
          </cell>
          <cell r="D455">
            <v>17</v>
          </cell>
          <cell r="E455">
            <v>792030</v>
          </cell>
          <cell r="F455">
            <v>0</v>
          </cell>
          <cell r="G455" t="str">
            <v>Затраты по ШПЗ (неосновные)</v>
          </cell>
          <cell r="H455">
            <v>2030</v>
          </cell>
          <cell r="I455">
            <v>7920</v>
          </cell>
          <cell r="J455">
            <v>0.37</v>
          </cell>
          <cell r="K455">
            <v>1</v>
          </cell>
          <cell r="L455">
            <v>0</v>
          </cell>
          <cell r="M455">
            <v>0</v>
          </cell>
          <cell r="N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32</v>
          </cell>
          <cell r="V455">
            <v>0</v>
          </cell>
          <cell r="W455">
            <v>0</v>
          </cell>
          <cell r="AA455">
            <v>0</v>
          </cell>
          <cell r="AB455">
            <v>0</v>
          </cell>
          <cell r="AC455">
            <v>0</v>
          </cell>
          <cell r="AD455">
            <v>32</v>
          </cell>
          <cell r="AE455">
            <v>130000</v>
          </cell>
          <cell r="AF455">
            <v>0</v>
          </cell>
          <cell r="AI455">
            <v>2312</v>
          </cell>
          <cell r="AK455">
            <v>0</v>
          </cell>
          <cell r="AM455">
            <v>273</v>
          </cell>
          <cell r="AN455">
            <v>1</v>
          </cell>
          <cell r="AO455">
            <v>393216</v>
          </cell>
          <cell r="AQ455">
            <v>0</v>
          </cell>
          <cell r="AR455">
            <v>0</v>
          </cell>
          <cell r="AS455" t="str">
            <v>Ы</v>
          </cell>
          <cell r="AT455" t="str">
            <v>Ы</v>
          </cell>
          <cell r="AU455">
            <v>0</v>
          </cell>
          <cell r="AV455">
            <v>0</v>
          </cell>
          <cell r="AW455">
            <v>23</v>
          </cell>
          <cell r="AX455">
            <v>1</v>
          </cell>
          <cell r="AY455">
            <v>0</v>
          </cell>
          <cell r="AZ455">
            <v>0</v>
          </cell>
          <cell r="BA455">
            <v>0</v>
          </cell>
          <cell r="BB455">
            <v>0</v>
          </cell>
          <cell r="BC455">
            <v>38856</v>
          </cell>
        </row>
        <row r="456">
          <cell r="A456">
            <v>2006</v>
          </cell>
          <cell r="B456">
            <v>4</v>
          </cell>
          <cell r="C456">
            <v>128</v>
          </cell>
          <cell r="D456">
            <v>17</v>
          </cell>
          <cell r="E456">
            <v>792030</v>
          </cell>
          <cell r="F456">
            <v>0</v>
          </cell>
          <cell r="G456" t="str">
            <v>Затраты по ШПЗ (неосновные)</v>
          </cell>
          <cell r="H456">
            <v>2030</v>
          </cell>
          <cell r="I456">
            <v>7920</v>
          </cell>
          <cell r="J456">
            <v>0.91</v>
          </cell>
          <cell r="K456">
            <v>1</v>
          </cell>
          <cell r="L456">
            <v>0</v>
          </cell>
          <cell r="M456">
            <v>0</v>
          </cell>
          <cell r="N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32</v>
          </cell>
          <cell r="V456">
            <v>0</v>
          </cell>
          <cell r="W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32</v>
          </cell>
          <cell r="AE456">
            <v>131000</v>
          </cell>
          <cell r="AF456">
            <v>0</v>
          </cell>
          <cell r="AI456">
            <v>2312</v>
          </cell>
          <cell r="AK456">
            <v>0</v>
          </cell>
          <cell r="AM456">
            <v>274</v>
          </cell>
          <cell r="AN456">
            <v>1</v>
          </cell>
          <cell r="AO456">
            <v>393216</v>
          </cell>
          <cell r="AQ456">
            <v>0</v>
          </cell>
          <cell r="AR456">
            <v>0</v>
          </cell>
          <cell r="AS456" t="str">
            <v>Ы</v>
          </cell>
          <cell r="AT456" t="str">
            <v>Ы</v>
          </cell>
          <cell r="AU456">
            <v>0</v>
          </cell>
          <cell r="AV456">
            <v>0</v>
          </cell>
          <cell r="AW456">
            <v>23</v>
          </cell>
          <cell r="AX456">
            <v>1</v>
          </cell>
          <cell r="AY456">
            <v>0</v>
          </cell>
          <cell r="AZ456">
            <v>0</v>
          </cell>
          <cell r="BA456">
            <v>0</v>
          </cell>
          <cell r="BB456">
            <v>0</v>
          </cell>
          <cell r="BC456">
            <v>38856</v>
          </cell>
        </row>
        <row r="457">
          <cell r="A457">
            <v>2006</v>
          </cell>
          <cell r="B457">
            <v>4</v>
          </cell>
          <cell r="C457">
            <v>129</v>
          </cell>
          <cell r="D457">
            <v>17</v>
          </cell>
          <cell r="E457">
            <v>792030</v>
          </cell>
          <cell r="F457">
            <v>0</v>
          </cell>
          <cell r="G457" t="str">
            <v>Затраты по ШПЗ (неосновные)</v>
          </cell>
          <cell r="H457">
            <v>2030</v>
          </cell>
          <cell r="I457">
            <v>7920</v>
          </cell>
          <cell r="J457">
            <v>3.32</v>
          </cell>
          <cell r="K457">
            <v>1</v>
          </cell>
          <cell r="L457">
            <v>0</v>
          </cell>
          <cell r="M457">
            <v>0</v>
          </cell>
          <cell r="N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32</v>
          </cell>
          <cell r="V457">
            <v>0</v>
          </cell>
          <cell r="W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32</v>
          </cell>
          <cell r="AE457">
            <v>132000</v>
          </cell>
          <cell r="AF457">
            <v>0</v>
          </cell>
          <cell r="AI457">
            <v>2312</v>
          </cell>
          <cell r="AK457">
            <v>0</v>
          </cell>
          <cell r="AM457">
            <v>275</v>
          </cell>
          <cell r="AN457">
            <v>1</v>
          </cell>
          <cell r="AO457">
            <v>393216</v>
          </cell>
          <cell r="AQ457">
            <v>0</v>
          </cell>
          <cell r="AR457">
            <v>0</v>
          </cell>
          <cell r="AS457" t="str">
            <v>Ы</v>
          </cell>
          <cell r="AT457" t="str">
            <v>Ы</v>
          </cell>
          <cell r="AU457">
            <v>0</v>
          </cell>
          <cell r="AV457">
            <v>0</v>
          </cell>
          <cell r="AW457">
            <v>23</v>
          </cell>
          <cell r="AX457">
            <v>1</v>
          </cell>
          <cell r="AY457">
            <v>0</v>
          </cell>
          <cell r="AZ457">
            <v>0</v>
          </cell>
          <cell r="BA457">
            <v>0</v>
          </cell>
          <cell r="BB457">
            <v>0</v>
          </cell>
          <cell r="BC457">
            <v>38856</v>
          </cell>
        </row>
        <row r="458">
          <cell r="A458">
            <v>2006</v>
          </cell>
          <cell r="B458">
            <v>4</v>
          </cell>
          <cell r="C458">
            <v>130</v>
          </cell>
          <cell r="D458">
            <v>17</v>
          </cell>
          <cell r="E458">
            <v>792030</v>
          </cell>
          <cell r="F458">
            <v>0</v>
          </cell>
          <cell r="G458" t="str">
            <v>Затраты по ШПЗ (неосновные)</v>
          </cell>
          <cell r="H458">
            <v>2030</v>
          </cell>
          <cell r="I458">
            <v>7920</v>
          </cell>
          <cell r="J458">
            <v>15.86</v>
          </cell>
          <cell r="K458">
            <v>1</v>
          </cell>
          <cell r="L458">
            <v>0</v>
          </cell>
          <cell r="M458">
            <v>0</v>
          </cell>
          <cell r="N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32</v>
          </cell>
          <cell r="V458">
            <v>0</v>
          </cell>
          <cell r="W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32</v>
          </cell>
          <cell r="AE458">
            <v>135000</v>
          </cell>
          <cell r="AF458">
            <v>0</v>
          </cell>
          <cell r="AI458">
            <v>2312</v>
          </cell>
          <cell r="AK458">
            <v>0</v>
          </cell>
          <cell r="AM458">
            <v>276</v>
          </cell>
          <cell r="AN458">
            <v>1</v>
          </cell>
          <cell r="AO458">
            <v>393216</v>
          </cell>
          <cell r="AQ458">
            <v>0</v>
          </cell>
          <cell r="AR458">
            <v>0</v>
          </cell>
          <cell r="AS458" t="str">
            <v>Ы</v>
          </cell>
          <cell r="AT458" t="str">
            <v>Ы</v>
          </cell>
          <cell r="AU458">
            <v>0</v>
          </cell>
          <cell r="AV458">
            <v>0</v>
          </cell>
          <cell r="AW458">
            <v>23</v>
          </cell>
          <cell r="AX458">
            <v>1</v>
          </cell>
          <cell r="AY458">
            <v>0</v>
          </cell>
          <cell r="AZ458">
            <v>0</v>
          </cell>
          <cell r="BA458">
            <v>0</v>
          </cell>
          <cell r="BB458">
            <v>0</v>
          </cell>
          <cell r="BC458">
            <v>38856</v>
          </cell>
        </row>
        <row r="459">
          <cell r="A459">
            <v>2006</v>
          </cell>
          <cell r="B459">
            <v>4</v>
          </cell>
          <cell r="C459">
            <v>131</v>
          </cell>
          <cell r="D459">
            <v>17</v>
          </cell>
          <cell r="E459">
            <v>792030</v>
          </cell>
          <cell r="F459">
            <v>0</v>
          </cell>
          <cell r="G459" t="str">
            <v>Затраты по ШПЗ (неосновные)</v>
          </cell>
          <cell r="H459">
            <v>2030</v>
          </cell>
          <cell r="I459">
            <v>7920</v>
          </cell>
          <cell r="J459">
            <v>39468.949999999997</v>
          </cell>
          <cell r="K459">
            <v>1</v>
          </cell>
          <cell r="L459">
            <v>0</v>
          </cell>
          <cell r="M459">
            <v>0</v>
          </cell>
          <cell r="N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32</v>
          </cell>
          <cell r="V459">
            <v>0</v>
          </cell>
          <cell r="W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32</v>
          </cell>
          <cell r="AE459">
            <v>143000</v>
          </cell>
          <cell r="AF459">
            <v>0</v>
          </cell>
          <cell r="AI459">
            <v>2312</v>
          </cell>
          <cell r="AK459">
            <v>0</v>
          </cell>
          <cell r="AM459">
            <v>277</v>
          </cell>
          <cell r="AN459">
            <v>1</v>
          </cell>
          <cell r="AO459">
            <v>393216</v>
          </cell>
          <cell r="AQ459">
            <v>0</v>
          </cell>
          <cell r="AR459">
            <v>0</v>
          </cell>
          <cell r="AS459" t="str">
            <v>Ы</v>
          </cell>
          <cell r="AT459" t="str">
            <v>Ы</v>
          </cell>
          <cell r="AU459">
            <v>0</v>
          </cell>
          <cell r="AV459">
            <v>0</v>
          </cell>
          <cell r="AW459">
            <v>23</v>
          </cell>
          <cell r="AX459">
            <v>1</v>
          </cell>
          <cell r="AY459">
            <v>0</v>
          </cell>
          <cell r="AZ459">
            <v>0</v>
          </cell>
          <cell r="BA459">
            <v>0</v>
          </cell>
          <cell r="BB459">
            <v>0</v>
          </cell>
          <cell r="BC459">
            <v>38856</v>
          </cell>
        </row>
        <row r="460">
          <cell r="A460">
            <v>2006</v>
          </cell>
          <cell r="B460">
            <v>4</v>
          </cell>
          <cell r="C460">
            <v>132</v>
          </cell>
          <cell r="D460">
            <v>17</v>
          </cell>
          <cell r="E460">
            <v>792030</v>
          </cell>
          <cell r="F460">
            <v>0</v>
          </cell>
          <cell r="G460" t="str">
            <v>Затраты по ШПЗ (неосновные)</v>
          </cell>
          <cell r="H460">
            <v>2030</v>
          </cell>
          <cell r="I460">
            <v>7920</v>
          </cell>
          <cell r="J460">
            <v>0.31</v>
          </cell>
          <cell r="K460">
            <v>1</v>
          </cell>
          <cell r="L460">
            <v>0</v>
          </cell>
          <cell r="M460">
            <v>0</v>
          </cell>
          <cell r="N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32</v>
          </cell>
          <cell r="V460">
            <v>0</v>
          </cell>
          <cell r="W460">
            <v>0</v>
          </cell>
          <cell r="AA460">
            <v>0</v>
          </cell>
          <cell r="AB460">
            <v>0</v>
          </cell>
          <cell r="AC460">
            <v>0</v>
          </cell>
          <cell r="AD460">
            <v>32</v>
          </cell>
          <cell r="AE460">
            <v>410000</v>
          </cell>
          <cell r="AF460">
            <v>0</v>
          </cell>
          <cell r="AI460">
            <v>2312</v>
          </cell>
          <cell r="AK460">
            <v>0</v>
          </cell>
          <cell r="AM460">
            <v>278</v>
          </cell>
          <cell r="AN460">
            <v>1</v>
          </cell>
          <cell r="AO460">
            <v>393216</v>
          </cell>
          <cell r="AQ460">
            <v>0</v>
          </cell>
          <cell r="AR460">
            <v>0</v>
          </cell>
          <cell r="AS460" t="str">
            <v>Ы</v>
          </cell>
          <cell r="AT460" t="str">
            <v>Ы</v>
          </cell>
          <cell r="AU460">
            <v>0</v>
          </cell>
          <cell r="AV460">
            <v>0</v>
          </cell>
          <cell r="AW460">
            <v>23</v>
          </cell>
          <cell r="AX460">
            <v>1</v>
          </cell>
          <cell r="AY460">
            <v>0</v>
          </cell>
          <cell r="AZ460">
            <v>0</v>
          </cell>
          <cell r="BA460">
            <v>0</v>
          </cell>
          <cell r="BB460">
            <v>0</v>
          </cell>
          <cell r="BC460">
            <v>38856</v>
          </cell>
        </row>
        <row r="461">
          <cell r="A461">
            <v>2006</v>
          </cell>
          <cell r="B461">
            <v>4</v>
          </cell>
          <cell r="C461">
            <v>133</v>
          </cell>
          <cell r="D461">
            <v>17</v>
          </cell>
          <cell r="E461">
            <v>792030</v>
          </cell>
          <cell r="F461">
            <v>0</v>
          </cell>
          <cell r="G461" t="str">
            <v>Затраты по ШПЗ (неосновные)</v>
          </cell>
          <cell r="H461">
            <v>2030</v>
          </cell>
          <cell r="I461">
            <v>7920</v>
          </cell>
          <cell r="J461">
            <v>368.27</v>
          </cell>
          <cell r="K461">
            <v>1</v>
          </cell>
          <cell r="L461">
            <v>0</v>
          </cell>
          <cell r="M461">
            <v>0</v>
          </cell>
          <cell r="N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32</v>
          </cell>
          <cell r="V461">
            <v>0</v>
          </cell>
          <cell r="W461">
            <v>0</v>
          </cell>
          <cell r="AA461">
            <v>0</v>
          </cell>
          <cell r="AB461">
            <v>0</v>
          </cell>
          <cell r="AC461">
            <v>0</v>
          </cell>
          <cell r="AD461">
            <v>32</v>
          </cell>
          <cell r="AE461">
            <v>420000</v>
          </cell>
          <cell r="AF461">
            <v>0</v>
          </cell>
          <cell r="AI461">
            <v>2312</v>
          </cell>
          <cell r="AK461">
            <v>0</v>
          </cell>
          <cell r="AM461">
            <v>279</v>
          </cell>
          <cell r="AN461">
            <v>1</v>
          </cell>
          <cell r="AO461">
            <v>393216</v>
          </cell>
          <cell r="AQ461">
            <v>0</v>
          </cell>
          <cell r="AR461">
            <v>0</v>
          </cell>
          <cell r="AS461" t="str">
            <v>Ы</v>
          </cell>
          <cell r="AT461" t="str">
            <v>Ы</v>
          </cell>
          <cell r="AU461">
            <v>0</v>
          </cell>
          <cell r="AV461">
            <v>0</v>
          </cell>
          <cell r="AW461">
            <v>23</v>
          </cell>
          <cell r="AX461">
            <v>1</v>
          </cell>
          <cell r="AY461">
            <v>0</v>
          </cell>
          <cell r="AZ461">
            <v>0</v>
          </cell>
          <cell r="BA461">
            <v>0</v>
          </cell>
          <cell r="BB461">
            <v>0</v>
          </cell>
          <cell r="BC461">
            <v>38856</v>
          </cell>
        </row>
        <row r="462">
          <cell r="A462">
            <v>2006</v>
          </cell>
          <cell r="B462">
            <v>4</v>
          </cell>
          <cell r="C462">
            <v>134</v>
          </cell>
          <cell r="D462">
            <v>17</v>
          </cell>
          <cell r="E462">
            <v>792030</v>
          </cell>
          <cell r="F462">
            <v>0</v>
          </cell>
          <cell r="G462" t="str">
            <v>Затраты по ШПЗ (неосновные)</v>
          </cell>
          <cell r="H462">
            <v>2030</v>
          </cell>
          <cell r="I462">
            <v>7920</v>
          </cell>
          <cell r="J462">
            <v>70.239999999999995</v>
          </cell>
          <cell r="K462">
            <v>1</v>
          </cell>
          <cell r="L462">
            <v>0</v>
          </cell>
          <cell r="M462">
            <v>0</v>
          </cell>
          <cell r="N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32</v>
          </cell>
          <cell r="V462">
            <v>0</v>
          </cell>
          <cell r="W462">
            <v>0</v>
          </cell>
          <cell r="AA462">
            <v>0</v>
          </cell>
          <cell r="AB462">
            <v>0</v>
          </cell>
          <cell r="AC462">
            <v>0</v>
          </cell>
          <cell r="AD462">
            <v>32</v>
          </cell>
          <cell r="AE462">
            <v>430000</v>
          </cell>
          <cell r="AF462">
            <v>0</v>
          </cell>
          <cell r="AI462">
            <v>2312</v>
          </cell>
          <cell r="AK462">
            <v>0</v>
          </cell>
          <cell r="AM462">
            <v>280</v>
          </cell>
          <cell r="AN462">
            <v>1</v>
          </cell>
          <cell r="AO462">
            <v>393216</v>
          </cell>
          <cell r="AQ462">
            <v>0</v>
          </cell>
          <cell r="AR462">
            <v>0</v>
          </cell>
          <cell r="AS462" t="str">
            <v>Ы</v>
          </cell>
          <cell r="AT462" t="str">
            <v>Ы</v>
          </cell>
          <cell r="AU462">
            <v>0</v>
          </cell>
          <cell r="AV462">
            <v>0</v>
          </cell>
          <cell r="AW462">
            <v>23</v>
          </cell>
          <cell r="AX462">
            <v>1</v>
          </cell>
          <cell r="AY462">
            <v>0</v>
          </cell>
          <cell r="AZ462">
            <v>0</v>
          </cell>
          <cell r="BA462">
            <v>0</v>
          </cell>
          <cell r="BB462">
            <v>0</v>
          </cell>
          <cell r="BC462">
            <v>38856</v>
          </cell>
        </row>
        <row r="463">
          <cell r="A463">
            <v>2006</v>
          </cell>
          <cell r="B463">
            <v>4</v>
          </cell>
          <cell r="C463">
            <v>135</v>
          </cell>
          <cell r="D463">
            <v>17</v>
          </cell>
          <cell r="E463">
            <v>792030</v>
          </cell>
          <cell r="F463">
            <v>0</v>
          </cell>
          <cell r="G463" t="str">
            <v>Затраты по ШПЗ (неосновные)</v>
          </cell>
          <cell r="H463">
            <v>2030</v>
          </cell>
          <cell r="I463">
            <v>7920</v>
          </cell>
          <cell r="J463">
            <v>8</v>
          </cell>
          <cell r="K463">
            <v>1</v>
          </cell>
          <cell r="L463">
            <v>0</v>
          </cell>
          <cell r="M463">
            <v>0</v>
          </cell>
          <cell r="N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32</v>
          </cell>
          <cell r="V463">
            <v>0</v>
          </cell>
          <cell r="W463">
            <v>0</v>
          </cell>
          <cell r="AA463">
            <v>0</v>
          </cell>
          <cell r="AB463">
            <v>0</v>
          </cell>
          <cell r="AC463">
            <v>0</v>
          </cell>
          <cell r="AD463">
            <v>32</v>
          </cell>
          <cell r="AE463">
            <v>450000</v>
          </cell>
          <cell r="AF463">
            <v>0</v>
          </cell>
          <cell r="AI463">
            <v>2312</v>
          </cell>
          <cell r="AK463">
            <v>0</v>
          </cell>
          <cell r="AM463">
            <v>281</v>
          </cell>
          <cell r="AN463">
            <v>1</v>
          </cell>
          <cell r="AO463">
            <v>393216</v>
          </cell>
          <cell r="AQ463">
            <v>0</v>
          </cell>
          <cell r="AR463">
            <v>0</v>
          </cell>
          <cell r="AS463" t="str">
            <v>Ы</v>
          </cell>
          <cell r="AT463" t="str">
            <v>Ы</v>
          </cell>
          <cell r="AU463">
            <v>0</v>
          </cell>
          <cell r="AV463">
            <v>0</v>
          </cell>
          <cell r="AW463">
            <v>23</v>
          </cell>
          <cell r="AX463">
            <v>1</v>
          </cell>
          <cell r="AY463">
            <v>0</v>
          </cell>
          <cell r="AZ463">
            <v>0</v>
          </cell>
          <cell r="BA463">
            <v>0</v>
          </cell>
          <cell r="BB463">
            <v>0</v>
          </cell>
          <cell r="BC463">
            <v>38856</v>
          </cell>
        </row>
        <row r="464">
          <cell r="A464">
            <v>2006</v>
          </cell>
          <cell r="B464">
            <v>4</v>
          </cell>
          <cell r="C464">
            <v>136</v>
          </cell>
          <cell r="D464">
            <v>17</v>
          </cell>
          <cell r="E464">
            <v>792030</v>
          </cell>
          <cell r="F464">
            <v>0</v>
          </cell>
          <cell r="G464" t="str">
            <v>Затраты по ШПЗ (неосновные)</v>
          </cell>
          <cell r="H464">
            <v>2030</v>
          </cell>
          <cell r="I464">
            <v>7920</v>
          </cell>
          <cell r="J464">
            <v>19.82</v>
          </cell>
          <cell r="K464">
            <v>1</v>
          </cell>
          <cell r="L464">
            <v>0</v>
          </cell>
          <cell r="M464">
            <v>0</v>
          </cell>
          <cell r="N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32</v>
          </cell>
          <cell r="V464">
            <v>0</v>
          </cell>
          <cell r="W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32</v>
          </cell>
          <cell r="AE464">
            <v>460000</v>
          </cell>
          <cell r="AF464">
            <v>0</v>
          </cell>
          <cell r="AI464">
            <v>2312</v>
          </cell>
          <cell r="AK464">
            <v>0</v>
          </cell>
          <cell r="AM464">
            <v>282</v>
          </cell>
          <cell r="AN464">
            <v>1</v>
          </cell>
          <cell r="AO464">
            <v>393216</v>
          </cell>
          <cell r="AQ464">
            <v>0</v>
          </cell>
          <cell r="AR464">
            <v>0</v>
          </cell>
          <cell r="AS464" t="str">
            <v>Ы</v>
          </cell>
          <cell r="AT464" t="str">
            <v>Ы</v>
          </cell>
          <cell r="AU464">
            <v>0</v>
          </cell>
          <cell r="AV464">
            <v>0</v>
          </cell>
          <cell r="AW464">
            <v>23</v>
          </cell>
          <cell r="AX464">
            <v>1</v>
          </cell>
          <cell r="AY464">
            <v>0</v>
          </cell>
          <cell r="AZ464">
            <v>0</v>
          </cell>
          <cell r="BA464">
            <v>0</v>
          </cell>
          <cell r="BB464">
            <v>0</v>
          </cell>
          <cell r="BC464">
            <v>38856</v>
          </cell>
        </row>
        <row r="465">
          <cell r="A465">
            <v>2006</v>
          </cell>
          <cell r="B465">
            <v>4</v>
          </cell>
          <cell r="C465">
            <v>137</v>
          </cell>
          <cell r="D465">
            <v>17</v>
          </cell>
          <cell r="E465">
            <v>792030</v>
          </cell>
          <cell r="F465">
            <v>0</v>
          </cell>
          <cell r="G465" t="str">
            <v>Затраты по ШПЗ (неосновные)</v>
          </cell>
          <cell r="H465">
            <v>2030</v>
          </cell>
          <cell r="I465">
            <v>7920</v>
          </cell>
          <cell r="J465">
            <v>1.56</v>
          </cell>
          <cell r="K465">
            <v>1</v>
          </cell>
          <cell r="L465">
            <v>0</v>
          </cell>
          <cell r="M465">
            <v>0</v>
          </cell>
          <cell r="N465">
            <v>0</v>
          </cell>
          <cell r="R465">
            <v>0</v>
          </cell>
          <cell r="S465">
            <v>0</v>
          </cell>
          <cell r="T465">
            <v>0</v>
          </cell>
          <cell r="U465">
            <v>32</v>
          </cell>
          <cell r="V465">
            <v>0</v>
          </cell>
          <cell r="W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32</v>
          </cell>
          <cell r="AE465">
            <v>465000</v>
          </cell>
          <cell r="AF465">
            <v>0</v>
          </cell>
          <cell r="AI465">
            <v>2312</v>
          </cell>
          <cell r="AK465">
            <v>0</v>
          </cell>
          <cell r="AM465">
            <v>283</v>
          </cell>
          <cell r="AN465">
            <v>1</v>
          </cell>
          <cell r="AO465">
            <v>393216</v>
          </cell>
          <cell r="AQ465">
            <v>0</v>
          </cell>
          <cell r="AR465">
            <v>0</v>
          </cell>
          <cell r="AS465" t="str">
            <v>Ы</v>
          </cell>
          <cell r="AT465" t="str">
            <v>Ы</v>
          </cell>
          <cell r="AU465">
            <v>0</v>
          </cell>
          <cell r="AV465">
            <v>0</v>
          </cell>
          <cell r="AW465">
            <v>23</v>
          </cell>
          <cell r="AX465">
            <v>1</v>
          </cell>
          <cell r="AY465">
            <v>0</v>
          </cell>
          <cell r="AZ465">
            <v>0</v>
          </cell>
          <cell r="BA465">
            <v>0</v>
          </cell>
          <cell r="BB465">
            <v>0</v>
          </cell>
          <cell r="BC465">
            <v>38856</v>
          </cell>
        </row>
        <row r="466">
          <cell r="A466">
            <v>2006</v>
          </cell>
          <cell r="B466">
            <v>4</v>
          </cell>
          <cell r="C466">
            <v>138</v>
          </cell>
          <cell r="D466">
            <v>17</v>
          </cell>
          <cell r="E466">
            <v>792030</v>
          </cell>
          <cell r="F466">
            <v>0</v>
          </cell>
          <cell r="G466" t="str">
            <v>Затраты по ШПЗ (неосновные)</v>
          </cell>
          <cell r="H466">
            <v>2030</v>
          </cell>
          <cell r="I466">
            <v>7920</v>
          </cell>
          <cell r="J466">
            <v>2.58</v>
          </cell>
          <cell r="K466">
            <v>1</v>
          </cell>
          <cell r="L466">
            <v>0</v>
          </cell>
          <cell r="M466">
            <v>0</v>
          </cell>
          <cell r="N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32</v>
          </cell>
          <cell r="V466">
            <v>0</v>
          </cell>
          <cell r="W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32</v>
          </cell>
          <cell r="AE466">
            <v>502100</v>
          </cell>
          <cell r="AF466">
            <v>0</v>
          </cell>
          <cell r="AI466">
            <v>2312</v>
          </cell>
          <cell r="AK466">
            <v>0</v>
          </cell>
          <cell r="AM466">
            <v>284</v>
          </cell>
          <cell r="AN466">
            <v>1</v>
          </cell>
          <cell r="AO466">
            <v>393216</v>
          </cell>
          <cell r="AQ466">
            <v>0</v>
          </cell>
          <cell r="AR466">
            <v>0</v>
          </cell>
          <cell r="AS466" t="str">
            <v>Ы</v>
          </cell>
          <cell r="AT466" t="str">
            <v>Ы</v>
          </cell>
          <cell r="AU466">
            <v>0</v>
          </cell>
          <cell r="AV466">
            <v>0</v>
          </cell>
          <cell r="AW466">
            <v>23</v>
          </cell>
          <cell r="AX466">
            <v>1</v>
          </cell>
          <cell r="AY466">
            <v>0</v>
          </cell>
          <cell r="AZ466">
            <v>0</v>
          </cell>
          <cell r="BA466">
            <v>0</v>
          </cell>
          <cell r="BB466">
            <v>0</v>
          </cell>
          <cell r="BC466">
            <v>38856</v>
          </cell>
        </row>
        <row r="467">
          <cell r="A467">
            <v>2006</v>
          </cell>
          <cell r="B467">
            <v>4</v>
          </cell>
          <cell r="C467">
            <v>139</v>
          </cell>
          <cell r="D467">
            <v>17</v>
          </cell>
          <cell r="E467">
            <v>792030</v>
          </cell>
          <cell r="F467">
            <v>0</v>
          </cell>
          <cell r="G467" t="str">
            <v>Затраты по ШПЗ (неосновные)</v>
          </cell>
          <cell r="H467">
            <v>2030</v>
          </cell>
          <cell r="I467">
            <v>7920</v>
          </cell>
          <cell r="J467">
            <v>527.67999999999995</v>
          </cell>
          <cell r="K467">
            <v>1</v>
          </cell>
          <cell r="L467">
            <v>0</v>
          </cell>
          <cell r="M467">
            <v>0</v>
          </cell>
          <cell r="N467">
            <v>0</v>
          </cell>
          <cell r="R467">
            <v>0</v>
          </cell>
          <cell r="S467">
            <v>0</v>
          </cell>
          <cell r="T467">
            <v>0</v>
          </cell>
          <cell r="U467">
            <v>32</v>
          </cell>
          <cell r="V467">
            <v>0</v>
          </cell>
          <cell r="W467">
            <v>0</v>
          </cell>
          <cell r="AA467">
            <v>0</v>
          </cell>
          <cell r="AB467">
            <v>0</v>
          </cell>
          <cell r="AC467">
            <v>0</v>
          </cell>
          <cell r="AD467">
            <v>32</v>
          </cell>
          <cell r="AE467">
            <v>503000</v>
          </cell>
          <cell r="AF467">
            <v>0</v>
          </cell>
          <cell r="AI467">
            <v>2312</v>
          </cell>
          <cell r="AK467">
            <v>0</v>
          </cell>
          <cell r="AM467">
            <v>285</v>
          </cell>
          <cell r="AN467">
            <v>1</v>
          </cell>
          <cell r="AO467">
            <v>393216</v>
          </cell>
          <cell r="AQ467">
            <v>0</v>
          </cell>
          <cell r="AR467">
            <v>0</v>
          </cell>
          <cell r="AS467" t="str">
            <v>Ы</v>
          </cell>
          <cell r="AT467" t="str">
            <v>Ы</v>
          </cell>
          <cell r="AU467">
            <v>0</v>
          </cell>
          <cell r="AV467">
            <v>0</v>
          </cell>
          <cell r="AW467">
            <v>23</v>
          </cell>
          <cell r="AX467">
            <v>1</v>
          </cell>
          <cell r="AY467">
            <v>0</v>
          </cell>
          <cell r="AZ467">
            <v>0</v>
          </cell>
          <cell r="BA467">
            <v>0</v>
          </cell>
          <cell r="BB467">
            <v>0</v>
          </cell>
          <cell r="BC467">
            <v>38856</v>
          </cell>
        </row>
        <row r="468">
          <cell r="A468">
            <v>2006</v>
          </cell>
          <cell r="B468">
            <v>4</v>
          </cell>
          <cell r="C468">
            <v>140</v>
          </cell>
          <cell r="D468">
            <v>17</v>
          </cell>
          <cell r="E468">
            <v>792030</v>
          </cell>
          <cell r="F468">
            <v>0</v>
          </cell>
          <cell r="G468" t="str">
            <v>Затраты по ШПЗ (неосновные)</v>
          </cell>
          <cell r="H468">
            <v>2030</v>
          </cell>
          <cell r="I468">
            <v>7920</v>
          </cell>
          <cell r="J468">
            <v>1.76</v>
          </cell>
          <cell r="K468">
            <v>1</v>
          </cell>
          <cell r="L468">
            <v>0</v>
          </cell>
          <cell r="M468">
            <v>0</v>
          </cell>
          <cell r="N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32</v>
          </cell>
          <cell r="V468">
            <v>0</v>
          </cell>
          <cell r="W468">
            <v>0</v>
          </cell>
          <cell r="AA468">
            <v>0</v>
          </cell>
          <cell r="AB468">
            <v>0</v>
          </cell>
          <cell r="AC468">
            <v>0</v>
          </cell>
          <cell r="AD468">
            <v>32</v>
          </cell>
          <cell r="AE468">
            <v>504900</v>
          </cell>
          <cell r="AF468">
            <v>0</v>
          </cell>
          <cell r="AI468">
            <v>2312</v>
          </cell>
          <cell r="AK468">
            <v>0</v>
          </cell>
          <cell r="AM468">
            <v>286</v>
          </cell>
          <cell r="AN468">
            <v>1</v>
          </cell>
          <cell r="AO468">
            <v>393216</v>
          </cell>
          <cell r="AQ468">
            <v>0</v>
          </cell>
          <cell r="AR468">
            <v>0</v>
          </cell>
          <cell r="AS468" t="str">
            <v>Ы</v>
          </cell>
          <cell r="AT468" t="str">
            <v>Ы</v>
          </cell>
          <cell r="AU468">
            <v>0</v>
          </cell>
          <cell r="AV468">
            <v>0</v>
          </cell>
          <cell r="AW468">
            <v>23</v>
          </cell>
          <cell r="AX468">
            <v>1</v>
          </cell>
          <cell r="AY468">
            <v>0</v>
          </cell>
          <cell r="AZ468">
            <v>0</v>
          </cell>
          <cell r="BA468">
            <v>0</v>
          </cell>
          <cell r="BB468">
            <v>0</v>
          </cell>
          <cell r="BC468">
            <v>38856</v>
          </cell>
        </row>
        <row r="469">
          <cell r="A469">
            <v>2006</v>
          </cell>
          <cell r="B469">
            <v>4</v>
          </cell>
          <cell r="C469">
            <v>141</v>
          </cell>
          <cell r="D469">
            <v>17</v>
          </cell>
          <cell r="E469">
            <v>792030</v>
          </cell>
          <cell r="F469">
            <v>0</v>
          </cell>
          <cell r="G469" t="str">
            <v>Затраты по ШПЗ (неосновные)</v>
          </cell>
          <cell r="H469">
            <v>2030</v>
          </cell>
          <cell r="I469">
            <v>7920</v>
          </cell>
          <cell r="J469">
            <v>15.88</v>
          </cell>
          <cell r="K469">
            <v>1</v>
          </cell>
          <cell r="L469">
            <v>0</v>
          </cell>
          <cell r="M469">
            <v>0</v>
          </cell>
          <cell r="N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32</v>
          </cell>
          <cell r="V469">
            <v>0</v>
          </cell>
          <cell r="W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32</v>
          </cell>
          <cell r="AE469">
            <v>505100</v>
          </cell>
          <cell r="AF469">
            <v>0</v>
          </cell>
          <cell r="AI469">
            <v>2312</v>
          </cell>
          <cell r="AK469">
            <v>0</v>
          </cell>
          <cell r="AM469">
            <v>287</v>
          </cell>
          <cell r="AN469">
            <v>1</v>
          </cell>
          <cell r="AO469">
            <v>393216</v>
          </cell>
          <cell r="AQ469">
            <v>0</v>
          </cell>
          <cell r="AR469">
            <v>0</v>
          </cell>
          <cell r="AS469" t="str">
            <v>Ы</v>
          </cell>
          <cell r="AT469" t="str">
            <v>Ы</v>
          </cell>
          <cell r="AU469">
            <v>0</v>
          </cell>
          <cell r="AV469">
            <v>0</v>
          </cell>
          <cell r="AW469">
            <v>23</v>
          </cell>
          <cell r="AX469">
            <v>1</v>
          </cell>
          <cell r="AY469">
            <v>0</v>
          </cell>
          <cell r="AZ469">
            <v>0</v>
          </cell>
          <cell r="BA469">
            <v>0</v>
          </cell>
          <cell r="BB469">
            <v>0</v>
          </cell>
          <cell r="BC469">
            <v>38856</v>
          </cell>
        </row>
        <row r="470">
          <cell r="A470">
            <v>2006</v>
          </cell>
          <cell r="B470">
            <v>4</v>
          </cell>
          <cell r="C470">
            <v>142</v>
          </cell>
          <cell r="D470">
            <v>17</v>
          </cell>
          <cell r="E470">
            <v>792030</v>
          </cell>
          <cell r="F470">
            <v>0</v>
          </cell>
          <cell r="G470" t="str">
            <v>Затраты по ШПЗ (неосновные)</v>
          </cell>
          <cell r="H470">
            <v>2030</v>
          </cell>
          <cell r="I470">
            <v>7920</v>
          </cell>
          <cell r="J470">
            <v>4.8</v>
          </cell>
          <cell r="K470">
            <v>1</v>
          </cell>
          <cell r="L470">
            <v>0</v>
          </cell>
          <cell r="M470">
            <v>0</v>
          </cell>
          <cell r="N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32</v>
          </cell>
          <cell r="V470">
            <v>0</v>
          </cell>
          <cell r="W470">
            <v>0</v>
          </cell>
          <cell r="AA470">
            <v>0</v>
          </cell>
          <cell r="AB470">
            <v>0</v>
          </cell>
          <cell r="AC470">
            <v>0</v>
          </cell>
          <cell r="AD470">
            <v>32</v>
          </cell>
          <cell r="AE470">
            <v>505200</v>
          </cell>
          <cell r="AF470">
            <v>0</v>
          </cell>
          <cell r="AI470">
            <v>2312</v>
          </cell>
          <cell r="AK470">
            <v>0</v>
          </cell>
          <cell r="AM470">
            <v>288</v>
          </cell>
          <cell r="AN470">
            <v>1</v>
          </cell>
          <cell r="AO470">
            <v>393216</v>
          </cell>
          <cell r="AQ470">
            <v>0</v>
          </cell>
          <cell r="AR470">
            <v>0</v>
          </cell>
          <cell r="AS470" t="str">
            <v>Ы</v>
          </cell>
          <cell r="AT470" t="str">
            <v>Ы</v>
          </cell>
          <cell r="AU470">
            <v>0</v>
          </cell>
          <cell r="AV470">
            <v>0</v>
          </cell>
          <cell r="AW470">
            <v>23</v>
          </cell>
          <cell r="AX470">
            <v>1</v>
          </cell>
          <cell r="AY470">
            <v>0</v>
          </cell>
          <cell r="AZ470">
            <v>0</v>
          </cell>
          <cell r="BA470">
            <v>0</v>
          </cell>
          <cell r="BB470">
            <v>0</v>
          </cell>
          <cell r="BC470">
            <v>38856</v>
          </cell>
        </row>
        <row r="471">
          <cell r="A471">
            <v>2006</v>
          </cell>
          <cell r="B471">
            <v>4</v>
          </cell>
          <cell r="C471">
            <v>143</v>
          </cell>
          <cell r="D471">
            <v>17</v>
          </cell>
          <cell r="E471">
            <v>792030</v>
          </cell>
          <cell r="F471">
            <v>0</v>
          </cell>
          <cell r="G471" t="str">
            <v>Затраты по ШПЗ (неосновные)</v>
          </cell>
          <cell r="H471">
            <v>2030</v>
          </cell>
          <cell r="I471">
            <v>7920</v>
          </cell>
          <cell r="J471">
            <v>0.89</v>
          </cell>
          <cell r="K471">
            <v>1</v>
          </cell>
          <cell r="L471">
            <v>0</v>
          </cell>
          <cell r="M471">
            <v>0</v>
          </cell>
          <cell r="N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32</v>
          </cell>
          <cell r="V471">
            <v>0</v>
          </cell>
          <cell r="W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32</v>
          </cell>
          <cell r="AE471">
            <v>505300</v>
          </cell>
          <cell r="AF471">
            <v>0</v>
          </cell>
          <cell r="AI471">
            <v>2312</v>
          </cell>
          <cell r="AK471">
            <v>0</v>
          </cell>
          <cell r="AM471">
            <v>289</v>
          </cell>
          <cell r="AN471">
            <v>1</v>
          </cell>
          <cell r="AO471">
            <v>393216</v>
          </cell>
          <cell r="AQ471">
            <v>0</v>
          </cell>
          <cell r="AR471">
            <v>0</v>
          </cell>
          <cell r="AS471" t="str">
            <v>Ы</v>
          </cell>
          <cell r="AT471" t="str">
            <v>Ы</v>
          </cell>
          <cell r="AU471">
            <v>0</v>
          </cell>
          <cell r="AV471">
            <v>0</v>
          </cell>
          <cell r="AW471">
            <v>23</v>
          </cell>
          <cell r="AX471">
            <v>1</v>
          </cell>
          <cell r="AY471">
            <v>0</v>
          </cell>
          <cell r="AZ471">
            <v>0</v>
          </cell>
          <cell r="BA471">
            <v>0</v>
          </cell>
          <cell r="BB471">
            <v>0</v>
          </cell>
          <cell r="BC471">
            <v>38856</v>
          </cell>
        </row>
        <row r="472">
          <cell r="A472">
            <v>2006</v>
          </cell>
          <cell r="B472">
            <v>4</v>
          </cell>
          <cell r="C472">
            <v>144</v>
          </cell>
          <cell r="D472">
            <v>17</v>
          </cell>
          <cell r="E472">
            <v>792030</v>
          </cell>
          <cell r="F472">
            <v>0</v>
          </cell>
          <cell r="G472" t="str">
            <v>Затраты по ШПЗ (неосновные)</v>
          </cell>
          <cell r="H472">
            <v>2030</v>
          </cell>
          <cell r="I472">
            <v>7920</v>
          </cell>
          <cell r="J472">
            <v>0.04</v>
          </cell>
          <cell r="K472">
            <v>1</v>
          </cell>
          <cell r="L472">
            <v>0</v>
          </cell>
          <cell r="M472">
            <v>0</v>
          </cell>
          <cell r="N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32</v>
          </cell>
          <cell r="V472">
            <v>0</v>
          </cell>
          <cell r="W472">
            <v>0</v>
          </cell>
          <cell r="AA472">
            <v>0</v>
          </cell>
          <cell r="AB472">
            <v>0</v>
          </cell>
          <cell r="AC472">
            <v>0</v>
          </cell>
          <cell r="AD472">
            <v>32</v>
          </cell>
          <cell r="AE472">
            <v>507000</v>
          </cell>
          <cell r="AF472">
            <v>0</v>
          </cell>
          <cell r="AI472">
            <v>2312</v>
          </cell>
          <cell r="AK472">
            <v>0</v>
          </cell>
          <cell r="AM472">
            <v>290</v>
          </cell>
          <cell r="AN472">
            <v>1</v>
          </cell>
          <cell r="AO472">
            <v>393216</v>
          </cell>
          <cell r="AQ472">
            <v>0</v>
          </cell>
          <cell r="AR472">
            <v>0</v>
          </cell>
          <cell r="AS472" t="str">
            <v>Ы</v>
          </cell>
          <cell r="AT472" t="str">
            <v>Ы</v>
          </cell>
          <cell r="AU472">
            <v>0</v>
          </cell>
          <cell r="AV472">
            <v>0</v>
          </cell>
          <cell r="AW472">
            <v>23</v>
          </cell>
          <cell r="AX472">
            <v>1</v>
          </cell>
          <cell r="AY472">
            <v>0</v>
          </cell>
          <cell r="AZ472">
            <v>0</v>
          </cell>
          <cell r="BA472">
            <v>0</v>
          </cell>
          <cell r="BB472">
            <v>0</v>
          </cell>
          <cell r="BC472">
            <v>38856</v>
          </cell>
        </row>
        <row r="473">
          <cell r="A473">
            <v>2006</v>
          </cell>
          <cell r="B473">
            <v>4</v>
          </cell>
          <cell r="C473">
            <v>145</v>
          </cell>
          <cell r="D473">
            <v>17</v>
          </cell>
          <cell r="E473">
            <v>792030</v>
          </cell>
          <cell r="F473">
            <v>0</v>
          </cell>
          <cell r="G473" t="str">
            <v>Затраты по ШПЗ (неосновные)</v>
          </cell>
          <cell r="H473">
            <v>2030</v>
          </cell>
          <cell r="I473">
            <v>7920</v>
          </cell>
          <cell r="J473">
            <v>508.16</v>
          </cell>
          <cell r="K473">
            <v>1</v>
          </cell>
          <cell r="L473">
            <v>0</v>
          </cell>
          <cell r="M473">
            <v>0</v>
          </cell>
          <cell r="N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32</v>
          </cell>
          <cell r="V473">
            <v>0</v>
          </cell>
          <cell r="W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32</v>
          </cell>
          <cell r="AE473">
            <v>510100</v>
          </cell>
          <cell r="AF473">
            <v>0</v>
          </cell>
          <cell r="AI473">
            <v>2312</v>
          </cell>
          <cell r="AK473">
            <v>0</v>
          </cell>
          <cell r="AM473">
            <v>291</v>
          </cell>
          <cell r="AN473">
            <v>1</v>
          </cell>
          <cell r="AO473">
            <v>393216</v>
          </cell>
          <cell r="AQ473">
            <v>0</v>
          </cell>
          <cell r="AR473">
            <v>0</v>
          </cell>
          <cell r="AS473" t="str">
            <v>Ы</v>
          </cell>
          <cell r="AT473" t="str">
            <v>Ы</v>
          </cell>
          <cell r="AU473">
            <v>0</v>
          </cell>
          <cell r="AV473">
            <v>0</v>
          </cell>
          <cell r="AW473">
            <v>23</v>
          </cell>
          <cell r="AX473">
            <v>1</v>
          </cell>
          <cell r="AY473">
            <v>0</v>
          </cell>
          <cell r="AZ473">
            <v>0</v>
          </cell>
          <cell r="BA473">
            <v>0</v>
          </cell>
          <cell r="BB473">
            <v>0</v>
          </cell>
          <cell r="BC473">
            <v>38856</v>
          </cell>
        </row>
        <row r="474">
          <cell r="A474">
            <v>2006</v>
          </cell>
          <cell r="B474">
            <v>4</v>
          </cell>
          <cell r="C474">
            <v>146</v>
          </cell>
          <cell r="D474">
            <v>17</v>
          </cell>
          <cell r="E474">
            <v>792030</v>
          </cell>
          <cell r="F474">
            <v>0</v>
          </cell>
          <cell r="G474" t="str">
            <v>Затраты по ШПЗ (неосновные)</v>
          </cell>
          <cell r="H474">
            <v>2030</v>
          </cell>
          <cell r="I474">
            <v>7920</v>
          </cell>
          <cell r="J474">
            <v>0.39</v>
          </cell>
          <cell r="K474">
            <v>1</v>
          </cell>
          <cell r="L474">
            <v>0</v>
          </cell>
          <cell r="M474">
            <v>0</v>
          </cell>
          <cell r="N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32</v>
          </cell>
          <cell r="V474">
            <v>0</v>
          </cell>
          <cell r="W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32</v>
          </cell>
          <cell r="AE474">
            <v>510400</v>
          </cell>
          <cell r="AF474">
            <v>0</v>
          </cell>
          <cell r="AI474">
            <v>2312</v>
          </cell>
          <cell r="AK474">
            <v>0</v>
          </cell>
          <cell r="AM474">
            <v>292</v>
          </cell>
          <cell r="AN474">
            <v>1</v>
          </cell>
          <cell r="AO474">
            <v>393216</v>
          </cell>
          <cell r="AQ474">
            <v>0</v>
          </cell>
          <cell r="AR474">
            <v>0</v>
          </cell>
          <cell r="AS474" t="str">
            <v>Ы</v>
          </cell>
          <cell r="AT474" t="str">
            <v>Ы</v>
          </cell>
          <cell r="AU474">
            <v>0</v>
          </cell>
          <cell r="AV474">
            <v>0</v>
          </cell>
          <cell r="AW474">
            <v>23</v>
          </cell>
          <cell r="AX474">
            <v>1</v>
          </cell>
          <cell r="AY474">
            <v>0</v>
          </cell>
          <cell r="AZ474">
            <v>0</v>
          </cell>
          <cell r="BA474">
            <v>0</v>
          </cell>
          <cell r="BB474">
            <v>0</v>
          </cell>
          <cell r="BC474">
            <v>38856</v>
          </cell>
        </row>
        <row r="475">
          <cell r="A475">
            <v>2006</v>
          </cell>
          <cell r="B475">
            <v>4</v>
          </cell>
          <cell r="C475">
            <v>147</v>
          </cell>
          <cell r="D475">
            <v>17</v>
          </cell>
          <cell r="E475">
            <v>792030</v>
          </cell>
          <cell r="F475">
            <v>0</v>
          </cell>
          <cell r="G475" t="str">
            <v>Затраты по ШПЗ (неосновные)</v>
          </cell>
          <cell r="H475">
            <v>2030</v>
          </cell>
          <cell r="I475">
            <v>7920</v>
          </cell>
          <cell r="J475">
            <v>536.4</v>
          </cell>
          <cell r="K475">
            <v>1</v>
          </cell>
          <cell r="L475">
            <v>0</v>
          </cell>
          <cell r="M475">
            <v>0</v>
          </cell>
          <cell r="N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32</v>
          </cell>
          <cell r="V475">
            <v>0</v>
          </cell>
          <cell r="W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32</v>
          </cell>
          <cell r="AE475">
            <v>510600</v>
          </cell>
          <cell r="AF475">
            <v>0</v>
          </cell>
          <cell r="AI475">
            <v>2312</v>
          </cell>
          <cell r="AK475">
            <v>0</v>
          </cell>
          <cell r="AM475">
            <v>293</v>
          </cell>
          <cell r="AN475">
            <v>1</v>
          </cell>
          <cell r="AO475">
            <v>393216</v>
          </cell>
          <cell r="AQ475">
            <v>0</v>
          </cell>
          <cell r="AR475">
            <v>0</v>
          </cell>
          <cell r="AS475" t="str">
            <v>Ы</v>
          </cell>
          <cell r="AT475" t="str">
            <v>Ы</v>
          </cell>
          <cell r="AU475">
            <v>0</v>
          </cell>
          <cell r="AV475">
            <v>0</v>
          </cell>
          <cell r="AW475">
            <v>23</v>
          </cell>
          <cell r="AX475">
            <v>1</v>
          </cell>
          <cell r="AY475">
            <v>0</v>
          </cell>
          <cell r="AZ475">
            <v>0</v>
          </cell>
          <cell r="BA475">
            <v>0</v>
          </cell>
          <cell r="BB475">
            <v>0</v>
          </cell>
          <cell r="BC475">
            <v>38856</v>
          </cell>
        </row>
        <row r="476">
          <cell r="A476">
            <v>2006</v>
          </cell>
          <cell r="B476">
            <v>4</v>
          </cell>
          <cell r="C476">
            <v>202</v>
          </cell>
          <cell r="D476">
            <v>17</v>
          </cell>
          <cell r="E476">
            <v>792030</v>
          </cell>
          <cell r="F476">
            <v>0</v>
          </cell>
          <cell r="G476" t="str">
            <v>Затраты по ШПЗ (неосновные)</v>
          </cell>
          <cell r="H476">
            <v>2030</v>
          </cell>
          <cell r="I476">
            <v>7920</v>
          </cell>
          <cell r="J476">
            <v>36010</v>
          </cell>
          <cell r="K476">
            <v>1</v>
          </cell>
          <cell r="L476">
            <v>0</v>
          </cell>
          <cell r="M476">
            <v>0</v>
          </cell>
          <cell r="N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37</v>
          </cell>
          <cell r="V476">
            <v>0</v>
          </cell>
          <cell r="W476">
            <v>0</v>
          </cell>
          <cell r="AA476">
            <v>0</v>
          </cell>
          <cell r="AB476">
            <v>0</v>
          </cell>
          <cell r="AC476">
            <v>0</v>
          </cell>
          <cell r="AD476">
            <v>37</v>
          </cell>
          <cell r="AE476">
            <v>220000</v>
          </cell>
          <cell r="AF476">
            <v>0</v>
          </cell>
          <cell r="AI476">
            <v>2312</v>
          </cell>
          <cell r="AK476">
            <v>0</v>
          </cell>
          <cell r="AM476">
            <v>348</v>
          </cell>
          <cell r="AN476">
            <v>1</v>
          </cell>
          <cell r="AO476">
            <v>393216</v>
          </cell>
          <cell r="AQ476">
            <v>0</v>
          </cell>
          <cell r="AR476">
            <v>0</v>
          </cell>
          <cell r="AS476" t="str">
            <v>Ы</v>
          </cell>
          <cell r="AT476" t="str">
            <v>Ы</v>
          </cell>
          <cell r="AU476">
            <v>0</v>
          </cell>
          <cell r="AV476">
            <v>0</v>
          </cell>
          <cell r="AW476">
            <v>23</v>
          </cell>
          <cell r="AX476">
            <v>1</v>
          </cell>
          <cell r="AY476">
            <v>0</v>
          </cell>
          <cell r="AZ476">
            <v>0</v>
          </cell>
          <cell r="BA476">
            <v>0</v>
          </cell>
          <cell r="BB476">
            <v>0</v>
          </cell>
          <cell r="BC476">
            <v>38856</v>
          </cell>
        </row>
        <row r="477">
          <cell r="A477">
            <v>2006</v>
          </cell>
          <cell r="B477">
            <v>4</v>
          </cell>
          <cell r="C477">
            <v>203</v>
          </cell>
          <cell r="D477">
            <v>17</v>
          </cell>
          <cell r="E477">
            <v>792030</v>
          </cell>
          <cell r="F477">
            <v>0</v>
          </cell>
          <cell r="G477" t="str">
            <v>Затраты по ШПЗ (неосновные)</v>
          </cell>
          <cell r="H477">
            <v>2030</v>
          </cell>
          <cell r="I477">
            <v>7920</v>
          </cell>
          <cell r="J477">
            <v>14832.57</v>
          </cell>
          <cell r="K477">
            <v>1</v>
          </cell>
          <cell r="L477">
            <v>0</v>
          </cell>
          <cell r="M477">
            <v>0</v>
          </cell>
          <cell r="N477">
            <v>0</v>
          </cell>
          <cell r="R477">
            <v>0</v>
          </cell>
          <cell r="S477">
            <v>0</v>
          </cell>
          <cell r="T477">
            <v>0</v>
          </cell>
          <cell r="U477">
            <v>37</v>
          </cell>
          <cell r="V477">
            <v>0</v>
          </cell>
          <cell r="W477">
            <v>0</v>
          </cell>
          <cell r="AA477">
            <v>0</v>
          </cell>
          <cell r="AB477">
            <v>0</v>
          </cell>
          <cell r="AC477">
            <v>0</v>
          </cell>
          <cell r="AD477">
            <v>37</v>
          </cell>
          <cell r="AE477">
            <v>230000</v>
          </cell>
          <cell r="AF477">
            <v>0</v>
          </cell>
          <cell r="AI477">
            <v>2312</v>
          </cell>
          <cell r="AK477">
            <v>0</v>
          </cell>
          <cell r="AM477">
            <v>349</v>
          </cell>
          <cell r="AN477">
            <v>1</v>
          </cell>
          <cell r="AO477">
            <v>393216</v>
          </cell>
          <cell r="AQ477">
            <v>0</v>
          </cell>
          <cell r="AR477">
            <v>0</v>
          </cell>
          <cell r="AS477" t="str">
            <v>Ы</v>
          </cell>
          <cell r="AT477" t="str">
            <v>Ы</v>
          </cell>
          <cell r="AU477">
            <v>0</v>
          </cell>
          <cell r="AV477">
            <v>0</v>
          </cell>
          <cell r="AW477">
            <v>23</v>
          </cell>
          <cell r="AX477">
            <v>1</v>
          </cell>
          <cell r="AY477">
            <v>0</v>
          </cell>
          <cell r="AZ477">
            <v>0</v>
          </cell>
          <cell r="BA477">
            <v>0</v>
          </cell>
          <cell r="BB477">
            <v>0</v>
          </cell>
          <cell r="BC477">
            <v>38856</v>
          </cell>
        </row>
        <row r="478">
          <cell r="A478">
            <v>2006</v>
          </cell>
          <cell r="B478">
            <v>4</v>
          </cell>
          <cell r="C478">
            <v>204</v>
          </cell>
          <cell r="D478">
            <v>17</v>
          </cell>
          <cell r="E478">
            <v>792030</v>
          </cell>
          <cell r="F478">
            <v>0</v>
          </cell>
          <cell r="G478" t="str">
            <v>Затраты по ШПЗ (неосновные)</v>
          </cell>
          <cell r="H478">
            <v>2030</v>
          </cell>
          <cell r="I478">
            <v>7920</v>
          </cell>
          <cell r="J478">
            <v>1388800</v>
          </cell>
          <cell r="K478">
            <v>1</v>
          </cell>
          <cell r="L478">
            <v>0</v>
          </cell>
          <cell r="M478">
            <v>0</v>
          </cell>
          <cell r="N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37</v>
          </cell>
          <cell r="V478">
            <v>0</v>
          </cell>
          <cell r="W478">
            <v>0</v>
          </cell>
          <cell r="AA478">
            <v>0</v>
          </cell>
          <cell r="AB478">
            <v>0</v>
          </cell>
          <cell r="AC478">
            <v>0</v>
          </cell>
          <cell r="AD478">
            <v>37</v>
          </cell>
          <cell r="AE478">
            <v>240000</v>
          </cell>
          <cell r="AF478">
            <v>0</v>
          </cell>
          <cell r="AI478">
            <v>2312</v>
          </cell>
          <cell r="AK478">
            <v>0</v>
          </cell>
          <cell r="AM478">
            <v>350</v>
          </cell>
          <cell r="AN478">
            <v>1</v>
          </cell>
          <cell r="AO478">
            <v>393216</v>
          </cell>
          <cell r="AQ478">
            <v>0</v>
          </cell>
          <cell r="AR478">
            <v>0</v>
          </cell>
          <cell r="AS478" t="str">
            <v>Ы</v>
          </cell>
          <cell r="AT478" t="str">
            <v>Ы</v>
          </cell>
          <cell r="AU478">
            <v>0</v>
          </cell>
          <cell r="AV478">
            <v>0</v>
          </cell>
          <cell r="AW478">
            <v>23</v>
          </cell>
          <cell r="AX478">
            <v>1</v>
          </cell>
          <cell r="AY478">
            <v>0</v>
          </cell>
          <cell r="AZ478">
            <v>0</v>
          </cell>
          <cell r="BA478">
            <v>0</v>
          </cell>
          <cell r="BB478">
            <v>0</v>
          </cell>
          <cell r="BC478">
            <v>38856</v>
          </cell>
        </row>
        <row r="479">
          <cell r="A479">
            <v>2006</v>
          </cell>
          <cell r="B479">
            <v>4</v>
          </cell>
          <cell r="C479">
            <v>205</v>
          </cell>
          <cell r="D479">
            <v>17</v>
          </cell>
          <cell r="E479">
            <v>792030</v>
          </cell>
          <cell r="F479">
            <v>0</v>
          </cell>
          <cell r="G479" t="str">
            <v>Затраты по ШПЗ (неосновные)</v>
          </cell>
          <cell r="H479">
            <v>2030</v>
          </cell>
          <cell r="I479">
            <v>7920</v>
          </cell>
          <cell r="J479">
            <v>5204</v>
          </cell>
          <cell r="K479">
            <v>1</v>
          </cell>
          <cell r="L479">
            <v>0</v>
          </cell>
          <cell r="M479">
            <v>0</v>
          </cell>
          <cell r="N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37</v>
          </cell>
          <cell r="V479">
            <v>0</v>
          </cell>
          <cell r="W479">
            <v>0</v>
          </cell>
          <cell r="AA479">
            <v>0</v>
          </cell>
          <cell r="AB479">
            <v>0</v>
          </cell>
          <cell r="AC479">
            <v>0</v>
          </cell>
          <cell r="AD479">
            <v>37</v>
          </cell>
          <cell r="AE479">
            <v>270000</v>
          </cell>
          <cell r="AF479">
            <v>0</v>
          </cell>
          <cell r="AI479">
            <v>2312</v>
          </cell>
          <cell r="AK479">
            <v>0</v>
          </cell>
          <cell r="AM479">
            <v>351</v>
          </cell>
          <cell r="AN479">
            <v>1</v>
          </cell>
          <cell r="AO479">
            <v>393216</v>
          </cell>
          <cell r="AQ479">
            <v>0</v>
          </cell>
          <cell r="AR479">
            <v>0</v>
          </cell>
          <cell r="AS479" t="str">
            <v>Ы</v>
          </cell>
          <cell r="AT479" t="str">
            <v>Ы</v>
          </cell>
          <cell r="AU479">
            <v>0</v>
          </cell>
          <cell r="AV479">
            <v>0</v>
          </cell>
          <cell r="AW479">
            <v>23</v>
          </cell>
          <cell r="AX479">
            <v>1</v>
          </cell>
          <cell r="AY479">
            <v>0</v>
          </cell>
          <cell r="AZ479">
            <v>0</v>
          </cell>
          <cell r="BA479">
            <v>0</v>
          </cell>
          <cell r="BB479">
            <v>0</v>
          </cell>
          <cell r="BC479">
            <v>38856</v>
          </cell>
        </row>
        <row r="480">
          <cell r="A480">
            <v>2006</v>
          </cell>
          <cell r="B480">
            <v>4</v>
          </cell>
          <cell r="C480">
            <v>206</v>
          </cell>
          <cell r="D480">
            <v>17</v>
          </cell>
          <cell r="E480">
            <v>792030</v>
          </cell>
          <cell r="F480">
            <v>0</v>
          </cell>
          <cell r="G480" t="str">
            <v>Затраты по ШПЗ (неосновные)</v>
          </cell>
          <cell r="H480">
            <v>2030</v>
          </cell>
          <cell r="I480">
            <v>7920</v>
          </cell>
          <cell r="J480">
            <v>929.08</v>
          </cell>
          <cell r="K480">
            <v>1</v>
          </cell>
          <cell r="L480">
            <v>0</v>
          </cell>
          <cell r="M480">
            <v>0</v>
          </cell>
          <cell r="N480">
            <v>0</v>
          </cell>
          <cell r="R480">
            <v>0</v>
          </cell>
          <cell r="S480">
            <v>0</v>
          </cell>
          <cell r="T480">
            <v>0</v>
          </cell>
          <cell r="U480">
            <v>37</v>
          </cell>
          <cell r="V480">
            <v>0</v>
          </cell>
          <cell r="W480">
            <v>0</v>
          </cell>
          <cell r="AA480">
            <v>0</v>
          </cell>
          <cell r="AB480">
            <v>0</v>
          </cell>
          <cell r="AC480">
            <v>0</v>
          </cell>
          <cell r="AD480">
            <v>37</v>
          </cell>
          <cell r="AE480">
            <v>280000</v>
          </cell>
          <cell r="AF480">
            <v>0</v>
          </cell>
          <cell r="AI480">
            <v>2312</v>
          </cell>
          <cell r="AK480">
            <v>0</v>
          </cell>
          <cell r="AM480">
            <v>352</v>
          </cell>
          <cell r="AN480">
            <v>1</v>
          </cell>
          <cell r="AO480">
            <v>393216</v>
          </cell>
          <cell r="AQ480">
            <v>0</v>
          </cell>
          <cell r="AR480">
            <v>0</v>
          </cell>
          <cell r="AS480" t="str">
            <v>Ы</v>
          </cell>
          <cell r="AT480" t="str">
            <v>Ы</v>
          </cell>
          <cell r="AU480">
            <v>0</v>
          </cell>
          <cell r="AV480">
            <v>0</v>
          </cell>
          <cell r="AW480">
            <v>23</v>
          </cell>
          <cell r="AX480">
            <v>1</v>
          </cell>
          <cell r="AY480">
            <v>0</v>
          </cell>
          <cell r="AZ480">
            <v>0</v>
          </cell>
          <cell r="BA480">
            <v>0</v>
          </cell>
          <cell r="BB480">
            <v>0</v>
          </cell>
          <cell r="BC480">
            <v>38856</v>
          </cell>
        </row>
        <row r="481">
          <cell r="A481">
            <v>2006</v>
          </cell>
          <cell r="B481">
            <v>4</v>
          </cell>
          <cell r="C481">
            <v>207</v>
          </cell>
          <cell r="D481">
            <v>17</v>
          </cell>
          <cell r="E481">
            <v>792030</v>
          </cell>
          <cell r="F481">
            <v>0</v>
          </cell>
          <cell r="G481" t="str">
            <v>Затраты по ШПЗ (неосновные)</v>
          </cell>
          <cell r="H481">
            <v>2030</v>
          </cell>
          <cell r="I481">
            <v>7920</v>
          </cell>
          <cell r="J481">
            <v>5117.25</v>
          </cell>
          <cell r="K481">
            <v>1</v>
          </cell>
          <cell r="L481">
            <v>0</v>
          </cell>
          <cell r="M481">
            <v>0</v>
          </cell>
          <cell r="N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37</v>
          </cell>
          <cell r="V481">
            <v>0</v>
          </cell>
          <cell r="W481">
            <v>0</v>
          </cell>
          <cell r="AA481">
            <v>0</v>
          </cell>
          <cell r="AB481">
            <v>0</v>
          </cell>
          <cell r="AC481">
            <v>0</v>
          </cell>
          <cell r="AD481">
            <v>37</v>
          </cell>
          <cell r="AE481">
            <v>280100</v>
          </cell>
          <cell r="AF481">
            <v>0</v>
          </cell>
          <cell r="AI481">
            <v>2312</v>
          </cell>
          <cell r="AK481">
            <v>0</v>
          </cell>
          <cell r="AM481">
            <v>353</v>
          </cell>
          <cell r="AN481">
            <v>1</v>
          </cell>
          <cell r="AO481">
            <v>393216</v>
          </cell>
          <cell r="AQ481">
            <v>0</v>
          </cell>
          <cell r="AR481">
            <v>0</v>
          </cell>
          <cell r="AS481" t="str">
            <v>Ы</v>
          </cell>
          <cell r="AT481" t="str">
            <v>Ы</v>
          </cell>
          <cell r="AU481">
            <v>0</v>
          </cell>
          <cell r="AV481">
            <v>0</v>
          </cell>
          <cell r="AW481">
            <v>23</v>
          </cell>
          <cell r="AX481">
            <v>1</v>
          </cell>
          <cell r="AY481">
            <v>0</v>
          </cell>
          <cell r="AZ481">
            <v>0</v>
          </cell>
          <cell r="BA481">
            <v>0</v>
          </cell>
          <cell r="BB481">
            <v>0</v>
          </cell>
          <cell r="BC481">
            <v>38856</v>
          </cell>
        </row>
        <row r="482">
          <cell r="A482">
            <v>2006</v>
          </cell>
          <cell r="B482">
            <v>4</v>
          </cell>
          <cell r="C482">
            <v>208</v>
          </cell>
          <cell r="D482">
            <v>17</v>
          </cell>
          <cell r="E482">
            <v>792030</v>
          </cell>
          <cell r="F482">
            <v>0</v>
          </cell>
          <cell r="G482" t="str">
            <v>Затраты по ШПЗ (неосновные)</v>
          </cell>
          <cell r="H482">
            <v>2030</v>
          </cell>
          <cell r="I482">
            <v>7920</v>
          </cell>
          <cell r="J482">
            <v>3386</v>
          </cell>
          <cell r="K482">
            <v>1</v>
          </cell>
          <cell r="L482">
            <v>0</v>
          </cell>
          <cell r="M482">
            <v>0</v>
          </cell>
          <cell r="N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37</v>
          </cell>
          <cell r="V482">
            <v>0</v>
          </cell>
          <cell r="W482">
            <v>0</v>
          </cell>
          <cell r="AA482">
            <v>0</v>
          </cell>
          <cell r="AB482">
            <v>0</v>
          </cell>
          <cell r="AC482">
            <v>0</v>
          </cell>
          <cell r="AD482">
            <v>37</v>
          </cell>
          <cell r="AE482">
            <v>280400</v>
          </cell>
          <cell r="AF482">
            <v>0</v>
          </cell>
          <cell r="AI482">
            <v>2312</v>
          </cell>
          <cell r="AK482">
            <v>0</v>
          </cell>
          <cell r="AM482">
            <v>354</v>
          </cell>
          <cell r="AN482">
            <v>1</v>
          </cell>
          <cell r="AO482">
            <v>393216</v>
          </cell>
          <cell r="AQ482">
            <v>0</v>
          </cell>
          <cell r="AR482">
            <v>0</v>
          </cell>
          <cell r="AS482" t="str">
            <v>Ы</v>
          </cell>
          <cell r="AT482" t="str">
            <v>Ы</v>
          </cell>
          <cell r="AU482">
            <v>0</v>
          </cell>
          <cell r="AV482">
            <v>0</v>
          </cell>
          <cell r="AW482">
            <v>23</v>
          </cell>
          <cell r="AX482">
            <v>1</v>
          </cell>
          <cell r="AY482">
            <v>0</v>
          </cell>
          <cell r="AZ482">
            <v>0</v>
          </cell>
          <cell r="BA482">
            <v>0</v>
          </cell>
          <cell r="BB482">
            <v>0</v>
          </cell>
          <cell r="BC482">
            <v>38856</v>
          </cell>
        </row>
        <row r="483">
          <cell r="A483">
            <v>2006</v>
          </cell>
          <cell r="B483">
            <v>4</v>
          </cell>
          <cell r="C483">
            <v>209</v>
          </cell>
          <cell r="D483">
            <v>17</v>
          </cell>
          <cell r="E483">
            <v>792030</v>
          </cell>
          <cell r="F483">
            <v>0</v>
          </cell>
          <cell r="G483" t="str">
            <v>Затраты по ШПЗ (неосновные)</v>
          </cell>
          <cell r="H483">
            <v>2030</v>
          </cell>
          <cell r="I483">
            <v>7920</v>
          </cell>
          <cell r="J483">
            <v>42041.279999999999</v>
          </cell>
          <cell r="K483">
            <v>1</v>
          </cell>
          <cell r="L483">
            <v>0</v>
          </cell>
          <cell r="M483">
            <v>0</v>
          </cell>
          <cell r="N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37</v>
          </cell>
          <cell r="V483">
            <v>0</v>
          </cell>
          <cell r="W483">
            <v>0</v>
          </cell>
          <cell r="AA483">
            <v>0</v>
          </cell>
          <cell r="AB483">
            <v>0</v>
          </cell>
          <cell r="AC483">
            <v>0</v>
          </cell>
          <cell r="AD483">
            <v>37</v>
          </cell>
          <cell r="AE483">
            <v>311000</v>
          </cell>
          <cell r="AF483">
            <v>0</v>
          </cell>
          <cell r="AI483">
            <v>2312</v>
          </cell>
          <cell r="AK483">
            <v>0</v>
          </cell>
          <cell r="AM483">
            <v>355</v>
          </cell>
          <cell r="AN483">
            <v>1</v>
          </cell>
          <cell r="AO483">
            <v>393216</v>
          </cell>
          <cell r="AQ483">
            <v>0</v>
          </cell>
          <cell r="AR483">
            <v>0</v>
          </cell>
          <cell r="AS483" t="str">
            <v>Ы</v>
          </cell>
          <cell r="AT483" t="str">
            <v>Ы</v>
          </cell>
          <cell r="AU483">
            <v>0</v>
          </cell>
          <cell r="AV483">
            <v>0</v>
          </cell>
          <cell r="AW483">
            <v>23</v>
          </cell>
          <cell r="AX483">
            <v>1</v>
          </cell>
          <cell r="AY483">
            <v>0</v>
          </cell>
          <cell r="AZ483">
            <v>0</v>
          </cell>
          <cell r="BA483">
            <v>0</v>
          </cell>
          <cell r="BB483">
            <v>0</v>
          </cell>
          <cell r="BC483">
            <v>38856</v>
          </cell>
        </row>
        <row r="484">
          <cell r="A484">
            <v>2006</v>
          </cell>
          <cell r="B484">
            <v>4</v>
          </cell>
          <cell r="C484">
            <v>210</v>
          </cell>
          <cell r="D484">
            <v>17</v>
          </cell>
          <cell r="E484">
            <v>792030</v>
          </cell>
          <cell r="F484">
            <v>0</v>
          </cell>
          <cell r="G484" t="str">
            <v>Затраты по ШПЗ (неосновные)</v>
          </cell>
          <cell r="H484">
            <v>2030</v>
          </cell>
          <cell r="I484">
            <v>7920</v>
          </cell>
          <cell r="J484">
            <v>290159.67</v>
          </cell>
          <cell r="K484">
            <v>1</v>
          </cell>
          <cell r="L484">
            <v>0</v>
          </cell>
          <cell r="M484">
            <v>0</v>
          </cell>
          <cell r="N484">
            <v>0</v>
          </cell>
          <cell r="R484">
            <v>0</v>
          </cell>
          <cell r="S484">
            <v>0</v>
          </cell>
          <cell r="T484">
            <v>0</v>
          </cell>
          <cell r="U484">
            <v>37</v>
          </cell>
          <cell r="V484">
            <v>0</v>
          </cell>
          <cell r="W484">
            <v>0</v>
          </cell>
          <cell r="AA484">
            <v>0</v>
          </cell>
          <cell r="AB484">
            <v>0</v>
          </cell>
          <cell r="AC484">
            <v>0</v>
          </cell>
          <cell r="AD484">
            <v>37</v>
          </cell>
          <cell r="AE484">
            <v>312000</v>
          </cell>
          <cell r="AF484">
            <v>0</v>
          </cell>
          <cell r="AI484">
            <v>2312</v>
          </cell>
          <cell r="AK484">
            <v>0</v>
          </cell>
          <cell r="AM484">
            <v>356</v>
          </cell>
          <cell r="AN484">
            <v>1</v>
          </cell>
          <cell r="AO484">
            <v>393216</v>
          </cell>
          <cell r="AQ484">
            <v>0</v>
          </cell>
          <cell r="AR484">
            <v>0</v>
          </cell>
          <cell r="AS484" t="str">
            <v>Ы</v>
          </cell>
          <cell r="AT484" t="str">
            <v>Ы</v>
          </cell>
          <cell r="AU484">
            <v>0</v>
          </cell>
          <cell r="AV484">
            <v>0</v>
          </cell>
          <cell r="AW484">
            <v>23</v>
          </cell>
          <cell r="AX484">
            <v>1</v>
          </cell>
          <cell r="AY484">
            <v>0</v>
          </cell>
          <cell r="AZ484">
            <v>0</v>
          </cell>
          <cell r="BA484">
            <v>0</v>
          </cell>
          <cell r="BB484">
            <v>0</v>
          </cell>
          <cell r="BC484">
            <v>38856</v>
          </cell>
        </row>
        <row r="485">
          <cell r="A485">
            <v>2006</v>
          </cell>
          <cell r="B485">
            <v>4</v>
          </cell>
          <cell r="C485">
            <v>211</v>
          </cell>
          <cell r="D485">
            <v>17</v>
          </cell>
          <cell r="E485">
            <v>792030</v>
          </cell>
          <cell r="F485">
            <v>0</v>
          </cell>
          <cell r="G485" t="str">
            <v>Затраты по ШПЗ (неосновные)</v>
          </cell>
          <cell r="H485">
            <v>2030</v>
          </cell>
          <cell r="I485">
            <v>7920</v>
          </cell>
          <cell r="J485">
            <v>15958.09</v>
          </cell>
          <cell r="K485">
            <v>1</v>
          </cell>
          <cell r="L485">
            <v>0</v>
          </cell>
          <cell r="M485">
            <v>0</v>
          </cell>
          <cell r="N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37</v>
          </cell>
          <cell r="V485">
            <v>0</v>
          </cell>
          <cell r="W485">
            <v>0</v>
          </cell>
          <cell r="AA485">
            <v>0</v>
          </cell>
          <cell r="AB485">
            <v>0</v>
          </cell>
          <cell r="AC485">
            <v>0</v>
          </cell>
          <cell r="AD485">
            <v>37</v>
          </cell>
          <cell r="AE485">
            <v>313000</v>
          </cell>
          <cell r="AF485">
            <v>0</v>
          </cell>
          <cell r="AI485">
            <v>2312</v>
          </cell>
          <cell r="AK485">
            <v>0</v>
          </cell>
          <cell r="AM485">
            <v>357</v>
          </cell>
          <cell r="AN485">
            <v>1</v>
          </cell>
          <cell r="AO485">
            <v>393216</v>
          </cell>
          <cell r="AQ485">
            <v>0</v>
          </cell>
          <cell r="AR485">
            <v>0</v>
          </cell>
          <cell r="AS485" t="str">
            <v>Ы</v>
          </cell>
          <cell r="AT485" t="str">
            <v>Ы</v>
          </cell>
          <cell r="AU485">
            <v>0</v>
          </cell>
          <cell r="AV485">
            <v>0</v>
          </cell>
          <cell r="AW485">
            <v>23</v>
          </cell>
          <cell r="AX485">
            <v>1</v>
          </cell>
          <cell r="AY485">
            <v>0</v>
          </cell>
          <cell r="AZ485">
            <v>0</v>
          </cell>
          <cell r="BA485">
            <v>0</v>
          </cell>
          <cell r="BB485">
            <v>0</v>
          </cell>
          <cell r="BC485">
            <v>38856</v>
          </cell>
        </row>
        <row r="486">
          <cell r="A486">
            <v>2006</v>
          </cell>
          <cell r="B486">
            <v>4</v>
          </cell>
          <cell r="C486">
            <v>212</v>
          </cell>
          <cell r="D486">
            <v>17</v>
          </cell>
          <cell r="E486">
            <v>792030</v>
          </cell>
          <cell r="F486">
            <v>0</v>
          </cell>
          <cell r="G486" t="str">
            <v>Затраты по ШПЗ (неосновные)</v>
          </cell>
          <cell r="H486">
            <v>2030</v>
          </cell>
          <cell r="I486">
            <v>7920</v>
          </cell>
          <cell r="J486">
            <v>28984.18</v>
          </cell>
          <cell r="K486">
            <v>1</v>
          </cell>
          <cell r="L486">
            <v>0</v>
          </cell>
          <cell r="M486">
            <v>0</v>
          </cell>
          <cell r="N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37</v>
          </cell>
          <cell r="V486">
            <v>0</v>
          </cell>
          <cell r="W486">
            <v>0</v>
          </cell>
          <cell r="AA486">
            <v>0</v>
          </cell>
          <cell r="AB486">
            <v>0</v>
          </cell>
          <cell r="AC486">
            <v>0</v>
          </cell>
          <cell r="AD486">
            <v>37</v>
          </cell>
          <cell r="AE486">
            <v>314000</v>
          </cell>
          <cell r="AF486">
            <v>0</v>
          </cell>
          <cell r="AI486">
            <v>2312</v>
          </cell>
          <cell r="AK486">
            <v>0</v>
          </cell>
          <cell r="AM486">
            <v>358</v>
          </cell>
          <cell r="AN486">
            <v>1</v>
          </cell>
          <cell r="AO486">
            <v>393216</v>
          </cell>
          <cell r="AQ486">
            <v>0</v>
          </cell>
          <cell r="AR486">
            <v>0</v>
          </cell>
          <cell r="AS486" t="str">
            <v>Ы</v>
          </cell>
          <cell r="AT486" t="str">
            <v>Ы</v>
          </cell>
          <cell r="AU486">
            <v>0</v>
          </cell>
          <cell r="AV486">
            <v>0</v>
          </cell>
          <cell r="AW486">
            <v>23</v>
          </cell>
          <cell r="AX486">
            <v>1</v>
          </cell>
          <cell r="AY486">
            <v>0</v>
          </cell>
          <cell r="AZ486">
            <v>0</v>
          </cell>
          <cell r="BA486">
            <v>0</v>
          </cell>
          <cell r="BB486">
            <v>0</v>
          </cell>
          <cell r="BC486">
            <v>38856</v>
          </cell>
        </row>
        <row r="487">
          <cell r="A487">
            <v>2006</v>
          </cell>
          <cell r="B487">
            <v>4</v>
          </cell>
          <cell r="C487">
            <v>213</v>
          </cell>
          <cell r="D487">
            <v>17</v>
          </cell>
          <cell r="E487">
            <v>792030</v>
          </cell>
          <cell r="F487">
            <v>0</v>
          </cell>
          <cell r="G487" t="str">
            <v>Затраты по ШПЗ (неосновные)</v>
          </cell>
          <cell r="H487">
            <v>2030</v>
          </cell>
          <cell r="I487">
            <v>7920</v>
          </cell>
          <cell r="J487">
            <v>5815.21</v>
          </cell>
          <cell r="K487">
            <v>1</v>
          </cell>
          <cell r="L487">
            <v>0</v>
          </cell>
          <cell r="M487">
            <v>0</v>
          </cell>
          <cell r="N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37</v>
          </cell>
          <cell r="V487">
            <v>0</v>
          </cell>
          <cell r="W487">
            <v>0</v>
          </cell>
          <cell r="AA487">
            <v>0</v>
          </cell>
          <cell r="AB487">
            <v>0</v>
          </cell>
          <cell r="AC487">
            <v>0</v>
          </cell>
          <cell r="AD487">
            <v>37</v>
          </cell>
          <cell r="AE487">
            <v>315000</v>
          </cell>
          <cell r="AF487">
            <v>0</v>
          </cell>
          <cell r="AI487">
            <v>2312</v>
          </cell>
          <cell r="AK487">
            <v>0</v>
          </cell>
          <cell r="AM487">
            <v>359</v>
          </cell>
          <cell r="AN487">
            <v>1</v>
          </cell>
          <cell r="AO487">
            <v>393216</v>
          </cell>
          <cell r="AQ487">
            <v>0</v>
          </cell>
          <cell r="AR487">
            <v>0</v>
          </cell>
          <cell r="AS487" t="str">
            <v>Ы</v>
          </cell>
          <cell r="AT487" t="str">
            <v>Ы</v>
          </cell>
          <cell r="AU487">
            <v>0</v>
          </cell>
          <cell r="AV487">
            <v>0</v>
          </cell>
          <cell r="AW487">
            <v>23</v>
          </cell>
          <cell r="AX487">
            <v>1</v>
          </cell>
          <cell r="AY487">
            <v>0</v>
          </cell>
          <cell r="AZ487">
            <v>0</v>
          </cell>
          <cell r="BA487">
            <v>0</v>
          </cell>
          <cell r="BB487">
            <v>0</v>
          </cell>
          <cell r="BC487">
            <v>38856</v>
          </cell>
        </row>
        <row r="488">
          <cell r="A488">
            <v>2006</v>
          </cell>
          <cell r="B488">
            <v>4</v>
          </cell>
          <cell r="C488">
            <v>214</v>
          </cell>
          <cell r="D488">
            <v>17</v>
          </cell>
          <cell r="E488">
            <v>792030</v>
          </cell>
          <cell r="F488">
            <v>0</v>
          </cell>
          <cell r="G488" t="str">
            <v>Затраты по ШПЗ (неосновные)</v>
          </cell>
          <cell r="H488">
            <v>2030</v>
          </cell>
          <cell r="I488">
            <v>7920</v>
          </cell>
          <cell r="J488">
            <v>1000</v>
          </cell>
          <cell r="K488">
            <v>1</v>
          </cell>
          <cell r="L488">
            <v>0</v>
          </cell>
          <cell r="M488">
            <v>0</v>
          </cell>
          <cell r="N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37</v>
          </cell>
          <cell r="V488">
            <v>0</v>
          </cell>
          <cell r="W488">
            <v>0</v>
          </cell>
          <cell r="AA488">
            <v>0</v>
          </cell>
          <cell r="AB488">
            <v>0</v>
          </cell>
          <cell r="AC488">
            <v>0</v>
          </cell>
          <cell r="AD488">
            <v>37</v>
          </cell>
          <cell r="AE488">
            <v>510100</v>
          </cell>
          <cell r="AF488">
            <v>0</v>
          </cell>
          <cell r="AI488">
            <v>2312</v>
          </cell>
          <cell r="AK488">
            <v>0</v>
          </cell>
          <cell r="AM488">
            <v>360</v>
          </cell>
          <cell r="AN488">
            <v>1</v>
          </cell>
          <cell r="AO488">
            <v>393216</v>
          </cell>
          <cell r="AQ488">
            <v>0</v>
          </cell>
          <cell r="AR488">
            <v>0</v>
          </cell>
          <cell r="AS488" t="str">
            <v>Ы</v>
          </cell>
          <cell r="AT488" t="str">
            <v>Ы</v>
          </cell>
          <cell r="AU488">
            <v>0</v>
          </cell>
          <cell r="AV488">
            <v>0</v>
          </cell>
          <cell r="AW488">
            <v>23</v>
          </cell>
          <cell r="AX488">
            <v>1</v>
          </cell>
          <cell r="AY488">
            <v>0</v>
          </cell>
          <cell r="AZ488">
            <v>0</v>
          </cell>
          <cell r="BA488">
            <v>0</v>
          </cell>
          <cell r="BB488">
            <v>0</v>
          </cell>
          <cell r="BC488">
            <v>38856</v>
          </cell>
        </row>
        <row r="489">
          <cell r="A489">
            <v>2006</v>
          </cell>
          <cell r="B489">
            <v>4</v>
          </cell>
          <cell r="C489">
            <v>281</v>
          </cell>
          <cell r="D489">
            <v>17</v>
          </cell>
          <cell r="E489">
            <v>792030</v>
          </cell>
          <cell r="F489">
            <v>0</v>
          </cell>
          <cell r="G489" t="str">
            <v>Затраты по ШПЗ (неосновные)</v>
          </cell>
          <cell r="H489">
            <v>2030</v>
          </cell>
          <cell r="I489">
            <v>7920</v>
          </cell>
          <cell r="J489">
            <v>1.33</v>
          </cell>
          <cell r="K489">
            <v>1</v>
          </cell>
          <cell r="L489">
            <v>0</v>
          </cell>
          <cell r="M489">
            <v>0</v>
          </cell>
          <cell r="N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35</v>
          </cell>
          <cell r="V489">
            <v>0</v>
          </cell>
          <cell r="W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35</v>
          </cell>
          <cell r="AE489">
            <v>117000</v>
          </cell>
          <cell r="AF489">
            <v>0</v>
          </cell>
          <cell r="AI489">
            <v>2312</v>
          </cell>
          <cell r="AK489">
            <v>0</v>
          </cell>
          <cell r="AM489">
            <v>427</v>
          </cell>
          <cell r="AN489">
            <v>1</v>
          </cell>
          <cell r="AO489">
            <v>393216</v>
          </cell>
          <cell r="AQ489">
            <v>0</v>
          </cell>
          <cell r="AR489">
            <v>0</v>
          </cell>
          <cell r="AS489" t="str">
            <v>Ы</v>
          </cell>
          <cell r="AT489" t="str">
            <v>Ы</v>
          </cell>
          <cell r="AU489">
            <v>0</v>
          </cell>
          <cell r="AV489">
            <v>0</v>
          </cell>
          <cell r="AW489">
            <v>23</v>
          </cell>
          <cell r="AX489">
            <v>1</v>
          </cell>
          <cell r="AY489">
            <v>0</v>
          </cell>
          <cell r="AZ489">
            <v>0</v>
          </cell>
          <cell r="BA489">
            <v>0</v>
          </cell>
          <cell r="BB489">
            <v>0</v>
          </cell>
          <cell r="BC489">
            <v>38856</v>
          </cell>
        </row>
        <row r="490">
          <cell r="A490">
            <v>2006</v>
          </cell>
          <cell r="B490">
            <v>4</v>
          </cell>
          <cell r="C490">
            <v>282</v>
          </cell>
          <cell r="D490">
            <v>17</v>
          </cell>
          <cell r="E490">
            <v>792030</v>
          </cell>
          <cell r="F490">
            <v>0</v>
          </cell>
          <cell r="G490" t="str">
            <v>Затраты по ШПЗ (неосновные)</v>
          </cell>
          <cell r="H490">
            <v>2030</v>
          </cell>
          <cell r="I490">
            <v>7920</v>
          </cell>
          <cell r="J490">
            <v>7.17</v>
          </cell>
          <cell r="K490">
            <v>1</v>
          </cell>
          <cell r="L490">
            <v>0</v>
          </cell>
          <cell r="M490">
            <v>0</v>
          </cell>
          <cell r="N490">
            <v>0</v>
          </cell>
          <cell r="R490">
            <v>0</v>
          </cell>
          <cell r="S490">
            <v>0</v>
          </cell>
          <cell r="T490">
            <v>0</v>
          </cell>
          <cell r="U490">
            <v>35</v>
          </cell>
          <cell r="V490">
            <v>0</v>
          </cell>
          <cell r="W490">
            <v>0</v>
          </cell>
          <cell r="AA490">
            <v>0</v>
          </cell>
          <cell r="AB490">
            <v>0</v>
          </cell>
          <cell r="AC490">
            <v>0</v>
          </cell>
          <cell r="AD490">
            <v>35</v>
          </cell>
          <cell r="AE490">
            <v>118000</v>
          </cell>
          <cell r="AF490">
            <v>0</v>
          </cell>
          <cell r="AI490">
            <v>2312</v>
          </cell>
          <cell r="AK490">
            <v>0</v>
          </cell>
          <cell r="AM490">
            <v>428</v>
          </cell>
          <cell r="AN490">
            <v>1</v>
          </cell>
          <cell r="AO490">
            <v>393216</v>
          </cell>
          <cell r="AQ490">
            <v>0</v>
          </cell>
          <cell r="AR490">
            <v>0</v>
          </cell>
          <cell r="AS490" t="str">
            <v>Ы</v>
          </cell>
          <cell r="AT490" t="str">
            <v>Ы</v>
          </cell>
          <cell r="AU490">
            <v>0</v>
          </cell>
          <cell r="AV490">
            <v>0</v>
          </cell>
          <cell r="AW490">
            <v>23</v>
          </cell>
          <cell r="AX490">
            <v>1</v>
          </cell>
          <cell r="AY490">
            <v>0</v>
          </cell>
          <cell r="AZ490">
            <v>0</v>
          </cell>
          <cell r="BA490">
            <v>0</v>
          </cell>
          <cell r="BB490">
            <v>0</v>
          </cell>
          <cell r="BC490">
            <v>38856</v>
          </cell>
        </row>
        <row r="491">
          <cell r="A491">
            <v>2006</v>
          </cell>
          <cell r="B491">
            <v>4</v>
          </cell>
          <cell r="C491">
            <v>283</v>
          </cell>
          <cell r="D491">
            <v>17</v>
          </cell>
          <cell r="E491">
            <v>792030</v>
          </cell>
          <cell r="F491">
            <v>0</v>
          </cell>
          <cell r="G491" t="str">
            <v>Затраты по ШПЗ (неосновные)</v>
          </cell>
          <cell r="H491">
            <v>2030</v>
          </cell>
          <cell r="I491">
            <v>7920</v>
          </cell>
          <cell r="J491">
            <v>3.83</v>
          </cell>
          <cell r="K491">
            <v>1</v>
          </cell>
          <cell r="L491">
            <v>0</v>
          </cell>
          <cell r="M491">
            <v>0</v>
          </cell>
          <cell r="N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35</v>
          </cell>
          <cell r="V491">
            <v>0</v>
          </cell>
          <cell r="W491">
            <v>0</v>
          </cell>
          <cell r="AA491">
            <v>0</v>
          </cell>
          <cell r="AB491">
            <v>0</v>
          </cell>
          <cell r="AC491">
            <v>0</v>
          </cell>
          <cell r="AD491">
            <v>35</v>
          </cell>
          <cell r="AE491">
            <v>131000</v>
          </cell>
          <cell r="AF491">
            <v>0</v>
          </cell>
          <cell r="AI491">
            <v>2312</v>
          </cell>
          <cell r="AK491">
            <v>0</v>
          </cell>
          <cell r="AM491">
            <v>429</v>
          </cell>
          <cell r="AN491">
            <v>1</v>
          </cell>
          <cell r="AO491">
            <v>393216</v>
          </cell>
          <cell r="AQ491">
            <v>0</v>
          </cell>
          <cell r="AR491">
            <v>0</v>
          </cell>
          <cell r="AS491" t="str">
            <v>Ы</v>
          </cell>
          <cell r="AT491" t="str">
            <v>Ы</v>
          </cell>
          <cell r="AU491">
            <v>0</v>
          </cell>
          <cell r="AV491">
            <v>0</v>
          </cell>
          <cell r="AW491">
            <v>23</v>
          </cell>
          <cell r="AX491">
            <v>1</v>
          </cell>
          <cell r="AY491">
            <v>0</v>
          </cell>
          <cell r="AZ491">
            <v>0</v>
          </cell>
          <cell r="BA491">
            <v>0</v>
          </cell>
          <cell r="BB491">
            <v>0</v>
          </cell>
          <cell r="BC491">
            <v>38856</v>
          </cell>
        </row>
        <row r="492">
          <cell r="A492">
            <v>2006</v>
          </cell>
          <cell r="B492">
            <v>4</v>
          </cell>
          <cell r="C492">
            <v>284</v>
          </cell>
          <cell r="D492">
            <v>17</v>
          </cell>
          <cell r="E492">
            <v>792030</v>
          </cell>
          <cell r="F492">
            <v>0</v>
          </cell>
          <cell r="G492" t="str">
            <v>Затраты по ШПЗ (неосновные)</v>
          </cell>
          <cell r="H492">
            <v>2030</v>
          </cell>
          <cell r="I492">
            <v>7920</v>
          </cell>
          <cell r="J492">
            <v>0.68</v>
          </cell>
          <cell r="K492">
            <v>1</v>
          </cell>
          <cell r="L492">
            <v>0</v>
          </cell>
          <cell r="M492">
            <v>0</v>
          </cell>
          <cell r="N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35</v>
          </cell>
          <cell r="V492">
            <v>0</v>
          </cell>
          <cell r="W492">
            <v>0</v>
          </cell>
          <cell r="AA492">
            <v>0</v>
          </cell>
          <cell r="AB492">
            <v>0</v>
          </cell>
          <cell r="AC492">
            <v>0</v>
          </cell>
          <cell r="AD492">
            <v>35</v>
          </cell>
          <cell r="AE492">
            <v>132000</v>
          </cell>
          <cell r="AF492">
            <v>0</v>
          </cell>
          <cell r="AI492">
            <v>2312</v>
          </cell>
          <cell r="AK492">
            <v>0</v>
          </cell>
          <cell r="AM492">
            <v>430</v>
          </cell>
          <cell r="AN492">
            <v>1</v>
          </cell>
          <cell r="AO492">
            <v>393216</v>
          </cell>
          <cell r="AQ492">
            <v>0</v>
          </cell>
          <cell r="AR492">
            <v>0</v>
          </cell>
          <cell r="AS492" t="str">
            <v>Ы</v>
          </cell>
          <cell r="AT492" t="str">
            <v>Ы</v>
          </cell>
          <cell r="AU492">
            <v>0</v>
          </cell>
          <cell r="AV492">
            <v>0</v>
          </cell>
          <cell r="AW492">
            <v>23</v>
          </cell>
          <cell r="AX492">
            <v>1</v>
          </cell>
          <cell r="AY492">
            <v>0</v>
          </cell>
          <cell r="AZ492">
            <v>0</v>
          </cell>
          <cell r="BA492">
            <v>0</v>
          </cell>
          <cell r="BB492">
            <v>0</v>
          </cell>
          <cell r="BC492">
            <v>38856</v>
          </cell>
        </row>
        <row r="493">
          <cell r="A493">
            <v>2006</v>
          </cell>
          <cell r="B493">
            <v>4</v>
          </cell>
          <cell r="C493">
            <v>285</v>
          </cell>
          <cell r="D493">
            <v>17</v>
          </cell>
          <cell r="E493">
            <v>792030</v>
          </cell>
          <cell r="F493">
            <v>0</v>
          </cell>
          <cell r="G493" t="str">
            <v>Затраты по ШПЗ (неосновные)</v>
          </cell>
          <cell r="H493">
            <v>2030</v>
          </cell>
          <cell r="I493">
            <v>7920</v>
          </cell>
          <cell r="J493">
            <v>5040.51</v>
          </cell>
          <cell r="K493">
            <v>1</v>
          </cell>
          <cell r="L493">
            <v>0</v>
          </cell>
          <cell r="M493">
            <v>0</v>
          </cell>
          <cell r="N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35</v>
          </cell>
          <cell r="V493">
            <v>0</v>
          </cell>
          <cell r="W493">
            <v>0</v>
          </cell>
          <cell r="AA493">
            <v>0</v>
          </cell>
          <cell r="AB493">
            <v>0</v>
          </cell>
          <cell r="AC493">
            <v>0</v>
          </cell>
          <cell r="AD493">
            <v>35</v>
          </cell>
          <cell r="AE493">
            <v>143000</v>
          </cell>
          <cell r="AF493">
            <v>0</v>
          </cell>
          <cell r="AI493">
            <v>2312</v>
          </cell>
          <cell r="AK493">
            <v>0</v>
          </cell>
          <cell r="AM493">
            <v>431</v>
          </cell>
          <cell r="AN493">
            <v>1</v>
          </cell>
          <cell r="AO493">
            <v>393216</v>
          </cell>
          <cell r="AQ493">
            <v>0</v>
          </cell>
          <cell r="AR493">
            <v>0</v>
          </cell>
          <cell r="AS493" t="str">
            <v>Ы</v>
          </cell>
          <cell r="AT493" t="str">
            <v>Ы</v>
          </cell>
          <cell r="AU493">
            <v>0</v>
          </cell>
          <cell r="AV493">
            <v>0</v>
          </cell>
          <cell r="AW493">
            <v>23</v>
          </cell>
          <cell r="AX493">
            <v>1</v>
          </cell>
          <cell r="AY493">
            <v>0</v>
          </cell>
          <cell r="AZ493">
            <v>0</v>
          </cell>
          <cell r="BA493">
            <v>0</v>
          </cell>
          <cell r="BB493">
            <v>0</v>
          </cell>
          <cell r="BC493">
            <v>38856</v>
          </cell>
        </row>
        <row r="494">
          <cell r="A494">
            <v>2006</v>
          </cell>
          <cell r="B494">
            <v>4</v>
          </cell>
          <cell r="C494">
            <v>286</v>
          </cell>
          <cell r="D494">
            <v>17</v>
          </cell>
          <cell r="E494">
            <v>792030</v>
          </cell>
          <cell r="F494">
            <v>0</v>
          </cell>
          <cell r="G494" t="str">
            <v>Затраты по ШПЗ (неосновные)</v>
          </cell>
          <cell r="H494">
            <v>2030</v>
          </cell>
          <cell r="I494">
            <v>7920</v>
          </cell>
          <cell r="J494">
            <v>17.47</v>
          </cell>
          <cell r="K494">
            <v>1</v>
          </cell>
          <cell r="L494">
            <v>0</v>
          </cell>
          <cell r="M494">
            <v>0</v>
          </cell>
          <cell r="N494">
            <v>0</v>
          </cell>
          <cell r="R494">
            <v>0</v>
          </cell>
          <cell r="S494">
            <v>0</v>
          </cell>
          <cell r="T494">
            <v>0</v>
          </cell>
          <cell r="U494">
            <v>35</v>
          </cell>
          <cell r="V494">
            <v>0</v>
          </cell>
          <cell r="W494">
            <v>0</v>
          </cell>
          <cell r="AA494">
            <v>0</v>
          </cell>
          <cell r="AB494">
            <v>0</v>
          </cell>
          <cell r="AC494">
            <v>0</v>
          </cell>
          <cell r="AD494">
            <v>35</v>
          </cell>
          <cell r="AE494">
            <v>410000</v>
          </cell>
          <cell r="AF494">
            <v>0</v>
          </cell>
          <cell r="AI494">
            <v>2312</v>
          </cell>
          <cell r="AK494">
            <v>0</v>
          </cell>
          <cell r="AM494">
            <v>432</v>
          </cell>
          <cell r="AN494">
            <v>1</v>
          </cell>
          <cell r="AO494">
            <v>393216</v>
          </cell>
          <cell r="AQ494">
            <v>0</v>
          </cell>
          <cell r="AR494">
            <v>0</v>
          </cell>
          <cell r="AS494" t="str">
            <v>Ы</v>
          </cell>
          <cell r="AT494" t="str">
            <v>Ы</v>
          </cell>
          <cell r="AU494">
            <v>0</v>
          </cell>
          <cell r="AV494">
            <v>0</v>
          </cell>
          <cell r="AW494">
            <v>23</v>
          </cell>
          <cell r="AX494">
            <v>1</v>
          </cell>
          <cell r="AY494">
            <v>0</v>
          </cell>
          <cell r="AZ494">
            <v>0</v>
          </cell>
          <cell r="BA494">
            <v>0</v>
          </cell>
          <cell r="BB494">
            <v>0</v>
          </cell>
          <cell r="BC494">
            <v>38856</v>
          </cell>
        </row>
        <row r="495">
          <cell r="A495">
            <v>2006</v>
          </cell>
          <cell r="B495">
            <v>4</v>
          </cell>
          <cell r="C495">
            <v>287</v>
          </cell>
          <cell r="D495">
            <v>17</v>
          </cell>
          <cell r="E495">
            <v>792030</v>
          </cell>
          <cell r="F495">
            <v>0</v>
          </cell>
          <cell r="G495" t="str">
            <v>Затраты по ШПЗ (неосновные)</v>
          </cell>
          <cell r="H495">
            <v>2030</v>
          </cell>
          <cell r="I495">
            <v>7920</v>
          </cell>
          <cell r="J495">
            <v>125.73</v>
          </cell>
          <cell r="K495">
            <v>1</v>
          </cell>
          <cell r="L495">
            <v>0</v>
          </cell>
          <cell r="M495">
            <v>0</v>
          </cell>
          <cell r="N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35</v>
          </cell>
          <cell r="V495">
            <v>0</v>
          </cell>
          <cell r="W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35</v>
          </cell>
          <cell r="AE495">
            <v>420000</v>
          </cell>
          <cell r="AF495">
            <v>0</v>
          </cell>
          <cell r="AI495">
            <v>2312</v>
          </cell>
          <cell r="AK495">
            <v>0</v>
          </cell>
          <cell r="AM495">
            <v>433</v>
          </cell>
          <cell r="AN495">
            <v>1</v>
          </cell>
          <cell r="AO495">
            <v>393216</v>
          </cell>
          <cell r="AQ495">
            <v>0</v>
          </cell>
          <cell r="AR495">
            <v>0</v>
          </cell>
          <cell r="AS495" t="str">
            <v>Ы</v>
          </cell>
          <cell r="AT495" t="str">
            <v>Ы</v>
          </cell>
          <cell r="AU495">
            <v>0</v>
          </cell>
          <cell r="AV495">
            <v>0</v>
          </cell>
          <cell r="AW495">
            <v>23</v>
          </cell>
          <cell r="AX495">
            <v>1</v>
          </cell>
          <cell r="AY495">
            <v>0</v>
          </cell>
          <cell r="AZ495">
            <v>0</v>
          </cell>
          <cell r="BA495">
            <v>0</v>
          </cell>
          <cell r="BB495">
            <v>0</v>
          </cell>
          <cell r="BC495">
            <v>38856</v>
          </cell>
        </row>
        <row r="496">
          <cell r="A496">
            <v>2006</v>
          </cell>
          <cell r="B496">
            <v>4</v>
          </cell>
          <cell r="C496">
            <v>288</v>
          </cell>
          <cell r="D496">
            <v>17</v>
          </cell>
          <cell r="E496">
            <v>792030</v>
          </cell>
          <cell r="F496">
            <v>0</v>
          </cell>
          <cell r="G496" t="str">
            <v>Затраты по ШПЗ (неосновные)</v>
          </cell>
          <cell r="H496">
            <v>2030</v>
          </cell>
          <cell r="I496">
            <v>7920</v>
          </cell>
          <cell r="J496">
            <v>2.99</v>
          </cell>
          <cell r="K496">
            <v>1</v>
          </cell>
          <cell r="L496">
            <v>0</v>
          </cell>
          <cell r="M496">
            <v>0</v>
          </cell>
          <cell r="N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35</v>
          </cell>
          <cell r="V496">
            <v>0</v>
          </cell>
          <cell r="W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35</v>
          </cell>
          <cell r="AE496">
            <v>430000</v>
          </cell>
          <cell r="AF496">
            <v>0</v>
          </cell>
          <cell r="AI496">
            <v>2312</v>
          </cell>
          <cell r="AK496">
            <v>0</v>
          </cell>
          <cell r="AM496">
            <v>434</v>
          </cell>
          <cell r="AN496">
            <v>1</v>
          </cell>
          <cell r="AO496">
            <v>393216</v>
          </cell>
          <cell r="AQ496">
            <v>0</v>
          </cell>
          <cell r="AR496">
            <v>0</v>
          </cell>
          <cell r="AS496" t="str">
            <v>Ы</v>
          </cell>
          <cell r="AT496" t="str">
            <v>Ы</v>
          </cell>
          <cell r="AU496">
            <v>0</v>
          </cell>
          <cell r="AV496">
            <v>0</v>
          </cell>
          <cell r="AW496">
            <v>23</v>
          </cell>
          <cell r="AX496">
            <v>1</v>
          </cell>
          <cell r="AY496">
            <v>0</v>
          </cell>
          <cell r="AZ496">
            <v>0</v>
          </cell>
          <cell r="BA496">
            <v>0</v>
          </cell>
          <cell r="BB496">
            <v>0</v>
          </cell>
          <cell r="BC496">
            <v>38856</v>
          </cell>
        </row>
        <row r="497">
          <cell r="A497">
            <v>2006</v>
          </cell>
          <cell r="B497">
            <v>4</v>
          </cell>
          <cell r="C497">
            <v>289</v>
          </cell>
          <cell r="D497">
            <v>17</v>
          </cell>
          <cell r="E497">
            <v>792030</v>
          </cell>
          <cell r="F497">
            <v>0</v>
          </cell>
          <cell r="G497" t="str">
            <v>Затраты по ШПЗ (неосновные)</v>
          </cell>
          <cell r="H497">
            <v>2030</v>
          </cell>
          <cell r="I497">
            <v>7920</v>
          </cell>
          <cell r="J497">
            <v>19.72</v>
          </cell>
          <cell r="K497">
            <v>1</v>
          </cell>
          <cell r="L497">
            <v>0</v>
          </cell>
          <cell r="M497">
            <v>0</v>
          </cell>
          <cell r="N497">
            <v>0</v>
          </cell>
          <cell r="R497">
            <v>0</v>
          </cell>
          <cell r="S497">
            <v>0</v>
          </cell>
          <cell r="T497">
            <v>0</v>
          </cell>
          <cell r="U497">
            <v>35</v>
          </cell>
          <cell r="V497">
            <v>0</v>
          </cell>
          <cell r="W497">
            <v>0</v>
          </cell>
          <cell r="AA497">
            <v>0</v>
          </cell>
          <cell r="AB497">
            <v>0</v>
          </cell>
          <cell r="AC497">
            <v>0</v>
          </cell>
          <cell r="AD497">
            <v>35</v>
          </cell>
          <cell r="AE497">
            <v>430110</v>
          </cell>
          <cell r="AF497">
            <v>0</v>
          </cell>
          <cell r="AI497">
            <v>2312</v>
          </cell>
          <cell r="AK497">
            <v>0</v>
          </cell>
          <cell r="AM497">
            <v>435</v>
          </cell>
          <cell r="AN497">
            <v>1</v>
          </cell>
          <cell r="AO497">
            <v>393216</v>
          </cell>
          <cell r="AQ497">
            <v>0</v>
          </cell>
          <cell r="AR497">
            <v>0</v>
          </cell>
          <cell r="AS497" t="str">
            <v>Ы</v>
          </cell>
          <cell r="AT497" t="str">
            <v>Ы</v>
          </cell>
          <cell r="AU497">
            <v>0</v>
          </cell>
          <cell r="AV497">
            <v>0</v>
          </cell>
          <cell r="AW497">
            <v>23</v>
          </cell>
          <cell r="AX497">
            <v>1</v>
          </cell>
          <cell r="AY497">
            <v>0</v>
          </cell>
          <cell r="AZ497">
            <v>0</v>
          </cell>
          <cell r="BA497">
            <v>0</v>
          </cell>
          <cell r="BB497">
            <v>0</v>
          </cell>
          <cell r="BC497">
            <v>38856</v>
          </cell>
        </row>
        <row r="498">
          <cell r="A498">
            <v>2006</v>
          </cell>
          <cell r="B498">
            <v>4</v>
          </cell>
          <cell r="C498">
            <v>290</v>
          </cell>
          <cell r="D498">
            <v>17</v>
          </cell>
          <cell r="E498">
            <v>792030</v>
          </cell>
          <cell r="F498">
            <v>0</v>
          </cell>
          <cell r="G498" t="str">
            <v>Затраты по ШПЗ (неосновные)</v>
          </cell>
          <cell r="H498">
            <v>2030</v>
          </cell>
          <cell r="I498">
            <v>7920</v>
          </cell>
          <cell r="J498">
            <v>6.87</v>
          </cell>
          <cell r="K498">
            <v>1</v>
          </cell>
          <cell r="L498">
            <v>0</v>
          </cell>
          <cell r="M498">
            <v>0</v>
          </cell>
          <cell r="N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35</v>
          </cell>
          <cell r="V498">
            <v>0</v>
          </cell>
          <cell r="W498">
            <v>0</v>
          </cell>
          <cell r="AA498">
            <v>0</v>
          </cell>
          <cell r="AB498">
            <v>0</v>
          </cell>
          <cell r="AC498">
            <v>0</v>
          </cell>
          <cell r="AD498">
            <v>35</v>
          </cell>
          <cell r="AE498">
            <v>430120</v>
          </cell>
          <cell r="AF498">
            <v>0</v>
          </cell>
          <cell r="AI498">
            <v>2312</v>
          </cell>
          <cell r="AK498">
            <v>0</v>
          </cell>
          <cell r="AM498">
            <v>436</v>
          </cell>
          <cell r="AN498">
            <v>1</v>
          </cell>
          <cell r="AO498">
            <v>393216</v>
          </cell>
          <cell r="AQ498">
            <v>0</v>
          </cell>
          <cell r="AR498">
            <v>0</v>
          </cell>
          <cell r="AS498" t="str">
            <v>Ы</v>
          </cell>
          <cell r="AT498" t="str">
            <v>Ы</v>
          </cell>
          <cell r="AU498">
            <v>0</v>
          </cell>
          <cell r="AV498">
            <v>0</v>
          </cell>
          <cell r="AW498">
            <v>23</v>
          </cell>
          <cell r="AX498">
            <v>1</v>
          </cell>
          <cell r="AY498">
            <v>0</v>
          </cell>
          <cell r="AZ498">
            <v>0</v>
          </cell>
          <cell r="BA498">
            <v>0</v>
          </cell>
          <cell r="BB498">
            <v>0</v>
          </cell>
          <cell r="BC498">
            <v>38856</v>
          </cell>
        </row>
        <row r="499">
          <cell r="A499">
            <v>2006</v>
          </cell>
          <cell r="B499">
            <v>4</v>
          </cell>
          <cell r="C499">
            <v>291</v>
          </cell>
          <cell r="D499">
            <v>17</v>
          </cell>
          <cell r="E499">
            <v>792030</v>
          </cell>
          <cell r="F499">
            <v>0</v>
          </cell>
          <cell r="G499" t="str">
            <v>Затраты по ШПЗ (неосновные)</v>
          </cell>
          <cell r="H499">
            <v>2030</v>
          </cell>
          <cell r="I499">
            <v>7920</v>
          </cell>
          <cell r="J499">
            <v>37.96</v>
          </cell>
          <cell r="K499">
            <v>1</v>
          </cell>
          <cell r="L499">
            <v>0</v>
          </cell>
          <cell r="M499">
            <v>0</v>
          </cell>
          <cell r="N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35</v>
          </cell>
          <cell r="V499">
            <v>0</v>
          </cell>
          <cell r="W499">
            <v>0</v>
          </cell>
          <cell r="AA499">
            <v>0</v>
          </cell>
          <cell r="AB499">
            <v>0</v>
          </cell>
          <cell r="AC499">
            <v>0</v>
          </cell>
          <cell r="AD499">
            <v>35</v>
          </cell>
          <cell r="AE499">
            <v>430130</v>
          </cell>
          <cell r="AF499">
            <v>0</v>
          </cell>
          <cell r="AI499">
            <v>2312</v>
          </cell>
          <cell r="AK499">
            <v>0</v>
          </cell>
          <cell r="AM499">
            <v>437</v>
          </cell>
          <cell r="AN499">
            <v>1</v>
          </cell>
          <cell r="AO499">
            <v>393216</v>
          </cell>
          <cell r="AQ499">
            <v>0</v>
          </cell>
          <cell r="AR499">
            <v>0</v>
          </cell>
          <cell r="AS499" t="str">
            <v>Ы</v>
          </cell>
          <cell r="AT499" t="str">
            <v>Ы</v>
          </cell>
          <cell r="AU499">
            <v>0</v>
          </cell>
          <cell r="AV499">
            <v>0</v>
          </cell>
          <cell r="AW499">
            <v>23</v>
          </cell>
          <cell r="AX499">
            <v>1</v>
          </cell>
          <cell r="AY499">
            <v>0</v>
          </cell>
          <cell r="AZ499">
            <v>0</v>
          </cell>
          <cell r="BA499">
            <v>0</v>
          </cell>
          <cell r="BB499">
            <v>0</v>
          </cell>
          <cell r="BC499">
            <v>38856</v>
          </cell>
        </row>
        <row r="500">
          <cell r="A500">
            <v>2006</v>
          </cell>
          <cell r="B500">
            <v>4</v>
          </cell>
          <cell r="C500">
            <v>292</v>
          </cell>
          <cell r="D500">
            <v>17</v>
          </cell>
          <cell r="E500">
            <v>792030</v>
          </cell>
          <cell r="F500">
            <v>0</v>
          </cell>
          <cell r="G500" t="str">
            <v>Затраты по ШПЗ (неосновные)</v>
          </cell>
          <cell r="H500">
            <v>2030</v>
          </cell>
          <cell r="I500">
            <v>7920</v>
          </cell>
          <cell r="J500">
            <v>23.19</v>
          </cell>
          <cell r="K500">
            <v>1</v>
          </cell>
          <cell r="L500">
            <v>0</v>
          </cell>
          <cell r="M500">
            <v>0</v>
          </cell>
          <cell r="N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35</v>
          </cell>
          <cell r="V500">
            <v>0</v>
          </cell>
          <cell r="W500">
            <v>0</v>
          </cell>
          <cell r="AA500">
            <v>0</v>
          </cell>
          <cell r="AB500">
            <v>0</v>
          </cell>
          <cell r="AC500">
            <v>0</v>
          </cell>
          <cell r="AD500">
            <v>35</v>
          </cell>
          <cell r="AE500">
            <v>430140</v>
          </cell>
          <cell r="AF500">
            <v>0</v>
          </cell>
          <cell r="AI500">
            <v>2312</v>
          </cell>
          <cell r="AK500">
            <v>0</v>
          </cell>
          <cell r="AM500">
            <v>438</v>
          </cell>
          <cell r="AN500">
            <v>1</v>
          </cell>
          <cell r="AO500">
            <v>393216</v>
          </cell>
          <cell r="AQ500">
            <v>0</v>
          </cell>
          <cell r="AR500">
            <v>0</v>
          </cell>
          <cell r="AS500" t="str">
            <v>Ы</v>
          </cell>
          <cell r="AT500" t="str">
            <v>Ы</v>
          </cell>
          <cell r="AU500">
            <v>0</v>
          </cell>
          <cell r="AV500">
            <v>0</v>
          </cell>
          <cell r="AW500">
            <v>23</v>
          </cell>
          <cell r="AX500">
            <v>1</v>
          </cell>
          <cell r="AY500">
            <v>0</v>
          </cell>
          <cell r="AZ500">
            <v>0</v>
          </cell>
          <cell r="BA500">
            <v>0</v>
          </cell>
          <cell r="BB500">
            <v>0</v>
          </cell>
          <cell r="BC500">
            <v>38856</v>
          </cell>
        </row>
        <row r="501">
          <cell r="A501">
            <v>2006</v>
          </cell>
          <cell r="B501">
            <v>4</v>
          </cell>
          <cell r="C501">
            <v>293</v>
          </cell>
          <cell r="D501">
            <v>17</v>
          </cell>
          <cell r="E501">
            <v>792030</v>
          </cell>
          <cell r="F501">
            <v>0</v>
          </cell>
          <cell r="G501" t="str">
            <v>Затраты по ШПЗ (неосновные)</v>
          </cell>
          <cell r="H501">
            <v>2030</v>
          </cell>
          <cell r="I501">
            <v>7920</v>
          </cell>
          <cell r="J501">
            <v>7.0000000000000007E-2</v>
          </cell>
          <cell r="K501">
            <v>1</v>
          </cell>
          <cell r="L501">
            <v>0</v>
          </cell>
          <cell r="M501">
            <v>0</v>
          </cell>
          <cell r="N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35</v>
          </cell>
          <cell r="V501">
            <v>0</v>
          </cell>
          <cell r="W501">
            <v>0</v>
          </cell>
          <cell r="AA501">
            <v>0</v>
          </cell>
          <cell r="AB501">
            <v>0</v>
          </cell>
          <cell r="AC501">
            <v>0</v>
          </cell>
          <cell r="AD501">
            <v>35</v>
          </cell>
          <cell r="AE501">
            <v>430230</v>
          </cell>
          <cell r="AF501">
            <v>0</v>
          </cell>
          <cell r="AI501">
            <v>2312</v>
          </cell>
          <cell r="AK501">
            <v>0</v>
          </cell>
          <cell r="AM501">
            <v>439</v>
          </cell>
          <cell r="AN501">
            <v>1</v>
          </cell>
          <cell r="AO501">
            <v>393216</v>
          </cell>
          <cell r="AQ501">
            <v>0</v>
          </cell>
          <cell r="AR501">
            <v>0</v>
          </cell>
          <cell r="AS501" t="str">
            <v>Ы</v>
          </cell>
          <cell r="AT501" t="str">
            <v>Ы</v>
          </cell>
          <cell r="AU501">
            <v>0</v>
          </cell>
          <cell r="AV501">
            <v>0</v>
          </cell>
          <cell r="AW501">
            <v>23</v>
          </cell>
          <cell r="AX501">
            <v>1</v>
          </cell>
          <cell r="AY501">
            <v>0</v>
          </cell>
          <cell r="AZ501">
            <v>0</v>
          </cell>
          <cell r="BA501">
            <v>0</v>
          </cell>
          <cell r="BB501">
            <v>0</v>
          </cell>
          <cell r="BC501">
            <v>38856</v>
          </cell>
        </row>
        <row r="502">
          <cell r="A502">
            <v>2006</v>
          </cell>
          <cell r="B502">
            <v>4</v>
          </cell>
          <cell r="C502">
            <v>294</v>
          </cell>
          <cell r="D502">
            <v>17</v>
          </cell>
          <cell r="E502">
            <v>792030</v>
          </cell>
          <cell r="F502">
            <v>0</v>
          </cell>
          <cell r="G502" t="str">
            <v>Затраты по ШПЗ (неосновные)</v>
          </cell>
          <cell r="H502">
            <v>2030</v>
          </cell>
          <cell r="I502">
            <v>7920</v>
          </cell>
          <cell r="J502">
            <v>0.25</v>
          </cell>
          <cell r="K502">
            <v>1</v>
          </cell>
          <cell r="L502">
            <v>0</v>
          </cell>
          <cell r="M502">
            <v>0</v>
          </cell>
          <cell r="N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35</v>
          </cell>
          <cell r="V502">
            <v>0</v>
          </cell>
          <cell r="W502">
            <v>0</v>
          </cell>
          <cell r="AA502">
            <v>0</v>
          </cell>
          <cell r="AB502">
            <v>0</v>
          </cell>
          <cell r="AC502">
            <v>0</v>
          </cell>
          <cell r="AD502">
            <v>35</v>
          </cell>
          <cell r="AE502">
            <v>430240</v>
          </cell>
          <cell r="AF502">
            <v>0</v>
          </cell>
          <cell r="AI502">
            <v>2312</v>
          </cell>
          <cell r="AK502">
            <v>0</v>
          </cell>
          <cell r="AM502">
            <v>440</v>
          </cell>
          <cell r="AN502">
            <v>1</v>
          </cell>
          <cell r="AO502">
            <v>393216</v>
          </cell>
          <cell r="AQ502">
            <v>0</v>
          </cell>
          <cell r="AR502">
            <v>0</v>
          </cell>
          <cell r="AS502" t="str">
            <v>Ы</v>
          </cell>
          <cell r="AT502" t="str">
            <v>Ы</v>
          </cell>
          <cell r="AU502">
            <v>0</v>
          </cell>
          <cell r="AV502">
            <v>0</v>
          </cell>
          <cell r="AW502">
            <v>23</v>
          </cell>
          <cell r="AX502">
            <v>1</v>
          </cell>
          <cell r="AY502">
            <v>0</v>
          </cell>
          <cell r="AZ502">
            <v>0</v>
          </cell>
          <cell r="BA502">
            <v>0</v>
          </cell>
          <cell r="BB502">
            <v>0</v>
          </cell>
          <cell r="BC502">
            <v>38856</v>
          </cell>
        </row>
        <row r="503">
          <cell r="A503">
            <v>2006</v>
          </cell>
          <cell r="B503">
            <v>4</v>
          </cell>
          <cell r="C503">
            <v>295</v>
          </cell>
          <cell r="D503">
            <v>17</v>
          </cell>
          <cell r="E503">
            <v>792030</v>
          </cell>
          <cell r="F503">
            <v>0</v>
          </cell>
          <cell r="G503" t="str">
            <v>Затраты по ШПЗ (неосновные)</v>
          </cell>
          <cell r="H503">
            <v>2030</v>
          </cell>
          <cell r="I503">
            <v>7920</v>
          </cell>
          <cell r="J503">
            <v>23.96</v>
          </cell>
          <cell r="K503">
            <v>1</v>
          </cell>
          <cell r="L503">
            <v>0</v>
          </cell>
          <cell r="M503">
            <v>0</v>
          </cell>
          <cell r="N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35</v>
          </cell>
          <cell r="V503">
            <v>0</v>
          </cell>
          <cell r="W503">
            <v>0</v>
          </cell>
          <cell r="AA503">
            <v>0</v>
          </cell>
          <cell r="AB503">
            <v>0</v>
          </cell>
          <cell r="AC503">
            <v>0</v>
          </cell>
          <cell r="AD503">
            <v>35</v>
          </cell>
          <cell r="AE503">
            <v>450000</v>
          </cell>
          <cell r="AF503">
            <v>0</v>
          </cell>
          <cell r="AI503">
            <v>2312</v>
          </cell>
          <cell r="AK503">
            <v>0</v>
          </cell>
          <cell r="AM503">
            <v>441</v>
          </cell>
          <cell r="AN503">
            <v>1</v>
          </cell>
          <cell r="AO503">
            <v>393216</v>
          </cell>
          <cell r="AQ503">
            <v>0</v>
          </cell>
          <cell r="AR503">
            <v>0</v>
          </cell>
          <cell r="AS503" t="str">
            <v>Ы</v>
          </cell>
          <cell r="AT503" t="str">
            <v>Ы</v>
          </cell>
          <cell r="AU503">
            <v>0</v>
          </cell>
          <cell r="AV503">
            <v>0</v>
          </cell>
          <cell r="AW503">
            <v>23</v>
          </cell>
          <cell r="AX503">
            <v>1</v>
          </cell>
          <cell r="AY503">
            <v>0</v>
          </cell>
          <cell r="AZ503">
            <v>0</v>
          </cell>
          <cell r="BA503">
            <v>0</v>
          </cell>
          <cell r="BB503">
            <v>0</v>
          </cell>
          <cell r="BC503">
            <v>38856</v>
          </cell>
        </row>
        <row r="504">
          <cell r="A504">
            <v>2006</v>
          </cell>
          <cell r="B504">
            <v>4</v>
          </cell>
          <cell r="C504">
            <v>296</v>
          </cell>
          <cell r="D504">
            <v>17</v>
          </cell>
          <cell r="E504">
            <v>792030</v>
          </cell>
          <cell r="F504">
            <v>0</v>
          </cell>
          <cell r="G504" t="str">
            <v>Затраты по ШПЗ (неосновные)</v>
          </cell>
          <cell r="H504">
            <v>2030</v>
          </cell>
          <cell r="I504">
            <v>7920</v>
          </cell>
          <cell r="J504">
            <v>2.44</v>
          </cell>
          <cell r="K504">
            <v>1</v>
          </cell>
          <cell r="L504">
            <v>0</v>
          </cell>
          <cell r="M504">
            <v>0</v>
          </cell>
          <cell r="N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35</v>
          </cell>
          <cell r="V504">
            <v>0</v>
          </cell>
          <cell r="W504">
            <v>0</v>
          </cell>
          <cell r="AA504">
            <v>0</v>
          </cell>
          <cell r="AB504">
            <v>0</v>
          </cell>
          <cell r="AC504">
            <v>0</v>
          </cell>
          <cell r="AD504">
            <v>35</v>
          </cell>
          <cell r="AE504">
            <v>460000</v>
          </cell>
          <cell r="AF504">
            <v>0</v>
          </cell>
          <cell r="AI504">
            <v>2312</v>
          </cell>
          <cell r="AK504">
            <v>0</v>
          </cell>
          <cell r="AM504">
            <v>442</v>
          </cell>
          <cell r="AN504">
            <v>1</v>
          </cell>
          <cell r="AO504">
            <v>393216</v>
          </cell>
          <cell r="AQ504">
            <v>0</v>
          </cell>
          <cell r="AR504">
            <v>0</v>
          </cell>
          <cell r="AS504" t="str">
            <v>Ы</v>
          </cell>
          <cell r="AT504" t="str">
            <v>Ы</v>
          </cell>
          <cell r="AU504">
            <v>0</v>
          </cell>
          <cell r="AV504">
            <v>0</v>
          </cell>
          <cell r="AW504">
            <v>23</v>
          </cell>
          <cell r="AX504">
            <v>1</v>
          </cell>
          <cell r="AY504">
            <v>0</v>
          </cell>
          <cell r="AZ504">
            <v>0</v>
          </cell>
          <cell r="BA504">
            <v>0</v>
          </cell>
          <cell r="BB504">
            <v>0</v>
          </cell>
          <cell r="BC504">
            <v>38856</v>
          </cell>
        </row>
        <row r="505">
          <cell r="A505">
            <v>2006</v>
          </cell>
          <cell r="B505">
            <v>4</v>
          </cell>
          <cell r="C505">
            <v>297</v>
          </cell>
          <cell r="D505">
            <v>17</v>
          </cell>
          <cell r="E505">
            <v>792030</v>
          </cell>
          <cell r="F505">
            <v>0</v>
          </cell>
          <cell r="G505" t="str">
            <v>Затраты по ШПЗ (неосновные)</v>
          </cell>
          <cell r="H505">
            <v>2030</v>
          </cell>
          <cell r="I505">
            <v>7920</v>
          </cell>
          <cell r="J505">
            <v>0.95</v>
          </cell>
          <cell r="K505">
            <v>1</v>
          </cell>
          <cell r="L505">
            <v>0</v>
          </cell>
          <cell r="M505">
            <v>0</v>
          </cell>
          <cell r="N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35</v>
          </cell>
          <cell r="V505">
            <v>0</v>
          </cell>
          <cell r="W505">
            <v>0</v>
          </cell>
          <cell r="AA505">
            <v>0</v>
          </cell>
          <cell r="AB505">
            <v>0</v>
          </cell>
          <cell r="AC505">
            <v>0</v>
          </cell>
          <cell r="AD505">
            <v>35</v>
          </cell>
          <cell r="AE505">
            <v>465000</v>
          </cell>
          <cell r="AF505">
            <v>0</v>
          </cell>
          <cell r="AI505">
            <v>2312</v>
          </cell>
          <cell r="AK505">
            <v>0</v>
          </cell>
          <cell r="AM505">
            <v>443</v>
          </cell>
          <cell r="AN505">
            <v>1</v>
          </cell>
          <cell r="AO505">
            <v>393216</v>
          </cell>
          <cell r="AQ505">
            <v>0</v>
          </cell>
          <cell r="AR505">
            <v>0</v>
          </cell>
          <cell r="AS505" t="str">
            <v>Ы</v>
          </cell>
          <cell r="AT505" t="str">
            <v>Ы</v>
          </cell>
          <cell r="AU505">
            <v>0</v>
          </cell>
          <cell r="AV505">
            <v>0</v>
          </cell>
          <cell r="AW505">
            <v>23</v>
          </cell>
          <cell r="AX505">
            <v>1</v>
          </cell>
          <cell r="AY505">
            <v>0</v>
          </cell>
          <cell r="AZ505">
            <v>0</v>
          </cell>
          <cell r="BA505">
            <v>0</v>
          </cell>
          <cell r="BB505">
            <v>0</v>
          </cell>
          <cell r="BC505">
            <v>38856</v>
          </cell>
        </row>
        <row r="506">
          <cell r="A506">
            <v>2006</v>
          </cell>
          <cell r="B506">
            <v>4</v>
          </cell>
          <cell r="C506">
            <v>298</v>
          </cell>
          <cell r="D506">
            <v>17</v>
          </cell>
          <cell r="E506">
            <v>792030</v>
          </cell>
          <cell r="F506">
            <v>0</v>
          </cell>
          <cell r="G506" t="str">
            <v>Затраты по ШПЗ (неосновные)</v>
          </cell>
          <cell r="H506">
            <v>2030</v>
          </cell>
          <cell r="I506">
            <v>7920</v>
          </cell>
          <cell r="J506">
            <v>3.27</v>
          </cell>
          <cell r="K506">
            <v>1</v>
          </cell>
          <cell r="L506">
            <v>0</v>
          </cell>
          <cell r="M506">
            <v>0</v>
          </cell>
          <cell r="N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35</v>
          </cell>
          <cell r="V506">
            <v>0</v>
          </cell>
          <cell r="W506">
            <v>0</v>
          </cell>
          <cell r="AA506">
            <v>0</v>
          </cell>
          <cell r="AB506">
            <v>0</v>
          </cell>
          <cell r="AC506">
            <v>0</v>
          </cell>
          <cell r="AD506">
            <v>35</v>
          </cell>
          <cell r="AE506">
            <v>501102</v>
          </cell>
          <cell r="AF506">
            <v>0</v>
          </cell>
          <cell r="AI506">
            <v>2312</v>
          </cell>
          <cell r="AK506">
            <v>0</v>
          </cell>
          <cell r="AM506">
            <v>444</v>
          </cell>
          <cell r="AN506">
            <v>1</v>
          </cell>
          <cell r="AO506">
            <v>393216</v>
          </cell>
          <cell r="AQ506">
            <v>0</v>
          </cell>
          <cell r="AR506">
            <v>0</v>
          </cell>
          <cell r="AS506" t="str">
            <v>Ы</v>
          </cell>
          <cell r="AT506" t="str">
            <v>Ы</v>
          </cell>
          <cell r="AU506">
            <v>0</v>
          </cell>
          <cell r="AV506">
            <v>0</v>
          </cell>
          <cell r="AW506">
            <v>23</v>
          </cell>
          <cell r="AX506">
            <v>1</v>
          </cell>
          <cell r="AY506">
            <v>0</v>
          </cell>
          <cell r="AZ506">
            <v>0</v>
          </cell>
          <cell r="BA506">
            <v>0</v>
          </cell>
          <cell r="BB506">
            <v>0</v>
          </cell>
          <cell r="BC506">
            <v>38856</v>
          </cell>
        </row>
        <row r="507">
          <cell r="A507">
            <v>2006</v>
          </cell>
          <cell r="B507">
            <v>4</v>
          </cell>
          <cell r="C507">
            <v>299</v>
          </cell>
          <cell r="D507">
            <v>17</v>
          </cell>
          <cell r="E507">
            <v>792030</v>
          </cell>
          <cell r="F507">
            <v>0</v>
          </cell>
          <cell r="G507" t="str">
            <v>Затраты по ШПЗ (неосновные)</v>
          </cell>
          <cell r="H507">
            <v>2030</v>
          </cell>
          <cell r="I507">
            <v>7920</v>
          </cell>
          <cell r="J507">
            <v>31.05</v>
          </cell>
          <cell r="K507">
            <v>1</v>
          </cell>
          <cell r="L507">
            <v>0</v>
          </cell>
          <cell r="M507">
            <v>0</v>
          </cell>
          <cell r="N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35</v>
          </cell>
          <cell r="V507">
            <v>0</v>
          </cell>
          <cell r="W507">
            <v>0</v>
          </cell>
          <cell r="AA507">
            <v>0</v>
          </cell>
          <cell r="AB507">
            <v>0</v>
          </cell>
          <cell r="AC507">
            <v>0</v>
          </cell>
          <cell r="AD507">
            <v>35</v>
          </cell>
          <cell r="AE507">
            <v>503000</v>
          </cell>
          <cell r="AF507">
            <v>0</v>
          </cell>
          <cell r="AI507">
            <v>2312</v>
          </cell>
          <cell r="AK507">
            <v>0</v>
          </cell>
          <cell r="AM507">
            <v>445</v>
          </cell>
          <cell r="AN507">
            <v>1</v>
          </cell>
          <cell r="AO507">
            <v>393216</v>
          </cell>
          <cell r="AQ507">
            <v>0</v>
          </cell>
          <cell r="AR507">
            <v>0</v>
          </cell>
          <cell r="AS507" t="str">
            <v>Ы</v>
          </cell>
          <cell r="AT507" t="str">
            <v>Ы</v>
          </cell>
          <cell r="AU507">
            <v>0</v>
          </cell>
          <cell r="AV507">
            <v>0</v>
          </cell>
          <cell r="AW507">
            <v>23</v>
          </cell>
          <cell r="AX507">
            <v>1</v>
          </cell>
          <cell r="AY507">
            <v>0</v>
          </cell>
          <cell r="AZ507">
            <v>0</v>
          </cell>
          <cell r="BA507">
            <v>0</v>
          </cell>
          <cell r="BB507">
            <v>0</v>
          </cell>
          <cell r="BC507">
            <v>38856</v>
          </cell>
        </row>
        <row r="508">
          <cell r="A508">
            <v>2006</v>
          </cell>
          <cell r="B508">
            <v>4</v>
          </cell>
          <cell r="C508">
            <v>300</v>
          </cell>
          <cell r="D508">
            <v>17</v>
          </cell>
          <cell r="E508">
            <v>792030</v>
          </cell>
          <cell r="F508">
            <v>0</v>
          </cell>
          <cell r="G508" t="str">
            <v>Затраты по ШПЗ (неосновные)</v>
          </cell>
          <cell r="H508">
            <v>2030</v>
          </cell>
          <cell r="I508">
            <v>7920</v>
          </cell>
          <cell r="J508">
            <v>2.65</v>
          </cell>
          <cell r="K508">
            <v>1</v>
          </cell>
          <cell r="L508">
            <v>0</v>
          </cell>
          <cell r="M508">
            <v>0</v>
          </cell>
          <cell r="N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35</v>
          </cell>
          <cell r="V508">
            <v>0</v>
          </cell>
          <cell r="W508">
            <v>0</v>
          </cell>
          <cell r="AA508">
            <v>0</v>
          </cell>
          <cell r="AB508">
            <v>0</v>
          </cell>
          <cell r="AC508">
            <v>0</v>
          </cell>
          <cell r="AD508">
            <v>35</v>
          </cell>
          <cell r="AE508">
            <v>504100</v>
          </cell>
          <cell r="AF508">
            <v>0</v>
          </cell>
          <cell r="AI508">
            <v>2312</v>
          </cell>
          <cell r="AK508">
            <v>0</v>
          </cell>
          <cell r="AM508">
            <v>446</v>
          </cell>
          <cell r="AN508">
            <v>1</v>
          </cell>
          <cell r="AO508">
            <v>393216</v>
          </cell>
          <cell r="AQ508">
            <v>0</v>
          </cell>
          <cell r="AR508">
            <v>0</v>
          </cell>
          <cell r="AS508" t="str">
            <v>Ы</v>
          </cell>
          <cell r="AT508" t="str">
            <v>Ы</v>
          </cell>
          <cell r="AU508">
            <v>0</v>
          </cell>
          <cell r="AV508">
            <v>0</v>
          </cell>
          <cell r="AW508">
            <v>23</v>
          </cell>
          <cell r="AX508">
            <v>1</v>
          </cell>
          <cell r="AY508">
            <v>0</v>
          </cell>
          <cell r="AZ508">
            <v>0</v>
          </cell>
          <cell r="BA508">
            <v>0</v>
          </cell>
          <cell r="BB508">
            <v>0</v>
          </cell>
          <cell r="BC508">
            <v>38856</v>
          </cell>
        </row>
        <row r="509">
          <cell r="A509">
            <v>2006</v>
          </cell>
          <cell r="B509">
            <v>4</v>
          </cell>
          <cell r="C509">
            <v>301</v>
          </cell>
          <cell r="D509">
            <v>17</v>
          </cell>
          <cell r="E509">
            <v>792030</v>
          </cell>
          <cell r="F509">
            <v>0</v>
          </cell>
          <cell r="G509" t="str">
            <v>Затраты по ШПЗ (неосновные)</v>
          </cell>
          <cell r="H509">
            <v>2030</v>
          </cell>
          <cell r="I509">
            <v>7920</v>
          </cell>
          <cell r="J509">
            <v>26.74</v>
          </cell>
          <cell r="K509">
            <v>1</v>
          </cell>
          <cell r="L509">
            <v>0</v>
          </cell>
          <cell r="M509">
            <v>0</v>
          </cell>
          <cell r="N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35</v>
          </cell>
          <cell r="V509">
            <v>0</v>
          </cell>
          <cell r="W509">
            <v>0</v>
          </cell>
          <cell r="AA509">
            <v>0</v>
          </cell>
          <cell r="AB509">
            <v>0</v>
          </cell>
          <cell r="AC509">
            <v>0</v>
          </cell>
          <cell r="AD509">
            <v>35</v>
          </cell>
          <cell r="AE509">
            <v>504200</v>
          </cell>
          <cell r="AF509">
            <v>0</v>
          </cell>
          <cell r="AI509">
            <v>2312</v>
          </cell>
          <cell r="AK509">
            <v>0</v>
          </cell>
          <cell r="AM509">
            <v>447</v>
          </cell>
          <cell r="AN509">
            <v>1</v>
          </cell>
          <cell r="AO509">
            <v>393216</v>
          </cell>
          <cell r="AQ509">
            <v>0</v>
          </cell>
          <cell r="AR509">
            <v>0</v>
          </cell>
          <cell r="AS509" t="str">
            <v>Ы</v>
          </cell>
          <cell r="AT509" t="str">
            <v>Ы</v>
          </cell>
          <cell r="AU509">
            <v>0</v>
          </cell>
          <cell r="AV509">
            <v>0</v>
          </cell>
          <cell r="AW509">
            <v>23</v>
          </cell>
          <cell r="AX509">
            <v>1</v>
          </cell>
          <cell r="AY509">
            <v>0</v>
          </cell>
          <cell r="AZ509">
            <v>0</v>
          </cell>
          <cell r="BA509">
            <v>0</v>
          </cell>
          <cell r="BB509">
            <v>0</v>
          </cell>
          <cell r="BC509">
            <v>38856</v>
          </cell>
        </row>
        <row r="510">
          <cell r="A510">
            <v>2006</v>
          </cell>
          <cell r="B510">
            <v>4</v>
          </cell>
          <cell r="C510">
            <v>302</v>
          </cell>
          <cell r="D510">
            <v>17</v>
          </cell>
          <cell r="E510">
            <v>792030</v>
          </cell>
          <cell r="F510">
            <v>0</v>
          </cell>
          <cell r="G510" t="str">
            <v>Затраты по ШПЗ (неосновные)</v>
          </cell>
          <cell r="H510">
            <v>2030</v>
          </cell>
          <cell r="I510">
            <v>7920</v>
          </cell>
          <cell r="J510">
            <v>2.98</v>
          </cell>
          <cell r="K510">
            <v>1</v>
          </cell>
          <cell r="L510">
            <v>0</v>
          </cell>
          <cell r="M510">
            <v>0</v>
          </cell>
          <cell r="N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35</v>
          </cell>
          <cell r="V510">
            <v>0</v>
          </cell>
          <cell r="W510">
            <v>0</v>
          </cell>
          <cell r="AA510">
            <v>0</v>
          </cell>
          <cell r="AB510">
            <v>0</v>
          </cell>
          <cell r="AC510">
            <v>0</v>
          </cell>
          <cell r="AD510">
            <v>35</v>
          </cell>
          <cell r="AE510">
            <v>504400</v>
          </cell>
          <cell r="AF510">
            <v>0</v>
          </cell>
          <cell r="AI510">
            <v>2312</v>
          </cell>
          <cell r="AK510">
            <v>0</v>
          </cell>
          <cell r="AM510">
            <v>448</v>
          </cell>
          <cell r="AN510">
            <v>1</v>
          </cell>
          <cell r="AO510">
            <v>393216</v>
          </cell>
          <cell r="AQ510">
            <v>0</v>
          </cell>
          <cell r="AR510">
            <v>0</v>
          </cell>
          <cell r="AS510" t="str">
            <v>Ы</v>
          </cell>
          <cell r="AT510" t="str">
            <v>Ы</v>
          </cell>
          <cell r="AU510">
            <v>0</v>
          </cell>
          <cell r="AV510">
            <v>0</v>
          </cell>
          <cell r="AW510">
            <v>23</v>
          </cell>
          <cell r="AX510">
            <v>1</v>
          </cell>
          <cell r="AY510">
            <v>0</v>
          </cell>
          <cell r="AZ510">
            <v>0</v>
          </cell>
          <cell r="BA510">
            <v>0</v>
          </cell>
          <cell r="BB510">
            <v>0</v>
          </cell>
          <cell r="BC510">
            <v>38856</v>
          </cell>
        </row>
        <row r="511">
          <cell r="A511">
            <v>2006</v>
          </cell>
          <cell r="B511">
            <v>4</v>
          </cell>
          <cell r="C511">
            <v>303</v>
          </cell>
          <cell r="D511">
            <v>17</v>
          </cell>
          <cell r="E511">
            <v>792030</v>
          </cell>
          <cell r="F511">
            <v>0</v>
          </cell>
          <cell r="G511" t="str">
            <v>Затраты по ШПЗ (неосновные)</v>
          </cell>
          <cell r="H511">
            <v>2030</v>
          </cell>
          <cell r="I511">
            <v>7920</v>
          </cell>
          <cell r="J511">
            <v>34.4</v>
          </cell>
          <cell r="K511">
            <v>1</v>
          </cell>
          <cell r="L511">
            <v>0</v>
          </cell>
          <cell r="M511">
            <v>0</v>
          </cell>
          <cell r="N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35</v>
          </cell>
          <cell r="V511">
            <v>0</v>
          </cell>
          <cell r="W511">
            <v>0</v>
          </cell>
          <cell r="AA511">
            <v>0</v>
          </cell>
          <cell r="AB511">
            <v>0</v>
          </cell>
          <cell r="AC511">
            <v>0</v>
          </cell>
          <cell r="AD511">
            <v>35</v>
          </cell>
          <cell r="AE511">
            <v>505100</v>
          </cell>
          <cell r="AF511">
            <v>0</v>
          </cell>
          <cell r="AI511">
            <v>2312</v>
          </cell>
          <cell r="AK511">
            <v>0</v>
          </cell>
          <cell r="AM511">
            <v>449</v>
          </cell>
          <cell r="AN511">
            <v>1</v>
          </cell>
          <cell r="AO511">
            <v>393216</v>
          </cell>
          <cell r="AQ511">
            <v>0</v>
          </cell>
          <cell r="AR511">
            <v>0</v>
          </cell>
          <cell r="AS511" t="str">
            <v>Ы</v>
          </cell>
          <cell r="AT511" t="str">
            <v>Ы</v>
          </cell>
          <cell r="AU511">
            <v>0</v>
          </cell>
          <cell r="AV511">
            <v>0</v>
          </cell>
          <cell r="AW511">
            <v>23</v>
          </cell>
          <cell r="AX511">
            <v>1</v>
          </cell>
          <cell r="AY511">
            <v>0</v>
          </cell>
          <cell r="AZ511">
            <v>0</v>
          </cell>
          <cell r="BA511">
            <v>0</v>
          </cell>
          <cell r="BB511">
            <v>0</v>
          </cell>
          <cell r="BC511">
            <v>38856</v>
          </cell>
        </row>
        <row r="512">
          <cell r="A512">
            <v>2006</v>
          </cell>
          <cell r="B512">
            <v>4</v>
          </cell>
          <cell r="C512">
            <v>304</v>
          </cell>
          <cell r="D512">
            <v>17</v>
          </cell>
          <cell r="E512">
            <v>792030</v>
          </cell>
          <cell r="F512">
            <v>0</v>
          </cell>
          <cell r="G512" t="str">
            <v>Затраты по ШПЗ (неосновные)</v>
          </cell>
          <cell r="H512">
            <v>2030</v>
          </cell>
          <cell r="I512">
            <v>7920</v>
          </cell>
          <cell r="J512">
            <v>242.23</v>
          </cell>
          <cell r="K512">
            <v>1</v>
          </cell>
          <cell r="L512">
            <v>0</v>
          </cell>
          <cell r="M512">
            <v>0</v>
          </cell>
          <cell r="N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35</v>
          </cell>
          <cell r="V512">
            <v>0</v>
          </cell>
          <cell r="W512">
            <v>0</v>
          </cell>
          <cell r="AA512">
            <v>0</v>
          </cell>
          <cell r="AB512">
            <v>0</v>
          </cell>
          <cell r="AC512">
            <v>0</v>
          </cell>
          <cell r="AD512">
            <v>35</v>
          </cell>
          <cell r="AE512">
            <v>510100</v>
          </cell>
          <cell r="AF512">
            <v>0</v>
          </cell>
          <cell r="AI512">
            <v>2312</v>
          </cell>
          <cell r="AK512">
            <v>0</v>
          </cell>
          <cell r="AM512">
            <v>450</v>
          </cell>
          <cell r="AN512">
            <v>1</v>
          </cell>
          <cell r="AO512">
            <v>393216</v>
          </cell>
          <cell r="AQ512">
            <v>0</v>
          </cell>
          <cell r="AR512">
            <v>0</v>
          </cell>
          <cell r="AS512" t="str">
            <v>Ы</v>
          </cell>
          <cell r="AT512" t="str">
            <v>Ы</v>
          </cell>
          <cell r="AU512">
            <v>0</v>
          </cell>
          <cell r="AV512">
            <v>0</v>
          </cell>
          <cell r="AW512">
            <v>23</v>
          </cell>
          <cell r="AX512">
            <v>1</v>
          </cell>
          <cell r="AY512">
            <v>0</v>
          </cell>
          <cell r="AZ512">
            <v>0</v>
          </cell>
          <cell r="BA512">
            <v>0</v>
          </cell>
          <cell r="BB512">
            <v>0</v>
          </cell>
          <cell r="BC512">
            <v>38856</v>
          </cell>
        </row>
        <row r="513">
          <cell r="A513">
            <v>2006</v>
          </cell>
          <cell r="B513">
            <v>4</v>
          </cell>
          <cell r="C513">
            <v>305</v>
          </cell>
          <cell r="D513">
            <v>17</v>
          </cell>
          <cell r="E513">
            <v>792030</v>
          </cell>
          <cell r="F513">
            <v>0</v>
          </cell>
          <cell r="G513" t="str">
            <v>Затраты по ШПЗ (неосновные)</v>
          </cell>
          <cell r="H513">
            <v>2030</v>
          </cell>
          <cell r="I513">
            <v>7920</v>
          </cell>
          <cell r="J513">
            <v>0.99</v>
          </cell>
          <cell r="K513">
            <v>1</v>
          </cell>
          <cell r="L513">
            <v>0</v>
          </cell>
          <cell r="M513">
            <v>0</v>
          </cell>
          <cell r="N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35</v>
          </cell>
          <cell r="V513">
            <v>0</v>
          </cell>
          <cell r="W513">
            <v>0</v>
          </cell>
          <cell r="AA513">
            <v>0</v>
          </cell>
          <cell r="AB513">
            <v>0</v>
          </cell>
          <cell r="AC513">
            <v>0</v>
          </cell>
          <cell r="AD513">
            <v>35</v>
          </cell>
          <cell r="AE513">
            <v>510200</v>
          </cell>
          <cell r="AF513">
            <v>0</v>
          </cell>
          <cell r="AI513">
            <v>2312</v>
          </cell>
          <cell r="AK513">
            <v>0</v>
          </cell>
          <cell r="AM513">
            <v>451</v>
          </cell>
          <cell r="AN513">
            <v>1</v>
          </cell>
          <cell r="AO513">
            <v>393216</v>
          </cell>
          <cell r="AQ513">
            <v>0</v>
          </cell>
          <cell r="AR513">
            <v>0</v>
          </cell>
          <cell r="AS513" t="str">
            <v>Ы</v>
          </cell>
          <cell r="AT513" t="str">
            <v>Ы</v>
          </cell>
          <cell r="AU513">
            <v>0</v>
          </cell>
          <cell r="AV513">
            <v>0</v>
          </cell>
          <cell r="AW513">
            <v>23</v>
          </cell>
          <cell r="AX513">
            <v>1</v>
          </cell>
          <cell r="AY513">
            <v>0</v>
          </cell>
          <cell r="AZ513">
            <v>0</v>
          </cell>
          <cell r="BA513">
            <v>0</v>
          </cell>
          <cell r="BB513">
            <v>0</v>
          </cell>
          <cell r="BC513">
            <v>38856</v>
          </cell>
        </row>
        <row r="514">
          <cell r="A514">
            <v>2006</v>
          </cell>
          <cell r="B514">
            <v>4</v>
          </cell>
          <cell r="C514">
            <v>306</v>
          </cell>
          <cell r="D514">
            <v>17</v>
          </cell>
          <cell r="E514">
            <v>792030</v>
          </cell>
          <cell r="F514">
            <v>0</v>
          </cell>
          <cell r="G514" t="str">
            <v>Затраты по ШПЗ (неосновные)</v>
          </cell>
          <cell r="H514">
            <v>2030</v>
          </cell>
          <cell r="I514">
            <v>7920</v>
          </cell>
          <cell r="J514">
            <v>4.66</v>
          </cell>
          <cell r="K514">
            <v>1</v>
          </cell>
          <cell r="L514">
            <v>0</v>
          </cell>
          <cell r="M514">
            <v>0</v>
          </cell>
          <cell r="N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35</v>
          </cell>
          <cell r="V514">
            <v>0</v>
          </cell>
          <cell r="W514">
            <v>0</v>
          </cell>
          <cell r="AA514">
            <v>0</v>
          </cell>
          <cell r="AB514">
            <v>0</v>
          </cell>
          <cell r="AC514">
            <v>0</v>
          </cell>
          <cell r="AD514">
            <v>35</v>
          </cell>
          <cell r="AE514">
            <v>510400</v>
          </cell>
          <cell r="AF514">
            <v>0</v>
          </cell>
          <cell r="AI514">
            <v>2312</v>
          </cell>
          <cell r="AK514">
            <v>0</v>
          </cell>
          <cell r="AM514">
            <v>452</v>
          </cell>
          <cell r="AN514">
            <v>1</v>
          </cell>
          <cell r="AO514">
            <v>393216</v>
          </cell>
          <cell r="AQ514">
            <v>0</v>
          </cell>
          <cell r="AR514">
            <v>0</v>
          </cell>
          <cell r="AS514" t="str">
            <v>Ы</v>
          </cell>
          <cell r="AT514" t="str">
            <v>Ы</v>
          </cell>
          <cell r="AU514">
            <v>0</v>
          </cell>
          <cell r="AV514">
            <v>0</v>
          </cell>
          <cell r="AW514">
            <v>23</v>
          </cell>
          <cell r="AX514">
            <v>1</v>
          </cell>
          <cell r="AY514">
            <v>0</v>
          </cell>
          <cell r="AZ514">
            <v>0</v>
          </cell>
          <cell r="BA514">
            <v>0</v>
          </cell>
          <cell r="BB514">
            <v>0</v>
          </cell>
          <cell r="BC514">
            <v>38856</v>
          </cell>
        </row>
        <row r="515">
          <cell r="A515">
            <v>2006</v>
          </cell>
          <cell r="B515">
            <v>4</v>
          </cell>
          <cell r="C515">
            <v>307</v>
          </cell>
          <cell r="D515">
            <v>17</v>
          </cell>
          <cell r="E515">
            <v>792030</v>
          </cell>
          <cell r="F515">
            <v>0</v>
          </cell>
          <cell r="G515" t="str">
            <v>Затраты по ШПЗ (неосновные)</v>
          </cell>
          <cell r="H515">
            <v>2030</v>
          </cell>
          <cell r="I515">
            <v>7920</v>
          </cell>
          <cell r="J515">
            <v>281.89</v>
          </cell>
          <cell r="K515">
            <v>1</v>
          </cell>
          <cell r="L515">
            <v>0</v>
          </cell>
          <cell r="M515">
            <v>0</v>
          </cell>
          <cell r="N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35</v>
          </cell>
          <cell r="V515">
            <v>0</v>
          </cell>
          <cell r="W515">
            <v>0</v>
          </cell>
          <cell r="AA515">
            <v>0</v>
          </cell>
          <cell r="AB515">
            <v>0</v>
          </cell>
          <cell r="AC515">
            <v>0</v>
          </cell>
          <cell r="AD515">
            <v>35</v>
          </cell>
          <cell r="AE515">
            <v>510600</v>
          </cell>
          <cell r="AF515">
            <v>0</v>
          </cell>
          <cell r="AI515">
            <v>2312</v>
          </cell>
          <cell r="AK515">
            <v>0</v>
          </cell>
          <cell r="AM515">
            <v>453</v>
          </cell>
          <cell r="AN515">
            <v>1</v>
          </cell>
          <cell r="AO515">
            <v>393216</v>
          </cell>
          <cell r="AQ515">
            <v>0</v>
          </cell>
          <cell r="AR515">
            <v>0</v>
          </cell>
          <cell r="AS515" t="str">
            <v>Ы</v>
          </cell>
          <cell r="AT515" t="str">
            <v>Ы</v>
          </cell>
          <cell r="AU515">
            <v>0</v>
          </cell>
          <cell r="AV515">
            <v>0</v>
          </cell>
          <cell r="AW515">
            <v>23</v>
          </cell>
          <cell r="AX515">
            <v>1</v>
          </cell>
          <cell r="AY515">
            <v>0</v>
          </cell>
          <cell r="AZ515">
            <v>0</v>
          </cell>
          <cell r="BA515">
            <v>0</v>
          </cell>
          <cell r="BB515">
            <v>0</v>
          </cell>
          <cell r="BC515">
            <v>38856</v>
          </cell>
        </row>
        <row r="516">
          <cell r="A516">
            <v>2006</v>
          </cell>
          <cell r="B516">
            <v>4</v>
          </cell>
          <cell r="C516">
            <v>308</v>
          </cell>
          <cell r="D516">
            <v>17</v>
          </cell>
          <cell r="E516">
            <v>792030</v>
          </cell>
          <cell r="F516">
            <v>0</v>
          </cell>
          <cell r="G516" t="str">
            <v>Затраты по ШПЗ (неосновные)</v>
          </cell>
          <cell r="H516">
            <v>2030</v>
          </cell>
          <cell r="I516">
            <v>7920</v>
          </cell>
          <cell r="J516">
            <v>0.02</v>
          </cell>
          <cell r="K516">
            <v>1</v>
          </cell>
          <cell r="L516">
            <v>0</v>
          </cell>
          <cell r="M516">
            <v>0</v>
          </cell>
          <cell r="N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35</v>
          </cell>
          <cell r="V516">
            <v>0</v>
          </cell>
          <cell r="W516">
            <v>0</v>
          </cell>
          <cell r="AA516">
            <v>0</v>
          </cell>
          <cell r="AB516">
            <v>0</v>
          </cell>
          <cell r="AC516">
            <v>0</v>
          </cell>
          <cell r="AD516">
            <v>35</v>
          </cell>
          <cell r="AE516">
            <v>512000</v>
          </cell>
          <cell r="AF516">
            <v>0</v>
          </cell>
          <cell r="AI516">
            <v>2312</v>
          </cell>
          <cell r="AK516">
            <v>0</v>
          </cell>
          <cell r="AM516">
            <v>454</v>
          </cell>
          <cell r="AN516">
            <v>1</v>
          </cell>
          <cell r="AO516">
            <v>393216</v>
          </cell>
          <cell r="AQ516">
            <v>0</v>
          </cell>
          <cell r="AR516">
            <v>0</v>
          </cell>
          <cell r="AS516" t="str">
            <v>Ы</v>
          </cell>
          <cell r="AT516" t="str">
            <v>Ы</v>
          </cell>
          <cell r="AU516">
            <v>0</v>
          </cell>
          <cell r="AV516">
            <v>0</v>
          </cell>
          <cell r="AW516">
            <v>23</v>
          </cell>
          <cell r="AX516">
            <v>1</v>
          </cell>
          <cell r="AY516">
            <v>0</v>
          </cell>
          <cell r="AZ516">
            <v>0</v>
          </cell>
          <cell r="BA516">
            <v>0</v>
          </cell>
          <cell r="BB516">
            <v>0</v>
          </cell>
          <cell r="BC516">
            <v>38856</v>
          </cell>
        </row>
        <row r="517">
          <cell r="A517">
            <v>2006</v>
          </cell>
          <cell r="B517">
            <v>4</v>
          </cell>
          <cell r="C517">
            <v>362</v>
          </cell>
          <cell r="D517">
            <v>17</v>
          </cell>
          <cell r="E517">
            <v>792030</v>
          </cell>
          <cell r="F517">
            <v>0</v>
          </cell>
          <cell r="G517" t="str">
            <v>Затраты по ШПЗ (неосновные)</v>
          </cell>
          <cell r="H517">
            <v>2030</v>
          </cell>
          <cell r="I517">
            <v>7920</v>
          </cell>
          <cell r="J517">
            <v>-29550.02</v>
          </cell>
          <cell r="K517">
            <v>1</v>
          </cell>
          <cell r="L517">
            <v>0</v>
          </cell>
          <cell r="M517">
            <v>0</v>
          </cell>
          <cell r="N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34</v>
          </cell>
          <cell r="V517">
            <v>0</v>
          </cell>
          <cell r="W517">
            <v>0</v>
          </cell>
          <cell r="AA517">
            <v>0</v>
          </cell>
          <cell r="AB517">
            <v>0</v>
          </cell>
          <cell r="AC517">
            <v>0</v>
          </cell>
          <cell r="AD517">
            <v>34</v>
          </cell>
          <cell r="AE517">
            <v>110000</v>
          </cell>
          <cell r="AF517">
            <v>0</v>
          </cell>
          <cell r="AI517">
            <v>2312</v>
          </cell>
          <cell r="AK517">
            <v>0</v>
          </cell>
          <cell r="AM517">
            <v>508</v>
          </cell>
          <cell r="AN517">
            <v>1</v>
          </cell>
          <cell r="AO517">
            <v>393216</v>
          </cell>
          <cell r="AQ517">
            <v>0</v>
          </cell>
          <cell r="AR517">
            <v>0</v>
          </cell>
          <cell r="AS517" t="str">
            <v>Ы</v>
          </cell>
          <cell r="AT517" t="str">
            <v>Ы</v>
          </cell>
          <cell r="AU517">
            <v>0</v>
          </cell>
          <cell r="AV517">
            <v>0</v>
          </cell>
          <cell r="AW517">
            <v>23</v>
          </cell>
          <cell r="AX517">
            <v>1</v>
          </cell>
          <cell r="AY517">
            <v>0</v>
          </cell>
          <cell r="AZ517">
            <v>0</v>
          </cell>
          <cell r="BA517">
            <v>0</v>
          </cell>
          <cell r="BB517">
            <v>0</v>
          </cell>
          <cell r="BC517">
            <v>38856</v>
          </cell>
        </row>
        <row r="518">
          <cell r="A518">
            <v>2006</v>
          </cell>
          <cell r="B518">
            <v>4</v>
          </cell>
          <cell r="C518">
            <v>363</v>
          </cell>
          <cell r="D518">
            <v>17</v>
          </cell>
          <cell r="E518">
            <v>792030</v>
          </cell>
          <cell r="F518">
            <v>0</v>
          </cell>
          <cell r="G518" t="str">
            <v>Затраты по ШПЗ (неосновные)</v>
          </cell>
          <cell r="H518">
            <v>2030</v>
          </cell>
          <cell r="I518">
            <v>7920</v>
          </cell>
          <cell r="J518">
            <v>47332.79</v>
          </cell>
          <cell r="K518">
            <v>1</v>
          </cell>
          <cell r="L518">
            <v>0</v>
          </cell>
          <cell r="M518">
            <v>0</v>
          </cell>
          <cell r="N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34</v>
          </cell>
          <cell r="V518">
            <v>0</v>
          </cell>
          <cell r="W518">
            <v>0</v>
          </cell>
          <cell r="AA518">
            <v>0</v>
          </cell>
          <cell r="AB518">
            <v>0</v>
          </cell>
          <cell r="AC518">
            <v>0</v>
          </cell>
          <cell r="AD518">
            <v>34</v>
          </cell>
          <cell r="AE518">
            <v>143000</v>
          </cell>
          <cell r="AF518">
            <v>0</v>
          </cell>
          <cell r="AI518">
            <v>2312</v>
          </cell>
          <cell r="AK518">
            <v>0</v>
          </cell>
          <cell r="AM518">
            <v>509</v>
          </cell>
          <cell r="AN518">
            <v>1</v>
          </cell>
          <cell r="AO518">
            <v>393216</v>
          </cell>
          <cell r="AQ518">
            <v>0</v>
          </cell>
          <cell r="AR518">
            <v>0</v>
          </cell>
          <cell r="AS518" t="str">
            <v>Ы</v>
          </cell>
          <cell r="AT518" t="str">
            <v>Ы</v>
          </cell>
          <cell r="AU518">
            <v>0</v>
          </cell>
          <cell r="AV518">
            <v>0</v>
          </cell>
          <cell r="AW518">
            <v>23</v>
          </cell>
          <cell r="AX518">
            <v>1</v>
          </cell>
          <cell r="AY518">
            <v>0</v>
          </cell>
          <cell r="AZ518">
            <v>0</v>
          </cell>
          <cell r="BA518">
            <v>0</v>
          </cell>
          <cell r="BB518">
            <v>0</v>
          </cell>
          <cell r="BC518">
            <v>38856</v>
          </cell>
        </row>
        <row r="519">
          <cell r="A519">
            <v>2006</v>
          </cell>
          <cell r="B519">
            <v>4</v>
          </cell>
          <cell r="C519">
            <v>364</v>
          </cell>
          <cell r="D519">
            <v>17</v>
          </cell>
          <cell r="E519">
            <v>792030</v>
          </cell>
          <cell r="F519">
            <v>0</v>
          </cell>
          <cell r="G519" t="str">
            <v>Затраты по ШПЗ (неосновные)</v>
          </cell>
          <cell r="H519">
            <v>2030</v>
          </cell>
          <cell r="I519">
            <v>7920</v>
          </cell>
          <cell r="J519">
            <v>14500</v>
          </cell>
          <cell r="K519">
            <v>1</v>
          </cell>
          <cell r="L519">
            <v>0</v>
          </cell>
          <cell r="M519">
            <v>0</v>
          </cell>
          <cell r="N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34</v>
          </cell>
          <cell r="V519">
            <v>0</v>
          </cell>
          <cell r="W519">
            <v>0</v>
          </cell>
          <cell r="AA519">
            <v>0</v>
          </cell>
          <cell r="AB519">
            <v>0</v>
          </cell>
          <cell r="AC519">
            <v>0</v>
          </cell>
          <cell r="AD519">
            <v>34</v>
          </cell>
          <cell r="AE519">
            <v>240000</v>
          </cell>
          <cell r="AF519">
            <v>0</v>
          </cell>
          <cell r="AI519">
            <v>2312</v>
          </cell>
          <cell r="AK519">
            <v>0</v>
          </cell>
          <cell r="AM519">
            <v>510</v>
          </cell>
          <cell r="AN519">
            <v>1</v>
          </cell>
          <cell r="AO519">
            <v>393216</v>
          </cell>
          <cell r="AQ519">
            <v>0</v>
          </cell>
          <cell r="AR519">
            <v>0</v>
          </cell>
          <cell r="AS519" t="str">
            <v>Ы</v>
          </cell>
          <cell r="AT519" t="str">
            <v>Ы</v>
          </cell>
          <cell r="AU519">
            <v>0</v>
          </cell>
          <cell r="AV519">
            <v>0</v>
          </cell>
          <cell r="AW519">
            <v>23</v>
          </cell>
          <cell r="AX519">
            <v>1</v>
          </cell>
          <cell r="AY519">
            <v>0</v>
          </cell>
          <cell r="AZ519">
            <v>0</v>
          </cell>
          <cell r="BA519">
            <v>0</v>
          </cell>
          <cell r="BB519">
            <v>0</v>
          </cell>
          <cell r="BC519">
            <v>38856</v>
          </cell>
        </row>
        <row r="520">
          <cell r="A520">
            <v>2006</v>
          </cell>
          <cell r="B520">
            <v>4</v>
          </cell>
          <cell r="C520">
            <v>365</v>
          </cell>
          <cell r="D520">
            <v>17</v>
          </cell>
          <cell r="E520">
            <v>792030</v>
          </cell>
          <cell r="F520">
            <v>0</v>
          </cell>
          <cell r="G520" t="str">
            <v>Затраты по ШПЗ (неосновные)</v>
          </cell>
          <cell r="H520">
            <v>2030</v>
          </cell>
          <cell r="I520">
            <v>7920</v>
          </cell>
          <cell r="J520">
            <v>420.5</v>
          </cell>
          <cell r="K520">
            <v>1</v>
          </cell>
          <cell r="L520">
            <v>0</v>
          </cell>
          <cell r="M520">
            <v>0</v>
          </cell>
          <cell r="N520">
            <v>0</v>
          </cell>
          <cell r="R520">
            <v>0</v>
          </cell>
          <cell r="S520">
            <v>0</v>
          </cell>
          <cell r="T520">
            <v>0</v>
          </cell>
          <cell r="U520">
            <v>34</v>
          </cell>
          <cell r="V520">
            <v>0</v>
          </cell>
          <cell r="W520">
            <v>0</v>
          </cell>
          <cell r="AA520">
            <v>0</v>
          </cell>
          <cell r="AB520">
            <v>0</v>
          </cell>
          <cell r="AC520">
            <v>0</v>
          </cell>
          <cell r="AD520">
            <v>34</v>
          </cell>
          <cell r="AE520">
            <v>311000</v>
          </cell>
          <cell r="AF520">
            <v>0</v>
          </cell>
          <cell r="AI520">
            <v>2312</v>
          </cell>
          <cell r="AK520">
            <v>0</v>
          </cell>
          <cell r="AM520">
            <v>511</v>
          </cell>
          <cell r="AN520">
            <v>1</v>
          </cell>
          <cell r="AO520">
            <v>393216</v>
          </cell>
          <cell r="AQ520">
            <v>0</v>
          </cell>
          <cell r="AR520">
            <v>0</v>
          </cell>
          <cell r="AS520" t="str">
            <v>Ы</v>
          </cell>
          <cell r="AT520" t="str">
            <v>Ы</v>
          </cell>
          <cell r="AU520">
            <v>0</v>
          </cell>
          <cell r="AV520">
            <v>0</v>
          </cell>
          <cell r="AW520">
            <v>23</v>
          </cell>
          <cell r="AX520">
            <v>1</v>
          </cell>
          <cell r="AY520">
            <v>0</v>
          </cell>
          <cell r="AZ520">
            <v>0</v>
          </cell>
          <cell r="BA520">
            <v>0</v>
          </cell>
          <cell r="BB520">
            <v>0</v>
          </cell>
          <cell r="BC520">
            <v>38856</v>
          </cell>
        </row>
        <row r="521">
          <cell r="A521">
            <v>2006</v>
          </cell>
          <cell r="B521">
            <v>4</v>
          </cell>
          <cell r="C521">
            <v>366</v>
          </cell>
          <cell r="D521">
            <v>17</v>
          </cell>
          <cell r="E521">
            <v>792030</v>
          </cell>
          <cell r="F521">
            <v>0</v>
          </cell>
          <cell r="G521" t="str">
            <v>Затраты по ШПЗ (неосновные)</v>
          </cell>
          <cell r="H521">
            <v>2030</v>
          </cell>
          <cell r="I521">
            <v>7920</v>
          </cell>
          <cell r="J521">
            <v>870</v>
          </cell>
          <cell r="K521">
            <v>1</v>
          </cell>
          <cell r="L521">
            <v>0</v>
          </cell>
          <cell r="M521">
            <v>0</v>
          </cell>
          <cell r="N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34</v>
          </cell>
          <cell r="V521">
            <v>0</v>
          </cell>
          <cell r="W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34</v>
          </cell>
          <cell r="AE521">
            <v>312000</v>
          </cell>
          <cell r="AF521">
            <v>0</v>
          </cell>
          <cell r="AI521">
            <v>2312</v>
          </cell>
          <cell r="AK521">
            <v>0</v>
          </cell>
          <cell r="AM521">
            <v>512</v>
          </cell>
          <cell r="AN521">
            <v>1</v>
          </cell>
          <cell r="AO521">
            <v>393216</v>
          </cell>
          <cell r="AQ521">
            <v>0</v>
          </cell>
          <cell r="AR521">
            <v>0</v>
          </cell>
          <cell r="AS521" t="str">
            <v>Ы</v>
          </cell>
          <cell r="AT521" t="str">
            <v>Ы</v>
          </cell>
          <cell r="AU521">
            <v>0</v>
          </cell>
          <cell r="AV521">
            <v>0</v>
          </cell>
          <cell r="AW521">
            <v>23</v>
          </cell>
          <cell r="AX521">
            <v>1</v>
          </cell>
          <cell r="AY521">
            <v>0</v>
          </cell>
          <cell r="AZ521">
            <v>0</v>
          </cell>
          <cell r="BA521">
            <v>0</v>
          </cell>
          <cell r="BB521">
            <v>0</v>
          </cell>
          <cell r="BC521">
            <v>38856</v>
          </cell>
        </row>
        <row r="522">
          <cell r="A522">
            <v>2006</v>
          </cell>
          <cell r="B522">
            <v>4</v>
          </cell>
          <cell r="C522">
            <v>367</v>
          </cell>
          <cell r="D522">
            <v>17</v>
          </cell>
          <cell r="E522">
            <v>792030</v>
          </cell>
          <cell r="F522">
            <v>0</v>
          </cell>
          <cell r="G522" t="str">
            <v>Затраты по ШПЗ (неосновные)</v>
          </cell>
          <cell r="H522">
            <v>2030</v>
          </cell>
          <cell r="I522">
            <v>7920</v>
          </cell>
          <cell r="J522">
            <v>163.85</v>
          </cell>
          <cell r="K522">
            <v>1</v>
          </cell>
          <cell r="L522">
            <v>0</v>
          </cell>
          <cell r="M522">
            <v>0</v>
          </cell>
          <cell r="N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34</v>
          </cell>
          <cell r="V522">
            <v>0</v>
          </cell>
          <cell r="W522">
            <v>0</v>
          </cell>
          <cell r="AA522">
            <v>0</v>
          </cell>
          <cell r="AB522">
            <v>0</v>
          </cell>
          <cell r="AC522">
            <v>0</v>
          </cell>
          <cell r="AD522">
            <v>34</v>
          </cell>
          <cell r="AE522">
            <v>312100</v>
          </cell>
          <cell r="AF522">
            <v>0</v>
          </cell>
          <cell r="AI522">
            <v>2312</v>
          </cell>
          <cell r="AK522">
            <v>0</v>
          </cell>
          <cell r="AM522">
            <v>513</v>
          </cell>
          <cell r="AN522">
            <v>1</v>
          </cell>
          <cell r="AO522">
            <v>393216</v>
          </cell>
          <cell r="AQ522">
            <v>0</v>
          </cell>
          <cell r="AR522">
            <v>0</v>
          </cell>
          <cell r="AS522" t="str">
            <v>Ы</v>
          </cell>
          <cell r="AT522" t="str">
            <v>Ы</v>
          </cell>
          <cell r="AU522">
            <v>0</v>
          </cell>
          <cell r="AV522">
            <v>0</v>
          </cell>
          <cell r="AW522">
            <v>23</v>
          </cell>
          <cell r="AX522">
            <v>1</v>
          </cell>
          <cell r="AY522">
            <v>0</v>
          </cell>
          <cell r="AZ522">
            <v>0</v>
          </cell>
          <cell r="BA522">
            <v>0</v>
          </cell>
          <cell r="BB522">
            <v>0</v>
          </cell>
          <cell r="BC522">
            <v>38856</v>
          </cell>
        </row>
        <row r="523">
          <cell r="A523">
            <v>2006</v>
          </cell>
          <cell r="B523">
            <v>4</v>
          </cell>
          <cell r="C523">
            <v>368</v>
          </cell>
          <cell r="D523">
            <v>17</v>
          </cell>
          <cell r="E523">
            <v>792030</v>
          </cell>
          <cell r="F523">
            <v>0</v>
          </cell>
          <cell r="G523" t="str">
            <v>Затраты по ШПЗ (неосновные)</v>
          </cell>
          <cell r="H523">
            <v>2030</v>
          </cell>
          <cell r="I523">
            <v>7920</v>
          </cell>
          <cell r="J523">
            <v>1866.15</v>
          </cell>
          <cell r="K523">
            <v>1</v>
          </cell>
          <cell r="L523">
            <v>0</v>
          </cell>
          <cell r="M523">
            <v>0</v>
          </cell>
          <cell r="N523">
            <v>0</v>
          </cell>
          <cell r="R523">
            <v>0</v>
          </cell>
          <cell r="S523">
            <v>0</v>
          </cell>
          <cell r="T523">
            <v>0</v>
          </cell>
          <cell r="U523">
            <v>34</v>
          </cell>
          <cell r="V523">
            <v>0</v>
          </cell>
          <cell r="W523">
            <v>0</v>
          </cell>
          <cell r="AA523">
            <v>0</v>
          </cell>
          <cell r="AB523">
            <v>0</v>
          </cell>
          <cell r="AC523">
            <v>0</v>
          </cell>
          <cell r="AD523">
            <v>34</v>
          </cell>
          <cell r="AE523">
            <v>312200</v>
          </cell>
          <cell r="AF523">
            <v>0</v>
          </cell>
          <cell r="AI523">
            <v>2312</v>
          </cell>
          <cell r="AK523">
            <v>0</v>
          </cell>
          <cell r="AM523">
            <v>514</v>
          </cell>
          <cell r="AN523">
            <v>1</v>
          </cell>
          <cell r="AO523">
            <v>393216</v>
          </cell>
          <cell r="AQ523">
            <v>0</v>
          </cell>
          <cell r="AR523">
            <v>0</v>
          </cell>
          <cell r="AS523" t="str">
            <v>Ы</v>
          </cell>
          <cell r="AT523" t="str">
            <v>Ы</v>
          </cell>
          <cell r="AU523">
            <v>0</v>
          </cell>
          <cell r="AV523">
            <v>0</v>
          </cell>
          <cell r="AW523">
            <v>23</v>
          </cell>
          <cell r="AX523">
            <v>1</v>
          </cell>
          <cell r="AY523">
            <v>0</v>
          </cell>
          <cell r="AZ523">
            <v>0</v>
          </cell>
          <cell r="BA523">
            <v>0</v>
          </cell>
          <cell r="BB523">
            <v>0</v>
          </cell>
          <cell r="BC523">
            <v>38856</v>
          </cell>
        </row>
        <row r="524">
          <cell r="A524">
            <v>2006</v>
          </cell>
          <cell r="B524">
            <v>4</v>
          </cell>
          <cell r="C524">
            <v>369</v>
          </cell>
          <cell r="D524">
            <v>17</v>
          </cell>
          <cell r="E524">
            <v>792030</v>
          </cell>
          <cell r="F524">
            <v>0</v>
          </cell>
          <cell r="G524" t="str">
            <v>Затраты по ШПЗ (неосновные)</v>
          </cell>
          <cell r="H524">
            <v>2030</v>
          </cell>
          <cell r="I524">
            <v>7920</v>
          </cell>
          <cell r="J524">
            <v>159.5</v>
          </cell>
          <cell r="K524">
            <v>1</v>
          </cell>
          <cell r="L524">
            <v>0</v>
          </cell>
          <cell r="M524">
            <v>0</v>
          </cell>
          <cell r="N524">
            <v>0</v>
          </cell>
          <cell r="R524">
            <v>0</v>
          </cell>
          <cell r="S524">
            <v>0</v>
          </cell>
          <cell r="T524">
            <v>0</v>
          </cell>
          <cell r="U524">
            <v>34</v>
          </cell>
          <cell r="V524">
            <v>0</v>
          </cell>
          <cell r="W524">
            <v>0</v>
          </cell>
          <cell r="AA524">
            <v>0</v>
          </cell>
          <cell r="AB524">
            <v>0</v>
          </cell>
          <cell r="AC524">
            <v>0</v>
          </cell>
          <cell r="AD524">
            <v>34</v>
          </cell>
          <cell r="AE524">
            <v>313000</v>
          </cell>
          <cell r="AF524">
            <v>0</v>
          </cell>
          <cell r="AI524">
            <v>2312</v>
          </cell>
          <cell r="AK524">
            <v>0</v>
          </cell>
          <cell r="AM524">
            <v>515</v>
          </cell>
          <cell r="AN524">
            <v>1</v>
          </cell>
          <cell r="AO524">
            <v>393216</v>
          </cell>
          <cell r="AQ524">
            <v>0</v>
          </cell>
          <cell r="AR524">
            <v>0</v>
          </cell>
          <cell r="AS524" t="str">
            <v>Ы</v>
          </cell>
          <cell r="AT524" t="str">
            <v>Ы</v>
          </cell>
          <cell r="AU524">
            <v>0</v>
          </cell>
          <cell r="AV524">
            <v>0</v>
          </cell>
          <cell r="AW524">
            <v>23</v>
          </cell>
          <cell r="AX524">
            <v>1</v>
          </cell>
          <cell r="AY524">
            <v>0</v>
          </cell>
          <cell r="AZ524">
            <v>0</v>
          </cell>
          <cell r="BA524">
            <v>0</v>
          </cell>
          <cell r="BB524">
            <v>0</v>
          </cell>
          <cell r="BC524">
            <v>38856</v>
          </cell>
        </row>
        <row r="525">
          <cell r="A525">
            <v>2006</v>
          </cell>
          <cell r="B525">
            <v>4</v>
          </cell>
          <cell r="C525">
            <v>370</v>
          </cell>
          <cell r="D525">
            <v>17</v>
          </cell>
          <cell r="E525">
            <v>792030</v>
          </cell>
          <cell r="F525">
            <v>0</v>
          </cell>
          <cell r="G525" t="str">
            <v>Затраты по ШПЗ (неосновные)</v>
          </cell>
          <cell r="H525">
            <v>2030</v>
          </cell>
          <cell r="I525">
            <v>7920</v>
          </cell>
          <cell r="J525">
            <v>290</v>
          </cell>
          <cell r="K525">
            <v>1</v>
          </cell>
          <cell r="L525">
            <v>0</v>
          </cell>
          <cell r="M525">
            <v>0</v>
          </cell>
          <cell r="N525">
            <v>0</v>
          </cell>
          <cell r="R525">
            <v>0</v>
          </cell>
          <cell r="S525">
            <v>0</v>
          </cell>
          <cell r="T525">
            <v>0</v>
          </cell>
          <cell r="U525">
            <v>34</v>
          </cell>
          <cell r="V525">
            <v>0</v>
          </cell>
          <cell r="W525">
            <v>0</v>
          </cell>
          <cell r="AA525">
            <v>0</v>
          </cell>
          <cell r="AB525">
            <v>0</v>
          </cell>
          <cell r="AC525">
            <v>0</v>
          </cell>
          <cell r="AD525">
            <v>34</v>
          </cell>
          <cell r="AE525">
            <v>314000</v>
          </cell>
          <cell r="AF525">
            <v>0</v>
          </cell>
          <cell r="AI525">
            <v>2312</v>
          </cell>
          <cell r="AK525">
            <v>0</v>
          </cell>
          <cell r="AM525">
            <v>516</v>
          </cell>
          <cell r="AN525">
            <v>1</v>
          </cell>
          <cell r="AO525">
            <v>393216</v>
          </cell>
          <cell r="AQ525">
            <v>0</v>
          </cell>
          <cell r="AR525">
            <v>0</v>
          </cell>
          <cell r="AS525" t="str">
            <v>Ы</v>
          </cell>
          <cell r="AT525" t="str">
            <v>Ы</v>
          </cell>
          <cell r="AU525">
            <v>0</v>
          </cell>
          <cell r="AV525">
            <v>0</v>
          </cell>
          <cell r="AW525">
            <v>23</v>
          </cell>
          <cell r="AX525">
            <v>1</v>
          </cell>
          <cell r="AY525">
            <v>0</v>
          </cell>
          <cell r="AZ525">
            <v>0</v>
          </cell>
          <cell r="BA525">
            <v>0</v>
          </cell>
          <cell r="BB525">
            <v>0</v>
          </cell>
          <cell r="BC525">
            <v>38856</v>
          </cell>
        </row>
        <row r="526">
          <cell r="A526">
            <v>2006</v>
          </cell>
          <cell r="B526">
            <v>4</v>
          </cell>
          <cell r="C526">
            <v>371</v>
          </cell>
          <cell r="D526">
            <v>17</v>
          </cell>
          <cell r="E526">
            <v>792030</v>
          </cell>
          <cell r="F526">
            <v>0</v>
          </cell>
          <cell r="G526" t="str">
            <v>Затраты по ШПЗ (неосновные)</v>
          </cell>
          <cell r="H526">
            <v>2030</v>
          </cell>
          <cell r="I526">
            <v>7920</v>
          </cell>
          <cell r="J526">
            <v>58</v>
          </cell>
          <cell r="K526">
            <v>1</v>
          </cell>
          <cell r="L526">
            <v>0</v>
          </cell>
          <cell r="M526">
            <v>0</v>
          </cell>
          <cell r="N526">
            <v>0</v>
          </cell>
          <cell r="R526">
            <v>0</v>
          </cell>
          <cell r="S526">
            <v>0</v>
          </cell>
          <cell r="T526">
            <v>0</v>
          </cell>
          <cell r="U526">
            <v>34</v>
          </cell>
          <cell r="V526">
            <v>0</v>
          </cell>
          <cell r="W526">
            <v>0</v>
          </cell>
          <cell r="AA526">
            <v>0</v>
          </cell>
          <cell r="AB526">
            <v>0</v>
          </cell>
          <cell r="AC526">
            <v>0</v>
          </cell>
          <cell r="AD526">
            <v>34</v>
          </cell>
          <cell r="AE526">
            <v>315000</v>
          </cell>
          <cell r="AF526">
            <v>0</v>
          </cell>
          <cell r="AI526">
            <v>2312</v>
          </cell>
          <cell r="AK526">
            <v>0</v>
          </cell>
          <cell r="AM526">
            <v>517</v>
          </cell>
          <cell r="AN526">
            <v>1</v>
          </cell>
          <cell r="AO526">
            <v>393216</v>
          </cell>
          <cell r="AQ526">
            <v>0</v>
          </cell>
          <cell r="AR526">
            <v>0</v>
          </cell>
          <cell r="AS526" t="str">
            <v>Ы</v>
          </cell>
          <cell r="AT526" t="str">
            <v>Ы</v>
          </cell>
          <cell r="AU526">
            <v>0</v>
          </cell>
          <cell r="AV526">
            <v>0</v>
          </cell>
          <cell r="AW526">
            <v>23</v>
          </cell>
          <cell r="AX526">
            <v>1</v>
          </cell>
          <cell r="AY526">
            <v>0</v>
          </cell>
          <cell r="AZ526">
            <v>0</v>
          </cell>
          <cell r="BA526">
            <v>0</v>
          </cell>
          <cell r="BB526">
            <v>0</v>
          </cell>
          <cell r="BC526">
            <v>38856</v>
          </cell>
        </row>
        <row r="527">
          <cell r="A527">
            <v>2006</v>
          </cell>
          <cell r="B527">
            <v>4</v>
          </cell>
          <cell r="C527">
            <v>429</v>
          </cell>
          <cell r="D527">
            <v>17</v>
          </cell>
          <cell r="E527">
            <v>792030</v>
          </cell>
          <cell r="F527">
            <v>0</v>
          </cell>
          <cell r="G527" t="str">
            <v>Затраты по ШПЗ (неосновные)</v>
          </cell>
          <cell r="H527">
            <v>2030</v>
          </cell>
          <cell r="I527">
            <v>7920</v>
          </cell>
          <cell r="J527">
            <v>1009.5</v>
          </cell>
          <cell r="K527">
            <v>1</v>
          </cell>
          <cell r="L527">
            <v>0</v>
          </cell>
          <cell r="M527">
            <v>0</v>
          </cell>
          <cell r="N527">
            <v>0</v>
          </cell>
          <cell r="R527">
            <v>0</v>
          </cell>
          <cell r="S527">
            <v>0</v>
          </cell>
          <cell r="T527">
            <v>0</v>
          </cell>
          <cell r="U527">
            <v>31</v>
          </cell>
          <cell r="V527">
            <v>0</v>
          </cell>
          <cell r="W527">
            <v>0</v>
          </cell>
          <cell r="AA527">
            <v>0</v>
          </cell>
          <cell r="AB527">
            <v>0</v>
          </cell>
          <cell r="AC527">
            <v>0</v>
          </cell>
          <cell r="AD527">
            <v>31</v>
          </cell>
          <cell r="AE527">
            <v>110000</v>
          </cell>
          <cell r="AF527">
            <v>0</v>
          </cell>
          <cell r="AI527">
            <v>2312</v>
          </cell>
          <cell r="AK527">
            <v>0</v>
          </cell>
          <cell r="AM527">
            <v>575</v>
          </cell>
          <cell r="AN527">
            <v>1</v>
          </cell>
          <cell r="AO527">
            <v>393216</v>
          </cell>
          <cell r="AQ527">
            <v>0</v>
          </cell>
          <cell r="AR527">
            <v>0</v>
          </cell>
          <cell r="AS527" t="str">
            <v>Ы</v>
          </cell>
          <cell r="AT527" t="str">
            <v>Ы</v>
          </cell>
          <cell r="AU527">
            <v>0</v>
          </cell>
          <cell r="AV527">
            <v>0</v>
          </cell>
          <cell r="AW527">
            <v>23</v>
          </cell>
          <cell r="AX527">
            <v>1</v>
          </cell>
          <cell r="AY527">
            <v>0</v>
          </cell>
          <cell r="AZ527">
            <v>0</v>
          </cell>
          <cell r="BA527">
            <v>0</v>
          </cell>
          <cell r="BB527">
            <v>0</v>
          </cell>
          <cell r="BC527">
            <v>38856</v>
          </cell>
        </row>
        <row r="528">
          <cell r="A528">
            <v>2006</v>
          </cell>
          <cell r="B528">
            <v>4</v>
          </cell>
          <cell r="C528">
            <v>430</v>
          </cell>
          <cell r="D528">
            <v>17</v>
          </cell>
          <cell r="E528">
            <v>792030</v>
          </cell>
          <cell r="F528">
            <v>0</v>
          </cell>
          <cell r="G528" t="str">
            <v>Затраты по ШПЗ (неосновные)</v>
          </cell>
          <cell r="H528">
            <v>2030</v>
          </cell>
          <cell r="I528">
            <v>7920</v>
          </cell>
          <cell r="J528">
            <v>980</v>
          </cell>
          <cell r="K528">
            <v>1</v>
          </cell>
          <cell r="L528">
            <v>0</v>
          </cell>
          <cell r="M528">
            <v>0</v>
          </cell>
          <cell r="N528">
            <v>0</v>
          </cell>
          <cell r="R528">
            <v>0</v>
          </cell>
          <cell r="S528">
            <v>0</v>
          </cell>
          <cell r="T528">
            <v>0</v>
          </cell>
          <cell r="U528">
            <v>31</v>
          </cell>
          <cell r="V528">
            <v>0</v>
          </cell>
          <cell r="W528">
            <v>0</v>
          </cell>
          <cell r="AA528">
            <v>0</v>
          </cell>
          <cell r="AB528">
            <v>0</v>
          </cell>
          <cell r="AC528">
            <v>0</v>
          </cell>
          <cell r="AD528">
            <v>31</v>
          </cell>
          <cell r="AE528">
            <v>114020</v>
          </cell>
          <cell r="AF528">
            <v>0</v>
          </cell>
          <cell r="AI528">
            <v>2312</v>
          </cell>
          <cell r="AK528">
            <v>0</v>
          </cell>
          <cell r="AM528">
            <v>576</v>
          </cell>
          <cell r="AN528">
            <v>1</v>
          </cell>
          <cell r="AO528">
            <v>393216</v>
          </cell>
          <cell r="AQ528">
            <v>0</v>
          </cell>
          <cell r="AR528">
            <v>0</v>
          </cell>
          <cell r="AS528" t="str">
            <v>Ы</v>
          </cell>
          <cell r="AT528" t="str">
            <v>Ы</v>
          </cell>
          <cell r="AU528">
            <v>0</v>
          </cell>
          <cell r="AV528">
            <v>0</v>
          </cell>
          <cell r="AW528">
            <v>23</v>
          </cell>
          <cell r="AX528">
            <v>1</v>
          </cell>
          <cell r="AY528">
            <v>0</v>
          </cell>
          <cell r="AZ528">
            <v>0</v>
          </cell>
          <cell r="BA528">
            <v>0</v>
          </cell>
          <cell r="BB528">
            <v>0</v>
          </cell>
          <cell r="BC528">
            <v>38856</v>
          </cell>
        </row>
        <row r="529">
          <cell r="A529">
            <v>2006</v>
          </cell>
          <cell r="B529">
            <v>4</v>
          </cell>
          <cell r="C529">
            <v>431</v>
          </cell>
          <cell r="D529">
            <v>17</v>
          </cell>
          <cell r="E529">
            <v>792030</v>
          </cell>
          <cell r="F529">
            <v>0</v>
          </cell>
          <cell r="G529" t="str">
            <v>Затраты по ШПЗ (неосновные)</v>
          </cell>
          <cell r="H529">
            <v>2030</v>
          </cell>
          <cell r="I529">
            <v>7920</v>
          </cell>
          <cell r="J529">
            <v>20</v>
          </cell>
          <cell r="K529">
            <v>1</v>
          </cell>
          <cell r="L529">
            <v>0</v>
          </cell>
          <cell r="M529">
            <v>0</v>
          </cell>
          <cell r="N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31</v>
          </cell>
          <cell r="V529">
            <v>0</v>
          </cell>
          <cell r="W529">
            <v>0</v>
          </cell>
          <cell r="AA529">
            <v>0</v>
          </cell>
          <cell r="AB529">
            <v>0</v>
          </cell>
          <cell r="AC529">
            <v>0</v>
          </cell>
          <cell r="AD529">
            <v>31</v>
          </cell>
          <cell r="AE529">
            <v>135000</v>
          </cell>
          <cell r="AF529">
            <v>0</v>
          </cell>
          <cell r="AI529">
            <v>2312</v>
          </cell>
          <cell r="AK529">
            <v>0</v>
          </cell>
          <cell r="AM529">
            <v>577</v>
          </cell>
          <cell r="AN529">
            <v>1</v>
          </cell>
          <cell r="AO529">
            <v>393216</v>
          </cell>
          <cell r="AQ529">
            <v>0</v>
          </cell>
          <cell r="AR529">
            <v>0</v>
          </cell>
          <cell r="AS529" t="str">
            <v>Ы</v>
          </cell>
          <cell r="AT529" t="str">
            <v>Ы</v>
          </cell>
          <cell r="AU529">
            <v>0</v>
          </cell>
          <cell r="AV529">
            <v>0</v>
          </cell>
          <cell r="AW529">
            <v>23</v>
          </cell>
          <cell r="AX529">
            <v>1</v>
          </cell>
          <cell r="AY529">
            <v>0</v>
          </cell>
          <cell r="AZ529">
            <v>0</v>
          </cell>
          <cell r="BA529">
            <v>0</v>
          </cell>
          <cell r="BB529">
            <v>0</v>
          </cell>
          <cell r="BC529">
            <v>38856</v>
          </cell>
        </row>
        <row r="530">
          <cell r="A530">
            <v>2006</v>
          </cell>
          <cell r="B530">
            <v>4</v>
          </cell>
          <cell r="C530">
            <v>432</v>
          </cell>
          <cell r="D530">
            <v>17</v>
          </cell>
          <cell r="E530">
            <v>792030</v>
          </cell>
          <cell r="F530">
            <v>0</v>
          </cell>
          <cell r="G530" t="str">
            <v>Затраты по ШПЗ (неосновные)</v>
          </cell>
          <cell r="H530">
            <v>2030</v>
          </cell>
          <cell r="I530">
            <v>7920</v>
          </cell>
          <cell r="J530">
            <v>8000</v>
          </cell>
          <cell r="K530">
            <v>1</v>
          </cell>
          <cell r="L530">
            <v>0</v>
          </cell>
          <cell r="M530">
            <v>0</v>
          </cell>
          <cell r="N530">
            <v>0</v>
          </cell>
          <cell r="R530">
            <v>0</v>
          </cell>
          <cell r="S530">
            <v>0</v>
          </cell>
          <cell r="T530">
            <v>0</v>
          </cell>
          <cell r="U530">
            <v>31</v>
          </cell>
          <cell r="V530">
            <v>0</v>
          </cell>
          <cell r="W530">
            <v>0</v>
          </cell>
          <cell r="AA530">
            <v>0</v>
          </cell>
          <cell r="AB530">
            <v>0</v>
          </cell>
          <cell r="AC530">
            <v>0</v>
          </cell>
          <cell r="AD530">
            <v>31</v>
          </cell>
          <cell r="AE530">
            <v>501102</v>
          </cell>
          <cell r="AF530">
            <v>0</v>
          </cell>
          <cell r="AI530">
            <v>2312</v>
          </cell>
          <cell r="AK530">
            <v>0</v>
          </cell>
          <cell r="AM530">
            <v>578</v>
          </cell>
          <cell r="AN530">
            <v>1</v>
          </cell>
          <cell r="AO530">
            <v>393216</v>
          </cell>
          <cell r="AQ530">
            <v>0</v>
          </cell>
          <cell r="AR530">
            <v>0</v>
          </cell>
          <cell r="AS530" t="str">
            <v>Ы</v>
          </cell>
          <cell r="AT530" t="str">
            <v>Ы</v>
          </cell>
          <cell r="AU530">
            <v>0</v>
          </cell>
          <cell r="AV530">
            <v>0</v>
          </cell>
          <cell r="AW530">
            <v>23</v>
          </cell>
          <cell r="AX530">
            <v>1</v>
          </cell>
          <cell r="AY530">
            <v>0</v>
          </cell>
          <cell r="AZ530">
            <v>0</v>
          </cell>
          <cell r="BA530">
            <v>0</v>
          </cell>
          <cell r="BB530">
            <v>0</v>
          </cell>
          <cell r="BC530">
            <v>38856</v>
          </cell>
        </row>
        <row r="531">
          <cell r="A531">
            <v>2006</v>
          </cell>
          <cell r="B531">
            <v>4</v>
          </cell>
          <cell r="C531">
            <v>433</v>
          </cell>
          <cell r="D531">
            <v>17</v>
          </cell>
          <cell r="E531">
            <v>792030</v>
          </cell>
          <cell r="F531">
            <v>0</v>
          </cell>
          <cell r="G531" t="str">
            <v>Затраты по ШПЗ (неосновные)</v>
          </cell>
          <cell r="H531">
            <v>2030</v>
          </cell>
          <cell r="I531">
            <v>7920</v>
          </cell>
          <cell r="J531">
            <v>8000</v>
          </cell>
          <cell r="K531">
            <v>1</v>
          </cell>
          <cell r="L531">
            <v>0</v>
          </cell>
          <cell r="M531">
            <v>0</v>
          </cell>
          <cell r="N531">
            <v>0</v>
          </cell>
          <cell r="R531">
            <v>0</v>
          </cell>
          <cell r="S531">
            <v>0</v>
          </cell>
          <cell r="T531">
            <v>0</v>
          </cell>
          <cell r="U531">
            <v>31</v>
          </cell>
          <cell r="V531">
            <v>0</v>
          </cell>
          <cell r="W531">
            <v>0</v>
          </cell>
          <cell r="AA531">
            <v>0</v>
          </cell>
          <cell r="AB531">
            <v>0</v>
          </cell>
          <cell r="AC531">
            <v>0</v>
          </cell>
          <cell r="AD531">
            <v>31</v>
          </cell>
          <cell r="AE531">
            <v>510100</v>
          </cell>
          <cell r="AF531">
            <v>0</v>
          </cell>
          <cell r="AI531">
            <v>2312</v>
          </cell>
          <cell r="AK531">
            <v>0</v>
          </cell>
          <cell r="AM531">
            <v>579</v>
          </cell>
          <cell r="AN531">
            <v>1</v>
          </cell>
          <cell r="AO531">
            <v>393216</v>
          </cell>
          <cell r="AQ531">
            <v>0</v>
          </cell>
          <cell r="AR531">
            <v>0</v>
          </cell>
          <cell r="AS531" t="str">
            <v>Ы</v>
          </cell>
          <cell r="AT531" t="str">
            <v>Ы</v>
          </cell>
          <cell r="AU531">
            <v>0</v>
          </cell>
          <cell r="AV531">
            <v>0</v>
          </cell>
          <cell r="AW531">
            <v>23</v>
          </cell>
          <cell r="AX531">
            <v>1</v>
          </cell>
          <cell r="AY531">
            <v>0</v>
          </cell>
          <cell r="AZ531">
            <v>0</v>
          </cell>
          <cell r="BA531">
            <v>0</v>
          </cell>
          <cell r="BB531">
            <v>0</v>
          </cell>
          <cell r="BC531">
            <v>38856</v>
          </cell>
        </row>
        <row r="532">
          <cell r="A532">
            <v>2006</v>
          </cell>
          <cell r="B532">
            <v>4</v>
          </cell>
          <cell r="C532">
            <v>510</v>
          </cell>
          <cell r="D532">
            <v>17</v>
          </cell>
          <cell r="E532">
            <v>792030</v>
          </cell>
          <cell r="F532">
            <v>0</v>
          </cell>
          <cell r="G532" t="str">
            <v>Затраты по ШПЗ (неосновные)</v>
          </cell>
          <cell r="H532">
            <v>2030</v>
          </cell>
          <cell r="I532">
            <v>7920</v>
          </cell>
          <cell r="J532">
            <v>1</v>
          </cell>
          <cell r="K532">
            <v>1</v>
          </cell>
          <cell r="L532">
            <v>0</v>
          </cell>
          <cell r="M532">
            <v>0</v>
          </cell>
          <cell r="N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36</v>
          </cell>
          <cell r="V532">
            <v>0</v>
          </cell>
          <cell r="W532">
            <v>0</v>
          </cell>
          <cell r="AA532">
            <v>0</v>
          </cell>
          <cell r="AB532">
            <v>0</v>
          </cell>
          <cell r="AC532">
            <v>0</v>
          </cell>
          <cell r="AD532">
            <v>36</v>
          </cell>
          <cell r="AE532">
            <v>110000</v>
          </cell>
          <cell r="AF532">
            <v>0</v>
          </cell>
          <cell r="AI532">
            <v>2312</v>
          </cell>
          <cell r="AK532">
            <v>0</v>
          </cell>
          <cell r="AM532">
            <v>656</v>
          </cell>
          <cell r="AN532">
            <v>1</v>
          </cell>
          <cell r="AO532">
            <v>393216</v>
          </cell>
          <cell r="AQ532">
            <v>0</v>
          </cell>
          <cell r="AR532">
            <v>0</v>
          </cell>
          <cell r="AS532" t="str">
            <v>Ы</v>
          </cell>
          <cell r="AT532" t="str">
            <v>Ы</v>
          </cell>
          <cell r="AU532">
            <v>0</v>
          </cell>
          <cell r="AV532">
            <v>0</v>
          </cell>
          <cell r="AW532">
            <v>23</v>
          </cell>
          <cell r="AX532">
            <v>1</v>
          </cell>
          <cell r="AY532">
            <v>0</v>
          </cell>
          <cell r="AZ532">
            <v>0</v>
          </cell>
          <cell r="BA532">
            <v>0</v>
          </cell>
          <cell r="BB532">
            <v>0</v>
          </cell>
          <cell r="BC532">
            <v>38856</v>
          </cell>
        </row>
        <row r="533">
          <cell r="A533">
            <v>2006</v>
          </cell>
          <cell r="B533">
            <v>4</v>
          </cell>
          <cell r="C533">
            <v>575</v>
          </cell>
          <cell r="D533">
            <v>18</v>
          </cell>
          <cell r="E533">
            <v>792030</v>
          </cell>
          <cell r="F533">
            <v>0</v>
          </cell>
          <cell r="G533" t="str">
            <v>Затраты по ШПЗ (неосновные)</v>
          </cell>
          <cell r="H533">
            <v>2030</v>
          </cell>
          <cell r="I533">
            <v>7920</v>
          </cell>
          <cell r="J533">
            <v>1562.95</v>
          </cell>
          <cell r="K533">
            <v>1</v>
          </cell>
          <cell r="L533">
            <v>0</v>
          </cell>
          <cell r="M533">
            <v>0</v>
          </cell>
          <cell r="N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42</v>
          </cell>
          <cell r="V533">
            <v>0</v>
          </cell>
          <cell r="W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42</v>
          </cell>
          <cell r="AE533">
            <v>110000</v>
          </cell>
          <cell r="AF533">
            <v>0</v>
          </cell>
          <cell r="AI533">
            <v>2312</v>
          </cell>
          <cell r="AK533">
            <v>0</v>
          </cell>
          <cell r="AM533">
            <v>721</v>
          </cell>
          <cell r="AN533">
            <v>1</v>
          </cell>
          <cell r="AO533">
            <v>393216</v>
          </cell>
          <cell r="AQ533">
            <v>0</v>
          </cell>
          <cell r="AR533">
            <v>0</v>
          </cell>
          <cell r="AS533" t="str">
            <v>Ы</v>
          </cell>
          <cell r="AT533" t="str">
            <v>Ы</v>
          </cell>
          <cell r="AU533">
            <v>0</v>
          </cell>
          <cell r="AV533">
            <v>0</v>
          </cell>
          <cell r="AW533">
            <v>23</v>
          </cell>
          <cell r="AX533">
            <v>1</v>
          </cell>
          <cell r="AY533">
            <v>0</v>
          </cell>
          <cell r="AZ533">
            <v>0</v>
          </cell>
          <cell r="BA533">
            <v>0</v>
          </cell>
          <cell r="BB533">
            <v>0</v>
          </cell>
          <cell r="BC533">
            <v>38856</v>
          </cell>
        </row>
        <row r="534">
          <cell r="A534">
            <v>2006</v>
          </cell>
          <cell r="B534">
            <v>4</v>
          </cell>
          <cell r="C534">
            <v>576</v>
          </cell>
          <cell r="D534">
            <v>18</v>
          </cell>
          <cell r="E534">
            <v>792030</v>
          </cell>
          <cell r="F534">
            <v>0</v>
          </cell>
          <cell r="G534" t="str">
            <v>Затраты по ШПЗ (неосновные)</v>
          </cell>
          <cell r="H534">
            <v>2030</v>
          </cell>
          <cell r="I534">
            <v>7920</v>
          </cell>
          <cell r="J534">
            <v>2.61</v>
          </cell>
          <cell r="K534">
            <v>1</v>
          </cell>
          <cell r="L534">
            <v>0</v>
          </cell>
          <cell r="M534">
            <v>0</v>
          </cell>
          <cell r="N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42</v>
          </cell>
          <cell r="V534">
            <v>0</v>
          </cell>
          <cell r="W534">
            <v>0</v>
          </cell>
          <cell r="AA534">
            <v>0</v>
          </cell>
          <cell r="AB534">
            <v>0</v>
          </cell>
          <cell r="AC534">
            <v>0</v>
          </cell>
          <cell r="AD534">
            <v>42</v>
          </cell>
          <cell r="AE534">
            <v>114020</v>
          </cell>
          <cell r="AF534">
            <v>0</v>
          </cell>
          <cell r="AI534">
            <v>2312</v>
          </cell>
          <cell r="AK534">
            <v>0</v>
          </cell>
          <cell r="AM534">
            <v>722</v>
          </cell>
          <cell r="AN534">
            <v>1</v>
          </cell>
          <cell r="AO534">
            <v>393216</v>
          </cell>
          <cell r="AQ534">
            <v>0</v>
          </cell>
          <cell r="AR534">
            <v>0</v>
          </cell>
          <cell r="AS534" t="str">
            <v>Ы</v>
          </cell>
          <cell r="AT534" t="str">
            <v>Ы</v>
          </cell>
          <cell r="AU534">
            <v>0</v>
          </cell>
          <cell r="AV534">
            <v>0</v>
          </cell>
          <cell r="AW534">
            <v>23</v>
          </cell>
          <cell r="AX534">
            <v>1</v>
          </cell>
          <cell r="AY534">
            <v>0</v>
          </cell>
          <cell r="AZ534">
            <v>0</v>
          </cell>
          <cell r="BA534">
            <v>0</v>
          </cell>
          <cell r="BB534">
            <v>0</v>
          </cell>
          <cell r="BC534">
            <v>38856</v>
          </cell>
        </row>
        <row r="535">
          <cell r="A535">
            <v>2006</v>
          </cell>
          <cell r="B535">
            <v>4</v>
          </cell>
          <cell r="C535">
            <v>577</v>
          </cell>
          <cell r="D535">
            <v>18</v>
          </cell>
          <cell r="E535">
            <v>792030</v>
          </cell>
          <cell r="F535">
            <v>0</v>
          </cell>
          <cell r="G535" t="str">
            <v>Затраты по ШПЗ (неосновные)</v>
          </cell>
          <cell r="H535">
            <v>2030</v>
          </cell>
          <cell r="I535">
            <v>7920</v>
          </cell>
          <cell r="J535">
            <v>1068.4100000000001</v>
          </cell>
          <cell r="K535">
            <v>1</v>
          </cell>
          <cell r="L535">
            <v>0</v>
          </cell>
          <cell r="M535">
            <v>0</v>
          </cell>
          <cell r="N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42</v>
          </cell>
          <cell r="V535">
            <v>0</v>
          </cell>
          <cell r="W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42</v>
          </cell>
          <cell r="AE535">
            <v>117000</v>
          </cell>
          <cell r="AF535">
            <v>0</v>
          </cell>
          <cell r="AI535">
            <v>2312</v>
          </cell>
          <cell r="AK535">
            <v>0</v>
          </cell>
          <cell r="AM535">
            <v>723</v>
          </cell>
          <cell r="AN535">
            <v>1</v>
          </cell>
          <cell r="AO535">
            <v>393216</v>
          </cell>
          <cell r="AQ535">
            <v>0</v>
          </cell>
          <cell r="AR535">
            <v>0</v>
          </cell>
          <cell r="AS535" t="str">
            <v>Ы</v>
          </cell>
          <cell r="AT535" t="str">
            <v>Ы</v>
          </cell>
          <cell r="AU535">
            <v>0</v>
          </cell>
          <cell r="AV535">
            <v>0</v>
          </cell>
          <cell r="AW535">
            <v>23</v>
          </cell>
          <cell r="AX535">
            <v>1</v>
          </cell>
          <cell r="AY535">
            <v>0</v>
          </cell>
          <cell r="AZ535">
            <v>0</v>
          </cell>
          <cell r="BA535">
            <v>0</v>
          </cell>
          <cell r="BB535">
            <v>0</v>
          </cell>
          <cell r="BC535">
            <v>38856</v>
          </cell>
        </row>
        <row r="536">
          <cell r="A536">
            <v>2006</v>
          </cell>
          <cell r="B536">
            <v>4</v>
          </cell>
          <cell r="C536">
            <v>578</v>
          </cell>
          <cell r="D536">
            <v>18</v>
          </cell>
          <cell r="E536">
            <v>792030</v>
          </cell>
          <cell r="F536">
            <v>0</v>
          </cell>
          <cell r="G536" t="str">
            <v>Затраты по ШПЗ (неосновные)</v>
          </cell>
          <cell r="H536">
            <v>2030</v>
          </cell>
          <cell r="I536">
            <v>7920</v>
          </cell>
          <cell r="J536">
            <v>23.66</v>
          </cell>
          <cell r="K536">
            <v>1</v>
          </cell>
          <cell r="L536">
            <v>0</v>
          </cell>
          <cell r="M536">
            <v>0</v>
          </cell>
          <cell r="N536">
            <v>0</v>
          </cell>
          <cell r="R536">
            <v>0</v>
          </cell>
          <cell r="S536">
            <v>0</v>
          </cell>
          <cell r="T536">
            <v>0</v>
          </cell>
          <cell r="U536">
            <v>42</v>
          </cell>
          <cell r="V536">
            <v>0</v>
          </cell>
          <cell r="W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42</v>
          </cell>
          <cell r="AE536">
            <v>118000</v>
          </cell>
          <cell r="AF536">
            <v>0</v>
          </cell>
          <cell r="AI536">
            <v>2312</v>
          </cell>
          <cell r="AK536">
            <v>0</v>
          </cell>
          <cell r="AM536">
            <v>724</v>
          </cell>
          <cell r="AN536">
            <v>1</v>
          </cell>
          <cell r="AO536">
            <v>393216</v>
          </cell>
          <cell r="AQ536">
            <v>0</v>
          </cell>
          <cell r="AR536">
            <v>0</v>
          </cell>
          <cell r="AS536" t="str">
            <v>Ы</v>
          </cell>
          <cell r="AT536" t="str">
            <v>Ы</v>
          </cell>
          <cell r="AU536">
            <v>0</v>
          </cell>
          <cell r="AV536">
            <v>0</v>
          </cell>
          <cell r="AW536">
            <v>23</v>
          </cell>
          <cell r="AX536">
            <v>1</v>
          </cell>
          <cell r="AY536">
            <v>0</v>
          </cell>
          <cell r="AZ536">
            <v>0</v>
          </cell>
          <cell r="BA536">
            <v>0</v>
          </cell>
          <cell r="BB536">
            <v>0</v>
          </cell>
          <cell r="BC536">
            <v>38856</v>
          </cell>
        </row>
        <row r="537">
          <cell r="A537">
            <v>2006</v>
          </cell>
          <cell r="B537">
            <v>4</v>
          </cell>
          <cell r="C537">
            <v>579</v>
          </cell>
          <cell r="D537">
            <v>18</v>
          </cell>
          <cell r="E537">
            <v>792030</v>
          </cell>
          <cell r="F537">
            <v>0</v>
          </cell>
          <cell r="G537" t="str">
            <v>Затраты по ШПЗ (неосновные)</v>
          </cell>
          <cell r="H537">
            <v>2030</v>
          </cell>
          <cell r="I537">
            <v>7920</v>
          </cell>
          <cell r="J537">
            <v>12.64</v>
          </cell>
          <cell r="K537">
            <v>1</v>
          </cell>
          <cell r="L537">
            <v>0</v>
          </cell>
          <cell r="M537">
            <v>0</v>
          </cell>
          <cell r="N537">
            <v>0</v>
          </cell>
          <cell r="R537">
            <v>0</v>
          </cell>
          <cell r="S537">
            <v>0</v>
          </cell>
          <cell r="T537">
            <v>0</v>
          </cell>
          <cell r="U537">
            <v>42</v>
          </cell>
          <cell r="V537">
            <v>0</v>
          </cell>
          <cell r="W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42</v>
          </cell>
          <cell r="AE537">
            <v>130000</v>
          </cell>
          <cell r="AF537">
            <v>0</v>
          </cell>
          <cell r="AI537">
            <v>2312</v>
          </cell>
          <cell r="AK537">
            <v>0</v>
          </cell>
          <cell r="AM537">
            <v>725</v>
          </cell>
          <cell r="AN537">
            <v>1</v>
          </cell>
          <cell r="AO537">
            <v>393216</v>
          </cell>
          <cell r="AQ537">
            <v>0</v>
          </cell>
          <cell r="AR537">
            <v>0</v>
          </cell>
          <cell r="AS537" t="str">
            <v>Ы</v>
          </cell>
          <cell r="AT537" t="str">
            <v>Ы</v>
          </cell>
          <cell r="AU537">
            <v>0</v>
          </cell>
          <cell r="AV537">
            <v>0</v>
          </cell>
          <cell r="AW537">
            <v>23</v>
          </cell>
          <cell r="AX537">
            <v>1</v>
          </cell>
          <cell r="AY537">
            <v>0</v>
          </cell>
          <cell r="AZ537">
            <v>0</v>
          </cell>
          <cell r="BA537">
            <v>0</v>
          </cell>
          <cell r="BB537">
            <v>0</v>
          </cell>
          <cell r="BC537">
            <v>38856</v>
          </cell>
        </row>
        <row r="538">
          <cell r="A538">
            <v>2006</v>
          </cell>
          <cell r="B538">
            <v>4</v>
          </cell>
          <cell r="C538">
            <v>580</v>
          </cell>
          <cell r="D538">
            <v>18</v>
          </cell>
          <cell r="E538">
            <v>792030</v>
          </cell>
          <cell r="F538">
            <v>0</v>
          </cell>
          <cell r="G538" t="str">
            <v>Затраты по ШПЗ (неосновные)</v>
          </cell>
          <cell r="H538">
            <v>2030</v>
          </cell>
          <cell r="I538">
            <v>7920</v>
          </cell>
          <cell r="J538">
            <v>18.47</v>
          </cell>
          <cell r="K538">
            <v>1</v>
          </cell>
          <cell r="L538">
            <v>0</v>
          </cell>
          <cell r="M538">
            <v>0</v>
          </cell>
          <cell r="N538">
            <v>0</v>
          </cell>
          <cell r="R538">
            <v>0</v>
          </cell>
          <cell r="S538">
            <v>0</v>
          </cell>
          <cell r="T538">
            <v>0</v>
          </cell>
          <cell r="U538">
            <v>42</v>
          </cell>
          <cell r="V538">
            <v>0</v>
          </cell>
          <cell r="W538">
            <v>0</v>
          </cell>
          <cell r="AA538">
            <v>0</v>
          </cell>
          <cell r="AB538">
            <v>0</v>
          </cell>
          <cell r="AC538">
            <v>0</v>
          </cell>
          <cell r="AD538">
            <v>42</v>
          </cell>
          <cell r="AE538">
            <v>131000</v>
          </cell>
          <cell r="AF538">
            <v>0</v>
          </cell>
          <cell r="AI538">
            <v>2312</v>
          </cell>
          <cell r="AK538">
            <v>0</v>
          </cell>
          <cell r="AM538">
            <v>726</v>
          </cell>
          <cell r="AN538">
            <v>1</v>
          </cell>
          <cell r="AO538">
            <v>393216</v>
          </cell>
          <cell r="AQ538">
            <v>0</v>
          </cell>
          <cell r="AR538">
            <v>0</v>
          </cell>
          <cell r="AS538" t="str">
            <v>Ы</v>
          </cell>
          <cell r="AT538" t="str">
            <v>Ы</v>
          </cell>
          <cell r="AU538">
            <v>0</v>
          </cell>
          <cell r="AV538">
            <v>0</v>
          </cell>
          <cell r="AW538">
            <v>23</v>
          </cell>
          <cell r="AX538">
            <v>1</v>
          </cell>
          <cell r="AY538">
            <v>0</v>
          </cell>
          <cell r="AZ538">
            <v>0</v>
          </cell>
          <cell r="BA538">
            <v>0</v>
          </cell>
          <cell r="BB538">
            <v>0</v>
          </cell>
          <cell r="BC538">
            <v>38856</v>
          </cell>
        </row>
        <row r="539">
          <cell r="A539">
            <v>2006</v>
          </cell>
          <cell r="B539">
            <v>4</v>
          </cell>
          <cell r="C539">
            <v>581</v>
          </cell>
          <cell r="D539">
            <v>18</v>
          </cell>
          <cell r="E539">
            <v>792030</v>
          </cell>
          <cell r="F539">
            <v>0</v>
          </cell>
          <cell r="G539" t="str">
            <v>Затраты по ШПЗ (неосновные)</v>
          </cell>
          <cell r="H539">
            <v>2030</v>
          </cell>
          <cell r="I539">
            <v>7920</v>
          </cell>
          <cell r="J539">
            <v>50.73</v>
          </cell>
          <cell r="K539">
            <v>1</v>
          </cell>
          <cell r="L539">
            <v>0</v>
          </cell>
          <cell r="M539">
            <v>0</v>
          </cell>
          <cell r="N539">
            <v>0</v>
          </cell>
          <cell r="R539">
            <v>0</v>
          </cell>
          <cell r="S539">
            <v>0</v>
          </cell>
          <cell r="T539">
            <v>0</v>
          </cell>
          <cell r="U539">
            <v>42</v>
          </cell>
          <cell r="V539">
            <v>0</v>
          </cell>
          <cell r="W539">
            <v>0</v>
          </cell>
          <cell r="AA539">
            <v>0</v>
          </cell>
          <cell r="AB539">
            <v>0</v>
          </cell>
          <cell r="AC539">
            <v>0</v>
          </cell>
          <cell r="AD539">
            <v>42</v>
          </cell>
          <cell r="AE539">
            <v>132000</v>
          </cell>
          <cell r="AF539">
            <v>0</v>
          </cell>
          <cell r="AI539">
            <v>2312</v>
          </cell>
          <cell r="AK539">
            <v>0</v>
          </cell>
          <cell r="AM539">
            <v>727</v>
          </cell>
          <cell r="AN539">
            <v>1</v>
          </cell>
          <cell r="AO539">
            <v>393216</v>
          </cell>
          <cell r="AQ539">
            <v>0</v>
          </cell>
          <cell r="AR539">
            <v>0</v>
          </cell>
          <cell r="AS539" t="str">
            <v>Ы</v>
          </cell>
          <cell r="AT539" t="str">
            <v>Ы</v>
          </cell>
          <cell r="AU539">
            <v>0</v>
          </cell>
          <cell r="AV539">
            <v>0</v>
          </cell>
          <cell r="AW539">
            <v>23</v>
          </cell>
          <cell r="AX539">
            <v>1</v>
          </cell>
          <cell r="AY539">
            <v>0</v>
          </cell>
          <cell r="AZ539">
            <v>0</v>
          </cell>
          <cell r="BA539">
            <v>0</v>
          </cell>
          <cell r="BB539">
            <v>0</v>
          </cell>
          <cell r="BC539">
            <v>38856</v>
          </cell>
        </row>
        <row r="540">
          <cell r="A540">
            <v>2006</v>
          </cell>
          <cell r="B540">
            <v>4</v>
          </cell>
          <cell r="C540">
            <v>582</v>
          </cell>
          <cell r="D540">
            <v>18</v>
          </cell>
          <cell r="E540">
            <v>792030</v>
          </cell>
          <cell r="F540">
            <v>0</v>
          </cell>
          <cell r="G540" t="str">
            <v>Затраты по ШПЗ (неосновные)</v>
          </cell>
          <cell r="H540">
            <v>2030</v>
          </cell>
          <cell r="I540">
            <v>7920</v>
          </cell>
          <cell r="J540">
            <v>7.7</v>
          </cell>
          <cell r="K540">
            <v>1</v>
          </cell>
          <cell r="L540">
            <v>0</v>
          </cell>
          <cell r="M540">
            <v>0</v>
          </cell>
          <cell r="N540">
            <v>0</v>
          </cell>
          <cell r="R540">
            <v>0</v>
          </cell>
          <cell r="S540">
            <v>0</v>
          </cell>
          <cell r="T540">
            <v>0</v>
          </cell>
          <cell r="U540">
            <v>42</v>
          </cell>
          <cell r="V540">
            <v>0</v>
          </cell>
          <cell r="W540">
            <v>0</v>
          </cell>
          <cell r="AA540">
            <v>0</v>
          </cell>
          <cell r="AB540">
            <v>0</v>
          </cell>
          <cell r="AC540">
            <v>0</v>
          </cell>
          <cell r="AD540">
            <v>42</v>
          </cell>
          <cell r="AE540">
            <v>135000</v>
          </cell>
          <cell r="AF540">
            <v>0</v>
          </cell>
          <cell r="AI540">
            <v>2312</v>
          </cell>
          <cell r="AK540">
            <v>0</v>
          </cell>
          <cell r="AM540">
            <v>728</v>
          </cell>
          <cell r="AN540">
            <v>1</v>
          </cell>
          <cell r="AO540">
            <v>393216</v>
          </cell>
          <cell r="AQ540">
            <v>0</v>
          </cell>
          <cell r="AR540">
            <v>0</v>
          </cell>
          <cell r="AS540" t="str">
            <v>Ы</v>
          </cell>
          <cell r="AT540" t="str">
            <v>Ы</v>
          </cell>
          <cell r="AU540">
            <v>0</v>
          </cell>
          <cell r="AV540">
            <v>0</v>
          </cell>
          <cell r="AW540">
            <v>23</v>
          </cell>
          <cell r="AX540">
            <v>1</v>
          </cell>
          <cell r="AY540">
            <v>0</v>
          </cell>
          <cell r="AZ540">
            <v>0</v>
          </cell>
          <cell r="BA540">
            <v>0</v>
          </cell>
          <cell r="BB540">
            <v>0</v>
          </cell>
          <cell r="BC540">
            <v>38856</v>
          </cell>
        </row>
        <row r="541">
          <cell r="A541">
            <v>2006</v>
          </cell>
          <cell r="B541">
            <v>4</v>
          </cell>
          <cell r="C541">
            <v>583</v>
          </cell>
          <cell r="D541">
            <v>18</v>
          </cell>
          <cell r="E541">
            <v>792030</v>
          </cell>
          <cell r="F541">
            <v>0</v>
          </cell>
          <cell r="G541" t="str">
            <v>Затраты по ШПЗ (неосновные)</v>
          </cell>
          <cell r="H541">
            <v>2030</v>
          </cell>
          <cell r="I541">
            <v>7920</v>
          </cell>
          <cell r="J541">
            <v>29052.27</v>
          </cell>
          <cell r="K541">
            <v>1</v>
          </cell>
          <cell r="L541">
            <v>0</v>
          </cell>
          <cell r="M541">
            <v>0</v>
          </cell>
          <cell r="N541">
            <v>0</v>
          </cell>
          <cell r="R541">
            <v>0</v>
          </cell>
          <cell r="S541">
            <v>0</v>
          </cell>
          <cell r="T541">
            <v>0</v>
          </cell>
          <cell r="U541">
            <v>42</v>
          </cell>
          <cell r="V541">
            <v>0</v>
          </cell>
          <cell r="W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42</v>
          </cell>
          <cell r="AE541">
            <v>143000</v>
          </cell>
          <cell r="AF541">
            <v>0</v>
          </cell>
          <cell r="AI541">
            <v>2312</v>
          </cell>
          <cell r="AK541">
            <v>0</v>
          </cell>
          <cell r="AM541">
            <v>729</v>
          </cell>
          <cell r="AN541">
            <v>1</v>
          </cell>
          <cell r="AO541">
            <v>393216</v>
          </cell>
          <cell r="AQ541">
            <v>0</v>
          </cell>
          <cell r="AR541">
            <v>0</v>
          </cell>
          <cell r="AS541" t="str">
            <v>Ы</v>
          </cell>
          <cell r="AT541" t="str">
            <v>Ы</v>
          </cell>
          <cell r="AU541">
            <v>0</v>
          </cell>
          <cell r="AV541">
            <v>0</v>
          </cell>
          <cell r="AW541">
            <v>23</v>
          </cell>
          <cell r="AX541">
            <v>1</v>
          </cell>
          <cell r="AY541">
            <v>0</v>
          </cell>
          <cell r="AZ541">
            <v>0</v>
          </cell>
          <cell r="BA541">
            <v>0</v>
          </cell>
          <cell r="BB541">
            <v>0</v>
          </cell>
          <cell r="BC541">
            <v>38856</v>
          </cell>
        </row>
        <row r="542">
          <cell r="A542">
            <v>2006</v>
          </cell>
          <cell r="B542">
            <v>4</v>
          </cell>
          <cell r="C542">
            <v>584</v>
          </cell>
          <cell r="D542">
            <v>18</v>
          </cell>
          <cell r="E542">
            <v>792030</v>
          </cell>
          <cell r="F542">
            <v>0</v>
          </cell>
          <cell r="G542" t="str">
            <v>Затраты по ШПЗ (неосновные)</v>
          </cell>
          <cell r="H542">
            <v>2030</v>
          </cell>
          <cell r="I542">
            <v>7920</v>
          </cell>
          <cell r="J542">
            <v>12.89</v>
          </cell>
          <cell r="K542">
            <v>1</v>
          </cell>
          <cell r="L542">
            <v>0</v>
          </cell>
          <cell r="M542">
            <v>0</v>
          </cell>
          <cell r="N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42</v>
          </cell>
          <cell r="V542">
            <v>0</v>
          </cell>
          <cell r="W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42</v>
          </cell>
          <cell r="AE542">
            <v>410000</v>
          </cell>
          <cell r="AF542">
            <v>0</v>
          </cell>
          <cell r="AI542">
            <v>2312</v>
          </cell>
          <cell r="AK542">
            <v>0</v>
          </cell>
          <cell r="AM542">
            <v>730</v>
          </cell>
          <cell r="AN542">
            <v>1</v>
          </cell>
          <cell r="AO542">
            <v>393216</v>
          </cell>
          <cell r="AQ542">
            <v>0</v>
          </cell>
          <cell r="AR542">
            <v>0</v>
          </cell>
          <cell r="AS542" t="str">
            <v>Ы</v>
          </cell>
          <cell r="AT542" t="str">
            <v>Ы</v>
          </cell>
          <cell r="AU542">
            <v>0</v>
          </cell>
          <cell r="AV542">
            <v>0</v>
          </cell>
          <cell r="AW542">
            <v>23</v>
          </cell>
          <cell r="AX542">
            <v>1</v>
          </cell>
          <cell r="AY542">
            <v>0</v>
          </cell>
          <cell r="AZ542">
            <v>0</v>
          </cell>
          <cell r="BA542">
            <v>0</v>
          </cell>
          <cell r="BB542">
            <v>0</v>
          </cell>
          <cell r="BC542">
            <v>38856</v>
          </cell>
        </row>
        <row r="543">
          <cell r="A543">
            <v>2006</v>
          </cell>
          <cell r="B543">
            <v>4</v>
          </cell>
          <cell r="C543">
            <v>585</v>
          </cell>
          <cell r="D543">
            <v>18</v>
          </cell>
          <cell r="E543">
            <v>792030</v>
          </cell>
          <cell r="F543">
            <v>0</v>
          </cell>
          <cell r="G543" t="str">
            <v>Затраты по ШПЗ (неосновные)</v>
          </cell>
          <cell r="H543">
            <v>2030</v>
          </cell>
          <cell r="I543">
            <v>7920</v>
          </cell>
          <cell r="J543">
            <v>318.27999999999997</v>
          </cell>
          <cell r="K543">
            <v>1</v>
          </cell>
          <cell r="L543">
            <v>0</v>
          </cell>
          <cell r="M543">
            <v>0</v>
          </cell>
          <cell r="N543">
            <v>0</v>
          </cell>
          <cell r="R543">
            <v>0</v>
          </cell>
          <cell r="S543">
            <v>0</v>
          </cell>
          <cell r="T543">
            <v>0</v>
          </cell>
          <cell r="U543">
            <v>42</v>
          </cell>
          <cell r="V543">
            <v>0</v>
          </cell>
          <cell r="W543">
            <v>0</v>
          </cell>
          <cell r="AA543">
            <v>0</v>
          </cell>
          <cell r="AB543">
            <v>0</v>
          </cell>
          <cell r="AC543">
            <v>0</v>
          </cell>
          <cell r="AD543">
            <v>42</v>
          </cell>
          <cell r="AE543">
            <v>420000</v>
          </cell>
          <cell r="AF543">
            <v>0</v>
          </cell>
          <cell r="AI543">
            <v>2312</v>
          </cell>
          <cell r="AK543">
            <v>0</v>
          </cell>
          <cell r="AM543">
            <v>731</v>
          </cell>
          <cell r="AN543">
            <v>1</v>
          </cell>
          <cell r="AO543">
            <v>393216</v>
          </cell>
          <cell r="AQ543">
            <v>0</v>
          </cell>
          <cell r="AR543">
            <v>0</v>
          </cell>
          <cell r="AS543" t="str">
            <v>Ы</v>
          </cell>
          <cell r="AT543" t="str">
            <v>Ы</v>
          </cell>
          <cell r="AU543">
            <v>0</v>
          </cell>
          <cell r="AV543">
            <v>0</v>
          </cell>
          <cell r="AW543">
            <v>23</v>
          </cell>
          <cell r="AX543">
            <v>1</v>
          </cell>
          <cell r="AY543">
            <v>0</v>
          </cell>
          <cell r="AZ543">
            <v>0</v>
          </cell>
          <cell r="BA543">
            <v>0</v>
          </cell>
          <cell r="BB543">
            <v>0</v>
          </cell>
          <cell r="BC543">
            <v>38856</v>
          </cell>
        </row>
        <row r="544">
          <cell r="A544">
            <v>2006</v>
          </cell>
          <cell r="B544">
            <v>4</v>
          </cell>
          <cell r="C544">
            <v>586</v>
          </cell>
          <cell r="D544">
            <v>18</v>
          </cell>
          <cell r="E544">
            <v>792030</v>
          </cell>
          <cell r="F544">
            <v>0</v>
          </cell>
          <cell r="G544" t="str">
            <v>Затраты по ШПЗ (неосновные)</v>
          </cell>
          <cell r="H544">
            <v>2030</v>
          </cell>
          <cell r="I544">
            <v>7920</v>
          </cell>
          <cell r="J544">
            <v>50.69</v>
          </cell>
          <cell r="K544">
            <v>1</v>
          </cell>
          <cell r="L544">
            <v>0</v>
          </cell>
          <cell r="M544">
            <v>0</v>
          </cell>
          <cell r="N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42</v>
          </cell>
          <cell r="V544">
            <v>0</v>
          </cell>
          <cell r="W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42</v>
          </cell>
          <cell r="AE544">
            <v>430000</v>
          </cell>
          <cell r="AF544">
            <v>0</v>
          </cell>
          <cell r="AI544">
            <v>2312</v>
          </cell>
          <cell r="AK544">
            <v>0</v>
          </cell>
          <cell r="AM544">
            <v>732</v>
          </cell>
          <cell r="AN544">
            <v>1</v>
          </cell>
          <cell r="AO544">
            <v>393216</v>
          </cell>
          <cell r="AQ544">
            <v>0</v>
          </cell>
          <cell r="AR544">
            <v>0</v>
          </cell>
          <cell r="AS544" t="str">
            <v>Ы</v>
          </cell>
          <cell r="AT544" t="str">
            <v>Ы</v>
          </cell>
          <cell r="AU544">
            <v>0</v>
          </cell>
          <cell r="AV544">
            <v>0</v>
          </cell>
          <cell r="AW544">
            <v>23</v>
          </cell>
          <cell r="AX544">
            <v>1</v>
          </cell>
          <cell r="AY544">
            <v>0</v>
          </cell>
          <cell r="AZ544">
            <v>0</v>
          </cell>
          <cell r="BA544">
            <v>0</v>
          </cell>
          <cell r="BB544">
            <v>0</v>
          </cell>
          <cell r="BC544">
            <v>38856</v>
          </cell>
        </row>
        <row r="545">
          <cell r="A545">
            <v>2006</v>
          </cell>
          <cell r="B545">
            <v>4</v>
          </cell>
          <cell r="C545">
            <v>587</v>
          </cell>
          <cell r="D545">
            <v>18</v>
          </cell>
          <cell r="E545">
            <v>792030</v>
          </cell>
          <cell r="F545">
            <v>0</v>
          </cell>
          <cell r="G545" t="str">
            <v>Затраты по ШПЗ (неосновные)</v>
          </cell>
          <cell r="H545">
            <v>2030</v>
          </cell>
          <cell r="I545">
            <v>7920</v>
          </cell>
          <cell r="J545">
            <v>18.309999999999999</v>
          </cell>
          <cell r="K545">
            <v>1</v>
          </cell>
          <cell r="L545">
            <v>0</v>
          </cell>
          <cell r="M545">
            <v>0</v>
          </cell>
          <cell r="N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42</v>
          </cell>
          <cell r="V545">
            <v>0</v>
          </cell>
          <cell r="W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42</v>
          </cell>
          <cell r="AE545">
            <v>450000</v>
          </cell>
          <cell r="AF545">
            <v>0</v>
          </cell>
          <cell r="AI545">
            <v>2312</v>
          </cell>
          <cell r="AK545">
            <v>0</v>
          </cell>
          <cell r="AM545">
            <v>733</v>
          </cell>
          <cell r="AN545">
            <v>1</v>
          </cell>
          <cell r="AO545">
            <v>393216</v>
          </cell>
          <cell r="AQ545">
            <v>0</v>
          </cell>
          <cell r="AR545">
            <v>0</v>
          </cell>
          <cell r="AS545" t="str">
            <v>Ы</v>
          </cell>
          <cell r="AT545" t="str">
            <v>Ы</v>
          </cell>
          <cell r="AU545">
            <v>0</v>
          </cell>
          <cell r="AV545">
            <v>0</v>
          </cell>
          <cell r="AW545">
            <v>23</v>
          </cell>
          <cell r="AX545">
            <v>1</v>
          </cell>
          <cell r="AY545">
            <v>0</v>
          </cell>
          <cell r="AZ545">
            <v>0</v>
          </cell>
          <cell r="BA545">
            <v>0</v>
          </cell>
          <cell r="BB545">
            <v>0</v>
          </cell>
          <cell r="BC545">
            <v>38856</v>
          </cell>
        </row>
        <row r="546">
          <cell r="A546">
            <v>2006</v>
          </cell>
          <cell r="B546">
            <v>4</v>
          </cell>
          <cell r="C546">
            <v>588</v>
          </cell>
          <cell r="D546">
            <v>18</v>
          </cell>
          <cell r="E546">
            <v>792030</v>
          </cell>
          <cell r="F546">
            <v>0</v>
          </cell>
          <cell r="G546" t="str">
            <v>Затраты по ШПЗ (неосновные)</v>
          </cell>
          <cell r="H546">
            <v>2030</v>
          </cell>
          <cell r="I546">
            <v>7920</v>
          </cell>
          <cell r="J546">
            <v>6.34</v>
          </cell>
          <cell r="K546">
            <v>1</v>
          </cell>
          <cell r="L546">
            <v>0</v>
          </cell>
          <cell r="M546">
            <v>0</v>
          </cell>
          <cell r="N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42</v>
          </cell>
          <cell r="V546">
            <v>0</v>
          </cell>
          <cell r="W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42</v>
          </cell>
          <cell r="AE546">
            <v>460000</v>
          </cell>
          <cell r="AF546">
            <v>0</v>
          </cell>
          <cell r="AI546">
            <v>2312</v>
          </cell>
          <cell r="AK546">
            <v>0</v>
          </cell>
          <cell r="AM546">
            <v>734</v>
          </cell>
          <cell r="AN546">
            <v>1</v>
          </cell>
          <cell r="AO546">
            <v>393216</v>
          </cell>
          <cell r="AQ546">
            <v>0</v>
          </cell>
          <cell r="AR546">
            <v>0</v>
          </cell>
          <cell r="AS546" t="str">
            <v>Ы</v>
          </cell>
          <cell r="AT546" t="str">
            <v>Ы</v>
          </cell>
          <cell r="AU546">
            <v>0</v>
          </cell>
          <cell r="AV546">
            <v>0</v>
          </cell>
          <cell r="AW546">
            <v>23</v>
          </cell>
          <cell r="AX546">
            <v>1</v>
          </cell>
          <cell r="AY546">
            <v>0</v>
          </cell>
          <cell r="AZ546">
            <v>0</v>
          </cell>
          <cell r="BA546">
            <v>0</v>
          </cell>
          <cell r="BB546">
            <v>0</v>
          </cell>
          <cell r="BC546">
            <v>38856</v>
          </cell>
        </row>
        <row r="547">
          <cell r="A547">
            <v>2006</v>
          </cell>
          <cell r="B547">
            <v>4</v>
          </cell>
          <cell r="C547">
            <v>589</v>
          </cell>
          <cell r="D547">
            <v>18</v>
          </cell>
          <cell r="E547">
            <v>792030</v>
          </cell>
          <cell r="F547">
            <v>0</v>
          </cell>
          <cell r="G547" t="str">
            <v>Затраты по ШПЗ (неосновные)</v>
          </cell>
          <cell r="H547">
            <v>2030</v>
          </cell>
          <cell r="I547">
            <v>7920</v>
          </cell>
          <cell r="J547">
            <v>0.18</v>
          </cell>
          <cell r="K547">
            <v>1</v>
          </cell>
          <cell r="L547">
            <v>0</v>
          </cell>
          <cell r="M547">
            <v>0</v>
          </cell>
          <cell r="N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42</v>
          </cell>
          <cell r="V547">
            <v>0</v>
          </cell>
          <cell r="W547">
            <v>0</v>
          </cell>
          <cell r="AA547">
            <v>0</v>
          </cell>
          <cell r="AB547">
            <v>0</v>
          </cell>
          <cell r="AC547">
            <v>0</v>
          </cell>
          <cell r="AD547">
            <v>42</v>
          </cell>
          <cell r="AE547">
            <v>465000</v>
          </cell>
          <cell r="AF547">
            <v>0</v>
          </cell>
          <cell r="AI547">
            <v>2312</v>
          </cell>
          <cell r="AK547">
            <v>0</v>
          </cell>
          <cell r="AM547">
            <v>735</v>
          </cell>
          <cell r="AN547">
            <v>1</v>
          </cell>
          <cell r="AO547">
            <v>393216</v>
          </cell>
          <cell r="AQ547">
            <v>0</v>
          </cell>
          <cell r="AR547">
            <v>0</v>
          </cell>
          <cell r="AS547" t="str">
            <v>Ы</v>
          </cell>
          <cell r="AT547" t="str">
            <v>Ы</v>
          </cell>
          <cell r="AU547">
            <v>0</v>
          </cell>
          <cell r="AV547">
            <v>0</v>
          </cell>
          <cell r="AW547">
            <v>23</v>
          </cell>
          <cell r="AX547">
            <v>1</v>
          </cell>
          <cell r="AY547">
            <v>0</v>
          </cell>
          <cell r="AZ547">
            <v>0</v>
          </cell>
          <cell r="BA547">
            <v>0</v>
          </cell>
          <cell r="BB547">
            <v>0</v>
          </cell>
          <cell r="BC547">
            <v>38856</v>
          </cell>
        </row>
        <row r="548">
          <cell r="A548">
            <v>2006</v>
          </cell>
          <cell r="B548">
            <v>4</v>
          </cell>
          <cell r="C548">
            <v>590</v>
          </cell>
          <cell r="D548">
            <v>18</v>
          </cell>
          <cell r="E548">
            <v>792030</v>
          </cell>
          <cell r="F548">
            <v>0</v>
          </cell>
          <cell r="G548" t="str">
            <v>Затраты по ШПЗ (неосновные)</v>
          </cell>
          <cell r="H548">
            <v>2030</v>
          </cell>
          <cell r="I548">
            <v>7920</v>
          </cell>
          <cell r="J548">
            <v>2.37</v>
          </cell>
          <cell r="K548">
            <v>1</v>
          </cell>
          <cell r="L548">
            <v>0</v>
          </cell>
          <cell r="M548">
            <v>0</v>
          </cell>
          <cell r="N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42</v>
          </cell>
          <cell r="V548">
            <v>0</v>
          </cell>
          <cell r="W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42</v>
          </cell>
          <cell r="AE548">
            <v>501103</v>
          </cell>
          <cell r="AF548">
            <v>0</v>
          </cell>
          <cell r="AI548">
            <v>2312</v>
          </cell>
          <cell r="AK548">
            <v>0</v>
          </cell>
          <cell r="AM548">
            <v>736</v>
          </cell>
          <cell r="AN548">
            <v>1</v>
          </cell>
          <cell r="AO548">
            <v>393216</v>
          </cell>
          <cell r="AQ548">
            <v>0</v>
          </cell>
          <cell r="AR548">
            <v>0</v>
          </cell>
          <cell r="AS548" t="str">
            <v>Ы</v>
          </cell>
          <cell r="AT548" t="str">
            <v>Ы</v>
          </cell>
          <cell r="AU548">
            <v>0</v>
          </cell>
          <cell r="AV548">
            <v>0</v>
          </cell>
          <cell r="AW548">
            <v>23</v>
          </cell>
          <cell r="AX548">
            <v>1</v>
          </cell>
          <cell r="AY548">
            <v>0</v>
          </cell>
          <cell r="AZ548">
            <v>0</v>
          </cell>
          <cell r="BA548">
            <v>0</v>
          </cell>
          <cell r="BB548">
            <v>0</v>
          </cell>
          <cell r="BC548">
            <v>38856</v>
          </cell>
        </row>
        <row r="549">
          <cell r="A549">
            <v>2006</v>
          </cell>
          <cell r="B549">
            <v>4</v>
          </cell>
          <cell r="C549">
            <v>591</v>
          </cell>
          <cell r="D549">
            <v>18</v>
          </cell>
          <cell r="E549">
            <v>792030</v>
          </cell>
          <cell r="F549">
            <v>0</v>
          </cell>
          <cell r="G549" t="str">
            <v>Затраты по ШПЗ (неосновные)</v>
          </cell>
          <cell r="H549">
            <v>2030</v>
          </cell>
          <cell r="I549">
            <v>7920</v>
          </cell>
          <cell r="J549">
            <v>117.66</v>
          </cell>
          <cell r="K549">
            <v>1</v>
          </cell>
          <cell r="L549">
            <v>0</v>
          </cell>
          <cell r="M549">
            <v>0</v>
          </cell>
          <cell r="N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42</v>
          </cell>
          <cell r="V549">
            <v>0</v>
          </cell>
          <cell r="W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42</v>
          </cell>
          <cell r="AE549">
            <v>502100</v>
          </cell>
          <cell r="AF549">
            <v>0</v>
          </cell>
          <cell r="AI549">
            <v>2312</v>
          </cell>
          <cell r="AK549">
            <v>0</v>
          </cell>
          <cell r="AM549">
            <v>737</v>
          </cell>
          <cell r="AN549">
            <v>1</v>
          </cell>
          <cell r="AO549">
            <v>393216</v>
          </cell>
          <cell r="AQ549">
            <v>0</v>
          </cell>
          <cell r="AR549">
            <v>0</v>
          </cell>
          <cell r="AS549" t="str">
            <v>Ы</v>
          </cell>
          <cell r="AT549" t="str">
            <v>Ы</v>
          </cell>
          <cell r="AU549">
            <v>0</v>
          </cell>
          <cell r="AV549">
            <v>0</v>
          </cell>
          <cell r="AW549">
            <v>23</v>
          </cell>
          <cell r="AX549">
            <v>1</v>
          </cell>
          <cell r="AY549">
            <v>0</v>
          </cell>
          <cell r="AZ549">
            <v>0</v>
          </cell>
          <cell r="BA549">
            <v>0</v>
          </cell>
          <cell r="BB549">
            <v>0</v>
          </cell>
          <cell r="BC549">
            <v>38856</v>
          </cell>
        </row>
        <row r="550">
          <cell r="A550">
            <v>2006</v>
          </cell>
          <cell r="B550">
            <v>4</v>
          </cell>
          <cell r="C550">
            <v>592</v>
          </cell>
          <cell r="D550">
            <v>18</v>
          </cell>
          <cell r="E550">
            <v>792030</v>
          </cell>
          <cell r="F550">
            <v>0</v>
          </cell>
          <cell r="G550" t="str">
            <v>Затраты по ШПЗ (неосновные)</v>
          </cell>
          <cell r="H550">
            <v>2030</v>
          </cell>
          <cell r="I550">
            <v>7920</v>
          </cell>
          <cell r="J550">
            <v>383.29</v>
          </cell>
          <cell r="K550">
            <v>1</v>
          </cell>
          <cell r="L550">
            <v>0</v>
          </cell>
          <cell r="M550">
            <v>0</v>
          </cell>
          <cell r="N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42</v>
          </cell>
          <cell r="V550">
            <v>0</v>
          </cell>
          <cell r="W550">
            <v>0</v>
          </cell>
          <cell r="AA550">
            <v>0</v>
          </cell>
          <cell r="AB550">
            <v>0</v>
          </cell>
          <cell r="AC550">
            <v>0</v>
          </cell>
          <cell r="AD550">
            <v>42</v>
          </cell>
          <cell r="AE550">
            <v>503000</v>
          </cell>
          <cell r="AF550">
            <v>0</v>
          </cell>
          <cell r="AI550">
            <v>2312</v>
          </cell>
          <cell r="AK550">
            <v>0</v>
          </cell>
          <cell r="AM550">
            <v>738</v>
          </cell>
          <cell r="AN550">
            <v>1</v>
          </cell>
          <cell r="AO550">
            <v>393216</v>
          </cell>
          <cell r="AQ550">
            <v>0</v>
          </cell>
          <cell r="AR550">
            <v>0</v>
          </cell>
          <cell r="AS550" t="str">
            <v>Ы</v>
          </cell>
          <cell r="AT550" t="str">
            <v>Ы</v>
          </cell>
          <cell r="AU550">
            <v>0</v>
          </cell>
          <cell r="AV550">
            <v>0</v>
          </cell>
          <cell r="AW550">
            <v>23</v>
          </cell>
          <cell r="AX550">
            <v>1</v>
          </cell>
          <cell r="AY550">
            <v>0</v>
          </cell>
          <cell r="AZ550">
            <v>0</v>
          </cell>
          <cell r="BA550">
            <v>0</v>
          </cell>
          <cell r="BB550">
            <v>0</v>
          </cell>
          <cell r="BC550">
            <v>38856</v>
          </cell>
        </row>
        <row r="551">
          <cell r="A551">
            <v>2006</v>
          </cell>
          <cell r="B551">
            <v>4</v>
          </cell>
          <cell r="C551">
            <v>593</v>
          </cell>
          <cell r="D551">
            <v>18</v>
          </cell>
          <cell r="E551">
            <v>792030</v>
          </cell>
          <cell r="F551">
            <v>0</v>
          </cell>
          <cell r="G551" t="str">
            <v>Затраты по ШПЗ (неосновные)</v>
          </cell>
          <cell r="H551">
            <v>2030</v>
          </cell>
          <cell r="I551">
            <v>7920</v>
          </cell>
          <cell r="J551">
            <v>0.14000000000000001</v>
          </cell>
          <cell r="K551">
            <v>1</v>
          </cell>
          <cell r="L551">
            <v>0</v>
          </cell>
          <cell r="M551">
            <v>0</v>
          </cell>
          <cell r="N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42</v>
          </cell>
          <cell r="V551">
            <v>0</v>
          </cell>
          <cell r="W551">
            <v>0</v>
          </cell>
          <cell r="AA551">
            <v>0</v>
          </cell>
          <cell r="AB551">
            <v>0</v>
          </cell>
          <cell r="AC551">
            <v>0</v>
          </cell>
          <cell r="AD551">
            <v>42</v>
          </cell>
          <cell r="AE551">
            <v>504100</v>
          </cell>
          <cell r="AF551">
            <v>0</v>
          </cell>
          <cell r="AI551">
            <v>2312</v>
          </cell>
          <cell r="AK551">
            <v>0</v>
          </cell>
          <cell r="AM551">
            <v>739</v>
          </cell>
          <cell r="AN551">
            <v>1</v>
          </cell>
          <cell r="AO551">
            <v>393216</v>
          </cell>
          <cell r="AQ551">
            <v>0</v>
          </cell>
          <cell r="AR551">
            <v>0</v>
          </cell>
          <cell r="AS551" t="str">
            <v>Ы</v>
          </cell>
          <cell r="AT551" t="str">
            <v>Ы</v>
          </cell>
          <cell r="AU551">
            <v>0</v>
          </cell>
          <cell r="AV551">
            <v>0</v>
          </cell>
          <cell r="AW551">
            <v>23</v>
          </cell>
          <cell r="AX551">
            <v>1</v>
          </cell>
          <cell r="AY551">
            <v>0</v>
          </cell>
          <cell r="AZ551">
            <v>0</v>
          </cell>
          <cell r="BA551">
            <v>0</v>
          </cell>
          <cell r="BB551">
            <v>0</v>
          </cell>
          <cell r="BC551">
            <v>38856</v>
          </cell>
        </row>
        <row r="552">
          <cell r="A552">
            <v>2006</v>
          </cell>
          <cell r="B552">
            <v>4</v>
          </cell>
          <cell r="C552">
            <v>594</v>
          </cell>
          <cell r="D552">
            <v>18</v>
          </cell>
          <cell r="E552">
            <v>792030</v>
          </cell>
          <cell r="F552">
            <v>0</v>
          </cell>
          <cell r="G552" t="str">
            <v>Затраты по ШПЗ (неосновные)</v>
          </cell>
          <cell r="H552">
            <v>2030</v>
          </cell>
          <cell r="I552">
            <v>7920</v>
          </cell>
          <cell r="J552">
            <v>1.79</v>
          </cell>
          <cell r="K552">
            <v>1</v>
          </cell>
          <cell r="L552">
            <v>0</v>
          </cell>
          <cell r="M552">
            <v>0</v>
          </cell>
          <cell r="N552">
            <v>0</v>
          </cell>
          <cell r="R552">
            <v>0</v>
          </cell>
          <cell r="S552">
            <v>0</v>
          </cell>
          <cell r="T552">
            <v>0</v>
          </cell>
          <cell r="U552">
            <v>42</v>
          </cell>
          <cell r="V552">
            <v>0</v>
          </cell>
          <cell r="W552">
            <v>0</v>
          </cell>
          <cell r="AA552">
            <v>0</v>
          </cell>
          <cell r="AB552">
            <v>0</v>
          </cell>
          <cell r="AC552">
            <v>0</v>
          </cell>
          <cell r="AD552">
            <v>42</v>
          </cell>
          <cell r="AE552">
            <v>504200</v>
          </cell>
          <cell r="AF552">
            <v>0</v>
          </cell>
          <cell r="AI552">
            <v>2312</v>
          </cell>
          <cell r="AK552">
            <v>0</v>
          </cell>
          <cell r="AM552">
            <v>740</v>
          </cell>
          <cell r="AN552">
            <v>1</v>
          </cell>
          <cell r="AO552">
            <v>393216</v>
          </cell>
          <cell r="AQ552">
            <v>0</v>
          </cell>
          <cell r="AR552">
            <v>0</v>
          </cell>
          <cell r="AS552" t="str">
            <v>Ы</v>
          </cell>
          <cell r="AT552" t="str">
            <v>Ы</v>
          </cell>
          <cell r="AU552">
            <v>0</v>
          </cell>
          <cell r="AV552">
            <v>0</v>
          </cell>
          <cell r="AW552">
            <v>23</v>
          </cell>
          <cell r="AX552">
            <v>1</v>
          </cell>
          <cell r="AY552">
            <v>0</v>
          </cell>
          <cell r="AZ552">
            <v>0</v>
          </cell>
          <cell r="BA552">
            <v>0</v>
          </cell>
          <cell r="BB552">
            <v>0</v>
          </cell>
          <cell r="BC552">
            <v>38856</v>
          </cell>
        </row>
        <row r="553">
          <cell r="A553">
            <v>2006</v>
          </cell>
          <cell r="B553">
            <v>4</v>
          </cell>
          <cell r="C553">
            <v>595</v>
          </cell>
          <cell r="D553">
            <v>18</v>
          </cell>
          <cell r="E553">
            <v>792030</v>
          </cell>
          <cell r="F553">
            <v>0</v>
          </cell>
          <cell r="G553" t="str">
            <v>Затраты по ШПЗ (неосновные)</v>
          </cell>
          <cell r="H553">
            <v>2030</v>
          </cell>
          <cell r="I553">
            <v>7920</v>
          </cell>
          <cell r="J553">
            <v>0.83</v>
          </cell>
          <cell r="K553">
            <v>1</v>
          </cell>
          <cell r="L553">
            <v>0</v>
          </cell>
          <cell r="M553">
            <v>0</v>
          </cell>
          <cell r="N553">
            <v>0</v>
          </cell>
          <cell r="R553">
            <v>0</v>
          </cell>
          <cell r="S553">
            <v>0</v>
          </cell>
          <cell r="T553">
            <v>0</v>
          </cell>
          <cell r="U553">
            <v>42</v>
          </cell>
          <cell r="V553">
            <v>0</v>
          </cell>
          <cell r="W553">
            <v>0</v>
          </cell>
          <cell r="AA553">
            <v>0</v>
          </cell>
          <cell r="AB553">
            <v>0</v>
          </cell>
          <cell r="AC553">
            <v>0</v>
          </cell>
          <cell r="AD553">
            <v>42</v>
          </cell>
          <cell r="AE553">
            <v>504400</v>
          </cell>
          <cell r="AF553">
            <v>0</v>
          </cell>
          <cell r="AI553">
            <v>2312</v>
          </cell>
          <cell r="AK553">
            <v>0</v>
          </cell>
          <cell r="AM553">
            <v>741</v>
          </cell>
          <cell r="AN553">
            <v>1</v>
          </cell>
          <cell r="AO553">
            <v>393216</v>
          </cell>
          <cell r="AQ553">
            <v>0</v>
          </cell>
          <cell r="AR553">
            <v>0</v>
          </cell>
          <cell r="AS553" t="str">
            <v>Ы</v>
          </cell>
          <cell r="AT553" t="str">
            <v>Ы</v>
          </cell>
          <cell r="AU553">
            <v>0</v>
          </cell>
          <cell r="AV553">
            <v>0</v>
          </cell>
          <cell r="AW553">
            <v>23</v>
          </cell>
          <cell r="AX553">
            <v>1</v>
          </cell>
          <cell r="AY553">
            <v>0</v>
          </cell>
          <cell r="AZ553">
            <v>0</v>
          </cell>
          <cell r="BA553">
            <v>0</v>
          </cell>
          <cell r="BB553">
            <v>0</v>
          </cell>
          <cell r="BC553">
            <v>38856</v>
          </cell>
        </row>
        <row r="554">
          <cell r="A554">
            <v>2006</v>
          </cell>
          <cell r="B554">
            <v>4</v>
          </cell>
          <cell r="C554">
            <v>596</v>
          </cell>
          <cell r="D554">
            <v>18</v>
          </cell>
          <cell r="E554">
            <v>792030</v>
          </cell>
          <cell r="F554">
            <v>0</v>
          </cell>
          <cell r="G554" t="str">
            <v>Затраты по ШПЗ (неосновные)</v>
          </cell>
          <cell r="H554">
            <v>2030</v>
          </cell>
          <cell r="I554">
            <v>7920</v>
          </cell>
          <cell r="J554">
            <v>12.13</v>
          </cell>
          <cell r="K554">
            <v>1</v>
          </cell>
          <cell r="L554">
            <v>0</v>
          </cell>
          <cell r="M554">
            <v>0</v>
          </cell>
          <cell r="N554">
            <v>0</v>
          </cell>
          <cell r="R554">
            <v>0</v>
          </cell>
          <cell r="S554">
            <v>0</v>
          </cell>
          <cell r="T554">
            <v>0</v>
          </cell>
          <cell r="U554">
            <v>42</v>
          </cell>
          <cell r="V554">
            <v>0</v>
          </cell>
          <cell r="W554">
            <v>0</v>
          </cell>
          <cell r="AA554">
            <v>0</v>
          </cell>
          <cell r="AB554">
            <v>0</v>
          </cell>
          <cell r="AC554">
            <v>0</v>
          </cell>
          <cell r="AD554">
            <v>42</v>
          </cell>
          <cell r="AE554">
            <v>504900</v>
          </cell>
          <cell r="AF554">
            <v>0</v>
          </cell>
          <cell r="AI554">
            <v>2312</v>
          </cell>
          <cell r="AK554">
            <v>0</v>
          </cell>
          <cell r="AM554">
            <v>742</v>
          </cell>
          <cell r="AN554">
            <v>1</v>
          </cell>
          <cell r="AO554">
            <v>393216</v>
          </cell>
          <cell r="AQ554">
            <v>0</v>
          </cell>
          <cell r="AR554">
            <v>0</v>
          </cell>
          <cell r="AS554" t="str">
            <v>Ы</v>
          </cell>
          <cell r="AT554" t="str">
            <v>Ы</v>
          </cell>
          <cell r="AU554">
            <v>0</v>
          </cell>
          <cell r="AV554">
            <v>0</v>
          </cell>
          <cell r="AW554">
            <v>23</v>
          </cell>
          <cell r="AX554">
            <v>1</v>
          </cell>
          <cell r="AY554">
            <v>0</v>
          </cell>
          <cell r="AZ554">
            <v>0</v>
          </cell>
          <cell r="BA554">
            <v>0</v>
          </cell>
          <cell r="BB554">
            <v>0</v>
          </cell>
          <cell r="BC554">
            <v>38856</v>
          </cell>
        </row>
        <row r="555">
          <cell r="A555">
            <v>2006</v>
          </cell>
          <cell r="B555">
            <v>4</v>
          </cell>
          <cell r="C555">
            <v>597</v>
          </cell>
          <cell r="D555">
            <v>18</v>
          </cell>
          <cell r="E555">
            <v>792030</v>
          </cell>
          <cell r="F555">
            <v>0</v>
          </cell>
          <cell r="G555" t="str">
            <v>Затраты по ШПЗ (неосновные)</v>
          </cell>
          <cell r="H555">
            <v>2030</v>
          </cell>
          <cell r="I555">
            <v>7920</v>
          </cell>
          <cell r="J555">
            <v>29.19</v>
          </cell>
          <cell r="K555">
            <v>1</v>
          </cell>
          <cell r="L555">
            <v>0</v>
          </cell>
          <cell r="M555">
            <v>0</v>
          </cell>
          <cell r="N555">
            <v>0</v>
          </cell>
          <cell r="R555">
            <v>0</v>
          </cell>
          <cell r="S555">
            <v>0</v>
          </cell>
          <cell r="T555">
            <v>0</v>
          </cell>
          <cell r="U555">
            <v>42</v>
          </cell>
          <cell r="V555">
            <v>0</v>
          </cell>
          <cell r="W555">
            <v>0</v>
          </cell>
          <cell r="AA555">
            <v>0</v>
          </cell>
          <cell r="AB555">
            <v>0</v>
          </cell>
          <cell r="AC555">
            <v>0</v>
          </cell>
          <cell r="AD555">
            <v>42</v>
          </cell>
          <cell r="AE555">
            <v>505100</v>
          </cell>
          <cell r="AF555">
            <v>0</v>
          </cell>
          <cell r="AI555">
            <v>2312</v>
          </cell>
          <cell r="AK555">
            <v>0</v>
          </cell>
          <cell r="AM555">
            <v>743</v>
          </cell>
          <cell r="AN555">
            <v>1</v>
          </cell>
          <cell r="AO555">
            <v>393216</v>
          </cell>
          <cell r="AQ555">
            <v>0</v>
          </cell>
          <cell r="AR555">
            <v>0</v>
          </cell>
          <cell r="AS555" t="str">
            <v>Ы</v>
          </cell>
          <cell r="AT555" t="str">
            <v>Ы</v>
          </cell>
          <cell r="AU555">
            <v>0</v>
          </cell>
          <cell r="AV555">
            <v>0</v>
          </cell>
          <cell r="AW555">
            <v>23</v>
          </cell>
          <cell r="AX555">
            <v>1</v>
          </cell>
          <cell r="AY555">
            <v>0</v>
          </cell>
          <cell r="AZ555">
            <v>0</v>
          </cell>
          <cell r="BA555">
            <v>0</v>
          </cell>
          <cell r="BB555">
            <v>0</v>
          </cell>
          <cell r="BC555">
            <v>38856</v>
          </cell>
        </row>
        <row r="556">
          <cell r="A556">
            <v>2006</v>
          </cell>
          <cell r="B556">
            <v>4</v>
          </cell>
          <cell r="C556">
            <v>598</v>
          </cell>
          <cell r="D556">
            <v>18</v>
          </cell>
          <cell r="E556">
            <v>792030</v>
          </cell>
          <cell r="F556">
            <v>0</v>
          </cell>
          <cell r="G556" t="str">
            <v>Затраты по ШПЗ (неосновные)</v>
          </cell>
          <cell r="H556">
            <v>2030</v>
          </cell>
          <cell r="I556">
            <v>7920</v>
          </cell>
          <cell r="J556">
            <v>23.38</v>
          </cell>
          <cell r="K556">
            <v>1</v>
          </cell>
          <cell r="L556">
            <v>0</v>
          </cell>
          <cell r="M556">
            <v>0</v>
          </cell>
          <cell r="N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42</v>
          </cell>
          <cell r="V556">
            <v>0</v>
          </cell>
          <cell r="W556">
            <v>0</v>
          </cell>
          <cell r="AA556">
            <v>0</v>
          </cell>
          <cell r="AB556">
            <v>0</v>
          </cell>
          <cell r="AC556">
            <v>0</v>
          </cell>
          <cell r="AD556">
            <v>42</v>
          </cell>
          <cell r="AE556">
            <v>505200</v>
          </cell>
          <cell r="AF556">
            <v>0</v>
          </cell>
          <cell r="AI556">
            <v>2312</v>
          </cell>
          <cell r="AK556">
            <v>0</v>
          </cell>
          <cell r="AM556">
            <v>744</v>
          </cell>
          <cell r="AN556">
            <v>1</v>
          </cell>
          <cell r="AO556">
            <v>393216</v>
          </cell>
          <cell r="AQ556">
            <v>0</v>
          </cell>
          <cell r="AR556">
            <v>0</v>
          </cell>
          <cell r="AS556" t="str">
            <v>Ы</v>
          </cell>
          <cell r="AT556" t="str">
            <v>Ы</v>
          </cell>
          <cell r="AU556">
            <v>0</v>
          </cell>
          <cell r="AV556">
            <v>0</v>
          </cell>
          <cell r="AW556">
            <v>23</v>
          </cell>
          <cell r="AX556">
            <v>1</v>
          </cell>
          <cell r="AY556">
            <v>0</v>
          </cell>
          <cell r="AZ556">
            <v>0</v>
          </cell>
          <cell r="BA556">
            <v>0</v>
          </cell>
          <cell r="BB556">
            <v>0</v>
          </cell>
          <cell r="BC556">
            <v>38856</v>
          </cell>
        </row>
        <row r="557">
          <cell r="A557">
            <v>2006</v>
          </cell>
          <cell r="B557">
            <v>4</v>
          </cell>
          <cell r="C557">
            <v>599</v>
          </cell>
          <cell r="D557">
            <v>18</v>
          </cell>
          <cell r="E557">
            <v>792030</v>
          </cell>
          <cell r="F557">
            <v>0</v>
          </cell>
          <cell r="G557" t="str">
            <v>Затраты по ШПЗ (неосновные)</v>
          </cell>
          <cell r="H557">
            <v>2030</v>
          </cell>
          <cell r="I557">
            <v>7920</v>
          </cell>
          <cell r="J557">
            <v>1.1299999999999999</v>
          </cell>
          <cell r="K557">
            <v>1</v>
          </cell>
          <cell r="L557">
            <v>0</v>
          </cell>
          <cell r="M557">
            <v>0</v>
          </cell>
          <cell r="N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42</v>
          </cell>
          <cell r="V557">
            <v>0</v>
          </cell>
          <cell r="W557">
            <v>0</v>
          </cell>
          <cell r="AA557">
            <v>0</v>
          </cell>
          <cell r="AB557">
            <v>0</v>
          </cell>
          <cell r="AC557">
            <v>0</v>
          </cell>
          <cell r="AD557">
            <v>42</v>
          </cell>
          <cell r="AE557">
            <v>506200</v>
          </cell>
          <cell r="AF557">
            <v>0</v>
          </cell>
          <cell r="AI557">
            <v>2312</v>
          </cell>
          <cell r="AK557">
            <v>0</v>
          </cell>
          <cell r="AM557">
            <v>745</v>
          </cell>
          <cell r="AN557">
            <v>1</v>
          </cell>
          <cell r="AO557">
            <v>393216</v>
          </cell>
          <cell r="AQ557">
            <v>0</v>
          </cell>
          <cell r="AR557">
            <v>0</v>
          </cell>
          <cell r="AS557" t="str">
            <v>Ы</v>
          </cell>
          <cell r="AT557" t="str">
            <v>Ы</v>
          </cell>
          <cell r="AU557">
            <v>0</v>
          </cell>
          <cell r="AV557">
            <v>0</v>
          </cell>
          <cell r="AW557">
            <v>23</v>
          </cell>
          <cell r="AX557">
            <v>1</v>
          </cell>
          <cell r="AY557">
            <v>0</v>
          </cell>
          <cell r="AZ557">
            <v>0</v>
          </cell>
          <cell r="BA557">
            <v>0</v>
          </cell>
          <cell r="BB557">
            <v>0</v>
          </cell>
          <cell r="BC557">
            <v>38856</v>
          </cell>
        </row>
        <row r="558">
          <cell r="A558">
            <v>2006</v>
          </cell>
          <cell r="B558">
            <v>4</v>
          </cell>
          <cell r="C558">
            <v>600</v>
          </cell>
          <cell r="D558">
            <v>18</v>
          </cell>
          <cell r="E558">
            <v>792030</v>
          </cell>
          <cell r="F558">
            <v>0</v>
          </cell>
          <cell r="G558" t="str">
            <v>Затраты по ШПЗ (неосновные)</v>
          </cell>
          <cell r="H558">
            <v>2030</v>
          </cell>
          <cell r="I558">
            <v>7920</v>
          </cell>
          <cell r="J558">
            <v>127.13</v>
          </cell>
          <cell r="K558">
            <v>1</v>
          </cell>
          <cell r="L558">
            <v>0</v>
          </cell>
          <cell r="M558">
            <v>0</v>
          </cell>
          <cell r="N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42</v>
          </cell>
          <cell r="V558">
            <v>0</v>
          </cell>
          <cell r="W558">
            <v>0</v>
          </cell>
          <cell r="AA558">
            <v>0</v>
          </cell>
          <cell r="AB558">
            <v>0</v>
          </cell>
          <cell r="AC558">
            <v>0</v>
          </cell>
          <cell r="AD558">
            <v>42</v>
          </cell>
          <cell r="AE558">
            <v>510100</v>
          </cell>
          <cell r="AF558">
            <v>0</v>
          </cell>
          <cell r="AI558">
            <v>2312</v>
          </cell>
          <cell r="AK558">
            <v>0</v>
          </cell>
          <cell r="AM558">
            <v>746</v>
          </cell>
          <cell r="AN558">
            <v>1</v>
          </cell>
          <cell r="AO558">
            <v>393216</v>
          </cell>
          <cell r="AQ558">
            <v>0</v>
          </cell>
          <cell r="AR558">
            <v>0</v>
          </cell>
          <cell r="AS558" t="str">
            <v>Ы</v>
          </cell>
          <cell r="AT558" t="str">
            <v>Ы</v>
          </cell>
          <cell r="AU558">
            <v>0</v>
          </cell>
          <cell r="AV558">
            <v>0</v>
          </cell>
          <cell r="AW558">
            <v>23</v>
          </cell>
          <cell r="AX558">
            <v>1</v>
          </cell>
          <cell r="AY558">
            <v>0</v>
          </cell>
          <cell r="AZ558">
            <v>0</v>
          </cell>
          <cell r="BA558">
            <v>0</v>
          </cell>
          <cell r="BB558">
            <v>0</v>
          </cell>
          <cell r="BC558">
            <v>38856</v>
          </cell>
        </row>
        <row r="559">
          <cell r="A559">
            <v>2006</v>
          </cell>
          <cell r="B559">
            <v>4</v>
          </cell>
          <cell r="C559">
            <v>601</v>
          </cell>
          <cell r="D559">
            <v>18</v>
          </cell>
          <cell r="E559">
            <v>792030</v>
          </cell>
          <cell r="F559">
            <v>0</v>
          </cell>
          <cell r="G559" t="str">
            <v>Затраты по ШПЗ (неосновные)</v>
          </cell>
          <cell r="H559">
            <v>2030</v>
          </cell>
          <cell r="I559">
            <v>7920</v>
          </cell>
          <cell r="J559">
            <v>0.11</v>
          </cell>
          <cell r="K559">
            <v>1</v>
          </cell>
          <cell r="L559">
            <v>0</v>
          </cell>
          <cell r="M559">
            <v>0</v>
          </cell>
          <cell r="N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42</v>
          </cell>
          <cell r="V559">
            <v>0</v>
          </cell>
          <cell r="W559">
            <v>0</v>
          </cell>
          <cell r="AA559">
            <v>0</v>
          </cell>
          <cell r="AB559">
            <v>0</v>
          </cell>
          <cell r="AC559">
            <v>0</v>
          </cell>
          <cell r="AD559">
            <v>42</v>
          </cell>
          <cell r="AE559">
            <v>510200</v>
          </cell>
          <cell r="AF559">
            <v>0</v>
          </cell>
          <cell r="AI559">
            <v>2312</v>
          </cell>
          <cell r="AK559">
            <v>0</v>
          </cell>
          <cell r="AM559">
            <v>747</v>
          </cell>
          <cell r="AN559">
            <v>1</v>
          </cell>
          <cell r="AO559">
            <v>393216</v>
          </cell>
          <cell r="AQ559">
            <v>0</v>
          </cell>
          <cell r="AR559">
            <v>0</v>
          </cell>
          <cell r="AS559" t="str">
            <v>Ы</v>
          </cell>
          <cell r="AT559" t="str">
            <v>Ы</v>
          </cell>
          <cell r="AU559">
            <v>0</v>
          </cell>
          <cell r="AV559">
            <v>0</v>
          </cell>
          <cell r="AW559">
            <v>23</v>
          </cell>
          <cell r="AX559">
            <v>1</v>
          </cell>
          <cell r="AY559">
            <v>0</v>
          </cell>
          <cell r="AZ559">
            <v>0</v>
          </cell>
          <cell r="BA559">
            <v>0</v>
          </cell>
          <cell r="BB559">
            <v>0</v>
          </cell>
          <cell r="BC559">
            <v>38856</v>
          </cell>
        </row>
        <row r="560">
          <cell r="A560">
            <v>2006</v>
          </cell>
          <cell r="B560">
            <v>4</v>
          </cell>
          <cell r="C560">
            <v>602</v>
          </cell>
          <cell r="D560">
            <v>18</v>
          </cell>
          <cell r="E560">
            <v>792030</v>
          </cell>
          <cell r="F560">
            <v>0</v>
          </cell>
          <cell r="G560" t="str">
            <v>Затраты по ШПЗ (неосновные)</v>
          </cell>
          <cell r="H560">
            <v>2030</v>
          </cell>
          <cell r="I560">
            <v>7920</v>
          </cell>
          <cell r="J560">
            <v>0.62</v>
          </cell>
          <cell r="K560">
            <v>1</v>
          </cell>
          <cell r="L560">
            <v>0</v>
          </cell>
          <cell r="M560">
            <v>0</v>
          </cell>
          <cell r="N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42</v>
          </cell>
          <cell r="V560">
            <v>0</v>
          </cell>
          <cell r="W560">
            <v>0</v>
          </cell>
          <cell r="AA560">
            <v>0</v>
          </cell>
          <cell r="AB560">
            <v>0</v>
          </cell>
          <cell r="AC560">
            <v>0</v>
          </cell>
          <cell r="AD560">
            <v>42</v>
          </cell>
          <cell r="AE560">
            <v>510300</v>
          </cell>
          <cell r="AF560">
            <v>0</v>
          </cell>
          <cell r="AI560">
            <v>2312</v>
          </cell>
          <cell r="AK560">
            <v>0</v>
          </cell>
          <cell r="AM560">
            <v>748</v>
          </cell>
          <cell r="AN560">
            <v>1</v>
          </cell>
          <cell r="AO560">
            <v>393216</v>
          </cell>
          <cell r="AQ560">
            <v>0</v>
          </cell>
          <cell r="AR560">
            <v>0</v>
          </cell>
          <cell r="AS560" t="str">
            <v>Ы</v>
          </cell>
          <cell r="AT560" t="str">
            <v>Ы</v>
          </cell>
          <cell r="AU560">
            <v>0</v>
          </cell>
          <cell r="AV560">
            <v>0</v>
          </cell>
          <cell r="AW560">
            <v>23</v>
          </cell>
          <cell r="AX560">
            <v>1</v>
          </cell>
          <cell r="AY560">
            <v>0</v>
          </cell>
          <cell r="AZ560">
            <v>0</v>
          </cell>
          <cell r="BA560">
            <v>0</v>
          </cell>
          <cell r="BB560">
            <v>0</v>
          </cell>
          <cell r="BC560">
            <v>38856</v>
          </cell>
        </row>
        <row r="561">
          <cell r="A561">
            <v>2006</v>
          </cell>
          <cell r="B561">
            <v>4</v>
          </cell>
          <cell r="C561">
            <v>603</v>
          </cell>
          <cell r="D561">
            <v>18</v>
          </cell>
          <cell r="E561">
            <v>792030</v>
          </cell>
          <cell r="F561">
            <v>0</v>
          </cell>
          <cell r="G561" t="str">
            <v>Затраты по ШПЗ (неосновные)</v>
          </cell>
          <cell r="H561">
            <v>2030</v>
          </cell>
          <cell r="I561">
            <v>7920</v>
          </cell>
          <cell r="J561">
            <v>2.38</v>
          </cell>
          <cell r="K561">
            <v>1</v>
          </cell>
          <cell r="L561">
            <v>0</v>
          </cell>
          <cell r="M561">
            <v>0</v>
          </cell>
          <cell r="N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42</v>
          </cell>
          <cell r="V561">
            <v>0</v>
          </cell>
          <cell r="W561">
            <v>0</v>
          </cell>
          <cell r="AA561">
            <v>0</v>
          </cell>
          <cell r="AB561">
            <v>0</v>
          </cell>
          <cell r="AC561">
            <v>0</v>
          </cell>
          <cell r="AD561">
            <v>42</v>
          </cell>
          <cell r="AE561">
            <v>510400</v>
          </cell>
          <cell r="AF561">
            <v>0</v>
          </cell>
          <cell r="AI561">
            <v>2312</v>
          </cell>
          <cell r="AK561">
            <v>0</v>
          </cell>
          <cell r="AM561">
            <v>749</v>
          </cell>
          <cell r="AN561">
            <v>1</v>
          </cell>
          <cell r="AO561">
            <v>393216</v>
          </cell>
          <cell r="AQ561">
            <v>0</v>
          </cell>
          <cell r="AR561">
            <v>0</v>
          </cell>
          <cell r="AS561" t="str">
            <v>Ы</v>
          </cell>
          <cell r="AT561" t="str">
            <v>Ы</v>
          </cell>
          <cell r="AU561">
            <v>0</v>
          </cell>
          <cell r="AV561">
            <v>0</v>
          </cell>
          <cell r="AW561">
            <v>23</v>
          </cell>
          <cell r="AX561">
            <v>1</v>
          </cell>
          <cell r="AY561">
            <v>0</v>
          </cell>
          <cell r="AZ561">
            <v>0</v>
          </cell>
          <cell r="BA561">
            <v>0</v>
          </cell>
          <cell r="BB561">
            <v>0</v>
          </cell>
          <cell r="BC561">
            <v>38856</v>
          </cell>
        </row>
        <row r="562">
          <cell r="A562">
            <v>2006</v>
          </cell>
          <cell r="B562">
            <v>4</v>
          </cell>
          <cell r="C562">
            <v>604</v>
          </cell>
          <cell r="D562">
            <v>18</v>
          </cell>
          <cell r="E562">
            <v>792030</v>
          </cell>
          <cell r="F562">
            <v>0</v>
          </cell>
          <cell r="G562" t="str">
            <v>Затраты по ШПЗ (неосновные)</v>
          </cell>
          <cell r="H562">
            <v>2030</v>
          </cell>
          <cell r="I562">
            <v>7920</v>
          </cell>
          <cell r="J562">
            <v>1.72</v>
          </cell>
          <cell r="K562">
            <v>1</v>
          </cell>
          <cell r="L562">
            <v>0</v>
          </cell>
          <cell r="M562">
            <v>0</v>
          </cell>
          <cell r="N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42</v>
          </cell>
          <cell r="V562">
            <v>0</v>
          </cell>
          <cell r="W562">
            <v>0</v>
          </cell>
          <cell r="AA562">
            <v>0</v>
          </cell>
          <cell r="AB562">
            <v>0</v>
          </cell>
          <cell r="AC562">
            <v>0</v>
          </cell>
          <cell r="AD562">
            <v>42</v>
          </cell>
          <cell r="AE562">
            <v>510500</v>
          </cell>
          <cell r="AF562">
            <v>0</v>
          </cell>
          <cell r="AI562">
            <v>2312</v>
          </cell>
          <cell r="AK562">
            <v>0</v>
          </cell>
          <cell r="AM562">
            <v>750</v>
          </cell>
          <cell r="AN562">
            <v>1</v>
          </cell>
          <cell r="AO562">
            <v>393216</v>
          </cell>
          <cell r="AQ562">
            <v>0</v>
          </cell>
          <cell r="AR562">
            <v>0</v>
          </cell>
          <cell r="AS562" t="str">
            <v>Ы</v>
          </cell>
          <cell r="AT562" t="str">
            <v>Ы</v>
          </cell>
          <cell r="AU562">
            <v>0</v>
          </cell>
          <cell r="AV562">
            <v>0</v>
          </cell>
          <cell r="AW562">
            <v>23</v>
          </cell>
          <cell r="AX562">
            <v>1</v>
          </cell>
          <cell r="AY562">
            <v>0</v>
          </cell>
          <cell r="AZ562">
            <v>0</v>
          </cell>
          <cell r="BA562">
            <v>0</v>
          </cell>
          <cell r="BB562">
            <v>0</v>
          </cell>
          <cell r="BC562">
            <v>38856</v>
          </cell>
        </row>
        <row r="563">
          <cell r="A563">
            <v>2006</v>
          </cell>
          <cell r="B563">
            <v>4</v>
          </cell>
          <cell r="C563">
            <v>605</v>
          </cell>
          <cell r="D563">
            <v>18</v>
          </cell>
          <cell r="E563">
            <v>792030</v>
          </cell>
          <cell r="F563">
            <v>0</v>
          </cell>
          <cell r="G563" t="str">
            <v>Затраты по ШПЗ (неосновные)</v>
          </cell>
          <cell r="H563">
            <v>2030</v>
          </cell>
          <cell r="I563">
            <v>7920</v>
          </cell>
          <cell r="J563">
            <v>69.88</v>
          </cell>
          <cell r="K563">
            <v>1</v>
          </cell>
          <cell r="L563">
            <v>0</v>
          </cell>
          <cell r="M563">
            <v>0</v>
          </cell>
          <cell r="N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42</v>
          </cell>
          <cell r="V563">
            <v>0</v>
          </cell>
          <cell r="W563">
            <v>0</v>
          </cell>
          <cell r="AA563">
            <v>0</v>
          </cell>
          <cell r="AB563">
            <v>0</v>
          </cell>
          <cell r="AC563">
            <v>0</v>
          </cell>
          <cell r="AD563">
            <v>42</v>
          </cell>
          <cell r="AE563">
            <v>510600</v>
          </cell>
          <cell r="AF563">
            <v>0</v>
          </cell>
          <cell r="AI563">
            <v>2312</v>
          </cell>
          <cell r="AK563">
            <v>0</v>
          </cell>
          <cell r="AM563">
            <v>751</v>
          </cell>
          <cell r="AN563">
            <v>1</v>
          </cell>
          <cell r="AO563">
            <v>393216</v>
          </cell>
          <cell r="AQ563">
            <v>0</v>
          </cell>
          <cell r="AR563">
            <v>0</v>
          </cell>
          <cell r="AS563" t="str">
            <v>Ы</v>
          </cell>
          <cell r="AT563" t="str">
            <v>Ы</v>
          </cell>
          <cell r="AU563">
            <v>0</v>
          </cell>
          <cell r="AV563">
            <v>0</v>
          </cell>
          <cell r="AW563">
            <v>23</v>
          </cell>
          <cell r="AX563">
            <v>1</v>
          </cell>
          <cell r="AY563">
            <v>0</v>
          </cell>
          <cell r="AZ563">
            <v>0</v>
          </cell>
          <cell r="BA563">
            <v>0</v>
          </cell>
          <cell r="BB563">
            <v>0</v>
          </cell>
          <cell r="BC563">
            <v>38856</v>
          </cell>
        </row>
        <row r="564">
          <cell r="A564">
            <v>2006</v>
          </cell>
          <cell r="B564">
            <v>4</v>
          </cell>
          <cell r="C564">
            <v>606</v>
          </cell>
          <cell r="D564">
            <v>18</v>
          </cell>
          <cell r="E564">
            <v>792030</v>
          </cell>
          <cell r="F564">
            <v>0</v>
          </cell>
          <cell r="G564" t="str">
            <v>Затраты по ШПЗ (неосновные)</v>
          </cell>
          <cell r="H564">
            <v>2030</v>
          </cell>
          <cell r="I564">
            <v>7920</v>
          </cell>
          <cell r="J564">
            <v>0.62</v>
          </cell>
          <cell r="K564">
            <v>1</v>
          </cell>
          <cell r="L564">
            <v>0</v>
          </cell>
          <cell r="M564">
            <v>0</v>
          </cell>
          <cell r="N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42</v>
          </cell>
          <cell r="V564">
            <v>0</v>
          </cell>
          <cell r="W564">
            <v>0</v>
          </cell>
          <cell r="AA564">
            <v>0</v>
          </cell>
          <cell r="AB564">
            <v>0</v>
          </cell>
          <cell r="AC564">
            <v>0</v>
          </cell>
          <cell r="AD564">
            <v>42</v>
          </cell>
          <cell r="AE564">
            <v>510630</v>
          </cell>
          <cell r="AF564">
            <v>0</v>
          </cell>
          <cell r="AI564">
            <v>2312</v>
          </cell>
          <cell r="AK564">
            <v>0</v>
          </cell>
          <cell r="AM564">
            <v>752</v>
          </cell>
          <cell r="AN564">
            <v>1</v>
          </cell>
          <cell r="AO564">
            <v>393216</v>
          </cell>
          <cell r="AQ564">
            <v>0</v>
          </cell>
          <cell r="AR564">
            <v>0</v>
          </cell>
          <cell r="AS564" t="str">
            <v>Ы</v>
          </cell>
          <cell r="AT564" t="str">
            <v>Ы</v>
          </cell>
          <cell r="AU564">
            <v>0</v>
          </cell>
          <cell r="AV564">
            <v>0</v>
          </cell>
          <cell r="AW564">
            <v>23</v>
          </cell>
          <cell r="AX564">
            <v>1</v>
          </cell>
          <cell r="AY564">
            <v>0</v>
          </cell>
          <cell r="AZ564">
            <v>0</v>
          </cell>
          <cell r="BA564">
            <v>0</v>
          </cell>
          <cell r="BB564">
            <v>0</v>
          </cell>
          <cell r="BC564">
            <v>38856</v>
          </cell>
        </row>
        <row r="565">
          <cell r="A565">
            <v>2006</v>
          </cell>
          <cell r="B565">
            <v>5</v>
          </cell>
          <cell r="C565">
            <v>1</v>
          </cell>
          <cell r="D565">
            <v>15</v>
          </cell>
          <cell r="E565">
            <v>792030</v>
          </cell>
          <cell r="F565">
            <v>0</v>
          </cell>
          <cell r="G565" t="str">
            <v>Затраты по ШПЗ (неосновные)</v>
          </cell>
          <cell r="H565">
            <v>2030</v>
          </cell>
          <cell r="I565">
            <v>7920</v>
          </cell>
          <cell r="J565">
            <v>50779</v>
          </cell>
          <cell r="K565">
            <v>1</v>
          </cell>
          <cell r="L565">
            <v>0</v>
          </cell>
          <cell r="M565">
            <v>0</v>
          </cell>
          <cell r="N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36</v>
          </cell>
          <cell r="V565">
            <v>0</v>
          </cell>
          <cell r="W565">
            <v>0</v>
          </cell>
          <cell r="AA565">
            <v>0</v>
          </cell>
          <cell r="AB565">
            <v>0</v>
          </cell>
          <cell r="AC565">
            <v>0</v>
          </cell>
          <cell r="AD565">
            <v>36</v>
          </cell>
          <cell r="AE565">
            <v>110000</v>
          </cell>
          <cell r="AF565">
            <v>0</v>
          </cell>
          <cell r="AI565">
            <v>2343</v>
          </cell>
          <cell r="AK565">
            <v>0</v>
          </cell>
          <cell r="AM565">
            <v>153</v>
          </cell>
          <cell r="AN565">
            <v>1</v>
          </cell>
          <cell r="AO565">
            <v>393216</v>
          </cell>
          <cell r="AQ565">
            <v>0</v>
          </cell>
          <cell r="AR565">
            <v>0</v>
          </cell>
          <cell r="AS565" t="str">
            <v>Ы</v>
          </cell>
          <cell r="AT565" t="str">
            <v>Ы</v>
          </cell>
          <cell r="AU565">
            <v>0</v>
          </cell>
          <cell r="AV565">
            <v>0</v>
          </cell>
          <cell r="AW565">
            <v>23</v>
          </cell>
          <cell r="AX565">
            <v>1</v>
          </cell>
          <cell r="AY565">
            <v>0</v>
          </cell>
          <cell r="AZ565">
            <v>0</v>
          </cell>
          <cell r="BA565">
            <v>0</v>
          </cell>
          <cell r="BB565">
            <v>0</v>
          </cell>
          <cell r="BC565">
            <v>38888</v>
          </cell>
        </row>
        <row r="566">
          <cell r="A566">
            <v>2006</v>
          </cell>
          <cell r="B566">
            <v>5</v>
          </cell>
          <cell r="C566">
            <v>2</v>
          </cell>
          <cell r="D566">
            <v>15</v>
          </cell>
          <cell r="E566">
            <v>792030</v>
          </cell>
          <cell r="F566">
            <v>0</v>
          </cell>
          <cell r="G566" t="str">
            <v>Затраты по ШПЗ (неосновные)</v>
          </cell>
          <cell r="H566">
            <v>2030</v>
          </cell>
          <cell r="I566">
            <v>7920</v>
          </cell>
          <cell r="J566">
            <v>392600</v>
          </cell>
          <cell r="K566">
            <v>1</v>
          </cell>
          <cell r="L566">
            <v>0</v>
          </cell>
          <cell r="M566">
            <v>0</v>
          </cell>
          <cell r="N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36</v>
          </cell>
          <cell r="V566">
            <v>0</v>
          </cell>
          <cell r="W566">
            <v>0</v>
          </cell>
          <cell r="AA566">
            <v>0</v>
          </cell>
          <cell r="AB566">
            <v>0</v>
          </cell>
          <cell r="AC566">
            <v>0</v>
          </cell>
          <cell r="AD566">
            <v>36</v>
          </cell>
          <cell r="AE566">
            <v>230000</v>
          </cell>
          <cell r="AF566">
            <v>0</v>
          </cell>
          <cell r="AI566">
            <v>2343</v>
          </cell>
          <cell r="AK566">
            <v>0</v>
          </cell>
          <cell r="AM566">
            <v>154</v>
          </cell>
          <cell r="AN566">
            <v>1</v>
          </cell>
          <cell r="AO566">
            <v>393216</v>
          </cell>
          <cell r="AQ566">
            <v>0</v>
          </cell>
          <cell r="AR566">
            <v>0</v>
          </cell>
          <cell r="AS566" t="str">
            <v>Ы</v>
          </cell>
          <cell r="AT566" t="str">
            <v>Ы</v>
          </cell>
          <cell r="AU566">
            <v>0</v>
          </cell>
          <cell r="AV566">
            <v>0</v>
          </cell>
          <cell r="AW566">
            <v>23</v>
          </cell>
          <cell r="AX566">
            <v>1</v>
          </cell>
          <cell r="AY566">
            <v>0</v>
          </cell>
          <cell r="AZ566">
            <v>0</v>
          </cell>
          <cell r="BA566">
            <v>0</v>
          </cell>
          <cell r="BB566">
            <v>0</v>
          </cell>
          <cell r="BC566">
            <v>38888</v>
          </cell>
        </row>
        <row r="567">
          <cell r="A567">
            <v>2006</v>
          </cell>
          <cell r="B567">
            <v>5</v>
          </cell>
          <cell r="C567">
            <v>3</v>
          </cell>
          <cell r="D567">
            <v>15</v>
          </cell>
          <cell r="E567">
            <v>792030</v>
          </cell>
          <cell r="F567">
            <v>0</v>
          </cell>
          <cell r="G567" t="str">
            <v>Затраты по ШПЗ (неосновные)</v>
          </cell>
          <cell r="H567">
            <v>2030</v>
          </cell>
          <cell r="I567">
            <v>7920</v>
          </cell>
          <cell r="J567">
            <v>11385.4</v>
          </cell>
          <cell r="K567">
            <v>1</v>
          </cell>
          <cell r="L567">
            <v>0</v>
          </cell>
          <cell r="M567">
            <v>0</v>
          </cell>
          <cell r="N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36</v>
          </cell>
          <cell r="V567">
            <v>0</v>
          </cell>
          <cell r="W567">
            <v>0</v>
          </cell>
          <cell r="AA567">
            <v>0</v>
          </cell>
          <cell r="AB567">
            <v>0</v>
          </cell>
          <cell r="AC567">
            <v>0</v>
          </cell>
          <cell r="AD567">
            <v>36</v>
          </cell>
          <cell r="AE567">
            <v>311000</v>
          </cell>
          <cell r="AF567">
            <v>0</v>
          </cell>
          <cell r="AI567">
            <v>2343</v>
          </cell>
          <cell r="AK567">
            <v>0</v>
          </cell>
          <cell r="AM567">
            <v>155</v>
          </cell>
          <cell r="AN567">
            <v>1</v>
          </cell>
          <cell r="AO567">
            <v>393216</v>
          </cell>
          <cell r="AQ567">
            <v>0</v>
          </cell>
          <cell r="AR567">
            <v>0</v>
          </cell>
          <cell r="AS567" t="str">
            <v>Ы</v>
          </cell>
          <cell r="AT567" t="str">
            <v>Ы</v>
          </cell>
          <cell r="AU567">
            <v>0</v>
          </cell>
          <cell r="AV567">
            <v>0</v>
          </cell>
          <cell r="AW567">
            <v>23</v>
          </cell>
          <cell r="AX567">
            <v>1</v>
          </cell>
          <cell r="AY567">
            <v>0</v>
          </cell>
          <cell r="AZ567">
            <v>0</v>
          </cell>
          <cell r="BA567">
            <v>0</v>
          </cell>
          <cell r="BB567">
            <v>0</v>
          </cell>
          <cell r="BC567">
            <v>38888</v>
          </cell>
        </row>
        <row r="568">
          <cell r="A568">
            <v>2006</v>
          </cell>
          <cell r="B568">
            <v>5</v>
          </cell>
          <cell r="C568">
            <v>4</v>
          </cell>
          <cell r="D568">
            <v>15</v>
          </cell>
          <cell r="E568">
            <v>792030</v>
          </cell>
          <cell r="F568">
            <v>0</v>
          </cell>
          <cell r="G568" t="str">
            <v>Затраты по ШПЗ (неосновные)</v>
          </cell>
          <cell r="H568">
            <v>2030</v>
          </cell>
          <cell r="I568">
            <v>7920</v>
          </cell>
          <cell r="J568">
            <v>23556</v>
          </cell>
          <cell r="K568">
            <v>1</v>
          </cell>
          <cell r="L568">
            <v>0</v>
          </cell>
          <cell r="M568">
            <v>0</v>
          </cell>
          <cell r="N568">
            <v>0</v>
          </cell>
          <cell r="R568">
            <v>0</v>
          </cell>
          <cell r="S568">
            <v>0</v>
          </cell>
          <cell r="T568">
            <v>0</v>
          </cell>
          <cell r="U568">
            <v>36</v>
          </cell>
          <cell r="V568">
            <v>0</v>
          </cell>
          <cell r="W568">
            <v>0</v>
          </cell>
          <cell r="AA568">
            <v>0</v>
          </cell>
          <cell r="AB568">
            <v>0</v>
          </cell>
          <cell r="AC568">
            <v>0</v>
          </cell>
          <cell r="AD568">
            <v>36</v>
          </cell>
          <cell r="AE568">
            <v>312000</v>
          </cell>
          <cell r="AF568">
            <v>0</v>
          </cell>
          <cell r="AI568">
            <v>2343</v>
          </cell>
          <cell r="AK568">
            <v>0</v>
          </cell>
          <cell r="AM568">
            <v>156</v>
          </cell>
          <cell r="AN568">
            <v>1</v>
          </cell>
          <cell r="AO568">
            <v>393216</v>
          </cell>
          <cell r="AQ568">
            <v>0</v>
          </cell>
          <cell r="AR568">
            <v>0</v>
          </cell>
          <cell r="AS568" t="str">
            <v>Ы</v>
          </cell>
          <cell r="AT568" t="str">
            <v>Ы</v>
          </cell>
          <cell r="AU568">
            <v>0</v>
          </cell>
          <cell r="AV568">
            <v>0</v>
          </cell>
          <cell r="AW568">
            <v>23</v>
          </cell>
          <cell r="AX568">
            <v>1</v>
          </cell>
          <cell r="AY568">
            <v>0</v>
          </cell>
          <cell r="AZ568">
            <v>0</v>
          </cell>
          <cell r="BA568">
            <v>0</v>
          </cell>
          <cell r="BB568">
            <v>0</v>
          </cell>
          <cell r="BC568">
            <v>38888</v>
          </cell>
        </row>
        <row r="569">
          <cell r="A569">
            <v>2006</v>
          </cell>
          <cell r="B569">
            <v>5</v>
          </cell>
          <cell r="C569">
            <v>5</v>
          </cell>
          <cell r="D569">
            <v>15</v>
          </cell>
          <cell r="E569">
            <v>792030</v>
          </cell>
          <cell r="F569">
            <v>0</v>
          </cell>
          <cell r="G569" t="str">
            <v>Затраты по ШПЗ (неосновные)</v>
          </cell>
          <cell r="H569">
            <v>2030</v>
          </cell>
          <cell r="I569">
            <v>7920</v>
          </cell>
          <cell r="J569">
            <v>54964</v>
          </cell>
          <cell r="K569">
            <v>1</v>
          </cell>
          <cell r="L569">
            <v>0</v>
          </cell>
          <cell r="M569">
            <v>0</v>
          </cell>
          <cell r="N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36</v>
          </cell>
          <cell r="V569">
            <v>0</v>
          </cell>
          <cell r="W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36</v>
          </cell>
          <cell r="AE569">
            <v>312200</v>
          </cell>
          <cell r="AF569">
            <v>0</v>
          </cell>
          <cell r="AI569">
            <v>2343</v>
          </cell>
          <cell r="AK569">
            <v>0</v>
          </cell>
          <cell r="AM569">
            <v>157</v>
          </cell>
          <cell r="AN569">
            <v>1</v>
          </cell>
          <cell r="AO569">
            <v>393216</v>
          </cell>
          <cell r="AQ569">
            <v>0</v>
          </cell>
          <cell r="AR569">
            <v>0</v>
          </cell>
          <cell r="AS569" t="str">
            <v>Ы</v>
          </cell>
          <cell r="AT569" t="str">
            <v>Ы</v>
          </cell>
          <cell r="AU569">
            <v>0</v>
          </cell>
          <cell r="AV569">
            <v>0</v>
          </cell>
          <cell r="AW569">
            <v>23</v>
          </cell>
          <cell r="AX569">
            <v>1</v>
          </cell>
          <cell r="AY569">
            <v>0</v>
          </cell>
          <cell r="AZ569">
            <v>0</v>
          </cell>
          <cell r="BA569">
            <v>0</v>
          </cell>
          <cell r="BB569">
            <v>0</v>
          </cell>
          <cell r="BC569">
            <v>38888</v>
          </cell>
        </row>
        <row r="570">
          <cell r="A570">
            <v>2006</v>
          </cell>
          <cell r="B570">
            <v>5</v>
          </cell>
          <cell r="C570">
            <v>6</v>
          </cell>
          <cell r="D570">
            <v>15</v>
          </cell>
          <cell r="E570">
            <v>792030</v>
          </cell>
          <cell r="F570">
            <v>0</v>
          </cell>
          <cell r="G570" t="str">
            <v>Затраты по ШПЗ (неосновные)</v>
          </cell>
          <cell r="H570">
            <v>2030</v>
          </cell>
          <cell r="I570">
            <v>7920</v>
          </cell>
          <cell r="J570">
            <v>4318.6000000000004</v>
          </cell>
          <cell r="K570">
            <v>1</v>
          </cell>
          <cell r="L570">
            <v>0</v>
          </cell>
          <cell r="M570">
            <v>0</v>
          </cell>
          <cell r="N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36</v>
          </cell>
          <cell r="V570">
            <v>0</v>
          </cell>
          <cell r="W570">
            <v>0</v>
          </cell>
          <cell r="AA570">
            <v>0</v>
          </cell>
          <cell r="AB570">
            <v>0</v>
          </cell>
          <cell r="AC570">
            <v>0</v>
          </cell>
          <cell r="AD570">
            <v>36</v>
          </cell>
          <cell r="AE570">
            <v>313000</v>
          </cell>
          <cell r="AF570">
            <v>0</v>
          </cell>
          <cell r="AI570">
            <v>2343</v>
          </cell>
          <cell r="AK570">
            <v>0</v>
          </cell>
          <cell r="AM570">
            <v>158</v>
          </cell>
          <cell r="AN570">
            <v>1</v>
          </cell>
          <cell r="AO570">
            <v>393216</v>
          </cell>
          <cell r="AQ570">
            <v>0</v>
          </cell>
          <cell r="AR570">
            <v>0</v>
          </cell>
          <cell r="AS570" t="str">
            <v>Ы</v>
          </cell>
          <cell r="AT570" t="str">
            <v>Ы</v>
          </cell>
          <cell r="AU570">
            <v>0</v>
          </cell>
          <cell r="AV570">
            <v>0</v>
          </cell>
          <cell r="AW570">
            <v>23</v>
          </cell>
          <cell r="AX570">
            <v>1</v>
          </cell>
          <cell r="AY570">
            <v>0</v>
          </cell>
          <cell r="AZ570">
            <v>0</v>
          </cell>
          <cell r="BA570">
            <v>0</v>
          </cell>
          <cell r="BB570">
            <v>0</v>
          </cell>
          <cell r="BC570">
            <v>38888</v>
          </cell>
        </row>
        <row r="571">
          <cell r="A571">
            <v>2006</v>
          </cell>
          <cell r="B571">
            <v>5</v>
          </cell>
          <cell r="C571">
            <v>7</v>
          </cell>
          <cell r="D571">
            <v>15</v>
          </cell>
          <cell r="E571">
            <v>792030</v>
          </cell>
          <cell r="F571">
            <v>0</v>
          </cell>
          <cell r="G571" t="str">
            <v>Затраты по ШПЗ (неосновные)</v>
          </cell>
          <cell r="H571">
            <v>2030</v>
          </cell>
          <cell r="I571">
            <v>7920</v>
          </cell>
          <cell r="J571">
            <v>7852</v>
          </cell>
          <cell r="K571">
            <v>1</v>
          </cell>
          <cell r="L571">
            <v>0</v>
          </cell>
          <cell r="M571">
            <v>0</v>
          </cell>
          <cell r="N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36</v>
          </cell>
          <cell r="V571">
            <v>0</v>
          </cell>
          <cell r="W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36</v>
          </cell>
          <cell r="AE571">
            <v>314000</v>
          </cell>
          <cell r="AF571">
            <v>0</v>
          </cell>
          <cell r="AI571">
            <v>2343</v>
          </cell>
          <cell r="AK571">
            <v>0</v>
          </cell>
          <cell r="AM571">
            <v>159</v>
          </cell>
          <cell r="AN571">
            <v>1</v>
          </cell>
          <cell r="AO571">
            <v>393216</v>
          </cell>
          <cell r="AQ571">
            <v>0</v>
          </cell>
          <cell r="AR571">
            <v>0</v>
          </cell>
          <cell r="AS571" t="str">
            <v>Ы</v>
          </cell>
          <cell r="AT571" t="str">
            <v>Ы</v>
          </cell>
          <cell r="AU571">
            <v>0</v>
          </cell>
          <cell r="AV571">
            <v>0</v>
          </cell>
          <cell r="AW571">
            <v>23</v>
          </cell>
          <cell r="AX571">
            <v>1</v>
          </cell>
          <cell r="AY571">
            <v>0</v>
          </cell>
          <cell r="AZ571">
            <v>0</v>
          </cell>
          <cell r="BA571">
            <v>0</v>
          </cell>
          <cell r="BB571">
            <v>0</v>
          </cell>
          <cell r="BC571">
            <v>38888</v>
          </cell>
        </row>
        <row r="572">
          <cell r="A572">
            <v>2006</v>
          </cell>
          <cell r="B572">
            <v>5</v>
          </cell>
          <cell r="C572">
            <v>8</v>
          </cell>
          <cell r="D572">
            <v>15</v>
          </cell>
          <cell r="E572">
            <v>792030</v>
          </cell>
          <cell r="F572">
            <v>0</v>
          </cell>
          <cell r="G572" t="str">
            <v>Затраты по ШПЗ (неосновные)</v>
          </cell>
          <cell r="H572">
            <v>2030</v>
          </cell>
          <cell r="I572">
            <v>7920</v>
          </cell>
          <cell r="J572">
            <v>1570.4</v>
          </cell>
          <cell r="K572">
            <v>1</v>
          </cell>
          <cell r="L572">
            <v>0</v>
          </cell>
          <cell r="M572">
            <v>0</v>
          </cell>
          <cell r="N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36</v>
          </cell>
          <cell r="V572">
            <v>0</v>
          </cell>
          <cell r="W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36</v>
          </cell>
          <cell r="AE572">
            <v>315000</v>
          </cell>
          <cell r="AF572">
            <v>0</v>
          </cell>
          <cell r="AI572">
            <v>2343</v>
          </cell>
          <cell r="AK572">
            <v>0</v>
          </cell>
          <cell r="AM572">
            <v>160</v>
          </cell>
          <cell r="AN572">
            <v>1</v>
          </cell>
          <cell r="AO572">
            <v>393216</v>
          </cell>
          <cell r="AQ572">
            <v>0</v>
          </cell>
          <cell r="AR572">
            <v>0</v>
          </cell>
          <cell r="AS572" t="str">
            <v>Ы</v>
          </cell>
          <cell r="AT572" t="str">
            <v>Ы</v>
          </cell>
          <cell r="AU572">
            <v>0</v>
          </cell>
          <cell r="AV572">
            <v>0</v>
          </cell>
          <cell r="AW572">
            <v>23</v>
          </cell>
          <cell r="AX572">
            <v>1</v>
          </cell>
          <cell r="AY572">
            <v>0</v>
          </cell>
          <cell r="AZ572">
            <v>0</v>
          </cell>
          <cell r="BA572">
            <v>0</v>
          </cell>
          <cell r="BB572">
            <v>0</v>
          </cell>
          <cell r="BC572">
            <v>38888</v>
          </cell>
        </row>
        <row r="573">
          <cell r="A573">
            <v>2006</v>
          </cell>
          <cell r="B573">
            <v>5</v>
          </cell>
          <cell r="C573">
            <v>73</v>
          </cell>
          <cell r="D573">
            <v>16</v>
          </cell>
          <cell r="E573">
            <v>792030</v>
          </cell>
          <cell r="F573">
            <v>0</v>
          </cell>
          <cell r="G573" t="str">
            <v>Затраты по ШПЗ (неосновные)</v>
          </cell>
          <cell r="H573">
            <v>2030</v>
          </cell>
          <cell r="I573">
            <v>7920</v>
          </cell>
          <cell r="J573">
            <v>9364.69</v>
          </cell>
          <cell r="K573">
            <v>1</v>
          </cell>
          <cell r="L573">
            <v>0</v>
          </cell>
          <cell r="M573">
            <v>0</v>
          </cell>
          <cell r="N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34</v>
          </cell>
          <cell r="V573">
            <v>0</v>
          </cell>
          <cell r="W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34</v>
          </cell>
          <cell r="AE573">
            <v>110000</v>
          </cell>
          <cell r="AF573">
            <v>0</v>
          </cell>
          <cell r="AI573">
            <v>2343</v>
          </cell>
          <cell r="AK573">
            <v>0</v>
          </cell>
          <cell r="AM573">
            <v>225</v>
          </cell>
          <cell r="AN573">
            <v>1</v>
          </cell>
          <cell r="AO573">
            <v>393216</v>
          </cell>
          <cell r="AQ573">
            <v>0</v>
          </cell>
          <cell r="AR573">
            <v>0</v>
          </cell>
          <cell r="AS573" t="str">
            <v>Ы</v>
          </cell>
          <cell r="AT573" t="str">
            <v>Ы</v>
          </cell>
          <cell r="AU573">
            <v>0</v>
          </cell>
          <cell r="AV573">
            <v>0</v>
          </cell>
          <cell r="AW573">
            <v>23</v>
          </cell>
          <cell r="AX573">
            <v>1</v>
          </cell>
          <cell r="AY573">
            <v>0</v>
          </cell>
          <cell r="AZ573">
            <v>0</v>
          </cell>
          <cell r="BA573">
            <v>0</v>
          </cell>
          <cell r="BB573">
            <v>0</v>
          </cell>
          <cell r="BC573">
            <v>38888</v>
          </cell>
        </row>
        <row r="574">
          <cell r="A574">
            <v>2006</v>
          </cell>
          <cell r="B574">
            <v>5</v>
          </cell>
          <cell r="C574">
            <v>74</v>
          </cell>
          <cell r="D574">
            <v>16</v>
          </cell>
          <cell r="E574">
            <v>792030</v>
          </cell>
          <cell r="F574">
            <v>0</v>
          </cell>
          <cell r="G574" t="str">
            <v>Затраты по ШПЗ (неосновные)</v>
          </cell>
          <cell r="H574">
            <v>2030</v>
          </cell>
          <cell r="I574">
            <v>7920</v>
          </cell>
          <cell r="J574">
            <v>15259</v>
          </cell>
          <cell r="K574">
            <v>1</v>
          </cell>
          <cell r="L574">
            <v>0</v>
          </cell>
          <cell r="M574">
            <v>0</v>
          </cell>
          <cell r="N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34</v>
          </cell>
          <cell r="V574">
            <v>0</v>
          </cell>
          <cell r="W574">
            <v>0</v>
          </cell>
          <cell r="AA574">
            <v>0</v>
          </cell>
          <cell r="AB574">
            <v>0</v>
          </cell>
          <cell r="AC574">
            <v>0</v>
          </cell>
          <cell r="AD574">
            <v>34</v>
          </cell>
          <cell r="AE574">
            <v>143000</v>
          </cell>
          <cell r="AF574">
            <v>0</v>
          </cell>
          <cell r="AI574">
            <v>2343</v>
          </cell>
          <cell r="AK574">
            <v>0</v>
          </cell>
          <cell r="AM574">
            <v>226</v>
          </cell>
          <cell r="AN574">
            <v>1</v>
          </cell>
          <cell r="AO574">
            <v>393216</v>
          </cell>
          <cell r="AQ574">
            <v>0</v>
          </cell>
          <cell r="AR574">
            <v>0</v>
          </cell>
          <cell r="AS574" t="str">
            <v>Ы</v>
          </cell>
          <cell r="AT574" t="str">
            <v>Ы</v>
          </cell>
          <cell r="AU574">
            <v>0</v>
          </cell>
          <cell r="AV574">
            <v>0</v>
          </cell>
          <cell r="AW574">
            <v>23</v>
          </cell>
          <cell r="AX574">
            <v>1</v>
          </cell>
          <cell r="AY574">
            <v>0</v>
          </cell>
          <cell r="AZ574">
            <v>0</v>
          </cell>
          <cell r="BA574">
            <v>0</v>
          </cell>
          <cell r="BB574">
            <v>0</v>
          </cell>
          <cell r="BC574">
            <v>38888</v>
          </cell>
        </row>
        <row r="575">
          <cell r="A575">
            <v>2006</v>
          </cell>
          <cell r="B575">
            <v>5</v>
          </cell>
          <cell r="C575">
            <v>75</v>
          </cell>
          <cell r="D575">
            <v>16</v>
          </cell>
          <cell r="E575">
            <v>792030</v>
          </cell>
          <cell r="F575">
            <v>0</v>
          </cell>
          <cell r="G575" t="str">
            <v>Затраты по ШПЗ (неосновные)</v>
          </cell>
          <cell r="H575">
            <v>2030</v>
          </cell>
          <cell r="I575">
            <v>7920</v>
          </cell>
          <cell r="J575">
            <v>242917</v>
          </cell>
          <cell r="K575">
            <v>1</v>
          </cell>
          <cell r="L575">
            <v>0</v>
          </cell>
          <cell r="M575">
            <v>0</v>
          </cell>
          <cell r="N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34</v>
          </cell>
          <cell r="V575">
            <v>0</v>
          </cell>
          <cell r="W575">
            <v>0</v>
          </cell>
          <cell r="AA575">
            <v>0</v>
          </cell>
          <cell r="AB575">
            <v>0</v>
          </cell>
          <cell r="AC575">
            <v>0</v>
          </cell>
          <cell r="AD575">
            <v>34</v>
          </cell>
          <cell r="AE575">
            <v>240000</v>
          </cell>
          <cell r="AF575">
            <v>0</v>
          </cell>
          <cell r="AI575">
            <v>2343</v>
          </cell>
          <cell r="AK575">
            <v>0</v>
          </cell>
          <cell r="AM575">
            <v>227</v>
          </cell>
          <cell r="AN575">
            <v>1</v>
          </cell>
          <cell r="AO575">
            <v>393216</v>
          </cell>
          <cell r="AQ575">
            <v>0</v>
          </cell>
          <cell r="AR575">
            <v>0</v>
          </cell>
          <cell r="AS575" t="str">
            <v>Ы</v>
          </cell>
          <cell r="AT575" t="str">
            <v>Ы</v>
          </cell>
          <cell r="AU575">
            <v>0</v>
          </cell>
          <cell r="AV575">
            <v>0</v>
          </cell>
          <cell r="AW575">
            <v>23</v>
          </cell>
          <cell r="AX575">
            <v>1</v>
          </cell>
          <cell r="AY575">
            <v>0</v>
          </cell>
          <cell r="AZ575">
            <v>0</v>
          </cell>
          <cell r="BA575">
            <v>0</v>
          </cell>
          <cell r="BB575">
            <v>0</v>
          </cell>
          <cell r="BC575">
            <v>38888</v>
          </cell>
        </row>
        <row r="576">
          <cell r="A576">
            <v>2006</v>
          </cell>
          <cell r="B576">
            <v>5</v>
          </cell>
          <cell r="C576">
            <v>76</v>
          </cell>
          <cell r="D576">
            <v>16</v>
          </cell>
          <cell r="E576">
            <v>792030</v>
          </cell>
          <cell r="F576">
            <v>0</v>
          </cell>
          <cell r="G576" t="str">
            <v>Затраты по ШПЗ (неосновные)</v>
          </cell>
          <cell r="H576">
            <v>2030</v>
          </cell>
          <cell r="I576">
            <v>7920</v>
          </cell>
          <cell r="J576">
            <v>7044.58</v>
          </cell>
          <cell r="K576">
            <v>1</v>
          </cell>
          <cell r="L576">
            <v>0</v>
          </cell>
          <cell r="M576">
            <v>0</v>
          </cell>
          <cell r="N576">
            <v>0</v>
          </cell>
          <cell r="R576">
            <v>0</v>
          </cell>
          <cell r="S576">
            <v>0</v>
          </cell>
          <cell r="T576">
            <v>0</v>
          </cell>
          <cell r="U576">
            <v>34</v>
          </cell>
          <cell r="V576">
            <v>0</v>
          </cell>
          <cell r="W576">
            <v>0</v>
          </cell>
          <cell r="AA576">
            <v>0</v>
          </cell>
          <cell r="AB576">
            <v>0</v>
          </cell>
          <cell r="AC576">
            <v>0</v>
          </cell>
          <cell r="AD576">
            <v>34</v>
          </cell>
          <cell r="AE576">
            <v>311000</v>
          </cell>
          <cell r="AF576">
            <v>0</v>
          </cell>
          <cell r="AI576">
            <v>2343</v>
          </cell>
          <cell r="AK576">
            <v>0</v>
          </cell>
          <cell r="AM576">
            <v>228</v>
          </cell>
          <cell r="AN576">
            <v>1</v>
          </cell>
          <cell r="AO576">
            <v>393216</v>
          </cell>
          <cell r="AQ576">
            <v>0</v>
          </cell>
          <cell r="AR576">
            <v>0</v>
          </cell>
          <cell r="AS576" t="str">
            <v>Ы</v>
          </cell>
          <cell r="AT576" t="str">
            <v>Ы</v>
          </cell>
          <cell r="AU576">
            <v>0</v>
          </cell>
          <cell r="AV576">
            <v>0</v>
          </cell>
          <cell r="AW576">
            <v>23</v>
          </cell>
          <cell r="AX576">
            <v>1</v>
          </cell>
          <cell r="AY576">
            <v>0</v>
          </cell>
          <cell r="AZ576">
            <v>0</v>
          </cell>
          <cell r="BA576">
            <v>0</v>
          </cell>
          <cell r="BB576">
            <v>0</v>
          </cell>
          <cell r="BC576">
            <v>38888</v>
          </cell>
        </row>
        <row r="577">
          <cell r="A577">
            <v>2006</v>
          </cell>
          <cell r="B577">
            <v>5</v>
          </cell>
          <cell r="C577">
            <v>77</v>
          </cell>
          <cell r="D577">
            <v>16</v>
          </cell>
          <cell r="E577">
            <v>792030</v>
          </cell>
          <cell r="F577">
            <v>0</v>
          </cell>
          <cell r="G577" t="str">
            <v>Затраты по ШПЗ (неосновные)</v>
          </cell>
          <cell r="H577">
            <v>2030</v>
          </cell>
          <cell r="I577">
            <v>7920</v>
          </cell>
          <cell r="J577">
            <v>14575</v>
          </cell>
          <cell r="K577">
            <v>1</v>
          </cell>
          <cell r="L577">
            <v>0</v>
          </cell>
          <cell r="M577">
            <v>0</v>
          </cell>
          <cell r="N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34</v>
          </cell>
          <cell r="V577">
            <v>0</v>
          </cell>
          <cell r="W577">
            <v>0</v>
          </cell>
          <cell r="AA577">
            <v>0</v>
          </cell>
          <cell r="AB577">
            <v>0</v>
          </cell>
          <cell r="AC577">
            <v>0</v>
          </cell>
          <cell r="AD577">
            <v>34</v>
          </cell>
          <cell r="AE577">
            <v>312000</v>
          </cell>
          <cell r="AF577">
            <v>0</v>
          </cell>
          <cell r="AI577">
            <v>2343</v>
          </cell>
          <cell r="AK577">
            <v>0</v>
          </cell>
          <cell r="AM577">
            <v>229</v>
          </cell>
          <cell r="AN577">
            <v>1</v>
          </cell>
          <cell r="AO577">
            <v>393216</v>
          </cell>
          <cell r="AQ577">
            <v>0</v>
          </cell>
          <cell r="AR577">
            <v>0</v>
          </cell>
          <cell r="AS577" t="str">
            <v>Ы</v>
          </cell>
          <cell r="AT577" t="str">
            <v>Ы</v>
          </cell>
          <cell r="AU577">
            <v>0</v>
          </cell>
          <cell r="AV577">
            <v>0</v>
          </cell>
          <cell r="AW577">
            <v>23</v>
          </cell>
          <cell r="AX577">
            <v>1</v>
          </cell>
          <cell r="AY577">
            <v>0</v>
          </cell>
          <cell r="AZ577">
            <v>0</v>
          </cell>
          <cell r="BA577">
            <v>0</v>
          </cell>
          <cell r="BB577">
            <v>0</v>
          </cell>
          <cell r="BC577">
            <v>38888</v>
          </cell>
        </row>
        <row r="578">
          <cell r="A578">
            <v>2006</v>
          </cell>
          <cell r="B578">
            <v>5</v>
          </cell>
          <cell r="C578">
            <v>78</v>
          </cell>
          <cell r="D578">
            <v>16</v>
          </cell>
          <cell r="E578">
            <v>792030</v>
          </cell>
          <cell r="F578">
            <v>0</v>
          </cell>
          <cell r="G578" t="str">
            <v>Затраты по ШПЗ (неосновные)</v>
          </cell>
          <cell r="H578">
            <v>2030</v>
          </cell>
          <cell r="I578">
            <v>7920</v>
          </cell>
          <cell r="J578">
            <v>2744.96</v>
          </cell>
          <cell r="K578">
            <v>1</v>
          </cell>
          <cell r="L578">
            <v>0</v>
          </cell>
          <cell r="M578">
            <v>0</v>
          </cell>
          <cell r="N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34</v>
          </cell>
          <cell r="V578">
            <v>0</v>
          </cell>
          <cell r="W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34</v>
          </cell>
          <cell r="AE578">
            <v>312100</v>
          </cell>
          <cell r="AF578">
            <v>0</v>
          </cell>
          <cell r="AI578">
            <v>2343</v>
          </cell>
          <cell r="AK578">
            <v>0</v>
          </cell>
          <cell r="AM578">
            <v>230</v>
          </cell>
          <cell r="AN578">
            <v>1</v>
          </cell>
          <cell r="AO578">
            <v>393216</v>
          </cell>
          <cell r="AQ578">
            <v>0</v>
          </cell>
          <cell r="AR578">
            <v>0</v>
          </cell>
          <cell r="AS578" t="str">
            <v>Ы</v>
          </cell>
          <cell r="AT578" t="str">
            <v>Ы</v>
          </cell>
          <cell r="AU578">
            <v>0</v>
          </cell>
          <cell r="AV578">
            <v>0</v>
          </cell>
          <cell r="AW578">
            <v>23</v>
          </cell>
          <cell r="AX578">
            <v>1</v>
          </cell>
          <cell r="AY578">
            <v>0</v>
          </cell>
          <cell r="AZ578">
            <v>0</v>
          </cell>
          <cell r="BA578">
            <v>0</v>
          </cell>
          <cell r="BB578">
            <v>0</v>
          </cell>
          <cell r="BC578">
            <v>38888</v>
          </cell>
        </row>
        <row r="579">
          <cell r="A579">
            <v>2006</v>
          </cell>
          <cell r="B579">
            <v>5</v>
          </cell>
          <cell r="C579">
            <v>79</v>
          </cell>
          <cell r="D579">
            <v>16</v>
          </cell>
          <cell r="E579">
            <v>792030</v>
          </cell>
          <cell r="F579">
            <v>0</v>
          </cell>
          <cell r="G579" t="str">
            <v>Затраты по ШПЗ (неосновные)</v>
          </cell>
          <cell r="H579">
            <v>2030</v>
          </cell>
          <cell r="I579">
            <v>7920</v>
          </cell>
          <cell r="J579">
            <v>31263.37</v>
          </cell>
          <cell r="K579">
            <v>1</v>
          </cell>
          <cell r="L579">
            <v>0</v>
          </cell>
          <cell r="M579">
            <v>0</v>
          </cell>
          <cell r="N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34</v>
          </cell>
          <cell r="V579">
            <v>0</v>
          </cell>
          <cell r="W579">
            <v>0</v>
          </cell>
          <cell r="AA579">
            <v>0</v>
          </cell>
          <cell r="AB579">
            <v>0</v>
          </cell>
          <cell r="AC579">
            <v>0</v>
          </cell>
          <cell r="AD579">
            <v>34</v>
          </cell>
          <cell r="AE579">
            <v>312200</v>
          </cell>
          <cell r="AF579">
            <v>0</v>
          </cell>
          <cell r="AI579">
            <v>2343</v>
          </cell>
          <cell r="AK579">
            <v>0</v>
          </cell>
          <cell r="AM579">
            <v>231</v>
          </cell>
          <cell r="AN579">
            <v>1</v>
          </cell>
          <cell r="AO579">
            <v>393216</v>
          </cell>
          <cell r="AQ579">
            <v>0</v>
          </cell>
          <cell r="AR579">
            <v>0</v>
          </cell>
          <cell r="AS579" t="str">
            <v>Ы</v>
          </cell>
          <cell r="AT579" t="str">
            <v>Ы</v>
          </cell>
          <cell r="AU579">
            <v>0</v>
          </cell>
          <cell r="AV579">
            <v>0</v>
          </cell>
          <cell r="AW579">
            <v>23</v>
          </cell>
          <cell r="AX579">
            <v>1</v>
          </cell>
          <cell r="AY579">
            <v>0</v>
          </cell>
          <cell r="AZ579">
            <v>0</v>
          </cell>
          <cell r="BA579">
            <v>0</v>
          </cell>
          <cell r="BB579">
            <v>0</v>
          </cell>
          <cell r="BC579">
            <v>38888</v>
          </cell>
        </row>
        <row r="580">
          <cell r="A580">
            <v>2006</v>
          </cell>
          <cell r="B580">
            <v>5</v>
          </cell>
          <cell r="C580">
            <v>80</v>
          </cell>
          <cell r="D580">
            <v>16</v>
          </cell>
          <cell r="E580">
            <v>792030</v>
          </cell>
          <cell r="F580">
            <v>0</v>
          </cell>
          <cell r="G580" t="str">
            <v>Затраты по ШПЗ (неосновные)</v>
          </cell>
          <cell r="H580">
            <v>2030</v>
          </cell>
          <cell r="I580">
            <v>7920</v>
          </cell>
          <cell r="J580">
            <v>2672.08</v>
          </cell>
          <cell r="K580">
            <v>1</v>
          </cell>
          <cell r="L580">
            <v>0</v>
          </cell>
          <cell r="M580">
            <v>0</v>
          </cell>
          <cell r="N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34</v>
          </cell>
          <cell r="V580">
            <v>0</v>
          </cell>
          <cell r="W580">
            <v>0</v>
          </cell>
          <cell r="AA580">
            <v>0</v>
          </cell>
          <cell r="AB580">
            <v>0</v>
          </cell>
          <cell r="AC580">
            <v>0</v>
          </cell>
          <cell r="AD580">
            <v>34</v>
          </cell>
          <cell r="AE580">
            <v>313000</v>
          </cell>
          <cell r="AF580">
            <v>0</v>
          </cell>
          <cell r="AI580">
            <v>2343</v>
          </cell>
          <cell r="AK580">
            <v>0</v>
          </cell>
          <cell r="AM580">
            <v>232</v>
          </cell>
          <cell r="AN580">
            <v>1</v>
          </cell>
          <cell r="AO580">
            <v>393216</v>
          </cell>
          <cell r="AQ580">
            <v>0</v>
          </cell>
          <cell r="AR580">
            <v>0</v>
          </cell>
          <cell r="AS580" t="str">
            <v>Ы</v>
          </cell>
          <cell r="AT580" t="str">
            <v>Ы</v>
          </cell>
          <cell r="AU580">
            <v>0</v>
          </cell>
          <cell r="AV580">
            <v>0</v>
          </cell>
          <cell r="AW580">
            <v>23</v>
          </cell>
          <cell r="AX580">
            <v>1</v>
          </cell>
          <cell r="AY580">
            <v>0</v>
          </cell>
          <cell r="AZ580">
            <v>0</v>
          </cell>
          <cell r="BA580">
            <v>0</v>
          </cell>
          <cell r="BB580">
            <v>0</v>
          </cell>
          <cell r="BC580">
            <v>38888</v>
          </cell>
        </row>
        <row r="581">
          <cell r="A581">
            <v>2006</v>
          </cell>
          <cell r="B581">
            <v>5</v>
          </cell>
          <cell r="C581">
            <v>81</v>
          </cell>
          <cell r="D581">
            <v>16</v>
          </cell>
          <cell r="E581">
            <v>792030</v>
          </cell>
          <cell r="F581">
            <v>0</v>
          </cell>
          <cell r="G581" t="str">
            <v>Затраты по ШПЗ (неосновные)</v>
          </cell>
          <cell r="H581">
            <v>2030</v>
          </cell>
          <cell r="I581">
            <v>7920</v>
          </cell>
          <cell r="J581">
            <v>4858.33</v>
          </cell>
          <cell r="K581">
            <v>1</v>
          </cell>
          <cell r="L581">
            <v>0</v>
          </cell>
          <cell r="M581">
            <v>0</v>
          </cell>
          <cell r="N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34</v>
          </cell>
          <cell r="V581">
            <v>0</v>
          </cell>
          <cell r="W581">
            <v>0</v>
          </cell>
          <cell r="AA581">
            <v>0</v>
          </cell>
          <cell r="AB581">
            <v>0</v>
          </cell>
          <cell r="AC581">
            <v>0</v>
          </cell>
          <cell r="AD581">
            <v>34</v>
          </cell>
          <cell r="AE581">
            <v>314000</v>
          </cell>
          <cell r="AF581">
            <v>0</v>
          </cell>
          <cell r="AI581">
            <v>2343</v>
          </cell>
          <cell r="AK581">
            <v>0</v>
          </cell>
          <cell r="AM581">
            <v>233</v>
          </cell>
          <cell r="AN581">
            <v>1</v>
          </cell>
          <cell r="AO581">
            <v>393216</v>
          </cell>
          <cell r="AQ581">
            <v>0</v>
          </cell>
          <cell r="AR581">
            <v>0</v>
          </cell>
          <cell r="AS581" t="str">
            <v>Ы</v>
          </cell>
          <cell r="AT581" t="str">
            <v>Ы</v>
          </cell>
          <cell r="AU581">
            <v>0</v>
          </cell>
          <cell r="AV581">
            <v>0</v>
          </cell>
          <cell r="AW581">
            <v>23</v>
          </cell>
          <cell r="AX581">
            <v>1</v>
          </cell>
          <cell r="AY581">
            <v>0</v>
          </cell>
          <cell r="AZ581">
            <v>0</v>
          </cell>
          <cell r="BA581">
            <v>0</v>
          </cell>
          <cell r="BB581">
            <v>0</v>
          </cell>
          <cell r="BC581">
            <v>38888</v>
          </cell>
        </row>
        <row r="582">
          <cell r="A582">
            <v>2006</v>
          </cell>
          <cell r="B582">
            <v>5</v>
          </cell>
          <cell r="C582">
            <v>82</v>
          </cell>
          <cell r="D582">
            <v>16</v>
          </cell>
          <cell r="E582">
            <v>792030</v>
          </cell>
          <cell r="F582">
            <v>0</v>
          </cell>
          <cell r="G582" t="str">
            <v>Затраты по ШПЗ (неосновные)</v>
          </cell>
          <cell r="H582">
            <v>2030</v>
          </cell>
          <cell r="I582">
            <v>7920</v>
          </cell>
          <cell r="J582">
            <v>971.68</v>
          </cell>
          <cell r="K582">
            <v>1</v>
          </cell>
          <cell r="L582">
            <v>0</v>
          </cell>
          <cell r="M582">
            <v>0</v>
          </cell>
          <cell r="N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34</v>
          </cell>
          <cell r="V582">
            <v>0</v>
          </cell>
          <cell r="W582">
            <v>0</v>
          </cell>
          <cell r="AA582">
            <v>0</v>
          </cell>
          <cell r="AB582">
            <v>0</v>
          </cell>
          <cell r="AC582">
            <v>0</v>
          </cell>
          <cell r="AD582">
            <v>34</v>
          </cell>
          <cell r="AE582">
            <v>315000</v>
          </cell>
          <cell r="AF582">
            <v>0</v>
          </cell>
          <cell r="AI582">
            <v>2343</v>
          </cell>
          <cell r="AK582">
            <v>0</v>
          </cell>
          <cell r="AM582">
            <v>234</v>
          </cell>
          <cell r="AN582">
            <v>1</v>
          </cell>
          <cell r="AO582">
            <v>393216</v>
          </cell>
          <cell r="AQ582">
            <v>0</v>
          </cell>
          <cell r="AR582">
            <v>0</v>
          </cell>
          <cell r="AS582" t="str">
            <v>Ы</v>
          </cell>
          <cell r="AT582" t="str">
            <v>Ы</v>
          </cell>
          <cell r="AU582">
            <v>0</v>
          </cell>
          <cell r="AV582">
            <v>0</v>
          </cell>
          <cell r="AW582">
            <v>23</v>
          </cell>
          <cell r="AX582">
            <v>1</v>
          </cell>
          <cell r="AY582">
            <v>0</v>
          </cell>
          <cell r="AZ582">
            <v>0</v>
          </cell>
          <cell r="BA582">
            <v>0</v>
          </cell>
          <cell r="BB582">
            <v>0</v>
          </cell>
          <cell r="BC582">
            <v>38888</v>
          </cell>
        </row>
        <row r="583">
          <cell r="A583">
            <v>2006</v>
          </cell>
          <cell r="B583">
            <v>5</v>
          </cell>
          <cell r="C583">
            <v>142</v>
          </cell>
          <cell r="D583">
            <v>16</v>
          </cell>
          <cell r="E583">
            <v>792030</v>
          </cell>
          <cell r="F583">
            <v>0</v>
          </cell>
          <cell r="G583" t="str">
            <v>Затраты по ШПЗ (неосновные)</v>
          </cell>
          <cell r="H583">
            <v>2030</v>
          </cell>
          <cell r="I583">
            <v>7920</v>
          </cell>
          <cell r="J583">
            <v>1422.17</v>
          </cell>
          <cell r="K583">
            <v>1</v>
          </cell>
          <cell r="L583">
            <v>0</v>
          </cell>
          <cell r="M583">
            <v>0</v>
          </cell>
          <cell r="N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38</v>
          </cell>
          <cell r="V583">
            <v>0</v>
          </cell>
          <cell r="W583">
            <v>0</v>
          </cell>
          <cell r="AA583">
            <v>0</v>
          </cell>
          <cell r="AB583">
            <v>0</v>
          </cell>
          <cell r="AC583">
            <v>0</v>
          </cell>
          <cell r="AD583">
            <v>38</v>
          </cell>
          <cell r="AE583">
            <v>110000</v>
          </cell>
          <cell r="AF583">
            <v>0</v>
          </cell>
          <cell r="AI583">
            <v>2343</v>
          </cell>
          <cell r="AK583">
            <v>0</v>
          </cell>
          <cell r="AM583">
            <v>294</v>
          </cell>
          <cell r="AN583">
            <v>1</v>
          </cell>
          <cell r="AO583">
            <v>393216</v>
          </cell>
          <cell r="AQ583">
            <v>0</v>
          </cell>
          <cell r="AR583">
            <v>0</v>
          </cell>
          <cell r="AS583" t="str">
            <v>Ы</v>
          </cell>
          <cell r="AT583" t="str">
            <v>Ы</v>
          </cell>
          <cell r="AU583">
            <v>0</v>
          </cell>
          <cell r="AV583">
            <v>0</v>
          </cell>
          <cell r="AW583">
            <v>23</v>
          </cell>
          <cell r="AX583">
            <v>1</v>
          </cell>
          <cell r="AY583">
            <v>0</v>
          </cell>
          <cell r="AZ583">
            <v>0</v>
          </cell>
          <cell r="BA583">
            <v>0</v>
          </cell>
          <cell r="BB583">
            <v>0</v>
          </cell>
          <cell r="BC583">
            <v>38888</v>
          </cell>
        </row>
        <row r="584">
          <cell r="A584">
            <v>2006</v>
          </cell>
          <cell r="B584">
            <v>5</v>
          </cell>
          <cell r="C584">
            <v>143</v>
          </cell>
          <cell r="D584">
            <v>16</v>
          </cell>
          <cell r="E584">
            <v>792030</v>
          </cell>
          <cell r="F584">
            <v>0</v>
          </cell>
          <cell r="G584" t="str">
            <v>Затраты по ШПЗ (неосновные)</v>
          </cell>
          <cell r="H584">
            <v>2030</v>
          </cell>
          <cell r="I584">
            <v>7920</v>
          </cell>
          <cell r="J584">
            <v>431.31</v>
          </cell>
          <cell r="K584">
            <v>1</v>
          </cell>
          <cell r="L584">
            <v>0</v>
          </cell>
          <cell r="M584">
            <v>0</v>
          </cell>
          <cell r="N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38</v>
          </cell>
          <cell r="V584">
            <v>0</v>
          </cell>
          <cell r="W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38</v>
          </cell>
          <cell r="AE584">
            <v>114020</v>
          </cell>
          <cell r="AF584">
            <v>0</v>
          </cell>
          <cell r="AI584">
            <v>2343</v>
          </cell>
          <cell r="AK584">
            <v>0</v>
          </cell>
          <cell r="AM584">
            <v>295</v>
          </cell>
          <cell r="AN584">
            <v>1</v>
          </cell>
          <cell r="AO584">
            <v>393216</v>
          </cell>
          <cell r="AQ584">
            <v>0</v>
          </cell>
          <cell r="AR584">
            <v>0</v>
          </cell>
          <cell r="AS584" t="str">
            <v>Ы</v>
          </cell>
          <cell r="AT584" t="str">
            <v>Ы</v>
          </cell>
          <cell r="AU584">
            <v>0</v>
          </cell>
          <cell r="AV584">
            <v>0</v>
          </cell>
          <cell r="AW584">
            <v>23</v>
          </cell>
          <cell r="AX584">
            <v>1</v>
          </cell>
          <cell r="AY584">
            <v>0</v>
          </cell>
          <cell r="AZ584">
            <v>0</v>
          </cell>
          <cell r="BA584">
            <v>0</v>
          </cell>
          <cell r="BB584">
            <v>0</v>
          </cell>
          <cell r="BC584">
            <v>38888</v>
          </cell>
        </row>
        <row r="585">
          <cell r="A585">
            <v>2006</v>
          </cell>
          <cell r="B585">
            <v>5</v>
          </cell>
          <cell r="C585">
            <v>144</v>
          </cell>
          <cell r="D585">
            <v>16</v>
          </cell>
          <cell r="E585">
            <v>792030</v>
          </cell>
          <cell r="F585">
            <v>0</v>
          </cell>
          <cell r="G585" t="str">
            <v>Затраты по ШПЗ (неосновные)</v>
          </cell>
          <cell r="H585">
            <v>2030</v>
          </cell>
          <cell r="I585">
            <v>7920</v>
          </cell>
          <cell r="J585">
            <v>22.65</v>
          </cell>
          <cell r="K585">
            <v>1</v>
          </cell>
          <cell r="L585">
            <v>0</v>
          </cell>
          <cell r="M585">
            <v>0</v>
          </cell>
          <cell r="N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38</v>
          </cell>
          <cell r="V585">
            <v>0</v>
          </cell>
          <cell r="W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38</v>
          </cell>
          <cell r="AE585">
            <v>117000</v>
          </cell>
          <cell r="AF585">
            <v>0</v>
          </cell>
          <cell r="AI585">
            <v>2343</v>
          </cell>
          <cell r="AK585">
            <v>0</v>
          </cell>
          <cell r="AM585">
            <v>296</v>
          </cell>
          <cell r="AN585">
            <v>1</v>
          </cell>
          <cell r="AO585">
            <v>393216</v>
          </cell>
          <cell r="AQ585">
            <v>0</v>
          </cell>
          <cell r="AR585">
            <v>0</v>
          </cell>
          <cell r="AS585" t="str">
            <v>Ы</v>
          </cell>
          <cell r="AT585" t="str">
            <v>Ы</v>
          </cell>
          <cell r="AU585">
            <v>0</v>
          </cell>
          <cell r="AV585">
            <v>0</v>
          </cell>
          <cell r="AW585">
            <v>23</v>
          </cell>
          <cell r="AX585">
            <v>1</v>
          </cell>
          <cell r="AY585">
            <v>0</v>
          </cell>
          <cell r="AZ585">
            <v>0</v>
          </cell>
          <cell r="BA585">
            <v>0</v>
          </cell>
          <cell r="BB585">
            <v>0</v>
          </cell>
          <cell r="BC585">
            <v>38888</v>
          </cell>
        </row>
        <row r="586">
          <cell r="A586">
            <v>2006</v>
          </cell>
          <cell r="B586">
            <v>5</v>
          </cell>
          <cell r="C586">
            <v>145</v>
          </cell>
          <cell r="D586">
            <v>16</v>
          </cell>
          <cell r="E586">
            <v>792030</v>
          </cell>
          <cell r="F586">
            <v>0</v>
          </cell>
          <cell r="G586" t="str">
            <v>Затраты по ШПЗ (неосновные)</v>
          </cell>
          <cell r="H586">
            <v>2030</v>
          </cell>
          <cell r="I586">
            <v>7920</v>
          </cell>
          <cell r="J586">
            <v>3172.62</v>
          </cell>
          <cell r="K586">
            <v>1</v>
          </cell>
          <cell r="L586">
            <v>0</v>
          </cell>
          <cell r="M586">
            <v>0</v>
          </cell>
          <cell r="N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38</v>
          </cell>
          <cell r="V586">
            <v>0</v>
          </cell>
          <cell r="W586">
            <v>0</v>
          </cell>
          <cell r="AA586">
            <v>0</v>
          </cell>
          <cell r="AB586">
            <v>0</v>
          </cell>
          <cell r="AC586">
            <v>0</v>
          </cell>
          <cell r="AD586">
            <v>38</v>
          </cell>
          <cell r="AE586">
            <v>130100</v>
          </cell>
          <cell r="AF586">
            <v>0</v>
          </cell>
          <cell r="AI586">
            <v>2343</v>
          </cell>
          <cell r="AK586">
            <v>0</v>
          </cell>
          <cell r="AM586">
            <v>297</v>
          </cell>
          <cell r="AN586">
            <v>1</v>
          </cell>
          <cell r="AO586">
            <v>393216</v>
          </cell>
          <cell r="AQ586">
            <v>0</v>
          </cell>
          <cell r="AR586">
            <v>0</v>
          </cell>
          <cell r="AS586" t="str">
            <v>Ы</v>
          </cell>
          <cell r="AT586" t="str">
            <v>Ы</v>
          </cell>
          <cell r="AU586">
            <v>0</v>
          </cell>
          <cell r="AV586">
            <v>0</v>
          </cell>
          <cell r="AW586">
            <v>23</v>
          </cell>
          <cell r="AX586">
            <v>1</v>
          </cell>
          <cell r="AY586">
            <v>0</v>
          </cell>
          <cell r="AZ586">
            <v>0</v>
          </cell>
          <cell r="BA586">
            <v>0</v>
          </cell>
          <cell r="BB586">
            <v>0</v>
          </cell>
          <cell r="BC586">
            <v>38888</v>
          </cell>
        </row>
        <row r="587">
          <cell r="A587">
            <v>2006</v>
          </cell>
          <cell r="B587">
            <v>5</v>
          </cell>
          <cell r="C587">
            <v>146</v>
          </cell>
          <cell r="D587">
            <v>16</v>
          </cell>
          <cell r="E587">
            <v>792030</v>
          </cell>
          <cell r="F587">
            <v>0</v>
          </cell>
          <cell r="G587" t="str">
            <v>Затраты по ШПЗ (неосновные)</v>
          </cell>
          <cell r="H587">
            <v>2030</v>
          </cell>
          <cell r="I587">
            <v>7920</v>
          </cell>
          <cell r="J587">
            <v>604.96</v>
          </cell>
          <cell r="K587">
            <v>1</v>
          </cell>
          <cell r="L587">
            <v>0</v>
          </cell>
          <cell r="M587">
            <v>0</v>
          </cell>
          <cell r="N587">
            <v>0</v>
          </cell>
          <cell r="R587">
            <v>0</v>
          </cell>
          <cell r="S587">
            <v>0</v>
          </cell>
          <cell r="T587">
            <v>0</v>
          </cell>
          <cell r="U587">
            <v>38</v>
          </cell>
          <cell r="V587">
            <v>0</v>
          </cell>
          <cell r="W587">
            <v>0</v>
          </cell>
          <cell r="AA587">
            <v>0</v>
          </cell>
          <cell r="AB587">
            <v>0</v>
          </cell>
          <cell r="AC587">
            <v>0</v>
          </cell>
          <cell r="AD587">
            <v>38</v>
          </cell>
          <cell r="AE587">
            <v>132000</v>
          </cell>
          <cell r="AF587">
            <v>0</v>
          </cell>
          <cell r="AI587">
            <v>2343</v>
          </cell>
          <cell r="AK587">
            <v>0</v>
          </cell>
          <cell r="AM587">
            <v>298</v>
          </cell>
          <cell r="AN587">
            <v>1</v>
          </cell>
          <cell r="AO587">
            <v>393216</v>
          </cell>
          <cell r="AQ587">
            <v>0</v>
          </cell>
          <cell r="AR587">
            <v>0</v>
          </cell>
          <cell r="AS587" t="str">
            <v>Ы</v>
          </cell>
          <cell r="AT587" t="str">
            <v>Ы</v>
          </cell>
          <cell r="AU587">
            <v>0</v>
          </cell>
          <cell r="AV587">
            <v>0</v>
          </cell>
          <cell r="AW587">
            <v>23</v>
          </cell>
          <cell r="AX587">
            <v>1</v>
          </cell>
          <cell r="AY587">
            <v>0</v>
          </cell>
          <cell r="AZ587">
            <v>0</v>
          </cell>
          <cell r="BA587">
            <v>0</v>
          </cell>
          <cell r="BB587">
            <v>0</v>
          </cell>
          <cell r="BC587">
            <v>38888</v>
          </cell>
        </row>
        <row r="588">
          <cell r="A588">
            <v>2006</v>
          </cell>
          <cell r="B588">
            <v>5</v>
          </cell>
          <cell r="C588">
            <v>147</v>
          </cell>
          <cell r="D588">
            <v>16</v>
          </cell>
          <cell r="E588">
            <v>792030</v>
          </cell>
          <cell r="F588">
            <v>0</v>
          </cell>
          <cell r="G588" t="str">
            <v>Затраты по ШПЗ (неосновные)</v>
          </cell>
          <cell r="H588">
            <v>2030</v>
          </cell>
          <cell r="I588">
            <v>7920</v>
          </cell>
          <cell r="J588">
            <v>113.05</v>
          </cell>
          <cell r="K588">
            <v>1</v>
          </cell>
          <cell r="L588">
            <v>0</v>
          </cell>
          <cell r="M588">
            <v>0</v>
          </cell>
          <cell r="N588">
            <v>0</v>
          </cell>
          <cell r="R588">
            <v>0</v>
          </cell>
          <cell r="S588">
            <v>0</v>
          </cell>
          <cell r="T588">
            <v>0</v>
          </cell>
          <cell r="U588">
            <v>38</v>
          </cell>
          <cell r="V588">
            <v>0</v>
          </cell>
          <cell r="W588">
            <v>0</v>
          </cell>
          <cell r="AA588">
            <v>0</v>
          </cell>
          <cell r="AB588">
            <v>0</v>
          </cell>
          <cell r="AC588">
            <v>0</v>
          </cell>
          <cell r="AD588">
            <v>38</v>
          </cell>
          <cell r="AE588">
            <v>135000</v>
          </cell>
          <cell r="AF588">
            <v>0</v>
          </cell>
          <cell r="AI588">
            <v>2343</v>
          </cell>
          <cell r="AK588">
            <v>0</v>
          </cell>
          <cell r="AM588">
            <v>299</v>
          </cell>
          <cell r="AN588">
            <v>1</v>
          </cell>
          <cell r="AO588">
            <v>393216</v>
          </cell>
          <cell r="AQ588">
            <v>0</v>
          </cell>
          <cell r="AR588">
            <v>0</v>
          </cell>
          <cell r="AS588" t="str">
            <v>Ы</v>
          </cell>
          <cell r="AT588" t="str">
            <v>Ы</v>
          </cell>
          <cell r="AU588">
            <v>0</v>
          </cell>
          <cell r="AV588">
            <v>0</v>
          </cell>
          <cell r="AW588">
            <v>23</v>
          </cell>
          <cell r="AX588">
            <v>1</v>
          </cell>
          <cell r="AY588">
            <v>0</v>
          </cell>
          <cell r="AZ588">
            <v>0</v>
          </cell>
          <cell r="BA588">
            <v>0</v>
          </cell>
          <cell r="BB588">
            <v>0</v>
          </cell>
          <cell r="BC588">
            <v>38888</v>
          </cell>
        </row>
        <row r="589">
          <cell r="A589">
            <v>2006</v>
          </cell>
          <cell r="B589">
            <v>5</v>
          </cell>
          <cell r="C589">
            <v>148</v>
          </cell>
          <cell r="D589">
            <v>16</v>
          </cell>
          <cell r="E589">
            <v>792030</v>
          </cell>
          <cell r="F589">
            <v>0</v>
          </cell>
          <cell r="G589" t="str">
            <v>Затраты по ШПЗ (неосновные)</v>
          </cell>
          <cell r="H589">
            <v>2030</v>
          </cell>
          <cell r="I589">
            <v>7920</v>
          </cell>
          <cell r="J589">
            <v>2864.43</v>
          </cell>
          <cell r="K589">
            <v>1</v>
          </cell>
          <cell r="L589">
            <v>0</v>
          </cell>
          <cell r="M589">
            <v>0</v>
          </cell>
          <cell r="N589">
            <v>0</v>
          </cell>
          <cell r="R589">
            <v>0</v>
          </cell>
          <cell r="S589">
            <v>0</v>
          </cell>
          <cell r="T589">
            <v>0</v>
          </cell>
          <cell r="U589">
            <v>38</v>
          </cell>
          <cell r="V589">
            <v>0</v>
          </cell>
          <cell r="W589">
            <v>0</v>
          </cell>
          <cell r="AA589">
            <v>0</v>
          </cell>
          <cell r="AB589">
            <v>0</v>
          </cell>
          <cell r="AC589">
            <v>0</v>
          </cell>
          <cell r="AD589">
            <v>38</v>
          </cell>
          <cell r="AE589">
            <v>143000</v>
          </cell>
          <cell r="AF589">
            <v>0</v>
          </cell>
          <cell r="AI589">
            <v>2343</v>
          </cell>
          <cell r="AK589">
            <v>0</v>
          </cell>
          <cell r="AM589">
            <v>300</v>
          </cell>
          <cell r="AN589">
            <v>1</v>
          </cell>
          <cell r="AO589">
            <v>393216</v>
          </cell>
          <cell r="AQ589">
            <v>0</v>
          </cell>
          <cell r="AR589">
            <v>0</v>
          </cell>
          <cell r="AS589" t="str">
            <v>Ы</v>
          </cell>
          <cell r="AT589" t="str">
            <v>Ы</v>
          </cell>
          <cell r="AU589">
            <v>0</v>
          </cell>
          <cell r="AV589">
            <v>0</v>
          </cell>
          <cell r="AW589">
            <v>23</v>
          </cell>
          <cell r="AX589">
            <v>1</v>
          </cell>
          <cell r="AY589">
            <v>0</v>
          </cell>
          <cell r="AZ589">
            <v>0</v>
          </cell>
          <cell r="BA589">
            <v>0</v>
          </cell>
          <cell r="BB589">
            <v>0</v>
          </cell>
          <cell r="BC589">
            <v>38888</v>
          </cell>
        </row>
        <row r="590">
          <cell r="A590">
            <v>2006</v>
          </cell>
          <cell r="B590">
            <v>5</v>
          </cell>
          <cell r="C590">
            <v>149</v>
          </cell>
          <cell r="D590">
            <v>16</v>
          </cell>
          <cell r="E590">
            <v>792030</v>
          </cell>
          <cell r="F590">
            <v>0</v>
          </cell>
          <cell r="G590" t="str">
            <v>Затраты по ШПЗ (неосновные)</v>
          </cell>
          <cell r="H590">
            <v>2030</v>
          </cell>
          <cell r="I590">
            <v>7920</v>
          </cell>
          <cell r="J590">
            <v>668.56</v>
          </cell>
          <cell r="K590">
            <v>1</v>
          </cell>
          <cell r="L590">
            <v>0</v>
          </cell>
          <cell r="M590">
            <v>0</v>
          </cell>
          <cell r="N590">
            <v>0</v>
          </cell>
          <cell r="R590">
            <v>0</v>
          </cell>
          <cell r="S590">
            <v>0</v>
          </cell>
          <cell r="T590">
            <v>0</v>
          </cell>
          <cell r="U590">
            <v>38</v>
          </cell>
          <cell r="V590">
            <v>0</v>
          </cell>
          <cell r="W590">
            <v>0</v>
          </cell>
          <cell r="AA590">
            <v>0</v>
          </cell>
          <cell r="AB590">
            <v>0</v>
          </cell>
          <cell r="AC590">
            <v>0</v>
          </cell>
          <cell r="AD590">
            <v>38</v>
          </cell>
          <cell r="AE590">
            <v>151000</v>
          </cell>
          <cell r="AF590">
            <v>0</v>
          </cell>
          <cell r="AI590">
            <v>2343</v>
          </cell>
          <cell r="AK590">
            <v>0</v>
          </cell>
          <cell r="AM590">
            <v>301</v>
          </cell>
          <cell r="AN590">
            <v>1</v>
          </cell>
          <cell r="AO590">
            <v>393216</v>
          </cell>
          <cell r="AQ590">
            <v>0</v>
          </cell>
          <cell r="AR590">
            <v>0</v>
          </cell>
          <cell r="AS590" t="str">
            <v>Ы</v>
          </cell>
          <cell r="AT590" t="str">
            <v>Ы</v>
          </cell>
          <cell r="AU590">
            <v>0</v>
          </cell>
          <cell r="AV590">
            <v>0</v>
          </cell>
          <cell r="AW590">
            <v>23</v>
          </cell>
          <cell r="AX590">
            <v>1</v>
          </cell>
          <cell r="AY590">
            <v>0</v>
          </cell>
          <cell r="AZ590">
            <v>0</v>
          </cell>
          <cell r="BA590">
            <v>0</v>
          </cell>
          <cell r="BB590">
            <v>0</v>
          </cell>
          <cell r="BC590">
            <v>38888</v>
          </cell>
        </row>
        <row r="591">
          <cell r="A591">
            <v>2006</v>
          </cell>
          <cell r="B591">
            <v>5</v>
          </cell>
          <cell r="C591">
            <v>150</v>
          </cell>
          <cell r="D591">
            <v>16</v>
          </cell>
          <cell r="E591">
            <v>792030</v>
          </cell>
          <cell r="F591">
            <v>0</v>
          </cell>
          <cell r="G591" t="str">
            <v>Затраты по ШПЗ (неосновные)</v>
          </cell>
          <cell r="H591">
            <v>2030</v>
          </cell>
          <cell r="I591">
            <v>7920</v>
          </cell>
          <cell r="J591">
            <v>166.07</v>
          </cell>
          <cell r="K591">
            <v>1</v>
          </cell>
          <cell r="L591">
            <v>0</v>
          </cell>
          <cell r="M591">
            <v>0</v>
          </cell>
          <cell r="N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38</v>
          </cell>
          <cell r="V591">
            <v>0</v>
          </cell>
          <cell r="W591">
            <v>0</v>
          </cell>
          <cell r="AA591">
            <v>0</v>
          </cell>
          <cell r="AB591">
            <v>0</v>
          </cell>
          <cell r="AC591">
            <v>0</v>
          </cell>
          <cell r="AD591">
            <v>38</v>
          </cell>
          <cell r="AE591">
            <v>152000</v>
          </cell>
          <cell r="AF591">
            <v>0</v>
          </cell>
          <cell r="AI591">
            <v>2343</v>
          </cell>
          <cell r="AK591">
            <v>0</v>
          </cell>
          <cell r="AM591">
            <v>302</v>
          </cell>
          <cell r="AN591">
            <v>1</v>
          </cell>
          <cell r="AO591">
            <v>393216</v>
          </cell>
          <cell r="AQ591">
            <v>0</v>
          </cell>
          <cell r="AR591">
            <v>0</v>
          </cell>
          <cell r="AS591" t="str">
            <v>Ы</v>
          </cell>
          <cell r="AT591" t="str">
            <v>Ы</v>
          </cell>
          <cell r="AU591">
            <v>0</v>
          </cell>
          <cell r="AV591">
            <v>0</v>
          </cell>
          <cell r="AW591">
            <v>23</v>
          </cell>
          <cell r="AX591">
            <v>1</v>
          </cell>
          <cell r="AY591">
            <v>0</v>
          </cell>
          <cell r="AZ591">
            <v>0</v>
          </cell>
          <cell r="BA591">
            <v>0</v>
          </cell>
          <cell r="BB591">
            <v>0</v>
          </cell>
          <cell r="BC591">
            <v>38888</v>
          </cell>
        </row>
        <row r="592">
          <cell r="A592">
            <v>2006</v>
          </cell>
          <cell r="B592">
            <v>5</v>
          </cell>
          <cell r="C592">
            <v>151</v>
          </cell>
          <cell r="D592">
            <v>16</v>
          </cell>
          <cell r="E592">
            <v>792030</v>
          </cell>
          <cell r="F592">
            <v>0</v>
          </cell>
          <cell r="G592" t="str">
            <v>Затраты по ШПЗ (неосновные)</v>
          </cell>
          <cell r="H592">
            <v>2030</v>
          </cell>
          <cell r="I592">
            <v>7920</v>
          </cell>
          <cell r="J592">
            <v>366400</v>
          </cell>
          <cell r="K592">
            <v>1</v>
          </cell>
          <cell r="L592">
            <v>0</v>
          </cell>
          <cell r="M592">
            <v>0</v>
          </cell>
          <cell r="N592">
            <v>0</v>
          </cell>
          <cell r="R592">
            <v>0</v>
          </cell>
          <cell r="S592">
            <v>0</v>
          </cell>
          <cell r="T592">
            <v>0</v>
          </cell>
          <cell r="U592">
            <v>38</v>
          </cell>
          <cell r="V592">
            <v>0</v>
          </cell>
          <cell r="W592">
            <v>0</v>
          </cell>
          <cell r="AA592">
            <v>0</v>
          </cell>
          <cell r="AB592">
            <v>0</v>
          </cell>
          <cell r="AC592">
            <v>0</v>
          </cell>
          <cell r="AD592">
            <v>38</v>
          </cell>
          <cell r="AE592">
            <v>240000</v>
          </cell>
          <cell r="AF592">
            <v>0</v>
          </cell>
          <cell r="AI592">
            <v>2343</v>
          </cell>
          <cell r="AK592">
            <v>0</v>
          </cell>
          <cell r="AM592">
            <v>303</v>
          </cell>
          <cell r="AN592">
            <v>1</v>
          </cell>
          <cell r="AO592">
            <v>393216</v>
          </cell>
          <cell r="AQ592">
            <v>0</v>
          </cell>
          <cell r="AR592">
            <v>0</v>
          </cell>
          <cell r="AS592" t="str">
            <v>Ы</v>
          </cell>
          <cell r="AT592" t="str">
            <v>Ы</v>
          </cell>
          <cell r="AU592">
            <v>0</v>
          </cell>
          <cell r="AV592">
            <v>0</v>
          </cell>
          <cell r="AW592">
            <v>23</v>
          </cell>
          <cell r="AX592">
            <v>1</v>
          </cell>
          <cell r="AY592">
            <v>0</v>
          </cell>
          <cell r="AZ592">
            <v>0</v>
          </cell>
          <cell r="BA592">
            <v>0</v>
          </cell>
          <cell r="BB592">
            <v>0</v>
          </cell>
          <cell r="BC592">
            <v>38888</v>
          </cell>
        </row>
        <row r="593">
          <cell r="A593">
            <v>2006</v>
          </cell>
          <cell r="B593">
            <v>5</v>
          </cell>
          <cell r="C593">
            <v>152</v>
          </cell>
          <cell r="D593">
            <v>16</v>
          </cell>
          <cell r="E593">
            <v>792030</v>
          </cell>
          <cell r="F593">
            <v>0</v>
          </cell>
          <cell r="G593" t="str">
            <v>Затраты по ШПЗ (неосновные)</v>
          </cell>
          <cell r="H593">
            <v>2030</v>
          </cell>
          <cell r="I593">
            <v>7920</v>
          </cell>
          <cell r="J593">
            <v>10605.3</v>
          </cell>
          <cell r="K593">
            <v>1</v>
          </cell>
          <cell r="L593">
            <v>0</v>
          </cell>
          <cell r="M593">
            <v>0</v>
          </cell>
          <cell r="N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38</v>
          </cell>
          <cell r="V593">
            <v>0</v>
          </cell>
          <cell r="W593">
            <v>0</v>
          </cell>
          <cell r="AA593">
            <v>0</v>
          </cell>
          <cell r="AB593">
            <v>0</v>
          </cell>
          <cell r="AC593">
            <v>0</v>
          </cell>
          <cell r="AD593">
            <v>38</v>
          </cell>
          <cell r="AE593">
            <v>311000</v>
          </cell>
          <cell r="AF593">
            <v>0</v>
          </cell>
          <cell r="AI593">
            <v>2343</v>
          </cell>
          <cell r="AK593">
            <v>0</v>
          </cell>
          <cell r="AM593">
            <v>304</v>
          </cell>
          <cell r="AN593">
            <v>1</v>
          </cell>
          <cell r="AO593">
            <v>393216</v>
          </cell>
          <cell r="AQ593">
            <v>0</v>
          </cell>
          <cell r="AR593">
            <v>0</v>
          </cell>
          <cell r="AS593" t="str">
            <v>Ы</v>
          </cell>
          <cell r="AT593" t="str">
            <v>Ы</v>
          </cell>
          <cell r="AU593">
            <v>0</v>
          </cell>
          <cell r="AV593">
            <v>0</v>
          </cell>
          <cell r="AW593">
            <v>23</v>
          </cell>
          <cell r="AX593">
            <v>1</v>
          </cell>
          <cell r="AY593">
            <v>0</v>
          </cell>
          <cell r="AZ593">
            <v>0</v>
          </cell>
          <cell r="BA593">
            <v>0</v>
          </cell>
          <cell r="BB593">
            <v>0</v>
          </cell>
          <cell r="BC593">
            <v>38888</v>
          </cell>
        </row>
        <row r="594">
          <cell r="A594">
            <v>2006</v>
          </cell>
          <cell r="B594">
            <v>5</v>
          </cell>
          <cell r="C594">
            <v>153</v>
          </cell>
          <cell r="D594">
            <v>16</v>
          </cell>
          <cell r="E594">
            <v>792030</v>
          </cell>
          <cell r="F594">
            <v>0</v>
          </cell>
          <cell r="G594" t="str">
            <v>Затраты по ШПЗ (неосновные)</v>
          </cell>
          <cell r="H594">
            <v>2030</v>
          </cell>
          <cell r="I594">
            <v>7920</v>
          </cell>
          <cell r="J594">
            <v>21942.01</v>
          </cell>
          <cell r="K594">
            <v>1</v>
          </cell>
          <cell r="L594">
            <v>0</v>
          </cell>
          <cell r="M594">
            <v>0</v>
          </cell>
          <cell r="N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38</v>
          </cell>
          <cell r="V594">
            <v>0</v>
          </cell>
          <cell r="W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38</v>
          </cell>
          <cell r="AE594">
            <v>312000</v>
          </cell>
          <cell r="AF594">
            <v>0</v>
          </cell>
          <cell r="AI594">
            <v>2343</v>
          </cell>
          <cell r="AK594">
            <v>0</v>
          </cell>
          <cell r="AM594">
            <v>305</v>
          </cell>
          <cell r="AN594">
            <v>1</v>
          </cell>
          <cell r="AO594">
            <v>393216</v>
          </cell>
          <cell r="AQ594">
            <v>0</v>
          </cell>
          <cell r="AR594">
            <v>0</v>
          </cell>
          <cell r="AS594" t="str">
            <v>Ы</v>
          </cell>
          <cell r="AT594" t="str">
            <v>Ы</v>
          </cell>
          <cell r="AU594">
            <v>0</v>
          </cell>
          <cell r="AV594">
            <v>0</v>
          </cell>
          <cell r="AW594">
            <v>23</v>
          </cell>
          <cell r="AX594">
            <v>1</v>
          </cell>
          <cell r="AY594">
            <v>0</v>
          </cell>
          <cell r="AZ594">
            <v>0</v>
          </cell>
          <cell r="BA594">
            <v>0</v>
          </cell>
          <cell r="BB594">
            <v>0</v>
          </cell>
          <cell r="BC594">
            <v>38888</v>
          </cell>
        </row>
        <row r="595">
          <cell r="A595">
            <v>2006</v>
          </cell>
          <cell r="B595">
            <v>5</v>
          </cell>
          <cell r="C595">
            <v>154</v>
          </cell>
          <cell r="D595">
            <v>16</v>
          </cell>
          <cell r="E595">
            <v>792030</v>
          </cell>
          <cell r="F595">
            <v>0</v>
          </cell>
          <cell r="G595" t="str">
            <v>Затраты по ШПЗ (неосновные)</v>
          </cell>
          <cell r="H595">
            <v>2030</v>
          </cell>
          <cell r="I595">
            <v>7920</v>
          </cell>
          <cell r="J595">
            <v>3804</v>
          </cell>
          <cell r="K595">
            <v>1</v>
          </cell>
          <cell r="L595">
            <v>0</v>
          </cell>
          <cell r="M595">
            <v>0</v>
          </cell>
          <cell r="N595">
            <v>0</v>
          </cell>
          <cell r="R595">
            <v>0</v>
          </cell>
          <cell r="S595">
            <v>0</v>
          </cell>
          <cell r="T595">
            <v>0</v>
          </cell>
          <cell r="U595">
            <v>38</v>
          </cell>
          <cell r="V595">
            <v>0</v>
          </cell>
          <cell r="W595">
            <v>0</v>
          </cell>
          <cell r="AA595">
            <v>0</v>
          </cell>
          <cell r="AB595">
            <v>0</v>
          </cell>
          <cell r="AC595">
            <v>0</v>
          </cell>
          <cell r="AD595">
            <v>38</v>
          </cell>
          <cell r="AE595">
            <v>312100</v>
          </cell>
          <cell r="AF595">
            <v>0</v>
          </cell>
          <cell r="AI595">
            <v>2343</v>
          </cell>
          <cell r="AK595">
            <v>0</v>
          </cell>
          <cell r="AM595">
            <v>306</v>
          </cell>
          <cell r="AN595">
            <v>1</v>
          </cell>
          <cell r="AO595">
            <v>393216</v>
          </cell>
          <cell r="AQ595">
            <v>0</v>
          </cell>
          <cell r="AR595">
            <v>0</v>
          </cell>
          <cell r="AS595" t="str">
            <v>Ы</v>
          </cell>
          <cell r="AT595" t="str">
            <v>Ы</v>
          </cell>
          <cell r="AU595">
            <v>0</v>
          </cell>
          <cell r="AV595">
            <v>0</v>
          </cell>
          <cell r="AW595">
            <v>23</v>
          </cell>
          <cell r="AX595">
            <v>1</v>
          </cell>
          <cell r="AY595">
            <v>0</v>
          </cell>
          <cell r="AZ595">
            <v>0</v>
          </cell>
          <cell r="BA595">
            <v>0</v>
          </cell>
          <cell r="BB595">
            <v>0</v>
          </cell>
          <cell r="BC595">
            <v>38888</v>
          </cell>
        </row>
        <row r="596">
          <cell r="A596">
            <v>2006</v>
          </cell>
          <cell r="B596">
            <v>5</v>
          </cell>
          <cell r="C596">
            <v>155</v>
          </cell>
          <cell r="D596">
            <v>16</v>
          </cell>
          <cell r="E596">
            <v>792030</v>
          </cell>
          <cell r="F596">
            <v>0</v>
          </cell>
          <cell r="G596" t="str">
            <v>Затраты по ШПЗ (неосновные)</v>
          </cell>
          <cell r="H596">
            <v>2030</v>
          </cell>
          <cell r="I596">
            <v>7920</v>
          </cell>
          <cell r="J596">
            <v>47492</v>
          </cell>
          <cell r="K596">
            <v>1</v>
          </cell>
          <cell r="L596">
            <v>0</v>
          </cell>
          <cell r="M596">
            <v>0</v>
          </cell>
          <cell r="N596">
            <v>0</v>
          </cell>
          <cell r="R596">
            <v>0</v>
          </cell>
          <cell r="S596">
            <v>0</v>
          </cell>
          <cell r="T596">
            <v>0</v>
          </cell>
          <cell r="U596">
            <v>38</v>
          </cell>
          <cell r="V596">
            <v>0</v>
          </cell>
          <cell r="W596">
            <v>0</v>
          </cell>
          <cell r="AA596">
            <v>0</v>
          </cell>
          <cell r="AB596">
            <v>0</v>
          </cell>
          <cell r="AC596">
            <v>0</v>
          </cell>
          <cell r="AD596">
            <v>38</v>
          </cell>
          <cell r="AE596">
            <v>312200</v>
          </cell>
          <cell r="AF596">
            <v>0</v>
          </cell>
          <cell r="AI596">
            <v>2343</v>
          </cell>
          <cell r="AK596">
            <v>0</v>
          </cell>
          <cell r="AM596">
            <v>307</v>
          </cell>
          <cell r="AN596">
            <v>1</v>
          </cell>
          <cell r="AO596">
            <v>393216</v>
          </cell>
          <cell r="AQ596">
            <v>0</v>
          </cell>
          <cell r="AR596">
            <v>0</v>
          </cell>
          <cell r="AS596" t="str">
            <v>Ы</v>
          </cell>
          <cell r="AT596" t="str">
            <v>Ы</v>
          </cell>
          <cell r="AU596">
            <v>0</v>
          </cell>
          <cell r="AV596">
            <v>0</v>
          </cell>
          <cell r="AW596">
            <v>23</v>
          </cell>
          <cell r="AX596">
            <v>1</v>
          </cell>
          <cell r="AY596">
            <v>0</v>
          </cell>
          <cell r="AZ596">
            <v>0</v>
          </cell>
          <cell r="BA596">
            <v>0</v>
          </cell>
          <cell r="BB596">
            <v>0</v>
          </cell>
          <cell r="BC596">
            <v>38888</v>
          </cell>
        </row>
        <row r="597">
          <cell r="A597">
            <v>2006</v>
          </cell>
          <cell r="B597">
            <v>5</v>
          </cell>
          <cell r="C597">
            <v>156</v>
          </cell>
          <cell r="D597">
            <v>16</v>
          </cell>
          <cell r="E597">
            <v>792030</v>
          </cell>
          <cell r="F597">
            <v>0</v>
          </cell>
          <cell r="G597" t="str">
            <v>Затраты по ШПЗ (неосновные)</v>
          </cell>
          <cell r="H597">
            <v>2030</v>
          </cell>
          <cell r="I597">
            <v>7920</v>
          </cell>
          <cell r="J597">
            <v>4022.7</v>
          </cell>
          <cell r="K597">
            <v>1</v>
          </cell>
          <cell r="L597">
            <v>0</v>
          </cell>
          <cell r="M597">
            <v>0</v>
          </cell>
          <cell r="N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38</v>
          </cell>
          <cell r="V597">
            <v>0</v>
          </cell>
          <cell r="W597">
            <v>0</v>
          </cell>
          <cell r="AA597">
            <v>0</v>
          </cell>
          <cell r="AB597">
            <v>0</v>
          </cell>
          <cell r="AC597">
            <v>0</v>
          </cell>
          <cell r="AD597">
            <v>38</v>
          </cell>
          <cell r="AE597">
            <v>313000</v>
          </cell>
          <cell r="AF597">
            <v>0</v>
          </cell>
          <cell r="AI597">
            <v>2343</v>
          </cell>
          <cell r="AK597">
            <v>0</v>
          </cell>
          <cell r="AM597">
            <v>308</v>
          </cell>
          <cell r="AN597">
            <v>1</v>
          </cell>
          <cell r="AO597">
            <v>393216</v>
          </cell>
          <cell r="AQ597">
            <v>0</v>
          </cell>
          <cell r="AR597">
            <v>0</v>
          </cell>
          <cell r="AS597" t="str">
            <v>Ы</v>
          </cell>
          <cell r="AT597" t="str">
            <v>Ы</v>
          </cell>
          <cell r="AU597">
            <v>0</v>
          </cell>
          <cell r="AV597">
            <v>0</v>
          </cell>
          <cell r="AW597">
            <v>23</v>
          </cell>
          <cell r="AX597">
            <v>1</v>
          </cell>
          <cell r="AY597">
            <v>0</v>
          </cell>
          <cell r="AZ597">
            <v>0</v>
          </cell>
          <cell r="BA597">
            <v>0</v>
          </cell>
          <cell r="BB597">
            <v>0</v>
          </cell>
          <cell r="BC597">
            <v>38888</v>
          </cell>
        </row>
        <row r="598">
          <cell r="A598">
            <v>2006</v>
          </cell>
          <cell r="B598">
            <v>5</v>
          </cell>
          <cell r="C598">
            <v>157</v>
          </cell>
          <cell r="D598">
            <v>16</v>
          </cell>
          <cell r="E598">
            <v>792030</v>
          </cell>
          <cell r="F598">
            <v>0</v>
          </cell>
          <cell r="G598" t="str">
            <v>Затраты по ШПЗ (неосновные)</v>
          </cell>
          <cell r="H598">
            <v>2030</v>
          </cell>
          <cell r="I598">
            <v>7920</v>
          </cell>
          <cell r="J598">
            <v>7314.01</v>
          </cell>
          <cell r="K598">
            <v>1</v>
          </cell>
          <cell r="L598">
            <v>0</v>
          </cell>
          <cell r="M598">
            <v>0</v>
          </cell>
          <cell r="N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38</v>
          </cell>
          <cell r="V598">
            <v>0</v>
          </cell>
          <cell r="W598">
            <v>0</v>
          </cell>
          <cell r="AA598">
            <v>0</v>
          </cell>
          <cell r="AB598">
            <v>0</v>
          </cell>
          <cell r="AC598">
            <v>0</v>
          </cell>
          <cell r="AD598">
            <v>38</v>
          </cell>
          <cell r="AE598">
            <v>314000</v>
          </cell>
          <cell r="AF598">
            <v>0</v>
          </cell>
          <cell r="AI598">
            <v>2343</v>
          </cell>
          <cell r="AK598">
            <v>0</v>
          </cell>
          <cell r="AM598">
            <v>309</v>
          </cell>
          <cell r="AN598">
            <v>1</v>
          </cell>
          <cell r="AO598">
            <v>393216</v>
          </cell>
          <cell r="AQ598">
            <v>0</v>
          </cell>
          <cell r="AR598">
            <v>0</v>
          </cell>
          <cell r="AS598" t="str">
            <v>Ы</v>
          </cell>
          <cell r="AT598" t="str">
            <v>Ы</v>
          </cell>
          <cell r="AU598">
            <v>0</v>
          </cell>
          <cell r="AV598">
            <v>0</v>
          </cell>
          <cell r="AW598">
            <v>23</v>
          </cell>
          <cell r="AX598">
            <v>1</v>
          </cell>
          <cell r="AY598">
            <v>0</v>
          </cell>
          <cell r="AZ598">
            <v>0</v>
          </cell>
          <cell r="BA598">
            <v>0</v>
          </cell>
          <cell r="BB598">
            <v>0</v>
          </cell>
          <cell r="BC598">
            <v>38888</v>
          </cell>
        </row>
        <row r="599">
          <cell r="A599">
            <v>2006</v>
          </cell>
          <cell r="B599">
            <v>5</v>
          </cell>
          <cell r="C599">
            <v>158</v>
          </cell>
          <cell r="D599">
            <v>16</v>
          </cell>
          <cell r="E599">
            <v>792030</v>
          </cell>
          <cell r="F599">
            <v>0</v>
          </cell>
          <cell r="G599" t="str">
            <v>Затраты по ШПЗ (неосновные)</v>
          </cell>
          <cell r="H599">
            <v>2030</v>
          </cell>
          <cell r="I599">
            <v>7920</v>
          </cell>
          <cell r="J599">
            <v>1464.48</v>
          </cell>
          <cell r="K599">
            <v>1</v>
          </cell>
          <cell r="L599">
            <v>0</v>
          </cell>
          <cell r="M599">
            <v>0</v>
          </cell>
          <cell r="N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38</v>
          </cell>
          <cell r="V599">
            <v>0</v>
          </cell>
          <cell r="W599">
            <v>0</v>
          </cell>
          <cell r="AA599">
            <v>0</v>
          </cell>
          <cell r="AB599">
            <v>0</v>
          </cell>
          <cell r="AC599">
            <v>0</v>
          </cell>
          <cell r="AD599">
            <v>38</v>
          </cell>
          <cell r="AE599">
            <v>315000</v>
          </cell>
          <cell r="AF599">
            <v>0</v>
          </cell>
          <cell r="AI599">
            <v>2343</v>
          </cell>
          <cell r="AK599">
            <v>0</v>
          </cell>
          <cell r="AM599">
            <v>310</v>
          </cell>
          <cell r="AN599">
            <v>1</v>
          </cell>
          <cell r="AO599">
            <v>393216</v>
          </cell>
          <cell r="AQ599">
            <v>0</v>
          </cell>
          <cell r="AR599">
            <v>0</v>
          </cell>
          <cell r="AS599" t="str">
            <v>Ы</v>
          </cell>
          <cell r="AT599" t="str">
            <v>Ы</v>
          </cell>
          <cell r="AU599">
            <v>0</v>
          </cell>
          <cell r="AV599">
            <v>0</v>
          </cell>
          <cell r="AW599">
            <v>23</v>
          </cell>
          <cell r="AX599">
            <v>1</v>
          </cell>
          <cell r="AY599">
            <v>0</v>
          </cell>
          <cell r="AZ599">
            <v>0</v>
          </cell>
          <cell r="BA599">
            <v>0</v>
          </cell>
          <cell r="BB599">
            <v>0</v>
          </cell>
          <cell r="BC599">
            <v>38888</v>
          </cell>
        </row>
        <row r="600">
          <cell r="A600">
            <v>2006</v>
          </cell>
          <cell r="B600">
            <v>5</v>
          </cell>
          <cell r="C600">
            <v>159</v>
          </cell>
          <cell r="D600">
            <v>16</v>
          </cell>
          <cell r="E600">
            <v>792030</v>
          </cell>
          <cell r="F600">
            <v>0</v>
          </cell>
          <cell r="G600" t="str">
            <v>Затраты по ШПЗ (неосновные)</v>
          </cell>
          <cell r="H600">
            <v>2030</v>
          </cell>
          <cell r="I600">
            <v>7920</v>
          </cell>
          <cell r="J600">
            <v>1914.6</v>
          </cell>
          <cell r="K600">
            <v>1</v>
          </cell>
          <cell r="L600">
            <v>0</v>
          </cell>
          <cell r="M600">
            <v>0</v>
          </cell>
          <cell r="N600">
            <v>0</v>
          </cell>
          <cell r="R600">
            <v>0</v>
          </cell>
          <cell r="S600">
            <v>0</v>
          </cell>
          <cell r="T600">
            <v>0</v>
          </cell>
          <cell r="U600">
            <v>38</v>
          </cell>
          <cell r="V600">
            <v>0</v>
          </cell>
          <cell r="W600">
            <v>0</v>
          </cell>
          <cell r="AA600">
            <v>0</v>
          </cell>
          <cell r="AB600">
            <v>0</v>
          </cell>
          <cell r="AC600">
            <v>0</v>
          </cell>
          <cell r="AD600">
            <v>38</v>
          </cell>
          <cell r="AE600">
            <v>410000</v>
          </cell>
          <cell r="AF600">
            <v>0</v>
          </cell>
          <cell r="AI600">
            <v>2343</v>
          </cell>
          <cell r="AK600">
            <v>0</v>
          </cell>
          <cell r="AM600">
            <v>311</v>
          </cell>
          <cell r="AN600">
            <v>1</v>
          </cell>
          <cell r="AO600">
            <v>393216</v>
          </cell>
          <cell r="AQ600">
            <v>0</v>
          </cell>
          <cell r="AR600">
            <v>0</v>
          </cell>
          <cell r="AS600" t="str">
            <v>Ы</v>
          </cell>
          <cell r="AT600" t="str">
            <v>Ы</v>
          </cell>
          <cell r="AU600">
            <v>0</v>
          </cell>
          <cell r="AV600">
            <v>0</v>
          </cell>
          <cell r="AW600">
            <v>23</v>
          </cell>
          <cell r="AX600">
            <v>1</v>
          </cell>
          <cell r="AY600">
            <v>0</v>
          </cell>
          <cell r="AZ600">
            <v>0</v>
          </cell>
          <cell r="BA600">
            <v>0</v>
          </cell>
          <cell r="BB600">
            <v>0</v>
          </cell>
          <cell r="BC600">
            <v>38888</v>
          </cell>
        </row>
        <row r="601">
          <cell r="A601">
            <v>2006</v>
          </cell>
          <cell r="B601">
            <v>5</v>
          </cell>
          <cell r="C601">
            <v>160</v>
          </cell>
          <cell r="D601">
            <v>16</v>
          </cell>
          <cell r="E601">
            <v>792030</v>
          </cell>
          <cell r="F601">
            <v>0</v>
          </cell>
          <cell r="G601" t="str">
            <v>Затраты по ШПЗ (неосновные)</v>
          </cell>
          <cell r="H601">
            <v>2030</v>
          </cell>
          <cell r="I601">
            <v>7920</v>
          </cell>
          <cell r="J601">
            <v>8598.06</v>
          </cell>
          <cell r="K601">
            <v>1</v>
          </cell>
          <cell r="L601">
            <v>0</v>
          </cell>
          <cell r="M601">
            <v>0</v>
          </cell>
          <cell r="N601">
            <v>0</v>
          </cell>
          <cell r="R601">
            <v>0</v>
          </cell>
          <cell r="S601">
            <v>0</v>
          </cell>
          <cell r="T601">
            <v>0</v>
          </cell>
          <cell r="U601">
            <v>38</v>
          </cell>
          <cell r="V601">
            <v>0</v>
          </cell>
          <cell r="W601">
            <v>0</v>
          </cell>
          <cell r="AA601">
            <v>0</v>
          </cell>
          <cell r="AB601">
            <v>0</v>
          </cell>
          <cell r="AC601">
            <v>0</v>
          </cell>
          <cell r="AD601">
            <v>38</v>
          </cell>
          <cell r="AE601">
            <v>420000</v>
          </cell>
          <cell r="AF601">
            <v>0</v>
          </cell>
          <cell r="AI601">
            <v>2343</v>
          </cell>
          <cell r="AK601">
            <v>0</v>
          </cell>
          <cell r="AM601">
            <v>312</v>
          </cell>
          <cell r="AN601">
            <v>1</v>
          </cell>
          <cell r="AO601">
            <v>393216</v>
          </cell>
          <cell r="AQ601">
            <v>0</v>
          </cell>
          <cell r="AR601">
            <v>0</v>
          </cell>
          <cell r="AS601" t="str">
            <v>Ы</v>
          </cell>
          <cell r="AT601" t="str">
            <v>Ы</v>
          </cell>
          <cell r="AU601">
            <v>0</v>
          </cell>
          <cell r="AV601">
            <v>0</v>
          </cell>
          <cell r="AW601">
            <v>23</v>
          </cell>
          <cell r="AX601">
            <v>1</v>
          </cell>
          <cell r="AY601">
            <v>0</v>
          </cell>
          <cell r="AZ601">
            <v>0</v>
          </cell>
          <cell r="BA601">
            <v>0</v>
          </cell>
          <cell r="BB601">
            <v>0</v>
          </cell>
          <cell r="BC601">
            <v>38888</v>
          </cell>
        </row>
        <row r="602">
          <cell r="A602">
            <v>2006</v>
          </cell>
          <cell r="B602">
            <v>5</v>
          </cell>
          <cell r="C602">
            <v>161</v>
          </cell>
          <cell r="D602">
            <v>16</v>
          </cell>
          <cell r="E602">
            <v>792030</v>
          </cell>
          <cell r="F602">
            <v>0</v>
          </cell>
          <cell r="G602" t="str">
            <v>Затраты по ШПЗ (неосновные)</v>
          </cell>
          <cell r="H602">
            <v>2030</v>
          </cell>
          <cell r="I602">
            <v>7920</v>
          </cell>
          <cell r="J602">
            <v>3270.75</v>
          </cell>
          <cell r="K602">
            <v>1</v>
          </cell>
          <cell r="L602">
            <v>0</v>
          </cell>
          <cell r="M602">
            <v>0</v>
          </cell>
          <cell r="N602">
            <v>0</v>
          </cell>
          <cell r="R602">
            <v>0</v>
          </cell>
          <cell r="S602">
            <v>0</v>
          </cell>
          <cell r="T602">
            <v>0</v>
          </cell>
          <cell r="U602">
            <v>38</v>
          </cell>
          <cell r="V602">
            <v>0</v>
          </cell>
          <cell r="W602">
            <v>0</v>
          </cell>
          <cell r="AA602">
            <v>0</v>
          </cell>
          <cell r="AB602">
            <v>0</v>
          </cell>
          <cell r="AC602">
            <v>0</v>
          </cell>
          <cell r="AD602">
            <v>38</v>
          </cell>
          <cell r="AE602">
            <v>430000</v>
          </cell>
          <cell r="AF602">
            <v>0</v>
          </cell>
          <cell r="AI602">
            <v>2343</v>
          </cell>
          <cell r="AK602">
            <v>0</v>
          </cell>
          <cell r="AM602">
            <v>313</v>
          </cell>
          <cell r="AN602">
            <v>1</v>
          </cell>
          <cell r="AO602">
            <v>393216</v>
          </cell>
          <cell r="AQ602">
            <v>0</v>
          </cell>
          <cell r="AR602">
            <v>0</v>
          </cell>
          <cell r="AS602" t="str">
            <v>Ы</v>
          </cell>
          <cell r="AT602" t="str">
            <v>Ы</v>
          </cell>
          <cell r="AU602">
            <v>0</v>
          </cell>
          <cell r="AV602">
            <v>0</v>
          </cell>
          <cell r="AW602">
            <v>23</v>
          </cell>
          <cell r="AX602">
            <v>1</v>
          </cell>
          <cell r="AY602">
            <v>0</v>
          </cell>
          <cell r="AZ602">
            <v>0</v>
          </cell>
          <cell r="BA602">
            <v>0</v>
          </cell>
          <cell r="BB602">
            <v>0</v>
          </cell>
          <cell r="BC602">
            <v>38888</v>
          </cell>
        </row>
        <row r="603">
          <cell r="A603">
            <v>2006</v>
          </cell>
          <cell r="B603">
            <v>5</v>
          </cell>
          <cell r="C603">
            <v>162</v>
          </cell>
          <cell r="D603">
            <v>16</v>
          </cell>
          <cell r="E603">
            <v>792030</v>
          </cell>
          <cell r="F603">
            <v>0</v>
          </cell>
          <cell r="G603" t="str">
            <v>Затраты по ШПЗ (неосновные)</v>
          </cell>
          <cell r="H603">
            <v>2030</v>
          </cell>
          <cell r="I603">
            <v>7920</v>
          </cell>
          <cell r="J603">
            <v>630.34</v>
          </cell>
          <cell r="K603">
            <v>1</v>
          </cell>
          <cell r="L603">
            <v>0</v>
          </cell>
          <cell r="M603">
            <v>0</v>
          </cell>
          <cell r="N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38</v>
          </cell>
          <cell r="V603">
            <v>0</v>
          </cell>
          <cell r="W603">
            <v>0</v>
          </cell>
          <cell r="AA603">
            <v>0</v>
          </cell>
          <cell r="AB603">
            <v>0</v>
          </cell>
          <cell r="AC603">
            <v>0</v>
          </cell>
          <cell r="AD603">
            <v>38</v>
          </cell>
          <cell r="AE603">
            <v>450000</v>
          </cell>
          <cell r="AF603">
            <v>0</v>
          </cell>
          <cell r="AI603">
            <v>2343</v>
          </cell>
          <cell r="AK603">
            <v>0</v>
          </cell>
          <cell r="AM603">
            <v>314</v>
          </cell>
          <cell r="AN603">
            <v>1</v>
          </cell>
          <cell r="AO603">
            <v>393216</v>
          </cell>
          <cell r="AQ603">
            <v>0</v>
          </cell>
          <cell r="AR603">
            <v>0</v>
          </cell>
          <cell r="AS603" t="str">
            <v>Ы</v>
          </cell>
          <cell r="AT603" t="str">
            <v>Ы</v>
          </cell>
          <cell r="AU603">
            <v>0</v>
          </cell>
          <cell r="AV603">
            <v>0</v>
          </cell>
          <cell r="AW603">
            <v>23</v>
          </cell>
          <cell r="AX603">
            <v>1</v>
          </cell>
          <cell r="AY603">
            <v>0</v>
          </cell>
          <cell r="AZ603">
            <v>0</v>
          </cell>
          <cell r="BA603">
            <v>0</v>
          </cell>
          <cell r="BB603">
            <v>0</v>
          </cell>
          <cell r="BC603">
            <v>38888</v>
          </cell>
        </row>
        <row r="604">
          <cell r="A604">
            <v>2006</v>
          </cell>
          <cell r="B604">
            <v>5</v>
          </cell>
          <cell r="C604">
            <v>163</v>
          </cell>
          <cell r="D604">
            <v>16</v>
          </cell>
          <cell r="E604">
            <v>792030</v>
          </cell>
          <cell r="F604">
            <v>0</v>
          </cell>
          <cell r="G604" t="str">
            <v>Затраты по ШПЗ (неосновные)</v>
          </cell>
          <cell r="H604">
            <v>2030</v>
          </cell>
          <cell r="I604">
            <v>7920</v>
          </cell>
          <cell r="J604">
            <v>44.05</v>
          </cell>
          <cell r="K604">
            <v>1</v>
          </cell>
          <cell r="L604">
            <v>0</v>
          </cell>
          <cell r="M604">
            <v>0</v>
          </cell>
          <cell r="N604">
            <v>0</v>
          </cell>
          <cell r="R604">
            <v>0</v>
          </cell>
          <cell r="S604">
            <v>0</v>
          </cell>
          <cell r="T604">
            <v>0</v>
          </cell>
          <cell r="U604">
            <v>38</v>
          </cell>
          <cell r="V604">
            <v>0</v>
          </cell>
          <cell r="W604">
            <v>0</v>
          </cell>
          <cell r="AA604">
            <v>0</v>
          </cell>
          <cell r="AB604">
            <v>0</v>
          </cell>
          <cell r="AC604">
            <v>0</v>
          </cell>
          <cell r="AD604">
            <v>38</v>
          </cell>
          <cell r="AE604">
            <v>460000</v>
          </cell>
          <cell r="AF604">
            <v>0</v>
          </cell>
          <cell r="AI604">
            <v>2343</v>
          </cell>
          <cell r="AK604">
            <v>0</v>
          </cell>
          <cell r="AM604">
            <v>315</v>
          </cell>
          <cell r="AN604">
            <v>1</v>
          </cell>
          <cell r="AO604">
            <v>393216</v>
          </cell>
          <cell r="AQ604">
            <v>0</v>
          </cell>
          <cell r="AR604">
            <v>0</v>
          </cell>
          <cell r="AS604" t="str">
            <v>Ы</v>
          </cell>
          <cell r="AT604" t="str">
            <v>Ы</v>
          </cell>
          <cell r="AU604">
            <v>0</v>
          </cell>
          <cell r="AV604">
            <v>0</v>
          </cell>
          <cell r="AW604">
            <v>23</v>
          </cell>
          <cell r="AX604">
            <v>1</v>
          </cell>
          <cell r="AY604">
            <v>0</v>
          </cell>
          <cell r="AZ604">
            <v>0</v>
          </cell>
          <cell r="BA604">
            <v>0</v>
          </cell>
          <cell r="BB604">
            <v>0</v>
          </cell>
          <cell r="BC604">
            <v>38888</v>
          </cell>
        </row>
        <row r="605">
          <cell r="A605">
            <v>2006</v>
          </cell>
          <cell r="B605">
            <v>5</v>
          </cell>
          <cell r="C605">
            <v>164</v>
          </cell>
          <cell r="D605">
            <v>16</v>
          </cell>
          <cell r="E605">
            <v>792030</v>
          </cell>
          <cell r="F605">
            <v>0</v>
          </cell>
          <cell r="G605" t="str">
            <v>Затраты по ШПЗ (неосновные)</v>
          </cell>
          <cell r="H605">
            <v>2030</v>
          </cell>
          <cell r="I605">
            <v>7920</v>
          </cell>
          <cell r="J605">
            <v>10.32</v>
          </cell>
          <cell r="K605">
            <v>1</v>
          </cell>
          <cell r="L605">
            <v>0</v>
          </cell>
          <cell r="M605">
            <v>0</v>
          </cell>
          <cell r="N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38</v>
          </cell>
          <cell r="V605">
            <v>0</v>
          </cell>
          <cell r="W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38</v>
          </cell>
          <cell r="AE605">
            <v>465000</v>
          </cell>
          <cell r="AF605">
            <v>0</v>
          </cell>
          <cell r="AI605">
            <v>2343</v>
          </cell>
          <cell r="AK605">
            <v>0</v>
          </cell>
          <cell r="AM605">
            <v>316</v>
          </cell>
          <cell r="AN605">
            <v>1</v>
          </cell>
          <cell r="AO605">
            <v>393216</v>
          </cell>
          <cell r="AQ605">
            <v>0</v>
          </cell>
          <cell r="AR605">
            <v>0</v>
          </cell>
          <cell r="AS605" t="str">
            <v>Ы</v>
          </cell>
          <cell r="AT605" t="str">
            <v>Ы</v>
          </cell>
          <cell r="AU605">
            <v>0</v>
          </cell>
          <cell r="AV605">
            <v>0</v>
          </cell>
          <cell r="AW605">
            <v>23</v>
          </cell>
          <cell r="AX605">
            <v>1</v>
          </cell>
          <cell r="AY605">
            <v>0</v>
          </cell>
          <cell r="AZ605">
            <v>0</v>
          </cell>
          <cell r="BA605">
            <v>0</v>
          </cell>
          <cell r="BB605">
            <v>0</v>
          </cell>
          <cell r="BC605">
            <v>38888</v>
          </cell>
        </row>
        <row r="606">
          <cell r="A606">
            <v>2006</v>
          </cell>
          <cell r="B606">
            <v>5</v>
          </cell>
          <cell r="C606">
            <v>165</v>
          </cell>
          <cell r="D606">
            <v>16</v>
          </cell>
          <cell r="E606">
            <v>792030</v>
          </cell>
          <cell r="F606">
            <v>0</v>
          </cell>
          <cell r="G606" t="str">
            <v>Затраты по ШПЗ (неосновные)</v>
          </cell>
          <cell r="H606">
            <v>2030</v>
          </cell>
          <cell r="I606">
            <v>7920</v>
          </cell>
          <cell r="J606">
            <v>1382.34</v>
          </cell>
          <cell r="K606">
            <v>1</v>
          </cell>
          <cell r="L606">
            <v>0</v>
          </cell>
          <cell r="M606">
            <v>0</v>
          </cell>
          <cell r="N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38</v>
          </cell>
          <cell r="V606">
            <v>0</v>
          </cell>
          <cell r="W606">
            <v>0</v>
          </cell>
          <cell r="AA606">
            <v>0</v>
          </cell>
          <cell r="AB606">
            <v>0</v>
          </cell>
          <cell r="AC606">
            <v>0</v>
          </cell>
          <cell r="AD606">
            <v>38</v>
          </cell>
          <cell r="AE606">
            <v>501102</v>
          </cell>
          <cell r="AF606">
            <v>0</v>
          </cell>
          <cell r="AI606">
            <v>2343</v>
          </cell>
          <cell r="AK606">
            <v>0</v>
          </cell>
          <cell r="AM606">
            <v>317</v>
          </cell>
          <cell r="AN606">
            <v>1</v>
          </cell>
          <cell r="AO606">
            <v>393216</v>
          </cell>
          <cell r="AQ606">
            <v>0</v>
          </cell>
          <cell r="AR606">
            <v>0</v>
          </cell>
          <cell r="AS606" t="str">
            <v>Ы</v>
          </cell>
          <cell r="AT606" t="str">
            <v>Ы</v>
          </cell>
          <cell r="AU606">
            <v>0</v>
          </cell>
          <cell r="AV606">
            <v>0</v>
          </cell>
          <cell r="AW606">
            <v>23</v>
          </cell>
          <cell r="AX606">
            <v>1</v>
          </cell>
          <cell r="AY606">
            <v>0</v>
          </cell>
          <cell r="AZ606">
            <v>0</v>
          </cell>
          <cell r="BA606">
            <v>0</v>
          </cell>
          <cell r="BB606">
            <v>0</v>
          </cell>
          <cell r="BC606">
            <v>38888</v>
          </cell>
        </row>
        <row r="607">
          <cell r="A607">
            <v>2006</v>
          </cell>
          <cell r="B607">
            <v>5</v>
          </cell>
          <cell r="C607">
            <v>166</v>
          </cell>
          <cell r="D607">
            <v>16</v>
          </cell>
          <cell r="E607">
            <v>792030</v>
          </cell>
          <cell r="F607">
            <v>0</v>
          </cell>
          <cell r="G607" t="str">
            <v>Затраты по ШПЗ (неосновные)</v>
          </cell>
          <cell r="H607">
            <v>2030</v>
          </cell>
          <cell r="I607">
            <v>7920</v>
          </cell>
          <cell r="J607">
            <v>3224.52</v>
          </cell>
          <cell r="K607">
            <v>1</v>
          </cell>
          <cell r="L607">
            <v>0</v>
          </cell>
          <cell r="M607">
            <v>0</v>
          </cell>
          <cell r="N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38</v>
          </cell>
          <cell r="V607">
            <v>0</v>
          </cell>
          <cell r="W607">
            <v>0</v>
          </cell>
          <cell r="AA607">
            <v>0</v>
          </cell>
          <cell r="AB607">
            <v>0</v>
          </cell>
          <cell r="AC607">
            <v>0</v>
          </cell>
          <cell r="AD607">
            <v>38</v>
          </cell>
          <cell r="AE607">
            <v>501103</v>
          </cell>
          <cell r="AF607">
            <v>0</v>
          </cell>
          <cell r="AI607">
            <v>2343</v>
          </cell>
          <cell r="AK607">
            <v>0</v>
          </cell>
          <cell r="AM607">
            <v>318</v>
          </cell>
          <cell r="AN607">
            <v>1</v>
          </cell>
          <cell r="AO607">
            <v>393216</v>
          </cell>
          <cell r="AQ607">
            <v>0</v>
          </cell>
          <cell r="AR607">
            <v>0</v>
          </cell>
          <cell r="AS607" t="str">
            <v>Ы</v>
          </cell>
          <cell r="AT607" t="str">
            <v>Ы</v>
          </cell>
          <cell r="AU607">
            <v>0</v>
          </cell>
          <cell r="AV607">
            <v>0</v>
          </cell>
          <cell r="AW607">
            <v>23</v>
          </cell>
          <cell r="AX607">
            <v>1</v>
          </cell>
          <cell r="AY607">
            <v>0</v>
          </cell>
          <cell r="AZ607">
            <v>0</v>
          </cell>
          <cell r="BA607">
            <v>0</v>
          </cell>
          <cell r="BB607">
            <v>0</v>
          </cell>
          <cell r="BC607">
            <v>38888</v>
          </cell>
        </row>
        <row r="608">
          <cell r="A608">
            <v>2006</v>
          </cell>
          <cell r="B608">
            <v>5</v>
          </cell>
          <cell r="C608">
            <v>167</v>
          </cell>
          <cell r="D608">
            <v>16</v>
          </cell>
          <cell r="E608">
            <v>792030</v>
          </cell>
          <cell r="F608">
            <v>0</v>
          </cell>
          <cell r="G608" t="str">
            <v>Затраты по ШПЗ (неосновные)</v>
          </cell>
          <cell r="H608">
            <v>2030</v>
          </cell>
          <cell r="I608">
            <v>7920</v>
          </cell>
          <cell r="J608">
            <v>1.3</v>
          </cell>
          <cell r="K608">
            <v>1</v>
          </cell>
          <cell r="L608">
            <v>0</v>
          </cell>
          <cell r="M608">
            <v>0</v>
          </cell>
          <cell r="N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38</v>
          </cell>
          <cell r="V608">
            <v>0</v>
          </cell>
          <cell r="W608">
            <v>0</v>
          </cell>
          <cell r="AA608">
            <v>0</v>
          </cell>
          <cell r="AB608">
            <v>0</v>
          </cell>
          <cell r="AC608">
            <v>0</v>
          </cell>
          <cell r="AD608">
            <v>38</v>
          </cell>
          <cell r="AE608">
            <v>501105</v>
          </cell>
          <cell r="AF608">
            <v>0</v>
          </cell>
          <cell r="AI608">
            <v>2343</v>
          </cell>
          <cell r="AK608">
            <v>0</v>
          </cell>
          <cell r="AM608">
            <v>319</v>
          </cell>
          <cell r="AN608">
            <v>1</v>
          </cell>
          <cell r="AO608">
            <v>393216</v>
          </cell>
          <cell r="AQ608">
            <v>0</v>
          </cell>
          <cell r="AR608">
            <v>0</v>
          </cell>
          <cell r="AS608" t="str">
            <v>Ы</v>
          </cell>
          <cell r="AT608" t="str">
            <v>Ы</v>
          </cell>
          <cell r="AU608">
            <v>0</v>
          </cell>
          <cell r="AV608">
            <v>0</v>
          </cell>
          <cell r="AW608">
            <v>23</v>
          </cell>
          <cell r="AX608">
            <v>1</v>
          </cell>
          <cell r="AY608">
            <v>0</v>
          </cell>
          <cell r="AZ608">
            <v>0</v>
          </cell>
          <cell r="BA608">
            <v>0</v>
          </cell>
          <cell r="BB608">
            <v>0</v>
          </cell>
          <cell r="BC608">
            <v>38888</v>
          </cell>
        </row>
        <row r="609">
          <cell r="A609">
            <v>2006</v>
          </cell>
          <cell r="B609">
            <v>5</v>
          </cell>
          <cell r="C609">
            <v>168</v>
          </cell>
          <cell r="D609">
            <v>16</v>
          </cell>
          <cell r="E609">
            <v>792030</v>
          </cell>
          <cell r="F609">
            <v>0</v>
          </cell>
          <cell r="G609" t="str">
            <v>Затраты по ШПЗ (неосновные)</v>
          </cell>
          <cell r="H609">
            <v>2030</v>
          </cell>
          <cell r="I609">
            <v>7920</v>
          </cell>
          <cell r="J609">
            <v>14168.96</v>
          </cell>
          <cell r="K609">
            <v>1</v>
          </cell>
          <cell r="L609">
            <v>0</v>
          </cell>
          <cell r="M609">
            <v>0</v>
          </cell>
          <cell r="N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38</v>
          </cell>
          <cell r="V609">
            <v>0</v>
          </cell>
          <cell r="W609">
            <v>0</v>
          </cell>
          <cell r="AA609">
            <v>0</v>
          </cell>
          <cell r="AB609">
            <v>0</v>
          </cell>
          <cell r="AC609">
            <v>0</v>
          </cell>
          <cell r="AD609">
            <v>38</v>
          </cell>
          <cell r="AE609">
            <v>503000</v>
          </cell>
          <cell r="AF609">
            <v>0</v>
          </cell>
          <cell r="AI609">
            <v>2343</v>
          </cell>
          <cell r="AK609">
            <v>0</v>
          </cell>
          <cell r="AM609">
            <v>320</v>
          </cell>
          <cell r="AN609">
            <v>1</v>
          </cell>
          <cell r="AO609">
            <v>393216</v>
          </cell>
          <cell r="AQ609">
            <v>0</v>
          </cell>
          <cell r="AR609">
            <v>0</v>
          </cell>
          <cell r="AS609" t="str">
            <v>Ы</v>
          </cell>
          <cell r="AT609" t="str">
            <v>Ы</v>
          </cell>
          <cell r="AU609">
            <v>0</v>
          </cell>
          <cell r="AV609">
            <v>0</v>
          </cell>
          <cell r="AW609">
            <v>23</v>
          </cell>
          <cell r="AX609">
            <v>1</v>
          </cell>
          <cell r="AY609">
            <v>0</v>
          </cell>
          <cell r="AZ609">
            <v>0</v>
          </cell>
          <cell r="BA609">
            <v>0</v>
          </cell>
          <cell r="BB609">
            <v>0</v>
          </cell>
          <cell r="BC609">
            <v>38888</v>
          </cell>
        </row>
        <row r="610">
          <cell r="A610">
            <v>2006</v>
          </cell>
          <cell r="B610">
            <v>5</v>
          </cell>
          <cell r="C610">
            <v>169</v>
          </cell>
          <cell r="D610">
            <v>16</v>
          </cell>
          <cell r="E610">
            <v>792030</v>
          </cell>
          <cell r="F610">
            <v>0</v>
          </cell>
          <cell r="G610" t="str">
            <v>Затраты по ШПЗ (неосновные)</v>
          </cell>
          <cell r="H610">
            <v>2030</v>
          </cell>
          <cell r="I610">
            <v>7920</v>
          </cell>
          <cell r="J610">
            <v>442.25</v>
          </cell>
          <cell r="K610">
            <v>1</v>
          </cell>
          <cell r="L610">
            <v>0</v>
          </cell>
          <cell r="M610">
            <v>0</v>
          </cell>
          <cell r="N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38</v>
          </cell>
          <cell r="V610">
            <v>0</v>
          </cell>
          <cell r="W610">
            <v>0</v>
          </cell>
          <cell r="AA610">
            <v>0</v>
          </cell>
          <cell r="AB610">
            <v>0</v>
          </cell>
          <cell r="AC610">
            <v>0</v>
          </cell>
          <cell r="AD610">
            <v>38</v>
          </cell>
          <cell r="AE610">
            <v>504100</v>
          </cell>
          <cell r="AF610">
            <v>0</v>
          </cell>
          <cell r="AI610">
            <v>2343</v>
          </cell>
          <cell r="AK610">
            <v>0</v>
          </cell>
          <cell r="AM610">
            <v>321</v>
          </cell>
          <cell r="AN610">
            <v>1</v>
          </cell>
          <cell r="AO610">
            <v>393216</v>
          </cell>
          <cell r="AQ610">
            <v>0</v>
          </cell>
          <cell r="AR610">
            <v>0</v>
          </cell>
          <cell r="AS610" t="str">
            <v>Ы</v>
          </cell>
          <cell r="AT610" t="str">
            <v>Ы</v>
          </cell>
          <cell r="AU610">
            <v>0</v>
          </cell>
          <cell r="AV610">
            <v>0</v>
          </cell>
          <cell r="AW610">
            <v>23</v>
          </cell>
          <cell r="AX610">
            <v>1</v>
          </cell>
          <cell r="AY610">
            <v>0</v>
          </cell>
          <cell r="AZ610">
            <v>0</v>
          </cell>
          <cell r="BA610">
            <v>0</v>
          </cell>
          <cell r="BB610">
            <v>0</v>
          </cell>
          <cell r="BC610">
            <v>38888</v>
          </cell>
        </row>
        <row r="611">
          <cell r="A611">
            <v>2006</v>
          </cell>
          <cell r="B611">
            <v>5</v>
          </cell>
          <cell r="C611">
            <v>170</v>
          </cell>
          <cell r="D611">
            <v>16</v>
          </cell>
          <cell r="E611">
            <v>792030</v>
          </cell>
          <cell r="F611">
            <v>0</v>
          </cell>
          <cell r="G611" t="str">
            <v>Затраты по ШПЗ (неосновные)</v>
          </cell>
          <cell r="H611">
            <v>2030</v>
          </cell>
          <cell r="I611">
            <v>7920</v>
          </cell>
          <cell r="J611">
            <v>1104.51</v>
          </cell>
          <cell r="K611">
            <v>1</v>
          </cell>
          <cell r="L611">
            <v>0</v>
          </cell>
          <cell r="M611">
            <v>0</v>
          </cell>
          <cell r="N611">
            <v>0</v>
          </cell>
          <cell r="R611">
            <v>0</v>
          </cell>
          <cell r="S611">
            <v>0</v>
          </cell>
          <cell r="T611">
            <v>0</v>
          </cell>
          <cell r="U611">
            <v>38</v>
          </cell>
          <cell r="V611">
            <v>0</v>
          </cell>
          <cell r="W611">
            <v>0</v>
          </cell>
          <cell r="AA611">
            <v>0</v>
          </cell>
          <cell r="AB611">
            <v>0</v>
          </cell>
          <cell r="AC611">
            <v>0</v>
          </cell>
          <cell r="AD611">
            <v>38</v>
          </cell>
          <cell r="AE611">
            <v>504200</v>
          </cell>
          <cell r="AF611">
            <v>0</v>
          </cell>
          <cell r="AI611">
            <v>2343</v>
          </cell>
          <cell r="AK611">
            <v>0</v>
          </cell>
          <cell r="AM611">
            <v>322</v>
          </cell>
          <cell r="AN611">
            <v>1</v>
          </cell>
          <cell r="AO611">
            <v>393216</v>
          </cell>
          <cell r="AQ611">
            <v>0</v>
          </cell>
          <cell r="AR611">
            <v>0</v>
          </cell>
          <cell r="AS611" t="str">
            <v>Ы</v>
          </cell>
          <cell r="AT611" t="str">
            <v>Ы</v>
          </cell>
          <cell r="AU611">
            <v>0</v>
          </cell>
          <cell r="AV611">
            <v>0</v>
          </cell>
          <cell r="AW611">
            <v>23</v>
          </cell>
          <cell r="AX611">
            <v>1</v>
          </cell>
          <cell r="AY611">
            <v>0</v>
          </cell>
          <cell r="AZ611">
            <v>0</v>
          </cell>
          <cell r="BA611">
            <v>0</v>
          </cell>
          <cell r="BB611">
            <v>0</v>
          </cell>
          <cell r="BC611">
            <v>38888</v>
          </cell>
        </row>
        <row r="612">
          <cell r="A612">
            <v>2006</v>
          </cell>
          <cell r="B612">
            <v>5</v>
          </cell>
          <cell r="C612">
            <v>171</v>
          </cell>
          <cell r="D612">
            <v>16</v>
          </cell>
          <cell r="E612">
            <v>792030</v>
          </cell>
          <cell r="F612">
            <v>0</v>
          </cell>
          <cell r="G612" t="str">
            <v>Затраты по ШПЗ (неосновные)</v>
          </cell>
          <cell r="H612">
            <v>2030</v>
          </cell>
          <cell r="I612">
            <v>7920</v>
          </cell>
          <cell r="J612">
            <v>448.11</v>
          </cell>
          <cell r="K612">
            <v>1</v>
          </cell>
          <cell r="L612">
            <v>0</v>
          </cell>
          <cell r="M612">
            <v>0</v>
          </cell>
          <cell r="N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38</v>
          </cell>
          <cell r="V612">
            <v>0</v>
          </cell>
          <cell r="W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38</v>
          </cell>
          <cell r="AE612">
            <v>504400</v>
          </cell>
          <cell r="AF612">
            <v>0</v>
          </cell>
          <cell r="AI612">
            <v>2343</v>
          </cell>
          <cell r="AK612">
            <v>0</v>
          </cell>
          <cell r="AM612">
            <v>323</v>
          </cell>
          <cell r="AN612">
            <v>1</v>
          </cell>
          <cell r="AO612">
            <v>393216</v>
          </cell>
          <cell r="AQ612">
            <v>0</v>
          </cell>
          <cell r="AR612">
            <v>0</v>
          </cell>
          <cell r="AS612" t="str">
            <v>Ы</v>
          </cell>
          <cell r="AT612" t="str">
            <v>Ы</v>
          </cell>
          <cell r="AU612">
            <v>0</v>
          </cell>
          <cell r="AV612">
            <v>0</v>
          </cell>
          <cell r="AW612">
            <v>23</v>
          </cell>
          <cell r="AX612">
            <v>1</v>
          </cell>
          <cell r="AY612">
            <v>0</v>
          </cell>
          <cell r="AZ612">
            <v>0</v>
          </cell>
          <cell r="BA612">
            <v>0</v>
          </cell>
          <cell r="BB612">
            <v>0</v>
          </cell>
          <cell r="BC612">
            <v>38888</v>
          </cell>
        </row>
        <row r="613">
          <cell r="A613">
            <v>2006</v>
          </cell>
          <cell r="B613">
            <v>5</v>
          </cell>
          <cell r="C613">
            <v>172</v>
          </cell>
          <cell r="D613">
            <v>16</v>
          </cell>
          <cell r="E613">
            <v>792030</v>
          </cell>
          <cell r="F613">
            <v>0</v>
          </cell>
          <cell r="G613" t="str">
            <v>Затраты по ШПЗ (неосновные)</v>
          </cell>
          <cell r="H613">
            <v>2030</v>
          </cell>
          <cell r="I613">
            <v>7920</v>
          </cell>
          <cell r="J613">
            <v>1204.0999999999999</v>
          </cell>
          <cell r="K613">
            <v>1</v>
          </cell>
          <cell r="L613">
            <v>0</v>
          </cell>
          <cell r="M613">
            <v>0</v>
          </cell>
          <cell r="N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38</v>
          </cell>
          <cell r="V613">
            <v>0</v>
          </cell>
          <cell r="W613">
            <v>0</v>
          </cell>
          <cell r="AA613">
            <v>0</v>
          </cell>
          <cell r="AB613">
            <v>0</v>
          </cell>
          <cell r="AC613">
            <v>0</v>
          </cell>
          <cell r="AD613">
            <v>38</v>
          </cell>
          <cell r="AE613">
            <v>505100</v>
          </cell>
          <cell r="AF613">
            <v>0</v>
          </cell>
          <cell r="AI613">
            <v>2343</v>
          </cell>
          <cell r="AK613">
            <v>0</v>
          </cell>
          <cell r="AM613">
            <v>324</v>
          </cell>
          <cell r="AN613">
            <v>1</v>
          </cell>
          <cell r="AO613">
            <v>393216</v>
          </cell>
          <cell r="AQ613">
            <v>0</v>
          </cell>
          <cell r="AR613">
            <v>0</v>
          </cell>
          <cell r="AS613" t="str">
            <v>Ы</v>
          </cell>
          <cell r="AT613" t="str">
            <v>Ы</v>
          </cell>
          <cell r="AU613">
            <v>0</v>
          </cell>
          <cell r="AV613">
            <v>0</v>
          </cell>
          <cell r="AW613">
            <v>23</v>
          </cell>
          <cell r="AX613">
            <v>1</v>
          </cell>
          <cell r="AY613">
            <v>0</v>
          </cell>
          <cell r="AZ613">
            <v>0</v>
          </cell>
          <cell r="BA613">
            <v>0</v>
          </cell>
          <cell r="BB613">
            <v>0</v>
          </cell>
          <cell r="BC613">
            <v>38888</v>
          </cell>
        </row>
        <row r="614">
          <cell r="A614">
            <v>2006</v>
          </cell>
          <cell r="B614">
            <v>5</v>
          </cell>
          <cell r="C614">
            <v>173</v>
          </cell>
          <cell r="D614">
            <v>16</v>
          </cell>
          <cell r="E614">
            <v>792030</v>
          </cell>
          <cell r="F614">
            <v>0</v>
          </cell>
          <cell r="G614" t="str">
            <v>Затраты по ШПЗ (неосновные)</v>
          </cell>
          <cell r="H614">
            <v>2030</v>
          </cell>
          <cell r="I614">
            <v>7920</v>
          </cell>
          <cell r="J614">
            <v>94.85</v>
          </cell>
          <cell r="K614">
            <v>1</v>
          </cell>
          <cell r="L614">
            <v>0</v>
          </cell>
          <cell r="M614">
            <v>0</v>
          </cell>
          <cell r="N614">
            <v>0</v>
          </cell>
          <cell r="R614">
            <v>0</v>
          </cell>
          <cell r="S614">
            <v>0</v>
          </cell>
          <cell r="T614">
            <v>0</v>
          </cell>
          <cell r="U614">
            <v>38</v>
          </cell>
          <cell r="V614">
            <v>0</v>
          </cell>
          <cell r="W614">
            <v>0</v>
          </cell>
          <cell r="AA614">
            <v>0</v>
          </cell>
          <cell r="AB614">
            <v>0</v>
          </cell>
          <cell r="AC614">
            <v>0</v>
          </cell>
          <cell r="AD614">
            <v>38</v>
          </cell>
          <cell r="AE614">
            <v>505200</v>
          </cell>
          <cell r="AF614">
            <v>0</v>
          </cell>
          <cell r="AI614">
            <v>2343</v>
          </cell>
          <cell r="AK614">
            <v>0</v>
          </cell>
          <cell r="AM614">
            <v>325</v>
          </cell>
          <cell r="AN614">
            <v>1</v>
          </cell>
          <cell r="AO614">
            <v>393216</v>
          </cell>
          <cell r="AQ614">
            <v>0</v>
          </cell>
          <cell r="AR614">
            <v>0</v>
          </cell>
          <cell r="AS614" t="str">
            <v>Ы</v>
          </cell>
          <cell r="AT614" t="str">
            <v>Ы</v>
          </cell>
          <cell r="AU614">
            <v>0</v>
          </cell>
          <cell r="AV614">
            <v>0</v>
          </cell>
          <cell r="AW614">
            <v>23</v>
          </cell>
          <cell r="AX614">
            <v>1</v>
          </cell>
          <cell r="AY614">
            <v>0</v>
          </cell>
          <cell r="AZ614">
            <v>0</v>
          </cell>
          <cell r="BA614">
            <v>0</v>
          </cell>
          <cell r="BB614">
            <v>0</v>
          </cell>
          <cell r="BC614">
            <v>38888</v>
          </cell>
        </row>
        <row r="615">
          <cell r="A615">
            <v>2006</v>
          </cell>
          <cell r="B615">
            <v>5</v>
          </cell>
          <cell r="C615">
            <v>174</v>
          </cell>
          <cell r="D615">
            <v>16</v>
          </cell>
          <cell r="E615">
            <v>792030</v>
          </cell>
          <cell r="F615">
            <v>0</v>
          </cell>
          <cell r="G615" t="str">
            <v>Затраты по ШПЗ (неосновные)</v>
          </cell>
          <cell r="H615">
            <v>2030</v>
          </cell>
          <cell r="I615">
            <v>7920</v>
          </cell>
          <cell r="J615">
            <v>16.57</v>
          </cell>
          <cell r="K615">
            <v>1</v>
          </cell>
          <cell r="L615">
            <v>0</v>
          </cell>
          <cell r="M615">
            <v>0</v>
          </cell>
          <cell r="N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38</v>
          </cell>
          <cell r="V615">
            <v>0</v>
          </cell>
          <cell r="W615">
            <v>0</v>
          </cell>
          <cell r="AA615">
            <v>0</v>
          </cell>
          <cell r="AB615">
            <v>0</v>
          </cell>
          <cell r="AC615">
            <v>0</v>
          </cell>
          <cell r="AD615">
            <v>38</v>
          </cell>
          <cell r="AE615">
            <v>505300</v>
          </cell>
          <cell r="AF615">
            <v>0</v>
          </cell>
          <cell r="AI615">
            <v>2343</v>
          </cell>
          <cell r="AK615">
            <v>0</v>
          </cell>
          <cell r="AM615">
            <v>326</v>
          </cell>
          <cell r="AN615">
            <v>1</v>
          </cell>
          <cell r="AO615">
            <v>393216</v>
          </cell>
          <cell r="AQ615">
            <v>0</v>
          </cell>
          <cell r="AR615">
            <v>0</v>
          </cell>
          <cell r="AS615" t="str">
            <v>Ы</v>
          </cell>
          <cell r="AT615" t="str">
            <v>Ы</v>
          </cell>
          <cell r="AU615">
            <v>0</v>
          </cell>
          <cell r="AV615">
            <v>0</v>
          </cell>
          <cell r="AW615">
            <v>23</v>
          </cell>
          <cell r="AX615">
            <v>1</v>
          </cell>
          <cell r="AY615">
            <v>0</v>
          </cell>
          <cell r="AZ615">
            <v>0</v>
          </cell>
          <cell r="BA615">
            <v>0</v>
          </cell>
          <cell r="BB615">
            <v>0</v>
          </cell>
          <cell r="BC615">
            <v>38888</v>
          </cell>
        </row>
        <row r="616">
          <cell r="A616">
            <v>2006</v>
          </cell>
          <cell r="B616">
            <v>5</v>
          </cell>
          <cell r="C616">
            <v>175</v>
          </cell>
          <cell r="D616">
            <v>16</v>
          </cell>
          <cell r="E616">
            <v>792030</v>
          </cell>
          <cell r="F616">
            <v>0</v>
          </cell>
          <cell r="G616" t="str">
            <v>Затраты по ШПЗ (неосновные)</v>
          </cell>
          <cell r="H616">
            <v>2030</v>
          </cell>
          <cell r="I616">
            <v>7920</v>
          </cell>
          <cell r="J616">
            <v>988.56</v>
          </cell>
          <cell r="K616">
            <v>1</v>
          </cell>
          <cell r="L616">
            <v>0</v>
          </cell>
          <cell r="M616">
            <v>0</v>
          </cell>
          <cell r="N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38</v>
          </cell>
          <cell r="V616">
            <v>0</v>
          </cell>
          <cell r="W616">
            <v>0</v>
          </cell>
          <cell r="AA616">
            <v>0</v>
          </cell>
          <cell r="AB616">
            <v>0</v>
          </cell>
          <cell r="AC616">
            <v>0</v>
          </cell>
          <cell r="AD616">
            <v>38</v>
          </cell>
          <cell r="AE616">
            <v>506100</v>
          </cell>
          <cell r="AF616">
            <v>0</v>
          </cell>
          <cell r="AI616">
            <v>2343</v>
          </cell>
          <cell r="AK616">
            <v>0</v>
          </cell>
          <cell r="AM616">
            <v>327</v>
          </cell>
          <cell r="AN616">
            <v>1</v>
          </cell>
          <cell r="AO616">
            <v>393216</v>
          </cell>
          <cell r="AQ616">
            <v>0</v>
          </cell>
          <cell r="AR616">
            <v>0</v>
          </cell>
          <cell r="AS616" t="str">
            <v>Ы</v>
          </cell>
          <cell r="AT616" t="str">
            <v>Ы</v>
          </cell>
          <cell r="AU616">
            <v>0</v>
          </cell>
          <cell r="AV616">
            <v>0</v>
          </cell>
          <cell r="AW616">
            <v>23</v>
          </cell>
          <cell r="AX616">
            <v>1</v>
          </cell>
          <cell r="AY616">
            <v>0</v>
          </cell>
          <cell r="AZ616">
            <v>0</v>
          </cell>
          <cell r="BA616">
            <v>0</v>
          </cell>
          <cell r="BB616">
            <v>0</v>
          </cell>
          <cell r="BC616">
            <v>38888</v>
          </cell>
        </row>
        <row r="617">
          <cell r="A617">
            <v>2006</v>
          </cell>
          <cell r="B617">
            <v>5</v>
          </cell>
          <cell r="C617">
            <v>176</v>
          </cell>
          <cell r="D617">
            <v>16</v>
          </cell>
          <cell r="E617">
            <v>792030</v>
          </cell>
          <cell r="F617">
            <v>0</v>
          </cell>
          <cell r="G617" t="str">
            <v>Затраты по ШПЗ (неосновные)</v>
          </cell>
          <cell r="H617">
            <v>2030</v>
          </cell>
          <cell r="I617">
            <v>7920</v>
          </cell>
          <cell r="J617">
            <v>82.38</v>
          </cell>
          <cell r="K617">
            <v>1</v>
          </cell>
          <cell r="L617">
            <v>0</v>
          </cell>
          <cell r="M617">
            <v>0</v>
          </cell>
          <cell r="N617">
            <v>0</v>
          </cell>
          <cell r="R617">
            <v>0</v>
          </cell>
          <cell r="S617">
            <v>0</v>
          </cell>
          <cell r="T617">
            <v>0</v>
          </cell>
          <cell r="U617">
            <v>38</v>
          </cell>
          <cell r="V617">
            <v>0</v>
          </cell>
          <cell r="W617">
            <v>0</v>
          </cell>
          <cell r="AA617">
            <v>0</v>
          </cell>
          <cell r="AB617">
            <v>0</v>
          </cell>
          <cell r="AC617">
            <v>0</v>
          </cell>
          <cell r="AD617">
            <v>38</v>
          </cell>
          <cell r="AE617">
            <v>506300</v>
          </cell>
          <cell r="AF617">
            <v>0</v>
          </cell>
          <cell r="AI617">
            <v>2343</v>
          </cell>
          <cell r="AK617">
            <v>0</v>
          </cell>
          <cell r="AM617">
            <v>328</v>
          </cell>
          <cell r="AN617">
            <v>1</v>
          </cell>
          <cell r="AO617">
            <v>393216</v>
          </cell>
          <cell r="AQ617">
            <v>0</v>
          </cell>
          <cell r="AR617">
            <v>0</v>
          </cell>
          <cell r="AS617" t="str">
            <v>Ы</v>
          </cell>
          <cell r="AT617" t="str">
            <v>Ы</v>
          </cell>
          <cell r="AU617">
            <v>0</v>
          </cell>
          <cell r="AV617">
            <v>0</v>
          </cell>
          <cell r="AW617">
            <v>23</v>
          </cell>
          <cell r="AX617">
            <v>1</v>
          </cell>
          <cell r="AY617">
            <v>0</v>
          </cell>
          <cell r="AZ617">
            <v>0</v>
          </cell>
          <cell r="BA617">
            <v>0</v>
          </cell>
          <cell r="BB617">
            <v>0</v>
          </cell>
          <cell r="BC617">
            <v>38888</v>
          </cell>
        </row>
        <row r="618">
          <cell r="A618">
            <v>2006</v>
          </cell>
          <cell r="B618">
            <v>5</v>
          </cell>
          <cell r="C618">
            <v>177</v>
          </cell>
          <cell r="D618">
            <v>16</v>
          </cell>
          <cell r="E618">
            <v>792030</v>
          </cell>
          <cell r="F618">
            <v>0</v>
          </cell>
          <cell r="G618" t="str">
            <v>Затраты по ШПЗ (неосновные)</v>
          </cell>
          <cell r="H618">
            <v>2030</v>
          </cell>
          <cell r="I618">
            <v>7920</v>
          </cell>
          <cell r="J618">
            <v>9.5399999999999991</v>
          </cell>
          <cell r="K618">
            <v>1</v>
          </cell>
          <cell r="L618">
            <v>0</v>
          </cell>
          <cell r="M618">
            <v>0</v>
          </cell>
          <cell r="N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38</v>
          </cell>
          <cell r="V618">
            <v>0</v>
          </cell>
          <cell r="W618">
            <v>0</v>
          </cell>
          <cell r="AA618">
            <v>0</v>
          </cell>
          <cell r="AB618">
            <v>0</v>
          </cell>
          <cell r="AC618">
            <v>0</v>
          </cell>
          <cell r="AD618">
            <v>38</v>
          </cell>
          <cell r="AE618">
            <v>508700</v>
          </cell>
          <cell r="AF618">
            <v>0</v>
          </cell>
          <cell r="AI618">
            <v>2343</v>
          </cell>
          <cell r="AK618">
            <v>0</v>
          </cell>
          <cell r="AM618">
            <v>329</v>
          </cell>
          <cell r="AN618">
            <v>1</v>
          </cell>
          <cell r="AO618">
            <v>393216</v>
          </cell>
          <cell r="AQ618">
            <v>0</v>
          </cell>
          <cell r="AR618">
            <v>0</v>
          </cell>
          <cell r="AS618" t="str">
            <v>Ы</v>
          </cell>
          <cell r="AT618" t="str">
            <v>Ы</v>
          </cell>
          <cell r="AU618">
            <v>0</v>
          </cell>
          <cell r="AV618">
            <v>0</v>
          </cell>
          <cell r="AW618">
            <v>23</v>
          </cell>
          <cell r="AX618">
            <v>1</v>
          </cell>
          <cell r="AY618">
            <v>0</v>
          </cell>
          <cell r="AZ618">
            <v>0</v>
          </cell>
          <cell r="BA618">
            <v>0</v>
          </cell>
          <cell r="BB618">
            <v>0</v>
          </cell>
          <cell r="BC618">
            <v>38888</v>
          </cell>
        </row>
        <row r="619">
          <cell r="A619">
            <v>2006</v>
          </cell>
          <cell r="B619">
            <v>5</v>
          </cell>
          <cell r="C619">
            <v>178</v>
          </cell>
          <cell r="D619">
            <v>16</v>
          </cell>
          <cell r="E619">
            <v>792030</v>
          </cell>
          <cell r="F619">
            <v>0</v>
          </cell>
          <cell r="G619" t="str">
            <v>Затраты по ШПЗ (неосновные)</v>
          </cell>
          <cell r="H619">
            <v>2030</v>
          </cell>
          <cell r="I619">
            <v>7920</v>
          </cell>
          <cell r="J619">
            <v>4555.8500000000004</v>
          </cell>
          <cell r="K619">
            <v>1</v>
          </cell>
          <cell r="L619">
            <v>0</v>
          </cell>
          <cell r="M619">
            <v>0</v>
          </cell>
          <cell r="N619">
            <v>0</v>
          </cell>
          <cell r="R619">
            <v>0</v>
          </cell>
          <cell r="S619">
            <v>0</v>
          </cell>
          <cell r="T619">
            <v>0</v>
          </cell>
          <cell r="U619">
            <v>38</v>
          </cell>
          <cell r="V619">
            <v>0</v>
          </cell>
          <cell r="W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38</v>
          </cell>
          <cell r="AE619">
            <v>510100</v>
          </cell>
          <cell r="AF619">
            <v>0</v>
          </cell>
          <cell r="AI619">
            <v>2343</v>
          </cell>
          <cell r="AK619">
            <v>0</v>
          </cell>
          <cell r="AM619">
            <v>330</v>
          </cell>
          <cell r="AN619">
            <v>1</v>
          </cell>
          <cell r="AO619">
            <v>393216</v>
          </cell>
          <cell r="AQ619">
            <v>0</v>
          </cell>
          <cell r="AR619">
            <v>0</v>
          </cell>
          <cell r="AS619" t="str">
            <v>Ы</v>
          </cell>
          <cell r="AT619" t="str">
            <v>Ы</v>
          </cell>
          <cell r="AU619">
            <v>0</v>
          </cell>
          <cell r="AV619">
            <v>0</v>
          </cell>
          <cell r="AW619">
            <v>23</v>
          </cell>
          <cell r="AX619">
            <v>1</v>
          </cell>
          <cell r="AY619">
            <v>0</v>
          </cell>
          <cell r="AZ619">
            <v>0</v>
          </cell>
          <cell r="BA619">
            <v>0</v>
          </cell>
          <cell r="BB619">
            <v>0</v>
          </cell>
          <cell r="BC619">
            <v>38888</v>
          </cell>
        </row>
        <row r="620">
          <cell r="A620">
            <v>2006</v>
          </cell>
          <cell r="B620">
            <v>5</v>
          </cell>
          <cell r="C620">
            <v>179</v>
          </cell>
          <cell r="D620">
            <v>16</v>
          </cell>
          <cell r="E620">
            <v>792030</v>
          </cell>
          <cell r="F620">
            <v>0</v>
          </cell>
          <cell r="G620" t="str">
            <v>Затраты по ШПЗ (неосновные)</v>
          </cell>
          <cell r="H620">
            <v>2030</v>
          </cell>
          <cell r="I620">
            <v>7920</v>
          </cell>
          <cell r="J620">
            <v>16.82</v>
          </cell>
          <cell r="K620">
            <v>1</v>
          </cell>
          <cell r="L620">
            <v>0</v>
          </cell>
          <cell r="M620">
            <v>0</v>
          </cell>
          <cell r="N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38</v>
          </cell>
          <cell r="V620">
            <v>0</v>
          </cell>
          <cell r="W620">
            <v>0</v>
          </cell>
          <cell r="AA620">
            <v>0</v>
          </cell>
          <cell r="AB620">
            <v>0</v>
          </cell>
          <cell r="AC620">
            <v>0</v>
          </cell>
          <cell r="AD620">
            <v>38</v>
          </cell>
          <cell r="AE620">
            <v>510200</v>
          </cell>
          <cell r="AF620">
            <v>0</v>
          </cell>
          <cell r="AI620">
            <v>2343</v>
          </cell>
          <cell r="AK620">
            <v>0</v>
          </cell>
          <cell r="AM620">
            <v>331</v>
          </cell>
          <cell r="AN620">
            <v>1</v>
          </cell>
          <cell r="AO620">
            <v>393216</v>
          </cell>
          <cell r="AQ620">
            <v>0</v>
          </cell>
          <cell r="AR620">
            <v>0</v>
          </cell>
          <cell r="AS620" t="str">
            <v>Ы</v>
          </cell>
          <cell r="AT620" t="str">
            <v>Ы</v>
          </cell>
          <cell r="AU620">
            <v>0</v>
          </cell>
          <cell r="AV620">
            <v>0</v>
          </cell>
          <cell r="AW620">
            <v>23</v>
          </cell>
          <cell r="AX620">
            <v>1</v>
          </cell>
          <cell r="AY620">
            <v>0</v>
          </cell>
          <cell r="AZ620">
            <v>0</v>
          </cell>
          <cell r="BA620">
            <v>0</v>
          </cell>
          <cell r="BB620">
            <v>0</v>
          </cell>
          <cell r="BC620">
            <v>38888</v>
          </cell>
        </row>
        <row r="621">
          <cell r="A621">
            <v>2006</v>
          </cell>
          <cell r="B621">
            <v>5</v>
          </cell>
          <cell r="C621">
            <v>180</v>
          </cell>
          <cell r="D621">
            <v>16</v>
          </cell>
          <cell r="E621">
            <v>792030</v>
          </cell>
          <cell r="F621">
            <v>0</v>
          </cell>
          <cell r="G621" t="str">
            <v>Затраты по ШПЗ (неосновные)</v>
          </cell>
          <cell r="H621">
            <v>2030</v>
          </cell>
          <cell r="I621">
            <v>7920</v>
          </cell>
          <cell r="J621">
            <v>188.7</v>
          </cell>
          <cell r="K621">
            <v>1</v>
          </cell>
          <cell r="L621">
            <v>0</v>
          </cell>
          <cell r="M621">
            <v>0</v>
          </cell>
          <cell r="N621">
            <v>0</v>
          </cell>
          <cell r="R621">
            <v>0</v>
          </cell>
          <cell r="S621">
            <v>0</v>
          </cell>
          <cell r="T621">
            <v>0</v>
          </cell>
          <cell r="U621">
            <v>38</v>
          </cell>
          <cell r="V621">
            <v>0</v>
          </cell>
          <cell r="W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38</v>
          </cell>
          <cell r="AE621">
            <v>510300</v>
          </cell>
          <cell r="AF621">
            <v>0</v>
          </cell>
          <cell r="AI621">
            <v>2343</v>
          </cell>
          <cell r="AK621">
            <v>0</v>
          </cell>
          <cell r="AM621">
            <v>332</v>
          </cell>
          <cell r="AN621">
            <v>1</v>
          </cell>
          <cell r="AO621">
            <v>393216</v>
          </cell>
          <cell r="AQ621">
            <v>0</v>
          </cell>
          <cell r="AR621">
            <v>0</v>
          </cell>
          <cell r="AS621" t="str">
            <v>Ы</v>
          </cell>
          <cell r="AT621" t="str">
            <v>Ы</v>
          </cell>
          <cell r="AU621">
            <v>0</v>
          </cell>
          <cell r="AV621">
            <v>0</v>
          </cell>
          <cell r="AW621">
            <v>23</v>
          </cell>
          <cell r="AX621">
            <v>1</v>
          </cell>
          <cell r="AY621">
            <v>0</v>
          </cell>
          <cell r="AZ621">
            <v>0</v>
          </cell>
          <cell r="BA621">
            <v>0</v>
          </cell>
          <cell r="BB621">
            <v>0</v>
          </cell>
          <cell r="BC621">
            <v>38888</v>
          </cell>
        </row>
        <row r="622">
          <cell r="A622">
            <v>2006</v>
          </cell>
          <cell r="B622">
            <v>5</v>
          </cell>
          <cell r="C622">
            <v>181</v>
          </cell>
          <cell r="D622">
            <v>16</v>
          </cell>
          <cell r="E622">
            <v>792030</v>
          </cell>
          <cell r="F622">
            <v>0</v>
          </cell>
          <cell r="G622" t="str">
            <v>Затраты по ШПЗ (неосновные)</v>
          </cell>
          <cell r="H622">
            <v>2030</v>
          </cell>
          <cell r="I622">
            <v>7920</v>
          </cell>
          <cell r="J622">
            <v>250.94</v>
          </cell>
          <cell r="K622">
            <v>1</v>
          </cell>
          <cell r="L622">
            <v>0</v>
          </cell>
          <cell r="M622">
            <v>0</v>
          </cell>
          <cell r="N622">
            <v>0</v>
          </cell>
          <cell r="R622">
            <v>0</v>
          </cell>
          <cell r="S622">
            <v>0</v>
          </cell>
          <cell r="T622">
            <v>0</v>
          </cell>
          <cell r="U622">
            <v>38</v>
          </cell>
          <cell r="V622">
            <v>0</v>
          </cell>
          <cell r="W622">
            <v>0</v>
          </cell>
          <cell r="AA622">
            <v>0</v>
          </cell>
          <cell r="AB622">
            <v>0</v>
          </cell>
          <cell r="AC622">
            <v>0</v>
          </cell>
          <cell r="AD622">
            <v>38</v>
          </cell>
          <cell r="AE622">
            <v>510400</v>
          </cell>
          <cell r="AF622">
            <v>0</v>
          </cell>
          <cell r="AI622">
            <v>2343</v>
          </cell>
          <cell r="AK622">
            <v>0</v>
          </cell>
          <cell r="AM622">
            <v>333</v>
          </cell>
          <cell r="AN622">
            <v>1</v>
          </cell>
          <cell r="AO622">
            <v>393216</v>
          </cell>
          <cell r="AQ622">
            <v>0</v>
          </cell>
          <cell r="AR622">
            <v>0</v>
          </cell>
          <cell r="AS622" t="str">
            <v>Ы</v>
          </cell>
          <cell r="AT622" t="str">
            <v>Ы</v>
          </cell>
          <cell r="AU622">
            <v>0</v>
          </cell>
          <cell r="AV622">
            <v>0</v>
          </cell>
          <cell r="AW622">
            <v>23</v>
          </cell>
          <cell r="AX622">
            <v>1</v>
          </cell>
          <cell r="AY622">
            <v>0</v>
          </cell>
          <cell r="AZ622">
            <v>0</v>
          </cell>
          <cell r="BA622">
            <v>0</v>
          </cell>
          <cell r="BB622">
            <v>0</v>
          </cell>
          <cell r="BC622">
            <v>38888</v>
          </cell>
        </row>
        <row r="623">
          <cell r="A623">
            <v>2006</v>
          </cell>
          <cell r="B623">
            <v>5</v>
          </cell>
          <cell r="C623">
            <v>182</v>
          </cell>
          <cell r="D623">
            <v>16</v>
          </cell>
          <cell r="E623">
            <v>792030</v>
          </cell>
          <cell r="F623">
            <v>0</v>
          </cell>
          <cell r="G623" t="str">
            <v>Затраты по ШПЗ (неосновные)</v>
          </cell>
          <cell r="H623">
            <v>2030</v>
          </cell>
          <cell r="I623">
            <v>7920</v>
          </cell>
          <cell r="J623">
            <v>3838.09</v>
          </cell>
          <cell r="K623">
            <v>1</v>
          </cell>
          <cell r="L623">
            <v>0</v>
          </cell>
          <cell r="M623">
            <v>0</v>
          </cell>
          <cell r="N623">
            <v>0</v>
          </cell>
          <cell r="R623">
            <v>0</v>
          </cell>
          <cell r="S623">
            <v>0</v>
          </cell>
          <cell r="T623">
            <v>0</v>
          </cell>
          <cell r="U623">
            <v>38</v>
          </cell>
          <cell r="V623">
            <v>0</v>
          </cell>
          <cell r="W623">
            <v>0</v>
          </cell>
          <cell r="AA623">
            <v>0</v>
          </cell>
          <cell r="AB623">
            <v>0</v>
          </cell>
          <cell r="AC623">
            <v>0</v>
          </cell>
          <cell r="AD623">
            <v>38</v>
          </cell>
          <cell r="AE623">
            <v>510600</v>
          </cell>
          <cell r="AF623">
            <v>0</v>
          </cell>
          <cell r="AI623">
            <v>2343</v>
          </cell>
          <cell r="AK623">
            <v>0</v>
          </cell>
          <cell r="AM623">
            <v>334</v>
          </cell>
          <cell r="AN623">
            <v>1</v>
          </cell>
          <cell r="AO623">
            <v>393216</v>
          </cell>
          <cell r="AQ623">
            <v>0</v>
          </cell>
          <cell r="AR623">
            <v>0</v>
          </cell>
          <cell r="AS623" t="str">
            <v>Ы</v>
          </cell>
          <cell r="AT623" t="str">
            <v>Ы</v>
          </cell>
          <cell r="AU623">
            <v>0</v>
          </cell>
          <cell r="AV623">
            <v>0</v>
          </cell>
          <cell r="AW623">
            <v>23</v>
          </cell>
          <cell r="AX623">
            <v>1</v>
          </cell>
          <cell r="AY623">
            <v>0</v>
          </cell>
          <cell r="AZ623">
            <v>0</v>
          </cell>
          <cell r="BA623">
            <v>0</v>
          </cell>
          <cell r="BB623">
            <v>0</v>
          </cell>
          <cell r="BC623">
            <v>38888</v>
          </cell>
        </row>
        <row r="624">
          <cell r="A624">
            <v>2006</v>
          </cell>
          <cell r="B624">
            <v>5</v>
          </cell>
          <cell r="C624">
            <v>183</v>
          </cell>
          <cell r="D624">
            <v>16</v>
          </cell>
          <cell r="E624">
            <v>792030</v>
          </cell>
          <cell r="F624">
            <v>0</v>
          </cell>
          <cell r="G624" t="str">
            <v>Затраты по ШПЗ (неосновные)</v>
          </cell>
          <cell r="H624">
            <v>2030</v>
          </cell>
          <cell r="I624">
            <v>7920</v>
          </cell>
          <cell r="J624">
            <v>1092.6199999999999</v>
          </cell>
          <cell r="K624">
            <v>1</v>
          </cell>
          <cell r="L624">
            <v>0</v>
          </cell>
          <cell r="M624">
            <v>0</v>
          </cell>
          <cell r="N624">
            <v>0</v>
          </cell>
          <cell r="R624">
            <v>0</v>
          </cell>
          <cell r="S624">
            <v>0</v>
          </cell>
          <cell r="T624">
            <v>0</v>
          </cell>
          <cell r="U624">
            <v>38</v>
          </cell>
          <cell r="V624">
            <v>0</v>
          </cell>
          <cell r="W624">
            <v>0</v>
          </cell>
          <cell r="AA624">
            <v>0</v>
          </cell>
          <cell r="AB624">
            <v>0</v>
          </cell>
          <cell r="AC624">
            <v>0</v>
          </cell>
          <cell r="AD624">
            <v>38</v>
          </cell>
          <cell r="AE624">
            <v>510900</v>
          </cell>
          <cell r="AF624">
            <v>0</v>
          </cell>
          <cell r="AI624">
            <v>2343</v>
          </cell>
          <cell r="AK624">
            <v>0</v>
          </cell>
          <cell r="AM624">
            <v>335</v>
          </cell>
          <cell r="AN624">
            <v>1</v>
          </cell>
          <cell r="AO624">
            <v>393216</v>
          </cell>
          <cell r="AQ624">
            <v>0</v>
          </cell>
          <cell r="AR624">
            <v>0</v>
          </cell>
          <cell r="AS624" t="str">
            <v>Ы</v>
          </cell>
          <cell r="AT624" t="str">
            <v>Ы</v>
          </cell>
          <cell r="AU624">
            <v>0</v>
          </cell>
          <cell r="AV624">
            <v>0</v>
          </cell>
          <cell r="AW624">
            <v>23</v>
          </cell>
          <cell r="AX624">
            <v>1</v>
          </cell>
          <cell r="AY624">
            <v>0</v>
          </cell>
          <cell r="AZ624">
            <v>0</v>
          </cell>
          <cell r="BA624">
            <v>0</v>
          </cell>
          <cell r="BB624">
            <v>0</v>
          </cell>
          <cell r="BC624">
            <v>38888</v>
          </cell>
        </row>
        <row r="625">
          <cell r="A625">
            <v>2006</v>
          </cell>
          <cell r="B625">
            <v>5</v>
          </cell>
          <cell r="C625">
            <v>184</v>
          </cell>
          <cell r="D625">
            <v>16</v>
          </cell>
          <cell r="E625">
            <v>792030</v>
          </cell>
          <cell r="F625">
            <v>0</v>
          </cell>
          <cell r="G625" t="str">
            <v>Затраты по ШПЗ (неосновные)</v>
          </cell>
          <cell r="H625">
            <v>2030</v>
          </cell>
          <cell r="I625">
            <v>7920</v>
          </cell>
          <cell r="J625">
            <v>215.15</v>
          </cell>
          <cell r="K625">
            <v>1</v>
          </cell>
          <cell r="L625">
            <v>0</v>
          </cell>
          <cell r="M625">
            <v>0</v>
          </cell>
          <cell r="N625">
            <v>0</v>
          </cell>
          <cell r="R625">
            <v>0</v>
          </cell>
          <cell r="S625">
            <v>0</v>
          </cell>
          <cell r="T625">
            <v>0</v>
          </cell>
          <cell r="U625">
            <v>38</v>
          </cell>
          <cell r="V625">
            <v>0</v>
          </cell>
          <cell r="W625">
            <v>0</v>
          </cell>
          <cell r="AA625">
            <v>0</v>
          </cell>
          <cell r="AB625">
            <v>0</v>
          </cell>
          <cell r="AC625">
            <v>0</v>
          </cell>
          <cell r="AD625">
            <v>38</v>
          </cell>
          <cell r="AE625">
            <v>513600</v>
          </cell>
          <cell r="AF625">
            <v>0</v>
          </cell>
          <cell r="AI625">
            <v>2343</v>
          </cell>
          <cell r="AK625">
            <v>0</v>
          </cell>
          <cell r="AM625">
            <v>336</v>
          </cell>
          <cell r="AN625">
            <v>1</v>
          </cell>
          <cell r="AO625">
            <v>393216</v>
          </cell>
          <cell r="AQ625">
            <v>0</v>
          </cell>
          <cell r="AR625">
            <v>0</v>
          </cell>
          <cell r="AS625" t="str">
            <v>Ы</v>
          </cell>
          <cell r="AT625" t="str">
            <v>Ы</v>
          </cell>
          <cell r="AU625">
            <v>0</v>
          </cell>
          <cell r="AV625">
            <v>0</v>
          </cell>
          <cell r="AW625">
            <v>23</v>
          </cell>
          <cell r="AX625">
            <v>1</v>
          </cell>
          <cell r="AY625">
            <v>0</v>
          </cell>
          <cell r="AZ625">
            <v>0</v>
          </cell>
          <cell r="BA625">
            <v>0</v>
          </cell>
          <cell r="BB625">
            <v>0</v>
          </cell>
          <cell r="BC625">
            <v>38888</v>
          </cell>
        </row>
        <row r="626">
          <cell r="A626">
            <v>2006</v>
          </cell>
          <cell r="B626">
            <v>5</v>
          </cell>
          <cell r="C626">
            <v>251</v>
          </cell>
          <cell r="D626">
            <v>16</v>
          </cell>
          <cell r="E626">
            <v>792030</v>
          </cell>
          <cell r="F626">
            <v>0</v>
          </cell>
          <cell r="G626" t="str">
            <v>Затраты по ШПЗ (неосновные)</v>
          </cell>
          <cell r="H626">
            <v>2030</v>
          </cell>
          <cell r="I626">
            <v>7920</v>
          </cell>
          <cell r="J626">
            <v>45.45</v>
          </cell>
          <cell r="K626">
            <v>1</v>
          </cell>
          <cell r="L626">
            <v>0</v>
          </cell>
          <cell r="M626">
            <v>0</v>
          </cell>
          <cell r="N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32</v>
          </cell>
          <cell r="V626">
            <v>0</v>
          </cell>
          <cell r="W626">
            <v>0</v>
          </cell>
          <cell r="AA626">
            <v>0</v>
          </cell>
          <cell r="AB626">
            <v>0</v>
          </cell>
          <cell r="AC626">
            <v>0</v>
          </cell>
          <cell r="AD626">
            <v>32</v>
          </cell>
          <cell r="AE626">
            <v>110000</v>
          </cell>
          <cell r="AF626">
            <v>0</v>
          </cell>
          <cell r="AI626">
            <v>2343</v>
          </cell>
          <cell r="AK626">
            <v>0</v>
          </cell>
          <cell r="AM626">
            <v>403</v>
          </cell>
          <cell r="AN626">
            <v>1</v>
          </cell>
          <cell r="AO626">
            <v>393216</v>
          </cell>
          <cell r="AQ626">
            <v>0</v>
          </cell>
          <cell r="AR626">
            <v>0</v>
          </cell>
          <cell r="AS626" t="str">
            <v>Ы</v>
          </cell>
          <cell r="AT626" t="str">
            <v>Ы</v>
          </cell>
          <cell r="AU626">
            <v>0</v>
          </cell>
          <cell r="AV626">
            <v>0</v>
          </cell>
          <cell r="AW626">
            <v>23</v>
          </cell>
          <cell r="AX626">
            <v>1</v>
          </cell>
          <cell r="AY626">
            <v>0</v>
          </cell>
          <cell r="AZ626">
            <v>0</v>
          </cell>
          <cell r="BA626">
            <v>0</v>
          </cell>
          <cell r="BB626">
            <v>0</v>
          </cell>
          <cell r="BC626">
            <v>38888</v>
          </cell>
        </row>
        <row r="627">
          <cell r="A627">
            <v>2006</v>
          </cell>
          <cell r="B627">
            <v>5</v>
          </cell>
          <cell r="C627">
            <v>252</v>
          </cell>
          <cell r="D627">
            <v>16</v>
          </cell>
          <cell r="E627">
            <v>792030</v>
          </cell>
          <cell r="F627">
            <v>0</v>
          </cell>
          <cell r="G627" t="str">
            <v>Затраты по ШПЗ (неосновные)</v>
          </cell>
          <cell r="H627">
            <v>2030</v>
          </cell>
          <cell r="I627">
            <v>7920</v>
          </cell>
          <cell r="J627">
            <v>1.59</v>
          </cell>
          <cell r="K627">
            <v>1</v>
          </cell>
          <cell r="L627">
            <v>0</v>
          </cell>
          <cell r="M627">
            <v>0</v>
          </cell>
          <cell r="N627">
            <v>0</v>
          </cell>
          <cell r="R627">
            <v>0</v>
          </cell>
          <cell r="S627">
            <v>0</v>
          </cell>
          <cell r="T627">
            <v>0</v>
          </cell>
          <cell r="U627">
            <v>32</v>
          </cell>
          <cell r="V627">
            <v>0</v>
          </cell>
          <cell r="W627">
            <v>0</v>
          </cell>
          <cell r="AA627">
            <v>0</v>
          </cell>
          <cell r="AB627">
            <v>0</v>
          </cell>
          <cell r="AC627">
            <v>0</v>
          </cell>
          <cell r="AD627">
            <v>32</v>
          </cell>
          <cell r="AE627">
            <v>114020</v>
          </cell>
          <cell r="AF627">
            <v>0</v>
          </cell>
          <cell r="AI627">
            <v>2343</v>
          </cell>
          <cell r="AK627">
            <v>0</v>
          </cell>
          <cell r="AM627">
            <v>404</v>
          </cell>
          <cell r="AN627">
            <v>1</v>
          </cell>
          <cell r="AO627">
            <v>393216</v>
          </cell>
          <cell r="AQ627">
            <v>0</v>
          </cell>
          <cell r="AR627">
            <v>0</v>
          </cell>
          <cell r="AS627" t="str">
            <v>Ы</v>
          </cell>
          <cell r="AT627" t="str">
            <v>Ы</v>
          </cell>
          <cell r="AU627">
            <v>0</v>
          </cell>
          <cell r="AV627">
            <v>0</v>
          </cell>
          <cell r="AW627">
            <v>23</v>
          </cell>
          <cell r="AX627">
            <v>1</v>
          </cell>
          <cell r="AY627">
            <v>0</v>
          </cell>
          <cell r="AZ627">
            <v>0</v>
          </cell>
          <cell r="BA627">
            <v>0</v>
          </cell>
          <cell r="BB627">
            <v>0</v>
          </cell>
          <cell r="BC627">
            <v>38888</v>
          </cell>
        </row>
        <row r="628">
          <cell r="A628">
            <v>2006</v>
          </cell>
          <cell r="B628">
            <v>5</v>
          </cell>
          <cell r="C628">
            <v>253</v>
          </cell>
          <cell r="D628">
            <v>16</v>
          </cell>
          <cell r="E628">
            <v>792030</v>
          </cell>
          <cell r="F628">
            <v>0</v>
          </cell>
          <cell r="G628" t="str">
            <v>Затраты по ШПЗ (неосновные)</v>
          </cell>
          <cell r="H628">
            <v>2030</v>
          </cell>
          <cell r="I628">
            <v>7920</v>
          </cell>
          <cell r="J628">
            <v>6.5</v>
          </cell>
          <cell r="K628">
            <v>1</v>
          </cell>
          <cell r="L628">
            <v>0</v>
          </cell>
          <cell r="M628">
            <v>0</v>
          </cell>
          <cell r="N628">
            <v>0</v>
          </cell>
          <cell r="R628">
            <v>0</v>
          </cell>
          <cell r="S628">
            <v>0</v>
          </cell>
          <cell r="T628">
            <v>0</v>
          </cell>
          <cell r="U628">
            <v>32</v>
          </cell>
          <cell r="V628">
            <v>0</v>
          </cell>
          <cell r="W628">
            <v>0</v>
          </cell>
          <cell r="AA628">
            <v>0</v>
          </cell>
          <cell r="AB628">
            <v>0</v>
          </cell>
          <cell r="AC628">
            <v>0</v>
          </cell>
          <cell r="AD628">
            <v>32</v>
          </cell>
          <cell r="AE628">
            <v>117000</v>
          </cell>
          <cell r="AF628">
            <v>0</v>
          </cell>
          <cell r="AI628">
            <v>2343</v>
          </cell>
          <cell r="AK628">
            <v>0</v>
          </cell>
          <cell r="AM628">
            <v>405</v>
          </cell>
          <cell r="AN628">
            <v>1</v>
          </cell>
          <cell r="AO628">
            <v>393216</v>
          </cell>
          <cell r="AQ628">
            <v>0</v>
          </cell>
          <cell r="AR628">
            <v>0</v>
          </cell>
          <cell r="AS628" t="str">
            <v>Ы</v>
          </cell>
          <cell r="AT628" t="str">
            <v>Ы</v>
          </cell>
          <cell r="AU628">
            <v>0</v>
          </cell>
          <cell r="AV628">
            <v>0</v>
          </cell>
          <cell r="AW628">
            <v>23</v>
          </cell>
          <cell r="AX628">
            <v>1</v>
          </cell>
          <cell r="AY628">
            <v>0</v>
          </cell>
          <cell r="AZ628">
            <v>0</v>
          </cell>
          <cell r="BA628">
            <v>0</v>
          </cell>
          <cell r="BB628">
            <v>0</v>
          </cell>
          <cell r="BC628">
            <v>38888</v>
          </cell>
        </row>
        <row r="629">
          <cell r="A629">
            <v>2006</v>
          </cell>
          <cell r="B629">
            <v>5</v>
          </cell>
          <cell r="C629">
            <v>254</v>
          </cell>
          <cell r="D629">
            <v>16</v>
          </cell>
          <cell r="E629">
            <v>792030</v>
          </cell>
          <cell r="F629">
            <v>0</v>
          </cell>
          <cell r="G629" t="str">
            <v>Затраты по ШПЗ (неосновные)</v>
          </cell>
          <cell r="H629">
            <v>2030</v>
          </cell>
          <cell r="I629">
            <v>7920</v>
          </cell>
          <cell r="J629">
            <v>3.38</v>
          </cell>
          <cell r="K629">
            <v>1</v>
          </cell>
          <cell r="L629">
            <v>0</v>
          </cell>
          <cell r="M629">
            <v>0</v>
          </cell>
          <cell r="N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32</v>
          </cell>
          <cell r="V629">
            <v>0</v>
          </cell>
          <cell r="W629">
            <v>0</v>
          </cell>
          <cell r="AA629">
            <v>0</v>
          </cell>
          <cell r="AB629">
            <v>0</v>
          </cell>
          <cell r="AC629">
            <v>0</v>
          </cell>
          <cell r="AD629">
            <v>32</v>
          </cell>
          <cell r="AE629">
            <v>130000</v>
          </cell>
          <cell r="AF629">
            <v>0</v>
          </cell>
          <cell r="AI629">
            <v>2343</v>
          </cell>
          <cell r="AK629">
            <v>0</v>
          </cell>
          <cell r="AM629">
            <v>406</v>
          </cell>
          <cell r="AN629">
            <v>1</v>
          </cell>
          <cell r="AO629">
            <v>393216</v>
          </cell>
          <cell r="AQ629">
            <v>0</v>
          </cell>
          <cell r="AR629">
            <v>0</v>
          </cell>
          <cell r="AS629" t="str">
            <v>Ы</v>
          </cell>
          <cell r="AT629" t="str">
            <v>Ы</v>
          </cell>
          <cell r="AU629">
            <v>0</v>
          </cell>
          <cell r="AV629">
            <v>0</v>
          </cell>
          <cell r="AW629">
            <v>23</v>
          </cell>
          <cell r="AX629">
            <v>1</v>
          </cell>
          <cell r="AY629">
            <v>0</v>
          </cell>
          <cell r="AZ629">
            <v>0</v>
          </cell>
          <cell r="BA629">
            <v>0</v>
          </cell>
          <cell r="BB629">
            <v>0</v>
          </cell>
          <cell r="BC629">
            <v>38888</v>
          </cell>
        </row>
        <row r="630">
          <cell r="A630">
            <v>2006</v>
          </cell>
          <cell r="B630">
            <v>5</v>
          </cell>
          <cell r="C630">
            <v>255</v>
          </cell>
          <cell r="D630">
            <v>16</v>
          </cell>
          <cell r="E630">
            <v>792030</v>
          </cell>
          <cell r="F630">
            <v>0</v>
          </cell>
          <cell r="G630" t="str">
            <v>Затраты по ШПЗ (неосновные)</v>
          </cell>
          <cell r="H630">
            <v>2030</v>
          </cell>
          <cell r="I630">
            <v>7920</v>
          </cell>
          <cell r="J630">
            <v>0.48</v>
          </cell>
          <cell r="K630">
            <v>1</v>
          </cell>
          <cell r="L630">
            <v>0</v>
          </cell>
          <cell r="M630">
            <v>0</v>
          </cell>
          <cell r="N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32</v>
          </cell>
          <cell r="V630">
            <v>0</v>
          </cell>
          <cell r="W630">
            <v>0</v>
          </cell>
          <cell r="AA630">
            <v>0</v>
          </cell>
          <cell r="AB630">
            <v>0</v>
          </cell>
          <cell r="AC630">
            <v>0</v>
          </cell>
          <cell r="AD630">
            <v>32</v>
          </cell>
          <cell r="AE630">
            <v>131000</v>
          </cell>
          <cell r="AF630">
            <v>0</v>
          </cell>
          <cell r="AI630">
            <v>2343</v>
          </cell>
          <cell r="AK630">
            <v>0</v>
          </cell>
          <cell r="AM630">
            <v>407</v>
          </cell>
          <cell r="AN630">
            <v>1</v>
          </cell>
          <cell r="AO630">
            <v>393216</v>
          </cell>
          <cell r="AQ630">
            <v>0</v>
          </cell>
          <cell r="AR630">
            <v>0</v>
          </cell>
          <cell r="AS630" t="str">
            <v>Ы</v>
          </cell>
          <cell r="AT630" t="str">
            <v>Ы</v>
          </cell>
          <cell r="AU630">
            <v>0</v>
          </cell>
          <cell r="AV630">
            <v>0</v>
          </cell>
          <cell r="AW630">
            <v>23</v>
          </cell>
          <cell r="AX630">
            <v>1</v>
          </cell>
          <cell r="AY630">
            <v>0</v>
          </cell>
          <cell r="AZ630">
            <v>0</v>
          </cell>
          <cell r="BA630">
            <v>0</v>
          </cell>
          <cell r="BB630">
            <v>0</v>
          </cell>
          <cell r="BC630">
            <v>38888</v>
          </cell>
        </row>
        <row r="631">
          <cell r="A631">
            <v>2006</v>
          </cell>
          <cell r="B631">
            <v>5</v>
          </cell>
          <cell r="C631">
            <v>256</v>
          </cell>
          <cell r="D631">
            <v>16</v>
          </cell>
          <cell r="E631">
            <v>792030</v>
          </cell>
          <cell r="F631">
            <v>0</v>
          </cell>
          <cell r="G631" t="str">
            <v>Затраты по ШПЗ (неосновные)</v>
          </cell>
          <cell r="H631">
            <v>2030</v>
          </cell>
          <cell r="I631">
            <v>7920</v>
          </cell>
          <cell r="J631">
            <v>0.95</v>
          </cell>
          <cell r="K631">
            <v>1</v>
          </cell>
          <cell r="L631">
            <v>0</v>
          </cell>
          <cell r="M631">
            <v>0</v>
          </cell>
          <cell r="N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32</v>
          </cell>
          <cell r="V631">
            <v>0</v>
          </cell>
          <cell r="W631">
            <v>0</v>
          </cell>
          <cell r="AA631">
            <v>0</v>
          </cell>
          <cell r="AB631">
            <v>0</v>
          </cell>
          <cell r="AC631">
            <v>0</v>
          </cell>
          <cell r="AD631">
            <v>32</v>
          </cell>
          <cell r="AE631">
            <v>132000</v>
          </cell>
          <cell r="AF631">
            <v>0</v>
          </cell>
          <cell r="AI631">
            <v>2343</v>
          </cell>
          <cell r="AK631">
            <v>0</v>
          </cell>
          <cell r="AM631">
            <v>408</v>
          </cell>
          <cell r="AN631">
            <v>1</v>
          </cell>
          <cell r="AO631">
            <v>393216</v>
          </cell>
          <cell r="AQ631">
            <v>0</v>
          </cell>
          <cell r="AR631">
            <v>0</v>
          </cell>
          <cell r="AS631" t="str">
            <v>Ы</v>
          </cell>
          <cell r="AT631" t="str">
            <v>Ы</v>
          </cell>
          <cell r="AU631">
            <v>0</v>
          </cell>
          <cell r="AV631">
            <v>0</v>
          </cell>
          <cell r="AW631">
            <v>23</v>
          </cell>
          <cell r="AX631">
            <v>1</v>
          </cell>
          <cell r="AY631">
            <v>0</v>
          </cell>
          <cell r="AZ631">
            <v>0</v>
          </cell>
          <cell r="BA631">
            <v>0</v>
          </cell>
          <cell r="BB631">
            <v>0</v>
          </cell>
          <cell r="BC631">
            <v>38888</v>
          </cell>
        </row>
        <row r="632">
          <cell r="A632">
            <v>2006</v>
          </cell>
          <cell r="B632">
            <v>5</v>
          </cell>
          <cell r="C632">
            <v>257</v>
          </cell>
          <cell r="D632">
            <v>16</v>
          </cell>
          <cell r="E632">
            <v>792030</v>
          </cell>
          <cell r="F632">
            <v>0</v>
          </cell>
          <cell r="G632" t="str">
            <v>Затраты по ШПЗ (неосновные)</v>
          </cell>
          <cell r="H632">
            <v>2030</v>
          </cell>
          <cell r="I632">
            <v>7920</v>
          </cell>
          <cell r="J632">
            <v>10.78</v>
          </cell>
          <cell r="K632">
            <v>1</v>
          </cell>
          <cell r="L632">
            <v>0</v>
          </cell>
          <cell r="M632">
            <v>0</v>
          </cell>
          <cell r="N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32</v>
          </cell>
          <cell r="V632">
            <v>0</v>
          </cell>
          <cell r="W632">
            <v>0</v>
          </cell>
          <cell r="AA632">
            <v>0</v>
          </cell>
          <cell r="AB632">
            <v>0</v>
          </cell>
          <cell r="AC632">
            <v>0</v>
          </cell>
          <cell r="AD632">
            <v>32</v>
          </cell>
          <cell r="AE632">
            <v>133200</v>
          </cell>
          <cell r="AF632">
            <v>0</v>
          </cell>
          <cell r="AI632">
            <v>2343</v>
          </cell>
          <cell r="AK632">
            <v>0</v>
          </cell>
          <cell r="AM632">
            <v>409</v>
          </cell>
          <cell r="AN632">
            <v>1</v>
          </cell>
          <cell r="AO632">
            <v>393216</v>
          </cell>
          <cell r="AQ632">
            <v>0</v>
          </cell>
          <cell r="AR632">
            <v>0</v>
          </cell>
          <cell r="AS632" t="str">
            <v>Ы</v>
          </cell>
          <cell r="AT632" t="str">
            <v>Ы</v>
          </cell>
          <cell r="AU632">
            <v>0</v>
          </cell>
          <cell r="AV632">
            <v>0</v>
          </cell>
          <cell r="AW632">
            <v>23</v>
          </cell>
          <cell r="AX632">
            <v>1</v>
          </cell>
          <cell r="AY632">
            <v>0</v>
          </cell>
          <cell r="AZ632">
            <v>0</v>
          </cell>
          <cell r="BA632">
            <v>0</v>
          </cell>
          <cell r="BB632">
            <v>0</v>
          </cell>
          <cell r="BC632">
            <v>38888</v>
          </cell>
        </row>
        <row r="633">
          <cell r="A633">
            <v>2006</v>
          </cell>
          <cell r="B633">
            <v>5</v>
          </cell>
          <cell r="C633">
            <v>258</v>
          </cell>
          <cell r="D633">
            <v>16</v>
          </cell>
          <cell r="E633">
            <v>792030</v>
          </cell>
          <cell r="F633">
            <v>0</v>
          </cell>
          <cell r="G633" t="str">
            <v>Затраты по ШПЗ (неосновные)</v>
          </cell>
          <cell r="H633">
            <v>2030</v>
          </cell>
          <cell r="I633">
            <v>7920</v>
          </cell>
          <cell r="J633">
            <v>4.93</v>
          </cell>
          <cell r="K633">
            <v>1</v>
          </cell>
          <cell r="L633">
            <v>0</v>
          </cell>
          <cell r="M633">
            <v>0</v>
          </cell>
          <cell r="N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32</v>
          </cell>
          <cell r="V633">
            <v>0</v>
          </cell>
          <cell r="W633">
            <v>0</v>
          </cell>
          <cell r="AA633">
            <v>0</v>
          </cell>
          <cell r="AB633">
            <v>0</v>
          </cell>
          <cell r="AC633">
            <v>0</v>
          </cell>
          <cell r="AD633">
            <v>32</v>
          </cell>
          <cell r="AE633">
            <v>135000</v>
          </cell>
          <cell r="AF633">
            <v>0</v>
          </cell>
          <cell r="AI633">
            <v>2343</v>
          </cell>
          <cell r="AK633">
            <v>0</v>
          </cell>
          <cell r="AM633">
            <v>410</v>
          </cell>
          <cell r="AN633">
            <v>1</v>
          </cell>
          <cell r="AO633">
            <v>393216</v>
          </cell>
          <cell r="AQ633">
            <v>0</v>
          </cell>
          <cell r="AR633">
            <v>0</v>
          </cell>
          <cell r="AS633" t="str">
            <v>Ы</v>
          </cell>
          <cell r="AT633" t="str">
            <v>Ы</v>
          </cell>
          <cell r="AU633">
            <v>0</v>
          </cell>
          <cell r="AV633">
            <v>0</v>
          </cell>
          <cell r="AW633">
            <v>23</v>
          </cell>
          <cell r="AX633">
            <v>1</v>
          </cell>
          <cell r="AY633">
            <v>0</v>
          </cell>
          <cell r="AZ633">
            <v>0</v>
          </cell>
          <cell r="BA633">
            <v>0</v>
          </cell>
          <cell r="BB633">
            <v>0</v>
          </cell>
          <cell r="BC633">
            <v>38888</v>
          </cell>
        </row>
        <row r="634">
          <cell r="A634">
            <v>2006</v>
          </cell>
          <cell r="B634">
            <v>5</v>
          </cell>
          <cell r="C634">
            <v>259</v>
          </cell>
          <cell r="D634">
            <v>16</v>
          </cell>
          <cell r="E634">
            <v>792030</v>
          </cell>
          <cell r="F634">
            <v>0</v>
          </cell>
          <cell r="G634" t="str">
            <v>Затраты по ШПЗ (неосновные)</v>
          </cell>
          <cell r="H634">
            <v>2030</v>
          </cell>
          <cell r="I634">
            <v>7920</v>
          </cell>
          <cell r="J634">
            <v>44267.83</v>
          </cell>
          <cell r="K634">
            <v>1</v>
          </cell>
          <cell r="L634">
            <v>0</v>
          </cell>
          <cell r="M634">
            <v>0</v>
          </cell>
          <cell r="N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32</v>
          </cell>
          <cell r="V634">
            <v>0</v>
          </cell>
          <cell r="W634">
            <v>0</v>
          </cell>
          <cell r="AA634">
            <v>0</v>
          </cell>
          <cell r="AB634">
            <v>0</v>
          </cell>
          <cell r="AC634">
            <v>0</v>
          </cell>
          <cell r="AD634">
            <v>32</v>
          </cell>
          <cell r="AE634">
            <v>143000</v>
          </cell>
          <cell r="AF634">
            <v>0</v>
          </cell>
          <cell r="AI634">
            <v>2343</v>
          </cell>
          <cell r="AK634">
            <v>0</v>
          </cell>
          <cell r="AM634">
            <v>411</v>
          </cell>
          <cell r="AN634">
            <v>1</v>
          </cell>
          <cell r="AO634">
            <v>393216</v>
          </cell>
          <cell r="AQ634">
            <v>0</v>
          </cell>
          <cell r="AR634">
            <v>0</v>
          </cell>
          <cell r="AS634" t="str">
            <v>Ы</v>
          </cell>
          <cell r="AT634" t="str">
            <v>Ы</v>
          </cell>
          <cell r="AU634">
            <v>0</v>
          </cell>
          <cell r="AV634">
            <v>0</v>
          </cell>
          <cell r="AW634">
            <v>23</v>
          </cell>
          <cell r="AX634">
            <v>1</v>
          </cell>
          <cell r="AY634">
            <v>0</v>
          </cell>
          <cell r="AZ634">
            <v>0</v>
          </cell>
          <cell r="BA634">
            <v>0</v>
          </cell>
          <cell r="BB634">
            <v>0</v>
          </cell>
          <cell r="BC634">
            <v>38888</v>
          </cell>
        </row>
        <row r="635">
          <cell r="A635">
            <v>2006</v>
          </cell>
          <cell r="B635">
            <v>5</v>
          </cell>
          <cell r="C635">
            <v>260</v>
          </cell>
          <cell r="D635">
            <v>16</v>
          </cell>
          <cell r="E635">
            <v>792030</v>
          </cell>
          <cell r="F635">
            <v>0</v>
          </cell>
          <cell r="G635" t="str">
            <v>Затраты по ШПЗ (неосновные)</v>
          </cell>
          <cell r="H635">
            <v>2030</v>
          </cell>
          <cell r="I635">
            <v>7920</v>
          </cell>
          <cell r="J635">
            <v>133.16999999999999</v>
          </cell>
          <cell r="K635">
            <v>1</v>
          </cell>
          <cell r="L635">
            <v>0</v>
          </cell>
          <cell r="M635">
            <v>0</v>
          </cell>
          <cell r="N635">
            <v>0</v>
          </cell>
          <cell r="R635">
            <v>0</v>
          </cell>
          <cell r="S635">
            <v>0</v>
          </cell>
          <cell r="T635">
            <v>0</v>
          </cell>
          <cell r="U635">
            <v>32</v>
          </cell>
          <cell r="V635">
            <v>0</v>
          </cell>
          <cell r="W635">
            <v>0</v>
          </cell>
          <cell r="AA635">
            <v>0</v>
          </cell>
          <cell r="AB635">
            <v>0</v>
          </cell>
          <cell r="AC635">
            <v>0</v>
          </cell>
          <cell r="AD635">
            <v>32</v>
          </cell>
          <cell r="AE635">
            <v>151000</v>
          </cell>
          <cell r="AF635">
            <v>0</v>
          </cell>
          <cell r="AI635">
            <v>2343</v>
          </cell>
          <cell r="AK635">
            <v>0</v>
          </cell>
          <cell r="AM635">
            <v>412</v>
          </cell>
          <cell r="AN635">
            <v>1</v>
          </cell>
          <cell r="AO635">
            <v>393216</v>
          </cell>
          <cell r="AQ635">
            <v>0</v>
          </cell>
          <cell r="AR635">
            <v>0</v>
          </cell>
          <cell r="AS635" t="str">
            <v>Ы</v>
          </cell>
          <cell r="AT635" t="str">
            <v>Ы</v>
          </cell>
          <cell r="AU635">
            <v>0</v>
          </cell>
          <cell r="AV635">
            <v>0</v>
          </cell>
          <cell r="AW635">
            <v>23</v>
          </cell>
          <cell r="AX635">
            <v>1</v>
          </cell>
          <cell r="AY635">
            <v>0</v>
          </cell>
          <cell r="AZ635">
            <v>0</v>
          </cell>
          <cell r="BA635">
            <v>0</v>
          </cell>
          <cell r="BB635">
            <v>0</v>
          </cell>
          <cell r="BC635">
            <v>38888</v>
          </cell>
        </row>
        <row r="636">
          <cell r="A636">
            <v>2006</v>
          </cell>
          <cell r="B636">
            <v>5</v>
          </cell>
          <cell r="C636">
            <v>261</v>
          </cell>
          <cell r="D636">
            <v>16</v>
          </cell>
          <cell r="E636">
            <v>792030</v>
          </cell>
          <cell r="F636">
            <v>0</v>
          </cell>
          <cell r="G636" t="str">
            <v>Затраты по ШПЗ (неосновные)</v>
          </cell>
          <cell r="H636">
            <v>2030</v>
          </cell>
          <cell r="I636">
            <v>7920</v>
          </cell>
          <cell r="J636">
            <v>12.25</v>
          </cell>
          <cell r="K636">
            <v>1</v>
          </cell>
          <cell r="L636">
            <v>0</v>
          </cell>
          <cell r="M636">
            <v>0</v>
          </cell>
          <cell r="N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32</v>
          </cell>
          <cell r="V636">
            <v>0</v>
          </cell>
          <cell r="W636">
            <v>0</v>
          </cell>
          <cell r="AA636">
            <v>0</v>
          </cell>
          <cell r="AB636">
            <v>0</v>
          </cell>
          <cell r="AC636">
            <v>0</v>
          </cell>
          <cell r="AD636">
            <v>32</v>
          </cell>
          <cell r="AE636">
            <v>152000</v>
          </cell>
          <cell r="AF636">
            <v>0</v>
          </cell>
          <cell r="AI636">
            <v>2343</v>
          </cell>
          <cell r="AK636">
            <v>0</v>
          </cell>
          <cell r="AM636">
            <v>413</v>
          </cell>
          <cell r="AN636">
            <v>1</v>
          </cell>
          <cell r="AO636">
            <v>393216</v>
          </cell>
          <cell r="AQ636">
            <v>0</v>
          </cell>
          <cell r="AR636">
            <v>0</v>
          </cell>
          <cell r="AS636" t="str">
            <v>Ы</v>
          </cell>
          <cell r="AT636" t="str">
            <v>Ы</v>
          </cell>
          <cell r="AU636">
            <v>0</v>
          </cell>
          <cell r="AV636">
            <v>0</v>
          </cell>
          <cell r="AW636">
            <v>23</v>
          </cell>
          <cell r="AX636">
            <v>1</v>
          </cell>
          <cell r="AY636">
            <v>0</v>
          </cell>
          <cell r="AZ636">
            <v>0</v>
          </cell>
          <cell r="BA636">
            <v>0</v>
          </cell>
          <cell r="BB636">
            <v>0</v>
          </cell>
          <cell r="BC636">
            <v>38888</v>
          </cell>
        </row>
        <row r="637">
          <cell r="A637">
            <v>2006</v>
          </cell>
          <cell r="B637">
            <v>5</v>
          </cell>
          <cell r="C637">
            <v>262</v>
          </cell>
          <cell r="D637">
            <v>16</v>
          </cell>
          <cell r="E637">
            <v>792030</v>
          </cell>
          <cell r="F637">
            <v>0</v>
          </cell>
          <cell r="G637" t="str">
            <v>Затраты по ШПЗ (неосновные)</v>
          </cell>
          <cell r="H637">
            <v>2030</v>
          </cell>
          <cell r="I637">
            <v>7920</v>
          </cell>
          <cell r="J637">
            <v>968.73</v>
          </cell>
          <cell r="K637">
            <v>1</v>
          </cell>
          <cell r="L637">
            <v>0</v>
          </cell>
          <cell r="M637">
            <v>0</v>
          </cell>
          <cell r="N637">
            <v>0</v>
          </cell>
          <cell r="R637">
            <v>0</v>
          </cell>
          <cell r="S637">
            <v>0</v>
          </cell>
          <cell r="T637">
            <v>0</v>
          </cell>
          <cell r="U637">
            <v>32</v>
          </cell>
          <cell r="V637">
            <v>0</v>
          </cell>
          <cell r="W637">
            <v>0</v>
          </cell>
          <cell r="AA637">
            <v>0</v>
          </cell>
          <cell r="AB637">
            <v>0</v>
          </cell>
          <cell r="AC637">
            <v>0</v>
          </cell>
          <cell r="AD637">
            <v>32</v>
          </cell>
          <cell r="AE637">
            <v>220000</v>
          </cell>
          <cell r="AF637">
            <v>0</v>
          </cell>
          <cell r="AI637">
            <v>2343</v>
          </cell>
          <cell r="AK637">
            <v>0</v>
          </cell>
          <cell r="AM637">
            <v>414</v>
          </cell>
          <cell r="AN637">
            <v>1</v>
          </cell>
          <cell r="AO637">
            <v>393216</v>
          </cell>
          <cell r="AQ637">
            <v>0</v>
          </cell>
          <cell r="AR637">
            <v>0</v>
          </cell>
          <cell r="AS637" t="str">
            <v>Ы</v>
          </cell>
          <cell r="AT637" t="str">
            <v>Ы</v>
          </cell>
          <cell r="AU637">
            <v>0</v>
          </cell>
          <cell r="AV637">
            <v>0</v>
          </cell>
          <cell r="AW637">
            <v>23</v>
          </cell>
          <cell r="AX637">
            <v>1</v>
          </cell>
          <cell r="AY637">
            <v>0</v>
          </cell>
          <cell r="AZ637">
            <v>0</v>
          </cell>
          <cell r="BA637">
            <v>0</v>
          </cell>
          <cell r="BB637">
            <v>0</v>
          </cell>
          <cell r="BC637">
            <v>38888</v>
          </cell>
        </row>
        <row r="638">
          <cell r="A638">
            <v>2006</v>
          </cell>
          <cell r="B638">
            <v>5</v>
          </cell>
          <cell r="C638">
            <v>263</v>
          </cell>
          <cell r="D638">
            <v>16</v>
          </cell>
          <cell r="E638">
            <v>792030</v>
          </cell>
          <cell r="F638">
            <v>0</v>
          </cell>
          <cell r="G638" t="str">
            <v>Затраты по ШПЗ (неосновные)</v>
          </cell>
          <cell r="H638">
            <v>2030</v>
          </cell>
          <cell r="I638">
            <v>7920</v>
          </cell>
          <cell r="J638">
            <v>487.81</v>
          </cell>
          <cell r="K638">
            <v>1</v>
          </cell>
          <cell r="L638">
            <v>0</v>
          </cell>
          <cell r="M638">
            <v>0</v>
          </cell>
          <cell r="N638">
            <v>0</v>
          </cell>
          <cell r="R638">
            <v>0</v>
          </cell>
          <cell r="S638">
            <v>0</v>
          </cell>
          <cell r="T638">
            <v>0</v>
          </cell>
          <cell r="U638">
            <v>32</v>
          </cell>
          <cell r="V638">
            <v>0</v>
          </cell>
          <cell r="W638">
            <v>0</v>
          </cell>
          <cell r="AA638">
            <v>0</v>
          </cell>
          <cell r="AB638">
            <v>0</v>
          </cell>
          <cell r="AC638">
            <v>0</v>
          </cell>
          <cell r="AD638">
            <v>32</v>
          </cell>
          <cell r="AE638">
            <v>230000</v>
          </cell>
          <cell r="AF638">
            <v>0</v>
          </cell>
          <cell r="AI638">
            <v>2343</v>
          </cell>
          <cell r="AK638">
            <v>0</v>
          </cell>
          <cell r="AM638">
            <v>415</v>
          </cell>
          <cell r="AN638">
            <v>1</v>
          </cell>
          <cell r="AO638">
            <v>393216</v>
          </cell>
          <cell r="AQ638">
            <v>0</v>
          </cell>
          <cell r="AR638">
            <v>0</v>
          </cell>
          <cell r="AS638" t="str">
            <v>Ы</v>
          </cell>
          <cell r="AT638" t="str">
            <v>Ы</v>
          </cell>
          <cell r="AU638">
            <v>0</v>
          </cell>
          <cell r="AV638">
            <v>0</v>
          </cell>
          <cell r="AW638">
            <v>23</v>
          </cell>
          <cell r="AX638">
            <v>1</v>
          </cell>
          <cell r="AY638">
            <v>0</v>
          </cell>
          <cell r="AZ638">
            <v>0</v>
          </cell>
          <cell r="BA638">
            <v>0</v>
          </cell>
          <cell r="BB638">
            <v>0</v>
          </cell>
          <cell r="BC638">
            <v>38888</v>
          </cell>
        </row>
        <row r="639">
          <cell r="A639">
            <v>2006</v>
          </cell>
          <cell r="B639">
            <v>5</v>
          </cell>
          <cell r="C639">
            <v>264</v>
          </cell>
          <cell r="D639">
            <v>16</v>
          </cell>
          <cell r="E639">
            <v>792030</v>
          </cell>
          <cell r="F639">
            <v>0</v>
          </cell>
          <cell r="G639" t="str">
            <v>Затраты по ШПЗ (неосновные)</v>
          </cell>
          <cell r="H639">
            <v>2030</v>
          </cell>
          <cell r="I639">
            <v>7920</v>
          </cell>
          <cell r="J639">
            <v>592000</v>
          </cell>
          <cell r="K639">
            <v>1</v>
          </cell>
          <cell r="L639">
            <v>0</v>
          </cell>
          <cell r="M639">
            <v>0</v>
          </cell>
          <cell r="N639">
            <v>0</v>
          </cell>
          <cell r="R639">
            <v>0</v>
          </cell>
          <cell r="S639">
            <v>0</v>
          </cell>
          <cell r="T639">
            <v>0</v>
          </cell>
          <cell r="U639">
            <v>32</v>
          </cell>
          <cell r="V639">
            <v>0</v>
          </cell>
          <cell r="W639">
            <v>0</v>
          </cell>
          <cell r="AA639">
            <v>0</v>
          </cell>
          <cell r="AB639">
            <v>0</v>
          </cell>
          <cell r="AC639">
            <v>0</v>
          </cell>
          <cell r="AD639">
            <v>32</v>
          </cell>
          <cell r="AE639">
            <v>240000</v>
          </cell>
          <cell r="AF639">
            <v>0</v>
          </cell>
          <cell r="AI639">
            <v>2343</v>
          </cell>
          <cell r="AK639">
            <v>0</v>
          </cell>
          <cell r="AM639">
            <v>416</v>
          </cell>
          <cell r="AN639">
            <v>1</v>
          </cell>
          <cell r="AO639">
            <v>393216</v>
          </cell>
          <cell r="AQ639">
            <v>0</v>
          </cell>
          <cell r="AR639">
            <v>0</v>
          </cell>
          <cell r="AS639" t="str">
            <v>Ы</v>
          </cell>
          <cell r="AT639" t="str">
            <v>Ы</v>
          </cell>
          <cell r="AU639">
            <v>0</v>
          </cell>
          <cell r="AV639">
            <v>0</v>
          </cell>
          <cell r="AW639">
            <v>23</v>
          </cell>
          <cell r="AX639">
            <v>1</v>
          </cell>
          <cell r="AY639">
            <v>0</v>
          </cell>
          <cell r="AZ639">
            <v>0</v>
          </cell>
          <cell r="BA639">
            <v>0</v>
          </cell>
          <cell r="BB639">
            <v>0</v>
          </cell>
          <cell r="BC639">
            <v>38888</v>
          </cell>
        </row>
        <row r="640">
          <cell r="A640">
            <v>2006</v>
          </cell>
          <cell r="B640">
            <v>5</v>
          </cell>
          <cell r="C640">
            <v>265</v>
          </cell>
          <cell r="D640">
            <v>16</v>
          </cell>
          <cell r="E640">
            <v>792030</v>
          </cell>
          <cell r="F640">
            <v>0</v>
          </cell>
          <cell r="G640" t="str">
            <v>Затраты по ШПЗ (неосновные)</v>
          </cell>
          <cell r="H640">
            <v>2030</v>
          </cell>
          <cell r="I640">
            <v>7920</v>
          </cell>
          <cell r="J640">
            <v>172.53</v>
          </cell>
          <cell r="K640">
            <v>1</v>
          </cell>
          <cell r="L640">
            <v>0</v>
          </cell>
          <cell r="M640">
            <v>0</v>
          </cell>
          <cell r="N640">
            <v>0</v>
          </cell>
          <cell r="R640">
            <v>0</v>
          </cell>
          <cell r="S640">
            <v>0</v>
          </cell>
          <cell r="T640">
            <v>0</v>
          </cell>
          <cell r="U640">
            <v>32</v>
          </cell>
          <cell r="V640">
            <v>0</v>
          </cell>
          <cell r="W640">
            <v>0</v>
          </cell>
          <cell r="AA640">
            <v>0</v>
          </cell>
          <cell r="AB640">
            <v>0</v>
          </cell>
          <cell r="AC640">
            <v>0</v>
          </cell>
          <cell r="AD640">
            <v>32</v>
          </cell>
          <cell r="AE640">
            <v>260000</v>
          </cell>
          <cell r="AF640">
            <v>0</v>
          </cell>
          <cell r="AI640">
            <v>2343</v>
          </cell>
          <cell r="AK640">
            <v>0</v>
          </cell>
          <cell r="AM640">
            <v>417</v>
          </cell>
          <cell r="AN640">
            <v>1</v>
          </cell>
          <cell r="AO640">
            <v>393216</v>
          </cell>
          <cell r="AQ640">
            <v>0</v>
          </cell>
          <cell r="AR640">
            <v>0</v>
          </cell>
          <cell r="AS640" t="str">
            <v>Ы</v>
          </cell>
          <cell r="AT640" t="str">
            <v>Ы</v>
          </cell>
          <cell r="AU640">
            <v>0</v>
          </cell>
          <cell r="AV640">
            <v>0</v>
          </cell>
          <cell r="AW640">
            <v>23</v>
          </cell>
          <cell r="AX640">
            <v>1</v>
          </cell>
          <cell r="AY640">
            <v>0</v>
          </cell>
          <cell r="AZ640">
            <v>0</v>
          </cell>
          <cell r="BA640">
            <v>0</v>
          </cell>
          <cell r="BB640">
            <v>0</v>
          </cell>
          <cell r="BC640">
            <v>38888</v>
          </cell>
        </row>
        <row r="641">
          <cell r="A641">
            <v>2006</v>
          </cell>
          <cell r="B641">
            <v>5</v>
          </cell>
          <cell r="C641">
            <v>266</v>
          </cell>
          <cell r="D641">
            <v>16</v>
          </cell>
          <cell r="E641">
            <v>792030</v>
          </cell>
          <cell r="F641">
            <v>0</v>
          </cell>
          <cell r="G641" t="str">
            <v>Затраты по ШПЗ (неосновные)</v>
          </cell>
          <cell r="H641">
            <v>2030</v>
          </cell>
          <cell r="I641">
            <v>7920</v>
          </cell>
          <cell r="J641">
            <v>165.14</v>
          </cell>
          <cell r="K641">
            <v>1</v>
          </cell>
          <cell r="L641">
            <v>0</v>
          </cell>
          <cell r="M641">
            <v>0</v>
          </cell>
          <cell r="N641">
            <v>0</v>
          </cell>
          <cell r="R641">
            <v>0</v>
          </cell>
          <cell r="S641">
            <v>0</v>
          </cell>
          <cell r="T641">
            <v>0</v>
          </cell>
          <cell r="U641">
            <v>32</v>
          </cell>
          <cell r="V641">
            <v>0</v>
          </cell>
          <cell r="W641">
            <v>0</v>
          </cell>
          <cell r="AA641">
            <v>0</v>
          </cell>
          <cell r="AB641">
            <v>0</v>
          </cell>
          <cell r="AC641">
            <v>0</v>
          </cell>
          <cell r="AD641">
            <v>32</v>
          </cell>
          <cell r="AE641">
            <v>270000</v>
          </cell>
          <cell r="AF641">
            <v>0</v>
          </cell>
          <cell r="AI641">
            <v>2343</v>
          </cell>
          <cell r="AK641">
            <v>0</v>
          </cell>
          <cell r="AM641">
            <v>418</v>
          </cell>
          <cell r="AN641">
            <v>1</v>
          </cell>
          <cell r="AO641">
            <v>393216</v>
          </cell>
          <cell r="AQ641">
            <v>0</v>
          </cell>
          <cell r="AR641">
            <v>0</v>
          </cell>
          <cell r="AS641" t="str">
            <v>Ы</v>
          </cell>
          <cell r="AT641" t="str">
            <v>Ы</v>
          </cell>
          <cell r="AU641">
            <v>0</v>
          </cell>
          <cell r="AV641">
            <v>0</v>
          </cell>
          <cell r="AW641">
            <v>23</v>
          </cell>
          <cell r="AX641">
            <v>1</v>
          </cell>
          <cell r="AY641">
            <v>0</v>
          </cell>
          <cell r="AZ641">
            <v>0</v>
          </cell>
          <cell r="BA641">
            <v>0</v>
          </cell>
          <cell r="BB641">
            <v>0</v>
          </cell>
          <cell r="BC641">
            <v>38888</v>
          </cell>
        </row>
        <row r="642">
          <cell r="A642">
            <v>2006</v>
          </cell>
          <cell r="B642">
            <v>5</v>
          </cell>
          <cell r="C642">
            <v>267</v>
          </cell>
          <cell r="D642">
            <v>16</v>
          </cell>
          <cell r="E642">
            <v>792030</v>
          </cell>
          <cell r="F642">
            <v>0</v>
          </cell>
          <cell r="G642" t="str">
            <v>Затраты по ШПЗ (неосновные)</v>
          </cell>
          <cell r="H642">
            <v>2030</v>
          </cell>
          <cell r="I642">
            <v>7920</v>
          </cell>
          <cell r="J642">
            <v>6.47</v>
          </cell>
          <cell r="K642">
            <v>1</v>
          </cell>
          <cell r="L642">
            <v>0</v>
          </cell>
          <cell r="M642">
            <v>0</v>
          </cell>
          <cell r="N642">
            <v>0</v>
          </cell>
          <cell r="R642">
            <v>0</v>
          </cell>
          <cell r="S642">
            <v>0</v>
          </cell>
          <cell r="T642">
            <v>0</v>
          </cell>
          <cell r="U642">
            <v>32</v>
          </cell>
          <cell r="V642">
            <v>0</v>
          </cell>
          <cell r="W642">
            <v>0</v>
          </cell>
          <cell r="AA642">
            <v>0</v>
          </cell>
          <cell r="AB642">
            <v>0</v>
          </cell>
          <cell r="AC642">
            <v>0</v>
          </cell>
          <cell r="AD642">
            <v>32</v>
          </cell>
          <cell r="AE642">
            <v>280000</v>
          </cell>
          <cell r="AF642">
            <v>0</v>
          </cell>
          <cell r="AI642">
            <v>2343</v>
          </cell>
          <cell r="AK642">
            <v>0</v>
          </cell>
          <cell r="AM642">
            <v>419</v>
          </cell>
          <cell r="AN642">
            <v>1</v>
          </cell>
          <cell r="AO642">
            <v>393216</v>
          </cell>
          <cell r="AQ642">
            <v>0</v>
          </cell>
          <cell r="AR642">
            <v>0</v>
          </cell>
          <cell r="AS642" t="str">
            <v>Ы</v>
          </cell>
          <cell r="AT642" t="str">
            <v>Ы</v>
          </cell>
          <cell r="AU642">
            <v>0</v>
          </cell>
          <cell r="AV642">
            <v>0</v>
          </cell>
          <cell r="AW642">
            <v>23</v>
          </cell>
          <cell r="AX642">
            <v>1</v>
          </cell>
          <cell r="AY642">
            <v>0</v>
          </cell>
          <cell r="AZ642">
            <v>0</v>
          </cell>
          <cell r="BA642">
            <v>0</v>
          </cell>
          <cell r="BB642">
            <v>0</v>
          </cell>
          <cell r="BC642">
            <v>38888</v>
          </cell>
        </row>
        <row r="643">
          <cell r="A643">
            <v>2006</v>
          </cell>
          <cell r="B643">
            <v>5</v>
          </cell>
          <cell r="C643">
            <v>268</v>
          </cell>
          <cell r="D643">
            <v>16</v>
          </cell>
          <cell r="E643">
            <v>792030</v>
          </cell>
          <cell r="F643">
            <v>0</v>
          </cell>
          <cell r="G643" t="str">
            <v>Затраты по ШПЗ (неосновные)</v>
          </cell>
          <cell r="H643">
            <v>2030</v>
          </cell>
          <cell r="I643">
            <v>7920</v>
          </cell>
          <cell r="J643">
            <v>37.340000000000003</v>
          </cell>
          <cell r="K643">
            <v>1</v>
          </cell>
          <cell r="L643">
            <v>0</v>
          </cell>
          <cell r="M643">
            <v>0</v>
          </cell>
          <cell r="N643">
            <v>0</v>
          </cell>
          <cell r="R643">
            <v>0</v>
          </cell>
          <cell r="S643">
            <v>0</v>
          </cell>
          <cell r="T643">
            <v>0</v>
          </cell>
          <cell r="U643">
            <v>32</v>
          </cell>
          <cell r="V643">
            <v>0</v>
          </cell>
          <cell r="W643">
            <v>0</v>
          </cell>
          <cell r="AA643">
            <v>0</v>
          </cell>
          <cell r="AB643">
            <v>0</v>
          </cell>
          <cell r="AC643">
            <v>0</v>
          </cell>
          <cell r="AD643">
            <v>32</v>
          </cell>
          <cell r="AE643">
            <v>280100</v>
          </cell>
          <cell r="AF643">
            <v>0</v>
          </cell>
          <cell r="AI643">
            <v>2343</v>
          </cell>
          <cell r="AK643">
            <v>0</v>
          </cell>
          <cell r="AM643">
            <v>420</v>
          </cell>
          <cell r="AN643">
            <v>1</v>
          </cell>
          <cell r="AO643">
            <v>393216</v>
          </cell>
          <cell r="AQ643">
            <v>0</v>
          </cell>
          <cell r="AR643">
            <v>0</v>
          </cell>
          <cell r="AS643" t="str">
            <v>Ы</v>
          </cell>
          <cell r="AT643" t="str">
            <v>Ы</v>
          </cell>
          <cell r="AU643">
            <v>0</v>
          </cell>
          <cell r="AV643">
            <v>0</v>
          </cell>
          <cell r="AW643">
            <v>23</v>
          </cell>
          <cell r="AX643">
            <v>1</v>
          </cell>
          <cell r="AY643">
            <v>0</v>
          </cell>
          <cell r="AZ643">
            <v>0</v>
          </cell>
          <cell r="BA643">
            <v>0</v>
          </cell>
          <cell r="BB643">
            <v>0</v>
          </cell>
          <cell r="BC643">
            <v>38888</v>
          </cell>
        </row>
        <row r="644">
          <cell r="A644">
            <v>2006</v>
          </cell>
          <cell r="B644">
            <v>5</v>
          </cell>
          <cell r="C644">
            <v>269</v>
          </cell>
          <cell r="D644">
            <v>16</v>
          </cell>
          <cell r="E644">
            <v>792030</v>
          </cell>
          <cell r="F644">
            <v>0</v>
          </cell>
          <cell r="G644" t="str">
            <v>Затраты по ШПЗ (неосновные)</v>
          </cell>
          <cell r="H644">
            <v>2030</v>
          </cell>
          <cell r="I644">
            <v>7920</v>
          </cell>
          <cell r="J644">
            <v>8.2100000000000009</v>
          </cell>
          <cell r="K644">
            <v>1</v>
          </cell>
          <cell r="L644">
            <v>0</v>
          </cell>
          <cell r="M644">
            <v>0</v>
          </cell>
          <cell r="N644">
            <v>0</v>
          </cell>
          <cell r="R644">
            <v>0</v>
          </cell>
          <cell r="S644">
            <v>0</v>
          </cell>
          <cell r="T644">
            <v>0</v>
          </cell>
          <cell r="U644">
            <v>32</v>
          </cell>
          <cell r="V644">
            <v>0</v>
          </cell>
          <cell r="W644">
            <v>0</v>
          </cell>
          <cell r="AA644">
            <v>0</v>
          </cell>
          <cell r="AB644">
            <v>0</v>
          </cell>
          <cell r="AC644">
            <v>0</v>
          </cell>
          <cell r="AD644">
            <v>32</v>
          </cell>
          <cell r="AE644">
            <v>280200</v>
          </cell>
          <cell r="AF644">
            <v>0</v>
          </cell>
          <cell r="AI644">
            <v>2343</v>
          </cell>
          <cell r="AK644">
            <v>0</v>
          </cell>
          <cell r="AM644">
            <v>421</v>
          </cell>
          <cell r="AN644">
            <v>1</v>
          </cell>
          <cell r="AO644">
            <v>393216</v>
          </cell>
          <cell r="AQ644">
            <v>0</v>
          </cell>
          <cell r="AR644">
            <v>0</v>
          </cell>
          <cell r="AS644" t="str">
            <v>Ы</v>
          </cell>
          <cell r="AT644" t="str">
            <v>Ы</v>
          </cell>
          <cell r="AU644">
            <v>0</v>
          </cell>
          <cell r="AV644">
            <v>0</v>
          </cell>
          <cell r="AW644">
            <v>23</v>
          </cell>
          <cell r="AX644">
            <v>1</v>
          </cell>
          <cell r="AY644">
            <v>0</v>
          </cell>
          <cell r="AZ644">
            <v>0</v>
          </cell>
          <cell r="BA644">
            <v>0</v>
          </cell>
          <cell r="BB644">
            <v>0</v>
          </cell>
          <cell r="BC644">
            <v>38888</v>
          </cell>
        </row>
        <row r="645">
          <cell r="A645">
            <v>2006</v>
          </cell>
          <cell r="B645">
            <v>5</v>
          </cell>
          <cell r="C645">
            <v>270</v>
          </cell>
          <cell r="D645">
            <v>16</v>
          </cell>
          <cell r="E645">
            <v>792030</v>
          </cell>
          <cell r="F645">
            <v>0</v>
          </cell>
          <cell r="G645" t="str">
            <v>Затраты по ШПЗ (неосновные)</v>
          </cell>
          <cell r="H645">
            <v>2030</v>
          </cell>
          <cell r="I645">
            <v>7920</v>
          </cell>
          <cell r="J645">
            <v>13.87</v>
          </cell>
          <cell r="K645">
            <v>1</v>
          </cell>
          <cell r="L645">
            <v>0</v>
          </cell>
          <cell r="M645">
            <v>0</v>
          </cell>
          <cell r="N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32</v>
          </cell>
          <cell r="V645">
            <v>0</v>
          </cell>
          <cell r="W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32</v>
          </cell>
          <cell r="AE645">
            <v>280400</v>
          </cell>
          <cell r="AF645">
            <v>0</v>
          </cell>
          <cell r="AI645">
            <v>2343</v>
          </cell>
          <cell r="AK645">
            <v>0</v>
          </cell>
          <cell r="AM645">
            <v>422</v>
          </cell>
          <cell r="AN645">
            <v>1</v>
          </cell>
          <cell r="AO645">
            <v>393216</v>
          </cell>
          <cell r="AQ645">
            <v>0</v>
          </cell>
          <cell r="AR645">
            <v>0</v>
          </cell>
          <cell r="AS645" t="str">
            <v>Ы</v>
          </cell>
          <cell r="AT645" t="str">
            <v>Ы</v>
          </cell>
          <cell r="AU645">
            <v>0</v>
          </cell>
          <cell r="AV645">
            <v>0</v>
          </cell>
          <cell r="AW645">
            <v>23</v>
          </cell>
          <cell r="AX645">
            <v>1</v>
          </cell>
          <cell r="AY645">
            <v>0</v>
          </cell>
          <cell r="AZ645">
            <v>0</v>
          </cell>
          <cell r="BA645">
            <v>0</v>
          </cell>
          <cell r="BB645">
            <v>0</v>
          </cell>
          <cell r="BC645">
            <v>38888</v>
          </cell>
        </row>
        <row r="646">
          <cell r="A646">
            <v>2006</v>
          </cell>
          <cell r="B646">
            <v>5</v>
          </cell>
          <cell r="C646">
            <v>271</v>
          </cell>
          <cell r="D646">
            <v>16</v>
          </cell>
          <cell r="E646">
            <v>792030</v>
          </cell>
          <cell r="F646">
            <v>0</v>
          </cell>
          <cell r="G646" t="str">
            <v>Затраты по ШПЗ (неосновные)</v>
          </cell>
          <cell r="H646">
            <v>2030</v>
          </cell>
          <cell r="I646">
            <v>7920</v>
          </cell>
          <cell r="J646">
            <v>12.56</v>
          </cell>
          <cell r="K646">
            <v>1</v>
          </cell>
          <cell r="L646">
            <v>0</v>
          </cell>
          <cell r="M646">
            <v>0</v>
          </cell>
          <cell r="N646">
            <v>0</v>
          </cell>
          <cell r="R646">
            <v>0</v>
          </cell>
          <cell r="S646">
            <v>0</v>
          </cell>
          <cell r="T646">
            <v>0</v>
          </cell>
          <cell r="U646">
            <v>32</v>
          </cell>
          <cell r="V646">
            <v>0</v>
          </cell>
          <cell r="W646">
            <v>0</v>
          </cell>
          <cell r="AA646">
            <v>0</v>
          </cell>
          <cell r="AB646">
            <v>0</v>
          </cell>
          <cell r="AC646">
            <v>0</v>
          </cell>
          <cell r="AD646">
            <v>32</v>
          </cell>
          <cell r="AE646">
            <v>281100</v>
          </cell>
          <cell r="AF646">
            <v>0</v>
          </cell>
          <cell r="AI646">
            <v>2343</v>
          </cell>
          <cell r="AK646">
            <v>0</v>
          </cell>
          <cell r="AM646">
            <v>423</v>
          </cell>
          <cell r="AN646">
            <v>1</v>
          </cell>
          <cell r="AO646">
            <v>393216</v>
          </cell>
          <cell r="AQ646">
            <v>0</v>
          </cell>
          <cell r="AR646">
            <v>0</v>
          </cell>
          <cell r="AS646" t="str">
            <v>Ы</v>
          </cell>
          <cell r="AT646" t="str">
            <v>Ы</v>
          </cell>
          <cell r="AU646">
            <v>0</v>
          </cell>
          <cell r="AV646">
            <v>0</v>
          </cell>
          <cell r="AW646">
            <v>23</v>
          </cell>
          <cell r="AX646">
            <v>1</v>
          </cell>
          <cell r="AY646">
            <v>0</v>
          </cell>
          <cell r="AZ646">
            <v>0</v>
          </cell>
          <cell r="BA646">
            <v>0</v>
          </cell>
          <cell r="BB646">
            <v>0</v>
          </cell>
          <cell r="BC646">
            <v>38888</v>
          </cell>
        </row>
        <row r="647">
          <cell r="A647">
            <v>2006</v>
          </cell>
          <cell r="B647">
            <v>5</v>
          </cell>
          <cell r="C647">
            <v>272</v>
          </cell>
          <cell r="D647">
            <v>16</v>
          </cell>
          <cell r="E647">
            <v>792030</v>
          </cell>
          <cell r="F647">
            <v>0</v>
          </cell>
          <cell r="G647" t="str">
            <v>Затраты по ШПЗ (неосновные)</v>
          </cell>
          <cell r="H647">
            <v>2030</v>
          </cell>
          <cell r="I647">
            <v>7920</v>
          </cell>
          <cell r="J647">
            <v>0.14000000000000001</v>
          </cell>
          <cell r="K647">
            <v>1</v>
          </cell>
          <cell r="L647">
            <v>0</v>
          </cell>
          <cell r="M647">
            <v>0</v>
          </cell>
          <cell r="N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32</v>
          </cell>
          <cell r="V647">
            <v>0</v>
          </cell>
          <cell r="W647">
            <v>0</v>
          </cell>
          <cell r="AA647">
            <v>0</v>
          </cell>
          <cell r="AB647">
            <v>0</v>
          </cell>
          <cell r="AC647">
            <v>0</v>
          </cell>
          <cell r="AD647">
            <v>32</v>
          </cell>
          <cell r="AE647">
            <v>282200</v>
          </cell>
          <cell r="AF647">
            <v>0</v>
          </cell>
          <cell r="AI647">
            <v>2343</v>
          </cell>
          <cell r="AK647">
            <v>0</v>
          </cell>
          <cell r="AM647">
            <v>424</v>
          </cell>
          <cell r="AN647">
            <v>1</v>
          </cell>
          <cell r="AO647">
            <v>393216</v>
          </cell>
          <cell r="AQ647">
            <v>0</v>
          </cell>
          <cell r="AR647">
            <v>0</v>
          </cell>
          <cell r="AS647" t="str">
            <v>Ы</v>
          </cell>
          <cell r="AT647" t="str">
            <v>Ы</v>
          </cell>
          <cell r="AU647">
            <v>0</v>
          </cell>
          <cell r="AV647">
            <v>0</v>
          </cell>
          <cell r="AW647">
            <v>23</v>
          </cell>
          <cell r="AX647">
            <v>1</v>
          </cell>
          <cell r="AY647">
            <v>0</v>
          </cell>
          <cell r="AZ647">
            <v>0</v>
          </cell>
          <cell r="BA647">
            <v>0</v>
          </cell>
          <cell r="BB647">
            <v>0</v>
          </cell>
          <cell r="BC647">
            <v>38888</v>
          </cell>
        </row>
        <row r="648">
          <cell r="A648">
            <v>2006</v>
          </cell>
          <cell r="B648">
            <v>5</v>
          </cell>
          <cell r="C648">
            <v>273</v>
          </cell>
          <cell r="D648">
            <v>16</v>
          </cell>
          <cell r="E648">
            <v>792030</v>
          </cell>
          <cell r="F648">
            <v>0</v>
          </cell>
          <cell r="G648" t="str">
            <v>Затраты по ШПЗ (неосновные)</v>
          </cell>
          <cell r="H648">
            <v>2030</v>
          </cell>
          <cell r="I648">
            <v>7920</v>
          </cell>
          <cell r="J648">
            <v>108.66</v>
          </cell>
          <cell r="K648">
            <v>1</v>
          </cell>
          <cell r="L648">
            <v>0</v>
          </cell>
          <cell r="M648">
            <v>0</v>
          </cell>
          <cell r="N648">
            <v>0</v>
          </cell>
          <cell r="R648">
            <v>0</v>
          </cell>
          <cell r="S648">
            <v>0</v>
          </cell>
          <cell r="T648">
            <v>0</v>
          </cell>
          <cell r="U648">
            <v>32</v>
          </cell>
          <cell r="V648">
            <v>0</v>
          </cell>
          <cell r="W648">
            <v>0</v>
          </cell>
          <cell r="AA648">
            <v>0</v>
          </cell>
          <cell r="AB648">
            <v>0</v>
          </cell>
          <cell r="AC648">
            <v>0</v>
          </cell>
          <cell r="AD648">
            <v>32</v>
          </cell>
          <cell r="AE648">
            <v>283000</v>
          </cell>
          <cell r="AF648">
            <v>0</v>
          </cell>
          <cell r="AI648">
            <v>2343</v>
          </cell>
          <cell r="AK648">
            <v>0</v>
          </cell>
          <cell r="AM648">
            <v>425</v>
          </cell>
          <cell r="AN648">
            <v>1</v>
          </cell>
          <cell r="AO648">
            <v>393216</v>
          </cell>
          <cell r="AQ648">
            <v>0</v>
          </cell>
          <cell r="AR648">
            <v>0</v>
          </cell>
          <cell r="AS648" t="str">
            <v>Ы</v>
          </cell>
          <cell r="AT648" t="str">
            <v>Ы</v>
          </cell>
          <cell r="AU648">
            <v>0</v>
          </cell>
          <cell r="AV648">
            <v>0</v>
          </cell>
          <cell r="AW648">
            <v>23</v>
          </cell>
          <cell r="AX648">
            <v>1</v>
          </cell>
          <cell r="AY648">
            <v>0</v>
          </cell>
          <cell r="AZ648">
            <v>0</v>
          </cell>
          <cell r="BA648">
            <v>0</v>
          </cell>
          <cell r="BB648">
            <v>0</v>
          </cell>
          <cell r="BC648">
            <v>38888</v>
          </cell>
        </row>
        <row r="649">
          <cell r="A649">
            <v>2006</v>
          </cell>
          <cell r="B649">
            <v>5</v>
          </cell>
          <cell r="C649">
            <v>274</v>
          </cell>
          <cell r="D649">
            <v>16</v>
          </cell>
          <cell r="E649">
            <v>792030</v>
          </cell>
          <cell r="F649">
            <v>0</v>
          </cell>
          <cell r="G649" t="str">
            <v>Затраты по ШПЗ (неосновные)</v>
          </cell>
          <cell r="H649">
            <v>2030</v>
          </cell>
          <cell r="I649">
            <v>7920</v>
          </cell>
          <cell r="J649">
            <v>7.5</v>
          </cell>
          <cell r="K649">
            <v>1</v>
          </cell>
          <cell r="L649">
            <v>0</v>
          </cell>
          <cell r="M649">
            <v>0</v>
          </cell>
          <cell r="N649">
            <v>0</v>
          </cell>
          <cell r="R649">
            <v>0</v>
          </cell>
          <cell r="S649">
            <v>0</v>
          </cell>
          <cell r="T649">
            <v>0</v>
          </cell>
          <cell r="U649">
            <v>32</v>
          </cell>
          <cell r="V649">
            <v>0</v>
          </cell>
          <cell r="W649">
            <v>0</v>
          </cell>
          <cell r="AA649">
            <v>0</v>
          </cell>
          <cell r="AB649">
            <v>0</v>
          </cell>
          <cell r="AC649">
            <v>0</v>
          </cell>
          <cell r="AD649">
            <v>32</v>
          </cell>
          <cell r="AE649">
            <v>285000</v>
          </cell>
          <cell r="AF649">
            <v>0</v>
          </cell>
          <cell r="AI649">
            <v>2343</v>
          </cell>
          <cell r="AK649">
            <v>0</v>
          </cell>
          <cell r="AM649">
            <v>426</v>
          </cell>
          <cell r="AN649">
            <v>1</v>
          </cell>
          <cell r="AO649">
            <v>393216</v>
          </cell>
          <cell r="AQ649">
            <v>0</v>
          </cell>
          <cell r="AR649">
            <v>0</v>
          </cell>
          <cell r="AS649" t="str">
            <v>Ы</v>
          </cell>
          <cell r="AT649" t="str">
            <v>Ы</v>
          </cell>
          <cell r="AU649">
            <v>0</v>
          </cell>
          <cell r="AV649">
            <v>0</v>
          </cell>
          <cell r="AW649">
            <v>23</v>
          </cell>
          <cell r="AX649">
            <v>1</v>
          </cell>
          <cell r="AY649">
            <v>0</v>
          </cell>
          <cell r="AZ649">
            <v>0</v>
          </cell>
          <cell r="BA649">
            <v>0</v>
          </cell>
          <cell r="BB649">
            <v>0</v>
          </cell>
          <cell r="BC649">
            <v>38888</v>
          </cell>
        </row>
        <row r="650">
          <cell r="A650">
            <v>2006</v>
          </cell>
          <cell r="B650">
            <v>5</v>
          </cell>
          <cell r="C650">
            <v>275</v>
          </cell>
          <cell r="D650">
            <v>16</v>
          </cell>
          <cell r="E650">
            <v>792030</v>
          </cell>
          <cell r="F650">
            <v>0</v>
          </cell>
          <cell r="G650" t="str">
            <v>Затраты по ШПЗ (неосновные)</v>
          </cell>
          <cell r="H650">
            <v>2030</v>
          </cell>
          <cell r="I650">
            <v>7920</v>
          </cell>
          <cell r="J650">
            <v>17065.61</v>
          </cell>
          <cell r="K650">
            <v>1</v>
          </cell>
          <cell r="L650">
            <v>0</v>
          </cell>
          <cell r="M650">
            <v>0</v>
          </cell>
          <cell r="N650">
            <v>0</v>
          </cell>
          <cell r="R650">
            <v>0</v>
          </cell>
          <cell r="S650">
            <v>0</v>
          </cell>
          <cell r="T650">
            <v>0</v>
          </cell>
          <cell r="U650">
            <v>32</v>
          </cell>
          <cell r="V650">
            <v>0</v>
          </cell>
          <cell r="W650">
            <v>0</v>
          </cell>
          <cell r="AA650">
            <v>0</v>
          </cell>
          <cell r="AB650">
            <v>0</v>
          </cell>
          <cell r="AC650">
            <v>0</v>
          </cell>
          <cell r="AD650">
            <v>32</v>
          </cell>
          <cell r="AE650">
            <v>311000</v>
          </cell>
          <cell r="AF650">
            <v>0</v>
          </cell>
          <cell r="AI650">
            <v>2343</v>
          </cell>
          <cell r="AK650">
            <v>0</v>
          </cell>
          <cell r="AM650">
            <v>427</v>
          </cell>
          <cell r="AN650">
            <v>1</v>
          </cell>
          <cell r="AO650">
            <v>393216</v>
          </cell>
          <cell r="AQ650">
            <v>0</v>
          </cell>
          <cell r="AR650">
            <v>0</v>
          </cell>
          <cell r="AS650" t="str">
            <v>Ы</v>
          </cell>
          <cell r="AT650" t="str">
            <v>Ы</v>
          </cell>
          <cell r="AU650">
            <v>0</v>
          </cell>
          <cell r="AV650">
            <v>0</v>
          </cell>
          <cell r="AW650">
            <v>23</v>
          </cell>
          <cell r="AX650">
            <v>1</v>
          </cell>
          <cell r="AY650">
            <v>0</v>
          </cell>
          <cell r="AZ650">
            <v>0</v>
          </cell>
          <cell r="BA650">
            <v>0</v>
          </cell>
          <cell r="BB650">
            <v>0</v>
          </cell>
          <cell r="BC650">
            <v>38888</v>
          </cell>
        </row>
        <row r="651">
          <cell r="A651">
            <v>2006</v>
          </cell>
          <cell r="B651">
            <v>5</v>
          </cell>
          <cell r="C651">
            <v>276</v>
          </cell>
          <cell r="D651">
            <v>16</v>
          </cell>
          <cell r="E651">
            <v>792030</v>
          </cell>
          <cell r="F651">
            <v>0</v>
          </cell>
          <cell r="G651" t="str">
            <v>Затраты по ШПЗ (неосновные)</v>
          </cell>
          <cell r="H651">
            <v>2030</v>
          </cell>
          <cell r="I651">
            <v>7920</v>
          </cell>
          <cell r="J651">
            <v>118465.55</v>
          </cell>
          <cell r="K651">
            <v>1</v>
          </cell>
          <cell r="L651">
            <v>0</v>
          </cell>
          <cell r="M651">
            <v>0</v>
          </cell>
          <cell r="N651">
            <v>0</v>
          </cell>
          <cell r="R651">
            <v>0</v>
          </cell>
          <cell r="S651">
            <v>0</v>
          </cell>
          <cell r="T651">
            <v>0</v>
          </cell>
          <cell r="U651">
            <v>32</v>
          </cell>
          <cell r="V651">
            <v>0</v>
          </cell>
          <cell r="W651">
            <v>0</v>
          </cell>
          <cell r="AA651">
            <v>0</v>
          </cell>
          <cell r="AB651">
            <v>0</v>
          </cell>
          <cell r="AC651">
            <v>0</v>
          </cell>
          <cell r="AD651">
            <v>32</v>
          </cell>
          <cell r="AE651">
            <v>312000</v>
          </cell>
          <cell r="AF651">
            <v>0</v>
          </cell>
          <cell r="AI651">
            <v>2343</v>
          </cell>
          <cell r="AK651">
            <v>0</v>
          </cell>
          <cell r="AM651">
            <v>428</v>
          </cell>
          <cell r="AN651">
            <v>1</v>
          </cell>
          <cell r="AO651">
            <v>393216</v>
          </cell>
          <cell r="AQ651">
            <v>0</v>
          </cell>
          <cell r="AR651">
            <v>0</v>
          </cell>
          <cell r="AS651" t="str">
            <v>Ы</v>
          </cell>
          <cell r="AT651" t="str">
            <v>Ы</v>
          </cell>
          <cell r="AU651">
            <v>0</v>
          </cell>
          <cell r="AV651">
            <v>0</v>
          </cell>
          <cell r="AW651">
            <v>23</v>
          </cell>
          <cell r="AX651">
            <v>1</v>
          </cell>
          <cell r="AY651">
            <v>0</v>
          </cell>
          <cell r="AZ651">
            <v>0</v>
          </cell>
          <cell r="BA651">
            <v>0</v>
          </cell>
          <cell r="BB651">
            <v>0</v>
          </cell>
          <cell r="BC651">
            <v>38888</v>
          </cell>
        </row>
        <row r="652">
          <cell r="A652">
            <v>2006</v>
          </cell>
          <cell r="B652">
            <v>5</v>
          </cell>
          <cell r="C652">
            <v>277</v>
          </cell>
          <cell r="D652">
            <v>16</v>
          </cell>
          <cell r="E652">
            <v>792030</v>
          </cell>
          <cell r="F652">
            <v>0</v>
          </cell>
          <cell r="G652" t="str">
            <v>Затраты по ШПЗ (неосновные)</v>
          </cell>
          <cell r="H652">
            <v>2030</v>
          </cell>
          <cell r="I652">
            <v>7920</v>
          </cell>
          <cell r="J652">
            <v>6473.15</v>
          </cell>
          <cell r="K652">
            <v>1</v>
          </cell>
          <cell r="L652">
            <v>0</v>
          </cell>
          <cell r="M652">
            <v>0</v>
          </cell>
          <cell r="N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32</v>
          </cell>
          <cell r="V652">
            <v>0</v>
          </cell>
          <cell r="W652">
            <v>0</v>
          </cell>
          <cell r="AA652">
            <v>0</v>
          </cell>
          <cell r="AB652">
            <v>0</v>
          </cell>
          <cell r="AC652">
            <v>0</v>
          </cell>
          <cell r="AD652">
            <v>32</v>
          </cell>
          <cell r="AE652">
            <v>313000</v>
          </cell>
          <cell r="AF652">
            <v>0</v>
          </cell>
          <cell r="AI652">
            <v>2343</v>
          </cell>
          <cell r="AK652">
            <v>0</v>
          </cell>
          <cell r="AM652">
            <v>429</v>
          </cell>
          <cell r="AN652">
            <v>1</v>
          </cell>
          <cell r="AO652">
            <v>393216</v>
          </cell>
          <cell r="AQ652">
            <v>0</v>
          </cell>
          <cell r="AR652">
            <v>0</v>
          </cell>
          <cell r="AS652" t="str">
            <v>Ы</v>
          </cell>
          <cell r="AT652" t="str">
            <v>Ы</v>
          </cell>
          <cell r="AU652">
            <v>0</v>
          </cell>
          <cell r="AV652">
            <v>0</v>
          </cell>
          <cell r="AW652">
            <v>23</v>
          </cell>
          <cell r="AX652">
            <v>1</v>
          </cell>
          <cell r="AY652">
            <v>0</v>
          </cell>
          <cell r="AZ652">
            <v>0</v>
          </cell>
          <cell r="BA652">
            <v>0</v>
          </cell>
          <cell r="BB652">
            <v>0</v>
          </cell>
          <cell r="BC652">
            <v>38888</v>
          </cell>
        </row>
        <row r="653">
          <cell r="A653">
            <v>2006</v>
          </cell>
          <cell r="B653">
            <v>5</v>
          </cell>
          <cell r="C653">
            <v>278</v>
          </cell>
          <cell r="D653">
            <v>16</v>
          </cell>
          <cell r="E653">
            <v>792030</v>
          </cell>
          <cell r="F653">
            <v>0</v>
          </cell>
          <cell r="G653" t="str">
            <v>Затраты по ШПЗ (неосновные)</v>
          </cell>
          <cell r="H653">
            <v>2030</v>
          </cell>
          <cell r="I653">
            <v>7920</v>
          </cell>
          <cell r="J653">
            <v>11769.39</v>
          </cell>
          <cell r="K653">
            <v>1</v>
          </cell>
          <cell r="L653">
            <v>0</v>
          </cell>
          <cell r="M653">
            <v>0</v>
          </cell>
          <cell r="N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32</v>
          </cell>
          <cell r="V653">
            <v>0</v>
          </cell>
          <cell r="W653">
            <v>0</v>
          </cell>
          <cell r="AA653">
            <v>0</v>
          </cell>
          <cell r="AB653">
            <v>0</v>
          </cell>
          <cell r="AC653">
            <v>0</v>
          </cell>
          <cell r="AD653">
            <v>32</v>
          </cell>
          <cell r="AE653">
            <v>314000</v>
          </cell>
          <cell r="AF653">
            <v>0</v>
          </cell>
          <cell r="AI653">
            <v>2343</v>
          </cell>
          <cell r="AK653">
            <v>0</v>
          </cell>
          <cell r="AM653">
            <v>430</v>
          </cell>
          <cell r="AN653">
            <v>1</v>
          </cell>
          <cell r="AO653">
            <v>393216</v>
          </cell>
          <cell r="AQ653">
            <v>0</v>
          </cell>
          <cell r="AR653">
            <v>0</v>
          </cell>
          <cell r="AS653" t="str">
            <v>Ы</v>
          </cell>
          <cell r="AT653" t="str">
            <v>Ы</v>
          </cell>
          <cell r="AU653">
            <v>0</v>
          </cell>
          <cell r="AV653">
            <v>0</v>
          </cell>
          <cell r="AW653">
            <v>23</v>
          </cell>
          <cell r="AX653">
            <v>1</v>
          </cell>
          <cell r="AY653">
            <v>0</v>
          </cell>
          <cell r="AZ653">
            <v>0</v>
          </cell>
          <cell r="BA653">
            <v>0</v>
          </cell>
          <cell r="BB653">
            <v>0</v>
          </cell>
          <cell r="BC653">
            <v>38888</v>
          </cell>
        </row>
        <row r="654">
          <cell r="A654">
            <v>2006</v>
          </cell>
          <cell r="B654">
            <v>5</v>
          </cell>
          <cell r="C654">
            <v>279</v>
          </cell>
          <cell r="D654">
            <v>16</v>
          </cell>
          <cell r="E654">
            <v>792030</v>
          </cell>
          <cell r="F654">
            <v>0</v>
          </cell>
          <cell r="G654" t="str">
            <v>Затраты по ШПЗ (неосновные)</v>
          </cell>
          <cell r="H654">
            <v>2030</v>
          </cell>
          <cell r="I654">
            <v>7920</v>
          </cell>
          <cell r="J654">
            <v>2367.11</v>
          </cell>
          <cell r="K654">
            <v>1</v>
          </cell>
          <cell r="L654">
            <v>0</v>
          </cell>
          <cell r="M654">
            <v>0</v>
          </cell>
          <cell r="N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32</v>
          </cell>
          <cell r="V654">
            <v>0</v>
          </cell>
          <cell r="W654">
            <v>0</v>
          </cell>
          <cell r="AA654">
            <v>0</v>
          </cell>
          <cell r="AB654">
            <v>0</v>
          </cell>
          <cell r="AC654">
            <v>0</v>
          </cell>
          <cell r="AD654">
            <v>32</v>
          </cell>
          <cell r="AE654">
            <v>315000</v>
          </cell>
          <cell r="AF654">
            <v>0</v>
          </cell>
          <cell r="AI654">
            <v>2343</v>
          </cell>
          <cell r="AK654">
            <v>0</v>
          </cell>
          <cell r="AM654">
            <v>431</v>
          </cell>
          <cell r="AN654">
            <v>1</v>
          </cell>
          <cell r="AO654">
            <v>393216</v>
          </cell>
          <cell r="AQ654">
            <v>0</v>
          </cell>
          <cell r="AR654">
            <v>0</v>
          </cell>
          <cell r="AS654" t="str">
            <v>Ы</v>
          </cell>
          <cell r="AT654" t="str">
            <v>Ы</v>
          </cell>
          <cell r="AU654">
            <v>0</v>
          </cell>
          <cell r="AV654">
            <v>0</v>
          </cell>
          <cell r="AW654">
            <v>23</v>
          </cell>
          <cell r="AX654">
            <v>1</v>
          </cell>
          <cell r="AY654">
            <v>0</v>
          </cell>
          <cell r="AZ654">
            <v>0</v>
          </cell>
          <cell r="BA654">
            <v>0</v>
          </cell>
          <cell r="BB654">
            <v>0</v>
          </cell>
          <cell r="BC654">
            <v>38888</v>
          </cell>
        </row>
        <row r="655">
          <cell r="A655">
            <v>2006</v>
          </cell>
          <cell r="B655">
            <v>5</v>
          </cell>
          <cell r="C655">
            <v>280</v>
          </cell>
          <cell r="D655">
            <v>16</v>
          </cell>
          <cell r="E655">
            <v>792030</v>
          </cell>
          <cell r="F655">
            <v>0</v>
          </cell>
          <cell r="G655" t="str">
            <v>Затраты по ШПЗ (неосновные)</v>
          </cell>
          <cell r="H655">
            <v>2030</v>
          </cell>
          <cell r="I655">
            <v>7920</v>
          </cell>
          <cell r="J655">
            <v>3.41</v>
          </cell>
          <cell r="K655">
            <v>1</v>
          </cell>
          <cell r="L655">
            <v>0</v>
          </cell>
          <cell r="M655">
            <v>0</v>
          </cell>
          <cell r="N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32</v>
          </cell>
          <cell r="V655">
            <v>0</v>
          </cell>
          <cell r="W655">
            <v>0</v>
          </cell>
          <cell r="AA655">
            <v>0</v>
          </cell>
          <cell r="AB655">
            <v>0</v>
          </cell>
          <cell r="AC655">
            <v>0</v>
          </cell>
          <cell r="AD655">
            <v>32</v>
          </cell>
          <cell r="AE655">
            <v>410000</v>
          </cell>
          <cell r="AF655">
            <v>0</v>
          </cell>
          <cell r="AI655">
            <v>2343</v>
          </cell>
          <cell r="AK655">
            <v>0</v>
          </cell>
          <cell r="AM655">
            <v>432</v>
          </cell>
          <cell r="AN655">
            <v>1</v>
          </cell>
          <cell r="AO655">
            <v>393216</v>
          </cell>
          <cell r="AQ655">
            <v>0</v>
          </cell>
          <cell r="AR655">
            <v>0</v>
          </cell>
          <cell r="AS655" t="str">
            <v>Ы</v>
          </cell>
          <cell r="AT655" t="str">
            <v>Ы</v>
          </cell>
          <cell r="AU655">
            <v>0</v>
          </cell>
          <cell r="AV655">
            <v>0</v>
          </cell>
          <cell r="AW655">
            <v>23</v>
          </cell>
          <cell r="AX655">
            <v>1</v>
          </cell>
          <cell r="AY655">
            <v>0</v>
          </cell>
          <cell r="AZ655">
            <v>0</v>
          </cell>
          <cell r="BA655">
            <v>0</v>
          </cell>
          <cell r="BB655">
            <v>0</v>
          </cell>
          <cell r="BC655">
            <v>38888</v>
          </cell>
        </row>
        <row r="656">
          <cell r="A656">
            <v>2006</v>
          </cell>
          <cell r="B656">
            <v>5</v>
          </cell>
          <cell r="C656">
            <v>281</v>
          </cell>
          <cell r="D656">
            <v>16</v>
          </cell>
          <cell r="E656">
            <v>792030</v>
          </cell>
          <cell r="F656">
            <v>0</v>
          </cell>
          <cell r="G656" t="str">
            <v>Затраты по ШПЗ (неосновные)</v>
          </cell>
          <cell r="H656">
            <v>2030</v>
          </cell>
          <cell r="I656">
            <v>7920</v>
          </cell>
          <cell r="J656">
            <v>279.2</v>
          </cell>
          <cell r="K656">
            <v>1</v>
          </cell>
          <cell r="L656">
            <v>0</v>
          </cell>
          <cell r="M656">
            <v>0</v>
          </cell>
          <cell r="N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32</v>
          </cell>
          <cell r="V656">
            <v>0</v>
          </cell>
          <cell r="W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32</v>
          </cell>
          <cell r="AE656">
            <v>420000</v>
          </cell>
          <cell r="AF656">
            <v>0</v>
          </cell>
          <cell r="AI656">
            <v>2343</v>
          </cell>
          <cell r="AK656">
            <v>0</v>
          </cell>
          <cell r="AM656">
            <v>433</v>
          </cell>
          <cell r="AN656">
            <v>1</v>
          </cell>
          <cell r="AO656">
            <v>393216</v>
          </cell>
          <cell r="AQ656">
            <v>0</v>
          </cell>
          <cell r="AR656">
            <v>0</v>
          </cell>
          <cell r="AS656" t="str">
            <v>Ы</v>
          </cell>
          <cell r="AT656" t="str">
            <v>Ы</v>
          </cell>
          <cell r="AU656">
            <v>0</v>
          </cell>
          <cell r="AV656">
            <v>0</v>
          </cell>
          <cell r="AW656">
            <v>23</v>
          </cell>
          <cell r="AX656">
            <v>1</v>
          </cell>
          <cell r="AY656">
            <v>0</v>
          </cell>
          <cell r="AZ656">
            <v>0</v>
          </cell>
          <cell r="BA656">
            <v>0</v>
          </cell>
          <cell r="BB656">
            <v>0</v>
          </cell>
          <cell r="BC656">
            <v>38888</v>
          </cell>
        </row>
        <row r="657">
          <cell r="A657">
            <v>2006</v>
          </cell>
          <cell r="B657">
            <v>5</v>
          </cell>
          <cell r="C657">
            <v>282</v>
          </cell>
          <cell r="D657">
            <v>16</v>
          </cell>
          <cell r="E657">
            <v>792030</v>
          </cell>
          <cell r="F657">
            <v>0</v>
          </cell>
          <cell r="G657" t="str">
            <v>Затраты по ШПЗ (неосновные)</v>
          </cell>
          <cell r="H657">
            <v>2030</v>
          </cell>
          <cell r="I657">
            <v>7920</v>
          </cell>
          <cell r="J657">
            <v>53.2</v>
          </cell>
          <cell r="K657">
            <v>1</v>
          </cell>
          <cell r="L657">
            <v>0</v>
          </cell>
          <cell r="M657">
            <v>0</v>
          </cell>
          <cell r="N657">
            <v>0</v>
          </cell>
          <cell r="R657">
            <v>0</v>
          </cell>
          <cell r="S657">
            <v>0</v>
          </cell>
          <cell r="T657">
            <v>0</v>
          </cell>
          <cell r="U657">
            <v>32</v>
          </cell>
          <cell r="V657">
            <v>0</v>
          </cell>
          <cell r="W657">
            <v>0</v>
          </cell>
          <cell r="AA657">
            <v>0</v>
          </cell>
          <cell r="AB657">
            <v>0</v>
          </cell>
          <cell r="AC657">
            <v>0</v>
          </cell>
          <cell r="AD657">
            <v>32</v>
          </cell>
          <cell r="AE657">
            <v>430000</v>
          </cell>
          <cell r="AF657">
            <v>0</v>
          </cell>
          <cell r="AI657">
            <v>2343</v>
          </cell>
          <cell r="AK657">
            <v>0</v>
          </cell>
          <cell r="AM657">
            <v>434</v>
          </cell>
          <cell r="AN657">
            <v>1</v>
          </cell>
          <cell r="AO657">
            <v>393216</v>
          </cell>
          <cell r="AQ657">
            <v>0</v>
          </cell>
          <cell r="AR657">
            <v>0</v>
          </cell>
          <cell r="AS657" t="str">
            <v>Ы</v>
          </cell>
          <cell r="AT657" t="str">
            <v>Ы</v>
          </cell>
          <cell r="AU657">
            <v>0</v>
          </cell>
          <cell r="AV657">
            <v>0</v>
          </cell>
          <cell r="AW657">
            <v>23</v>
          </cell>
          <cell r="AX657">
            <v>1</v>
          </cell>
          <cell r="AY657">
            <v>0</v>
          </cell>
          <cell r="AZ657">
            <v>0</v>
          </cell>
          <cell r="BA657">
            <v>0</v>
          </cell>
          <cell r="BB657">
            <v>0</v>
          </cell>
          <cell r="BC657">
            <v>38888</v>
          </cell>
        </row>
        <row r="658">
          <cell r="A658">
            <v>2006</v>
          </cell>
          <cell r="B658">
            <v>5</v>
          </cell>
          <cell r="C658">
            <v>283</v>
          </cell>
          <cell r="D658">
            <v>16</v>
          </cell>
          <cell r="E658">
            <v>792030</v>
          </cell>
          <cell r="F658">
            <v>0</v>
          </cell>
          <cell r="G658" t="str">
            <v>Затраты по ШПЗ (неосновные)</v>
          </cell>
          <cell r="H658">
            <v>2030</v>
          </cell>
          <cell r="I658">
            <v>7920</v>
          </cell>
          <cell r="J658">
            <v>7.16</v>
          </cell>
          <cell r="K658">
            <v>1</v>
          </cell>
          <cell r="L658">
            <v>0</v>
          </cell>
          <cell r="M658">
            <v>0</v>
          </cell>
          <cell r="N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32</v>
          </cell>
          <cell r="V658">
            <v>0</v>
          </cell>
          <cell r="W658">
            <v>0</v>
          </cell>
          <cell r="AA658">
            <v>0</v>
          </cell>
          <cell r="AB658">
            <v>0</v>
          </cell>
          <cell r="AC658">
            <v>0</v>
          </cell>
          <cell r="AD658">
            <v>32</v>
          </cell>
          <cell r="AE658">
            <v>450000</v>
          </cell>
          <cell r="AF658">
            <v>0</v>
          </cell>
          <cell r="AI658">
            <v>2343</v>
          </cell>
          <cell r="AK658">
            <v>0</v>
          </cell>
          <cell r="AM658">
            <v>435</v>
          </cell>
          <cell r="AN658">
            <v>1</v>
          </cell>
          <cell r="AO658">
            <v>393216</v>
          </cell>
          <cell r="AQ658">
            <v>0</v>
          </cell>
          <cell r="AR658">
            <v>0</v>
          </cell>
          <cell r="AS658" t="str">
            <v>Ы</v>
          </cell>
          <cell r="AT658" t="str">
            <v>Ы</v>
          </cell>
          <cell r="AU658">
            <v>0</v>
          </cell>
          <cell r="AV658">
            <v>0</v>
          </cell>
          <cell r="AW658">
            <v>23</v>
          </cell>
          <cell r="AX658">
            <v>1</v>
          </cell>
          <cell r="AY658">
            <v>0</v>
          </cell>
          <cell r="AZ658">
            <v>0</v>
          </cell>
          <cell r="BA658">
            <v>0</v>
          </cell>
          <cell r="BB658">
            <v>0</v>
          </cell>
          <cell r="BC658">
            <v>38888</v>
          </cell>
        </row>
        <row r="659">
          <cell r="A659">
            <v>2006</v>
          </cell>
          <cell r="B659">
            <v>5</v>
          </cell>
          <cell r="C659">
            <v>284</v>
          </cell>
          <cell r="D659">
            <v>16</v>
          </cell>
          <cell r="E659">
            <v>792030</v>
          </cell>
          <cell r="F659">
            <v>0</v>
          </cell>
          <cell r="G659" t="str">
            <v>Затраты по ШПЗ (неосновные)</v>
          </cell>
          <cell r="H659">
            <v>2030</v>
          </cell>
          <cell r="I659">
            <v>7920</v>
          </cell>
          <cell r="J659">
            <v>15.01</v>
          </cell>
          <cell r="K659">
            <v>1</v>
          </cell>
          <cell r="L659">
            <v>0</v>
          </cell>
          <cell r="M659">
            <v>0</v>
          </cell>
          <cell r="N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32</v>
          </cell>
          <cell r="V659">
            <v>0</v>
          </cell>
          <cell r="W659">
            <v>0</v>
          </cell>
          <cell r="AA659">
            <v>0</v>
          </cell>
          <cell r="AB659">
            <v>0</v>
          </cell>
          <cell r="AC659">
            <v>0</v>
          </cell>
          <cell r="AD659">
            <v>32</v>
          </cell>
          <cell r="AE659">
            <v>460000</v>
          </cell>
          <cell r="AF659">
            <v>0</v>
          </cell>
          <cell r="AI659">
            <v>2343</v>
          </cell>
          <cell r="AK659">
            <v>0</v>
          </cell>
          <cell r="AM659">
            <v>436</v>
          </cell>
          <cell r="AN659">
            <v>1</v>
          </cell>
          <cell r="AO659">
            <v>393216</v>
          </cell>
          <cell r="AQ659">
            <v>0</v>
          </cell>
          <cell r="AR659">
            <v>0</v>
          </cell>
          <cell r="AS659" t="str">
            <v>Ы</v>
          </cell>
          <cell r="AT659" t="str">
            <v>Ы</v>
          </cell>
          <cell r="AU659">
            <v>0</v>
          </cell>
          <cell r="AV659">
            <v>0</v>
          </cell>
          <cell r="AW659">
            <v>23</v>
          </cell>
          <cell r="AX659">
            <v>1</v>
          </cell>
          <cell r="AY659">
            <v>0</v>
          </cell>
          <cell r="AZ659">
            <v>0</v>
          </cell>
          <cell r="BA659">
            <v>0</v>
          </cell>
          <cell r="BB659">
            <v>0</v>
          </cell>
          <cell r="BC659">
            <v>38888</v>
          </cell>
        </row>
        <row r="660">
          <cell r="A660">
            <v>2006</v>
          </cell>
          <cell r="B660">
            <v>5</v>
          </cell>
          <cell r="C660">
            <v>285</v>
          </cell>
          <cell r="D660">
            <v>16</v>
          </cell>
          <cell r="E660">
            <v>792030</v>
          </cell>
          <cell r="F660">
            <v>0</v>
          </cell>
          <cell r="G660" t="str">
            <v>Затраты по ШПЗ (неосновные)</v>
          </cell>
          <cell r="H660">
            <v>2030</v>
          </cell>
          <cell r="I660">
            <v>7920</v>
          </cell>
          <cell r="J660">
            <v>1.24</v>
          </cell>
          <cell r="K660">
            <v>1</v>
          </cell>
          <cell r="L660">
            <v>0</v>
          </cell>
          <cell r="M660">
            <v>0</v>
          </cell>
          <cell r="N660">
            <v>0</v>
          </cell>
          <cell r="R660">
            <v>0</v>
          </cell>
          <cell r="S660">
            <v>0</v>
          </cell>
          <cell r="T660">
            <v>0</v>
          </cell>
          <cell r="U660">
            <v>32</v>
          </cell>
          <cell r="V660">
            <v>0</v>
          </cell>
          <cell r="W660">
            <v>0</v>
          </cell>
          <cell r="AA660">
            <v>0</v>
          </cell>
          <cell r="AB660">
            <v>0</v>
          </cell>
          <cell r="AC660">
            <v>0</v>
          </cell>
          <cell r="AD660">
            <v>32</v>
          </cell>
          <cell r="AE660">
            <v>465000</v>
          </cell>
          <cell r="AF660">
            <v>0</v>
          </cell>
          <cell r="AI660">
            <v>2343</v>
          </cell>
          <cell r="AK660">
            <v>0</v>
          </cell>
          <cell r="AM660">
            <v>437</v>
          </cell>
          <cell r="AN660">
            <v>1</v>
          </cell>
          <cell r="AO660">
            <v>393216</v>
          </cell>
          <cell r="AQ660">
            <v>0</v>
          </cell>
          <cell r="AR660">
            <v>0</v>
          </cell>
          <cell r="AS660" t="str">
            <v>Ы</v>
          </cell>
          <cell r="AT660" t="str">
            <v>Ы</v>
          </cell>
          <cell r="AU660">
            <v>0</v>
          </cell>
          <cell r="AV660">
            <v>0</v>
          </cell>
          <cell r="AW660">
            <v>23</v>
          </cell>
          <cell r="AX660">
            <v>1</v>
          </cell>
          <cell r="AY660">
            <v>0</v>
          </cell>
          <cell r="AZ660">
            <v>0</v>
          </cell>
          <cell r="BA660">
            <v>0</v>
          </cell>
          <cell r="BB660">
            <v>0</v>
          </cell>
          <cell r="BC660">
            <v>38888</v>
          </cell>
        </row>
        <row r="661">
          <cell r="A661">
            <v>2006</v>
          </cell>
          <cell r="B661">
            <v>5</v>
          </cell>
          <cell r="C661">
            <v>286</v>
          </cell>
          <cell r="D661">
            <v>16</v>
          </cell>
          <cell r="E661">
            <v>792030</v>
          </cell>
          <cell r="F661">
            <v>0</v>
          </cell>
          <cell r="G661" t="str">
            <v>Затраты по ШПЗ (неосновные)</v>
          </cell>
          <cell r="H661">
            <v>2030</v>
          </cell>
          <cell r="I661">
            <v>7920</v>
          </cell>
          <cell r="J661">
            <v>482.36</v>
          </cell>
          <cell r="K661">
            <v>1</v>
          </cell>
          <cell r="L661">
            <v>0</v>
          </cell>
          <cell r="M661">
            <v>0</v>
          </cell>
          <cell r="N661">
            <v>0</v>
          </cell>
          <cell r="R661">
            <v>0</v>
          </cell>
          <cell r="S661">
            <v>0</v>
          </cell>
          <cell r="T661">
            <v>0</v>
          </cell>
          <cell r="U661">
            <v>32</v>
          </cell>
          <cell r="V661">
            <v>0</v>
          </cell>
          <cell r="W661">
            <v>0</v>
          </cell>
          <cell r="AA661">
            <v>0</v>
          </cell>
          <cell r="AB661">
            <v>0</v>
          </cell>
          <cell r="AC661">
            <v>0</v>
          </cell>
          <cell r="AD661">
            <v>32</v>
          </cell>
          <cell r="AE661">
            <v>501108</v>
          </cell>
          <cell r="AF661">
            <v>0</v>
          </cell>
          <cell r="AI661">
            <v>2343</v>
          </cell>
          <cell r="AK661">
            <v>0</v>
          </cell>
          <cell r="AM661">
            <v>438</v>
          </cell>
          <cell r="AN661">
            <v>1</v>
          </cell>
          <cell r="AO661">
            <v>393216</v>
          </cell>
          <cell r="AQ661">
            <v>0</v>
          </cell>
          <cell r="AR661">
            <v>0</v>
          </cell>
          <cell r="AS661" t="str">
            <v>Ы</v>
          </cell>
          <cell r="AT661" t="str">
            <v>Ы</v>
          </cell>
          <cell r="AU661">
            <v>0</v>
          </cell>
          <cell r="AV661">
            <v>0</v>
          </cell>
          <cell r="AW661">
            <v>23</v>
          </cell>
          <cell r="AX661">
            <v>1</v>
          </cell>
          <cell r="AY661">
            <v>0</v>
          </cell>
          <cell r="AZ661">
            <v>0</v>
          </cell>
          <cell r="BA661">
            <v>0</v>
          </cell>
          <cell r="BB661">
            <v>0</v>
          </cell>
          <cell r="BC661">
            <v>38888</v>
          </cell>
        </row>
        <row r="662">
          <cell r="A662">
            <v>2006</v>
          </cell>
          <cell r="B662">
            <v>5</v>
          </cell>
          <cell r="C662">
            <v>287</v>
          </cell>
          <cell r="D662">
            <v>16</v>
          </cell>
          <cell r="E662">
            <v>792030</v>
          </cell>
          <cell r="F662">
            <v>0</v>
          </cell>
          <cell r="G662" t="str">
            <v>Затраты по ШПЗ (неосновные)</v>
          </cell>
          <cell r="H662">
            <v>2030</v>
          </cell>
          <cell r="I662">
            <v>7920</v>
          </cell>
          <cell r="J662">
            <v>3.74</v>
          </cell>
          <cell r="K662">
            <v>1</v>
          </cell>
          <cell r="L662">
            <v>0</v>
          </cell>
          <cell r="M662">
            <v>0</v>
          </cell>
          <cell r="N662">
            <v>0</v>
          </cell>
          <cell r="R662">
            <v>0</v>
          </cell>
          <cell r="S662">
            <v>0</v>
          </cell>
          <cell r="T662">
            <v>0</v>
          </cell>
          <cell r="U662">
            <v>32</v>
          </cell>
          <cell r="V662">
            <v>0</v>
          </cell>
          <cell r="W662">
            <v>0</v>
          </cell>
          <cell r="AA662">
            <v>0</v>
          </cell>
          <cell r="AB662">
            <v>0</v>
          </cell>
          <cell r="AC662">
            <v>0</v>
          </cell>
          <cell r="AD662">
            <v>32</v>
          </cell>
          <cell r="AE662">
            <v>502100</v>
          </cell>
          <cell r="AF662">
            <v>0</v>
          </cell>
          <cell r="AI662">
            <v>2343</v>
          </cell>
          <cell r="AK662">
            <v>0</v>
          </cell>
          <cell r="AM662">
            <v>439</v>
          </cell>
          <cell r="AN662">
            <v>1</v>
          </cell>
          <cell r="AO662">
            <v>393216</v>
          </cell>
          <cell r="AQ662">
            <v>0</v>
          </cell>
          <cell r="AR662">
            <v>0</v>
          </cell>
          <cell r="AS662" t="str">
            <v>Ы</v>
          </cell>
          <cell r="AT662" t="str">
            <v>Ы</v>
          </cell>
          <cell r="AU662">
            <v>0</v>
          </cell>
          <cell r="AV662">
            <v>0</v>
          </cell>
          <cell r="AW662">
            <v>23</v>
          </cell>
          <cell r="AX662">
            <v>1</v>
          </cell>
          <cell r="AY662">
            <v>0</v>
          </cell>
          <cell r="AZ662">
            <v>0</v>
          </cell>
          <cell r="BA662">
            <v>0</v>
          </cell>
          <cell r="BB662">
            <v>0</v>
          </cell>
          <cell r="BC662">
            <v>38888</v>
          </cell>
        </row>
        <row r="663">
          <cell r="A663">
            <v>2006</v>
          </cell>
          <cell r="B663">
            <v>5</v>
          </cell>
          <cell r="C663">
            <v>288</v>
          </cell>
          <cell r="D663">
            <v>16</v>
          </cell>
          <cell r="E663">
            <v>792030</v>
          </cell>
          <cell r="F663">
            <v>0</v>
          </cell>
          <cell r="G663" t="str">
            <v>Затраты по ШПЗ (неосновные)</v>
          </cell>
          <cell r="H663">
            <v>2030</v>
          </cell>
          <cell r="I663">
            <v>7920</v>
          </cell>
          <cell r="J663">
            <v>421.3</v>
          </cell>
          <cell r="K663">
            <v>1</v>
          </cell>
          <cell r="L663">
            <v>0</v>
          </cell>
          <cell r="M663">
            <v>0</v>
          </cell>
          <cell r="N663">
            <v>0</v>
          </cell>
          <cell r="R663">
            <v>0</v>
          </cell>
          <cell r="S663">
            <v>0</v>
          </cell>
          <cell r="T663">
            <v>0</v>
          </cell>
          <cell r="U663">
            <v>32</v>
          </cell>
          <cell r="V663">
            <v>0</v>
          </cell>
          <cell r="W663">
            <v>0</v>
          </cell>
          <cell r="AA663">
            <v>0</v>
          </cell>
          <cell r="AB663">
            <v>0</v>
          </cell>
          <cell r="AC663">
            <v>0</v>
          </cell>
          <cell r="AD663">
            <v>32</v>
          </cell>
          <cell r="AE663">
            <v>503000</v>
          </cell>
          <cell r="AF663">
            <v>0</v>
          </cell>
          <cell r="AI663">
            <v>2343</v>
          </cell>
          <cell r="AK663">
            <v>0</v>
          </cell>
          <cell r="AM663">
            <v>440</v>
          </cell>
          <cell r="AN663">
            <v>1</v>
          </cell>
          <cell r="AO663">
            <v>393216</v>
          </cell>
          <cell r="AQ663">
            <v>0</v>
          </cell>
          <cell r="AR663">
            <v>0</v>
          </cell>
          <cell r="AS663" t="str">
            <v>Ы</v>
          </cell>
          <cell r="AT663" t="str">
            <v>Ы</v>
          </cell>
          <cell r="AU663">
            <v>0</v>
          </cell>
          <cell r="AV663">
            <v>0</v>
          </cell>
          <cell r="AW663">
            <v>23</v>
          </cell>
          <cell r="AX663">
            <v>1</v>
          </cell>
          <cell r="AY663">
            <v>0</v>
          </cell>
          <cell r="AZ663">
            <v>0</v>
          </cell>
          <cell r="BA663">
            <v>0</v>
          </cell>
          <cell r="BB663">
            <v>0</v>
          </cell>
          <cell r="BC663">
            <v>38888</v>
          </cell>
        </row>
        <row r="664">
          <cell r="A664">
            <v>2006</v>
          </cell>
          <cell r="B664">
            <v>5</v>
          </cell>
          <cell r="C664">
            <v>289</v>
          </cell>
          <cell r="D664">
            <v>16</v>
          </cell>
          <cell r="E664">
            <v>792030</v>
          </cell>
          <cell r="F664">
            <v>0</v>
          </cell>
          <cell r="G664" t="str">
            <v>Затраты по ШПЗ (неосновные)</v>
          </cell>
          <cell r="H664">
            <v>2030</v>
          </cell>
          <cell r="I664">
            <v>7920</v>
          </cell>
          <cell r="J664">
            <v>2.96</v>
          </cell>
          <cell r="K664">
            <v>1</v>
          </cell>
          <cell r="L664">
            <v>0</v>
          </cell>
          <cell r="M664">
            <v>0</v>
          </cell>
          <cell r="N664">
            <v>0</v>
          </cell>
          <cell r="R664">
            <v>0</v>
          </cell>
          <cell r="S664">
            <v>0</v>
          </cell>
          <cell r="T664">
            <v>0</v>
          </cell>
          <cell r="U664">
            <v>32</v>
          </cell>
          <cell r="V664">
            <v>0</v>
          </cell>
          <cell r="W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32</v>
          </cell>
          <cell r="AE664">
            <v>504900</v>
          </cell>
          <cell r="AF664">
            <v>0</v>
          </cell>
          <cell r="AI664">
            <v>2343</v>
          </cell>
          <cell r="AK664">
            <v>0</v>
          </cell>
          <cell r="AM664">
            <v>441</v>
          </cell>
          <cell r="AN664">
            <v>1</v>
          </cell>
          <cell r="AO664">
            <v>393216</v>
          </cell>
          <cell r="AQ664">
            <v>0</v>
          </cell>
          <cell r="AR664">
            <v>0</v>
          </cell>
          <cell r="AS664" t="str">
            <v>Ы</v>
          </cell>
          <cell r="AT664" t="str">
            <v>Ы</v>
          </cell>
          <cell r="AU664">
            <v>0</v>
          </cell>
          <cell r="AV664">
            <v>0</v>
          </cell>
          <cell r="AW664">
            <v>23</v>
          </cell>
          <cell r="AX664">
            <v>1</v>
          </cell>
          <cell r="AY664">
            <v>0</v>
          </cell>
          <cell r="AZ664">
            <v>0</v>
          </cell>
          <cell r="BA664">
            <v>0</v>
          </cell>
          <cell r="BB664">
            <v>0</v>
          </cell>
          <cell r="BC664">
            <v>38888</v>
          </cell>
        </row>
        <row r="665">
          <cell r="A665">
            <v>2006</v>
          </cell>
          <cell r="B665">
            <v>5</v>
          </cell>
          <cell r="C665">
            <v>290</v>
          </cell>
          <cell r="D665">
            <v>16</v>
          </cell>
          <cell r="E665">
            <v>792030</v>
          </cell>
          <cell r="F665">
            <v>0</v>
          </cell>
          <cell r="G665" t="str">
            <v>Затраты по ШПЗ (неосновные)</v>
          </cell>
          <cell r="H665">
            <v>2030</v>
          </cell>
          <cell r="I665">
            <v>7920</v>
          </cell>
          <cell r="J665">
            <v>0.25</v>
          </cell>
          <cell r="K665">
            <v>1</v>
          </cell>
          <cell r="L665">
            <v>0</v>
          </cell>
          <cell r="M665">
            <v>0</v>
          </cell>
          <cell r="N665">
            <v>0</v>
          </cell>
          <cell r="R665">
            <v>0</v>
          </cell>
          <cell r="S665">
            <v>0</v>
          </cell>
          <cell r="T665">
            <v>0</v>
          </cell>
          <cell r="U665">
            <v>32</v>
          </cell>
          <cell r="V665">
            <v>0</v>
          </cell>
          <cell r="W665">
            <v>0</v>
          </cell>
          <cell r="AA665">
            <v>0</v>
          </cell>
          <cell r="AB665">
            <v>0</v>
          </cell>
          <cell r="AC665">
            <v>0</v>
          </cell>
          <cell r="AD665">
            <v>32</v>
          </cell>
          <cell r="AE665">
            <v>505100</v>
          </cell>
          <cell r="AF665">
            <v>0</v>
          </cell>
          <cell r="AI665">
            <v>2343</v>
          </cell>
          <cell r="AK665">
            <v>0</v>
          </cell>
          <cell r="AM665">
            <v>442</v>
          </cell>
          <cell r="AN665">
            <v>1</v>
          </cell>
          <cell r="AO665">
            <v>393216</v>
          </cell>
          <cell r="AQ665">
            <v>0</v>
          </cell>
          <cell r="AR665">
            <v>0</v>
          </cell>
          <cell r="AS665" t="str">
            <v>Ы</v>
          </cell>
          <cell r="AT665" t="str">
            <v>Ы</v>
          </cell>
          <cell r="AU665">
            <v>0</v>
          </cell>
          <cell r="AV665">
            <v>0</v>
          </cell>
          <cell r="AW665">
            <v>23</v>
          </cell>
          <cell r="AX665">
            <v>1</v>
          </cell>
          <cell r="AY665">
            <v>0</v>
          </cell>
          <cell r="AZ665">
            <v>0</v>
          </cell>
          <cell r="BA665">
            <v>0</v>
          </cell>
          <cell r="BB665">
            <v>0</v>
          </cell>
          <cell r="BC665">
            <v>38888</v>
          </cell>
        </row>
        <row r="666">
          <cell r="A666">
            <v>2006</v>
          </cell>
          <cell r="B666">
            <v>5</v>
          </cell>
          <cell r="C666">
            <v>291</v>
          </cell>
          <cell r="D666">
            <v>16</v>
          </cell>
          <cell r="E666">
            <v>792030</v>
          </cell>
          <cell r="F666">
            <v>0</v>
          </cell>
          <cell r="G666" t="str">
            <v>Затраты по ШПЗ (неосновные)</v>
          </cell>
          <cell r="H666">
            <v>2030</v>
          </cell>
          <cell r="I666">
            <v>7920</v>
          </cell>
          <cell r="J666">
            <v>0.42</v>
          </cell>
          <cell r="K666">
            <v>1</v>
          </cell>
          <cell r="L666">
            <v>0</v>
          </cell>
          <cell r="M666">
            <v>0</v>
          </cell>
          <cell r="N666">
            <v>0</v>
          </cell>
          <cell r="R666">
            <v>0</v>
          </cell>
          <cell r="S666">
            <v>0</v>
          </cell>
          <cell r="T666">
            <v>0</v>
          </cell>
          <cell r="U666">
            <v>32</v>
          </cell>
          <cell r="V666">
            <v>0</v>
          </cell>
          <cell r="W666">
            <v>0</v>
          </cell>
          <cell r="AA666">
            <v>0</v>
          </cell>
          <cell r="AB666">
            <v>0</v>
          </cell>
          <cell r="AC666">
            <v>0</v>
          </cell>
          <cell r="AD666">
            <v>32</v>
          </cell>
          <cell r="AE666">
            <v>505200</v>
          </cell>
          <cell r="AF666">
            <v>0</v>
          </cell>
          <cell r="AI666">
            <v>2343</v>
          </cell>
          <cell r="AK666">
            <v>0</v>
          </cell>
          <cell r="AM666">
            <v>443</v>
          </cell>
          <cell r="AN666">
            <v>1</v>
          </cell>
          <cell r="AO666">
            <v>393216</v>
          </cell>
          <cell r="AQ666">
            <v>0</v>
          </cell>
          <cell r="AR666">
            <v>0</v>
          </cell>
          <cell r="AS666" t="str">
            <v>Ы</v>
          </cell>
          <cell r="AT666" t="str">
            <v>Ы</v>
          </cell>
          <cell r="AU666">
            <v>0</v>
          </cell>
          <cell r="AV666">
            <v>0</v>
          </cell>
          <cell r="AW666">
            <v>23</v>
          </cell>
          <cell r="AX666">
            <v>1</v>
          </cell>
          <cell r="AY666">
            <v>0</v>
          </cell>
          <cell r="AZ666">
            <v>0</v>
          </cell>
          <cell r="BA666">
            <v>0</v>
          </cell>
          <cell r="BB666">
            <v>0</v>
          </cell>
          <cell r="BC666">
            <v>38888</v>
          </cell>
        </row>
        <row r="667">
          <cell r="A667">
            <v>2006</v>
          </cell>
          <cell r="B667">
            <v>5</v>
          </cell>
          <cell r="C667">
            <v>292</v>
          </cell>
          <cell r="D667">
            <v>16</v>
          </cell>
          <cell r="E667">
            <v>792030</v>
          </cell>
          <cell r="F667">
            <v>0</v>
          </cell>
          <cell r="G667" t="str">
            <v>Затраты по ШПЗ (неосновные)</v>
          </cell>
          <cell r="H667">
            <v>2030</v>
          </cell>
          <cell r="I667">
            <v>7920</v>
          </cell>
          <cell r="J667">
            <v>1.33</v>
          </cell>
          <cell r="K667">
            <v>1</v>
          </cell>
          <cell r="L667">
            <v>0</v>
          </cell>
          <cell r="M667">
            <v>0</v>
          </cell>
          <cell r="N667">
            <v>0</v>
          </cell>
          <cell r="R667">
            <v>0</v>
          </cell>
          <cell r="S667">
            <v>0</v>
          </cell>
          <cell r="T667">
            <v>0</v>
          </cell>
          <cell r="U667">
            <v>32</v>
          </cell>
          <cell r="V667">
            <v>0</v>
          </cell>
          <cell r="W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32</v>
          </cell>
          <cell r="AE667">
            <v>505300</v>
          </cell>
          <cell r="AF667">
            <v>0</v>
          </cell>
          <cell r="AI667">
            <v>2343</v>
          </cell>
          <cell r="AK667">
            <v>0</v>
          </cell>
          <cell r="AM667">
            <v>444</v>
          </cell>
          <cell r="AN667">
            <v>1</v>
          </cell>
          <cell r="AO667">
            <v>393216</v>
          </cell>
          <cell r="AQ667">
            <v>0</v>
          </cell>
          <cell r="AR667">
            <v>0</v>
          </cell>
          <cell r="AS667" t="str">
            <v>Ы</v>
          </cell>
          <cell r="AT667" t="str">
            <v>Ы</v>
          </cell>
          <cell r="AU667">
            <v>0</v>
          </cell>
          <cell r="AV667">
            <v>0</v>
          </cell>
          <cell r="AW667">
            <v>23</v>
          </cell>
          <cell r="AX667">
            <v>1</v>
          </cell>
          <cell r="AY667">
            <v>0</v>
          </cell>
          <cell r="AZ667">
            <v>0</v>
          </cell>
          <cell r="BA667">
            <v>0</v>
          </cell>
          <cell r="BB667">
            <v>0</v>
          </cell>
          <cell r="BC667">
            <v>38888</v>
          </cell>
        </row>
        <row r="668">
          <cell r="A668">
            <v>2006</v>
          </cell>
          <cell r="B668">
            <v>5</v>
          </cell>
          <cell r="C668">
            <v>293</v>
          </cell>
          <cell r="D668">
            <v>16</v>
          </cell>
          <cell r="E668">
            <v>792030</v>
          </cell>
          <cell r="F668">
            <v>0</v>
          </cell>
          <cell r="G668" t="str">
            <v>Затраты по ШПЗ (неосновные)</v>
          </cell>
          <cell r="H668">
            <v>2030</v>
          </cell>
          <cell r="I668">
            <v>7920</v>
          </cell>
          <cell r="J668">
            <v>1.05</v>
          </cell>
          <cell r="K668">
            <v>1</v>
          </cell>
          <cell r="L668">
            <v>0</v>
          </cell>
          <cell r="M668">
            <v>0</v>
          </cell>
          <cell r="N668">
            <v>0</v>
          </cell>
          <cell r="R668">
            <v>0</v>
          </cell>
          <cell r="S668">
            <v>0</v>
          </cell>
          <cell r="T668">
            <v>0</v>
          </cell>
          <cell r="U668">
            <v>32</v>
          </cell>
          <cell r="V668">
            <v>0</v>
          </cell>
          <cell r="W668">
            <v>0</v>
          </cell>
          <cell r="AA668">
            <v>0</v>
          </cell>
          <cell r="AB668">
            <v>0</v>
          </cell>
          <cell r="AC668">
            <v>0</v>
          </cell>
          <cell r="AD668">
            <v>32</v>
          </cell>
          <cell r="AE668">
            <v>507000</v>
          </cell>
          <cell r="AF668">
            <v>0</v>
          </cell>
          <cell r="AI668">
            <v>2343</v>
          </cell>
          <cell r="AK668">
            <v>0</v>
          </cell>
          <cell r="AM668">
            <v>445</v>
          </cell>
          <cell r="AN668">
            <v>1</v>
          </cell>
          <cell r="AO668">
            <v>393216</v>
          </cell>
          <cell r="AQ668">
            <v>0</v>
          </cell>
          <cell r="AR668">
            <v>0</v>
          </cell>
          <cell r="AS668" t="str">
            <v>Ы</v>
          </cell>
          <cell r="AT668" t="str">
            <v>Ы</v>
          </cell>
          <cell r="AU668">
            <v>0</v>
          </cell>
          <cell r="AV668">
            <v>0</v>
          </cell>
          <cell r="AW668">
            <v>23</v>
          </cell>
          <cell r="AX668">
            <v>1</v>
          </cell>
          <cell r="AY668">
            <v>0</v>
          </cell>
          <cell r="AZ668">
            <v>0</v>
          </cell>
          <cell r="BA668">
            <v>0</v>
          </cell>
          <cell r="BB668">
            <v>0</v>
          </cell>
          <cell r="BC668">
            <v>38888</v>
          </cell>
        </row>
        <row r="669">
          <cell r="A669">
            <v>2006</v>
          </cell>
          <cell r="B669">
            <v>5</v>
          </cell>
          <cell r="C669">
            <v>294</v>
          </cell>
          <cell r="D669">
            <v>16</v>
          </cell>
          <cell r="E669">
            <v>792030</v>
          </cell>
          <cell r="F669">
            <v>0</v>
          </cell>
          <cell r="G669" t="str">
            <v>Затраты по ШПЗ (неосновные)</v>
          </cell>
          <cell r="H669">
            <v>2030</v>
          </cell>
          <cell r="I669">
            <v>7920</v>
          </cell>
          <cell r="J669">
            <v>386.25</v>
          </cell>
          <cell r="K669">
            <v>1</v>
          </cell>
          <cell r="L669">
            <v>0</v>
          </cell>
          <cell r="M669">
            <v>0</v>
          </cell>
          <cell r="N669">
            <v>0</v>
          </cell>
          <cell r="R669">
            <v>0</v>
          </cell>
          <cell r="S669">
            <v>0</v>
          </cell>
          <cell r="T669">
            <v>0</v>
          </cell>
          <cell r="U669">
            <v>32</v>
          </cell>
          <cell r="V669">
            <v>0</v>
          </cell>
          <cell r="W669">
            <v>0</v>
          </cell>
          <cell r="AA669">
            <v>0</v>
          </cell>
          <cell r="AB669">
            <v>0</v>
          </cell>
          <cell r="AC669">
            <v>0</v>
          </cell>
          <cell r="AD669">
            <v>32</v>
          </cell>
          <cell r="AE669">
            <v>510100</v>
          </cell>
          <cell r="AF669">
            <v>0</v>
          </cell>
          <cell r="AI669">
            <v>2343</v>
          </cell>
          <cell r="AK669">
            <v>0</v>
          </cell>
          <cell r="AM669">
            <v>446</v>
          </cell>
          <cell r="AN669">
            <v>1</v>
          </cell>
          <cell r="AO669">
            <v>393216</v>
          </cell>
          <cell r="AQ669">
            <v>0</v>
          </cell>
          <cell r="AR669">
            <v>0</v>
          </cell>
          <cell r="AS669" t="str">
            <v>Ы</v>
          </cell>
          <cell r="AT669" t="str">
            <v>Ы</v>
          </cell>
          <cell r="AU669">
            <v>0</v>
          </cell>
          <cell r="AV669">
            <v>0</v>
          </cell>
          <cell r="AW669">
            <v>23</v>
          </cell>
          <cell r="AX669">
            <v>1</v>
          </cell>
          <cell r="AY669">
            <v>0</v>
          </cell>
          <cell r="AZ669">
            <v>0</v>
          </cell>
          <cell r="BA669">
            <v>0</v>
          </cell>
          <cell r="BB669">
            <v>0</v>
          </cell>
          <cell r="BC669">
            <v>38888</v>
          </cell>
        </row>
        <row r="670">
          <cell r="A670">
            <v>2006</v>
          </cell>
          <cell r="B670">
            <v>5</v>
          </cell>
          <cell r="C670">
            <v>295</v>
          </cell>
          <cell r="D670">
            <v>16</v>
          </cell>
          <cell r="E670">
            <v>792030</v>
          </cell>
          <cell r="F670">
            <v>0</v>
          </cell>
          <cell r="G670" t="str">
            <v>Затраты по ШПЗ (неосновные)</v>
          </cell>
          <cell r="H670">
            <v>2030</v>
          </cell>
          <cell r="I670">
            <v>7920</v>
          </cell>
          <cell r="J670">
            <v>1.1299999999999999</v>
          </cell>
          <cell r="K670">
            <v>1</v>
          </cell>
          <cell r="L670">
            <v>0</v>
          </cell>
          <cell r="M670">
            <v>0</v>
          </cell>
          <cell r="N670">
            <v>0</v>
          </cell>
          <cell r="R670">
            <v>0</v>
          </cell>
          <cell r="S670">
            <v>0</v>
          </cell>
          <cell r="T670">
            <v>0</v>
          </cell>
          <cell r="U670">
            <v>32</v>
          </cell>
          <cell r="V670">
            <v>0</v>
          </cell>
          <cell r="W670">
            <v>0</v>
          </cell>
          <cell r="AA670">
            <v>0</v>
          </cell>
          <cell r="AB670">
            <v>0</v>
          </cell>
          <cell r="AC670">
            <v>0</v>
          </cell>
          <cell r="AD670">
            <v>32</v>
          </cell>
          <cell r="AE670">
            <v>510400</v>
          </cell>
          <cell r="AF670">
            <v>0</v>
          </cell>
          <cell r="AI670">
            <v>2343</v>
          </cell>
          <cell r="AK670">
            <v>0</v>
          </cell>
          <cell r="AM670">
            <v>447</v>
          </cell>
          <cell r="AN670">
            <v>1</v>
          </cell>
          <cell r="AO670">
            <v>393216</v>
          </cell>
          <cell r="AQ670">
            <v>0</v>
          </cell>
          <cell r="AR670">
            <v>0</v>
          </cell>
          <cell r="AS670" t="str">
            <v>Ы</v>
          </cell>
          <cell r="AT670" t="str">
            <v>Ы</v>
          </cell>
          <cell r="AU670">
            <v>0</v>
          </cell>
          <cell r="AV670">
            <v>0</v>
          </cell>
          <cell r="AW670">
            <v>23</v>
          </cell>
          <cell r="AX670">
            <v>1</v>
          </cell>
          <cell r="AY670">
            <v>0</v>
          </cell>
          <cell r="AZ670">
            <v>0</v>
          </cell>
          <cell r="BA670">
            <v>0</v>
          </cell>
          <cell r="BB670">
            <v>0</v>
          </cell>
          <cell r="BC670">
            <v>38888</v>
          </cell>
        </row>
        <row r="671">
          <cell r="A671">
            <v>2006</v>
          </cell>
          <cell r="B671">
            <v>5</v>
          </cell>
          <cell r="C671">
            <v>296</v>
          </cell>
          <cell r="D671">
            <v>16</v>
          </cell>
          <cell r="E671">
            <v>792030</v>
          </cell>
          <cell r="F671">
            <v>0</v>
          </cell>
          <cell r="G671" t="str">
            <v>Затраты по ШПЗ (неосновные)</v>
          </cell>
          <cell r="H671">
            <v>2030</v>
          </cell>
          <cell r="I671">
            <v>7920</v>
          </cell>
          <cell r="J671">
            <v>492.82</v>
          </cell>
          <cell r="K671">
            <v>1</v>
          </cell>
          <cell r="L671">
            <v>0</v>
          </cell>
          <cell r="M671">
            <v>0</v>
          </cell>
          <cell r="N671">
            <v>0</v>
          </cell>
          <cell r="R671">
            <v>0</v>
          </cell>
          <cell r="S671">
            <v>0</v>
          </cell>
          <cell r="T671">
            <v>0</v>
          </cell>
          <cell r="U671">
            <v>32</v>
          </cell>
          <cell r="V671">
            <v>0</v>
          </cell>
          <cell r="W671">
            <v>0</v>
          </cell>
          <cell r="AA671">
            <v>0</v>
          </cell>
          <cell r="AB671">
            <v>0</v>
          </cell>
          <cell r="AC671">
            <v>0</v>
          </cell>
          <cell r="AD671">
            <v>32</v>
          </cell>
          <cell r="AE671">
            <v>510600</v>
          </cell>
          <cell r="AF671">
            <v>0</v>
          </cell>
          <cell r="AI671">
            <v>2343</v>
          </cell>
          <cell r="AK671">
            <v>0</v>
          </cell>
          <cell r="AM671">
            <v>448</v>
          </cell>
          <cell r="AN671">
            <v>1</v>
          </cell>
          <cell r="AO671">
            <v>393216</v>
          </cell>
          <cell r="AQ671">
            <v>0</v>
          </cell>
          <cell r="AR671">
            <v>0</v>
          </cell>
          <cell r="AS671" t="str">
            <v>Ы</v>
          </cell>
          <cell r="AT671" t="str">
            <v>Ы</v>
          </cell>
          <cell r="AU671">
            <v>0</v>
          </cell>
          <cell r="AV671">
            <v>0</v>
          </cell>
          <cell r="AW671">
            <v>23</v>
          </cell>
          <cell r="AX671">
            <v>1</v>
          </cell>
          <cell r="AY671">
            <v>0</v>
          </cell>
          <cell r="AZ671">
            <v>0</v>
          </cell>
          <cell r="BA671">
            <v>0</v>
          </cell>
          <cell r="BB671">
            <v>0</v>
          </cell>
          <cell r="BC671">
            <v>38888</v>
          </cell>
        </row>
        <row r="672">
          <cell r="A672">
            <v>2006</v>
          </cell>
          <cell r="B672">
            <v>5</v>
          </cell>
          <cell r="C672">
            <v>354</v>
          </cell>
          <cell r="D672">
            <v>16</v>
          </cell>
          <cell r="E672">
            <v>792030</v>
          </cell>
          <cell r="F672">
            <v>0</v>
          </cell>
          <cell r="G672" t="str">
            <v>Затраты по ШПЗ (неосновные)</v>
          </cell>
          <cell r="H672">
            <v>2030</v>
          </cell>
          <cell r="I672">
            <v>7920</v>
          </cell>
          <cell r="J672">
            <v>13358.24</v>
          </cell>
          <cell r="K672">
            <v>1</v>
          </cell>
          <cell r="L672">
            <v>0</v>
          </cell>
          <cell r="M672">
            <v>0</v>
          </cell>
          <cell r="N672">
            <v>0</v>
          </cell>
          <cell r="R672">
            <v>0</v>
          </cell>
          <cell r="S672">
            <v>0</v>
          </cell>
          <cell r="T672">
            <v>0</v>
          </cell>
          <cell r="U672">
            <v>42</v>
          </cell>
          <cell r="V672">
            <v>0</v>
          </cell>
          <cell r="W672">
            <v>0</v>
          </cell>
          <cell r="AA672">
            <v>0</v>
          </cell>
          <cell r="AB672">
            <v>0</v>
          </cell>
          <cell r="AC672">
            <v>0</v>
          </cell>
          <cell r="AD672">
            <v>42</v>
          </cell>
          <cell r="AE672">
            <v>110000</v>
          </cell>
          <cell r="AF672">
            <v>0</v>
          </cell>
          <cell r="AI672">
            <v>2343</v>
          </cell>
          <cell r="AK672">
            <v>0</v>
          </cell>
          <cell r="AM672">
            <v>506</v>
          </cell>
          <cell r="AN672">
            <v>1</v>
          </cell>
          <cell r="AO672">
            <v>393216</v>
          </cell>
          <cell r="AQ672">
            <v>0</v>
          </cell>
          <cell r="AR672">
            <v>0</v>
          </cell>
          <cell r="AS672" t="str">
            <v>Ы</v>
          </cell>
          <cell r="AT672" t="str">
            <v>Ы</v>
          </cell>
          <cell r="AU672">
            <v>0</v>
          </cell>
          <cell r="AV672">
            <v>0</v>
          </cell>
          <cell r="AW672">
            <v>23</v>
          </cell>
          <cell r="AX672">
            <v>1</v>
          </cell>
          <cell r="AY672">
            <v>0</v>
          </cell>
          <cell r="AZ672">
            <v>0</v>
          </cell>
          <cell r="BA672">
            <v>0</v>
          </cell>
          <cell r="BB672">
            <v>0</v>
          </cell>
          <cell r="BC672">
            <v>38888</v>
          </cell>
        </row>
        <row r="673">
          <cell r="A673">
            <v>2006</v>
          </cell>
          <cell r="B673">
            <v>5</v>
          </cell>
          <cell r="C673">
            <v>355</v>
          </cell>
          <cell r="D673">
            <v>16</v>
          </cell>
          <cell r="E673">
            <v>792030</v>
          </cell>
          <cell r="F673">
            <v>0</v>
          </cell>
          <cell r="G673" t="str">
            <v>Затраты по ШПЗ (неосновные)</v>
          </cell>
          <cell r="H673">
            <v>2030</v>
          </cell>
          <cell r="I673">
            <v>7920</v>
          </cell>
          <cell r="J673">
            <v>379.6</v>
          </cell>
          <cell r="K673">
            <v>1</v>
          </cell>
          <cell r="L673">
            <v>0</v>
          </cell>
          <cell r="M673">
            <v>0</v>
          </cell>
          <cell r="N673">
            <v>0</v>
          </cell>
          <cell r="R673">
            <v>0</v>
          </cell>
          <cell r="S673">
            <v>0</v>
          </cell>
          <cell r="T673">
            <v>0</v>
          </cell>
          <cell r="U673">
            <v>42</v>
          </cell>
          <cell r="V673">
            <v>0</v>
          </cell>
          <cell r="W673">
            <v>0</v>
          </cell>
          <cell r="AA673">
            <v>0</v>
          </cell>
          <cell r="AB673">
            <v>0</v>
          </cell>
          <cell r="AC673">
            <v>0</v>
          </cell>
          <cell r="AD673">
            <v>42</v>
          </cell>
          <cell r="AE673">
            <v>114020</v>
          </cell>
          <cell r="AF673">
            <v>0</v>
          </cell>
          <cell r="AI673">
            <v>2343</v>
          </cell>
          <cell r="AK673">
            <v>0</v>
          </cell>
          <cell r="AM673">
            <v>507</v>
          </cell>
          <cell r="AN673">
            <v>1</v>
          </cell>
          <cell r="AO673">
            <v>393216</v>
          </cell>
          <cell r="AQ673">
            <v>0</v>
          </cell>
          <cell r="AR673">
            <v>0</v>
          </cell>
          <cell r="AS673" t="str">
            <v>Ы</v>
          </cell>
          <cell r="AT673" t="str">
            <v>Ы</v>
          </cell>
          <cell r="AU673">
            <v>0</v>
          </cell>
          <cell r="AV673">
            <v>0</v>
          </cell>
          <cell r="AW673">
            <v>23</v>
          </cell>
          <cell r="AX673">
            <v>1</v>
          </cell>
          <cell r="AY673">
            <v>0</v>
          </cell>
          <cell r="AZ673">
            <v>0</v>
          </cell>
          <cell r="BA673">
            <v>0</v>
          </cell>
          <cell r="BB673">
            <v>0</v>
          </cell>
          <cell r="BC673">
            <v>38888</v>
          </cell>
        </row>
        <row r="674">
          <cell r="A674">
            <v>2006</v>
          </cell>
          <cell r="B674">
            <v>5</v>
          </cell>
          <cell r="C674">
            <v>356</v>
          </cell>
          <cell r="D674">
            <v>16</v>
          </cell>
          <cell r="E674">
            <v>792030</v>
          </cell>
          <cell r="F674">
            <v>0</v>
          </cell>
          <cell r="G674" t="str">
            <v>Затраты по ШПЗ (неосновные)</v>
          </cell>
          <cell r="H674">
            <v>2030</v>
          </cell>
          <cell r="I674">
            <v>7920</v>
          </cell>
          <cell r="J674">
            <v>379.27</v>
          </cell>
          <cell r="K674">
            <v>1</v>
          </cell>
          <cell r="L674">
            <v>0</v>
          </cell>
          <cell r="M674">
            <v>0</v>
          </cell>
          <cell r="N674">
            <v>0</v>
          </cell>
          <cell r="R674">
            <v>0</v>
          </cell>
          <cell r="S674">
            <v>0</v>
          </cell>
          <cell r="T674">
            <v>0</v>
          </cell>
          <cell r="U674">
            <v>42</v>
          </cell>
          <cell r="V674">
            <v>0</v>
          </cell>
          <cell r="W674">
            <v>0</v>
          </cell>
          <cell r="AA674">
            <v>0</v>
          </cell>
          <cell r="AB674">
            <v>0</v>
          </cell>
          <cell r="AC674">
            <v>0</v>
          </cell>
          <cell r="AD674">
            <v>42</v>
          </cell>
          <cell r="AE674">
            <v>117000</v>
          </cell>
          <cell r="AF674">
            <v>0</v>
          </cell>
          <cell r="AI674">
            <v>2343</v>
          </cell>
          <cell r="AK674">
            <v>0</v>
          </cell>
          <cell r="AM674">
            <v>508</v>
          </cell>
          <cell r="AN674">
            <v>1</v>
          </cell>
          <cell r="AO674">
            <v>393216</v>
          </cell>
          <cell r="AQ674">
            <v>0</v>
          </cell>
          <cell r="AR674">
            <v>0</v>
          </cell>
          <cell r="AS674" t="str">
            <v>Ы</v>
          </cell>
          <cell r="AT674" t="str">
            <v>Ы</v>
          </cell>
          <cell r="AU674">
            <v>0</v>
          </cell>
          <cell r="AV674">
            <v>0</v>
          </cell>
          <cell r="AW674">
            <v>23</v>
          </cell>
          <cell r="AX674">
            <v>1</v>
          </cell>
          <cell r="AY674">
            <v>0</v>
          </cell>
          <cell r="AZ674">
            <v>0</v>
          </cell>
          <cell r="BA674">
            <v>0</v>
          </cell>
          <cell r="BB674">
            <v>0</v>
          </cell>
          <cell r="BC674">
            <v>38888</v>
          </cell>
        </row>
        <row r="675">
          <cell r="A675">
            <v>2006</v>
          </cell>
          <cell r="B675">
            <v>5</v>
          </cell>
          <cell r="C675">
            <v>357</v>
          </cell>
          <cell r="D675">
            <v>16</v>
          </cell>
          <cell r="E675">
            <v>792030</v>
          </cell>
          <cell r="F675">
            <v>0</v>
          </cell>
          <cell r="G675" t="str">
            <v>Затраты по ШПЗ (неосновные)</v>
          </cell>
          <cell r="H675">
            <v>2030</v>
          </cell>
          <cell r="I675">
            <v>7920</v>
          </cell>
          <cell r="J675">
            <v>1952.86</v>
          </cell>
          <cell r="K675">
            <v>1</v>
          </cell>
          <cell r="L675">
            <v>0</v>
          </cell>
          <cell r="M675">
            <v>0</v>
          </cell>
          <cell r="N675">
            <v>0</v>
          </cell>
          <cell r="R675">
            <v>0</v>
          </cell>
          <cell r="S675">
            <v>0</v>
          </cell>
          <cell r="T675">
            <v>0</v>
          </cell>
          <cell r="U675">
            <v>42</v>
          </cell>
          <cell r="V675">
            <v>0</v>
          </cell>
          <cell r="W675">
            <v>0</v>
          </cell>
          <cell r="AA675">
            <v>0</v>
          </cell>
          <cell r="AB675">
            <v>0</v>
          </cell>
          <cell r="AC675">
            <v>0</v>
          </cell>
          <cell r="AD675">
            <v>42</v>
          </cell>
          <cell r="AE675">
            <v>118000</v>
          </cell>
          <cell r="AF675">
            <v>0</v>
          </cell>
          <cell r="AI675">
            <v>2343</v>
          </cell>
          <cell r="AK675">
            <v>0</v>
          </cell>
          <cell r="AM675">
            <v>509</v>
          </cell>
          <cell r="AN675">
            <v>1</v>
          </cell>
          <cell r="AO675">
            <v>393216</v>
          </cell>
          <cell r="AQ675">
            <v>0</v>
          </cell>
          <cell r="AR675">
            <v>0</v>
          </cell>
          <cell r="AS675" t="str">
            <v>Ы</v>
          </cell>
          <cell r="AT675" t="str">
            <v>Ы</v>
          </cell>
          <cell r="AU675">
            <v>0</v>
          </cell>
          <cell r="AV675">
            <v>0</v>
          </cell>
          <cell r="AW675">
            <v>23</v>
          </cell>
          <cell r="AX675">
            <v>1</v>
          </cell>
          <cell r="AY675">
            <v>0</v>
          </cell>
          <cell r="AZ675">
            <v>0</v>
          </cell>
          <cell r="BA675">
            <v>0</v>
          </cell>
          <cell r="BB675">
            <v>0</v>
          </cell>
          <cell r="BC675">
            <v>38888</v>
          </cell>
        </row>
        <row r="676">
          <cell r="A676">
            <v>2006</v>
          </cell>
          <cell r="B676">
            <v>5</v>
          </cell>
          <cell r="C676">
            <v>358</v>
          </cell>
          <cell r="D676">
            <v>16</v>
          </cell>
          <cell r="E676">
            <v>792030</v>
          </cell>
          <cell r="F676">
            <v>0</v>
          </cell>
          <cell r="G676" t="str">
            <v>Затраты по ШПЗ (неосновные)</v>
          </cell>
          <cell r="H676">
            <v>2030</v>
          </cell>
          <cell r="I676">
            <v>7920</v>
          </cell>
          <cell r="J676">
            <v>132.94999999999999</v>
          </cell>
          <cell r="K676">
            <v>1</v>
          </cell>
          <cell r="L676">
            <v>0</v>
          </cell>
          <cell r="M676">
            <v>0</v>
          </cell>
          <cell r="N676">
            <v>0</v>
          </cell>
          <cell r="R676">
            <v>0</v>
          </cell>
          <cell r="S676">
            <v>0</v>
          </cell>
          <cell r="T676">
            <v>0</v>
          </cell>
          <cell r="U676">
            <v>42</v>
          </cell>
          <cell r="V676">
            <v>0</v>
          </cell>
          <cell r="W676">
            <v>0</v>
          </cell>
          <cell r="AA676">
            <v>0</v>
          </cell>
          <cell r="AB676">
            <v>0</v>
          </cell>
          <cell r="AC676">
            <v>0</v>
          </cell>
          <cell r="AD676">
            <v>42</v>
          </cell>
          <cell r="AE676">
            <v>130000</v>
          </cell>
          <cell r="AF676">
            <v>0</v>
          </cell>
          <cell r="AI676">
            <v>2343</v>
          </cell>
          <cell r="AK676">
            <v>0</v>
          </cell>
          <cell r="AM676">
            <v>510</v>
          </cell>
          <cell r="AN676">
            <v>1</v>
          </cell>
          <cell r="AO676">
            <v>393216</v>
          </cell>
          <cell r="AQ676">
            <v>0</v>
          </cell>
          <cell r="AR676">
            <v>0</v>
          </cell>
          <cell r="AS676" t="str">
            <v>Ы</v>
          </cell>
          <cell r="AT676" t="str">
            <v>Ы</v>
          </cell>
          <cell r="AU676">
            <v>0</v>
          </cell>
          <cell r="AV676">
            <v>0</v>
          </cell>
          <cell r="AW676">
            <v>23</v>
          </cell>
          <cell r="AX676">
            <v>1</v>
          </cell>
          <cell r="AY676">
            <v>0</v>
          </cell>
          <cell r="AZ676">
            <v>0</v>
          </cell>
          <cell r="BA676">
            <v>0</v>
          </cell>
          <cell r="BB676">
            <v>0</v>
          </cell>
          <cell r="BC676">
            <v>38888</v>
          </cell>
        </row>
        <row r="677">
          <cell r="A677">
            <v>2006</v>
          </cell>
          <cell r="B677">
            <v>5</v>
          </cell>
          <cell r="C677">
            <v>359</v>
          </cell>
          <cell r="D677">
            <v>16</v>
          </cell>
          <cell r="E677">
            <v>792030</v>
          </cell>
          <cell r="F677">
            <v>0</v>
          </cell>
          <cell r="G677" t="str">
            <v>Затраты по ШПЗ (неосновные)</v>
          </cell>
          <cell r="H677">
            <v>2030</v>
          </cell>
          <cell r="I677">
            <v>7920</v>
          </cell>
          <cell r="J677">
            <v>4982.03</v>
          </cell>
          <cell r="K677">
            <v>1</v>
          </cell>
          <cell r="L677">
            <v>0</v>
          </cell>
          <cell r="M677">
            <v>0</v>
          </cell>
          <cell r="N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42</v>
          </cell>
          <cell r="V677">
            <v>0</v>
          </cell>
          <cell r="W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42</v>
          </cell>
          <cell r="AE677">
            <v>131000</v>
          </cell>
          <cell r="AF677">
            <v>0</v>
          </cell>
          <cell r="AI677">
            <v>2343</v>
          </cell>
          <cell r="AK677">
            <v>0</v>
          </cell>
          <cell r="AM677">
            <v>511</v>
          </cell>
          <cell r="AN677">
            <v>1</v>
          </cell>
          <cell r="AO677">
            <v>393216</v>
          </cell>
          <cell r="AQ677">
            <v>0</v>
          </cell>
          <cell r="AR677">
            <v>0</v>
          </cell>
          <cell r="AS677" t="str">
            <v>Ы</v>
          </cell>
          <cell r="AT677" t="str">
            <v>Ы</v>
          </cell>
          <cell r="AU677">
            <v>0</v>
          </cell>
          <cell r="AV677">
            <v>0</v>
          </cell>
          <cell r="AW677">
            <v>23</v>
          </cell>
          <cell r="AX677">
            <v>1</v>
          </cell>
          <cell r="AY677">
            <v>0</v>
          </cell>
          <cell r="AZ677">
            <v>0</v>
          </cell>
          <cell r="BA677">
            <v>0</v>
          </cell>
          <cell r="BB677">
            <v>0</v>
          </cell>
          <cell r="BC677">
            <v>38888</v>
          </cell>
        </row>
        <row r="678">
          <cell r="A678">
            <v>2006</v>
          </cell>
          <cell r="B678">
            <v>5</v>
          </cell>
          <cell r="C678">
            <v>360</v>
          </cell>
          <cell r="D678">
            <v>16</v>
          </cell>
          <cell r="E678">
            <v>792030</v>
          </cell>
          <cell r="F678">
            <v>0</v>
          </cell>
          <cell r="G678" t="str">
            <v>Затраты по ШПЗ (неосновные)</v>
          </cell>
          <cell r="H678">
            <v>2030</v>
          </cell>
          <cell r="I678">
            <v>7920</v>
          </cell>
          <cell r="J678">
            <v>6188.88</v>
          </cell>
          <cell r="K678">
            <v>1</v>
          </cell>
          <cell r="L678">
            <v>0</v>
          </cell>
          <cell r="M678">
            <v>0</v>
          </cell>
          <cell r="N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42</v>
          </cell>
          <cell r="V678">
            <v>0</v>
          </cell>
          <cell r="W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42</v>
          </cell>
          <cell r="AE678">
            <v>132000</v>
          </cell>
          <cell r="AF678">
            <v>0</v>
          </cell>
          <cell r="AI678">
            <v>2343</v>
          </cell>
          <cell r="AK678">
            <v>0</v>
          </cell>
          <cell r="AM678">
            <v>512</v>
          </cell>
          <cell r="AN678">
            <v>1</v>
          </cell>
          <cell r="AO678">
            <v>393216</v>
          </cell>
          <cell r="AQ678">
            <v>0</v>
          </cell>
          <cell r="AR678">
            <v>0</v>
          </cell>
          <cell r="AS678" t="str">
            <v>Ы</v>
          </cell>
          <cell r="AT678" t="str">
            <v>Ы</v>
          </cell>
          <cell r="AU678">
            <v>0</v>
          </cell>
          <cell r="AV678">
            <v>0</v>
          </cell>
          <cell r="AW678">
            <v>23</v>
          </cell>
          <cell r="AX678">
            <v>1</v>
          </cell>
          <cell r="AY678">
            <v>0</v>
          </cell>
          <cell r="AZ678">
            <v>0</v>
          </cell>
          <cell r="BA678">
            <v>0</v>
          </cell>
          <cell r="BB678">
            <v>0</v>
          </cell>
          <cell r="BC678">
            <v>38888</v>
          </cell>
        </row>
        <row r="679">
          <cell r="A679">
            <v>2006</v>
          </cell>
          <cell r="B679">
            <v>5</v>
          </cell>
          <cell r="C679">
            <v>361</v>
          </cell>
          <cell r="D679">
            <v>16</v>
          </cell>
          <cell r="E679">
            <v>792030</v>
          </cell>
          <cell r="F679">
            <v>0</v>
          </cell>
          <cell r="G679" t="str">
            <v>Затраты по ШПЗ (неосновные)</v>
          </cell>
          <cell r="H679">
            <v>2030</v>
          </cell>
          <cell r="I679">
            <v>7920</v>
          </cell>
          <cell r="J679">
            <v>1006.65</v>
          </cell>
          <cell r="K679">
            <v>1</v>
          </cell>
          <cell r="L679">
            <v>0</v>
          </cell>
          <cell r="M679">
            <v>0</v>
          </cell>
          <cell r="N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42</v>
          </cell>
          <cell r="V679">
            <v>0</v>
          </cell>
          <cell r="W679">
            <v>0</v>
          </cell>
          <cell r="AA679">
            <v>0</v>
          </cell>
          <cell r="AB679">
            <v>0</v>
          </cell>
          <cell r="AC679">
            <v>0</v>
          </cell>
          <cell r="AD679">
            <v>42</v>
          </cell>
          <cell r="AE679">
            <v>135000</v>
          </cell>
          <cell r="AF679">
            <v>0</v>
          </cell>
          <cell r="AI679">
            <v>2343</v>
          </cell>
          <cell r="AK679">
            <v>0</v>
          </cell>
          <cell r="AM679">
            <v>513</v>
          </cell>
          <cell r="AN679">
            <v>1</v>
          </cell>
          <cell r="AO679">
            <v>393216</v>
          </cell>
          <cell r="AQ679">
            <v>0</v>
          </cell>
          <cell r="AR679">
            <v>0</v>
          </cell>
          <cell r="AS679" t="str">
            <v>Ы</v>
          </cell>
          <cell r="AT679" t="str">
            <v>Ы</v>
          </cell>
          <cell r="AU679">
            <v>0</v>
          </cell>
          <cell r="AV679">
            <v>0</v>
          </cell>
          <cell r="AW679">
            <v>23</v>
          </cell>
          <cell r="AX679">
            <v>1</v>
          </cell>
          <cell r="AY679">
            <v>0</v>
          </cell>
          <cell r="AZ679">
            <v>0</v>
          </cell>
          <cell r="BA679">
            <v>0</v>
          </cell>
          <cell r="BB679">
            <v>0</v>
          </cell>
          <cell r="BC679">
            <v>38888</v>
          </cell>
        </row>
        <row r="680">
          <cell r="A680">
            <v>2006</v>
          </cell>
          <cell r="B680">
            <v>5</v>
          </cell>
          <cell r="C680">
            <v>362</v>
          </cell>
          <cell r="D680">
            <v>16</v>
          </cell>
          <cell r="E680">
            <v>792030</v>
          </cell>
          <cell r="F680">
            <v>0</v>
          </cell>
          <cell r="G680" t="str">
            <v>Затраты по ШПЗ (неосновные)</v>
          </cell>
          <cell r="H680">
            <v>2030</v>
          </cell>
          <cell r="I680">
            <v>7920</v>
          </cell>
          <cell r="J680">
            <v>74914.13</v>
          </cell>
          <cell r="K680">
            <v>1</v>
          </cell>
          <cell r="L680">
            <v>0</v>
          </cell>
          <cell r="M680">
            <v>0</v>
          </cell>
          <cell r="N680">
            <v>0</v>
          </cell>
          <cell r="R680">
            <v>0</v>
          </cell>
          <cell r="S680">
            <v>0</v>
          </cell>
          <cell r="T680">
            <v>0</v>
          </cell>
          <cell r="U680">
            <v>42</v>
          </cell>
          <cell r="V680">
            <v>0</v>
          </cell>
          <cell r="W680">
            <v>0</v>
          </cell>
          <cell r="AA680">
            <v>0</v>
          </cell>
          <cell r="AB680">
            <v>0</v>
          </cell>
          <cell r="AC680">
            <v>0</v>
          </cell>
          <cell r="AD680">
            <v>42</v>
          </cell>
          <cell r="AE680">
            <v>143000</v>
          </cell>
          <cell r="AF680">
            <v>0</v>
          </cell>
          <cell r="AI680">
            <v>2343</v>
          </cell>
          <cell r="AK680">
            <v>0</v>
          </cell>
          <cell r="AM680">
            <v>514</v>
          </cell>
          <cell r="AN680">
            <v>1</v>
          </cell>
          <cell r="AO680">
            <v>393216</v>
          </cell>
          <cell r="AQ680">
            <v>0</v>
          </cell>
          <cell r="AR680">
            <v>0</v>
          </cell>
          <cell r="AS680" t="str">
            <v>Ы</v>
          </cell>
          <cell r="AT680" t="str">
            <v>Ы</v>
          </cell>
          <cell r="AU680">
            <v>0</v>
          </cell>
          <cell r="AV680">
            <v>0</v>
          </cell>
          <cell r="AW680">
            <v>23</v>
          </cell>
          <cell r="AX680">
            <v>1</v>
          </cell>
          <cell r="AY680">
            <v>0</v>
          </cell>
          <cell r="AZ680">
            <v>0</v>
          </cell>
          <cell r="BA680">
            <v>0</v>
          </cell>
          <cell r="BB680">
            <v>0</v>
          </cell>
          <cell r="BC680">
            <v>38888</v>
          </cell>
        </row>
        <row r="681">
          <cell r="A681">
            <v>2006</v>
          </cell>
          <cell r="B681">
            <v>5</v>
          </cell>
          <cell r="C681">
            <v>363</v>
          </cell>
          <cell r="D681">
            <v>16</v>
          </cell>
          <cell r="E681">
            <v>792030</v>
          </cell>
          <cell r="F681">
            <v>0</v>
          </cell>
          <cell r="G681" t="str">
            <v>Затраты по ШПЗ (неосновные)</v>
          </cell>
          <cell r="H681">
            <v>2030</v>
          </cell>
          <cell r="I681">
            <v>7920</v>
          </cell>
          <cell r="J681">
            <v>3220496</v>
          </cell>
          <cell r="K681">
            <v>1</v>
          </cell>
          <cell r="L681">
            <v>0</v>
          </cell>
          <cell r="M681">
            <v>0</v>
          </cell>
          <cell r="N681">
            <v>0</v>
          </cell>
          <cell r="R681">
            <v>0</v>
          </cell>
          <cell r="S681">
            <v>0</v>
          </cell>
          <cell r="T681">
            <v>0</v>
          </cell>
          <cell r="U681">
            <v>42</v>
          </cell>
          <cell r="V681">
            <v>0</v>
          </cell>
          <cell r="W681">
            <v>0</v>
          </cell>
          <cell r="AA681">
            <v>0</v>
          </cell>
          <cell r="AB681">
            <v>0</v>
          </cell>
          <cell r="AC681">
            <v>0</v>
          </cell>
          <cell r="AD681">
            <v>42</v>
          </cell>
          <cell r="AE681">
            <v>240000</v>
          </cell>
          <cell r="AF681">
            <v>0</v>
          </cell>
          <cell r="AI681">
            <v>2343</v>
          </cell>
          <cell r="AK681">
            <v>0</v>
          </cell>
          <cell r="AM681">
            <v>515</v>
          </cell>
          <cell r="AN681">
            <v>1</v>
          </cell>
          <cell r="AO681">
            <v>393216</v>
          </cell>
          <cell r="AQ681">
            <v>0</v>
          </cell>
          <cell r="AR681">
            <v>0</v>
          </cell>
          <cell r="AS681" t="str">
            <v>Ы</v>
          </cell>
          <cell r="AT681" t="str">
            <v>Ы</v>
          </cell>
          <cell r="AU681">
            <v>0</v>
          </cell>
          <cell r="AV681">
            <v>0</v>
          </cell>
          <cell r="AW681">
            <v>23</v>
          </cell>
          <cell r="AX681">
            <v>1</v>
          </cell>
          <cell r="AY681">
            <v>0</v>
          </cell>
          <cell r="AZ681">
            <v>0</v>
          </cell>
          <cell r="BA681">
            <v>0</v>
          </cell>
          <cell r="BB681">
            <v>0</v>
          </cell>
          <cell r="BC681">
            <v>38888</v>
          </cell>
        </row>
        <row r="682">
          <cell r="A682">
            <v>2006</v>
          </cell>
          <cell r="B682">
            <v>5</v>
          </cell>
          <cell r="C682">
            <v>364</v>
          </cell>
          <cell r="D682">
            <v>16</v>
          </cell>
          <cell r="E682">
            <v>792030</v>
          </cell>
          <cell r="F682">
            <v>0</v>
          </cell>
          <cell r="G682" t="str">
            <v>Затраты по ШПЗ (неосновные)</v>
          </cell>
          <cell r="H682">
            <v>2030</v>
          </cell>
          <cell r="I682">
            <v>7920</v>
          </cell>
          <cell r="J682">
            <v>90061.75</v>
          </cell>
          <cell r="K682">
            <v>1</v>
          </cell>
          <cell r="L682">
            <v>0</v>
          </cell>
          <cell r="M682">
            <v>0</v>
          </cell>
          <cell r="N682">
            <v>0</v>
          </cell>
          <cell r="R682">
            <v>0</v>
          </cell>
          <cell r="S682">
            <v>0</v>
          </cell>
          <cell r="T682">
            <v>0</v>
          </cell>
          <cell r="U682">
            <v>42</v>
          </cell>
          <cell r="V682">
            <v>0</v>
          </cell>
          <cell r="W682">
            <v>0</v>
          </cell>
          <cell r="AA682">
            <v>0</v>
          </cell>
          <cell r="AB682">
            <v>0</v>
          </cell>
          <cell r="AC682">
            <v>0</v>
          </cell>
          <cell r="AD682">
            <v>42</v>
          </cell>
          <cell r="AE682">
            <v>311000</v>
          </cell>
          <cell r="AF682">
            <v>0</v>
          </cell>
          <cell r="AI682">
            <v>2343</v>
          </cell>
          <cell r="AK682">
            <v>0</v>
          </cell>
          <cell r="AM682">
            <v>516</v>
          </cell>
          <cell r="AN682">
            <v>1</v>
          </cell>
          <cell r="AO682">
            <v>393216</v>
          </cell>
          <cell r="AQ682">
            <v>0</v>
          </cell>
          <cell r="AR682">
            <v>0</v>
          </cell>
          <cell r="AS682" t="str">
            <v>Ы</v>
          </cell>
          <cell r="AT682" t="str">
            <v>Ы</v>
          </cell>
          <cell r="AU682">
            <v>0</v>
          </cell>
          <cell r="AV682">
            <v>0</v>
          </cell>
          <cell r="AW682">
            <v>23</v>
          </cell>
          <cell r="AX682">
            <v>1</v>
          </cell>
          <cell r="AY682">
            <v>0</v>
          </cell>
          <cell r="AZ682">
            <v>0</v>
          </cell>
          <cell r="BA682">
            <v>0</v>
          </cell>
          <cell r="BB682">
            <v>0</v>
          </cell>
          <cell r="BC682">
            <v>38888</v>
          </cell>
        </row>
        <row r="683">
          <cell r="A683">
            <v>2006</v>
          </cell>
          <cell r="B683">
            <v>5</v>
          </cell>
          <cell r="C683">
            <v>365</v>
          </cell>
          <cell r="D683">
            <v>16</v>
          </cell>
          <cell r="E683">
            <v>792030</v>
          </cell>
          <cell r="F683">
            <v>0</v>
          </cell>
          <cell r="G683" t="str">
            <v>Затраты по ШПЗ (неосновные)</v>
          </cell>
          <cell r="H683">
            <v>2030</v>
          </cell>
          <cell r="I683">
            <v>7920</v>
          </cell>
          <cell r="J683">
            <v>623611.18000000005</v>
          </cell>
          <cell r="K683">
            <v>1</v>
          </cell>
          <cell r="L683">
            <v>0</v>
          </cell>
          <cell r="M683">
            <v>0</v>
          </cell>
          <cell r="N683">
            <v>0</v>
          </cell>
          <cell r="R683">
            <v>0</v>
          </cell>
          <cell r="S683">
            <v>0</v>
          </cell>
          <cell r="T683">
            <v>0</v>
          </cell>
          <cell r="U683">
            <v>42</v>
          </cell>
          <cell r="V683">
            <v>0</v>
          </cell>
          <cell r="W683">
            <v>0</v>
          </cell>
          <cell r="AA683">
            <v>0</v>
          </cell>
          <cell r="AB683">
            <v>0</v>
          </cell>
          <cell r="AC683">
            <v>0</v>
          </cell>
          <cell r="AD683">
            <v>42</v>
          </cell>
          <cell r="AE683">
            <v>312000</v>
          </cell>
          <cell r="AF683">
            <v>0</v>
          </cell>
          <cell r="AI683">
            <v>2343</v>
          </cell>
          <cell r="AK683">
            <v>0</v>
          </cell>
          <cell r="AM683">
            <v>517</v>
          </cell>
          <cell r="AN683">
            <v>1</v>
          </cell>
          <cell r="AO683">
            <v>393216</v>
          </cell>
          <cell r="AQ683">
            <v>0</v>
          </cell>
          <cell r="AR683">
            <v>0</v>
          </cell>
          <cell r="AS683" t="str">
            <v>Ы</v>
          </cell>
          <cell r="AT683" t="str">
            <v>Ы</v>
          </cell>
          <cell r="AU683">
            <v>0</v>
          </cell>
          <cell r="AV683">
            <v>0</v>
          </cell>
          <cell r="AW683">
            <v>23</v>
          </cell>
          <cell r="AX683">
            <v>1</v>
          </cell>
          <cell r="AY683">
            <v>0</v>
          </cell>
          <cell r="AZ683">
            <v>0</v>
          </cell>
          <cell r="BA683">
            <v>0</v>
          </cell>
          <cell r="BB683">
            <v>0</v>
          </cell>
          <cell r="BC683">
            <v>38888</v>
          </cell>
        </row>
        <row r="684">
          <cell r="A684">
            <v>2006</v>
          </cell>
          <cell r="B684">
            <v>5</v>
          </cell>
          <cell r="C684">
            <v>366</v>
          </cell>
          <cell r="D684">
            <v>16</v>
          </cell>
          <cell r="E684">
            <v>792030</v>
          </cell>
          <cell r="F684">
            <v>0</v>
          </cell>
          <cell r="G684" t="str">
            <v>Затраты по ШПЗ (неосновные)</v>
          </cell>
          <cell r="H684">
            <v>2030</v>
          </cell>
          <cell r="I684">
            <v>7920</v>
          </cell>
          <cell r="J684">
            <v>34532.400000000001</v>
          </cell>
          <cell r="K684">
            <v>1</v>
          </cell>
          <cell r="L684">
            <v>0</v>
          </cell>
          <cell r="M684">
            <v>0</v>
          </cell>
          <cell r="N684">
            <v>0</v>
          </cell>
          <cell r="R684">
            <v>0</v>
          </cell>
          <cell r="S684">
            <v>0</v>
          </cell>
          <cell r="T684">
            <v>0</v>
          </cell>
          <cell r="U684">
            <v>42</v>
          </cell>
          <cell r="V684">
            <v>0</v>
          </cell>
          <cell r="W684">
            <v>0</v>
          </cell>
          <cell r="AA684">
            <v>0</v>
          </cell>
          <cell r="AB684">
            <v>0</v>
          </cell>
          <cell r="AC684">
            <v>0</v>
          </cell>
          <cell r="AD684">
            <v>42</v>
          </cell>
          <cell r="AE684">
            <v>313000</v>
          </cell>
          <cell r="AF684">
            <v>0</v>
          </cell>
          <cell r="AI684">
            <v>2343</v>
          </cell>
          <cell r="AK684">
            <v>0</v>
          </cell>
          <cell r="AM684">
            <v>518</v>
          </cell>
          <cell r="AN684">
            <v>1</v>
          </cell>
          <cell r="AO684">
            <v>393216</v>
          </cell>
          <cell r="AQ684">
            <v>0</v>
          </cell>
          <cell r="AR684">
            <v>0</v>
          </cell>
          <cell r="AS684" t="str">
            <v>Ы</v>
          </cell>
          <cell r="AT684" t="str">
            <v>Ы</v>
          </cell>
          <cell r="AU684">
            <v>0</v>
          </cell>
          <cell r="AV684">
            <v>0</v>
          </cell>
          <cell r="AW684">
            <v>23</v>
          </cell>
          <cell r="AX684">
            <v>1</v>
          </cell>
          <cell r="AY684">
            <v>0</v>
          </cell>
          <cell r="AZ684">
            <v>0</v>
          </cell>
          <cell r="BA684">
            <v>0</v>
          </cell>
          <cell r="BB684">
            <v>0</v>
          </cell>
          <cell r="BC684">
            <v>38888</v>
          </cell>
        </row>
        <row r="685">
          <cell r="A685">
            <v>2006</v>
          </cell>
          <cell r="B685">
            <v>5</v>
          </cell>
          <cell r="C685">
            <v>367</v>
          </cell>
          <cell r="D685">
            <v>16</v>
          </cell>
          <cell r="E685">
            <v>792030</v>
          </cell>
          <cell r="F685">
            <v>0</v>
          </cell>
          <cell r="G685" t="str">
            <v>Затраты по ШПЗ (неосновные)</v>
          </cell>
          <cell r="H685">
            <v>2030</v>
          </cell>
          <cell r="I685">
            <v>7920</v>
          </cell>
          <cell r="J685">
            <v>61792.65</v>
          </cell>
          <cell r="K685">
            <v>1</v>
          </cell>
          <cell r="L685">
            <v>0</v>
          </cell>
          <cell r="M685">
            <v>0</v>
          </cell>
          <cell r="N685">
            <v>0</v>
          </cell>
          <cell r="R685">
            <v>0</v>
          </cell>
          <cell r="S685">
            <v>0</v>
          </cell>
          <cell r="T685">
            <v>0</v>
          </cell>
          <cell r="U685">
            <v>42</v>
          </cell>
          <cell r="V685">
            <v>0</v>
          </cell>
          <cell r="W685">
            <v>0</v>
          </cell>
          <cell r="AA685">
            <v>0</v>
          </cell>
          <cell r="AB685">
            <v>0</v>
          </cell>
          <cell r="AC685">
            <v>0</v>
          </cell>
          <cell r="AD685">
            <v>42</v>
          </cell>
          <cell r="AE685">
            <v>314000</v>
          </cell>
          <cell r="AF685">
            <v>0</v>
          </cell>
          <cell r="AI685">
            <v>2343</v>
          </cell>
          <cell r="AK685">
            <v>0</v>
          </cell>
          <cell r="AM685">
            <v>519</v>
          </cell>
          <cell r="AN685">
            <v>1</v>
          </cell>
          <cell r="AO685">
            <v>393216</v>
          </cell>
          <cell r="AQ685">
            <v>0</v>
          </cell>
          <cell r="AR685">
            <v>0</v>
          </cell>
          <cell r="AS685" t="str">
            <v>Ы</v>
          </cell>
          <cell r="AT685" t="str">
            <v>Ы</v>
          </cell>
          <cell r="AU685">
            <v>0</v>
          </cell>
          <cell r="AV685">
            <v>0</v>
          </cell>
          <cell r="AW685">
            <v>23</v>
          </cell>
          <cell r="AX685">
            <v>1</v>
          </cell>
          <cell r="AY685">
            <v>0</v>
          </cell>
          <cell r="AZ685">
            <v>0</v>
          </cell>
          <cell r="BA685">
            <v>0</v>
          </cell>
          <cell r="BB685">
            <v>0</v>
          </cell>
          <cell r="BC685">
            <v>38888</v>
          </cell>
        </row>
        <row r="686">
          <cell r="A686">
            <v>2006</v>
          </cell>
          <cell r="B686">
            <v>5</v>
          </cell>
          <cell r="C686">
            <v>368</v>
          </cell>
          <cell r="D686">
            <v>16</v>
          </cell>
          <cell r="E686">
            <v>792030</v>
          </cell>
          <cell r="F686">
            <v>0</v>
          </cell>
          <cell r="G686" t="str">
            <v>Затраты по ШПЗ (неосновные)</v>
          </cell>
          <cell r="H686">
            <v>2030</v>
          </cell>
          <cell r="I686">
            <v>7920</v>
          </cell>
          <cell r="J686">
            <v>12872.63</v>
          </cell>
          <cell r="K686">
            <v>1</v>
          </cell>
          <cell r="L686">
            <v>0</v>
          </cell>
          <cell r="M686">
            <v>0</v>
          </cell>
          <cell r="N686">
            <v>0</v>
          </cell>
          <cell r="R686">
            <v>0</v>
          </cell>
          <cell r="S686">
            <v>0</v>
          </cell>
          <cell r="T686">
            <v>0</v>
          </cell>
          <cell r="U686">
            <v>42</v>
          </cell>
          <cell r="V686">
            <v>0</v>
          </cell>
          <cell r="W686">
            <v>0</v>
          </cell>
          <cell r="AA686">
            <v>0</v>
          </cell>
          <cell r="AB686">
            <v>0</v>
          </cell>
          <cell r="AC686">
            <v>0</v>
          </cell>
          <cell r="AD686">
            <v>42</v>
          </cell>
          <cell r="AE686">
            <v>315000</v>
          </cell>
          <cell r="AF686">
            <v>0</v>
          </cell>
          <cell r="AI686">
            <v>2343</v>
          </cell>
          <cell r="AK686">
            <v>0</v>
          </cell>
          <cell r="AM686">
            <v>520</v>
          </cell>
          <cell r="AN686">
            <v>1</v>
          </cell>
          <cell r="AO686">
            <v>393216</v>
          </cell>
          <cell r="AQ686">
            <v>0</v>
          </cell>
          <cell r="AR686">
            <v>0</v>
          </cell>
          <cell r="AS686" t="str">
            <v>Ы</v>
          </cell>
          <cell r="AT686" t="str">
            <v>Ы</v>
          </cell>
          <cell r="AU686">
            <v>0</v>
          </cell>
          <cell r="AV686">
            <v>0</v>
          </cell>
          <cell r="AW686">
            <v>23</v>
          </cell>
          <cell r="AX686">
            <v>1</v>
          </cell>
          <cell r="AY686">
            <v>0</v>
          </cell>
          <cell r="AZ686">
            <v>0</v>
          </cell>
          <cell r="BA686">
            <v>0</v>
          </cell>
          <cell r="BB686">
            <v>0</v>
          </cell>
          <cell r="BC686">
            <v>38888</v>
          </cell>
        </row>
        <row r="687">
          <cell r="A687">
            <v>2006</v>
          </cell>
          <cell r="B687">
            <v>5</v>
          </cell>
          <cell r="C687">
            <v>369</v>
          </cell>
          <cell r="D687">
            <v>16</v>
          </cell>
          <cell r="E687">
            <v>792030</v>
          </cell>
          <cell r="F687">
            <v>0</v>
          </cell>
          <cell r="G687" t="str">
            <v>Затраты по ШПЗ (неосновные)</v>
          </cell>
          <cell r="H687">
            <v>2030</v>
          </cell>
          <cell r="I687">
            <v>7920</v>
          </cell>
          <cell r="J687">
            <v>1373.19</v>
          </cell>
          <cell r="K687">
            <v>1</v>
          </cell>
          <cell r="L687">
            <v>0</v>
          </cell>
          <cell r="M687">
            <v>0</v>
          </cell>
          <cell r="N687">
            <v>0</v>
          </cell>
          <cell r="R687">
            <v>0</v>
          </cell>
          <cell r="S687">
            <v>0</v>
          </cell>
          <cell r="T687">
            <v>0</v>
          </cell>
          <cell r="U687">
            <v>42</v>
          </cell>
          <cell r="V687">
            <v>0</v>
          </cell>
          <cell r="W687">
            <v>0</v>
          </cell>
          <cell r="AA687">
            <v>0</v>
          </cell>
          <cell r="AB687">
            <v>0</v>
          </cell>
          <cell r="AC687">
            <v>0</v>
          </cell>
          <cell r="AD687">
            <v>42</v>
          </cell>
          <cell r="AE687">
            <v>410000</v>
          </cell>
          <cell r="AF687">
            <v>0</v>
          </cell>
          <cell r="AI687">
            <v>2343</v>
          </cell>
          <cell r="AK687">
            <v>0</v>
          </cell>
          <cell r="AM687">
            <v>521</v>
          </cell>
          <cell r="AN687">
            <v>1</v>
          </cell>
          <cell r="AO687">
            <v>393216</v>
          </cell>
          <cell r="AQ687">
            <v>0</v>
          </cell>
          <cell r="AR687">
            <v>0</v>
          </cell>
          <cell r="AS687" t="str">
            <v>Ы</v>
          </cell>
          <cell r="AT687" t="str">
            <v>Ы</v>
          </cell>
          <cell r="AU687">
            <v>0</v>
          </cell>
          <cell r="AV687">
            <v>0</v>
          </cell>
          <cell r="AW687">
            <v>23</v>
          </cell>
          <cell r="AX687">
            <v>1</v>
          </cell>
          <cell r="AY687">
            <v>0</v>
          </cell>
          <cell r="AZ687">
            <v>0</v>
          </cell>
          <cell r="BA687">
            <v>0</v>
          </cell>
          <cell r="BB687">
            <v>0</v>
          </cell>
          <cell r="BC687">
            <v>38888</v>
          </cell>
        </row>
        <row r="688">
          <cell r="A688">
            <v>2006</v>
          </cell>
          <cell r="B688">
            <v>5</v>
          </cell>
          <cell r="C688">
            <v>370</v>
          </cell>
          <cell r="D688">
            <v>16</v>
          </cell>
          <cell r="E688">
            <v>792030</v>
          </cell>
          <cell r="F688">
            <v>0</v>
          </cell>
          <cell r="G688" t="str">
            <v>Затраты по ШПЗ (неосновные)</v>
          </cell>
          <cell r="H688">
            <v>2030</v>
          </cell>
          <cell r="I688">
            <v>7920</v>
          </cell>
          <cell r="J688">
            <v>29150.79</v>
          </cell>
          <cell r="K688">
            <v>1</v>
          </cell>
          <cell r="L688">
            <v>0</v>
          </cell>
          <cell r="M688">
            <v>0</v>
          </cell>
          <cell r="N688">
            <v>0</v>
          </cell>
          <cell r="R688">
            <v>0</v>
          </cell>
          <cell r="S688">
            <v>0</v>
          </cell>
          <cell r="T688">
            <v>0</v>
          </cell>
          <cell r="U688">
            <v>42</v>
          </cell>
          <cell r="V688">
            <v>0</v>
          </cell>
          <cell r="W688">
            <v>0</v>
          </cell>
          <cell r="AA688">
            <v>0</v>
          </cell>
          <cell r="AB688">
            <v>0</v>
          </cell>
          <cell r="AC688">
            <v>0</v>
          </cell>
          <cell r="AD688">
            <v>42</v>
          </cell>
          <cell r="AE688">
            <v>420000</v>
          </cell>
          <cell r="AF688">
            <v>0</v>
          </cell>
          <cell r="AI688">
            <v>2343</v>
          </cell>
          <cell r="AK688">
            <v>0</v>
          </cell>
          <cell r="AM688">
            <v>522</v>
          </cell>
          <cell r="AN688">
            <v>1</v>
          </cell>
          <cell r="AO688">
            <v>393216</v>
          </cell>
          <cell r="AQ688">
            <v>0</v>
          </cell>
          <cell r="AR688">
            <v>0</v>
          </cell>
          <cell r="AS688" t="str">
            <v>Ы</v>
          </cell>
          <cell r="AT688" t="str">
            <v>Ы</v>
          </cell>
          <cell r="AU688">
            <v>0</v>
          </cell>
          <cell r="AV688">
            <v>0</v>
          </cell>
          <cell r="AW688">
            <v>23</v>
          </cell>
          <cell r="AX688">
            <v>1</v>
          </cell>
          <cell r="AY688">
            <v>0</v>
          </cell>
          <cell r="AZ688">
            <v>0</v>
          </cell>
          <cell r="BA688">
            <v>0</v>
          </cell>
          <cell r="BB688">
            <v>0</v>
          </cell>
          <cell r="BC688">
            <v>38888</v>
          </cell>
        </row>
        <row r="689">
          <cell r="A689">
            <v>2006</v>
          </cell>
          <cell r="B689">
            <v>5</v>
          </cell>
          <cell r="C689">
            <v>371</v>
          </cell>
          <cell r="D689">
            <v>16</v>
          </cell>
          <cell r="E689">
            <v>792030</v>
          </cell>
          <cell r="F689">
            <v>0</v>
          </cell>
          <cell r="G689" t="str">
            <v>Затраты по ШПЗ (неосновные)</v>
          </cell>
          <cell r="H689">
            <v>2030</v>
          </cell>
          <cell r="I689">
            <v>7920</v>
          </cell>
          <cell r="J689">
            <v>4627.55</v>
          </cell>
          <cell r="K689">
            <v>1</v>
          </cell>
          <cell r="L689">
            <v>0</v>
          </cell>
          <cell r="M689">
            <v>0</v>
          </cell>
          <cell r="N689">
            <v>0</v>
          </cell>
          <cell r="R689">
            <v>0</v>
          </cell>
          <cell r="S689">
            <v>0</v>
          </cell>
          <cell r="T689">
            <v>0</v>
          </cell>
          <cell r="U689">
            <v>42</v>
          </cell>
          <cell r="V689">
            <v>0</v>
          </cell>
          <cell r="W689">
            <v>0</v>
          </cell>
          <cell r="AA689">
            <v>0</v>
          </cell>
          <cell r="AB689">
            <v>0</v>
          </cell>
          <cell r="AC689">
            <v>0</v>
          </cell>
          <cell r="AD689">
            <v>42</v>
          </cell>
          <cell r="AE689">
            <v>430000</v>
          </cell>
          <cell r="AF689">
            <v>0</v>
          </cell>
          <cell r="AI689">
            <v>2343</v>
          </cell>
          <cell r="AK689">
            <v>0</v>
          </cell>
          <cell r="AM689">
            <v>523</v>
          </cell>
          <cell r="AN689">
            <v>1</v>
          </cell>
          <cell r="AO689">
            <v>393216</v>
          </cell>
          <cell r="AQ689">
            <v>0</v>
          </cell>
          <cell r="AR689">
            <v>0</v>
          </cell>
          <cell r="AS689" t="str">
            <v>Ы</v>
          </cell>
          <cell r="AT689" t="str">
            <v>Ы</v>
          </cell>
          <cell r="AU689">
            <v>0</v>
          </cell>
          <cell r="AV689">
            <v>0</v>
          </cell>
          <cell r="AW689">
            <v>23</v>
          </cell>
          <cell r="AX689">
            <v>1</v>
          </cell>
          <cell r="AY689">
            <v>0</v>
          </cell>
          <cell r="AZ689">
            <v>0</v>
          </cell>
          <cell r="BA689">
            <v>0</v>
          </cell>
          <cell r="BB689">
            <v>0</v>
          </cell>
          <cell r="BC689">
            <v>38888</v>
          </cell>
        </row>
        <row r="690">
          <cell r="A690">
            <v>2006</v>
          </cell>
          <cell r="B690">
            <v>5</v>
          </cell>
          <cell r="C690">
            <v>372</v>
          </cell>
          <cell r="D690">
            <v>16</v>
          </cell>
          <cell r="E690">
            <v>792030</v>
          </cell>
          <cell r="F690">
            <v>0</v>
          </cell>
          <cell r="G690" t="str">
            <v>Затраты по ШПЗ (неосновные)</v>
          </cell>
          <cell r="H690">
            <v>2030</v>
          </cell>
          <cell r="I690">
            <v>7920</v>
          </cell>
          <cell r="J690">
            <v>2091.5500000000002</v>
          </cell>
          <cell r="K690">
            <v>1</v>
          </cell>
          <cell r="L690">
            <v>0</v>
          </cell>
          <cell r="M690">
            <v>0</v>
          </cell>
          <cell r="N690">
            <v>0</v>
          </cell>
          <cell r="R690">
            <v>0</v>
          </cell>
          <cell r="S690">
            <v>0</v>
          </cell>
          <cell r="T690">
            <v>0</v>
          </cell>
          <cell r="U690">
            <v>42</v>
          </cell>
          <cell r="V690">
            <v>0</v>
          </cell>
          <cell r="W690">
            <v>0</v>
          </cell>
          <cell r="AA690">
            <v>0</v>
          </cell>
          <cell r="AB690">
            <v>0</v>
          </cell>
          <cell r="AC690">
            <v>0</v>
          </cell>
          <cell r="AD690">
            <v>42</v>
          </cell>
          <cell r="AE690">
            <v>450000</v>
          </cell>
          <cell r="AF690">
            <v>0</v>
          </cell>
          <cell r="AI690">
            <v>2343</v>
          </cell>
          <cell r="AK690">
            <v>0</v>
          </cell>
          <cell r="AM690">
            <v>524</v>
          </cell>
          <cell r="AN690">
            <v>1</v>
          </cell>
          <cell r="AO690">
            <v>393216</v>
          </cell>
          <cell r="AQ690">
            <v>0</v>
          </cell>
          <cell r="AR690">
            <v>0</v>
          </cell>
          <cell r="AS690" t="str">
            <v>Ы</v>
          </cell>
          <cell r="AT690" t="str">
            <v>Ы</v>
          </cell>
          <cell r="AU690">
            <v>0</v>
          </cell>
          <cell r="AV690">
            <v>0</v>
          </cell>
          <cell r="AW690">
            <v>23</v>
          </cell>
          <cell r="AX690">
            <v>1</v>
          </cell>
          <cell r="AY690">
            <v>0</v>
          </cell>
          <cell r="AZ690">
            <v>0</v>
          </cell>
          <cell r="BA690">
            <v>0</v>
          </cell>
          <cell r="BB690">
            <v>0</v>
          </cell>
          <cell r="BC690">
            <v>38888</v>
          </cell>
        </row>
        <row r="691">
          <cell r="A691">
            <v>2006</v>
          </cell>
          <cell r="B691">
            <v>5</v>
          </cell>
          <cell r="C691">
            <v>373</v>
          </cell>
          <cell r="D691">
            <v>16</v>
          </cell>
          <cell r="E691">
            <v>792030</v>
          </cell>
          <cell r="F691">
            <v>0</v>
          </cell>
          <cell r="G691" t="str">
            <v>Затраты по ШПЗ (неосновные)</v>
          </cell>
          <cell r="H691">
            <v>2030</v>
          </cell>
          <cell r="I691">
            <v>7920</v>
          </cell>
          <cell r="J691">
            <v>635.23</v>
          </cell>
          <cell r="K691">
            <v>1</v>
          </cell>
          <cell r="L691">
            <v>0</v>
          </cell>
          <cell r="M691">
            <v>0</v>
          </cell>
          <cell r="N691">
            <v>0</v>
          </cell>
          <cell r="R691">
            <v>0</v>
          </cell>
          <cell r="S691">
            <v>0</v>
          </cell>
          <cell r="T691">
            <v>0</v>
          </cell>
          <cell r="U691">
            <v>42</v>
          </cell>
          <cell r="V691">
            <v>0</v>
          </cell>
          <cell r="W691">
            <v>0</v>
          </cell>
          <cell r="AA691">
            <v>0</v>
          </cell>
          <cell r="AB691">
            <v>0</v>
          </cell>
          <cell r="AC691">
            <v>0</v>
          </cell>
          <cell r="AD691">
            <v>42</v>
          </cell>
          <cell r="AE691">
            <v>460000</v>
          </cell>
          <cell r="AF691">
            <v>0</v>
          </cell>
          <cell r="AI691">
            <v>2343</v>
          </cell>
          <cell r="AK691">
            <v>0</v>
          </cell>
          <cell r="AM691">
            <v>525</v>
          </cell>
          <cell r="AN691">
            <v>1</v>
          </cell>
          <cell r="AO691">
            <v>393216</v>
          </cell>
          <cell r="AQ691">
            <v>0</v>
          </cell>
          <cell r="AR691">
            <v>0</v>
          </cell>
          <cell r="AS691" t="str">
            <v>Ы</v>
          </cell>
          <cell r="AT691" t="str">
            <v>Ы</v>
          </cell>
          <cell r="AU691">
            <v>0</v>
          </cell>
          <cell r="AV691">
            <v>0</v>
          </cell>
          <cell r="AW691">
            <v>23</v>
          </cell>
          <cell r="AX691">
            <v>1</v>
          </cell>
          <cell r="AY691">
            <v>0</v>
          </cell>
          <cell r="AZ691">
            <v>0</v>
          </cell>
          <cell r="BA691">
            <v>0</v>
          </cell>
          <cell r="BB691">
            <v>0</v>
          </cell>
          <cell r="BC691">
            <v>38888</v>
          </cell>
        </row>
        <row r="692">
          <cell r="A692">
            <v>2006</v>
          </cell>
          <cell r="B692">
            <v>5</v>
          </cell>
          <cell r="C692">
            <v>374</v>
          </cell>
          <cell r="D692">
            <v>16</v>
          </cell>
          <cell r="E692">
            <v>792030</v>
          </cell>
          <cell r="F692">
            <v>0</v>
          </cell>
          <cell r="G692" t="str">
            <v>Затраты по ШПЗ (неосновные)</v>
          </cell>
          <cell r="H692">
            <v>2030</v>
          </cell>
          <cell r="I692">
            <v>7920</v>
          </cell>
          <cell r="J692">
            <v>20.53</v>
          </cell>
          <cell r="K692">
            <v>1</v>
          </cell>
          <cell r="L692">
            <v>0</v>
          </cell>
          <cell r="M692">
            <v>0</v>
          </cell>
          <cell r="N692">
            <v>0</v>
          </cell>
          <cell r="R692">
            <v>0</v>
          </cell>
          <cell r="S692">
            <v>0</v>
          </cell>
          <cell r="T692">
            <v>0</v>
          </cell>
          <cell r="U692">
            <v>42</v>
          </cell>
          <cell r="V692">
            <v>0</v>
          </cell>
          <cell r="W692">
            <v>0</v>
          </cell>
          <cell r="AA692">
            <v>0</v>
          </cell>
          <cell r="AB692">
            <v>0</v>
          </cell>
          <cell r="AC692">
            <v>0</v>
          </cell>
          <cell r="AD692">
            <v>42</v>
          </cell>
          <cell r="AE692">
            <v>465000</v>
          </cell>
          <cell r="AF692">
            <v>0</v>
          </cell>
          <cell r="AI692">
            <v>2343</v>
          </cell>
          <cell r="AK692">
            <v>0</v>
          </cell>
          <cell r="AM692">
            <v>526</v>
          </cell>
          <cell r="AN692">
            <v>1</v>
          </cell>
          <cell r="AO692">
            <v>393216</v>
          </cell>
          <cell r="AQ692">
            <v>0</v>
          </cell>
          <cell r="AR692">
            <v>0</v>
          </cell>
          <cell r="AS692" t="str">
            <v>Ы</v>
          </cell>
          <cell r="AT692" t="str">
            <v>Ы</v>
          </cell>
          <cell r="AU692">
            <v>0</v>
          </cell>
          <cell r="AV692">
            <v>0</v>
          </cell>
          <cell r="AW692">
            <v>23</v>
          </cell>
          <cell r="AX692">
            <v>1</v>
          </cell>
          <cell r="AY692">
            <v>0</v>
          </cell>
          <cell r="AZ692">
            <v>0</v>
          </cell>
          <cell r="BA692">
            <v>0</v>
          </cell>
          <cell r="BB692">
            <v>0</v>
          </cell>
          <cell r="BC692">
            <v>38888</v>
          </cell>
        </row>
        <row r="693">
          <cell r="A693">
            <v>2006</v>
          </cell>
          <cell r="B693">
            <v>5</v>
          </cell>
          <cell r="C693">
            <v>375</v>
          </cell>
          <cell r="D693">
            <v>16</v>
          </cell>
          <cell r="E693">
            <v>792030</v>
          </cell>
          <cell r="F693">
            <v>0</v>
          </cell>
          <cell r="G693" t="str">
            <v>Затраты по ШПЗ (неосновные)</v>
          </cell>
          <cell r="H693">
            <v>2030</v>
          </cell>
          <cell r="I693">
            <v>7920</v>
          </cell>
          <cell r="J693">
            <v>276.8</v>
          </cell>
          <cell r="K693">
            <v>1</v>
          </cell>
          <cell r="L693">
            <v>0</v>
          </cell>
          <cell r="M693">
            <v>0</v>
          </cell>
          <cell r="N693">
            <v>0</v>
          </cell>
          <cell r="R693">
            <v>0</v>
          </cell>
          <cell r="S693">
            <v>0</v>
          </cell>
          <cell r="T693">
            <v>0</v>
          </cell>
          <cell r="U693">
            <v>42</v>
          </cell>
          <cell r="V693">
            <v>0</v>
          </cell>
          <cell r="W693">
            <v>0</v>
          </cell>
          <cell r="AA693">
            <v>0</v>
          </cell>
          <cell r="AB693">
            <v>0</v>
          </cell>
          <cell r="AC693">
            <v>0</v>
          </cell>
          <cell r="AD693">
            <v>42</v>
          </cell>
          <cell r="AE693">
            <v>501103</v>
          </cell>
          <cell r="AF693">
            <v>0</v>
          </cell>
          <cell r="AI693">
            <v>2343</v>
          </cell>
          <cell r="AK693">
            <v>0</v>
          </cell>
          <cell r="AM693">
            <v>527</v>
          </cell>
          <cell r="AN693">
            <v>1</v>
          </cell>
          <cell r="AO693">
            <v>393216</v>
          </cell>
          <cell r="AQ693">
            <v>0</v>
          </cell>
          <cell r="AR693">
            <v>0</v>
          </cell>
          <cell r="AS693" t="str">
            <v>Ы</v>
          </cell>
          <cell r="AT693" t="str">
            <v>Ы</v>
          </cell>
          <cell r="AU693">
            <v>0</v>
          </cell>
          <cell r="AV693">
            <v>0</v>
          </cell>
          <cell r="AW693">
            <v>23</v>
          </cell>
          <cell r="AX693">
            <v>1</v>
          </cell>
          <cell r="AY693">
            <v>0</v>
          </cell>
          <cell r="AZ693">
            <v>0</v>
          </cell>
          <cell r="BA693">
            <v>0</v>
          </cell>
          <cell r="BB693">
            <v>0</v>
          </cell>
          <cell r="BC693">
            <v>38888</v>
          </cell>
        </row>
        <row r="694">
          <cell r="A694">
            <v>2006</v>
          </cell>
          <cell r="B694">
            <v>5</v>
          </cell>
          <cell r="C694">
            <v>376</v>
          </cell>
          <cell r="D694">
            <v>16</v>
          </cell>
          <cell r="E694">
            <v>792030</v>
          </cell>
          <cell r="F694">
            <v>0</v>
          </cell>
          <cell r="G694" t="str">
            <v>Затраты по ШПЗ (неосновные)</v>
          </cell>
          <cell r="H694">
            <v>2030</v>
          </cell>
          <cell r="I694">
            <v>7920</v>
          </cell>
          <cell r="J694">
            <v>5002.12</v>
          </cell>
          <cell r="K694">
            <v>1</v>
          </cell>
          <cell r="L694">
            <v>0</v>
          </cell>
          <cell r="M694">
            <v>0</v>
          </cell>
          <cell r="N694">
            <v>0</v>
          </cell>
          <cell r="R694">
            <v>0</v>
          </cell>
          <cell r="S694">
            <v>0</v>
          </cell>
          <cell r="T694">
            <v>0</v>
          </cell>
          <cell r="U694">
            <v>42</v>
          </cell>
          <cell r="V694">
            <v>0</v>
          </cell>
          <cell r="W694">
            <v>0</v>
          </cell>
          <cell r="AA694">
            <v>0</v>
          </cell>
          <cell r="AB694">
            <v>0</v>
          </cell>
          <cell r="AC694">
            <v>0</v>
          </cell>
          <cell r="AD694">
            <v>42</v>
          </cell>
          <cell r="AE694">
            <v>501105</v>
          </cell>
          <cell r="AF694">
            <v>0</v>
          </cell>
          <cell r="AI694">
            <v>2343</v>
          </cell>
          <cell r="AK694">
            <v>0</v>
          </cell>
          <cell r="AM694">
            <v>528</v>
          </cell>
          <cell r="AN694">
            <v>1</v>
          </cell>
          <cell r="AO694">
            <v>393216</v>
          </cell>
          <cell r="AQ694">
            <v>0</v>
          </cell>
          <cell r="AR694">
            <v>0</v>
          </cell>
          <cell r="AS694" t="str">
            <v>Ы</v>
          </cell>
          <cell r="AT694" t="str">
            <v>Ы</v>
          </cell>
          <cell r="AU694">
            <v>0</v>
          </cell>
          <cell r="AV694">
            <v>0</v>
          </cell>
          <cell r="AW694">
            <v>23</v>
          </cell>
          <cell r="AX694">
            <v>1</v>
          </cell>
          <cell r="AY694">
            <v>0</v>
          </cell>
          <cell r="AZ694">
            <v>0</v>
          </cell>
          <cell r="BA694">
            <v>0</v>
          </cell>
          <cell r="BB694">
            <v>0</v>
          </cell>
          <cell r="BC694">
            <v>38888</v>
          </cell>
        </row>
        <row r="695">
          <cell r="A695">
            <v>2006</v>
          </cell>
          <cell r="B695">
            <v>5</v>
          </cell>
          <cell r="C695">
            <v>377</v>
          </cell>
          <cell r="D695">
            <v>16</v>
          </cell>
          <cell r="E695">
            <v>792030</v>
          </cell>
          <cell r="F695">
            <v>0</v>
          </cell>
          <cell r="G695" t="str">
            <v>Затраты по ШПЗ (неосновные)</v>
          </cell>
          <cell r="H695">
            <v>2030</v>
          </cell>
          <cell r="I695">
            <v>7920</v>
          </cell>
          <cell r="J695">
            <v>10489.21</v>
          </cell>
          <cell r="K695">
            <v>1</v>
          </cell>
          <cell r="L695">
            <v>0</v>
          </cell>
          <cell r="M695">
            <v>0</v>
          </cell>
          <cell r="N695">
            <v>0</v>
          </cell>
          <cell r="R695">
            <v>0</v>
          </cell>
          <cell r="S695">
            <v>0</v>
          </cell>
          <cell r="T695">
            <v>0</v>
          </cell>
          <cell r="U695">
            <v>42</v>
          </cell>
          <cell r="V695">
            <v>0</v>
          </cell>
          <cell r="W695">
            <v>0</v>
          </cell>
          <cell r="AA695">
            <v>0</v>
          </cell>
          <cell r="AB695">
            <v>0</v>
          </cell>
          <cell r="AC695">
            <v>0</v>
          </cell>
          <cell r="AD695">
            <v>42</v>
          </cell>
          <cell r="AE695">
            <v>502100</v>
          </cell>
          <cell r="AF695">
            <v>0</v>
          </cell>
          <cell r="AI695">
            <v>2343</v>
          </cell>
          <cell r="AK695">
            <v>0</v>
          </cell>
          <cell r="AM695">
            <v>529</v>
          </cell>
          <cell r="AN695">
            <v>1</v>
          </cell>
          <cell r="AO695">
            <v>393216</v>
          </cell>
          <cell r="AQ695">
            <v>0</v>
          </cell>
          <cell r="AR695">
            <v>0</v>
          </cell>
          <cell r="AS695" t="str">
            <v>Ы</v>
          </cell>
          <cell r="AT695" t="str">
            <v>Ы</v>
          </cell>
          <cell r="AU695">
            <v>0</v>
          </cell>
          <cell r="AV695">
            <v>0</v>
          </cell>
          <cell r="AW695">
            <v>23</v>
          </cell>
          <cell r="AX695">
            <v>1</v>
          </cell>
          <cell r="AY695">
            <v>0</v>
          </cell>
          <cell r="AZ695">
            <v>0</v>
          </cell>
          <cell r="BA695">
            <v>0</v>
          </cell>
          <cell r="BB695">
            <v>0</v>
          </cell>
          <cell r="BC695">
            <v>38888</v>
          </cell>
        </row>
        <row r="696">
          <cell r="A696">
            <v>2006</v>
          </cell>
          <cell r="B696">
            <v>5</v>
          </cell>
          <cell r="C696">
            <v>378</v>
          </cell>
          <cell r="D696">
            <v>16</v>
          </cell>
          <cell r="E696">
            <v>792030</v>
          </cell>
          <cell r="F696">
            <v>0</v>
          </cell>
          <cell r="G696" t="str">
            <v>Затраты по ШПЗ (неосновные)</v>
          </cell>
          <cell r="H696">
            <v>2030</v>
          </cell>
          <cell r="I696">
            <v>7920</v>
          </cell>
          <cell r="J696">
            <v>15202.77</v>
          </cell>
          <cell r="K696">
            <v>1</v>
          </cell>
          <cell r="L696">
            <v>0</v>
          </cell>
          <cell r="M696">
            <v>0</v>
          </cell>
          <cell r="N696">
            <v>0</v>
          </cell>
          <cell r="R696">
            <v>0</v>
          </cell>
          <cell r="S696">
            <v>0</v>
          </cell>
          <cell r="T696">
            <v>0</v>
          </cell>
          <cell r="U696">
            <v>42</v>
          </cell>
          <cell r="V696">
            <v>0</v>
          </cell>
          <cell r="W696">
            <v>0</v>
          </cell>
          <cell r="AA696">
            <v>0</v>
          </cell>
          <cell r="AB696">
            <v>0</v>
          </cell>
          <cell r="AC696">
            <v>0</v>
          </cell>
          <cell r="AD696">
            <v>42</v>
          </cell>
          <cell r="AE696">
            <v>503000</v>
          </cell>
          <cell r="AF696">
            <v>0</v>
          </cell>
          <cell r="AI696">
            <v>2343</v>
          </cell>
          <cell r="AK696">
            <v>0</v>
          </cell>
          <cell r="AM696">
            <v>530</v>
          </cell>
          <cell r="AN696">
            <v>1</v>
          </cell>
          <cell r="AO696">
            <v>393216</v>
          </cell>
          <cell r="AQ696">
            <v>0</v>
          </cell>
          <cell r="AR696">
            <v>0</v>
          </cell>
          <cell r="AS696" t="str">
            <v>Ы</v>
          </cell>
          <cell r="AT696" t="str">
            <v>Ы</v>
          </cell>
          <cell r="AU696">
            <v>0</v>
          </cell>
          <cell r="AV696">
            <v>0</v>
          </cell>
          <cell r="AW696">
            <v>23</v>
          </cell>
          <cell r="AX696">
            <v>1</v>
          </cell>
          <cell r="AY696">
            <v>0</v>
          </cell>
          <cell r="AZ696">
            <v>0</v>
          </cell>
          <cell r="BA696">
            <v>0</v>
          </cell>
          <cell r="BB696">
            <v>0</v>
          </cell>
          <cell r="BC696">
            <v>38888</v>
          </cell>
        </row>
        <row r="697">
          <cell r="A697">
            <v>2006</v>
          </cell>
          <cell r="B697">
            <v>5</v>
          </cell>
          <cell r="C697">
            <v>379</v>
          </cell>
          <cell r="D697">
            <v>16</v>
          </cell>
          <cell r="E697">
            <v>792030</v>
          </cell>
          <cell r="F697">
            <v>0</v>
          </cell>
          <cell r="G697" t="str">
            <v>Затраты по ШПЗ (неосновные)</v>
          </cell>
          <cell r="H697">
            <v>2030</v>
          </cell>
          <cell r="I697">
            <v>7920</v>
          </cell>
          <cell r="J697">
            <v>19.64</v>
          </cell>
          <cell r="K697">
            <v>1</v>
          </cell>
          <cell r="L697">
            <v>0</v>
          </cell>
          <cell r="M697">
            <v>0</v>
          </cell>
          <cell r="N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42</v>
          </cell>
          <cell r="V697">
            <v>0</v>
          </cell>
          <cell r="W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42</v>
          </cell>
          <cell r="AE697">
            <v>504100</v>
          </cell>
          <cell r="AF697">
            <v>0</v>
          </cell>
          <cell r="AI697">
            <v>2343</v>
          </cell>
          <cell r="AK697">
            <v>0</v>
          </cell>
          <cell r="AM697">
            <v>531</v>
          </cell>
          <cell r="AN697">
            <v>1</v>
          </cell>
          <cell r="AO697">
            <v>393216</v>
          </cell>
          <cell r="AQ697">
            <v>0</v>
          </cell>
          <cell r="AR697">
            <v>0</v>
          </cell>
          <cell r="AS697" t="str">
            <v>Ы</v>
          </cell>
          <cell r="AT697" t="str">
            <v>Ы</v>
          </cell>
          <cell r="AU697">
            <v>0</v>
          </cell>
          <cell r="AV697">
            <v>0</v>
          </cell>
          <cell r="AW697">
            <v>23</v>
          </cell>
          <cell r="AX697">
            <v>1</v>
          </cell>
          <cell r="AY697">
            <v>0</v>
          </cell>
          <cell r="AZ697">
            <v>0</v>
          </cell>
          <cell r="BA697">
            <v>0</v>
          </cell>
          <cell r="BB697">
            <v>0</v>
          </cell>
          <cell r="BC697">
            <v>38888</v>
          </cell>
        </row>
        <row r="698">
          <cell r="A698">
            <v>2006</v>
          </cell>
          <cell r="B698">
            <v>5</v>
          </cell>
          <cell r="C698">
            <v>380</v>
          </cell>
          <cell r="D698">
            <v>16</v>
          </cell>
          <cell r="E698">
            <v>792030</v>
          </cell>
          <cell r="F698">
            <v>0</v>
          </cell>
          <cell r="G698" t="str">
            <v>Затраты по ШПЗ (неосновные)</v>
          </cell>
          <cell r="H698">
            <v>2030</v>
          </cell>
          <cell r="I698">
            <v>7920</v>
          </cell>
          <cell r="J698">
            <v>81.540000000000006</v>
          </cell>
          <cell r="K698">
            <v>1</v>
          </cell>
          <cell r="L698">
            <v>0</v>
          </cell>
          <cell r="M698">
            <v>0</v>
          </cell>
          <cell r="N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42</v>
          </cell>
          <cell r="V698">
            <v>0</v>
          </cell>
          <cell r="W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42</v>
          </cell>
          <cell r="AE698">
            <v>504200</v>
          </cell>
          <cell r="AF698">
            <v>0</v>
          </cell>
          <cell r="AI698">
            <v>2343</v>
          </cell>
          <cell r="AK698">
            <v>0</v>
          </cell>
          <cell r="AM698">
            <v>532</v>
          </cell>
          <cell r="AN698">
            <v>1</v>
          </cell>
          <cell r="AO698">
            <v>393216</v>
          </cell>
          <cell r="AQ698">
            <v>0</v>
          </cell>
          <cell r="AR698">
            <v>0</v>
          </cell>
          <cell r="AS698" t="str">
            <v>Ы</v>
          </cell>
          <cell r="AT698" t="str">
            <v>Ы</v>
          </cell>
          <cell r="AU698">
            <v>0</v>
          </cell>
          <cell r="AV698">
            <v>0</v>
          </cell>
          <cell r="AW698">
            <v>23</v>
          </cell>
          <cell r="AX698">
            <v>1</v>
          </cell>
          <cell r="AY698">
            <v>0</v>
          </cell>
          <cell r="AZ698">
            <v>0</v>
          </cell>
          <cell r="BA698">
            <v>0</v>
          </cell>
          <cell r="BB698">
            <v>0</v>
          </cell>
          <cell r="BC698">
            <v>38888</v>
          </cell>
        </row>
        <row r="699">
          <cell r="A699">
            <v>2006</v>
          </cell>
          <cell r="B699">
            <v>5</v>
          </cell>
          <cell r="C699">
            <v>381</v>
          </cell>
          <cell r="D699">
            <v>16</v>
          </cell>
          <cell r="E699">
            <v>792030</v>
          </cell>
          <cell r="F699">
            <v>0</v>
          </cell>
          <cell r="G699" t="str">
            <v>Затраты по ШПЗ (неосновные)</v>
          </cell>
          <cell r="H699">
            <v>2030</v>
          </cell>
          <cell r="I699">
            <v>7920</v>
          </cell>
          <cell r="J699">
            <v>38.51</v>
          </cell>
          <cell r="K699">
            <v>1</v>
          </cell>
          <cell r="L699">
            <v>0</v>
          </cell>
          <cell r="M699">
            <v>0</v>
          </cell>
          <cell r="N699">
            <v>0</v>
          </cell>
          <cell r="R699">
            <v>0</v>
          </cell>
          <cell r="S699">
            <v>0</v>
          </cell>
          <cell r="T699">
            <v>0</v>
          </cell>
          <cell r="U699">
            <v>42</v>
          </cell>
          <cell r="V699">
            <v>0</v>
          </cell>
          <cell r="W699">
            <v>0</v>
          </cell>
          <cell r="AA699">
            <v>0</v>
          </cell>
          <cell r="AB699">
            <v>0</v>
          </cell>
          <cell r="AC699">
            <v>0</v>
          </cell>
          <cell r="AD699">
            <v>42</v>
          </cell>
          <cell r="AE699">
            <v>504400</v>
          </cell>
          <cell r="AF699">
            <v>0</v>
          </cell>
          <cell r="AI699">
            <v>2343</v>
          </cell>
          <cell r="AK699">
            <v>0</v>
          </cell>
          <cell r="AM699">
            <v>533</v>
          </cell>
          <cell r="AN699">
            <v>1</v>
          </cell>
          <cell r="AO699">
            <v>393216</v>
          </cell>
          <cell r="AQ699">
            <v>0</v>
          </cell>
          <cell r="AR699">
            <v>0</v>
          </cell>
          <cell r="AS699" t="str">
            <v>Ы</v>
          </cell>
          <cell r="AT699" t="str">
            <v>Ы</v>
          </cell>
          <cell r="AU699">
            <v>0</v>
          </cell>
          <cell r="AV699">
            <v>0</v>
          </cell>
          <cell r="AW699">
            <v>23</v>
          </cell>
          <cell r="AX699">
            <v>1</v>
          </cell>
          <cell r="AY699">
            <v>0</v>
          </cell>
          <cell r="AZ699">
            <v>0</v>
          </cell>
          <cell r="BA699">
            <v>0</v>
          </cell>
          <cell r="BB699">
            <v>0</v>
          </cell>
          <cell r="BC699">
            <v>38888</v>
          </cell>
        </row>
        <row r="700">
          <cell r="A700">
            <v>2006</v>
          </cell>
          <cell r="B700">
            <v>5</v>
          </cell>
          <cell r="C700">
            <v>382</v>
          </cell>
          <cell r="D700">
            <v>16</v>
          </cell>
          <cell r="E700">
            <v>792030</v>
          </cell>
          <cell r="F700">
            <v>0</v>
          </cell>
          <cell r="G700" t="str">
            <v>Затраты по ШПЗ (неосновные)</v>
          </cell>
          <cell r="H700">
            <v>2030</v>
          </cell>
          <cell r="I700">
            <v>7920</v>
          </cell>
          <cell r="J700">
            <v>1079.99</v>
          </cell>
          <cell r="K700">
            <v>1</v>
          </cell>
          <cell r="L700">
            <v>0</v>
          </cell>
          <cell r="M700">
            <v>0</v>
          </cell>
          <cell r="N700">
            <v>0</v>
          </cell>
          <cell r="R700">
            <v>0</v>
          </cell>
          <cell r="S700">
            <v>0</v>
          </cell>
          <cell r="T700">
            <v>0</v>
          </cell>
          <cell r="U700">
            <v>42</v>
          </cell>
          <cell r="V700">
            <v>0</v>
          </cell>
          <cell r="W700">
            <v>0</v>
          </cell>
          <cell r="AA700">
            <v>0</v>
          </cell>
          <cell r="AB700">
            <v>0</v>
          </cell>
          <cell r="AC700">
            <v>0</v>
          </cell>
          <cell r="AD700">
            <v>42</v>
          </cell>
          <cell r="AE700">
            <v>504900</v>
          </cell>
          <cell r="AF700">
            <v>0</v>
          </cell>
          <cell r="AI700">
            <v>2343</v>
          </cell>
          <cell r="AK700">
            <v>0</v>
          </cell>
          <cell r="AM700">
            <v>534</v>
          </cell>
          <cell r="AN700">
            <v>1</v>
          </cell>
          <cell r="AO700">
            <v>393216</v>
          </cell>
          <cell r="AQ700">
            <v>0</v>
          </cell>
          <cell r="AR700">
            <v>0</v>
          </cell>
          <cell r="AS700" t="str">
            <v>Ы</v>
          </cell>
          <cell r="AT700" t="str">
            <v>Ы</v>
          </cell>
          <cell r="AU700">
            <v>0</v>
          </cell>
          <cell r="AV700">
            <v>0</v>
          </cell>
          <cell r="AW700">
            <v>23</v>
          </cell>
          <cell r="AX700">
            <v>1</v>
          </cell>
          <cell r="AY700">
            <v>0</v>
          </cell>
          <cell r="AZ700">
            <v>0</v>
          </cell>
          <cell r="BA700">
            <v>0</v>
          </cell>
          <cell r="BB700">
            <v>0</v>
          </cell>
          <cell r="BC700">
            <v>38888</v>
          </cell>
        </row>
        <row r="701">
          <cell r="A701">
            <v>2006</v>
          </cell>
          <cell r="B701">
            <v>5</v>
          </cell>
          <cell r="C701">
            <v>383</v>
          </cell>
          <cell r="D701">
            <v>16</v>
          </cell>
          <cell r="E701">
            <v>792030</v>
          </cell>
          <cell r="F701">
            <v>0</v>
          </cell>
          <cell r="G701" t="str">
            <v>Затраты по ШПЗ (неосновные)</v>
          </cell>
          <cell r="H701">
            <v>2030</v>
          </cell>
          <cell r="I701">
            <v>7920</v>
          </cell>
          <cell r="J701">
            <v>3151.89</v>
          </cell>
          <cell r="K701">
            <v>1</v>
          </cell>
          <cell r="L701">
            <v>0</v>
          </cell>
          <cell r="M701">
            <v>0</v>
          </cell>
          <cell r="N701">
            <v>0</v>
          </cell>
          <cell r="R701">
            <v>0</v>
          </cell>
          <cell r="S701">
            <v>0</v>
          </cell>
          <cell r="T701">
            <v>0</v>
          </cell>
          <cell r="U701">
            <v>42</v>
          </cell>
          <cell r="V701">
            <v>0</v>
          </cell>
          <cell r="W701">
            <v>0</v>
          </cell>
          <cell r="AA701">
            <v>0</v>
          </cell>
          <cell r="AB701">
            <v>0</v>
          </cell>
          <cell r="AC701">
            <v>0</v>
          </cell>
          <cell r="AD701">
            <v>42</v>
          </cell>
          <cell r="AE701">
            <v>505100</v>
          </cell>
          <cell r="AF701">
            <v>0</v>
          </cell>
          <cell r="AI701">
            <v>2343</v>
          </cell>
          <cell r="AK701">
            <v>0</v>
          </cell>
          <cell r="AM701">
            <v>535</v>
          </cell>
          <cell r="AN701">
            <v>1</v>
          </cell>
          <cell r="AO701">
            <v>393216</v>
          </cell>
          <cell r="AQ701">
            <v>0</v>
          </cell>
          <cell r="AR701">
            <v>0</v>
          </cell>
          <cell r="AS701" t="str">
            <v>Ы</v>
          </cell>
          <cell r="AT701" t="str">
            <v>Ы</v>
          </cell>
          <cell r="AU701">
            <v>0</v>
          </cell>
          <cell r="AV701">
            <v>0</v>
          </cell>
          <cell r="AW701">
            <v>23</v>
          </cell>
          <cell r="AX701">
            <v>1</v>
          </cell>
          <cell r="AY701">
            <v>0</v>
          </cell>
          <cell r="AZ701">
            <v>0</v>
          </cell>
          <cell r="BA701">
            <v>0</v>
          </cell>
          <cell r="BB701">
            <v>0</v>
          </cell>
          <cell r="BC701">
            <v>38888</v>
          </cell>
        </row>
        <row r="702">
          <cell r="A702">
            <v>2006</v>
          </cell>
          <cell r="B702">
            <v>5</v>
          </cell>
          <cell r="C702">
            <v>384</v>
          </cell>
          <cell r="D702">
            <v>16</v>
          </cell>
          <cell r="E702">
            <v>792030</v>
          </cell>
          <cell r="F702">
            <v>0</v>
          </cell>
          <cell r="G702" t="str">
            <v>Затраты по ШПЗ (неосновные)</v>
          </cell>
          <cell r="H702">
            <v>2030</v>
          </cell>
          <cell r="I702">
            <v>7920</v>
          </cell>
          <cell r="J702">
            <v>2395.1999999999998</v>
          </cell>
          <cell r="K702">
            <v>1</v>
          </cell>
          <cell r="L702">
            <v>0</v>
          </cell>
          <cell r="M702">
            <v>0</v>
          </cell>
          <cell r="N702">
            <v>0</v>
          </cell>
          <cell r="R702">
            <v>0</v>
          </cell>
          <cell r="S702">
            <v>0</v>
          </cell>
          <cell r="T702">
            <v>0</v>
          </cell>
          <cell r="U702">
            <v>42</v>
          </cell>
          <cell r="V702">
            <v>0</v>
          </cell>
          <cell r="W702">
            <v>0</v>
          </cell>
          <cell r="AA702">
            <v>0</v>
          </cell>
          <cell r="AB702">
            <v>0</v>
          </cell>
          <cell r="AC702">
            <v>0</v>
          </cell>
          <cell r="AD702">
            <v>42</v>
          </cell>
          <cell r="AE702">
            <v>505200</v>
          </cell>
          <cell r="AF702">
            <v>0</v>
          </cell>
          <cell r="AI702">
            <v>2343</v>
          </cell>
          <cell r="AK702">
            <v>0</v>
          </cell>
          <cell r="AM702">
            <v>536</v>
          </cell>
          <cell r="AN702">
            <v>1</v>
          </cell>
          <cell r="AO702">
            <v>393216</v>
          </cell>
          <cell r="AQ702">
            <v>0</v>
          </cell>
          <cell r="AR702">
            <v>0</v>
          </cell>
          <cell r="AS702" t="str">
            <v>Ы</v>
          </cell>
          <cell r="AT702" t="str">
            <v>Ы</v>
          </cell>
          <cell r="AU702">
            <v>0</v>
          </cell>
          <cell r="AV702">
            <v>0</v>
          </cell>
          <cell r="AW702">
            <v>23</v>
          </cell>
          <cell r="AX702">
            <v>1</v>
          </cell>
          <cell r="AY702">
            <v>0</v>
          </cell>
          <cell r="AZ702">
            <v>0</v>
          </cell>
          <cell r="BA702">
            <v>0</v>
          </cell>
          <cell r="BB702">
            <v>0</v>
          </cell>
          <cell r="BC702">
            <v>38888</v>
          </cell>
        </row>
        <row r="703">
          <cell r="A703">
            <v>2006</v>
          </cell>
          <cell r="B703">
            <v>5</v>
          </cell>
          <cell r="C703">
            <v>385</v>
          </cell>
          <cell r="D703">
            <v>16</v>
          </cell>
          <cell r="E703">
            <v>792030</v>
          </cell>
          <cell r="F703">
            <v>0</v>
          </cell>
          <cell r="G703" t="str">
            <v>Затраты по ШПЗ (неосновные)</v>
          </cell>
          <cell r="H703">
            <v>2030</v>
          </cell>
          <cell r="I703">
            <v>7920</v>
          </cell>
          <cell r="J703">
            <v>52.98</v>
          </cell>
          <cell r="K703">
            <v>1</v>
          </cell>
          <cell r="L703">
            <v>0</v>
          </cell>
          <cell r="M703">
            <v>0</v>
          </cell>
          <cell r="N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42</v>
          </cell>
          <cell r="V703">
            <v>0</v>
          </cell>
          <cell r="W703">
            <v>0</v>
          </cell>
          <cell r="AA703">
            <v>0</v>
          </cell>
          <cell r="AB703">
            <v>0</v>
          </cell>
          <cell r="AC703">
            <v>0</v>
          </cell>
          <cell r="AD703">
            <v>42</v>
          </cell>
          <cell r="AE703">
            <v>508400</v>
          </cell>
          <cell r="AF703">
            <v>0</v>
          </cell>
          <cell r="AI703">
            <v>2343</v>
          </cell>
          <cell r="AK703">
            <v>0</v>
          </cell>
          <cell r="AM703">
            <v>537</v>
          </cell>
          <cell r="AN703">
            <v>1</v>
          </cell>
          <cell r="AO703">
            <v>393216</v>
          </cell>
          <cell r="AQ703">
            <v>0</v>
          </cell>
          <cell r="AR703">
            <v>0</v>
          </cell>
          <cell r="AS703" t="str">
            <v>Ы</v>
          </cell>
          <cell r="AT703" t="str">
            <v>Ы</v>
          </cell>
          <cell r="AU703">
            <v>0</v>
          </cell>
          <cell r="AV703">
            <v>0</v>
          </cell>
          <cell r="AW703">
            <v>23</v>
          </cell>
          <cell r="AX703">
            <v>1</v>
          </cell>
          <cell r="AY703">
            <v>0</v>
          </cell>
          <cell r="AZ703">
            <v>0</v>
          </cell>
          <cell r="BA703">
            <v>0</v>
          </cell>
          <cell r="BB703">
            <v>0</v>
          </cell>
          <cell r="BC703">
            <v>38888</v>
          </cell>
        </row>
        <row r="704">
          <cell r="A704">
            <v>2006</v>
          </cell>
          <cell r="B704">
            <v>5</v>
          </cell>
          <cell r="C704">
            <v>386</v>
          </cell>
          <cell r="D704">
            <v>16</v>
          </cell>
          <cell r="E704">
            <v>792030</v>
          </cell>
          <cell r="F704">
            <v>0</v>
          </cell>
          <cell r="G704" t="str">
            <v>Затраты по ШПЗ (неосновные)</v>
          </cell>
          <cell r="H704">
            <v>2030</v>
          </cell>
          <cell r="I704">
            <v>7920</v>
          </cell>
          <cell r="J704">
            <v>61.81</v>
          </cell>
          <cell r="K704">
            <v>1</v>
          </cell>
          <cell r="L704">
            <v>0</v>
          </cell>
          <cell r="M704">
            <v>0</v>
          </cell>
          <cell r="N704">
            <v>0</v>
          </cell>
          <cell r="R704">
            <v>0</v>
          </cell>
          <cell r="S704">
            <v>0</v>
          </cell>
          <cell r="T704">
            <v>0</v>
          </cell>
          <cell r="U704">
            <v>42</v>
          </cell>
          <cell r="V704">
            <v>0</v>
          </cell>
          <cell r="W704">
            <v>0</v>
          </cell>
          <cell r="AA704">
            <v>0</v>
          </cell>
          <cell r="AB704">
            <v>0</v>
          </cell>
          <cell r="AC704">
            <v>0</v>
          </cell>
          <cell r="AD704">
            <v>42</v>
          </cell>
          <cell r="AE704">
            <v>508700</v>
          </cell>
          <cell r="AF704">
            <v>0</v>
          </cell>
          <cell r="AI704">
            <v>2343</v>
          </cell>
          <cell r="AK704">
            <v>0</v>
          </cell>
          <cell r="AM704">
            <v>538</v>
          </cell>
          <cell r="AN704">
            <v>1</v>
          </cell>
          <cell r="AO704">
            <v>393216</v>
          </cell>
          <cell r="AQ704">
            <v>0</v>
          </cell>
          <cell r="AR704">
            <v>0</v>
          </cell>
          <cell r="AS704" t="str">
            <v>Ы</v>
          </cell>
          <cell r="AT704" t="str">
            <v>Ы</v>
          </cell>
          <cell r="AU704">
            <v>0</v>
          </cell>
          <cell r="AV704">
            <v>0</v>
          </cell>
          <cell r="AW704">
            <v>23</v>
          </cell>
          <cell r="AX704">
            <v>1</v>
          </cell>
          <cell r="AY704">
            <v>0</v>
          </cell>
          <cell r="AZ704">
            <v>0</v>
          </cell>
          <cell r="BA704">
            <v>0</v>
          </cell>
          <cell r="BB704">
            <v>0</v>
          </cell>
          <cell r="BC704">
            <v>38888</v>
          </cell>
        </row>
        <row r="705">
          <cell r="A705">
            <v>2006</v>
          </cell>
          <cell r="B705">
            <v>5</v>
          </cell>
          <cell r="C705">
            <v>387</v>
          </cell>
          <cell r="D705">
            <v>16</v>
          </cell>
          <cell r="E705">
            <v>792030</v>
          </cell>
          <cell r="F705">
            <v>0</v>
          </cell>
          <cell r="G705" t="str">
            <v>Затраты по ШПЗ (неосновные)</v>
          </cell>
          <cell r="H705">
            <v>2030</v>
          </cell>
          <cell r="I705">
            <v>7920</v>
          </cell>
          <cell r="J705">
            <v>15615.95</v>
          </cell>
          <cell r="K705">
            <v>1</v>
          </cell>
          <cell r="L705">
            <v>0</v>
          </cell>
          <cell r="M705">
            <v>0</v>
          </cell>
          <cell r="N705">
            <v>0</v>
          </cell>
          <cell r="R705">
            <v>0</v>
          </cell>
          <cell r="S705">
            <v>0</v>
          </cell>
          <cell r="T705">
            <v>0</v>
          </cell>
          <cell r="U705">
            <v>42</v>
          </cell>
          <cell r="V705">
            <v>0</v>
          </cell>
          <cell r="W705">
            <v>0</v>
          </cell>
          <cell r="AA705">
            <v>0</v>
          </cell>
          <cell r="AB705">
            <v>0</v>
          </cell>
          <cell r="AC705">
            <v>0</v>
          </cell>
          <cell r="AD705">
            <v>42</v>
          </cell>
          <cell r="AE705">
            <v>510100</v>
          </cell>
          <cell r="AF705">
            <v>0</v>
          </cell>
          <cell r="AI705">
            <v>2343</v>
          </cell>
          <cell r="AK705">
            <v>0</v>
          </cell>
          <cell r="AM705">
            <v>539</v>
          </cell>
          <cell r="AN705">
            <v>1</v>
          </cell>
          <cell r="AO705">
            <v>393216</v>
          </cell>
          <cell r="AQ705">
            <v>0</v>
          </cell>
          <cell r="AR705">
            <v>0</v>
          </cell>
          <cell r="AS705" t="str">
            <v>Ы</v>
          </cell>
          <cell r="AT705" t="str">
            <v>Ы</v>
          </cell>
          <cell r="AU705">
            <v>0</v>
          </cell>
          <cell r="AV705">
            <v>0</v>
          </cell>
          <cell r="AW705">
            <v>23</v>
          </cell>
          <cell r="AX705">
            <v>1</v>
          </cell>
          <cell r="AY705">
            <v>0</v>
          </cell>
          <cell r="AZ705">
            <v>0</v>
          </cell>
          <cell r="BA705">
            <v>0</v>
          </cell>
          <cell r="BB705">
            <v>0</v>
          </cell>
          <cell r="BC705">
            <v>38888</v>
          </cell>
        </row>
        <row r="706">
          <cell r="A706">
            <v>2006</v>
          </cell>
          <cell r="B706">
            <v>5</v>
          </cell>
          <cell r="C706">
            <v>388</v>
          </cell>
          <cell r="D706">
            <v>16</v>
          </cell>
          <cell r="E706">
            <v>792030</v>
          </cell>
          <cell r="F706">
            <v>0</v>
          </cell>
          <cell r="G706" t="str">
            <v>Затраты по ШПЗ (неосновные)</v>
          </cell>
          <cell r="H706">
            <v>2030</v>
          </cell>
          <cell r="I706">
            <v>7920</v>
          </cell>
          <cell r="J706">
            <v>6.06</v>
          </cell>
          <cell r="K706">
            <v>1</v>
          </cell>
          <cell r="L706">
            <v>0</v>
          </cell>
          <cell r="M706">
            <v>0</v>
          </cell>
          <cell r="N706">
            <v>0</v>
          </cell>
          <cell r="R706">
            <v>0</v>
          </cell>
          <cell r="S706">
            <v>0</v>
          </cell>
          <cell r="T706">
            <v>0</v>
          </cell>
          <cell r="U706">
            <v>42</v>
          </cell>
          <cell r="V706">
            <v>0</v>
          </cell>
          <cell r="W706">
            <v>0</v>
          </cell>
          <cell r="AA706">
            <v>0</v>
          </cell>
          <cell r="AB706">
            <v>0</v>
          </cell>
          <cell r="AC706">
            <v>0</v>
          </cell>
          <cell r="AD706">
            <v>42</v>
          </cell>
          <cell r="AE706">
            <v>510200</v>
          </cell>
          <cell r="AF706">
            <v>0</v>
          </cell>
          <cell r="AI706">
            <v>2343</v>
          </cell>
          <cell r="AK706">
            <v>0</v>
          </cell>
          <cell r="AM706">
            <v>540</v>
          </cell>
          <cell r="AN706">
            <v>1</v>
          </cell>
          <cell r="AO706">
            <v>393216</v>
          </cell>
          <cell r="AQ706">
            <v>0</v>
          </cell>
          <cell r="AR706">
            <v>0</v>
          </cell>
          <cell r="AS706" t="str">
            <v>Ы</v>
          </cell>
          <cell r="AT706" t="str">
            <v>Ы</v>
          </cell>
          <cell r="AU706">
            <v>0</v>
          </cell>
          <cell r="AV706">
            <v>0</v>
          </cell>
          <cell r="AW706">
            <v>23</v>
          </cell>
          <cell r="AX706">
            <v>1</v>
          </cell>
          <cell r="AY706">
            <v>0</v>
          </cell>
          <cell r="AZ706">
            <v>0</v>
          </cell>
          <cell r="BA706">
            <v>0</v>
          </cell>
          <cell r="BB706">
            <v>0</v>
          </cell>
          <cell r="BC706">
            <v>38888</v>
          </cell>
        </row>
        <row r="707">
          <cell r="A707">
            <v>2006</v>
          </cell>
          <cell r="B707">
            <v>5</v>
          </cell>
          <cell r="C707">
            <v>389</v>
          </cell>
          <cell r="D707">
            <v>16</v>
          </cell>
          <cell r="E707">
            <v>792030</v>
          </cell>
          <cell r="F707">
            <v>0</v>
          </cell>
          <cell r="G707" t="str">
            <v>Затраты по ШПЗ (неосновные)</v>
          </cell>
          <cell r="H707">
            <v>2030</v>
          </cell>
          <cell r="I707">
            <v>7920</v>
          </cell>
          <cell r="J707">
            <v>56.55</v>
          </cell>
          <cell r="K707">
            <v>1</v>
          </cell>
          <cell r="L707">
            <v>0</v>
          </cell>
          <cell r="M707">
            <v>0</v>
          </cell>
          <cell r="N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42</v>
          </cell>
          <cell r="V707">
            <v>0</v>
          </cell>
          <cell r="W707">
            <v>0</v>
          </cell>
          <cell r="AA707">
            <v>0</v>
          </cell>
          <cell r="AB707">
            <v>0</v>
          </cell>
          <cell r="AC707">
            <v>0</v>
          </cell>
          <cell r="AD707">
            <v>42</v>
          </cell>
          <cell r="AE707">
            <v>510300</v>
          </cell>
          <cell r="AF707">
            <v>0</v>
          </cell>
          <cell r="AI707">
            <v>2343</v>
          </cell>
          <cell r="AK707">
            <v>0</v>
          </cell>
          <cell r="AM707">
            <v>541</v>
          </cell>
          <cell r="AN707">
            <v>1</v>
          </cell>
          <cell r="AO707">
            <v>393216</v>
          </cell>
          <cell r="AQ707">
            <v>0</v>
          </cell>
          <cell r="AR707">
            <v>0</v>
          </cell>
          <cell r="AS707" t="str">
            <v>Ы</v>
          </cell>
          <cell r="AT707" t="str">
            <v>Ы</v>
          </cell>
          <cell r="AU707">
            <v>0</v>
          </cell>
          <cell r="AV707">
            <v>0</v>
          </cell>
          <cell r="AW707">
            <v>23</v>
          </cell>
          <cell r="AX707">
            <v>1</v>
          </cell>
          <cell r="AY707">
            <v>0</v>
          </cell>
          <cell r="AZ707">
            <v>0</v>
          </cell>
          <cell r="BA707">
            <v>0</v>
          </cell>
          <cell r="BB707">
            <v>0</v>
          </cell>
          <cell r="BC707">
            <v>38888</v>
          </cell>
        </row>
        <row r="708">
          <cell r="A708">
            <v>2006</v>
          </cell>
          <cell r="B708">
            <v>5</v>
          </cell>
          <cell r="C708">
            <v>390</v>
          </cell>
          <cell r="D708">
            <v>16</v>
          </cell>
          <cell r="E708">
            <v>792030</v>
          </cell>
          <cell r="F708">
            <v>0</v>
          </cell>
          <cell r="G708" t="str">
            <v>Затраты по ШПЗ (неосновные)</v>
          </cell>
          <cell r="H708">
            <v>2030</v>
          </cell>
          <cell r="I708">
            <v>7920</v>
          </cell>
          <cell r="J708">
            <v>272.02</v>
          </cell>
          <cell r="K708">
            <v>1</v>
          </cell>
          <cell r="L708">
            <v>0</v>
          </cell>
          <cell r="M708">
            <v>0</v>
          </cell>
          <cell r="N708">
            <v>0</v>
          </cell>
          <cell r="R708">
            <v>0</v>
          </cell>
          <cell r="S708">
            <v>0</v>
          </cell>
          <cell r="T708">
            <v>0</v>
          </cell>
          <cell r="U708">
            <v>42</v>
          </cell>
          <cell r="V708">
            <v>0</v>
          </cell>
          <cell r="W708">
            <v>0</v>
          </cell>
          <cell r="AA708">
            <v>0</v>
          </cell>
          <cell r="AB708">
            <v>0</v>
          </cell>
          <cell r="AC708">
            <v>0</v>
          </cell>
          <cell r="AD708">
            <v>42</v>
          </cell>
          <cell r="AE708">
            <v>510400</v>
          </cell>
          <cell r="AF708">
            <v>0</v>
          </cell>
          <cell r="AI708">
            <v>2343</v>
          </cell>
          <cell r="AK708">
            <v>0</v>
          </cell>
          <cell r="AM708">
            <v>542</v>
          </cell>
          <cell r="AN708">
            <v>1</v>
          </cell>
          <cell r="AO708">
            <v>393216</v>
          </cell>
          <cell r="AQ708">
            <v>0</v>
          </cell>
          <cell r="AR708">
            <v>0</v>
          </cell>
          <cell r="AS708" t="str">
            <v>Ы</v>
          </cell>
          <cell r="AT708" t="str">
            <v>Ы</v>
          </cell>
          <cell r="AU708">
            <v>0</v>
          </cell>
          <cell r="AV708">
            <v>0</v>
          </cell>
          <cell r="AW708">
            <v>23</v>
          </cell>
          <cell r="AX708">
            <v>1</v>
          </cell>
          <cell r="AY708">
            <v>0</v>
          </cell>
          <cell r="AZ708">
            <v>0</v>
          </cell>
          <cell r="BA708">
            <v>0</v>
          </cell>
          <cell r="BB708">
            <v>0</v>
          </cell>
          <cell r="BC708">
            <v>38888</v>
          </cell>
        </row>
        <row r="709">
          <cell r="A709">
            <v>2006</v>
          </cell>
          <cell r="B709">
            <v>5</v>
          </cell>
          <cell r="C709">
            <v>391</v>
          </cell>
          <cell r="D709">
            <v>16</v>
          </cell>
          <cell r="E709">
            <v>792030</v>
          </cell>
          <cell r="F709">
            <v>0</v>
          </cell>
          <cell r="G709" t="str">
            <v>Затраты по ШПЗ (неосновные)</v>
          </cell>
          <cell r="H709">
            <v>2030</v>
          </cell>
          <cell r="I709">
            <v>7920</v>
          </cell>
          <cell r="J709">
            <v>235.84</v>
          </cell>
          <cell r="K709">
            <v>1</v>
          </cell>
          <cell r="L709">
            <v>0</v>
          </cell>
          <cell r="M709">
            <v>0</v>
          </cell>
          <cell r="N709">
            <v>0</v>
          </cell>
          <cell r="R709">
            <v>0</v>
          </cell>
          <cell r="S709">
            <v>0</v>
          </cell>
          <cell r="T709">
            <v>0</v>
          </cell>
          <cell r="U709">
            <v>42</v>
          </cell>
          <cell r="V709">
            <v>0</v>
          </cell>
          <cell r="W709">
            <v>0</v>
          </cell>
          <cell r="AA709">
            <v>0</v>
          </cell>
          <cell r="AB709">
            <v>0</v>
          </cell>
          <cell r="AC709">
            <v>0</v>
          </cell>
          <cell r="AD709">
            <v>42</v>
          </cell>
          <cell r="AE709">
            <v>510500</v>
          </cell>
          <cell r="AF709">
            <v>0</v>
          </cell>
          <cell r="AI709">
            <v>2343</v>
          </cell>
          <cell r="AK709">
            <v>0</v>
          </cell>
          <cell r="AM709">
            <v>543</v>
          </cell>
          <cell r="AN709">
            <v>1</v>
          </cell>
          <cell r="AO709">
            <v>393216</v>
          </cell>
          <cell r="AQ709">
            <v>0</v>
          </cell>
          <cell r="AR709">
            <v>0</v>
          </cell>
          <cell r="AS709" t="str">
            <v>Ы</v>
          </cell>
          <cell r="AT709" t="str">
            <v>Ы</v>
          </cell>
          <cell r="AU709">
            <v>0</v>
          </cell>
          <cell r="AV709">
            <v>0</v>
          </cell>
          <cell r="AW709">
            <v>23</v>
          </cell>
          <cell r="AX709">
            <v>1</v>
          </cell>
          <cell r="AY709">
            <v>0</v>
          </cell>
          <cell r="AZ709">
            <v>0</v>
          </cell>
          <cell r="BA709">
            <v>0</v>
          </cell>
          <cell r="BB709">
            <v>0</v>
          </cell>
          <cell r="BC709">
            <v>38888</v>
          </cell>
        </row>
        <row r="710">
          <cell r="A710">
            <v>2006</v>
          </cell>
          <cell r="B710">
            <v>5</v>
          </cell>
          <cell r="C710">
            <v>392</v>
          </cell>
          <cell r="D710">
            <v>16</v>
          </cell>
          <cell r="E710">
            <v>792030</v>
          </cell>
          <cell r="F710">
            <v>0</v>
          </cell>
          <cell r="G710" t="str">
            <v>Затраты по ШПЗ (неосновные)</v>
          </cell>
          <cell r="H710">
            <v>2030</v>
          </cell>
          <cell r="I710">
            <v>7920</v>
          </cell>
          <cell r="J710">
            <v>5971.57</v>
          </cell>
          <cell r="K710">
            <v>1</v>
          </cell>
          <cell r="L710">
            <v>0</v>
          </cell>
          <cell r="M710">
            <v>0</v>
          </cell>
          <cell r="N710">
            <v>0</v>
          </cell>
          <cell r="R710">
            <v>0</v>
          </cell>
          <cell r="S710">
            <v>0</v>
          </cell>
          <cell r="T710">
            <v>0</v>
          </cell>
          <cell r="U710">
            <v>42</v>
          </cell>
          <cell r="V710">
            <v>0</v>
          </cell>
          <cell r="W710">
            <v>0</v>
          </cell>
          <cell r="AA710">
            <v>0</v>
          </cell>
          <cell r="AB710">
            <v>0</v>
          </cell>
          <cell r="AC710">
            <v>0</v>
          </cell>
          <cell r="AD710">
            <v>42</v>
          </cell>
          <cell r="AE710">
            <v>510600</v>
          </cell>
          <cell r="AF710">
            <v>0</v>
          </cell>
          <cell r="AI710">
            <v>2343</v>
          </cell>
          <cell r="AK710">
            <v>0</v>
          </cell>
          <cell r="AM710">
            <v>544</v>
          </cell>
          <cell r="AN710">
            <v>1</v>
          </cell>
          <cell r="AO710">
            <v>393216</v>
          </cell>
          <cell r="AQ710">
            <v>0</v>
          </cell>
          <cell r="AR710">
            <v>0</v>
          </cell>
          <cell r="AS710" t="str">
            <v>Ы</v>
          </cell>
          <cell r="AT710" t="str">
            <v>Ы</v>
          </cell>
          <cell r="AU710">
            <v>0</v>
          </cell>
          <cell r="AV710">
            <v>0</v>
          </cell>
          <cell r="AW710">
            <v>23</v>
          </cell>
          <cell r="AX710">
            <v>1</v>
          </cell>
          <cell r="AY710">
            <v>0</v>
          </cell>
          <cell r="AZ710">
            <v>0</v>
          </cell>
          <cell r="BA710">
            <v>0</v>
          </cell>
          <cell r="BB710">
            <v>0</v>
          </cell>
          <cell r="BC710">
            <v>38888</v>
          </cell>
        </row>
        <row r="711">
          <cell r="A711">
            <v>2006</v>
          </cell>
          <cell r="B711">
            <v>5</v>
          </cell>
          <cell r="C711">
            <v>393</v>
          </cell>
          <cell r="D711">
            <v>16</v>
          </cell>
          <cell r="E711">
            <v>792030</v>
          </cell>
          <cell r="F711">
            <v>0</v>
          </cell>
          <cell r="G711" t="str">
            <v>Затраты по ШПЗ (неосновные)</v>
          </cell>
          <cell r="H711">
            <v>2030</v>
          </cell>
          <cell r="I711">
            <v>7920</v>
          </cell>
          <cell r="J711">
            <v>70.36</v>
          </cell>
          <cell r="K711">
            <v>1</v>
          </cell>
          <cell r="L711">
            <v>0</v>
          </cell>
          <cell r="M711">
            <v>0</v>
          </cell>
          <cell r="N711">
            <v>0</v>
          </cell>
          <cell r="R711">
            <v>0</v>
          </cell>
          <cell r="S711">
            <v>0</v>
          </cell>
          <cell r="T711">
            <v>0</v>
          </cell>
          <cell r="U711">
            <v>42</v>
          </cell>
          <cell r="V711">
            <v>0</v>
          </cell>
          <cell r="W711">
            <v>0</v>
          </cell>
          <cell r="AA711">
            <v>0</v>
          </cell>
          <cell r="AB711">
            <v>0</v>
          </cell>
          <cell r="AC711">
            <v>0</v>
          </cell>
          <cell r="AD711">
            <v>42</v>
          </cell>
          <cell r="AE711">
            <v>510630</v>
          </cell>
          <cell r="AF711">
            <v>0</v>
          </cell>
          <cell r="AI711">
            <v>2343</v>
          </cell>
          <cell r="AK711">
            <v>0</v>
          </cell>
          <cell r="AM711">
            <v>545</v>
          </cell>
          <cell r="AN711">
            <v>1</v>
          </cell>
          <cell r="AO711">
            <v>393216</v>
          </cell>
          <cell r="AQ711">
            <v>0</v>
          </cell>
          <cell r="AR711">
            <v>0</v>
          </cell>
          <cell r="AS711" t="str">
            <v>Ы</v>
          </cell>
          <cell r="AT711" t="str">
            <v>Ы</v>
          </cell>
          <cell r="AU711">
            <v>0</v>
          </cell>
          <cell r="AV711">
            <v>0</v>
          </cell>
          <cell r="AW711">
            <v>23</v>
          </cell>
          <cell r="AX711">
            <v>1</v>
          </cell>
          <cell r="AY711">
            <v>0</v>
          </cell>
          <cell r="AZ711">
            <v>0</v>
          </cell>
          <cell r="BA711">
            <v>0</v>
          </cell>
          <cell r="BB711">
            <v>0</v>
          </cell>
          <cell r="BC711">
            <v>38888</v>
          </cell>
        </row>
        <row r="712">
          <cell r="A712">
            <v>2006</v>
          </cell>
          <cell r="B712">
            <v>5</v>
          </cell>
          <cell r="C712">
            <v>394</v>
          </cell>
          <cell r="D712">
            <v>16</v>
          </cell>
          <cell r="E712">
            <v>792030</v>
          </cell>
          <cell r="F712">
            <v>0</v>
          </cell>
          <cell r="G712" t="str">
            <v>Затраты по ШПЗ (неосновные)</v>
          </cell>
          <cell r="H712">
            <v>2030</v>
          </cell>
          <cell r="I712">
            <v>7920</v>
          </cell>
          <cell r="J712">
            <v>1688.7</v>
          </cell>
          <cell r="K712">
            <v>1</v>
          </cell>
          <cell r="L712">
            <v>0</v>
          </cell>
          <cell r="M712">
            <v>0</v>
          </cell>
          <cell r="N712">
            <v>0</v>
          </cell>
          <cell r="R712">
            <v>0</v>
          </cell>
          <cell r="S712">
            <v>0</v>
          </cell>
          <cell r="T712">
            <v>0</v>
          </cell>
          <cell r="U712">
            <v>42</v>
          </cell>
          <cell r="V712">
            <v>0</v>
          </cell>
          <cell r="W712">
            <v>0</v>
          </cell>
          <cell r="AA712">
            <v>0</v>
          </cell>
          <cell r="AB712">
            <v>0</v>
          </cell>
          <cell r="AC712">
            <v>0</v>
          </cell>
          <cell r="AD712">
            <v>42</v>
          </cell>
          <cell r="AE712">
            <v>511000</v>
          </cell>
          <cell r="AF712">
            <v>0</v>
          </cell>
          <cell r="AI712">
            <v>2343</v>
          </cell>
          <cell r="AK712">
            <v>0</v>
          </cell>
          <cell r="AM712">
            <v>546</v>
          </cell>
          <cell r="AN712">
            <v>1</v>
          </cell>
          <cell r="AO712">
            <v>393216</v>
          </cell>
          <cell r="AQ712">
            <v>0</v>
          </cell>
          <cell r="AR712">
            <v>0</v>
          </cell>
          <cell r="AS712" t="str">
            <v>Ы</v>
          </cell>
          <cell r="AT712" t="str">
            <v>Ы</v>
          </cell>
          <cell r="AU712">
            <v>0</v>
          </cell>
          <cell r="AV712">
            <v>0</v>
          </cell>
          <cell r="AW712">
            <v>23</v>
          </cell>
          <cell r="AX712">
            <v>1</v>
          </cell>
          <cell r="AY712">
            <v>0</v>
          </cell>
          <cell r="AZ712">
            <v>0</v>
          </cell>
          <cell r="BA712">
            <v>0</v>
          </cell>
          <cell r="BB712">
            <v>0</v>
          </cell>
          <cell r="BC712">
            <v>38888</v>
          </cell>
        </row>
        <row r="713">
          <cell r="A713">
            <v>2006</v>
          </cell>
          <cell r="B713">
            <v>5</v>
          </cell>
          <cell r="C713">
            <v>461</v>
          </cell>
          <cell r="D713">
            <v>16</v>
          </cell>
          <cell r="E713">
            <v>792030</v>
          </cell>
          <cell r="F713">
            <v>0</v>
          </cell>
          <cell r="G713" t="str">
            <v>Затраты по ШПЗ (неосновные)</v>
          </cell>
          <cell r="H713">
            <v>2030</v>
          </cell>
          <cell r="I713">
            <v>7920</v>
          </cell>
          <cell r="J713">
            <v>14780</v>
          </cell>
          <cell r="K713">
            <v>1</v>
          </cell>
          <cell r="L713">
            <v>0</v>
          </cell>
          <cell r="M713">
            <v>0</v>
          </cell>
          <cell r="N713">
            <v>0</v>
          </cell>
          <cell r="R713">
            <v>0</v>
          </cell>
          <cell r="S713">
            <v>0</v>
          </cell>
          <cell r="T713">
            <v>0</v>
          </cell>
          <cell r="U713">
            <v>33</v>
          </cell>
          <cell r="V713">
            <v>0</v>
          </cell>
          <cell r="W713">
            <v>0</v>
          </cell>
          <cell r="AA713">
            <v>0</v>
          </cell>
          <cell r="AB713">
            <v>0</v>
          </cell>
          <cell r="AC713">
            <v>0</v>
          </cell>
          <cell r="AD713">
            <v>33</v>
          </cell>
          <cell r="AE713">
            <v>143000</v>
          </cell>
          <cell r="AF713">
            <v>0</v>
          </cell>
          <cell r="AI713">
            <v>2343</v>
          </cell>
          <cell r="AK713">
            <v>0</v>
          </cell>
          <cell r="AM713">
            <v>613</v>
          </cell>
          <cell r="AN713">
            <v>1</v>
          </cell>
          <cell r="AO713">
            <v>393216</v>
          </cell>
          <cell r="AQ713">
            <v>0</v>
          </cell>
          <cell r="AR713">
            <v>0</v>
          </cell>
          <cell r="AS713" t="str">
            <v>Ы</v>
          </cell>
          <cell r="AT713" t="str">
            <v>Ы</v>
          </cell>
          <cell r="AU713">
            <v>0</v>
          </cell>
          <cell r="AV713">
            <v>0</v>
          </cell>
          <cell r="AW713">
            <v>23</v>
          </cell>
          <cell r="AX713">
            <v>1</v>
          </cell>
          <cell r="AY713">
            <v>0</v>
          </cell>
          <cell r="AZ713">
            <v>0</v>
          </cell>
          <cell r="BA713">
            <v>0</v>
          </cell>
          <cell r="BB713">
            <v>0</v>
          </cell>
          <cell r="BC713">
            <v>38888</v>
          </cell>
        </row>
        <row r="714">
          <cell r="A714">
            <v>2006</v>
          </cell>
          <cell r="B714">
            <v>5</v>
          </cell>
          <cell r="C714">
            <v>462</v>
          </cell>
          <cell r="D714">
            <v>16</v>
          </cell>
          <cell r="E714">
            <v>792030</v>
          </cell>
          <cell r="F714">
            <v>0</v>
          </cell>
          <cell r="G714" t="str">
            <v>Затраты по ШПЗ (неосновные)</v>
          </cell>
          <cell r="H714">
            <v>2030</v>
          </cell>
          <cell r="I714">
            <v>7920</v>
          </cell>
          <cell r="J714">
            <v>252500</v>
          </cell>
          <cell r="K714">
            <v>1</v>
          </cell>
          <cell r="L714">
            <v>0</v>
          </cell>
          <cell r="M714">
            <v>0</v>
          </cell>
          <cell r="N714">
            <v>0</v>
          </cell>
          <cell r="R714">
            <v>0</v>
          </cell>
          <cell r="S714">
            <v>0</v>
          </cell>
          <cell r="T714">
            <v>0</v>
          </cell>
          <cell r="U714">
            <v>33</v>
          </cell>
          <cell r="V714">
            <v>0</v>
          </cell>
          <cell r="W714">
            <v>0</v>
          </cell>
          <cell r="AA714">
            <v>0</v>
          </cell>
          <cell r="AB714">
            <v>0</v>
          </cell>
          <cell r="AC714">
            <v>0</v>
          </cell>
          <cell r="AD714">
            <v>33</v>
          </cell>
          <cell r="AE714">
            <v>240000</v>
          </cell>
          <cell r="AF714">
            <v>0</v>
          </cell>
          <cell r="AI714">
            <v>2343</v>
          </cell>
          <cell r="AK714">
            <v>0</v>
          </cell>
          <cell r="AM714">
            <v>614</v>
          </cell>
          <cell r="AN714">
            <v>1</v>
          </cell>
          <cell r="AO714">
            <v>393216</v>
          </cell>
          <cell r="AQ714">
            <v>0</v>
          </cell>
          <cell r="AR714">
            <v>0</v>
          </cell>
          <cell r="AS714" t="str">
            <v>Ы</v>
          </cell>
          <cell r="AT714" t="str">
            <v>Ы</v>
          </cell>
          <cell r="AU714">
            <v>0</v>
          </cell>
          <cell r="AV714">
            <v>0</v>
          </cell>
          <cell r="AW714">
            <v>23</v>
          </cell>
          <cell r="AX714">
            <v>1</v>
          </cell>
          <cell r="AY714">
            <v>0</v>
          </cell>
          <cell r="AZ714">
            <v>0</v>
          </cell>
          <cell r="BA714">
            <v>0</v>
          </cell>
          <cell r="BB714">
            <v>0</v>
          </cell>
          <cell r="BC714">
            <v>38888</v>
          </cell>
        </row>
        <row r="715">
          <cell r="A715">
            <v>2006</v>
          </cell>
          <cell r="B715">
            <v>5</v>
          </cell>
          <cell r="C715">
            <v>463</v>
          </cell>
          <cell r="D715">
            <v>16</v>
          </cell>
          <cell r="E715">
            <v>792030</v>
          </cell>
          <cell r="F715">
            <v>0</v>
          </cell>
          <cell r="G715" t="str">
            <v>Затраты по ШПЗ (неосновные)</v>
          </cell>
          <cell r="H715">
            <v>2030</v>
          </cell>
          <cell r="I715">
            <v>7920</v>
          </cell>
          <cell r="J715">
            <v>7252.9</v>
          </cell>
          <cell r="K715">
            <v>1</v>
          </cell>
          <cell r="L715">
            <v>0</v>
          </cell>
          <cell r="M715">
            <v>0</v>
          </cell>
          <cell r="N715">
            <v>0</v>
          </cell>
          <cell r="R715">
            <v>0</v>
          </cell>
          <cell r="S715">
            <v>0</v>
          </cell>
          <cell r="T715">
            <v>0</v>
          </cell>
          <cell r="U715">
            <v>33</v>
          </cell>
          <cell r="V715">
            <v>0</v>
          </cell>
          <cell r="W715">
            <v>0</v>
          </cell>
          <cell r="AA715">
            <v>0</v>
          </cell>
          <cell r="AB715">
            <v>0</v>
          </cell>
          <cell r="AC715">
            <v>0</v>
          </cell>
          <cell r="AD715">
            <v>33</v>
          </cell>
          <cell r="AE715">
            <v>311000</v>
          </cell>
          <cell r="AF715">
            <v>0</v>
          </cell>
          <cell r="AI715">
            <v>2343</v>
          </cell>
          <cell r="AK715">
            <v>0</v>
          </cell>
          <cell r="AM715">
            <v>615</v>
          </cell>
          <cell r="AN715">
            <v>1</v>
          </cell>
          <cell r="AO715">
            <v>393216</v>
          </cell>
          <cell r="AQ715">
            <v>0</v>
          </cell>
          <cell r="AR715">
            <v>0</v>
          </cell>
          <cell r="AS715" t="str">
            <v>Ы</v>
          </cell>
          <cell r="AT715" t="str">
            <v>Ы</v>
          </cell>
          <cell r="AU715">
            <v>0</v>
          </cell>
          <cell r="AV715">
            <v>0</v>
          </cell>
          <cell r="AW715">
            <v>23</v>
          </cell>
          <cell r="AX715">
            <v>1</v>
          </cell>
          <cell r="AY715">
            <v>0</v>
          </cell>
          <cell r="AZ715">
            <v>0</v>
          </cell>
          <cell r="BA715">
            <v>0</v>
          </cell>
          <cell r="BB715">
            <v>0</v>
          </cell>
          <cell r="BC715">
            <v>38888</v>
          </cell>
        </row>
        <row r="716">
          <cell r="A716">
            <v>2006</v>
          </cell>
          <cell r="B716">
            <v>5</v>
          </cell>
          <cell r="C716">
            <v>464</v>
          </cell>
          <cell r="D716">
            <v>16</v>
          </cell>
          <cell r="E716">
            <v>792030</v>
          </cell>
          <cell r="F716">
            <v>0</v>
          </cell>
          <cell r="G716" t="str">
            <v>Затраты по ШПЗ (неосновные)</v>
          </cell>
          <cell r="H716">
            <v>2030</v>
          </cell>
          <cell r="I716">
            <v>7920</v>
          </cell>
          <cell r="J716">
            <v>15006.01</v>
          </cell>
          <cell r="K716">
            <v>1</v>
          </cell>
          <cell r="L716">
            <v>0</v>
          </cell>
          <cell r="M716">
            <v>0</v>
          </cell>
          <cell r="N716">
            <v>0</v>
          </cell>
          <cell r="R716">
            <v>0</v>
          </cell>
          <cell r="S716">
            <v>0</v>
          </cell>
          <cell r="T716">
            <v>0</v>
          </cell>
          <cell r="U716">
            <v>33</v>
          </cell>
          <cell r="V716">
            <v>0</v>
          </cell>
          <cell r="W716">
            <v>0</v>
          </cell>
          <cell r="AA716">
            <v>0</v>
          </cell>
          <cell r="AB716">
            <v>0</v>
          </cell>
          <cell r="AC716">
            <v>0</v>
          </cell>
          <cell r="AD716">
            <v>33</v>
          </cell>
          <cell r="AE716">
            <v>312000</v>
          </cell>
          <cell r="AF716">
            <v>0</v>
          </cell>
          <cell r="AI716">
            <v>2343</v>
          </cell>
          <cell r="AK716">
            <v>0</v>
          </cell>
          <cell r="AM716">
            <v>616</v>
          </cell>
          <cell r="AN716">
            <v>1</v>
          </cell>
          <cell r="AO716">
            <v>393216</v>
          </cell>
          <cell r="AQ716">
            <v>0</v>
          </cell>
          <cell r="AR716">
            <v>0</v>
          </cell>
          <cell r="AS716" t="str">
            <v>Ы</v>
          </cell>
          <cell r="AT716" t="str">
            <v>Ы</v>
          </cell>
          <cell r="AU716">
            <v>0</v>
          </cell>
          <cell r="AV716">
            <v>0</v>
          </cell>
          <cell r="AW716">
            <v>23</v>
          </cell>
          <cell r="AX716">
            <v>1</v>
          </cell>
          <cell r="AY716">
            <v>0</v>
          </cell>
          <cell r="AZ716">
            <v>0</v>
          </cell>
          <cell r="BA716">
            <v>0</v>
          </cell>
          <cell r="BB716">
            <v>0</v>
          </cell>
          <cell r="BC716">
            <v>38888</v>
          </cell>
        </row>
        <row r="717">
          <cell r="A717">
            <v>2006</v>
          </cell>
          <cell r="B717">
            <v>5</v>
          </cell>
          <cell r="C717">
            <v>465</v>
          </cell>
          <cell r="D717">
            <v>16</v>
          </cell>
          <cell r="E717">
            <v>792030</v>
          </cell>
          <cell r="F717">
            <v>0</v>
          </cell>
          <cell r="G717" t="str">
            <v>Затраты по ШПЗ (неосновные)</v>
          </cell>
          <cell r="H717">
            <v>2030</v>
          </cell>
          <cell r="I717">
            <v>7920</v>
          </cell>
          <cell r="J717">
            <v>2194</v>
          </cell>
          <cell r="K717">
            <v>1</v>
          </cell>
          <cell r="L717">
            <v>0</v>
          </cell>
          <cell r="M717">
            <v>0</v>
          </cell>
          <cell r="N717">
            <v>0</v>
          </cell>
          <cell r="R717">
            <v>0</v>
          </cell>
          <cell r="S717">
            <v>0</v>
          </cell>
          <cell r="T717">
            <v>0</v>
          </cell>
          <cell r="U717">
            <v>33</v>
          </cell>
          <cell r="V717">
            <v>0</v>
          </cell>
          <cell r="W717">
            <v>0</v>
          </cell>
          <cell r="AA717">
            <v>0</v>
          </cell>
          <cell r="AB717">
            <v>0</v>
          </cell>
          <cell r="AC717">
            <v>0</v>
          </cell>
          <cell r="AD717">
            <v>33</v>
          </cell>
          <cell r="AE717">
            <v>312100</v>
          </cell>
          <cell r="AF717">
            <v>0</v>
          </cell>
          <cell r="AI717">
            <v>2343</v>
          </cell>
          <cell r="AK717">
            <v>0</v>
          </cell>
          <cell r="AM717">
            <v>617</v>
          </cell>
          <cell r="AN717">
            <v>1</v>
          </cell>
          <cell r="AO717">
            <v>393216</v>
          </cell>
          <cell r="AQ717">
            <v>0</v>
          </cell>
          <cell r="AR717">
            <v>0</v>
          </cell>
          <cell r="AS717" t="str">
            <v>Ы</v>
          </cell>
          <cell r="AT717" t="str">
            <v>Ы</v>
          </cell>
          <cell r="AU717">
            <v>0</v>
          </cell>
          <cell r="AV717">
            <v>0</v>
          </cell>
          <cell r="AW717">
            <v>23</v>
          </cell>
          <cell r="AX717">
            <v>1</v>
          </cell>
          <cell r="AY717">
            <v>0</v>
          </cell>
          <cell r="AZ717">
            <v>0</v>
          </cell>
          <cell r="BA717">
            <v>0</v>
          </cell>
          <cell r="BB717">
            <v>0</v>
          </cell>
          <cell r="BC717">
            <v>38888</v>
          </cell>
        </row>
        <row r="718">
          <cell r="A718">
            <v>2006</v>
          </cell>
          <cell r="B718">
            <v>5</v>
          </cell>
          <cell r="C718">
            <v>466</v>
          </cell>
          <cell r="D718">
            <v>16</v>
          </cell>
          <cell r="E718">
            <v>792030</v>
          </cell>
          <cell r="F718">
            <v>0</v>
          </cell>
          <cell r="G718" t="str">
            <v>Затраты по ШПЗ (неосновные)</v>
          </cell>
          <cell r="H718">
            <v>2030</v>
          </cell>
          <cell r="I718">
            <v>7920</v>
          </cell>
          <cell r="J718">
            <v>33156</v>
          </cell>
          <cell r="K718">
            <v>1</v>
          </cell>
          <cell r="L718">
            <v>0</v>
          </cell>
          <cell r="M718">
            <v>0</v>
          </cell>
          <cell r="N718">
            <v>0</v>
          </cell>
          <cell r="R718">
            <v>0</v>
          </cell>
          <cell r="S718">
            <v>0</v>
          </cell>
          <cell r="T718">
            <v>0</v>
          </cell>
          <cell r="U718">
            <v>33</v>
          </cell>
          <cell r="V718">
            <v>0</v>
          </cell>
          <cell r="W718">
            <v>0</v>
          </cell>
          <cell r="AA718">
            <v>0</v>
          </cell>
          <cell r="AB718">
            <v>0</v>
          </cell>
          <cell r="AC718">
            <v>0</v>
          </cell>
          <cell r="AD718">
            <v>33</v>
          </cell>
          <cell r="AE718">
            <v>312200</v>
          </cell>
          <cell r="AF718">
            <v>0</v>
          </cell>
          <cell r="AI718">
            <v>2343</v>
          </cell>
          <cell r="AK718">
            <v>0</v>
          </cell>
          <cell r="AM718">
            <v>618</v>
          </cell>
          <cell r="AN718">
            <v>1</v>
          </cell>
          <cell r="AO718">
            <v>393216</v>
          </cell>
          <cell r="AQ718">
            <v>0</v>
          </cell>
          <cell r="AR718">
            <v>0</v>
          </cell>
          <cell r="AS718" t="str">
            <v>Ы</v>
          </cell>
          <cell r="AT718" t="str">
            <v>Ы</v>
          </cell>
          <cell r="AU718">
            <v>0</v>
          </cell>
          <cell r="AV718">
            <v>0</v>
          </cell>
          <cell r="AW718">
            <v>23</v>
          </cell>
          <cell r="AX718">
            <v>1</v>
          </cell>
          <cell r="AY718">
            <v>0</v>
          </cell>
          <cell r="AZ718">
            <v>0</v>
          </cell>
          <cell r="BA718">
            <v>0</v>
          </cell>
          <cell r="BB718">
            <v>0</v>
          </cell>
          <cell r="BC718">
            <v>38888</v>
          </cell>
        </row>
        <row r="719">
          <cell r="A719">
            <v>2006</v>
          </cell>
          <cell r="B719">
            <v>5</v>
          </cell>
          <cell r="C719">
            <v>467</v>
          </cell>
          <cell r="D719">
            <v>16</v>
          </cell>
          <cell r="E719">
            <v>792030</v>
          </cell>
          <cell r="F719">
            <v>0</v>
          </cell>
          <cell r="G719" t="str">
            <v>Затраты по ШПЗ (неосновные)</v>
          </cell>
          <cell r="H719">
            <v>2030</v>
          </cell>
          <cell r="I719">
            <v>7920</v>
          </cell>
          <cell r="J719">
            <v>2751.12</v>
          </cell>
          <cell r="K719">
            <v>1</v>
          </cell>
          <cell r="L719">
            <v>0</v>
          </cell>
          <cell r="M719">
            <v>0</v>
          </cell>
          <cell r="N719">
            <v>0</v>
          </cell>
          <cell r="R719">
            <v>0</v>
          </cell>
          <cell r="S719">
            <v>0</v>
          </cell>
          <cell r="T719">
            <v>0</v>
          </cell>
          <cell r="U719">
            <v>33</v>
          </cell>
          <cell r="V719">
            <v>0</v>
          </cell>
          <cell r="W719">
            <v>0</v>
          </cell>
          <cell r="AA719">
            <v>0</v>
          </cell>
          <cell r="AB719">
            <v>0</v>
          </cell>
          <cell r="AC719">
            <v>0</v>
          </cell>
          <cell r="AD719">
            <v>33</v>
          </cell>
          <cell r="AE719">
            <v>313000</v>
          </cell>
          <cell r="AF719">
            <v>0</v>
          </cell>
          <cell r="AI719">
            <v>2343</v>
          </cell>
          <cell r="AK719">
            <v>0</v>
          </cell>
          <cell r="AM719">
            <v>619</v>
          </cell>
          <cell r="AN719">
            <v>1</v>
          </cell>
          <cell r="AO719">
            <v>393216</v>
          </cell>
          <cell r="AQ719">
            <v>0</v>
          </cell>
          <cell r="AR719">
            <v>0</v>
          </cell>
          <cell r="AS719" t="str">
            <v>Ы</v>
          </cell>
          <cell r="AT719" t="str">
            <v>Ы</v>
          </cell>
          <cell r="AU719">
            <v>0</v>
          </cell>
          <cell r="AV719">
            <v>0</v>
          </cell>
          <cell r="AW719">
            <v>23</v>
          </cell>
          <cell r="AX719">
            <v>1</v>
          </cell>
          <cell r="AY719">
            <v>0</v>
          </cell>
          <cell r="AZ719">
            <v>0</v>
          </cell>
          <cell r="BA719">
            <v>0</v>
          </cell>
          <cell r="BB719">
            <v>0</v>
          </cell>
          <cell r="BC719">
            <v>38888</v>
          </cell>
        </row>
        <row r="720">
          <cell r="A720">
            <v>2006</v>
          </cell>
          <cell r="B720">
            <v>5</v>
          </cell>
          <cell r="C720">
            <v>468</v>
          </cell>
          <cell r="D720">
            <v>16</v>
          </cell>
          <cell r="E720">
            <v>792030</v>
          </cell>
          <cell r="F720">
            <v>0</v>
          </cell>
          <cell r="G720" t="str">
            <v>Затраты по ШПЗ (неосновные)</v>
          </cell>
          <cell r="H720">
            <v>2030</v>
          </cell>
          <cell r="I720">
            <v>7920</v>
          </cell>
          <cell r="J720">
            <v>5002.0200000000004</v>
          </cell>
          <cell r="K720">
            <v>1</v>
          </cell>
          <cell r="L720">
            <v>0</v>
          </cell>
          <cell r="M720">
            <v>0</v>
          </cell>
          <cell r="N720">
            <v>0</v>
          </cell>
          <cell r="R720">
            <v>0</v>
          </cell>
          <cell r="S720">
            <v>0</v>
          </cell>
          <cell r="T720">
            <v>0</v>
          </cell>
          <cell r="U720">
            <v>33</v>
          </cell>
          <cell r="V720">
            <v>0</v>
          </cell>
          <cell r="W720">
            <v>0</v>
          </cell>
          <cell r="AA720">
            <v>0</v>
          </cell>
          <cell r="AB720">
            <v>0</v>
          </cell>
          <cell r="AC720">
            <v>0</v>
          </cell>
          <cell r="AD720">
            <v>33</v>
          </cell>
          <cell r="AE720">
            <v>314000</v>
          </cell>
          <cell r="AF720">
            <v>0</v>
          </cell>
          <cell r="AI720">
            <v>2343</v>
          </cell>
          <cell r="AK720">
            <v>0</v>
          </cell>
          <cell r="AM720">
            <v>620</v>
          </cell>
          <cell r="AN720">
            <v>1</v>
          </cell>
          <cell r="AO720">
            <v>393216</v>
          </cell>
          <cell r="AQ720">
            <v>0</v>
          </cell>
          <cell r="AR720">
            <v>0</v>
          </cell>
          <cell r="AS720" t="str">
            <v>Ы</v>
          </cell>
          <cell r="AT720" t="str">
            <v>Ы</v>
          </cell>
          <cell r="AU720">
            <v>0</v>
          </cell>
          <cell r="AV720">
            <v>0</v>
          </cell>
          <cell r="AW720">
            <v>23</v>
          </cell>
          <cell r="AX720">
            <v>1</v>
          </cell>
          <cell r="AY720">
            <v>0</v>
          </cell>
          <cell r="AZ720">
            <v>0</v>
          </cell>
          <cell r="BA720">
            <v>0</v>
          </cell>
          <cell r="BB720">
            <v>0</v>
          </cell>
          <cell r="BC720">
            <v>38888</v>
          </cell>
        </row>
        <row r="721">
          <cell r="A721">
            <v>2006</v>
          </cell>
          <cell r="B721">
            <v>5</v>
          </cell>
          <cell r="C721">
            <v>469</v>
          </cell>
          <cell r="D721">
            <v>16</v>
          </cell>
          <cell r="E721">
            <v>792030</v>
          </cell>
          <cell r="F721">
            <v>0</v>
          </cell>
          <cell r="G721" t="str">
            <v>Затраты по ШПЗ (неосновные)</v>
          </cell>
          <cell r="H721">
            <v>2030</v>
          </cell>
          <cell r="I721">
            <v>7920</v>
          </cell>
          <cell r="J721">
            <v>1006.16</v>
          </cell>
          <cell r="K721">
            <v>1</v>
          </cell>
          <cell r="L721">
            <v>0</v>
          </cell>
          <cell r="M721">
            <v>0</v>
          </cell>
          <cell r="N721">
            <v>0</v>
          </cell>
          <cell r="R721">
            <v>0</v>
          </cell>
          <cell r="S721">
            <v>0</v>
          </cell>
          <cell r="T721">
            <v>0</v>
          </cell>
          <cell r="U721">
            <v>33</v>
          </cell>
          <cell r="V721">
            <v>0</v>
          </cell>
          <cell r="W721">
            <v>0</v>
          </cell>
          <cell r="AA721">
            <v>0</v>
          </cell>
          <cell r="AB721">
            <v>0</v>
          </cell>
          <cell r="AC721">
            <v>0</v>
          </cell>
          <cell r="AD721">
            <v>33</v>
          </cell>
          <cell r="AE721">
            <v>315000</v>
          </cell>
          <cell r="AF721">
            <v>0</v>
          </cell>
          <cell r="AI721">
            <v>2343</v>
          </cell>
          <cell r="AK721">
            <v>0</v>
          </cell>
          <cell r="AM721">
            <v>621</v>
          </cell>
          <cell r="AN721">
            <v>1</v>
          </cell>
          <cell r="AO721">
            <v>393216</v>
          </cell>
          <cell r="AQ721">
            <v>0</v>
          </cell>
          <cell r="AR721">
            <v>0</v>
          </cell>
          <cell r="AS721" t="str">
            <v>Ы</v>
          </cell>
          <cell r="AT721" t="str">
            <v>Ы</v>
          </cell>
          <cell r="AU721">
            <v>0</v>
          </cell>
          <cell r="AV721">
            <v>0</v>
          </cell>
          <cell r="AW721">
            <v>23</v>
          </cell>
          <cell r="AX721">
            <v>1</v>
          </cell>
          <cell r="AY721">
            <v>0</v>
          </cell>
          <cell r="AZ721">
            <v>0</v>
          </cell>
          <cell r="BA721">
            <v>0</v>
          </cell>
          <cell r="BB721">
            <v>0</v>
          </cell>
          <cell r="BC721">
            <v>38888</v>
          </cell>
        </row>
        <row r="722">
          <cell r="A722">
            <v>2006</v>
          </cell>
          <cell r="B722">
            <v>5</v>
          </cell>
          <cell r="C722">
            <v>470</v>
          </cell>
          <cell r="D722">
            <v>16</v>
          </cell>
          <cell r="E722">
            <v>792030</v>
          </cell>
          <cell r="F722">
            <v>0</v>
          </cell>
          <cell r="G722" t="str">
            <v>Затраты по ШПЗ (неосновные)</v>
          </cell>
          <cell r="H722">
            <v>2030</v>
          </cell>
          <cell r="I722">
            <v>7920</v>
          </cell>
          <cell r="J722">
            <v>340</v>
          </cell>
          <cell r="K722">
            <v>1</v>
          </cell>
          <cell r="L722">
            <v>0</v>
          </cell>
          <cell r="M722">
            <v>0</v>
          </cell>
          <cell r="N722">
            <v>0</v>
          </cell>
          <cell r="R722">
            <v>0</v>
          </cell>
          <cell r="S722">
            <v>0</v>
          </cell>
          <cell r="T722">
            <v>0</v>
          </cell>
          <cell r="U722">
            <v>33</v>
          </cell>
          <cell r="V722">
            <v>0</v>
          </cell>
          <cell r="W722">
            <v>0</v>
          </cell>
          <cell r="AA722">
            <v>0</v>
          </cell>
          <cell r="AB722">
            <v>0</v>
          </cell>
          <cell r="AC722">
            <v>0</v>
          </cell>
          <cell r="AD722">
            <v>33</v>
          </cell>
          <cell r="AE722">
            <v>503000</v>
          </cell>
          <cell r="AF722">
            <v>0</v>
          </cell>
          <cell r="AI722">
            <v>2343</v>
          </cell>
          <cell r="AK722">
            <v>0</v>
          </cell>
          <cell r="AM722">
            <v>622</v>
          </cell>
          <cell r="AN722">
            <v>1</v>
          </cell>
          <cell r="AO722">
            <v>393216</v>
          </cell>
          <cell r="AQ722">
            <v>0</v>
          </cell>
          <cell r="AR722">
            <v>0</v>
          </cell>
          <cell r="AS722" t="str">
            <v>Ы</v>
          </cell>
          <cell r="AT722" t="str">
            <v>Ы</v>
          </cell>
          <cell r="AU722">
            <v>0</v>
          </cell>
          <cell r="AV722">
            <v>0</v>
          </cell>
          <cell r="AW722">
            <v>23</v>
          </cell>
          <cell r="AX722">
            <v>1</v>
          </cell>
          <cell r="AY722">
            <v>0</v>
          </cell>
          <cell r="AZ722">
            <v>0</v>
          </cell>
          <cell r="BA722">
            <v>0</v>
          </cell>
          <cell r="BB722">
            <v>0</v>
          </cell>
          <cell r="BC722">
            <v>38888</v>
          </cell>
        </row>
        <row r="723">
          <cell r="A723">
            <v>2006</v>
          </cell>
          <cell r="B723">
            <v>5</v>
          </cell>
          <cell r="C723">
            <v>471</v>
          </cell>
          <cell r="D723">
            <v>16</v>
          </cell>
          <cell r="E723">
            <v>792030</v>
          </cell>
          <cell r="F723">
            <v>0</v>
          </cell>
          <cell r="G723" t="str">
            <v>Затраты по ШПЗ (неосновные)</v>
          </cell>
          <cell r="H723">
            <v>2030</v>
          </cell>
          <cell r="I723">
            <v>7920</v>
          </cell>
          <cell r="J723">
            <v>426</v>
          </cell>
          <cell r="K723">
            <v>1</v>
          </cell>
          <cell r="L723">
            <v>0</v>
          </cell>
          <cell r="M723">
            <v>0</v>
          </cell>
          <cell r="N723">
            <v>0</v>
          </cell>
          <cell r="R723">
            <v>0</v>
          </cell>
          <cell r="S723">
            <v>0</v>
          </cell>
          <cell r="T723">
            <v>0</v>
          </cell>
          <cell r="U723">
            <v>33</v>
          </cell>
          <cell r="V723">
            <v>0</v>
          </cell>
          <cell r="W723">
            <v>0</v>
          </cell>
          <cell r="AA723">
            <v>0</v>
          </cell>
          <cell r="AB723">
            <v>0</v>
          </cell>
          <cell r="AC723">
            <v>0</v>
          </cell>
          <cell r="AD723">
            <v>33</v>
          </cell>
          <cell r="AE723">
            <v>510100</v>
          </cell>
          <cell r="AF723">
            <v>0</v>
          </cell>
          <cell r="AI723">
            <v>2343</v>
          </cell>
          <cell r="AK723">
            <v>0</v>
          </cell>
          <cell r="AM723">
            <v>623</v>
          </cell>
          <cell r="AN723">
            <v>1</v>
          </cell>
          <cell r="AO723">
            <v>393216</v>
          </cell>
          <cell r="AQ723">
            <v>0</v>
          </cell>
          <cell r="AR723">
            <v>0</v>
          </cell>
          <cell r="AS723" t="str">
            <v>Ы</v>
          </cell>
          <cell r="AT723" t="str">
            <v>Ы</v>
          </cell>
          <cell r="AU723">
            <v>0</v>
          </cell>
          <cell r="AV723">
            <v>0</v>
          </cell>
          <cell r="AW723">
            <v>23</v>
          </cell>
          <cell r="AX723">
            <v>1</v>
          </cell>
          <cell r="AY723">
            <v>0</v>
          </cell>
          <cell r="AZ723">
            <v>0</v>
          </cell>
          <cell r="BA723">
            <v>0</v>
          </cell>
          <cell r="BB723">
            <v>0</v>
          </cell>
          <cell r="BC723">
            <v>38888</v>
          </cell>
        </row>
        <row r="724">
          <cell r="A724">
            <v>2006</v>
          </cell>
          <cell r="B724">
            <v>5</v>
          </cell>
          <cell r="C724">
            <v>530</v>
          </cell>
          <cell r="D724">
            <v>16</v>
          </cell>
          <cell r="E724">
            <v>792030</v>
          </cell>
          <cell r="F724">
            <v>0</v>
          </cell>
          <cell r="G724" t="str">
            <v>Затраты по ШПЗ (неосновные)</v>
          </cell>
          <cell r="H724">
            <v>2030</v>
          </cell>
          <cell r="I724">
            <v>7920</v>
          </cell>
          <cell r="J724">
            <v>22000</v>
          </cell>
          <cell r="K724">
            <v>1</v>
          </cell>
          <cell r="L724">
            <v>0</v>
          </cell>
          <cell r="M724">
            <v>0</v>
          </cell>
          <cell r="N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31</v>
          </cell>
          <cell r="V724">
            <v>0</v>
          </cell>
          <cell r="W724">
            <v>0</v>
          </cell>
          <cell r="AA724">
            <v>0</v>
          </cell>
          <cell r="AB724">
            <v>0</v>
          </cell>
          <cell r="AC724">
            <v>0</v>
          </cell>
          <cell r="AD724">
            <v>31</v>
          </cell>
          <cell r="AE724">
            <v>151000</v>
          </cell>
          <cell r="AF724">
            <v>0</v>
          </cell>
          <cell r="AI724">
            <v>2343</v>
          </cell>
          <cell r="AK724">
            <v>0</v>
          </cell>
          <cell r="AM724">
            <v>682</v>
          </cell>
          <cell r="AN724">
            <v>1</v>
          </cell>
          <cell r="AO724">
            <v>393216</v>
          </cell>
          <cell r="AQ724">
            <v>0</v>
          </cell>
          <cell r="AR724">
            <v>0</v>
          </cell>
          <cell r="AS724" t="str">
            <v>Ы</v>
          </cell>
          <cell r="AT724" t="str">
            <v>Ы</v>
          </cell>
          <cell r="AU724">
            <v>0</v>
          </cell>
          <cell r="AV724">
            <v>0</v>
          </cell>
          <cell r="AW724">
            <v>23</v>
          </cell>
          <cell r="AX724">
            <v>1</v>
          </cell>
          <cell r="AY724">
            <v>0</v>
          </cell>
          <cell r="AZ724">
            <v>0</v>
          </cell>
          <cell r="BA724">
            <v>0</v>
          </cell>
          <cell r="BB724">
            <v>0</v>
          </cell>
          <cell r="BC724">
            <v>38888</v>
          </cell>
        </row>
        <row r="725">
          <cell r="A725">
            <v>2006</v>
          </cell>
          <cell r="B725">
            <v>5</v>
          </cell>
          <cell r="C725">
            <v>531</v>
          </cell>
          <cell r="D725">
            <v>16</v>
          </cell>
          <cell r="E725">
            <v>792030</v>
          </cell>
          <cell r="F725">
            <v>0</v>
          </cell>
          <cell r="G725" t="str">
            <v>Затраты по ШПЗ (неосновные)</v>
          </cell>
          <cell r="H725">
            <v>2030</v>
          </cell>
          <cell r="I725">
            <v>7920</v>
          </cell>
          <cell r="J725">
            <v>440000</v>
          </cell>
          <cell r="K725">
            <v>1</v>
          </cell>
          <cell r="L725">
            <v>0</v>
          </cell>
          <cell r="M725">
            <v>0</v>
          </cell>
          <cell r="N725">
            <v>0</v>
          </cell>
          <cell r="R725">
            <v>0</v>
          </cell>
          <cell r="S725">
            <v>0</v>
          </cell>
          <cell r="T725">
            <v>0</v>
          </cell>
          <cell r="U725">
            <v>31</v>
          </cell>
          <cell r="V725">
            <v>0</v>
          </cell>
          <cell r="W725">
            <v>0</v>
          </cell>
          <cell r="AA725">
            <v>0</v>
          </cell>
          <cell r="AB725">
            <v>0</v>
          </cell>
          <cell r="AC725">
            <v>0</v>
          </cell>
          <cell r="AD725">
            <v>31</v>
          </cell>
          <cell r="AE725">
            <v>240000</v>
          </cell>
          <cell r="AF725">
            <v>0</v>
          </cell>
          <cell r="AI725">
            <v>2343</v>
          </cell>
          <cell r="AK725">
            <v>0</v>
          </cell>
          <cell r="AM725">
            <v>683</v>
          </cell>
          <cell r="AN725">
            <v>1</v>
          </cell>
          <cell r="AO725">
            <v>393216</v>
          </cell>
          <cell r="AQ725">
            <v>0</v>
          </cell>
          <cell r="AR725">
            <v>0</v>
          </cell>
          <cell r="AS725" t="str">
            <v>Ы</v>
          </cell>
          <cell r="AT725" t="str">
            <v>Ы</v>
          </cell>
          <cell r="AU725">
            <v>0</v>
          </cell>
          <cell r="AV725">
            <v>0</v>
          </cell>
          <cell r="AW725">
            <v>23</v>
          </cell>
          <cell r="AX725">
            <v>1</v>
          </cell>
          <cell r="AY725">
            <v>0</v>
          </cell>
          <cell r="AZ725">
            <v>0</v>
          </cell>
          <cell r="BA725">
            <v>0</v>
          </cell>
          <cell r="BB725">
            <v>0</v>
          </cell>
          <cell r="BC725">
            <v>38888</v>
          </cell>
        </row>
        <row r="726">
          <cell r="A726">
            <v>2006</v>
          </cell>
          <cell r="B726">
            <v>5</v>
          </cell>
          <cell r="C726">
            <v>532</v>
          </cell>
          <cell r="D726">
            <v>16</v>
          </cell>
          <cell r="E726">
            <v>792030</v>
          </cell>
          <cell r="F726">
            <v>0</v>
          </cell>
          <cell r="G726" t="str">
            <v>Затраты по ШПЗ (неосновные)</v>
          </cell>
          <cell r="H726">
            <v>2030</v>
          </cell>
          <cell r="I726">
            <v>7920</v>
          </cell>
          <cell r="J726">
            <v>12760</v>
          </cell>
          <cell r="K726">
            <v>1</v>
          </cell>
          <cell r="L726">
            <v>0</v>
          </cell>
          <cell r="M726">
            <v>0</v>
          </cell>
          <cell r="N726">
            <v>0</v>
          </cell>
          <cell r="R726">
            <v>0</v>
          </cell>
          <cell r="S726">
            <v>0</v>
          </cell>
          <cell r="T726">
            <v>0</v>
          </cell>
          <cell r="U726">
            <v>31</v>
          </cell>
          <cell r="V726">
            <v>0</v>
          </cell>
          <cell r="W726">
            <v>0</v>
          </cell>
          <cell r="AA726">
            <v>0</v>
          </cell>
          <cell r="AB726">
            <v>0</v>
          </cell>
          <cell r="AC726">
            <v>0</v>
          </cell>
          <cell r="AD726">
            <v>31</v>
          </cell>
          <cell r="AE726">
            <v>311000</v>
          </cell>
          <cell r="AF726">
            <v>0</v>
          </cell>
          <cell r="AI726">
            <v>2343</v>
          </cell>
          <cell r="AK726">
            <v>0</v>
          </cell>
          <cell r="AM726">
            <v>684</v>
          </cell>
          <cell r="AN726">
            <v>1</v>
          </cell>
          <cell r="AO726">
            <v>393216</v>
          </cell>
          <cell r="AQ726">
            <v>0</v>
          </cell>
          <cell r="AR726">
            <v>0</v>
          </cell>
          <cell r="AS726" t="str">
            <v>Ы</v>
          </cell>
          <cell r="AT726" t="str">
            <v>Ы</v>
          </cell>
          <cell r="AU726">
            <v>0</v>
          </cell>
          <cell r="AV726">
            <v>0</v>
          </cell>
          <cell r="AW726">
            <v>23</v>
          </cell>
          <cell r="AX726">
            <v>1</v>
          </cell>
          <cell r="AY726">
            <v>0</v>
          </cell>
          <cell r="AZ726">
            <v>0</v>
          </cell>
          <cell r="BA726">
            <v>0</v>
          </cell>
          <cell r="BB726">
            <v>0</v>
          </cell>
          <cell r="BC726">
            <v>38888</v>
          </cell>
        </row>
        <row r="727">
          <cell r="A727">
            <v>2006</v>
          </cell>
          <cell r="B727">
            <v>5</v>
          </cell>
          <cell r="C727">
            <v>533</v>
          </cell>
          <cell r="D727">
            <v>16</v>
          </cell>
          <cell r="E727">
            <v>792030</v>
          </cell>
          <cell r="F727">
            <v>0</v>
          </cell>
          <cell r="G727" t="str">
            <v>Затраты по ШПЗ (неосновные)</v>
          </cell>
          <cell r="H727">
            <v>2030</v>
          </cell>
          <cell r="I727">
            <v>7920</v>
          </cell>
          <cell r="J727">
            <v>26400</v>
          </cell>
          <cell r="K727">
            <v>1</v>
          </cell>
          <cell r="L727">
            <v>0</v>
          </cell>
          <cell r="M727">
            <v>0</v>
          </cell>
          <cell r="N727">
            <v>0</v>
          </cell>
          <cell r="R727">
            <v>0</v>
          </cell>
          <cell r="S727">
            <v>0</v>
          </cell>
          <cell r="T727">
            <v>0</v>
          </cell>
          <cell r="U727">
            <v>31</v>
          </cell>
          <cell r="V727">
            <v>0</v>
          </cell>
          <cell r="W727">
            <v>0</v>
          </cell>
          <cell r="AA727">
            <v>0</v>
          </cell>
          <cell r="AB727">
            <v>0</v>
          </cell>
          <cell r="AC727">
            <v>0</v>
          </cell>
          <cell r="AD727">
            <v>31</v>
          </cell>
          <cell r="AE727">
            <v>312000</v>
          </cell>
          <cell r="AF727">
            <v>0</v>
          </cell>
          <cell r="AI727">
            <v>2343</v>
          </cell>
          <cell r="AK727">
            <v>0</v>
          </cell>
          <cell r="AM727">
            <v>685</v>
          </cell>
          <cell r="AN727">
            <v>1</v>
          </cell>
          <cell r="AO727">
            <v>393216</v>
          </cell>
          <cell r="AQ727">
            <v>0</v>
          </cell>
          <cell r="AR727">
            <v>0</v>
          </cell>
          <cell r="AS727" t="str">
            <v>Ы</v>
          </cell>
          <cell r="AT727" t="str">
            <v>Ы</v>
          </cell>
          <cell r="AU727">
            <v>0</v>
          </cell>
          <cell r="AV727">
            <v>0</v>
          </cell>
          <cell r="AW727">
            <v>23</v>
          </cell>
          <cell r="AX727">
            <v>1</v>
          </cell>
          <cell r="AY727">
            <v>0</v>
          </cell>
          <cell r="AZ727">
            <v>0</v>
          </cell>
          <cell r="BA727">
            <v>0</v>
          </cell>
          <cell r="BB727">
            <v>0</v>
          </cell>
          <cell r="BC727">
            <v>38888</v>
          </cell>
        </row>
        <row r="728">
          <cell r="A728">
            <v>2006</v>
          </cell>
          <cell r="B728">
            <v>5</v>
          </cell>
          <cell r="C728">
            <v>534</v>
          </cell>
          <cell r="D728">
            <v>16</v>
          </cell>
          <cell r="E728">
            <v>792030</v>
          </cell>
          <cell r="F728">
            <v>0</v>
          </cell>
          <cell r="G728" t="str">
            <v>Затраты по ШПЗ (неосновные)</v>
          </cell>
          <cell r="H728">
            <v>2030</v>
          </cell>
          <cell r="I728">
            <v>7920</v>
          </cell>
          <cell r="J728">
            <v>61600</v>
          </cell>
          <cell r="K728">
            <v>1</v>
          </cell>
          <cell r="L728">
            <v>0</v>
          </cell>
          <cell r="M728">
            <v>0</v>
          </cell>
          <cell r="N728">
            <v>0</v>
          </cell>
          <cell r="R728">
            <v>0</v>
          </cell>
          <cell r="S728">
            <v>0</v>
          </cell>
          <cell r="T728">
            <v>0</v>
          </cell>
          <cell r="U728">
            <v>31</v>
          </cell>
          <cell r="V728">
            <v>0</v>
          </cell>
          <cell r="W728">
            <v>0</v>
          </cell>
          <cell r="AA728">
            <v>0</v>
          </cell>
          <cell r="AB728">
            <v>0</v>
          </cell>
          <cell r="AC728">
            <v>0</v>
          </cell>
          <cell r="AD728">
            <v>31</v>
          </cell>
          <cell r="AE728">
            <v>312200</v>
          </cell>
          <cell r="AF728">
            <v>0</v>
          </cell>
          <cell r="AI728">
            <v>2343</v>
          </cell>
          <cell r="AK728">
            <v>0</v>
          </cell>
          <cell r="AM728">
            <v>686</v>
          </cell>
          <cell r="AN728">
            <v>1</v>
          </cell>
          <cell r="AO728">
            <v>393216</v>
          </cell>
          <cell r="AQ728">
            <v>0</v>
          </cell>
          <cell r="AR728">
            <v>0</v>
          </cell>
          <cell r="AS728" t="str">
            <v>Ы</v>
          </cell>
          <cell r="AT728" t="str">
            <v>Ы</v>
          </cell>
          <cell r="AU728">
            <v>0</v>
          </cell>
          <cell r="AV728">
            <v>0</v>
          </cell>
          <cell r="AW728">
            <v>23</v>
          </cell>
          <cell r="AX728">
            <v>1</v>
          </cell>
          <cell r="AY728">
            <v>0</v>
          </cell>
          <cell r="AZ728">
            <v>0</v>
          </cell>
          <cell r="BA728">
            <v>0</v>
          </cell>
          <cell r="BB728">
            <v>0</v>
          </cell>
          <cell r="BC728">
            <v>38888</v>
          </cell>
        </row>
        <row r="729">
          <cell r="A729">
            <v>2006</v>
          </cell>
          <cell r="B729">
            <v>5</v>
          </cell>
          <cell r="C729">
            <v>535</v>
          </cell>
          <cell r="D729">
            <v>16</v>
          </cell>
          <cell r="E729">
            <v>792030</v>
          </cell>
          <cell r="F729">
            <v>0</v>
          </cell>
          <cell r="G729" t="str">
            <v>Затраты по ШПЗ (неосновные)</v>
          </cell>
          <cell r="H729">
            <v>2030</v>
          </cell>
          <cell r="I729">
            <v>7920</v>
          </cell>
          <cell r="J729">
            <v>4840</v>
          </cell>
          <cell r="K729">
            <v>1</v>
          </cell>
          <cell r="L729">
            <v>0</v>
          </cell>
          <cell r="M729">
            <v>0</v>
          </cell>
          <cell r="N729">
            <v>0</v>
          </cell>
          <cell r="R729">
            <v>0</v>
          </cell>
          <cell r="S729">
            <v>0</v>
          </cell>
          <cell r="T729">
            <v>0</v>
          </cell>
          <cell r="U729">
            <v>31</v>
          </cell>
          <cell r="V729">
            <v>0</v>
          </cell>
          <cell r="W729">
            <v>0</v>
          </cell>
          <cell r="AA729">
            <v>0</v>
          </cell>
          <cell r="AB729">
            <v>0</v>
          </cell>
          <cell r="AC729">
            <v>0</v>
          </cell>
          <cell r="AD729">
            <v>31</v>
          </cell>
          <cell r="AE729">
            <v>313000</v>
          </cell>
          <cell r="AF729">
            <v>0</v>
          </cell>
          <cell r="AI729">
            <v>2343</v>
          </cell>
          <cell r="AK729">
            <v>0</v>
          </cell>
          <cell r="AM729">
            <v>687</v>
          </cell>
          <cell r="AN729">
            <v>1</v>
          </cell>
          <cell r="AO729">
            <v>393216</v>
          </cell>
          <cell r="AQ729">
            <v>0</v>
          </cell>
          <cell r="AR729">
            <v>0</v>
          </cell>
          <cell r="AS729" t="str">
            <v>Ы</v>
          </cell>
          <cell r="AT729" t="str">
            <v>Ы</v>
          </cell>
          <cell r="AU729">
            <v>0</v>
          </cell>
          <cell r="AV729">
            <v>0</v>
          </cell>
          <cell r="AW729">
            <v>23</v>
          </cell>
          <cell r="AX729">
            <v>1</v>
          </cell>
          <cell r="AY729">
            <v>0</v>
          </cell>
          <cell r="AZ729">
            <v>0</v>
          </cell>
          <cell r="BA729">
            <v>0</v>
          </cell>
          <cell r="BB729">
            <v>0</v>
          </cell>
          <cell r="BC729">
            <v>38888</v>
          </cell>
        </row>
        <row r="730">
          <cell r="A730">
            <v>2006</v>
          </cell>
          <cell r="B730">
            <v>5</v>
          </cell>
          <cell r="C730">
            <v>536</v>
          </cell>
          <cell r="D730">
            <v>16</v>
          </cell>
          <cell r="E730">
            <v>792030</v>
          </cell>
          <cell r="F730">
            <v>0</v>
          </cell>
          <cell r="G730" t="str">
            <v>Затраты по ШПЗ (неосновные)</v>
          </cell>
          <cell r="H730">
            <v>2030</v>
          </cell>
          <cell r="I730">
            <v>7920</v>
          </cell>
          <cell r="J730">
            <v>8800</v>
          </cell>
          <cell r="K730">
            <v>1</v>
          </cell>
          <cell r="L730">
            <v>0</v>
          </cell>
          <cell r="M730">
            <v>0</v>
          </cell>
          <cell r="N730">
            <v>0</v>
          </cell>
          <cell r="R730">
            <v>0</v>
          </cell>
          <cell r="S730">
            <v>0</v>
          </cell>
          <cell r="T730">
            <v>0</v>
          </cell>
          <cell r="U730">
            <v>31</v>
          </cell>
          <cell r="V730">
            <v>0</v>
          </cell>
          <cell r="W730">
            <v>0</v>
          </cell>
          <cell r="AA730">
            <v>0</v>
          </cell>
          <cell r="AB730">
            <v>0</v>
          </cell>
          <cell r="AC730">
            <v>0</v>
          </cell>
          <cell r="AD730">
            <v>31</v>
          </cell>
          <cell r="AE730">
            <v>314000</v>
          </cell>
          <cell r="AF730">
            <v>0</v>
          </cell>
          <cell r="AI730">
            <v>2343</v>
          </cell>
          <cell r="AK730">
            <v>0</v>
          </cell>
          <cell r="AM730">
            <v>688</v>
          </cell>
          <cell r="AN730">
            <v>1</v>
          </cell>
          <cell r="AO730">
            <v>393216</v>
          </cell>
          <cell r="AQ730">
            <v>0</v>
          </cell>
          <cell r="AR730">
            <v>0</v>
          </cell>
          <cell r="AS730" t="str">
            <v>Ы</v>
          </cell>
          <cell r="AT730" t="str">
            <v>Ы</v>
          </cell>
          <cell r="AU730">
            <v>0</v>
          </cell>
          <cell r="AV730">
            <v>0</v>
          </cell>
          <cell r="AW730">
            <v>23</v>
          </cell>
          <cell r="AX730">
            <v>1</v>
          </cell>
          <cell r="AY730">
            <v>0</v>
          </cell>
          <cell r="AZ730">
            <v>0</v>
          </cell>
          <cell r="BA730">
            <v>0</v>
          </cell>
          <cell r="BB730">
            <v>0</v>
          </cell>
          <cell r="BC730">
            <v>38888</v>
          </cell>
        </row>
        <row r="731">
          <cell r="A731">
            <v>2006</v>
          </cell>
          <cell r="B731">
            <v>5</v>
          </cell>
          <cell r="C731">
            <v>537</v>
          </cell>
          <cell r="D731">
            <v>16</v>
          </cell>
          <cell r="E731">
            <v>792030</v>
          </cell>
          <cell r="F731">
            <v>0</v>
          </cell>
          <cell r="G731" t="str">
            <v>Затраты по ШПЗ (неосновные)</v>
          </cell>
          <cell r="H731">
            <v>2030</v>
          </cell>
          <cell r="I731">
            <v>7920</v>
          </cell>
          <cell r="J731">
            <v>1760</v>
          </cell>
          <cell r="K731">
            <v>1</v>
          </cell>
          <cell r="L731">
            <v>0</v>
          </cell>
          <cell r="M731">
            <v>0</v>
          </cell>
          <cell r="N731">
            <v>0</v>
          </cell>
          <cell r="R731">
            <v>0</v>
          </cell>
          <cell r="S731">
            <v>0</v>
          </cell>
          <cell r="T731">
            <v>0</v>
          </cell>
          <cell r="U731">
            <v>31</v>
          </cell>
          <cell r="V731">
            <v>0</v>
          </cell>
          <cell r="W731">
            <v>0</v>
          </cell>
          <cell r="AA731">
            <v>0</v>
          </cell>
          <cell r="AB731">
            <v>0</v>
          </cell>
          <cell r="AC731">
            <v>0</v>
          </cell>
          <cell r="AD731">
            <v>31</v>
          </cell>
          <cell r="AE731">
            <v>315000</v>
          </cell>
          <cell r="AF731">
            <v>0</v>
          </cell>
          <cell r="AI731">
            <v>2343</v>
          </cell>
          <cell r="AK731">
            <v>0</v>
          </cell>
          <cell r="AM731">
            <v>689</v>
          </cell>
          <cell r="AN731">
            <v>1</v>
          </cell>
          <cell r="AO731">
            <v>393216</v>
          </cell>
          <cell r="AQ731">
            <v>0</v>
          </cell>
          <cell r="AR731">
            <v>0</v>
          </cell>
          <cell r="AS731" t="str">
            <v>Ы</v>
          </cell>
          <cell r="AT731" t="str">
            <v>Ы</v>
          </cell>
          <cell r="AU731">
            <v>0</v>
          </cell>
          <cell r="AV731">
            <v>0</v>
          </cell>
          <cell r="AW731">
            <v>23</v>
          </cell>
          <cell r="AX731">
            <v>1</v>
          </cell>
          <cell r="AY731">
            <v>0</v>
          </cell>
          <cell r="AZ731">
            <v>0</v>
          </cell>
          <cell r="BA731">
            <v>0</v>
          </cell>
          <cell r="BB731">
            <v>0</v>
          </cell>
          <cell r="BC731">
            <v>38888</v>
          </cell>
        </row>
        <row r="732">
          <cell r="A732">
            <v>2006</v>
          </cell>
          <cell r="B732">
            <v>5</v>
          </cell>
          <cell r="C732">
            <v>538</v>
          </cell>
          <cell r="D732">
            <v>16</v>
          </cell>
          <cell r="E732">
            <v>792030</v>
          </cell>
          <cell r="F732">
            <v>0</v>
          </cell>
          <cell r="G732" t="str">
            <v>Затраты по ШПЗ (неосновные)</v>
          </cell>
          <cell r="H732">
            <v>2030</v>
          </cell>
          <cell r="I732">
            <v>7920</v>
          </cell>
          <cell r="J732">
            <v>8000</v>
          </cell>
          <cell r="K732">
            <v>1</v>
          </cell>
          <cell r="L732">
            <v>0</v>
          </cell>
          <cell r="M732">
            <v>0</v>
          </cell>
          <cell r="N732">
            <v>0</v>
          </cell>
          <cell r="R732">
            <v>0</v>
          </cell>
          <cell r="S732">
            <v>0</v>
          </cell>
          <cell r="T732">
            <v>0</v>
          </cell>
          <cell r="U732">
            <v>31</v>
          </cell>
          <cell r="V732">
            <v>0</v>
          </cell>
          <cell r="W732">
            <v>0</v>
          </cell>
          <cell r="AA732">
            <v>0</v>
          </cell>
          <cell r="AB732">
            <v>0</v>
          </cell>
          <cell r="AC732">
            <v>0</v>
          </cell>
          <cell r="AD732">
            <v>31</v>
          </cell>
          <cell r="AE732">
            <v>501102</v>
          </cell>
          <cell r="AF732">
            <v>0</v>
          </cell>
          <cell r="AI732">
            <v>2343</v>
          </cell>
          <cell r="AK732">
            <v>0</v>
          </cell>
          <cell r="AM732">
            <v>690</v>
          </cell>
          <cell r="AN732">
            <v>1</v>
          </cell>
          <cell r="AO732">
            <v>393216</v>
          </cell>
          <cell r="AQ732">
            <v>0</v>
          </cell>
          <cell r="AR732">
            <v>0</v>
          </cell>
          <cell r="AS732" t="str">
            <v>Ы</v>
          </cell>
          <cell r="AT732" t="str">
            <v>Ы</v>
          </cell>
          <cell r="AU732">
            <v>0</v>
          </cell>
          <cell r="AV732">
            <v>0</v>
          </cell>
          <cell r="AW732">
            <v>23</v>
          </cell>
          <cell r="AX732">
            <v>1</v>
          </cell>
          <cell r="AY732">
            <v>0</v>
          </cell>
          <cell r="AZ732">
            <v>0</v>
          </cell>
          <cell r="BA732">
            <v>0</v>
          </cell>
          <cell r="BB732">
            <v>0</v>
          </cell>
          <cell r="BC732">
            <v>38888</v>
          </cell>
        </row>
        <row r="733">
          <cell r="A733">
            <v>2006</v>
          </cell>
          <cell r="B733">
            <v>5</v>
          </cell>
          <cell r="C733">
            <v>615</v>
          </cell>
          <cell r="D733">
            <v>16</v>
          </cell>
          <cell r="E733">
            <v>792030</v>
          </cell>
          <cell r="F733">
            <v>0</v>
          </cell>
          <cell r="G733" t="str">
            <v>Затраты по ШПЗ (неосновные)</v>
          </cell>
          <cell r="H733">
            <v>2030</v>
          </cell>
          <cell r="I733">
            <v>7920</v>
          </cell>
          <cell r="J733">
            <v>61983.18</v>
          </cell>
          <cell r="K733">
            <v>1</v>
          </cell>
          <cell r="L733">
            <v>0</v>
          </cell>
          <cell r="M733">
            <v>0</v>
          </cell>
          <cell r="N733">
            <v>0</v>
          </cell>
          <cell r="R733">
            <v>0</v>
          </cell>
          <cell r="S733">
            <v>0</v>
          </cell>
          <cell r="T733">
            <v>0</v>
          </cell>
          <cell r="U733">
            <v>35</v>
          </cell>
          <cell r="V733">
            <v>0</v>
          </cell>
          <cell r="W733">
            <v>0</v>
          </cell>
          <cell r="AA733">
            <v>0</v>
          </cell>
          <cell r="AB733">
            <v>0</v>
          </cell>
          <cell r="AC733">
            <v>0</v>
          </cell>
          <cell r="AD733">
            <v>35</v>
          </cell>
          <cell r="AE733">
            <v>110000</v>
          </cell>
          <cell r="AF733">
            <v>0</v>
          </cell>
          <cell r="AI733">
            <v>2343</v>
          </cell>
          <cell r="AK733">
            <v>0</v>
          </cell>
          <cell r="AM733">
            <v>767</v>
          </cell>
          <cell r="AN733">
            <v>1</v>
          </cell>
          <cell r="AO733">
            <v>393216</v>
          </cell>
          <cell r="AQ733">
            <v>0</v>
          </cell>
          <cell r="AR733">
            <v>0</v>
          </cell>
          <cell r="AS733" t="str">
            <v>Ы</v>
          </cell>
          <cell r="AT733" t="str">
            <v>Ы</v>
          </cell>
          <cell r="AU733">
            <v>0</v>
          </cell>
          <cell r="AV733">
            <v>0</v>
          </cell>
          <cell r="AW733">
            <v>23</v>
          </cell>
          <cell r="AX733">
            <v>1</v>
          </cell>
          <cell r="AY733">
            <v>0</v>
          </cell>
          <cell r="AZ733">
            <v>0</v>
          </cell>
          <cell r="BA733">
            <v>0</v>
          </cell>
          <cell r="BB733">
            <v>0</v>
          </cell>
          <cell r="BC733">
            <v>38888</v>
          </cell>
        </row>
        <row r="734">
          <cell r="A734">
            <v>2006</v>
          </cell>
          <cell r="B734">
            <v>5</v>
          </cell>
          <cell r="C734">
            <v>616</v>
          </cell>
          <cell r="D734">
            <v>16</v>
          </cell>
          <cell r="E734">
            <v>792030</v>
          </cell>
          <cell r="F734">
            <v>0</v>
          </cell>
          <cell r="G734" t="str">
            <v>Затраты по ШПЗ (неосновные)</v>
          </cell>
          <cell r="H734">
            <v>2030</v>
          </cell>
          <cell r="I734">
            <v>7920</v>
          </cell>
          <cell r="J734">
            <v>342.84</v>
          </cell>
          <cell r="K734">
            <v>1</v>
          </cell>
          <cell r="L734">
            <v>0</v>
          </cell>
          <cell r="M734">
            <v>0</v>
          </cell>
          <cell r="N734">
            <v>0</v>
          </cell>
          <cell r="R734">
            <v>0</v>
          </cell>
          <cell r="S734">
            <v>0</v>
          </cell>
          <cell r="T734">
            <v>0</v>
          </cell>
          <cell r="U734">
            <v>35</v>
          </cell>
          <cell r="V734">
            <v>0</v>
          </cell>
          <cell r="W734">
            <v>0</v>
          </cell>
          <cell r="AA734">
            <v>0</v>
          </cell>
          <cell r="AB734">
            <v>0</v>
          </cell>
          <cell r="AC734">
            <v>0</v>
          </cell>
          <cell r="AD734">
            <v>35</v>
          </cell>
          <cell r="AE734">
            <v>114020</v>
          </cell>
          <cell r="AF734">
            <v>0</v>
          </cell>
          <cell r="AI734">
            <v>2343</v>
          </cell>
          <cell r="AK734">
            <v>0</v>
          </cell>
          <cell r="AM734">
            <v>768</v>
          </cell>
          <cell r="AN734">
            <v>1</v>
          </cell>
          <cell r="AO734">
            <v>393216</v>
          </cell>
          <cell r="AQ734">
            <v>0</v>
          </cell>
          <cell r="AR734">
            <v>0</v>
          </cell>
          <cell r="AS734" t="str">
            <v>Ы</v>
          </cell>
          <cell r="AT734" t="str">
            <v>Ы</v>
          </cell>
          <cell r="AU734">
            <v>0</v>
          </cell>
          <cell r="AV734">
            <v>0</v>
          </cell>
          <cell r="AW734">
            <v>23</v>
          </cell>
          <cell r="AX734">
            <v>1</v>
          </cell>
          <cell r="AY734">
            <v>0</v>
          </cell>
          <cell r="AZ734">
            <v>0</v>
          </cell>
          <cell r="BA734">
            <v>0</v>
          </cell>
          <cell r="BB734">
            <v>0</v>
          </cell>
          <cell r="BC734">
            <v>38888</v>
          </cell>
        </row>
        <row r="735">
          <cell r="A735">
            <v>2006</v>
          </cell>
          <cell r="B735">
            <v>5</v>
          </cell>
          <cell r="C735">
            <v>617</v>
          </cell>
          <cell r="D735">
            <v>16</v>
          </cell>
          <cell r="E735">
            <v>792030</v>
          </cell>
          <cell r="F735">
            <v>0</v>
          </cell>
          <cell r="G735" t="str">
            <v>Затраты по ШПЗ (неосновные)</v>
          </cell>
          <cell r="H735">
            <v>2030</v>
          </cell>
          <cell r="I735">
            <v>7920</v>
          </cell>
          <cell r="J735">
            <v>39.49</v>
          </cell>
          <cell r="K735">
            <v>1</v>
          </cell>
          <cell r="L735">
            <v>0</v>
          </cell>
          <cell r="M735">
            <v>0</v>
          </cell>
          <cell r="N735">
            <v>0</v>
          </cell>
          <cell r="R735">
            <v>0</v>
          </cell>
          <cell r="S735">
            <v>0</v>
          </cell>
          <cell r="T735">
            <v>0</v>
          </cell>
          <cell r="U735">
            <v>35</v>
          </cell>
          <cell r="V735">
            <v>0</v>
          </cell>
          <cell r="W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35</v>
          </cell>
          <cell r="AE735">
            <v>117000</v>
          </cell>
          <cell r="AF735">
            <v>0</v>
          </cell>
          <cell r="AI735">
            <v>2343</v>
          </cell>
          <cell r="AK735">
            <v>0</v>
          </cell>
          <cell r="AM735">
            <v>769</v>
          </cell>
          <cell r="AN735">
            <v>1</v>
          </cell>
          <cell r="AO735">
            <v>393216</v>
          </cell>
          <cell r="AQ735">
            <v>0</v>
          </cell>
          <cell r="AR735">
            <v>0</v>
          </cell>
          <cell r="AS735" t="str">
            <v>Ы</v>
          </cell>
          <cell r="AT735" t="str">
            <v>Ы</v>
          </cell>
          <cell r="AU735">
            <v>0</v>
          </cell>
          <cell r="AV735">
            <v>0</v>
          </cell>
          <cell r="AW735">
            <v>23</v>
          </cell>
          <cell r="AX735">
            <v>1</v>
          </cell>
          <cell r="AY735">
            <v>0</v>
          </cell>
          <cell r="AZ735">
            <v>0</v>
          </cell>
          <cell r="BA735">
            <v>0</v>
          </cell>
          <cell r="BB735">
            <v>0</v>
          </cell>
          <cell r="BC735">
            <v>38888</v>
          </cell>
        </row>
        <row r="736">
          <cell r="A736">
            <v>2006</v>
          </cell>
          <cell r="B736">
            <v>5</v>
          </cell>
          <cell r="C736">
            <v>618</v>
          </cell>
          <cell r="D736">
            <v>16</v>
          </cell>
          <cell r="E736">
            <v>792030</v>
          </cell>
          <cell r="F736">
            <v>0</v>
          </cell>
          <cell r="G736" t="str">
            <v>Затраты по ШПЗ (неосновные)</v>
          </cell>
          <cell r="H736">
            <v>2030</v>
          </cell>
          <cell r="I736">
            <v>7920</v>
          </cell>
          <cell r="J736">
            <v>556.95000000000005</v>
          </cell>
          <cell r="K736">
            <v>1</v>
          </cell>
          <cell r="L736">
            <v>0</v>
          </cell>
          <cell r="M736">
            <v>0</v>
          </cell>
          <cell r="N736">
            <v>0</v>
          </cell>
          <cell r="R736">
            <v>0</v>
          </cell>
          <cell r="S736">
            <v>0</v>
          </cell>
          <cell r="T736">
            <v>0</v>
          </cell>
          <cell r="U736">
            <v>35</v>
          </cell>
          <cell r="V736">
            <v>0</v>
          </cell>
          <cell r="W736">
            <v>0</v>
          </cell>
          <cell r="AA736">
            <v>0</v>
          </cell>
          <cell r="AB736">
            <v>0</v>
          </cell>
          <cell r="AC736">
            <v>0</v>
          </cell>
          <cell r="AD736">
            <v>35</v>
          </cell>
          <cell r="AE736">
            <v>118000</v>
          </cell>
          <cell r="AF736">
            <v>0</v>
          </cell>
          <cell r="AI736">
            <v>2343</v>
          </cell>
          <cell r="AK736">
            <v>0</v>
          </cell>
          <cell r="AM736">
            <v>770</v>
          </cell>
          <cell r="AN736">
            <v>1</v>
          </cell>
          <cell r="AO736">
            <v>393216</v>
          </cell>
          <cell r="AQ736">
            <v>0</v>
          </cell>
          <cell r="AR736">
            <v>0</v>
          </cell>
          <cell r="AS736" t="str">
            <v>Ы</v>
          </cell>
          <cell r="AT736" t="str">
            <v>Ы</v>
          </cell>
          <cell r="AU736">
            <v>0</v>
          </cell>
          <cell r="AV736">
            <v>0</v>
          </cell>
          <cell r="AW736">
            <v>23</v>
          </cell>
          <cell r="AX736">
            <v>1</v>
          </cell>
          <cell r="AY736">
            <v>0</v>
          </cell>
          <cell r="AZ736">
            <v>0</v>
          </cell>
          <cell r="BA736">
            <v>0</v>
          </cell>
          <cell r="BB736">
            <v>0</v>
          </cell>
          <cell r="BC736">
            <v>38888</v>
          </cell>
        </row>
        <row r="737">
          <cell r="A737">
            <v>2006</v>
          </cell>
          <cell r="B737">
            <v>5</v>
          </cell>
          <cell r="C737">
            <v>619</v>
          </cell>
          <cell r="D737">
            <v>16</v>
          </cell>
          <cell r="E737">
            <v>792030</v>
          </cell>
          <cell r="F737">
            <v>0</v>
          </cell>
          <cell r="G737" t="str">
            <v>Затраты по ШПЗ (неосновные)</v>
          </cell>
          <cell r="H737">
            <v>2030</v>
          </cell>
          <cell r="I737">
            <v>7920</v>
          </cell>
          <cell r="J737">
            <v>722.22</v>
          </cell>
          <cell r="K737">
            <v>1</v>
          </cell>
          <cell r="L737">
            <v>0</v>
          </cell>
          <cell r="M737">
            <v>0</v>
          </cell>
          <cell r="N737">
            <v>0</v>
          </cell>
          <cell r="R737">
            <v>0</v>
          </cell>
          <cell r="S737">
            <v>0</v>
          </cell>
          <cell r="T737">
            <v>0</v>
          </cell>
          <cell r="U737">
            <v>35</v>
          </cell>
          <cell r="V737">
            <v>0</v>
          </cell>
          <cell r="W737">
            <v>0</v>
          </cell>
          <cell r="AA737">
            <v>0</v>
          </cell>
          <cell r="AB737">
            <v>0</v>
          </cell>
          <cell r="AC737">
            <v>0</v>
          </cell>
          <cell r="AD737">
            <v>35</v>
          </cell>
          <cell r="AE737">
            <v>131000</v>
          </cell>
          <cell r="AF737">
            <v>0</v>
          </cell>
          <cell r="AI737">
            <v>2343</v>
          </cell>
          <cell r="AK737">
            <v>0</v>
          </cell>
          <cell r="AM737">
            <v>771</v>
          </cell>
          <cell r="AN737">
            <v>1</v>
          </cell>
          <cell r="AO737">
            <v>393216</v>
          </cell>
          <cell r="AQ737">
            <v>0</v>
          </cell>
          <cell r="AR737">
            <v>0</v>
          </cell>
          <cell r="AS737" t="str">
            <v>Ы</v>
          </cell>
          <cell r="AT737" t="str">
            <v>Ы</v>
          </cell>
          <cell r="AU737">
            <v>0</v>
          </cell>
          <cell r="AV737">
            <v>0</v>
          </cell>
          <cell r="AW737">
            <v>23</v>
          </cell>
          <cell r="AX737">
            <v>1</v>
          </cell>
          <cell r="AY737">
            <v>0</v>
          </cell>
          <cell r="AZ737">
            <v>0</v>
          </cell>
          <cell r="BA737">
            <v>0</v>
          </cell>
          <cell r="BB737">
            <v>0</v>
          </cell>
          <cell r="BC737">
            <v>38888</v>
          </cell>
        </row>
        <row r="738">
          <cell r="A738">
            <v>2006</v>
          </cell>
          <cell r="B738">
            <v>5</v>
          </cell>
          <cell r="C738">
            <v>620</v>
          </cell>
          <cell r="D738">
            <v>16</v>
          </cell>
          <cell r="E738">
            <v>792030</v>
          </cell>
          <cell r="F738">
            <v>0</v>
          </cell>
          <cell r="G738" t="str">
            <v>Затраты по ШПЗ (неосновные)</v>
          </cell>
          <cell r="H738">
            <v>2030</v>
          </cell>
          <cell r="I738">
            <v>7920</v>
          </cell>
          <cell r="J738">
            <v>809.67</v>
          </cell>
          <cell r="K738">
            <v>1</v>
          </cell>
          <cell r="L738">
            <v>0</v>
          </cell>
          <cell r="M738">
            <v>0</v>
          </cell>
          <cell r="N738">
            <v>0</v>
          </cell>
          <cell r="R738">
            <v>0</v>
          </cell>
          <cell r="S738">
            <v>0</v>
          </cell>
          <cell r="T738">
            <v>0</v>
          </cell>
          <cell r="U738">
            <v>35</v>
          </cell>
          <cell r="V738">
            <v>0</v>
          </cell>
          <cell r="W738">
            <v>0</v>
          </cell>
          <cell r="AA738">
            <v>0</v>
          </cell>
          <cell r="AB738">
            <v>0</v>
          </cell>
          <cell r="AC738">
            <v>0</v>
          </cell>
          <cell r="AD738">
            <v>35</v>
          </cell>
          <cell r="AE738">
            <v>132000</v>
          </cell>
          <cell r="AF738">
            <v>0</v>
          </cell>
          <cell r="AI738">
            <v>2343</v>
          </cell>
          <cell r="AK738">
            <v>0</v>
          </cell>
          <cell r="AM738">
            <v>772</v>
          </cell>
          <cell r="AN738">
            <v>1</v>
          </cell>
          <cell r="AO738">
            <v>393216</v>
          </cell>
          <cell r="AQ738">
            <v>0</v>
          </cell>
          <cell r="AR738">
            <v>0</v>
          </cell>
          <cell r="AS738" t="str">
            <v>Ы</v>
          </cell>
          <cell r="AT738" t="str">
            <v>Ы</v>
          </cell>
          <cell r="AU738">
            <v>0</v>
          </cell>
          <cell r="AV738">
            <v>0</v>
          </cell>
          <cell r="AW738">
            <v>23</v>
          </cell>
          <cell r="AX738">
            <v>1</v>
          </cell>
          <cell r="AY738">
            <v>0</v>
          </cell>
          <cell r="AZ738">
            <v>0</v>
          </cell>
          <cell r="BA738">
            <v>0</v>
          </cell>
          <cell r="BB738">
            <v>0</v>
          </cell>
          <cell r="BC738">
            <v>38888</v>
          </cell>
        </row>
        <row r="739">
          <cell r="A739">
            <v>2006</v>
          </cell>
          <cell r="B739">
            <v>5</v>
          </cell>
          <cell r="C739">
            <v>621</v>
          </cell>
          <cell r="D739">
            <v>16</v>
          </cell>
          <cell r="E739">
            <v>792030</v>
          </cell>
          <cell r="F739">
            <v>0</v>
          </cell>
          <cell r="G739" t="str">
            <v>Затраты по ШПЗ (неосновные)</v>
          </cell>
          <cell r="H739">
            <v>2030</v>
          </cell>
          <cell r="I739">
            <v>7920</v>
          </cell>
          <cell r="J739">
            <v>257.18</v>
          </cell>
          <cell r="K739">
            <v>1</v>
          </cell>
          <cell r="L739">
            <v>0</v>
          </cell>
          <cell r="M739">
            <v>0</v>
          </cell>
          <cell r="N739">
            <v>0</v>
          </cell>
          <cell r="R739">
            <v>0</v>
          </cell>
          <cell r="S739">
            <v>0</v>
          </cell>
          <cell r="T739">
            <v>0</v>
          </cell>
          <cell r="U739">
            <v>35</v>
          </cell>
          <cell r="V739">
            <v>0</v>
          </cell>
          <cell r="W739">
            <v>0</v>
          </cell>
          <cell r="AA739">
            <v>0</v>
          </cell>
          <cell r="AB739">
            <v>0</v>
          </cell>
          <cell r="AC739">
            <v>0</v>
          </cell>
          <cell r="AD739">
            <v>35</v>
          </cell>
          <cell r="AE739">
            <v>135000</v>
          </cell>
          <cell r="AF739">
            <v>0</v>
          </cell>
          <cell r="AI739">
            <v>2343</v>
          </cell>
          <cell r="AK739">
            <v>0</v>
          </cell>
          <cell r="AM739">
            <v>773</v>
          </cell>
          <cell r="AN739">
            <v>1</v>
          </cell>
          <cell r="AO739">
            <v>393216</v>
          </cell>
          <cell r="AQ739">
            <v>0</v>
          </cell>
          <cell r="AR739">
            <v>0</v>
          </cell>
          <cell r="AS739" t="str">
            <v>Ы</v>
          </cell>
          <cell r="AT739" t="str">
            <v>Ы</v>
          </cell>
          <cell r="AU739">
            <v>0</v>
          </cell>
          <cell r="AV739">
            <v>0</v>
          </cell>
          <cell r="AW739">
            <v>23</v>
          </cell>
          <cell r="AX739">
            <v>1</v>
          </cell>
          <cell r="AY739">
            <v>0</v>
          </cell>
          <cell r="AZ739">
            <v>0</v>
          </cell>
          <cell r="BA739">
            <v>0</v>
          </cell>
          <cell r="BB739">
            <v>0</v>
          </cell>
          <cell r="BC739">
            <v>38888</v>
          </cell>
        </row>
        <row r="740">
          <cell r="A740">
            <v>2006</v>
          </cell>
          <cell r="B740">
            <v>5</v>
          </cell>
          <cell r="C740">
            <v>622</v>
          </cell>
          <cell r="D740">
            <v>16</v>
          </cell>
          <cell r="E740">
            <v>792030</v>
          </cell>
          <cell r="F740">
            <v>0</v>
          </cell>
          <cell r="G740" t="str">
            <v>Затраты по ШПЗ (неосновные)</v>
          </cell>
          <cell r="H740">
            <v>2030</v>
          </cell>
          <cell r="I740">
            <v>7920</v>
          </cell>
          <cell r="J740">
            <v>7904.03</v>
          </cell>
          <cell r="K740">
            <v>1</v>
          </cell>
          <cell r="L740">
            <v>0</v>
          </cell>
          <cell r="M740">
            <v>0</v>
          </cell>
          <cell r="N740">
            <v>0</v>
          </cell>
          <cell r="R740">
            <v>0</v>
          </cell>
          <cell r="S740">
            <v>0</v>
          </cell>
          <cell r="T740">
            <v>0</v>
          </cell>
          <cell r="U740">
            <v>35</v>
          </cell>
          <cell r="V740">
            <v>0</v>
          </cell>
          <cell r="W740">
            <v>0</v>
          </cell>
          <cell r="AA740">
            <v>0</v>
          </cell>
          <cell r="AB740">
            <v>0</v>
          </cell>
          <cell r="AC740">
            <v>0</v>
          </cell>
          <cell r="AD740">
            <v>35</v>
          </cell>
          <cell r="AE740">
            <v>143000</v>
          </cell>
          <cell r="AF740">
            <v>0</v>
          </cell>
          <cell r="AI740">
            <v>2343</v>
          </cell>
          <cell r="AK740">
            <v>0</v>
          </cell>
          <cell r="AM740">
            <v>774</v>
          </cell>
          <cell r="AN740">
            <v>1</v>
          </cell>
          <cell r="AO740">
            <v>393216</v>
          </cell>
          <cell r="AQ740">
            <v>0</v>
          </cell>
          <cell r="AR740">
            <v>0</v>
          </cell>
          <cell r="AS740" t="str">
            <v>Ы</v>
          </cell>
          <cell r="AT740" t="str">
            <v>Ы</v>
          </cell>
          <cell r="AU740">
            <v>0</v>
          </cell>
          <cell r="AV740">
            <v>0</v>
          </cell>
          <cell r="AW740">
            <v>23</v>
          </cell>
          <cell r="AX740">
            <v>1</v>
          </cell>
          <cell r="AY740">
            <v>0</v>
          </cell>
          <cell r="AZ740">
            <v>0</v>
          </cell>
          <cell r="BA740">
            <v>0</v>
          </cell>
          <cell r="BB740">
            <v>0</v>
          </cell>
          <cell r="BC740">
            <v>38888</v>
          </cell>
        </row>
        <row r="741">
          <cell r="A741">
            <v>2006</v>
          </cell>
          <cell r="B741">
            <v>5</v>
          </cell>
          <cell r="C741">
            <v>623</v>
          </cell>
          <cell r="D741">
            <v>16</v>
          </cell>
          <cell r="E741">
            <v>792030</v>
          </cell>
          <cell r="F741">
            <v>0</v>
          </cell>
          <cell r="G741" t="str">
            <v>Затраты по ШПЗ (неосновные)</v>
          </cell>
          <cell r="H741">
            <v>2030</v>
          </cell>
          <cell r="I741">
            <v>7920</v>
          </cell>
          <cell r="J741">
            <v>165867</v>
          </cell>
          <cell r="K741">
            <v>1</v>
          </cell>
          <cell r="L741">
            <v>0</v>
          </cell>
          <cell r="M741">
            <v>0</v>
          </cell>
          <cell r="N741">
            <v>0</v>
          </cell>
          <cell r="R741">
            <v>0</v>
          </cell>
          <cell r="S741">
            <v>0</v>
          </cell>
          <cell r="T741">
            <v>0</v>
          </cell>
          <cell r="U741">
            <v>35</v>
          </cell>
          <cell r="V741">
            <v>0</v>
          </cell>
          <cell r="W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35</v>
          </cell>
          <cell r="AE741">
            <v>240000</v>
          </cell>
          <cell r="AF741">
            <v>0</v>
          </cell>
          <cell r="AI741">
            <v>2343</v>
          </cell>
          <cell r="AK741">
            <v>0</v>
          </cell>
          <cell r="AM741">
            <v>775</v>
          </cell>
          <cell r="AN741">
            <v>1</v>
          </cell>
          <cell r="AO741">
            <v>393216</v>
          </cell>
          <cell r="AQ741">
            <v>0</v>
          </cell>
          <cell r="AR741">
            <v>0</v>
          </cell>
          <cell r="AS741" t="str">
            <v>Ы</v>
          </cell>
          <cell r="AT741" t="str">
            <v>Ы</v>
          </cell>
          <cell r="AU741">
            <v>0</v>
          </cell>
          <cell r="AV741">
            <v>0</v>
          </cell>
          <cell r="AW741">
            <v>23</v>
          </cell>
          <cell r="AX741">
            <v>1</v>
          </cell>
          <cell r="AY741">
            <v>0</v>
          </cell>
          <cell r="AZ741">
            <v>0</v>
          </cell>
          <cell r="BA741">
            <v>0</v>
          </cell>
          <cell r="BB741">
            <v>0</v>
          </cell>
          <cell r="BC741">
            <v>38888</v>
          </cell>
        </row>
        <row r="742">
          <cell r="A742">
            <v>2006</v>
          </cell>
          <cell r="B742">
            <v>5</v>
          </cell>
          <cell r="C742">
            <v>624</v>
          </cell>
          <cell r="D742">
            <v>16</v>
          </cell>
          <cell r="E742">
            <v>792030</v>
          </cell>
          <cell r="F742">
            <v>0</v>
          </cell>
          <cell r="G742" t="str">
            <v>Затраты по ШПЗ (неосновные)</v>
          </cell>
          <cell r="H742">
            <v>2030</v>
          </cell>
          <cell r="I742">
            <v>7920</v>
          </cell>
          <cell r="J742">
            <v>4769.43</v>
          </cell>
          <cell r="K742">
            <v>1</v>
          </cell>
          <cell r="L742">
            <v>0</v>
          </cell>
          <cell r="M742">
            <v>0</v>
          </cell>
          <cell r="N742">
            <v>0</v>
          </cell>
          <cell r="R742">
            <v>0</v>
          </cell>
          <cell r="S742">
            <v>0</v>
          </cell>
          <cell r="T742">
            <v>0</v>
          </cell>
          <cell r="U742">
            <v>35</v>
          </cell>
          <cell r="V742">
            <v>0</v>
          </cell>
          <cell r="W742">
            <v>0</v>
          </cell>
          <cell r="AA742">
            <v>0</v>
          </cell>
          <cell r="AB742">
            <v>0</v>
          </cell>
          <cell r="AC742">
            <v>0</v>
          </cell>
          <cell r="AD742">
            <v>35</v>
          </cell>
          <cell r="AE742">
            <v>311000</v>
          </cell>
          <cell r="AF742">
            <v>0</v>
          </cell>
          <cell r="AI742">
            <v>2343</v>
          </cell>
          <cell r="AK742">
            <v>0</v>
          </cell>
          <cell r="AM742">
            <v>776</v>
          </cell>
          <cell r="AN742">
            <v>1</v>
          </cell>
          <cell r="AO742">
            <v>393216</v>
          </cell>
          <cell r="AQ742">
            <v>0</v>
          </cell>
          <cell r="AR742">
            <v>0</v>
          </cell>
          <cell r="AS742" t="str">
            <v>Ы</v>
          </cell>
          <cell r="AT742" t="str">
            <v>Ы</v>
          </cell>
          <cell r="AU742">
            <v>0</v>
          </cell>
          <cell r="AV742">
            <v>0</v>
          </cell>
          <cell r="AW742">
            <v>23</v>
          </cell>
          <cell r="AX742">
            <v>1</v>
          </cell>
          <cell r="AY742">
            <v>0</v>
          </cell>
          <cell r="AZ742">
            <v>0</v>
          </cell>
          <cell r="BA742">
            <v>0</v>
          </cell>
          <cell r="BB742">
            <v>0</v>
          </cell>
          <cell r="BC742">
            <v>38888</v>
          </cell>
        </row>
        <row r="743">
          <cell r="A743">
            <v>2006</v>
          </cell>
          <cell r="B743">
            <v>5</v>
          </cell>
          <cell r="C743">
            <v>625</v>
          </cell>
          <cell r="D743">
            <v>16</v>
          </cell>
          <cell r="E743">
            <v>792030</v>
          </cell>
          <cell r="F743">
            <v>0</v>
          </cell>
          <cell r="G743" t="str">
            <v>Затраты по ШПЗ (неосновные)</v>
          </cell>
          <cell r="H743">
            <v>2030</v>
          </cell>
          <cell r="I743">
            <v>7920</v>
          </cell>
          <cell r="J743">
            <v>9867.89</v>
          </cell>
          <cell r="K743">
            <v>1</v>
          </cell>
          <cell r="L743">
            <v>0</v>
          </cell>
          <cell r="M743">
            <v>0</v>
          </cell>
          <cell r="N743">
            <v>0</v>
          </cell>
          <cell r="R743">
            <v>0</v>
          </cell>
          <cell r="S743">
            <v>0</v>
          </cell>
          <cell r="T743">
            <v>0</v>
          </cell>
          <cell r="U743">
            <v>35</v>
          </cell>
          <cell r="V743">
            <v>0</v>
          </cell>
          <cell r="W743">
            <v>0</v>
          </cell>
          <cell r="AA743">
            <v>0</v>
          </cell>
          <cell r="AB743">
            <v>0</v>
          </cell>
          <cell r="AC743">
            <v>0</v>
          </cell>
          <cell r="AD743">
            <v>35</v>
          </cell>
          <cell r="AE743">
            <v>312000</v>
          </cell>
          <cell r="AF743">
            <v>0</v>
          </cell>
          <cell r="AI743">
            <v>2343</v>
          </cell>
          <cell r="AK743">
            <v>0</v>
          </cell>
          <cell r="AM743">
            <v>777</v>
          </cell>
          <cell r="AN743">
            <v>1</v>
          </cell>
          <cell r="AO743">
            <v>393216</v>
          </cell>
          <cell r="AQ743">
            <v>0</v>
          </cell>
          <cell r="AR743">
            <v>0</v>
          </cell>
          <cell r="AS743" t="str">
            <v>Ы</v>
          </cell>
          <cell r="AT743" t="str">
            <v>Ы</v>
          </cell>
          <cell r="AU743">
            <v>0</v>
          </cell>
          <cell r="AV743">
            <v>0</v>
          </cell>
          <cell r="AW743">
            <v>23</v>
          </cell>
          <cell r="AX743">
            <v>1</v>
          </cell>
          <cell r="AY743">
            <v>0</v>
          </cell>
          <cell r="AZ743">
            <v>0</v>
          </cell>
          <cell r="BA743">
            <v>0</v>
          </cell>
          <cell r="BB743">
            <v>0</v>
          </cell>
          <cell r="BC743">
            <v>38888</v>
          </cell>
        </row>
        <row r="744">
          <cell r="A744">
            <v>2006</v>
          </cell>
          <cell r="B744">
            <v>5</v>
          </cell>
          <cell r="C744">
            <v>626</v>
          </cell>
          <cell r="D744">
            <v>16</v>
          </cell>
          <cell r="E744">
            <v>792030</v>
          </cell>
          <cell r="F744">
            <v>0</v>
          </cell>
          <cell r="G744" t="str">
            <v>Затраты по ШПЗ (неосновные)</v>
          </cell>
          <cell r="H744">
            <v>2030</v>
          </cell>
          <cell r="I744">
            <v>7920</v>
          </cell>
          <cell r="J744">
            <v>2156.48</v>
          </cell>
          <cell r="K744">
            <v>1</v>
          </cell>
          <cell r="L744">
            <v>0</v>
          </cell>
          <cell r="M744">
            <v>0</v>
          </cell>
          <cell r="N744">
            <v>0</v>
          </cell>
          <cell r="R744">
            <v>0</v>
          </cell>
          <cell r="S744">
            <v>0</v>
          </cell>
          <cell r="T744">
            <v>0</v>
          </cell>
          <cell r="U744">
            <v>35</v>
          </cell>
          <cell r="V744">
            <v>0</v>
          </cell>
          <cell r="W744">
            <v>0</v>
          </cell>
          <cell r="AA744">
            <v>0</v>
          </cell>
          <cell r="AB744">
            <v>0</v>
          </cell>
          <cell r="AC744">
            <v>0</v>
          </cell>
          <cell r="AD744">
            <v>35</v>
          </cell>
          <cell r="AE744">
            <v>312100</v>
          </cell>
          <cell r="AF744">
            <v>0</v>
          </cell>
          <cell r="AI744">
            <v>2343</v>
          </cell>
          <cell r="AK744">
            <v>0</v>
          </cell>
          <cell r="AM744">
            <v>778</v>
          </cell>
          <cell r="AN744">
            <v>1</v>
          </cell>
          <cell r="AO744">
            <v>393216</v>
          </cell>
          <cell r="AQ744">
            <v>0</v>
          </cell>
          <cell r="AR744">
            <v>0</v>
          </cell>
          <cell r="AS744" t="str">
            <v>Ы</v>
          </cell>
          <cell r="AT744" t="str">
            <v>Ы</v>
          </cell>
          <cell r="AU744">
            <v>0</v>
          </cell>
          <cell r="AV744">
            <v>0</v>
          </cell>
          <cell r="AW744">
            <v>23</v>
          </cell>
          <cell r="AX744">
            <v>1</v>
          </cell>
          <cell r="AY744">
            <v>0</v>
          </cell>
          <cell r="AZ744">
            <v>0</v>
          </cell>
          <cell r="BA744">
            <v>0</v>
          </cell>
          <cell r="BB744">
            <v>0</v>
          </cell>
          <cell r="BC744">
            <v>38888</v>
          </cell>
        </row>
        <row r="745">
          <cell r="A745">
            <v>2006</v>
          </cell>
          <cell r="B745">
            <v>5</v>
          </cell>
          <cell r="C745">
            <v>627</v>
          </cell>
          <cell r="D745">
            <v>16</v>
          </cell>
          <cell r="E745">
            <v>792030</v>
          </cell>
          <cell r="F745">
            <v>0</v>
          </cell>
          <cell r="G745" t="str">
            <v>Затраты по ШПЗ (неосновные)</v>
          </cell>
          <cell r="H745">
            <v>2030</v>
          </cell>
          <cell r="I745">
            <v>7920</v>
          </cell>
          <cell r="J745">
            <v>21064.93</v>
          </cell>
          <cell r="K745">
            <v>1</v>
          </cell>
          <cell r="L745">
            <v>0</v>
          </cell>
          <cell r="M745">
            <v>0</v>
          </cell>
          <cell r="N745">
            <v>0</v>
          </cell>
          <cell r="R745">
            <v>0</v>
          </cell>
          <cell r="S745">
            <v>0</v>
          </cell>
          <cell r="T745">
            <v>0</v>
          </cell>
          <cell r="U745">
            <v>35</v>
          </cell>
          <cell r="V745">
            <v>0</v>
          </cell>
          <cell r="W745">
            <v>0</v>
          </cell>
          <cell r="AA745">
            <v>0</v>
          </cell>
          <cell r="AB745">
            <v>0</v>
          </cell>
          <cell r="AC745">
            <v>0</v>
          </cell>
          <cell r="AD745">
            <v>35</v>
          </cell>
          <cell r="AE745">
            <v>312200</v>
          </cell>
          <cell r="AF745">
            <v>0</v>
          </cell>
          <cell r="AI745">
            <v>2343</v>
          </cell>
          <cell r="AK745">
            <v>0</v>
          </cell>
          <cell r="AM745">
            <v>779</v>
          </cell>
          <cell r="AN745">
            <v>1</v>
          </cell>
          <cell r="AO745">
            <v>393216</v>
          </cell>
          <cell r="AQ745">
            <v>0</v>
          </cell>
          <cell r="AR745">
            <v>0</v>
          </cell>
          <cell r="AS745" t="str">
            <v>Ы</v>
          </cell>
          <cell r="AT745" t="str">
            <v>Ы</v>
          </cell>
          <cell r="AU745">
            <v>0</v>
          </cell>
          <cell r="AV745">
            <v>0</v>
          </cell>
          <cell r="AW745">
            <v>23</v>
          </cell>
          <cell r="AX745">
            <v>1</v>
          </cell>
          <cell r="AY745">
            <v>0</v>
          </cell>
          <cell r="AZ745">
            <v>0</v>
          </cell>
          <cell r="BA745">
            <v>0</v>
          </cell>
          <cell r="BB745">
            <v>0</v>
          </cell>
          <cell r="BC745">
            <v>38888</v>
          </cell>
        </row>
        <row r="746">
          <cell r="A746">
            <v>2006</v>
          </cell>
          <cell r="B746">
            <v>5</v>
          </cell>
          <cell r="C746">
            <v>628</v>
          </cell>
          <cell r="D746">
            <v>16</v>
          </cell>
          <cell r="E746">
            <v>792030</v>
          </cell>
          <cell r="F746">
            <v>0</v>
          </cell>
          <cell r="G746" t="str">
            <v>Затраты по ШПЗ (неосновные)</v>
          </cell>
          <cell r="H746">
            <v>2030</v>
          </cell>
          <cell r="I746">
            <v>7920</v>
          </cell>
          <cell r="J746">
            <v>1809.12</v>
          </cell>
          <cell r="K746">
            <v>1</v>
          </cell>
          <cell r="L746">
            <v>0</v>
          </cell>
          <cell r="M746">
            <v>0</v>
          </cell>
          <cell r="N746">
            <v>0</v>
          </cell>
          <cell r="R746">
            <v>0</v>
          </cell>
          <cell r="S746">
            <v>0</v>
          </cell>
          <cell r="T746">
            <v>0</v>
          </cell>
          <cell r="U746">
            <v>35</v>
          </cell>
          <cell r="V746">
            <v>0</v>
          </cell>
          <cell r="W746">
            <v>0</v>
          </cell>
          <cell r="AA746">
            <v>0</v>
          </cell>
          <cell r="AB746">
            <v>0</v>
          </cell>
          <cell r="AC746">
            <v>0</v>
          </cell>
          <cell r="AD746">
            <v>35</v>
          </cell>
          <cell r="AE746">
            <v>313000</v>
          </cell>
          <cell r="AF746">
            <v>0</v>
          </cell>
          <cell r="AI746">
            <v>2343</v>
          </cell>
          <cell r="AK746">
            <v>0</v>
          </cell>
          <cell r="AM746">
            <v>780</v>
          </cell>
          <cell r="AN746">
            <v>1</v>
          </cell>
          <cell r="AO746">
            <v>393216</v>
          </cell>
          <cell r="AQ746">
            <v>0</v>
          </cell>
          <cell r="AR746">
            <v>0</v>
          </cell>
          <cell r="AS746" t="str">
            <v>Ы</v>
          </cell>
          <cell r="AT746" t="str">
            <v>Ы</v>
          </cell>
          <cell r="AU746">
            <v>0</v>
          </cell>
          <cell r="AV746">
            <v>0</v>
          </cell>
          <cell r="AW746">
            <v>23</v>
          </cell>
          <cell r="AX746">
            <v>1</v>
          </cell>
          <cell r="AY746">
            <v>0</v>
          </cell>
          <cell r="AZ746">
            <v>0</v>
          </cell>
          <cell r="BA746">
            <v>0</v>
          </cell>
          <cell r="BB746">
            <v>0</v>
          </cell>
          <cell r="BC746">
            <v>38888</v>
          </cell>
        </row>
        <row r="747">
          <cell r="A747">
            <v>2006</v>
          </cell>
          <cell r="B747">
            <v>5</v>
          </cell>
          <cell r="C747">
            <v>629</v>
          </cell>
          <cell r="D747">
            <v>16</v>
          </cell>
          <cell r="E747">
            <v>792030</v>
          </cell>
          <cell r="F747">
            <v>0</v>
          </cell>
          <cell r="G747" t="str">
            <v>Затраты по ШПЗ (неосновные)</v>
          </cell>
          <cell r="H747">
            <v>2030</v>
          </cell>
          <cell r="I747">
            <v>7920</v>
          </cell>
          <cell r="J747">
            <v>3289.31</v>
          </cell>
          <cell r="K747">
            <v>1</v>
          </cell>
          <cell r="L747">
            <v>0</v>
          </cell>
          <cell r="M747">
            <v>0</v>
          </cell>
          <cell r="N747">
            <v>0</v>
          </cell>
          <cell r="R747">
            <v>0</v>
          </cell>
          <cell r="S747">
            <v>0</v>
          </cell>
          <cell r="T747">
            <v>0</v>
          </cell>
          <cell r="U747">
            <v>35</v>
          </cell>
          <cell r="V747">
            <v>0</v>
          </cell>
          <cell r="W747">
            <v>0</v>
          </cell>
          <cell r="AA747">
            <v>0</v>
          </cell>
          <cell r="AB747">
            <v>0</v>
          </cell>
          <cell r="AC747">
            <v>0</v>
          </cell>
          <cell r="AD747">
            <v>35</v>
          </cell>
          <cell r="AE747">
            <v>314000</v>
          </cell>
          <cell r="AF747">
            <v>0</v>
          </cell>
          <cell r="AI747">
            <v>2343</v>
          </cell>
          <cell r="AK747">
            <v>0</v>
          </cell>
          <cell r="AM747">
            <v>781</v>
          </cell>
          <cell r="AN747">
            <v>1</v>
          </cell>
          <cell r="AO747">
            <v>393216</v>
          </cell>
          <cell r="AQ747">
            <v>0</v>
          </cell>
          <cell r="AR747">
            <v>0</v>
          </cell>
          <cell r="AS747" t="str">
            <v>Ы</v>
          </cell>
          <cell r="AT747" t="str">
            <v>Ы</v>
          </cell>
          <cell r="AU747">
            <v>0</v>
          </cell>
          <cell r="AV747">
            <v>0</v>
          </cell>
          <cell r="AW747">
            <v>23</v>
          </cell>
          <cell r="AX747">
            <v>1</v>
          </cell>
          <cell r="AY747">
            <v>0</v>
          </cell>
          <cell r="AZ747">
            <v>0</v>
          </cell>
          <cell r="BA747">
            <v>0</v>
          </cell>
          <cell r="BB747">
            <v>0</v>
          </cell>
          <cell r="BC747">
            <v>38888</v>
          </cell>
        </row>
        <row r="748">
          <cell r="A748">
            <v>2006</v>
          </cell>
          <cell r="B748">
            <v>5</v>
          </cell>
          <cell r="C748">
            <v>630</v>
          </cell>
          <cell r="D748">
            <v>16</v>
          </cell>
          <cell r="E748">
            <v>792030</v>
          </cell>
          <cell r="F748">
            <v>0</v>
          </cell>
          <cell r="G748" t="str">
            <v>Затраты по ШПЗ (неосновные)</v>
          </cell>
          <cell r="H748">
            <v>2030</v>
          </cell>
          <cell r="I748">
            <v>7920</v>
          </cell>
          <cell r="J748">
            <v>661.24</v>
          </cell>
          <cell r="K748">
            <v>1</v>
          </cell>
          <cell r="L748">
            <v>0</v>
          </cell>
          <cell r="M748">
            <v>0</v>
          </cell>
          <cell r="N748">
            <v>0</v>
          </cell>
          <cell r="R748">
            <v>0</v>
          </cell>
          <cell r="S748">
            <v>0</v>
          </cell>
          <cell r="T748">
            <v>0</v>
          </cell>
          <cell r="U748">
            <v>35</v>
          </cell>
          <cell r="V748">
            <v>0</v>
          </cell>
          <cell r="W748">
            <v>0</v>
          </cell>
          <cell r="AA748">
            <v>0</v>
          </cell>
          <cell r="AB748">
            <v>0</v>
          </cell>
          <cell r="AC748">
            <v>0</v>
          </cell>
          <cell r="AD748">
            <v>35</v>
          </cell>
          <cell r="AE748">
            <v>315000</v>
          </cell>
          <cell r="AF748">
            <v>0</v>
          </cell>
          <cell r="AI748">
            <v>2343</v>
          </cell>
          <cell r="AK748">
            <v>0</v>
          </cell>
          <cell r="AM748">
            <v>782</v>
          </cell>
          <cell r="AN748">
            <v>1</v>
          </cell>
          <cell r="AO748">
            <v>393216</v>
          </cell>
          <cell r="AQ748">
            <v>0</v>
          </cell>
          <cell r="AR748">
            <v>0</v>
          </cell>
          <cell r="AS748" t="str">
            <v>Ы</v>
          </cell>
          <cell r="AT748" t="str">
            <v>Ы</v>
          </cell>
          <cell r="AU748">
            <v>0</v>
          </cell>
          <cell r="AV748">
            <v>0</v>
          </cell>
          <cell r="AW748">
            <v>23</v>
          </cell>
          <cell r="AX748">
            <v>1</v>
          </cell>
          <cell r="AY748">
            <v>0</v>
          </cell>
          <cell r="AZ748">
            <v>0</v>
          </cell>
          <cell r="BA748">
            <v>0</v>
          </cell>
          <cell r="BB748">
            <v>0</v>
          </cell>
          <cell r="BC748">
            <v>38888</v>
          </cell>
        </row>
        <row r="749">
          <cell r="A749">
            <v>2006</v>
          </cell>
          <cell r="B749">
            <v>5</v>
          </cell>
          <cell r="C749">
            <v>631</v>
          </cell>
          <cell r="D749">
            <v>16</v>
          </cell>
          <cell r="E749">
            <v>792030</v>
          </cell>
          <cell r="F749">
            <v>0</v>
          </cell>
          <cell r="G749" t="str">
            <v>Затраты по ШПЗ (неосновные)</v>
          </cell>
          <cell r="H749">
            <v>2030</v>
          </cell>
          <cell r="I749">
            <v>7920</v>
          </cell>
          <cell r="J749">
            <v>1060.8599999999999</v>
          </cell>
          <cell r="K749">
            <v>1</v>
          </cell>
          <cell r="L749">
            <v>0</v>
          </cell>
          <cell r="M749">
            <v>0</v>
          </cell>
          <cell r="N749">
            <v>0</v>
          </cell>
          <cell r="R749">
            <v>0</v>
          </cell>
          <cell r="S749">
            <v>0</v>
          </cell>
          <cell r="T749">
            <v>0</v>
          </cell>
          <cell r="U749">
            <v>35</v>
          </cell>
          <cell r="V749">
            <v>0</v>
          </cell>
          <cell r="W749">
            <v>0</v>
          </cell>
          <cell r="AA749">
            <v>0</v>
          </cell>
          <cell r="AB749">
            <v>0</v>
          </cell>
          <cell r="AC749">
            <v>0</v>
          </cell>
          <cell r="AD749">
            <v>35</v>
          </cell>
          <cell r="AE749">
            <v>410000</v>
          </cell>
          <cell r="AF749">
            <v>0</v>
          </cell>
          <cell r="AI749">
            <v>2343</v>
          </cell>
          <cell r="AK749">
            <v>0</v>
          </cell>
          <cell r="AM749">
            <v>783</v>
          </cell>
          <cell r="AN749">
            <v>1</v>
          </cell>
          <cell r="AO749">
            <v>393216</v>
          </cell>
          <cell r="AQ749">
            <v>0</v>
          </cell>
          <cell r="AR749">
            <v>0</v>
          </cell>
          <cell r="AS749" t="str">
            <v>Ы</v>
          </cell>
          <cell r="AT749" t="str">
            <v>Ы</v>
          </cell>
          <cell r="AU749">
            <v>0</v>
          </cell>
          <cell r="AV749">
            <v>0</v>
          </cell>
          <cell r="AW749">
            <v>23</v>
          </cell>
          <cell r="AX749">
            <v>1</v>
          </cell>
          <cell r="AY749">
            <v>0</v>
          </cell>
          <cell r="AZ749">
            <v>0</v>
          </cell>
          <cell r="BA749">
            <v>0</v>
          </cell>
          <cell r="BB749">
            <v>0</v>
          </cell>
          <cell r="BC749">
            <v>38888</v>
          </cell>
        </row>
        <row r="750">
          <cell r="A750">
            <v>2006</v>
          </cell>
          <cell r="B750">
            <v>5</v>
          </cell>
          <cell r="C750">
            <v>632</v>
          </cell>
          <cell r="D750">
            <v>16</v>
          </cell>
          <cell r="E750">
            <v>792030</v>
          </cell>
          <cell r="F750">
            <v>0</v>
          </cell>
          <cell r="G750" t="str">
            <v>Затраты по ШПЗ (неосновные)</v>
          </cell>
          <cell r="H750">
            <v>2030</v>
          </cell>
          <cell r="I750">
            <v>7920</v>
          </cell>
          <cell r="J750">
            <v>7494.01</v>
          </cell>
          <cell r="K750">
            <v>1</v>
          </cell>
          <cell r="L750">
            <v>0</v>
          </cell>
          <cell r="M750">
            <v>0</v>
          </cell>
          <cell r="N750">
            <v>0</v>
          </cell>
          <cell r="R750">
            <v>0</v>
          </cell>
          <cell r="S750">
            <v>0</v>
          </cell>
          <cell r="T750">
            <v>0</v>
          </cell>
          <cell r="U750">
            <v>35</v>
          </cell>
          <cell r="V750">
            <v>0</v>
          </cell>
          <cell r="W750">
            <v>0</v>
          </cell>
          <cell r="AA750">
            <v>0</v>
          </cell>
          <cell r="AB750">
            <v>0</v>
          </cell>
          <cell r="AC750">
            <v>0</v>
          </cell>
          <cell r="AD750">
            <v>35</v>
          </cell>
          <cell r="AE750">
            <v>420000</v>
          </cell>
          <cell r="AF750">
            <v>0</v>
          </cell>
          <cell r="AI750">
            <v>2343</v>
          </cell>
          <cell r="AK750">
            <v>0</v>
          </cell>
          <cell r="AM750">
            <v>784</v>
          </cell>
          <cell r="AN750">
            <v>1</v>
          </cell>
          <cell r="AO750">
            <v>393216</v>
          </cell>
          <cell r="AQ750">
            <v>0</v>
          </cell>
          <cell r="AR750">
            <v>0</v>
          </cell>
          <cell r="AS750" t="str">
            <v>Ы</v>
          </cell>
          <cell r="AT750" t="str">
            <v>Ы</v>
          </cell>
          <cell r="AU750">
            <v>0</v>
          </cell>
          <cell r="AV750">
            <v>0</v>
          </cell>
          <cell r="AW750">
            <v>23</v>
          </cell>
          <cell r="AX750">
            <v>1</v>
          </cell>
          <cell r="AY750">
            <v>0</v>
          </cell>
          <cell r="AZ750">
            <v>0</v>
          </cell>
          <cell r="BA750">
            <v>0</v>
          </cell>
          <cell r="BB750">
            <v>0</v>
          </cell>
          <cell r="BC750">
            <v>38888</v>
          </cell>
        </row>
        <row r="751">
          <cell r="A751">
            <v>2006</v>
          </cell>
          <cell r="B751">
            <v>5</v>
          </cell>
          <cell r="C751">
            <v>633</v>
          </cell>
          <cell r="D751">
            <v>16</v>
          </cell>
          <cell r="E751">
            <v>792030</v>
          </cell>
          <cell r="F751">
            <v>0</v>
          </cell>
          <cell r="G751" t="str">
            <v>Затраты по ШПЗ (неосновные)</v>
          </cell>
          <cell r="H751">
            <v>2030</v>
          </cell>
          <cell r="I751">
            <v>7920</v>
          </cell>
          <cell r="J751">
            <v>172.47</v>
          </cell>
          <cell r="K751">
            <v>1</v>
          </cell>
          <cell r="L751">
            <v>0</v>
          </cell>
          <cell r="M751">
            <v>0</v>
          </cell>
          <cell r="N751">
            <v>0</v>
          </cell>
          <cell r="R751">
            <v>0</v>
          </cell>
          <cell r="S751">
            <v>0</v>
          </cell>
          <cell r="T751">
            <v>0</v>
          </cell>
          <cell r="U751">
            <v>35</v>
          </cell>
          <cell r="V751">
            <v>0</v>
          </cell>
          <cell r="W751">
            <v>0</v>
          </cell>
          <cell r="AA751">
            <v>0</v>
          </cell>
          <cell r="AB751">
            <v>0</v>
          </cell>
          <cell r="AC751">
            <v>0</v>
          </cell>
          <cell r="AD751">
            <v>35</v>
          </cell>
          <cell r="AE751">
            <v>430000</v>
          </cell>
          <cell r="AF751">
            <v>0</v>
          </cell>
          <cell r="AI751">
            <v>2343</v>
          </cell>
          <cell r="AK751">
            <v>0</v>
          </cell>
          <cell r="AM751">
            <v>785</v>
          </cell>
          <cell r="AN751">
            <v>1</v>
          </cell>
          <cell r="AO751">
            <v>393216</v>
          </cell>
          <cell r="AQ751">
            <v>0</v>
          </cell>
          <cell r="AR751">
            <v>0</v>
          </cell>
          <cell r="AS751" t="str">
            <v>Ы</v>
          </cell>
          <cell r="AT751" t="str">
            <v>Ы</v>
          </cell>
          <cell r="AU751">
            <v>0</v>
          </cell>
          <cell r="AV751">
            <v>0</v>
          </cell>
          <cell r="AW751">
            <v>23</v>
          </cell>
          <cell r="AX751">
            <v>1</v>
          </cell>
          <cell r="AY751">
            <v>0</v>
          </cell>
          <cell r="AZ751">
            <v>0</v>
          </cell>
          <cell r="BA751">
            <v>0</v>
          </cell>
          <cell r="BB751">
            <v>0</v>
          </cell>
          <cell r="BC751">
            <v>38888</v>
          </cell>
        </row>
        <row r="752">
          <cell r="A752">
            <v>2006</v>
          </cell>
          <cell r="B752">
            <v>5</v>
          </cell>
          <cell r="C752">
            <v>634</v>
          </cell>
          <cell r="D752">
            <v>16</v>
          </cell>
          <cell r="E752">
            <v>792030</v>
          </cell>
          <cell r="F752">
            <v>0</v>
          </cell>
          <cell r="G752" t="str">
            <v>Затраты по ШПЗ (неосновные)</v>
          </cell>
          <cell r="H752">
            <v>2030</v>
          </cell>
          <cell r="I752">
            <v>7920</v>
          </cell>
          <cell r="J752">
            <v>1198.6099999999999</v>
          </cell>
          <cell r="K752">
            <v>1</v>
          </cell>
          <cell r="L752">
            <v>0</v>
          </cell>
          <cell r="M752">
            <v>0</v>
          </cell>
          <cell r="N752">
            <v>0</v>
          </cell>
          <cell r="R752">
            <v>0</v>
          </cell>
          <cell r="S752">
            <v>0</v>
          </cell>
          <cell r="T752">
            <v>0</v>
          </cell>
          <cell r="U752">
            <v>35</v>
          </cell>
          <cell r="V752">
            <v>0</v>
          </cell>
          <cell r="W752">
            <v>0</v>
          </cell>
          <cell r="AA752">
            <v>0</v>
          </cell>
          <cell r="AB752">
            <v>0</v>
          </cell>
          <cell r="AC752">
            <v>0</v>
          </cell>
          <cell r="AD752">
            <v>35</v>
          </cell>
          <cell r="AE752">
            <v>430110</v>
          </cell>
          <cell r="AF752">
            <v>0</v>
          </cell>
          <cell r="AI752">
            <v>2343</v>
          </cell>
          <cell r="AK752">
            <v>0</v>
          </cell>
          <cell r="AM752">
            <v>786</v>
          </cell>
          <cell r="AN752">
            <v>1</v>
          </cell>
          <cell r="AO752">
            <v>393216</v>
          </cell>
          <cell r="AQ752">
            <v>0</v>
          </cell>
          <cell r="AR752">
            <v>0</v>
          </cell>
          <cell r="AS752" t="str">
            <v>Ы</v>
          </cell>
          <cell r="AT752" t="str">
            <v>Ы</v>
          </cell>
          <cell r="AU752">
            <v>0</v>
          </cell>
          <cell r="AV752">
            <v>0</v>
          </cell>
          <cell r="AW752">
            <v>23</v>
          </cell>
          <cell r="AX752">
            <v>1</v>
          </cell>
          <cell r="AY752">
            <v>0</v>
          </cell>
          <cell r="AZ752">
            <v>0</v>
          </cell>
          <cell r="BA752">
            <v>0</v>
          </cell>
          <cell r="BB752">
            <v>0</v>
          </cell>
          <cell r="BC752">
            <v>38888</v>
          </cell>
        </row>
        <row r="753">
          <cell r="A753">
            <v>2006</v>
          </cell>
          <cell r="B753">
            <v>5</v>
          </cell>
          <cell r="C753">
            <v>635</v>
          </cell>
          <cell r="D753">
            <v>16</v>
          </cell>
          <cell r="E753">
            <v>792030</v>
          </cell>
          <cell r="F753">
            <v>0</v>
          </cell>
          <cell r="G753" t="str">
            <v>Затраты по ШПЗ (неосновные)</v>
          </cell>
          <cell r="H753">
            <v>2030</v>
          </cell>
          <cell r="I753">
            <v>7920</v>
          </cell>
          <cell r="J753">
            <v>416.2</v>
          </cell>
          <cell r="K753">
            <v>1</v>
          </cell>
          <cell r="L753">
            <v>0</v>
          </cell>
          <cell r="M753">
            <v>0</v>
          </cell>
          <cell r="N753">
            <v>0</v>
          </cell>
          <cell r="R753">
            <v>0</v>
          </cell>
          <cell r="S753">
            <v>0</v>
          </cell>
          <cell r="T753">
            <v>0</v>
          </cell>
          <cell r="U753">
            <v>35</v>
          </cell>
          <cell r="V753">
            <v>0</v>
          </cell>
          <cell r="W753">
            <v>0</v>
          </cell>
          <cell r="AA753">
            <v>0</v>
          </cell>
          <cell r="AB753">
            <v>0</v>
          </cell>
          <cell r="AC753">
            <v>0</v>
          </cell>
          <cell r="AD753">
            <v>35</v>
          </cell>
          <cell r="AE753">
            <v>430120</v>
          </cell>
          <cell r="AF753">
            <v>0</v>
          </cell>
          <cell r="AI753">
            <v>2343</v>
          </cell>
          <cell r="AK753">
            <v>0</v>
          </cell>
          <cell r="AM753">
            <v>787</v>
          </cell>
          <cell r="AN753">
            <v>1</v>
          </cell>
          <cell r="AO753">
            <v>393216</v>
          </cell>
          <cell r="AQ753">
            <v>0</v>
          </cell>
          <cell r="AR753">
            <v>0</v>
          </cell>
          <cell r="AS753" t="str">
            <v>Ы</v>
          </cell>
          <cell r="AT753" t="str">
            <v>Ы</v>
          </cell>
          <cell r="AU753">
            <v>0</v>
          </cell>
          <cell r="AV753">
            <v>0</v>
          </cell>
          <cell r="AW753">
            <v>23</v>
          </cell>
          <cell r="AX753">
            <v>1</v>
          </cell>
          <cell r="AY753">
            <v>0</v>
          </cell>
          <cell r="AZ753">
            <v>0</v>
          </cell>
          <cell r="BA753">
            <v>0</v>
          </cell>
          <cell r="BB753">
            <v>0</v>
          </cell>
          <cell r="BC753">
            <v>38888</v>
          </cell>
        </row>
        <row r="754">
          <cell r="A754">
            <v>2006</v>
          </cell>
          <cell r="B754">
            <v>5</v>
          </cell>
          <cell r="C754">
            <v>636</v>
          </cell>
          <cell r="D754">
            <v>16</v>
          </cell>
          <cell r="E754">
            <v>792030</v>
          </cell>
          <cell r="F754">
            <v>0</v>
          </cell>
          <cell r="G754" t="str">
            <v>Затраты по ШПЗ (неосновные)</v>
          </cell>
          <cell r="H754">
            <v>2030</v>
          </cell>
          <cell r="I754">
            <v>7920</v>
          </cell>
          <cell r="J754">
            <v>1860.28</v>
          </cell>
          <cell r="K754">
            <v>1</v>
          </cell>
          <cell r="L754">
            <v>0</v>
          </cell>
          <cell r="M754">
            <v>0</v>
          </cell>
          <cell r="N754">
            <v>0</v>
          </cell>
          <cell r="R754">
            <v>0</v>
          </cell>
          <cell r="S754">
            <v>0</v>
          </cell>
          <cell r="T754">
            <v>0</v>
          </cell>
          <cell r="U754">
            <v>35</v>
          </cell>
          <cell r="V754">
            <v>0</v>
          </cell>
          <cell r="W754">
            <v>0</v>
          </cell>
          <cell r="AA754">
            <v>0</v>
          </cell>
          <cell r="AB754">
            <v>0</v>
          </cell>
          <cell r="AC754">
            <v>0</v>
          </cell>
          <cell r="AD754">
            <v>35</v>
          </cell>
          <cell r="AE754">
            <v>430130</v>
          </cell>
          <cell r="AF754">
            <v>0</v>
          </cell>
          <cell r="AI754">
            <v>2343</v>
          </cell>
          <cell r="AK754">
            <v>0</v>
          </cell>
          <cell r="AM754">
            <v>788</v>
          </cell>
          <cell r="AN754">
            <v>1</v>
          </cell>
          <cell r="AO754">
            <v>393216</v>
          </cell>
          <cell r="AQ754">
            <v>0</v>
          </cell>
          <cell r="AR754">
            <v>0</v>
          </cell>
          <cell r="AS754" t="str">
            <v>Ы</v>
          </cell>
          <cell r="AT754" t="str">
            <v>Ы</v>
          </cell>
          <cell r="AU754">
            <v>0</v>
          </cell>
          <cell r="AV754">
            <v>0</v>
          </cell>
          <cell r="AW754">
            <v>23</v>
          </cell>
          <cell r="AX754">
            <v>1</v>
          </cell>
          <cell r="AY754">
            <v>0</v>
          </cell>
          <cell r="AZ754">
            <v>0</v>
          </cell>
          <cell r="BA754">
            <v>0</v>
          </cell>
          <cell r="BB754">
            <v>0</v>
          </cell>
          <cell r="BC754">
            <v>38888</v>
          </cell>
        </row>
        <row r="755">
          <cell r="A755">
            <v>2006</v>
          </cell>
          <cell r="B755">
            <v>5</v>
          </cell>
          <cell r="C755">
            <v>637</v>
          </cell>
          <cell r="D755">
            <v>16</v>
          </cell>
          <cell r="E755">
            <v>792030</v>
          </cell>
          <cell r="F755">
            <v>0</v>
          </cell>
          <cell r="G755" t="str">
            <v>Затраты по ШПЗ (неосновные)</v>
          </cell>
          <cell r="H755">
            <v>2030</v>
          </cell>
          <cell r="I755">
            <v>7920</v>
          </cell>
          <cell r="J755">
            <v>1655.23</v>
          </cell>
          <cell r="K755">
            <v>1</v>
          </cell>
          <cell r="L755">
            <v>0</v>
          </cell>
          <cell r="M755">
            <v>0</v>
          </cell>
          <cell r="N755">
            <v>0</v>
          </cell>
          <cell r="R755">
            <v>0</v>
          </cell>
          <cell r="S755">
            <v>0</v>
          </cell>
          <cell r="T755">
            <v>0</v>
          </cell>
          <cell r="U755">
            <v>35</v>
          </cell>
          <cell r="V755">
            <v>0</v>
          </cell>
          <cell r="W755">
            <v>0</v>
          </cell>
          <cell r="AA755">
            <v>0</v>
          </cell>
          <cell r="AB755">
            <v>0</v>
          </cell>
          <cell r="AC755">
            <v>0</v>
          </cell>
          <cell r="AD755">
            <v>35</v>
          </cell>
          <cell r="AE755">
            <v>430140</v>
          </cell>
          <cell r="AF755">
            <v>0</v>
          </cell>
          <cell r="AI755">
            <v>2343</v>
          </cell>
          <cell r="AK755">
            <v>0</v>
          </cell>
          <cell r="AM755">
            <v>789</v>
          </cell>
          <cell r="AN755">
            <v>1</v>
          </cell>
          <cell r="AO755">
            <v>393216</v>
          </cell>
          <cell r="AQ755">
            <v>0</v>
          </cell>
          <cell r="AR755">
            <v>0</v>
          </cell>
          <cell r="AS755" t="str">
            <v>Ы</v>
          </cell>
          <cell r="AT755" t="str">
            <v>Ы</v>
          </cell>
          <cell r="AU755">
            <v>0</v>
          </cell>
          <cell r="AV755">
            <v>0</v>
          </cell>
          <cell r="AW755">
            <v>23</v>
          </cell>
          <cell r="AX755">
            <v>1</v>
          </cell>
          <cell r="AY755">
            <v>0</v>
          </cell>
          <cell r="AZ755">
            <v>0</v>
          </cell>
          <cell r="BA755">
            <v>0</v>
          </cell>
          <cell r="BB755">
            <v>0</v>
          </cell>
          <cell r="BC755">
            <v>38888</v>
          </cell>
        </row>
        <row r="756">
          <cell r="A756">
            <v>2006</v>
          </cell>
          <cell r="B756">
            <v>5</v>
          </cell>
          <cell r="C756">
            <v>638</v>
          </cell>
          <cell r="D756">
            <v>16</v>
          </cell>
          <cell r="E756">
            <v>792030</v>
          </cell>
          <cell r="F756">
            <v>0</v>
          </cell>
          <cell r="G756" t="str">
            <v>Затраты по ШПЗ (неосновные)</v>
          </cell>
          <cell r="H756">
            <v>2030</v>
          </cell>
          <cell r="I756">
            <v>7920</v>
          </cell>
          <cell r="J756">
            <v>5.24</v>
          </cell>
          <cell r="K756">
            <v>1</v>
          </cell>
          <cell r="L756">
            <v>0</v>
          </cell>
          <cell r="M756">
            <v>0</v>
          </cell>
          <cell r="N756">
            <v>0</v>
          </cell>
          <cell r="R756">
            <v>0</v>
          </cell>
          <cell r="S756">
            <v>0</v>
          </cell>
          <cell r="T756">
            <v>0</v>
          </cell>
          <cell r="U756">
            <v>35</v>
          </cell>
          <cell r="V756">
            <v>0</v>
          </cell>
          <cell r="W756">
            <v>0</v>
          </cell>
          <cell r="AA756">
            <v>0</v>
          </cell>
          <cell r="AB756">
            <v>0</v>
          </cell>
          <cell r="AC756">
            <v>0</v>
          </cell>
          <cell r="AD756">
            <v>35</v>
          </cell>
          <cell r="AE756">
            <v>430230</v>
          </cell>
          <cell r="AF756">
            <v>0</v>
          </cell>
          <cell r="AI756">
            <v>2343</v>
          </cell>
          <cell r="AK756">
            <v>0</v>
          </cell>
          <cell r="AM756">
            <v>790</v>
          </cell>
          <cell r="AN756">
            <v>1</v>
          </cell>
          <cell r="AO756">
            <v>393216</v>
          </cell>
          <cell r="AQ756">
            <v>0</v>
          </cell>
          <cell r="AR756">
            <v>0</v>
          </cell>
          <cell r="AS756" t="str">
            <v>Ы</v>
          </cell>
          <cell r="AT756" t="str">
            <v>Ы</v>
          </cell>
          <cell r="AU756">
            <v>0</v>
          </cell>
          <cell r="AV756">
            <v>0</v>
          </cell>
          <cell r="AW756">
            <v>23</v>
          </cell>
          <cell r="AX756">
            <v>1</v>
          </cell>
          <cell r="AY756">
            <v>0</v>
          </cell>
          <cell r="AZ756">
            <v>0</v>
          </cell>
          <cell r="BA756">
            <v>0</v>
          </cell>
          <cell r="BB756">
            <v>0</v>
          </cell>
          <cell r="BC756">
            <v>38888</v>
          </cell>
        </row>
        <row r="757">
          <cell r="A757">
            <v>2006</v>
          </cell>
          <cell r="B757">
            <v>5</v>
          </cell>
          <cell r="C757">
            <v>639</v>
          </cell>
          <cell r="D757">
            <v>16</v>
          </cell>
          <cell r="E757">
            <v>792030</v>
          </cell>
          <cell r="F757">
            <v>0</v>
          </cell>
          <cell r="G757" t="str">
            <v>Затраты по ШПЗ (неосновные)</v>
          </cell>
          <cell r="H757">
            <v>2030</v>
          </cell>
          <cell r="I757">
            <v>7920</v>
          </cell>
          <cell r="J757">
            <v>115.56</v>
          </cell>
          <cell r="K757">
            <v>1</v>
          </cell>
          <cell r="L757">
            <v>0</v>
          </cell>
          <cell r="M757">
            <v>0</v>
          </cell>
          <cell r="N757">
            <v>0</v>
          </cell>
          <cell r="R757">
            <v>0</v>
          </cell>
          <cell r="S757">
            <v>0</v>
          </cell>
          <cell r="T757">
            <v>0</v>
          </cell>
          <cell r="U757">
            <v>35</v>
          </cell>
          <cell r="V757">
            <v>0</v>
          </cell>
          <cell r="W757">
            <v>0</v>
          </cell>
          <cell r="AA757">
            <v>0</v>
          </cell>
          <cell r="AB757">
            <v>0</v>
          </cell>
          <cell r="AC757">
            <v>0</v>
          </cell>
          <cell r="AD757">
            <v>35</v>
          </cell>
          <cell r="AE757">
            <v>430240</v>
          </cell>
          <cell r="AF757">
            <v>0</v>
          </cell>
          <cell r="AI757">
            <v>2343</v>
          </cell>
          <cell r="AK757">
            <v>0</v>
          </cell>
          <cell r="AM757">
            <v>791</v>
          </cell>
          <cell r="AN757">
            <v>1</v>
          </cell>
          <cell r="AO757">
            <v>393216</v>
          </cell>
          <cell r="AQ757">
            <v>0</v>
          </cell>
          <cell r="AR757">
            <v>0</v>
          </cell>
          <cell r="AS757" t="str">
            <v>Ы</v>
          </cell>
          <cell r="AT757" t="str">
            <v>Ы</v>
          </cell>
          <cell r="AU757">
            <v>0</v>
          </cell>
          <cell r="AV757">
            <v>0</v>
          </cell>
          <cell r="AW757">
            <v>23</v>
          </cell>
          <cell r="AX757">
            <v>1</v>
          </cell>
          <cell r="AY757">
            <v>0</v>
          </cell>
          <cell r="AZ757">
            <v>0</v>
          </cell>
          <cell r="BA757">
            <v>0</v>
          </cell>
          <cell r="BB757">
            <v>0</v>
          </cell>
          <cell r="BC757">
            <v>38888</v>
          </cell>
        </row>
        <row r="758">
          <cell r="A758">
            <v>2006</v>
          </cell>
          <cell r="B758">
            <v>5</v>
          </cell>
          <cell r="C758">
            <v>640</v>
          </cell>
          <cell r="D758">
            <v>16</v>
          </cell>
          <cell r="E758">
            <v>792030</v>
          </cell>
          <cell r="F758">
            <v>0</v>
          </cell>
          <cell r="G758" t="str">
            <v>Затраты по ШПЗ (неосновные)</v>
          </cell>
          <cell r="H758">
            <v>2030</v>
          </cell>
          <cell r="I758">
            <v>7920</v>
          </cell>
          <cell r="J758">
            <v>1434.94</v>
          </cell>
          <cell r="K758">
            <v>1</v>
          </cell>
          <cell r="L758">
            <v>0</v>
          </cell>
          <cell r="M758">
            <v>0</v>
          </cell>
          <cell r="N758">
            <v>0</v>
          </cell>
          <cell r="R758">
            <v>0</v>
          </cell>
          <cell r="S758">
            <v>0</v>
          </cell>
          <cell r="T758">
            <v>0</v>
          </cell>
          <cell r="U758">
            <v>35</v>
          </cell>
          <cell r="V758">
            <v>0</v>
          </cell>
          <cell r="W758">
            <v>0</v>
          </cell>
          <cell r="AA758">
            <v>0</v>
          </cell>
          <cell r="AB758">
            <v>0</v>
          </cell>
          <cell r="AC758">
            <v>0</v>
          </cell>
          <cell r="AD758">
            <v>35</v>
          </cell>
          <cell r="AE758">
            <v>450000</v>
          </cell>
          <cell r="AF758">
            <v>0</v>
          </cell>
          <cell r="AI758">
            <v>2343</v>
          </cell>
          <cell r="AK758">
            <v>0</v>
          </cell>
          <cell r="AM758">
            <v>792</v>
          </cell>
          <cell r="AN758">
            <v>1</v>
          </cell>
          <cell r="AO758">
            <v>393216</v>
          </cell>
          <cell r="AQ758">
            <v>0</v>
          </cell>
          <cell r="AR758">
            <v>0</v>
          </cell>
          <cell r="AS758" t="str">
            <v>Ы</v>
          </cell>
          <cell r="AT758" t="str">
            <v>Ы</v>
          </cell>
          <cell r="AU758">
            <v>0</v>
          </cell>
          <cell r="AV758">
            <v>0</v>
          </cell>
          <cell r="AW758">
            <v>23</v>
          </cell>
          <cell r="AX758">
            <v>1</v>
          </cell>
          <cell r="AY758">
            <v>0</v>
          </cell>
          <cell r="AZ758">
            <v>0</v>
          </cell>
          <cell r="BA758">
            <v>0</v>
          </cell>
          <cell r="BB758">
            <v>0</v>
          </cell>
          <cell r="BC758">
            <v>38888</v>
          </cell>
        </row>
        <row r="759">
          <cell r="A759">
            <v>2006</v>
          </cell>
          <cell r="B759">
            <v>5</v>
          </cell>
          <cell r="C759">
            <v>641</v>
          </cell>
          <cell r="D759">
            <v>16</v>
          </cell>
          <cell r="E759">
            <v>792030</v>
          </cell>
          <cell r="F759">
            <v>0</v>
          </cell>
          <cell r="G759" t="str">
            <v>Затраты по ШПЗ (неосновные)</v>
          </cell>
          <cell r="H759">
            <v>2030</v>
          </cell>
          <cell r="I759">
            <v>7920</v>
          </cell>
          <cell r="J759">
            <v>145.84</v>
          </cell>
          <cell r="K759">
            <v>1</v>
          </cell>
          <cell r="L759">
            <v>0</v>
          </cell>
          <cell r="M759">
            <v>0</v>
          </cell>
          <cell r="N759">
            <v>0</v>
          </cell>
          <cell r="R759">
            <v>0</v>
          </cell>
          <cell r="S759">
            <v>0</v>
          </cell>
          <cell r="T759">
            <v>0</v>
          </cell>
          <cell r="U759">
            <v>35</v>
          </cell>
          <cell r="V759">
            <v>0</v>
          </cell>
          <cell r="W759">
            <v>0</v>
          </cell>
          <cell r="AA759">
            <v>0</v>
          </cell>
          <cell r="AB759">
            <v>0</v>
          </cell>
          <cell r="AC759">
            <v>0</v>
          </cell>
          <cell r="AD759">
            <v>35</v>
          </cell>
          <cell r="AE759">
            <v>460000</v>
          </cell>
          <cell r="AF759">
            <v>0</v>
          </cell>
          <cell r="AI759">
            <v>2343</v>
          </cell>
          <cell r="AK759">
            <v>0</v>
          </cell>
          <cell r="AM759">
            <v>793</v>
          </cell>
          <cell r="AN759">
            <v>1</v>
          </cell>
          <cell r="AO759">
            <v>393216</v>
          </cell>
          <cell r="AQ759">
            <v>0</v>
          </cell>
          <cell r="AR759">
            <v>0</v>
          </cell>
          <cell r="AS759" t="str">
            <v>Ы</v>
          </cell>
          <cell r="AT759" t="str">
            <v>Ы</v>
          </cell>
          <cell r="AU759">
            <v>0</v>
          </cell>
          <cell r="AV759">
            <v>0</v>
          </cell>
          <cell r="AW759">
            <v>23</v>
          </cell>
          <cell r="AX759">
            <v>1</v>
          </cell>
          <cell r="AY759">
            <v>0</v>
          </cell>
          <cell r="AZ759">
            <v>0</v>
          </cell>
          <cell r="BA759">
            <v>0</v>
          </cell>
          <cell r="BB759">
            <v>0</v>
          </cell>
          <cell r="BC759">
            <v>38888</v>
          </cell>
        </row>
        <row r="760">
          <cell r="A760">
            <v>2006</v>
          </cell>
          <cell r="B760">
            <v>5</v>
          </cell>
          <cell r="C760">
            <v>642</v>
          </cell>
          <cell r="D760">
            <v>16</v>
          </cell>
          <cell r="E760">
            <v>792030</v>
          </cell>
          <cell r="F760">
            <v>0</v>
          </cell>
          <cell r="G760" t="str">
            <v>Затраты по ШПЗ (неосновные)</v>
          </cell>
          <cell r="H760">
            <v>2030</v>
          </cell>
          <cell r="I760">
            <v>7920</v>
          </cell>
          <cell r="J760">
            <v>60.85</v>
          </cell>
          <cell r="K760">
            <v>1</v>
          </cell>
          <cell r="L760">
            <v>0</v>
          </cell>
          <cell r="M760">
            <v>0</v>
          </cell>
          <cell r="N760">
            <v>0</v>
          </cell>
          <cell r="R760">
            <v>0</v>
          </cell>
          <cell r="S760">
            <v>0</v>
          </cell>
          <cell r="T760">
            <v>0</v>
          </cell>
          <cell r="U760">
            <v>35</v>
          </cell>
          <cell r="V760">
            <v>0</v>
          </cell>
          <cell r="W760">
            <v>0</v>
          </cell>
          <cell r="AA760">
            <v>0</v>
          </cell>
          <cell r="AB760">
            <v>0</v>
          </cell>
          <cell r="AC760">
            <v>0</v>
          </cell>
          <cell r="AD760">
            <v>35</v>
          </cell>
          <cell r="AE760">
            <v>465000</v>
          </cell>
          <cell r="AF760">
            <v>0</v>
          </cell>
          <cell r="AI760">
            <v>2343</v>
          </cell>
          <cell r="AK760">
            <v>0</v>
          </cell>
          <cell r="AM760">
            <v>794</v>
          </cell>
          <cell r="AN760">
            <v>1</v>
          </cell>
          <cell r="AO760">
            <v>393216</v>
          </cell>
          <cell r="AQ760">
            <v>0</v>
          </cell>
          <cell r="AR760">
            <v>0</v>
          </cell>
          <cell r="AS760" t="str">
            <v>Ы</v>
          </cell>
          <cell r="AT760" t="str">
            <v>Ы</v>
          </cell>
          <cell r="AU760">
            <v>0</v>
          </cell>
          <cell r="AV760">
            <v>0</v>
          </cell>
          <cell r="AW760">
            <v>23</v>
          </cell>
          <cell r="AX760">
            <v>1</v>
          </cell>
          <cell r="AY760">
            <v>0</v>
          </cell>
          <cell r="AZ760">
            <v>0</v>
          </cell>
          <cell r="BA760">
            <v>0</v>
          </cell>
          <cell r="BB760">
            <v>0</v>
          </cell>
          <cell r="BC760">
            <v>38888</v>
          </cell>
        </row>
        <row r="761">
          <cell r="A761">
            <v>2006</v>
          </cell>
          <cell r="B761">
            <v>5</v>
          </cell>
          <cell r="C761">
            <v>643</v>
          </cell>
          <cell r="D761">
            <v>16</v>
          </cell>
          <cell r="E761">
            <v>792030</v>
          </cell>
          <cell r="F761">
            <v>0</v>
          </cell>
          <cell r="G761" t="str">
            <v>Затраты по ШПЗ (неосновные)</v>
          </cell>
          <cell r="H761">
            <v>2030</v>
          </cell>
          <cell r="I761">
            <v>7920</v>
          </cell>
          <cell r="J761">
            <v>0.37</v>
          </cell>
          <cell r="K761">
            <v>1</v>
          </cell>
          <cell r="L761">
            <v>0</v>
          </cell>
          <cell r="M761">
            <v>0</v>
          </cell>
          <cell r="N761">
            <v>0</v>
          </cell>
          <cell r="R761">
            <v>0</v>
          </cell>
          <cell r="S761">
            <v>0</v>
          </cell>
          <cell r="T761">
            <v>0</v>
          </cell>
          <cell r="U761">
            <v>35</v>
          </cell>
          <cell r="V761">
            <v>0</v>
          </cell>
          <cell r="W761">
            <v>0</v>
          </cell>
          <cell r="AA761">
            <v>0</v>
          </cell>
          <cell r="AB761">
            <v>0</v>
          </cell>
          <cell r="AC761">
            <v>0</v>
          </cell>
          <cell r="AD761">
            <v>35</v>
          </cell>
          <cell r="AE761">
            <v>501105</v>
          </cell>
          <cell r="AF761">
            <v>0</v>
          </cell>
          <cell r="AI761">
            <v>2343</v>
          </cell>
          <cell r="AK761">
            <v>0</v>
          </cell>
          <cell r="AM761">
            <v>795</v>
          </cell>
          <cell r="AN761">
            <v>1</v>
          </cell>
          <cell r="AO761">
            <v>393216</v>
          </cell>
          <cell r="AQ761">
            <v>0</v>
          </cell>
          <cell r="AR761">
            <v>0</v>
          </cell>
          <cell r="AS761" t="str">
            <v>Ы</v>
          </cell>
          <cell r="AT761" t="str">
            <v>Ы</v>
          </cell>
          <cell r="AU761">
            <v>0</v>
          </cell>
          <cell r="AV761">
            <v>0</v>
          </cell>
          <cell r="AW761">
            <v>23</v>
          </cell>
          <cell r="AX761">
            <v>1</v>
          </cell>
          <cell r="AY761">
            <v>0</v>
          </cell>
          <cell r="AZ761">
            <v>0</v>
          </cell>
          <cell r="BA761">
            <v>0</v>
          </cell>
          <cell r="BB761">
            <v>0</v>
          </cell>
          <cell r="BC761">
            <v>38888</v>
          </cell>
        </row>
        <row r="762">
          <cell r="A762">
            <v>2006</v>
          </cell>
          <cell r="B762">
            <v>5</v>
          </cell>
          <cell r="C762">
            <v>644</v>
          </cell>
          <cell r="D762">
            <v>16</v>
          </cell>
          <cell r="E762">
            <v>792030</v>
          </cell>
          <cell r="F762">
            <v>0</v>
          </cell>
          <cell r="G762" t="str">
            <v>Затраты по ШПЗ (неосновные)</v>
          </cell>
          <cell r="H762">
            <v>2030</v>
          </cell>
          <cell r="I762">
            <v>7920</v>
          </cell>
          <cell r="J762">
            <v>2905.81</v>
          </cell>
          <cell r="K762">
            <v>1</v>
          </cell>
          <cell r="L762">
            <v>0</v>
          </cell>
          <cell r="M762">
            <v>0</v>
          </cell>
          <cell r="N762">
            <v>0</v>
          </cell>
          <cell r="R762">
            <v>0</v>
          </cell>
          <cell r="S762">
            <v>0</v>
          </cell>
          <cell r="T762">
            <v>0</v>
          </cell>
          <cell r="U762">
            <v>35</v>
          </cell>
          <cell r="V762">
            <v>0</v>
          </cell>
          <cell r="W762">
            <v>0</v>
          </cell>
          <cell r="AA762">
            <v>0</v>
          </cell>
          <cell r="AB762">
            <v>0</v>
          </cell>
          <cell r="AC762">
            <v>0</v>
          </cell>
          <cell r="AD762">
            <v>35</v>
          </cell>
          <cell r="AE762">
            <v>503000</v>
          </cell>
          <cell r="AF762">
            <v>0</v>
          </cell>
          <cell r="AI762">
            <v>2343</v>
          </cell>
          <cell r="AK762">
            <v>0</v>
          </cell>
          <cell r="AM762">
            <v>796</v>
          </cell>
          <cell r="AN762">
            <v>1</v>
          </cell>
          <cell r="AO762">
            <v>393216</v>
          </cell>
          <cell r="AQ762">
            <v>0</v>
          </cell>
          <cell r="AR762">
            <v>0</v>
          </cell>
          <cell r="AS762" t="str">
            <v>Ы</v>
          </cell>
          <cell r="AT762" t="str">
            <v>Ы</v>
          </cell>
          <cell r="AU762">
            <v>0</v>
          </cell>
          <cell r="AV762">
            <v>0</v>
          </cell>
          <cell r="AW762">
            <v>23</v>
          </cell>
          <cell r="AX762">
            <v>1</v>
          </cell>
          <cell r="AY762">
            <v>0</v>
          </cell>
          <cell r="AZ762">
            <v>0</v>
          </cell>
          <cell r="BA762">
            <v>0</v>
          </cell>
          <cell r="BB762">
            <v>0</v>
          </cell>
          <cell r="BC762">
            <v>38888</v>
          </cell>
        </row>
        <row r="763">
          <cell r="A763">
            <v>2006</v>
          </cell>
          <cell r="B763">
            <v>5</v>
          </cell>
          <cell r="C763">
            <v>645</v>
          </cell>
          <cell r="D763">
            <v>16</v>
          </cell>
          <cell r="E763">
            <v>792030</v>
          </cell>
          <cell r="F763">
            <v>0</v>
          </cell>
          <cell r="G763" t="str">
            <v>Затраты по ШПЗ (неосновные)</v>
          </cell>
          <cell r="H763">
            <v>2030</v>
          </cell>
          <cell r="I763">
            <v>7920</v>
          </cell>
          <cell r="J763">
            <v>78.98</v>
          </cell>
          <cell r="K763">
            <v>1</v>
          </cell>
          <cell r="L763">
            <v>0</v>
          </cell>
          <cell r="M763">
            <v>0</v>
          </cell>
          <cell r="N763">
            <v>0</v>
          </cell>
          <cell r="R763">
            <v>0</v>
          </cell>
          <cell r="S763">
            <v>0</v>
          </cell>
          <cell r="T763">
            <v>0</v>
          </cell>
          <cell r="U763">
            <v>35</v>
          </cell>
          <cell r="V763">
            <v>0</v>
          </cell>
          <cell r="W763">
            <v>0</v>
          </cell>
          <cell r="AA763">
            <v>0</v>
          </cell>
          <cell r="AB763">
            <v>0</v>
          </cell>
          <cell r="AC763">
            <v>0</v>
          </cell>
          <cell r="AD763">
            <v>35</v>
          </cell>
          <cell r="AE763">
            <v>504100</v>
          </cell>
          <cell r="AF763">
            <v>0</v>
          </cell>
          <cell r="AI763">
            <v>2343</v>
          </cell>
          <cell r="AK763">
            <v>0</v>
          </cell>
          <cell r="AM763">
            <v>797</v>
          </cell>
          <cell r="AN763">
            <v>1</v>
          </cell>
          <cell r="AO763">
            <v>393216</v>
          </cell>
          <cell r="AQ763">
            <v>0</v>
          </cell>
          <cell r="AR763">
            <v>0</v>
          </cell>
          <cell r="AS763" t="str">
            <v>Ы</v>
          </cell>
          <cell r="AT763" t="str">
            <v>Ы</v>
          </cell>
          <cell r="AU763">
            <v>0</v>
          </cell>
          <cell r="AV763">
            <v>0</v>
          </cell>
          <cell r="AW763">
            <v>23</v>
          </cell>
          <cell r="AX763">
            <v>1</v>
          </cell>
          <cell r="AY763">
            <v>0</v>
          </cell>
          <cell r="AZ763">
            <v>0</v>
          </cell>
          <cell r="BA763">
            <v>0</v>
          </cell>
          <cell r="BB763">
            <v>0</v>
          </cell>
          <cell r="BC763">
            <v>38888</v>
          </cell>
        </row>
        <row r="764">
          <cell r="A764">
            <v>2006</v>
          </cell>
          <cell r="B764">
            <v>5</v>
          </cell>
          <cell r="C764">
            <v>646</v>
          </cell>
          <cell r="D764">
            <v>16</v>
          </cell>
          <cell r="E764">
            <v>792030</v>
          </cell>
          <cell r="F764">
            <v>0</v>
          </cell>
          <cell r="G764" t="str">
            <v>Затраты по ШПЗ (неосновные)</v>
          </cell>
          <cell r="H764">
            <v>2030</v>
          </cell>
          <cell r="I764">
            <v>7920</v>
          </cell>
          <cell r="J764">
            <v>365.87</v>
          </cell>
          <cell r="K764">
            <v>1</v>
          </cell>
          <cell r="L764">
            <v>0</v>
          </cell>
          <cell r="M764">
            <v>0</v>
          </cell>
          <cell r="N764">
            <v>0</v>
          </cell>
          <cell r="R764">
            <v>0</v>
          </cell>
          <cell r="S764">
            <v>0</v>
          </cell>
          <cell r="T764">
            <v>0</v>
          </cell>
          <cell r="U764">
            <v>35</v>
          </cell>
          <cell r="V764">
            <v>0</v>
          </cell>
          <cell r="W764">
            <v>0</v>
          </cell>
          <cell r="AA764">
            <v>0</v>
          </cell>
          <cell r="AB764">
            <v>0</v>
          </cell>
          <cell r="AC764">
            <v>0</v>
          </cell>
          <cell r="AD764">
            <v>35</v>
          </cell>
          <cell r="AE764">
            <v>504200</v>
          </cell>
          <cell r="AF764">
            <v>0</v>
          </cell>
          <cell r="AI764">
            <v>2343</v>
          </cell>
          <cell r="AK764">
            <v>0</v>
          </cell>
          <cell r="AM764">
            <v>798</v>
          </cell>
          <cell r="AN764">
            <v>1</v>
          </cell>
          <cell r="AO764">
            <v>393216</v>
          </cell>
          <cell r="AQ764">
            <v>0</v>
          </cell>
          <cell r="AR764">
            <v>0</v>
          </cell>
          <cell r="AS764" t="str">
            <v>Ы</v>
          </cell>
          <cell r="AT764" t="str">
            <v>Ы</v>
          </cell>
          <cell r="AU764">
            <v>0</v>
          </cell>
          <cell r="AV764">
            <v>0</v>
          </cell>
          <cell r="AW764">
            <v>23</v>
          </cell>
          <cell r="AX764">
            <v>1</v>
          </cell>
          <cell r="AY764">
            <v>0</v>
          </cell>
          <cell r="AZ764">
            <v>0</v>
          </cell>
          <cell r="BA764">
            <v>0</v>
          </cell>
          <cell r="BB764">
            <v>0</v>
          </cell>
          <cell r="BC764">
            <v>38888</v>
          </cell>
        </row>
        <row r="765">
          <cell r="A765">
            <v>2006</v>
          </cell>
          <cell r="B765">
            <v>5</v>
          </cell>
          <cell r="C765">
            <v>647</v>
          </cell>
          <cell r="D765">
            <v>16</v>
          </cell>
          <cell r="E765">
            <v>792030</v>
          </cell>
          <cell r="F765">
            <v>0</v>
          </cell>
          <cell r="G765" t="str">
            <v>Затраты по ШПЗ (неосновные)</v>
          </cell>
          <cell r="H765">
            <v>2030</v>
          </cell>
          <cell r="I765">
            <v>7920</v>
          </cell>
          <cell r="J765">
            <v>366.12</v>
          </cell>
          <cell r="K765">
            <v>1</v>
          </cell>
          <cell r="L765">
            <v>0</v>
          </cell>
          <cell r="M765">
            <v>0</v>
          </cell>
          <cell r="N765">
            <v>0</v>
          </cell>
          <cell r="R765">
            <v>0</v>
          </cell>
          <cell r="S765">
            <v>0</v>
          </cell>
          <cell r="T765">
            <v>0</v>
          </cell>
          <cell r="U765">
            <v>35</v>
          </cell>
          <cell r="V765">
            <v>0</v>
          </cell>
          <cell r="W765">
            <v>0</v>
          </cell>
          <cell r="AA765">
            <v>0</v>
          </cell>
          <cell r="AB765">
            <v>0</v>
          </cell>
          <cell r="AC765">
            <v>0</v>
          </cell>
          <cell r="AD765">
            <v>35</v>
          </cell>
          <cell r="AE765">
            <v>504400</v>
          </cell>
          <cell r="AF765">
            <v>0</v>
          </cell>
          <cell r="AI765">
            <v>2343</v>
          </cell>
          <cell r="AK765">
            <v>0</v>
          </cell>
          <cell r="AM765">
            <v>799</v>
          </cell>
          <cell r="AN765">
            <v>1</v>
          </cell>
          <cell r="AO765">
            <v>393216</v>
          </cell>
          <cell r="AQ765">
            <v>0</v>
          </cell>
          <cell r="AR765">
            <v>0</v>
          </cell>
          <cell r="AS765" t="str">
            <v>Ы</v>
          </cell>
          <cell r="AT765" t="str">
            <v>Ы</v>
          </cell>
          <cell r="AU765">
            <v>0</v>
          </cell>
          <cell r="AV765">
            <v>0</v>
          </cell>
          <cell r="AW765">
            <v>23</v>
          </cell>
          <cell r="AX765">
            <v>1</v>
          </cell>
          <cell r="AY765">
            <v>0</v>
          </cell>
          <cell r="AZ765">
            <v>0</v>
          </cell>
          <cell r="BA765">
            <v>0</v>
          </cell>
          <cell r="BB765">
            <v>0</v>
          </cell>
          <cell r="BC765">
            <v>38888</v>
          </cell>
        </row>
        <row r="766">
          <cell r="A766">
            <v>2006</v>
          </cell>
          <cell r="B766">
            <v>5</v>
          </cell>
          <cell r="C766">
            <v>648</v>
          </cell>
          <cell r="D766">
            <v>16</v>
          </cell>
          <cell r="E766">
            <v>792030</v>
          </cell>
          <cell r="F766">
            <v>0</v>
          </cell>
          <cell r="G766" t="str">
            <v>Затраты по ШПЗ (неосновные)</v>
          </cell>
          <cell r="H766">
            <v>2030</v>
          </cell>
          <cell r="I766">
            <v>7920</v>
          </cell>
          <cell r="J766">
            <v>1301.3599999999999</v>
          </cell>
          <cell r="K766">
            <v>1</v>
          </cell>
          <cell r="L766">
            <v>0</v>
          </cell>
          <cell r="M766">
            <v>0</v>
          </cell>
          <cell r="N766">
            <v>0</v>
          </cell>
          <cell r="R766">
            <v>0</v>
          </cell>
          <cell r="S766">
            <v>0</v>
          </cell>
          <cell r="T766">
            <v>0</v>
          </cell>
          <cell r="U766">
            <v>35</v>
          </cell>
          <cell r="V766">
            <v>0</v>
          </cell>
          <cell r="W766">
            <v>0</v>
          </cell>
          <cell r="AA766">
            <v>0</v>
          </cell>
          <cell r="AB766">
            <v>0</v>
          </cell>
          <cell r="AC766">
            <v>0</v>
          </cell>
          <cell r="AD766">
            <v>35</v>
          </cell>
          <cell r="AE766">
            <v>505100</v>
          </cell>
          <cell r="AF766">
            <v>0</v>
          </cell>
          <cell r="AI766">
            <v>2343</v>
          </cell>
          <cell r="AK766">
            <v>0</v>
          </cell>
          <cell r="AM766">
            <v>800</v>
          </cell>
          <cell r="AN766">
            <v>1</v>
          </cell>
          <cell r="AO766">
            <v>393216</v>
          </cell>
          <cell r="AQ766">
            <v>0</v>
          </cell>
          <cell r="AR766">
            <v>0</v>
          </cell>
          <cell r="AS766" t="str">
            <v>Ы</v>
          </cell>
          <cell r="AT766" t="str">
            <v>Ы</v>
          </cell>
          <cell r="AU766">
            <v>0</v>
          </cell>
          <cell r="AV766">
            <v>0</v>
          </cell>
          <cell r="AW766">
            <v>23</v>
          </cell>
          <cell r="AX766">
            <v>1</v>
          </cell>
          <cell r="AY766">
            <v>0</v>
          </cell>
          <cell r="AZ766">
            <v>0</v>
          </cell>
          <cell r="BA766">
            <v>0</v>
          </cell>
          <cell r="BB766">
            <v>0</v>
          </cell>
          <cell r="BC766">
            <v>38888</v>
          </cell>
        </row>
        <row r="767">
          <cell r="A767">
            <v>2006</v>
          </cell>
          <cell r="B767">
            <v>5</v>
          </cell>
          <cell r="C767">
            <v>649</v>
          </cell>
          <cell r="D767">
            <v>16</v>
          </cell>
          <cell r="E767">
            <v>792030</v>
          </cell>
          <cell r="F767">
            <v>0</v>
          </cell>
          <cell r="G767" t="str">
            <v>Затраты по ШПЗ (неосновные)</v>
          </cell>
          <cell r="H767">
            <v>2030</v>
          </cell>
          <cell r="I767">
            <v>7920</v>
          </cell>
          <cell r="J767">
            <v>6174.75</v>
          </cell>
          <cell r="K767">
            <v>1</v>
          </cell>
          <cell r="L767">
            <v>0</v>
          </cell>
          <cell r="M767">
            <v>0</v>
          </cell>
          <cell r="N767">
            <v>0</v>
          </cell>
          <cell r="R767">
            <v>0</v>
          </cell>
          <cell r="S767">
            <v>0</v>
          </cell>
          <cell r="T767">
            <v>0</v>
          </cell>
          <cell r="U767">
            <v>35</v>
          </cell>
          <cell r="V767">
            <v>0</v>
          </cell>
          <cell r="W767">
            <v>0</v>
          </cell>
          <cell r="AA767">
            <v>0</v>
          </cell>
          <cell r="AB767">
            <v>0</v>
          </cell>
          <cell r="AC767">
            <v>0</v>
          </cell>
          <cell r="AD767">
            <v>35</v>
          </cell>
          <cell r="AE767">
            <v>510100</v>
          </cell>
          <cell r="AF767">
            <v>0</v>
          </cell>
          <cell r="AI767">
            <v>2343</v>
          </cell>
          <cell r="AK767">
            <v>0</v>
          </cell>
          <cell r="AM767">
            <v>801</v>
          </cell>
          <cell r="AN767">
            <v>1</v>
          </cell>
          <cell r="AO767">
            <v>393216</v>
          </cell>
          <cell r="AQ767">
            <v>0</v>
          </cell>
          <cell r="AR767">
            <v>0</v>
          </cell>
          <cell r="AS767" t="str">
            <v>Ы</v>
          </cell>
          <cell r="AT767" t="str">
            <v>Ы</v>
          </cell>
          <cell r="AU767">
            <v>0</v>
          </cell>
          <cell r="AV767">
            <v>0</v>
          </cell>
          <cell r="AW767">
            <v>23</v>
          </cell>
          <cell r="AX767">
            <v>1</v>
          </cell>
          <cell r="AY767">
            <v>0</v>
          </cell>
          <cell r="AZ767">
            <v>0</v>
          </cell>
          <cell r="BA767">
            <v>0</v>
          </cell>
          <cell r="BB767">
            <v>0</v>
          </cell>
          <cell r="BC767">
            <v>38888</v>
          </cell>
        </row>
        <row r="768">
          <cell r="A768">
            <v>2006</v>
          </cell>
          <cell r="B768">
            <v>5</v>
          </cell>
          <cell r="C768">
            <v>650</v>
          </cell>
          <cell r="D768">
            <v>16</v>
          </cell>
          <cell r="E768">
            <v>792030</v>
          </cell>
          <cell r="F768">
            <v>0</v>
          </cell>
          <cell r="G768" t="str">
            <v>Затраты по ШПЗ (неосновные)</v>
          </cell>
          <cell r="H768">
            <v>2030</v>
          </cell>
          <cell r="I768">
            <v>7920</v>
          </cell>
          <cell r="J768">
            <v>67.27</v>
          </cell>
          <cell r="K768">
            <v>1</v>
          </cell>
          <cell r="L768">
            <v>0</v>
          </cell>
          <cell r="M768">
            <v>0</v>
          </cell>
          <cell r="N768">
            <v>0</v>
          </cell>
          <cell r="R768">
            <v>0</v>
          </cell>
          <cell r="S768">
            <v>0</v>
          </cell>
          <cell r="T768">
            <v>0</v>
          </cell>
          <cell r="U768">
            <v>35</v>
          </cell>
          <cell r="V768">
            <v>0</v>
          </cell>
          <cell r="W768">
            <v>0</v>
          </cell>
          <cell r="AA768">
            <v>0</v>
          </cell>
          <cell r="AB768">
            <v>0</v>
          </cell>
          <cell r="AC768">
            <v>0</v>
          </cell>
          <cell r="AD768">
            <v>35</v>
          </cell>
          <cell r="AE768">
            <v>510200</v>
          </cell>
          <cell r="AF768">
            <v>0</v>
          </cell>
          <cell r="AI768">
            <v>2343</v>
          </cell>
          <cell r="AK768">
            <v>0</v>
          </cell>
          <cell r="AM768">
            <v>802</v>
          </cell>
          <cell r="AN768">
            <v>1</v>
          </cell>
          <cell r="AO768">
            <v>393216</v>
          </cell>
          <cell r="AQ768">
            <v>0</v>
          </cell>
          <cell r="AR768">
            <v>0</v>
          </cell>
          <cell r="AS768" t="str">
            <v>Ы</v>
          </cell>
          <cell r="AT768" t="str">
            <v>Ы</v>
          </cell>
          <cell r="AU768">
            <v>0</v>
          </cell>
          <cell r="AV768">
            <v>0</v>
          </cell>
          <cell r="AW768">
            <v>23</v>
          </cell>
          <cell r="AX768">
            <v>1</v>
          </cell>
          <cell r="AY768">
            <v>0</v>
          </cell>
          <cell r="AZ768">
            <v>0</v>
          </cell>
          <cell r="BA768">
            <v>0</v>
          </cell>
          <cell r="BB768">
            <v>0</v>
          </cell>
          <cell r="BC768">
            <v>38888</v>
          </cell>
        </row>
        <row r="769">
          <cell r="A769">
            <v>2006</v>
          </cell>
          <cell r="B769">
            <v>5</v>
          </cell>
          <cell r="C769">
            <v>651</v>
          </cell>
          <cell r="D769">
            <v>16</v>
          </cell>
          <cell r="E769">
            <v>792030</v>
          </cell>
          <cell r="F769">
            <v>0</v>
          </cell>
          <cell r="G769" t="str">
            <v>Затраты по ШПЗ (неосновные)</v>
          </cell>
          <cell r="H769">
            <v>2030</v>
          </cell>
          <cell r="I769">
            <v>7920</v>
          </cell>
          <cell r="J769">
            <v>149.01</v>
          </cell>
          <cell r="K769">
            <v>1</v>
          </cell>
          <cell r="L769">
            <v>0</v>
          </cell>
          <cell r="M769">
            <v>0</v>
          </cell>
          <cell r="N769">
            <v>0</v>
          </cell>
          <cell r="R769">
            <v>0</v>
          </cell>
          <cell r="S769">
            <v>0</v>
          </cell>
          <cell r="T769">
            <v>0</v>
          </cell>
          <cell r="U769">
            <v>35</v>
          </cell>
          <cell r="V769">
            <v>0</v>
          </cell>
          <cell r="W769">
            <v>0</v>
          </cell>
          <cell r="AA769">
            <v>0</v>
          </cell>
          <cell r="AB769">
            <v>0</v>
          </cell>
          <cell r="AC769">
            <v>0</v>
          </cell>
          <cell r="AD769">
            <v>35</v>
          </cell>
          <cell r="AE769">
            <v>510300</v>
          </cell>
          <cell r="AF769">
            <v>0</v>
          </cell>
          <cell r="AI769">
            <v>2343</v>
          </cell>
          <cell r="AK769">
            <v>0</v>
          </cell>
          <cell r="AM769">
            <v>803</v>
          </cell>
          <cell r="AN769">
            <v>1</v>
          </cell>
          <cell r="AO769">
            <v>393216</v>
          </cell>
          <cell r="AQ769">
            <v>0</v>
          </cell>
          <cell r="AR769">
            <v>0</v>
          </cell>
          <cell r="AS769" t="str">
            <v>Ы</v>
          </cell>
          <cell r="AT769" t="str">
            <v>Ы</v>
          </cell>
          <cell r="AU769">
            <v>0</v>
          </cell>
          <cell r="AV769">
            <v>0</v>
          </cell>
          <cell r="AW769">
            <v>23</v>
          </cell>
          <cell r="AX769">
            <v>1</v>
          </cell>
          <cell r="AY769">
            <v>0</v>
          </cell>
          <cell r="AZ769">
            <v>0</v>
          </cell>
          <cell r="BA769">
            <v>0</v>
          </cell>
          <cell r="BB769">
            <v>0</v>
          </cell>
          <cell r="BC769">
            <v>38888</v>
          </cell>
        </row>
        <row r="770">
          <cell r="A770">
            <v>2006</v>
          </cell>
          <cell r="B770">
            <v>5</v>
          </cell>
          <cell r="C770">
            <v>652</v>
          </cell>
          <cell r="D770">
            <v>16</v>
          </cell>
          <cell r="E770">
            <v>792030</v>
          </cell>
          <cell r="F770">
            <v>0</v>
          </cell>
          <cell r="G770" t="str">
            <v>Затраты по ШПЗ (неосновные)</v>
          </cell>
          <cell r="H770">
            <v>2030</v>
          </cell>
          <cell r="I770">
            <v>7920</v>
          </cell>
          <cell r="J770">
            <v>243.49</v>
          </cell>
          <cell r="K770">
            <v>1</v>
          </cell>
          <cell r="L770">
            <v>0</v>
          </cell>
          <cell r="M770">
            <v>0</v>
          </cell>
          <cell r="N770">
            <v>0</v>
          </cell>
          <cell r="R770">
            <v>0</v>
          </cell>
          <cell r="S770">
            <v>0</v>
          </cell>
          <cell r="T770">
            <v>0</v>
          </cell>
          <cell r="U770">
            <v>35</v>
          </cell>
          <cell r="V770">
            <v>0</v>
          </cell>
          <cell r="W770">
            <v>0</v>
          </cell>
          <cell r="AA770">
            <v>0</v>
          </cell>
          <cell r="AB770">
            <v>0</v>
          </cell>
          <cell r="AC770">
            <v>0</v>
          </cell>
          <cell r="AD770">
            <v>35</v>
          </cell>
          <cell r="AE770">
            <v>510400</v>
          </cell>
          <cell r="AF770">
            <v>0</v>
          </cell>
          <cell r="AI770">
            <v>2343</v>
          </cell>
          <cell r="AK770">
            <v>0</v>
          </cell>
          <cell r="AM770">
            <v>804</v>
          </cell>
          <cell r="AN770">
            <v>1</v>
          </cell>
          <cell r="AO770">
            <v>393216</v>
          </cell>
          <cell r="AQ770">
            <v>0</v>
          </cell>
          <cell r="AR770">
            <v>0</v>
          </cell>
          <cell r="AS770" t="str">
            <v>Ы</v>
          </cell>
          <cell r="AT770" t="str">
            <v>Ы</v>
          </cell>
          <cell r="AU770">
            <v>0</v>
          </cell>
          <cell r="AV770">
            <v>0</v>
          </cell>
          <cell r="AW770">
            <v>23</v>
          </cell>
          <cell r="AX770">
            <v>1</v>
          </cell>
          <cell r="AY770">
            <v>0</v>
          </cell>
          <cell r="AZ770">
            <v>0</v>
          </cell>
          <cell r="BA770">
            <v>0</v>
          </cell>
          <cell r="BB770">
            <v>0</v>
          </cell>
          <cell r="BC770">
            <v>38888</v>
          </cell>
        </row>
        <row r="771">
          <cell r="A771">
            <v>2006</v>
          </cell>
          <cell r="B771">
            <v>5</v>
          </cell>
          <cell r="C771">
            <v>653</v>
          </cell>
          <cell r="D771">
            <v>16</v>
          </cell>
          <cell r="E771">
            <v>792030</v>
          </cell>
          <cell r="F771">
            <v>0</v>
          </cell>
          <cell r="G771" t="str">
            <v>Затраты по ШПЗ (неосновные)</v>
          </cell>
          <cell r="H771">
            <v>2030</v>
          </cell>
          <cell r="I771">
            <v>7920</v>
          </cell>
          <cell r="J771">
            <v>18333.82</v>
          </cell>
          <cell r="K771">
            <v>1</v>
          </cell>
          <cell r="L771">
            <v>0</v>
          </cell>
          <cell r="M771">
            <v>0</v>
          </cell>
          <cell r="N771">
            <v>0</v>
          </cell>
          <cell r="R771">
            <v>0</v>
          </cell>
          <cell r="S771">
            <v>0</v>
          </cell>
          <cell r="T771">
            <v>0</v>
          </cell>
          <cell r="U771">
            <v>35</v>
          </cell>
          <cell r="V771">
            <v>0</v>
          </cell>
          <cell r="W771">
            <v>0</v>
          </cell>
          <cell r="AA771">
            <v>0</v>
          </cell>
          <cell r="AB771">
            <v>0</v>
          </cell>
          <cell r="AC771">
            <v>0</v>
          </cell>
          <cell r="AD771">
            <v>35</v>
          </cell>
          <cell r="AE771">
            <v>510600</v>
          </cell>
          <cell r="AF771">
            <v>0</v>
          </cell>
          <cell r="AI771">
            <v>2343</v>
          </cell>
          <cell r="AK771">
            <v>0</v>
          </cell>
          <cell r="AM771">
            <v>805</v>
          </cell>
          <cell r="AN771">
            <v>1</v>
          </cell>
          <cell r="AO771">
            <v>393216</v>
          </cell>
          <cell r="AQ771">
            <v>0</v>
          </cell>
          <cell r="AR771">
            <v>0</v>
          </cell>
          <cell r="AS771" t="str">
            <v>Ы</v>
          </cell>
          <cell r="AT771" t="str">
            <v>Ы</v>
          </cell>
          <cell r="AU771">
            <v>0</v>
          </cell>
          <cell r="AV771">
            <v>0</v>
          </cell>
          <cell r="AW771">
            <v>23</v>
          </cell>
          <cell r="AX771">
            <v>1</v>
          </cell>
          <cell r="AY771">
            <v>0</v>
          </cell>
          <cell r="AZ771">
            <v>0</v>
          </cell>
          <cell r="BA771">
            <v>0</v>
          </cell>
          <cell r="BB771">
            <v>0</v>
          </cell>
          <cell r="BC771">
            <v>38888</v>
          </cell>
        </row>
        <row r="772">
          <cell r="A772">
            <v>2006</v>
          </cell>
          <cell r="B772">
            <v>5</v>
          </cell>
          <cell r="C772">
            <v>654</v>
          </cell>
          <cell r="D772">
            <v>16</v>
          </cell>
          <cell r="E772">
            <v>792030</v>
          </cell>
          <cell r="F772">
            <v>0</v>
          </cell>
          <cell r="G772" t="str">
            <v>Затраты по ШПЗ (неосновные)</v>
          </cell>
          <cell r="H772">
            <v>2030</v>
          </cell>
          <cell r="I772">
            <v>7920</v>
          </cell>
          <cell r="J772">
            <v>1.47</v>
          </cell>
          <cell r="K772">
            <v>1</v>
          </cell>
          <cell r="L772">
            <v>0</v>
          </cell>
          <cell r="M772">
            <v>0</v>
          </cell>
          <cell r="N772">
            <v>0</v>
          </cell>
          <cell r="R772">
            <v>0</v>
          </cell>
          <cell r="S772">
            <v>0</v>
          </cell>
          <cell r="T772">
            <v>0</v>
          </cell>
          <cell r="U772">
            <v>35</v>
          </cell>
          <cell r="V772">
            <v>0</v>
          </cell>
          <cell r="W772">
            <v>0</v>
          </cell>
          <cell r="AA772">
            <v>0</v>
          </cell>
          <cell r="AB772">
            <v>0</v>
          </cell>
          <cell r="AC772">
            <v>0</v>
          </cell>
          <cell r="AD772">
            <v>35</v>
          </cell>
          <cell r="AE772">
            <v>512000</v>
          </cell>
          <cell r="AF772">
            <v>0</v>
          </cell>
          <cell r="AI772">
            <v>2343</v>
          </cell>
          <cell r="AK772">
            <v>0</v>
          </cell>
          <cell r="AM772">
            <v>806</v>
          </cell>
          <cell r="AN772">
            <v>1</v>
          </cell>
          <cell r="AO772">
            <v>393216</v>
          </cell>
          <cell r="AQ772">
            <v>0</v>
          </cell>
          <cell r="AR772">
            <v>0</v>
          </cell>
          <cell r="AS772" t="str">
            <v>Ы</v>
          </cell>
          <cell r="AT772" t="str">
            <v>Ы</v>
          </cell>
          <cell r="AU772">
            <v>0</v>
          </cell>
          <cell r="AV772">
            <v>0</v>
          </cell>
          <cell r="AW772">
            <v>23</v>
          </cell>
          <cell r="AX772">
            <v>1</v>
          </cell>
          <cell r="AY772">
            <v>0</v>
          </cell>
          <cell r="AZ772">
            <v>0</v>
          </cell>
          <cell r="BA772">
            <v>0</v>
          </cell>
          <cell r="BB772">
            <v>0</v>
          </cell>
          <cell r="BC772">
            <v>38888</v>
          </cell>
        </row>
        <row r="773">
          <cell r="A773">
            <v>2006</v>
          </cell>
          <cell r="B773">
            <v>5</v>
          </cell>
          <cell r="C773">
            <v>655</v>
          </cell>
          <cell r="D773">
            <v>16</v>
          </cell>
          <cell r="E773">
            <v>792030</v>
          </cell>
          <cell r="F773">
            <v>0</v>
          </cell>
          <cell r="G773" t="str">
            <v>Затраты по ШПЗ (неосновные)</v>
          </cell>
          <cell r="H773">
            <v>2030</v>
          </cell>
          <cell r="I773">
            <v>7920</v>
          </cell>
          <cell r="J773">
            <v>-14.49</v>
          </cell>
          <cell r="K773">
            <v>1</v>
          </cell>
          <cell r="L773">
            <v>0</v>
          </cell>
          <cell r="M773">
            <v>0</v>
          </cell>
          <cell r="N773">
            <v>0</v>
          </cell>
          <cell r="R773">
            <v>0</v>
          </cell>
          <cell r="S773">
            <v>0</v>
          </cell>
          <cell r="T773">
            <v>0</v>
          </cell>
          <cell r="U773">
            <v>35</v>
          </cell>
          <cell r="V773">
            <v>0</v>
          </cell>
          <cell r="W773">
            <v>0</v>
          </cell>
          <cell r="AA773">
            <v>0</v>
          </cell>
          <cell r="AB773">
            <v>0</v>
          </cell>
          <cell r="AC773">
            <v>0</v>
          </cell>
          <cell r="AD773">
            <v>35</v>
          </cell>
          <cell r="AE773">
            <v>523000</v>
          </cell>
          <cell r="AF773">
            <v>0</v>
          </cell>
          <cell r="AI773">
            <v>2343</v>
          </cell>
          <cell r="AK773">
            <v>0</v>
          </cell>
          <cell r="AM773">
            <v>807</v>
          </cell>
          <cell r="AN773">
            <v>1</v>
          </cell>
          <cell r="AO773">
            <v>393216</v>
          </cell>
          <cell r="AQ773">
            <v>0</v>
          </cell>
          <cell r="AR773">
            <v>0</v>
          </cell>
          <cell r="AS773" t="str">
            <v>Ы</v>
          </cell>
          <cell r="AT773" t="str">
            <v>Ы</v>
          </cell>
          <cell r="AU773">
            <v>0</v>
          </cell>
          <cell r="AV773">
            <v>0</v>
          </cell>
          <cell r="AW773">
            <v>23</v>
          </cell>
          <cell r="AX773">
            <v>1</v>
          </cell>
          <cell r="AY773">
            <v>0</v>
          </cell>
          <cell r="AZ773">
            <v>0</v>
          </cell>
          <cell r="BA773">
            <v>0</v>
          </cell>
          <cell r="BB773">
            <v>0</v>
          </cell>
          <cell r="BC773">
            <v>38888</v>
          </cell>
        </row>
        <row r="774">
          <cell r="A774">
            <v>2006</v>
          </cell>
          <cell r="B774">
            <v>5</v>
          </cell>
          <cell r="C774">
            <v>656</v>
          </cell>
          <cell r="D774">
            <v>16</v>
          </cell>
          <cell r="E774">
            <v>792030</v>
          </cell>
          <cell r="F774">
            <v>0</v>
          </cell>
          <cell r="G774" t="str">
            <v>Затраты по ШПЗ (неосновные)</v>
          </cell>
          <cell r="H774">
            <v>2030</v>
          </cell>
          <cell r="I774">
            <v>7920</v>
          </cell>
          <cell r="J774">
            <v>14.49</v>
          </cell>
          <cell r="K774">
            <v>1</v>
          </cell>
          <cell r="L774">
            <v>0</v>
          </cell>
          <cell r="M774">
            <v>0</v>
          </cell>
          <cell r="N774">
            <v>0</v>
          </cell>
          <cell r="R774">
            <v>0</v>
          </cell>
          <cell r="S774">
            <v>0</v>
          </cell>
          <cell r="T774">
            <v>0</v>
          </cell>
          <cell r="U774">
            <v>35</v>
          </cell>
          <cell r="V774">
            <v>0</v>
          </cell>
          <cell r="W774">
            <v>0</v>
          </cell>
          <cell r="AA774">
            <v>0</v>
          </cell>
          <cell r="AB774">
            <v>0</v>
          </cell>
          <cell r="AC774">
            <v>0</v>
          </cell>
          <cell r="AD774">
            <v>35</v>
          </cell>
          <cell r="AE774">
            <v>530000</v>
          </cell>
          <cell r="AF774">
            <v>0</v>
          </cell>
          <cell r="AI774">
            <v>2343</v>
          </cell>
          <cell r="AK774">
            <v>0</v>
          </cell>
          <cell r="AM774">
            <v>808</v>
          </cell>
          <cell r="AN774">
            <v>1</v>
          </cell>
          <cell r="AO774">
            <v>393216</v>
          </cell>
          <cell r="AQ774">
            <v>0</v>
          </cell>
          <cell r="AR774">
            <v>0</v>
          </cell>
          <cell r="AS774" t="str">
            <v>Ы</v>
          </cell>
          <cell r="AT774" t="str">
            <v>Ы</v>
          </cell>
          <cell r="AU774">
            <v>0</v>
          </cell>
          <cell r="AV774">
            <v>0</v>
          </cell>
          <cell r="AW774">
            <v>23</v>
          </cell>
          <cell r="AX774">
            <v>1</v>
          </cell>
          <cell r="AY774">
            <v>0</v>
          </cell>
          <cell r="AZ774">
            <v>0</v>
          </cell>
          <cell r="BA774">
            <v>0</v>
          </cell>
          <cell r="BB774">
            <v>0</v>
          </cell>
          <cell r="BC774">
            <v>38888</v>
          </cell>
        </row>
        <row r="775">
          <cell r="A775">
            <v>2006</v>
          </cell>
          <cell r="B775">
            <v>5</v>
          </cell>
          <cell r="C775">
            <v>714</v>
          </cell>
          <cell r="D775">
            <v>19</v>
          </cell>
          <cell r="E775">
            <v>792030</v>
          </cell>
          <cell r="F775">
            <v>0</v>
          </cell>
          <cell r="G775" t="str">
            <v>Затраты по ШПЗ (неосновные)</v>
          </cell>
          <cell r="H775">
            <v>2030</v>
          </cell>
          <cell r="I775">
            <v>7920</v>
          </cell>
          <cell r="J775">
            <v>929530</v>
          </cell>
          <cell r="K775">
            <v>1</v>
          </cell>
          <cell r="L775">
            <v>0</v>
          </cell>
          <cell r="M775">
            <v>0</v>
          </cell>
          <cell r="N775">
            <v>0</v>
          </cell>
          <cell r="R775">
            <v>0</v>
          </cell>
          <cell r="S775">
            <v>0</v>
          </cell>
          <cell r="T775">
            <v>0</v>
          </cell>
          <cell r="U775">
            <v>37</v>
          </cell>
          <cell r="V775">
            <v>0</v>
          </cell>
          <cell r="W775">
            <v>0</v>
          </cell>
          <cell r="AA775">
            <v>0</v>
          </cell>
          <cell r="AB775">
            <v>0</v>
          </cell>
          <cell r="AC775">
            <v>0</v>
          </cell>
          <cell r="AD775">
            <v>37</v>
          </cell>
          <cell r="AE775">
            <v>240000</v>
          </cell>
          <cell r="AF775">
            <v>0</v>
          </cell>
          <cell r="AI775">
            <v>2343</v>
          </cell>
          <cell r="AK775">
            <v>0</v>
          </cell>
          <cell r="AM775">
            <v>866</v>
          </cell>
          <cell r="AN775">
            <v>1</v>
          </cell>
          <cell r="AO775">
            <v>393216</v>
          </cell>
          <cell r="AQ775">
            <v>0</v>
          </cell>
          <cell r="AR775">
            <v>0</v>
          </cell>
          <cell r="AS775" t="str">
            <v>Ы</v>
          </cell>
          <cell r="AT775" t="str">
            <v>Ы</v>
          </cell>
          <cell r="AU775">
            <v>0</v>
          </cell>
          <cell r="AV775">
            <v>0</v>
          </cell>
          <cell r="AW775">
            <v>23</v>
          </cell>
          <cell r="AX775">
            <v>1</v>
          </cell>
          <cell r="AY775">
            <v>0</v>
          </cell>
          <cell r="AZ775">
            <v>0</v>
          </cell>
          <cell r="BA775">
            <v>0</v>
          </cell>
          <cell r="BB775">
            <v>0</v>
          </cell>
          <cell r="BC775">
            <v>38888</v>
          </cell>
        </row>
        <row r="776">
          <cell r="A776">
            <v>2006</v>
          </cell>
          <cell r="B776">
            <v>5</v>
          </cell>
          <cell r="C776">
            <v>715</v>
          </cell>
          <cell r="D776">
            <v>19</v>
          </cell>
          <cell r="E776">
            <v>792030</v>
          </cell>
          <cell r="F776">
            <v>0</v>
          </cell>
          <cell r="G776" t="str">
            <v>Затраты по ШПЗ (неосновные)</v>
          </cell>
          <cell r="H776">
            <v>2030</v>
          </cell>
          <cell r="I776">
            <v>7920</v>
          </cell>
          <cell r="J776">
            <v>26388.080000000002</v>
          </cell>
          <cell r="K776">
            <v>1</v>
          </cell>
          <cell r="L776">
            <v>0</v>
          </cell>
          <cell r="M776">
            <v>0</v>
          </cell>
          <cell r="N776">
            <v>0</v>
          </cell>
          <cell r="R776">
            <v>0</v>
          </cell>
          <cell r="S776">
            <v>0</v>
          </cell>
          <cell r="T776">
            <v>0</v>
          </cell>
          <cell r="U776">
            <v>37</v>
          </cell>
          <cell r="V776">
            <v>0</v>
          </cell>
          <cell r="W776">
            <v>0</v>
          </cell>
          <cell r="AA776">
            <v>0</v>
          </cell>
          <cell r="AB776">
            <v>0</v>
          </cell>
          <cell r="AC776">
            <v>0</v>
          </cell>
          <cell r="AD776">
            <v>37</v>
          </cell>
          <cell r="AE776">
            <v>311000</v>
          </cell>
          <cell r="AF776">
            <v>0</v>
          </cell>
          <cell r="AI776">
            <v>2343</v>
          </cell>
          <cell r="AK776">
            <v>0</v>
          </cell>
          <cell r="AM776">
            <v>867</v>
          </cell>
          <cell r="AN776">
            <v>1</v>
          </cell>
          <cell r="AO776">
            <v>393216</v>
          </cell>
          <cell r="AQ776">
            <v>0</v>
          </cell>
          <cell r="AR776">
            <v>0</v>
          </cell>
          <cell r="AS776" t="str">
            <v>Ы</v>
          </cell>
          <cell r="AT776" t="str">
            <v>Ы</v>
          </cell>
          <cell r="AU776">
            <v>0</v>
          </cell>
          <cell r="AV776">
            <v>0</v>
          </cell>
          <cell r="AW776">
            <v>23</v>
          </cell>
          <cell r="AX776">
            <v>1</v>
          </cell>
          <cell r="AY776">
            <v>0</v>
          </cell>
          <cell r="AZ776">
            <v>0</v>
          </cell>
          <cell r="BA776">
            <v>0</v>
          </cell>
          <cell r="BB776">
            <v>0</v>
          </cell>
          <cell r="BC776">
            <v>38888</v>
          </cell>
        </row>
        <row r="777">
          <cell r="A777">
            <v>2006</v>
          </cell>
          <cell r="B777">
            <v>5</v>
          </cell>
          <cell r="C777">
            <v>716</v>
          </cell>
          <cell r="D777">
            <v>19</v>
          </cell>
          <cell r="E777">
            <v>792030</v>
          </cell>
          <cell r="F777">
            <v>0</v>
          </cell>
          <cell r="G777" t="str">
            <v>Затраты по ШПЗ (неосновные)</v>
          </cell>
          <cell r="H777">
            <v>2030</v>
          </cell>
          <cell r="I777">
            <v>7920</v>
          </cell>
          <cell r="J777">
            <v>182523.86</v>
          </cell>
          <cell r="K777">
            <v>1</v>
          </cell>
          <cell r="L777">
            <v>0</v>
          </cell>
          <cell r="M777">
            <v>0</v>
          </cell>
          <cell r="N777">
            <v>0</v>
          </cell>
          <cell r="R777">
            <v>0</v>
          </cell>
          <cell r="S777">
            <v>0</v>
          </cell>
          <cell r="T777">
            <v>0</v>
          </cell>
          <cell r="U777">
            <v>37</v>
          </cell>
          <cell r="V777">
            <v>0</v>
          </cell>
          <cell r="W777">
            <v>0</v>
          </cell>
          <cell r="AA777">
            <v>0</v>
          </cell>
          <cell r="AB777">
            <v>0</v>
          </cell>
          <cell r="AC777">
            <v>0</v>
          </cell>
          <cell r="AD777">
            <v>37</v>
          </cell>
          <cell r="AE777">
            <v>312000</v>
          </cell>
          <cell r="AF777">
            <v>0</v>
          </cell>
          <cell r="AI777">
            <v>2343</v>
          </cell>
          <cell r="AK777">
            <v>0</v>
          </cell>
          <cell r="AM777">
            <v>868</v>
          </cell>
          <cell r="AN777">
            <v>1</v>
          </cell>
          <cell r="AO777">
            <v>393216</v>
          </cell>
          <cell r="AQ777">
            <v>0</v>
          </cell>
          <cell r="AR777">
            <v>0</v>
          </cell>
          <cell r="AS777" t="str">
            <v>Ы</v>
          </cell>
          <cell r="AT777" t="str">
            <v>Ы</v>
          </cell>
          <cell r="AU777">
            <v>0</v>
          </cell>
          <cell r="AV777">
            <v>0</v>
          </cell>
          <cell r="AW777">
            <v>23</v>
          </cell>
          <cell r="AX777">
            <v>1</v>
          </cell>
          <cell r="AY777">
            <v>0</v>
          </cell>
          <cell r="AZ777">
            <v>0</v>
          </cell>
          <cell r="BA777">
            <v>0</v>
          </cell>
          <cell r="BB777">
            <v>0</v>
          </cell>
          <cell r="BC777">
            <v>38888</v>
          </cell>
        </row>
        <row r="778">
          <cell r="A778">
            <v>2006</v>
          </cell>
          <cell r="B778">
            <v>5</v>
          </cell>
          <cell r="C778">
            <v>717</v>
          </cell>
          <cell r="D778">
            <v>19</v>
          </cell>
          <cell r="E778">
            <v>792030</v>
          </cell>
          <cell r="F778">
            <v>0</v>
          </cell>
          <cell r="G778" t="str">
            <v>Затраты по ШПЗ (неосновные)</v>
          </cell>
          <cell r="H778">
            <v>2030</v>
          </cell>
          <cell r="I778">
            <v>7920</v>
          </cell>
          <cell r="J778">
            <v>10068.85</v>
          </cell>
          <cell r="K778">
            <v>1</v>
          </cell>
          <cell r="L778">
            <v>0</v>
          </cell>
          <cell r="M778">
            <v>0</v>
          </cell>
          <cell r="N778">
            <v>0</v>
          </cell>
          <cell r="R778">
            <v>0</v>
          </cell>
          <cell r="S778">
            <v>0</v>
          </cell>
          <cell r="T778">
            <v>0</v>
          </cell>
          <cell r="U778">
            <v>37</v>
          </cell>
          <cell r="V778">
            <v>0</v>
          </cell>
          <cell r="W778">
            <v>0</v>
          </cell>
          <cell r="AA778">
            <v>0</v>
          </cell>
          <cell r="AB778">
            <v>0</v>
          </cell>
          <cell r="AC778">
            <v>0</v>
          </cell>
          <cell r="AD778">
            <v>37</v>
          </cell>
          <cell r="AE778">
            <v>313000</v>
          </cell>
          <cell r="AF778">
            <v>0</v>
          </cell>
          <cell r="AI778">
            <v>2343</v>
          </cell>
          <cell r="AK778">
            <v>0</v>
          </cell>
          <cell r="AM778">
            <v>869</v>
          </cell>
          <cell r="AN778">
            <v>1</v>
          </cell>
          <cell r="AO778">
            <v>393216</v>
          </cell>
          <cell r="AQ778">
            <v>0</v>
          </cell>
          <cell r="AR778">
            <v>0</v>
          </cell>
          <cell r="AS778" t="str">
            <v>Ы</v>
          </cell>
          <cell r="AT778" t="str">
            <v>Ы</v>
          </cell>
          <cell r="AU778">
            <v>0</v>
          </cell>
          <cell r="AV778">
            <v>0</v>
          </cell>
          <cell r="AW778">
            <v>23</v>
          </cell>
          <cell r="AX778">
            <v>1</v>
          </cell>
          <cell r="AY778">
            <v>0</v>
          </cell>
          <cell r="AZ778">
            <v>0</v>
          </cell>
          <cell r="BA778">
            <v>0</v>
          </cell>
          <cell r="BB778">
            <v>0</v>
          </cell>
          <cell r="BC778">
            <v>38888</v>
          </cell>
        </row>
        <row r="779">
          <cell r="A779">
            <v>2006</v>
          </cell>
          <cell r="B779">
            <v>5</v>
          </cell>
          <cell r="C779">
            <v>718</v>
          </cell>
          <cell r="D779">
            <v>19</v>
          </cell>
          <cell r="E779">
            <v>792030</v>
          </cell>
          <cell r="F779">
            <v>0</v>
          </cell>
          <cell r="G779" t="str">
            <v>Затраты по ШПЗ (неосновные)</v>
          </cell>
          <cell r="H779">
            <v>2030</v>
          </cell>
          <cell r="I779">
            <v>7920</v>
          </cell>
          <cell r="J779">
            <v>18147.48</v>
          </cell>
          <cell r="K779">
            <v>1</v>
          </cell>
          <cell r="L779">
            <v>0</v>
          </cell>
          <cell r="M779">
            <v>0</v>
          </cell>
          <cell r="N779">
            <v>0</v>
          </cell>
          <cell r="R779">
            <v>0</v>
          </cell>
          <cell r="S779">
            <v>0</v>
          </cell>
          <cell r="T779">
            <v>0</v>
          </cell>
          <cell r="U779">
            <v>37</v>
          </cell>
          <cell r="V779">
            <v>0</v>
          </cell>
          <cell r="W779">
            <v>0</v>
          </cell>
          <cell r="AA779">
            <v>0</v>
          </cell>
          <cell r="AB779">
            <v>0</v>
          </cell>
          <cell r="AC779">
            <v>0</v>
          </cell>
          <cell r="AD779">
            <v>37</v>
          </cell>
          <cell r="AE779">
            <v>314000</v>
          </cell>
          <cell r="AF779">
            <v>0</v>
          </cell>
          <cell r="AI779">
            <v>2343</v>
          </cell>
          <cell r="AK779">
            <v>0</v>
          </cell>
          <cell r="AM779">
            <v>870</v>
          </cell>
          <cell r="AN779">
            <v>1</v>
          </cell>
          <cell r="AO779">
            <v>393216</v>
          </cell>
          <cell r="AQ779">
            <v>0</v>
          </cell>
          <cell r="AR779">
            <v>0</v>
          </cell>
          <cell r="AS779" t="str">
            <v>Ы</v>
          </cell>
          <cell r="AT779" t="str">
            <v>Ы</v>
          </cell>
          <cell r="AU779">
            <v>0</v>
          </cell>
          <cell r="AV779">
            <v>0</v>
          </cell>
          <cell r="AW779">
            <v>23</v>
          </cell>
          <cell r="AX779">
            <v>1</v>
          </cell>
          <cell r="AY779">
            <v>0</v>
          </cell>
          <cell r="AZ779">
            <v>0</v>
          </cell>
          <cell r="BA779">
            <v>0</v>
          </cell>
          <cell r="BB779">
            <v>0</v>
          </cell>
          <cell r="BC779">
            <v>38888</v>
          </cell>
        </row>
        <row r="780">
          <cell r="A780">
            <v>2006</v>
          </cell>
          <cell r="B780">
            <v>5</v>
          </cell>
          <cell r="C780">
            <v>719</v>
          </cell>
          <cell r="D780">
            <v>19</v>
          </cell>
          <cell r="E780">
            <v>792030</v>
          </cell>
          <cell r="F780">
            <v>0</v>
          </cell>
          <cell r="G780" t="str">
            <v>Затраты по ШПЗ (неосновные)</v>
          </cell>
          <cell r="H780">
            <v>2030</v>
          </cell>
          <cell r="I780">
            <v>7920</v>
          </cell>
          <cell r="J780">
            <v>3715.08</v>
          </cell>
          <cell r="K780">
            <v>1</v>
          </cell>
          <cell r="L780">
            <v>0</v>
          </cell>
          <cell r="M780">
            <v>0</v>
          </cell>
          <cell r="N780">
            <v>0</v>
          </cell>
          <cell r="R780">
            <v>0</v>
          </cell>
          <cell r="S780">
            <v>0</v>
          </cell>
          <cell r="T780">
            <v>0</v>
          </cell>
          <cell r="U780">
            <v>37</v>
          </cell>
          <cell r="V780">
            <v>0</v>
          </cell>
          <cell r="W780">
            <v>0</v>
          </cell>
          <cell r="AA780">
            <v>0</v>
          </cell>
          <cell r="AB780">
            <v>0</v>
          </cell>
          <cell r="AC780">
            <v>0</v>
          </cell>
          <cell r="AD780">
            <v>37</v>
          </cell>
          <cell r="AE780">
            <v>315000</v>
          </cell>
          <cell r="AF780">
            <v>0</v>
          </cell>
          <cell r="AI780">
            <v>2343</v>
          </cell>
          <cell r="AK780">
            <v>0</v>
          </cell>
          <cell r="AM780">
            <v>871</v>
          </cell>
          <cell r="AN780">
            <v>1</v>
          </cell>
          <cell r="AO780">
            <v>393216</v>
          </cell>
          <cell r="AQ780">
            <v>0</v>
          </cell>
          <cell r="AR780">
            <v>0</v>
          </cell>
          <cell r="AS780" t="str">
            <v>Ы</v>
          </cell>
          <cell r="AT780" t="str">
            <v>Ы</v>
          </cell>
          <cell r="AU780">
            <v>0</v>
          </cell>
          <cell r="AV780">
            <v>0</v>
          </cell>
          <cell r="AW780">
            <v>23</v>
          </cell>
          <cell r="AX780">
            <v>1</v>
          </cell>
          <cell r="AY780">
            <v>0</v>
          </cell>
          <cell r="AZ780">
            <v>0</v>
          </cell>
          <cell r="BA780">
            <v>0</v>
          </cell>
          <cell r="BB780">
            <v>0</v>
          </cell>
          <cell r="BC780">
            <v>38888</v>
          </cell>
        </row>
        <row r="781">
          <cell r="A781">
            <v>2006</v>
          </cell>
          <cell r="B781">
            <v>6</v>
          </cell>
          <cell r="C781">
            <v>1</v>
          </cell>
          <cell r="D781">
            <v>17</v>
          </cell>
          <cell r="E781">
            <v>792030</v>
          </cell>
          <cell r="F781">
            <v>0</v>
          </cell>
          <cell r="G781" t="str">
            <v>Затраты по ШПЗ (неосновные)</v>
          </cell>
          <cell r="H781">
            <v>2030</v>
          </cell>
          <cell r="I781">
            <v>7920</v>
          </cell>
          <cell r="J781">
            <v>13796</v>
          </cell>
          <cell r="K781">
            <v>1</v>
          </cell>
          <cell r="L781">
            <v>0</v>
          </cell>
          <cell r="M781">
            <v>0</v>
          </cell>
          <cell r="N781">
            <v>0</v>
          </cell>
          <cell r="R781">
            <v>0</v>
          </cell>
          <cell r="S781">
            <v>0</v>
          </cell>
          <cell r="T781">
            <v>0</v>
          </cell>
          <cell r="U781">
            <v>34</v>
          </cell>
          <cell r="V781">
            <v>0</v>
          </cell>
          <cell r="W781">
            <v>0</v>
          </cell>
          <cell r="AA781">
            <v>0</v>
          </cell>
          <cell r="AB781">
            <v>0</v>
          </cell>
          <cell r="AC781">
            <v>0</v>
          </cell>
          <cell r="AD781">
            <v>34</v>
          </cell>
          <cell r="AE781">
            <v>143000</v>
          </cell>
          <cell r="AF781">
            <v>0</v>
          </cell>
          <cell r="AI781">
            <v>2373</v>
          </cell>
          <cell r="AK781">
            <v>0</v>
          </cell>
          <cell r="AM781">
            <v>145</v>
          </cell>
          <cell r="AN781">
            <v>1</v>
          </cell>
          <cell r="AO781">
            <v>393216</v>
          </cell>
          <cell r="AQ781">
            <v>0</v>
          </cell>
          <cell r="AR781">
            <v>0</v>
          </cell>
          <cell r="AS781" t="str">
            <v>Ы</v>
          </cell>
          <cell r="AT781" t="str">
            <v>Ы</v>
          </cell>
          <cell r="AU781">
            <v>0</v>
          </cell>
          <cell r="AV781">
            <v>0</v>
          </cell>
          <cell r="AW781">
            <v>23</v>
          </cell>
          <cell r="AX781">
            <v>1</v>
          </cell>
          <cell r="AY781">
            <v>0</v>
          </cell>
          <cell r="AZ781">
            <v>0</v>
          </cell>
          <cell r="BA781">
            <v>0</v>
          </cell>
          <cell r="BB781">
            <v>0</v>
          </cell>
          <cell r="BC781">
            <v>38916</v>
          </cell>
        </row>
        <row r="782">
          <cell r="A782">
            <v>2006</v>
          </cell>
          <cell r="B782">
            <v>6</v>
          </cell>
          <cell r="C782">
            <v>62</v>
          </cell>
          <cell r="D782">
            <v>17</v>
          </cell>
          <cell r="E782">
            <v>792030</v>
          </cell>
          <cell r="F782">
            <v>0</v>
          </cell>
          <cell r="G782" t="str">
            <v>Затраты по ШПЗ (неосновные)</v>
          </cell>
          <cell r="H782">
            <v>2030</v>
          </cell>
          <cell r="I782">
            <v>7920</v>
          </cell>
          <cell r="J782">
            <v>12994</v>
          </cell>
          <cell r="K782">
            <v>1</v>
          </cell>
          <cell r="L782">
            <v>0</v>
          </cell>
          <cell r="M782">
            <v>0</v>
          </cell>
          <cell r="N782">
            <v>0</v>
          </cell>
          <cell r="R782">
            <v>0</v>
          </cell>
          <cell r="S782">
            <v>0</v>
          </cell>
          <cell r="T782">
            <v>0</v>
          </cell>
          <cell r="U782">
            <v>33</v>
          </cell>
          <cell r="V782">
            <v>0</v>
          </cell>
          <cell r="W782">
            <v>0</v>
          </cell>
          <cell r="AA782">
            <v>0</v>
          </cell>
          <cell r="AB782">
            <v>0</v>
          </cell>
          <cell r="AC782">
            <v>0</v>
          </cell>
          <cell r="AD782">
            <v>33</v>
          </cell>
          <cell r="AE782">
            <v>143000</v>
          </cell>
          <cell r="AF782">
            <v>0</v>
          </cell>
          <cell r="AI782">
            <v>2373</v>
          </cell>
          <cell r="AK782">
            <v>0</v>
          </cell>
          <cell r="AM782">
            <v>206</v>
          </cell>
          <cell r="AN782">
            <v>1</v>
          </cell>
          <cell r="AO782">
            <v>393216</v>
          </cell>
          <cell r="AQ782">
            <v>0</v>
          </cell>
          <cell r="AR782">
            <v>0</v>
          </cell>
          <cell r="AS782" t="str">
            <v>Ы</v>
          </cell>
          <cell r="AT782" t="str">
            <v>Ы</v>
          </cell>
          <cell r="AU782">
            <v>0</v>
          </cell>
          <cell r="AV782">
            <v>0</v>
          </cell>
          <cell r="AW782">
            <v>23</v>
          </cell>
          <cell r="AX782">
            <v>1</v>
          </cell>
          <cell r="AY782">
            <v>0</v>
          </cell>
          <cell r="AZ782">
            <v>0</v>
          </cell>
          <cell r="BA782">
            <v>0</v>
          </cell>
          <cell r="BB782">
            <v>0</v>
          </cell>
          <cell r="BC782">
            <v>38916</v>
          </cell>
        </row>
        <row r="783">
          <cell r="A783">
            <v>2006</v>
          </cell>
          <cell r="B783">
            <v>6</v>
          </cell>
          <cell r="C783">
            <v>63</v>
          </cell>
          <cell r="D783">
            <v>17</v>
          </cell>
          <cell r="E783">
            <v>792030</v>
          </cell>
          <cell r="F783">
            <v>0</v>
          </cell>
          <cell r="G783" t="str">
            <v>Затраты по ШПЗ (неосновные)</v>
          </cell>
          <cell r="H783">
            <v>2030</v>
          </cell>
          <cell r="I783">
            <v>7920</v>
          </cell>
          <cell r="J783">
            <v>139150</v>
          </cell>
          <cell r="K783">
            <v>1</v>
          </cell>
          <cell r="L783">
            <v>0</v>
          </cell>
          <cell r="M783">
            <v>0</v>
          </cell>
          <cell r="N783">
            <v>0</v>
          </cell>
          <cell r="R783">
            <v>0</v>
          </cell>
          <cell r="S783">
            <v>0</v>
          </cell>
          <cell r="T783">
            <v>0</v>
          </cell>
          <cell r="U783">
            <v>33</v>
          </cell>
          <cell r="V783">
            <v>0</v>
          </cell>
          <cell r="W783">
            <v>0</v>
          </cell>
          <cell r="AA783">
            <v>0</v>
          </cell>
          <cell r="AB783">
            <v>0</v>
          </cell>
          <cell r="AC783">
            <v>0</v>
          </cell>
          <cell r="AD783">
            <v>33</v>
          </cell>
          <cell r="AE783">
            <v>240000</v>
          </cell>
          <cell r="AF783">
            <v>0</v>
          </cell>
          <cell r="AI783">
            <v>2373</v>
          </cell>
          <cell r="AK783">
            <v>0</v>
          </cell>
          <cell r="AM783">
            <v>207</v>
          </cell>
          <cell r="AN783">
            <v>1</v>
          </cell>
          <cell r="AO783">
            <v>393216</v>
          </cell>
          <cell r="AQ783">
            <v>0</v>
          </cell>
          <cell r="AR783">
            <v>0</v>
          </cell>
          <cell r="AS783" t="str">
            <v>Ы</v>
          </cell>
          <cell r="AT783" t="str">
            <v>Ы</v>
          </cell>
          <cell r="AU783">
            <v>0</v>
          </cell>
          <cell r="AV783">
            <v>0</v>
          </cell>
          <cell r="AW783">
            <v>23</v>
          </cell>
          <cell r="AX783">
            <v>1</v>
          </cell>
          <cell r="AY783">
            <v>0</v>
          </cell>
          <cell r="AZ783">
            <v>0</v>
          </cell>
          <cell r="BA783">
            <v>0</v>
          </cell>
          <cell r="BB783">
            <v>0</v>
          </cell>
          <cell r="BC783">
            <v>38916</v>
          </cell>
        </row>
        <row r="784">
          <cell r="A784">
            <v>2006</v>
          </cell>
          <cell r="B784">
            <v>6</v>
          </cell>
          <cell r="C784">
            <v>64</v>
          </cell>
          <cell r="D784">
            <v>17</v>
          </cell>
          <cell r="E784">
            <v>792030</v>
          </cell>
          <cell r="F784">
            <v>0</v>
          </cell>
          <cell r="G784" t="str">
            <v>Затраты по ШПЗ (неосновные)</v>
          </cell>
          <cell r="H784">
            <v>2030</v>
          </cell>
          <cell r="I784">
            <v>7920</v>
          </cell>
          <cell r="J784">
            <v>4023.75</v>
          </cell>
          <cell r="K784">
            <v>1</v>
          </cell>
          <cell r="L784">
            <v>0</v>
          </cell>
          <cell r="M784">
            <v>0</v>
          </cell>
          <cell r="N784">
            <v>0</v>
          </cell>
          <cell r="R784">
            <v>0</v>
          </cell>
          <cell r="S784">
            <v>0</v>
          </cell>
          <cell r="T784">
            <v>0</v>
          </cell>
          <cell r="U784">
            <v>33</v>
          </cell>
          <cell r="V784">
            <v>0</v>
          </cell>
          <cell r="W784">
            <v>0</v>
          </cell>
          <cell r="AA784">
            <v>0</v>
          </cell>
          <cell r="AB784">
            <v>0</v>
          </cell>
          <cell r="AC784">
            <v>0</v>
          </cell>
          <cell r="AD784">
            <v>33</v>
          </cell>
          <cell r="AE784">
            <v>311000</v>
          </cell>
          <cell r="AF784">
            <v>0</v>
          </cell>
          <cell r="AI784">
            <v>2373</v>
          </cell>
          <cell r="AK784">
            <v>0</v>
          </cell>
          <cell r="AM784">
            <v>208</v>
          </cell>
          <cell r="AN784">
            <v>1</v>
          </cell>
          <cell r="AO784">
            <v>393216</v>
          </cell>
          <cell r="AQ784">
            <v>0</v>
          </cell>
          <cell r="AR784">
            <v>0</v>
          </cell>
          <cell r="AS784" t="str">
            <v>Ы</v>
          </cell>
          <cell r="AT784" t="str">
            <v>Ы</v>
          </cell>
          <cell r="AU784">
            <v>0</v>
          </cell>
          <cell r="AV784">
            <v>0</v>
          </cell>
          <cell r="AW784">
            <v>23</v>
          </cell>
          <cell r="AX784">
            <v>1</v>
          </cell>
          <cell r="AY784">
            <v>0</v>
          </cell>
          <cell r="AZ784">
            <v>0</v>
          </cell>
          <cell r="BA784">
            <v>0</v>
          </cell>
          <cell r="BB784">
            <v>0</v>
          </cell>
          <cell r="BC784">
            <v>38916</v>
          </cell>
        </row>
        <row r="785">
          <cell r="A785">
            <v>2006</v>
          </cell>
          <cell r="B785">
            <v>6</v>
          </cell>
          <cell r="C785">
            <v>65</v>
          </cell>
          <cell r="D785">
            <v>17</v>
          </cell>
          <cell r="E785">
            <v>792030</v>
          </cell>
          <cell r="F785">
            <v>0</v>
          </cell>
          <cell r="G785" t="str">
            <v>Затраты по ШПЗ (неосновные)</v>
          </cell>
          <cell r="H785">
            <v>2030</v>
          </cell>
          <cell r="I785">
            <v>7920</v>
          </cell>
          <cell r="J785">
            <v>8325</v>
          </cell>
          <cell r="K785">
            <v>1</v>
          </cell>
          <cell r="L785">
            <v>0</v>
          </cell>
          <cell r="M785">
            <v>0</v>
          </cell>
          <cell r="N785">
            <v>0</v>
          </cell>
          <cell r="R785">
            <v>0</v>
          </cell>
          <cell r="S785">
            <v>0</v>
          </cell>
          <cell r="T785">
            <v>0</v>
          </cell>
          <cell r="U785">
            <v>33</v>
          </cell>
          <cell r="V785">
            <v>0</v>
          </cell>
          <cell r="W785">
            <v>0</v>
          </cell>
          <cell r="AA785">
            <v>0</v>
          </cell>
          <cell r="AB785">
            <v>0</v>
          </cell>
          <cell r="AC785">
            <v>0</v>
          </cell>
          <cell r="AD785">
            <v>33</v>
          </cell>
          <cell r="AE785">
            <v>312000</v>
          </cell>
          <cell r="AF785">
            <v>0</v>
          </cell>
          <cell r="AI785">
            <v>2373</v>
          </cell>
          <cell r="AK785">
            <v>0</v>
          </cell>
          <cell r="AM785">
            <v>209</v>
          </cell>
          <cell r="AN785">
            <v>1</v>
          </cell>
          <cell r="AO785">
            <v>393216</v>
          </cell>
          <cell r="AQ785">
            <v>0</v>
          </cell>
          <cell r="AR785">
            <v>0</v>
          </cell>
          <cell r="AS785" t="str">
            <v>Ы</v>
          </cell>
          <cell r="AT785" t="str">
            <v>Ы</v>
          </cell>
          <cell r="AU785">
            <v>0</v>
          </cell>
          <cell r="AV785">
            <v>0</v>
          </cell>
          <cell r="AW785">
            <v>23</v>
          </cell>
          <cell r="AX785">
            <v>1</v>
          </cell>
          <cell r="AY785">
            <v>0</v>
          </cell>
          <cell r="AZ785">
            <v>0</v>
          </cell>
          <cell r="BA785">
            <v>0</v>
          </cell>
          <cell r="BB785">
            <v>0</v>
          </cell>
          <cell r="BC785">
            <v>38916</v>
          </cell>
        </row>
        <row r="786">
          <cell r="A786">
            <v>2006</v>
          </cell>
          <cell r="B786">
            <v>6</v>
          </cell>
          <cell r="C786">
            <v>66</v>
          </cell>
          <cell r="D786">
            <v>17</v>
          </cell>
          <cell r="E786">
            <v>792030</v>
          </cell>
          <cell r="F786">
            <v>0</v>
          </cell>
          <cell r="G786" t="str">
            <v>Затраты по ШПЗ (неосновные)</v>
          </cell>
          <cell r="H786">
            <v>2030</v>
          </cell>
          <cell r="I786">
            <v>7920</v>
          </cell>
          <cell r="J786">
            <v>998.4</v>
          </cell>
          <cell r="K786">
            <v>1</v>
          </cell>
          <cell r="L786">
            <v>0</v>
          </cell>
          <cell r="M786">
            <v>0</v>
          </cell>
          <cell r="N786">
            <v>0</v>
          </cell>
          <cell r="R786">
            <v>0</v>
          </cell>
          <cell r="S786">
            <v>0</v>
          </cell>
          <cell r="T786">
            <v>0</v>
          </cell>
          <cell r="U786">
            <v>33</v>
          </cell>
          <cell r="V786">
            <v>0</v>
          </cell>
          <cell r="W786">
            <v>0</v>
          </cell>
          <cell r="AA786">
            <v>0</v>
          </cell>
          <cell r="AB786">
            <v>0</v>
          </cell>
          <cell r="AC786">
            <v>0</v>
          </cell>
          <cell r="AD786">
            <v>33</v>
          </cell>
          <cell r="AE786">
            <v>312100</v>
          </cell>
          <cell r="AF786">
            <v>0</v>
          </cell>
          <cell r="AI786">
            <v>2373</v>
          </cell>
          <cell r="AK786">
            <v>0</v>
          </cell>
          <cell r="AM786">
            <v>210</v>
          </cell>
          <cell r="AN786">
            <v>1</v>
          </cell>
          <cell r="AO786">
            <v>393216</v>
          </cell>
          <cell r="AQ786">
            <v>0</v>
          </cell>
          <cell r="AR786">
            <v>0</v>
          </cell>
          <cell r="AS786" t="str">
            <v>Ы</v>
          </cell>
          <cell r="AT786" t="str">
            <v>Ы</v>
          </cell>
          <cell r="AU786">
            <v>0</v>
          </cell>
          <cell r="AV786">
            <v>0</v>
          </cell>
          <cell r="AW786">
            <v>23</v>
          </cell>
          <cell r="AX786">
            <v>1</v>
          </cell>
          <cell r="AY786">
            <v>0</v>
          </cell>
          <cell r="AZ786">
            <v>0</v>
          </cell>
          <cell r="BA786">
            <v>0</v>
          </cell>
          <cell r="BB786">
            <v>0</v>
          </cell>
          <cell r="BC786">
            <v>38916</v>
          </cell>
        </row>
        <row r="787">
          <cell r="A787">
            <v>2006</v>
          </cell>
          <cell r="B787">
            <v>6</v>
          </cell>
          <cell r="C787">
            <v>67</v>
          </cell>
          <cell r="D787">
            <v>17</v>
          </cell>
          <cell r="E787">
            <v>792030</v>
          </cell>
          <cell r="F787">
            <v>0</v>
          </cell>
          <cell r="G787" t="str">
            <v>Затраты по ШПЗ (неосновные)</v>
          </cell>
          <cell r="H787">
            <v>2030</v>
          </cell>
          <cell r="I787">
            <v>7920</v>
          </cell>
          <cell r="J787">
            <v>18482.599999999999</v>
          </cell>
          <cell r="K787">
            <v>1</v>
          </cell>
          <cell r="L787">
            <v>0</v>
          </cell>
          <cell r="M787">
            <v>0</v>
          </cell>
          <cell r="N787">
            <v>0</v>
          </cell>
          <cell r="R787">
            <v>0</v>
          </cell>
          <cell r="S787">
            <v>0</v>
          </cell>
          <cell r="T787">
            <v>0</v>
          </cell>
          <cell r="U787">
            <v>33</v>
          </cell>
          <cell r="V787">
            <v>0</v>
          </cell>
          <cell r="W787">
            <v>0</v>
          </cell>
          <cell r="AA787">
            <v>0</v>
          </cell>
          <cell r="AB787">
            <v>0</v>
          </cell>
          <cell r="AC787">
            <v>0</v>
          </cell>
          <cell r="AD787">
            <v>33</v>
          </cell>
          <cell r="AE787">
            <v>312200</v>
          </cell>
          <cell r="AF787">
            <v>0</v>
          </cell>
          <cell r="AI787">
            <v>2373</v>
          </cell>
          <cell r="AK787">
            <v>0</v>
          </cell>
          <cell r="AM787">
            <v>211</v>
          </cell>
          <cell r="AN787">
            <v>1</v>
          </cell>
          <cell r="AO787">
            <v>393216</v>
          </cell>
          <cell r="AQ787">
            <v>0</v>
          </cell>
          <cell r="AR787">
            <v>0</v>
          </cell>
          <cell r="AS787" t="str">
            <v>Ы</v>
          </cell>
          <cell r="AT787" t="str">
            <v>Ы</v>
          </cell>
          <cell r="AU787">
            <v>0</v>
          </cell>
          <cell r="AV787">
            <v>0</v>
          </cell>
          <cell r="AW787">
            <v>23</v>
          </cell>
          <cell r="AX787">
            <v>1</v>
          </cell>
          <cell r="AY787">
            <v>0</v>
          </cell>
          <cell r="AZ787">
            <v>0</v>
          </cell>
          <cell r="BA787">
            <v>0</v>
          </cell>
          <cell r="BB787">
            <v>0</v>
          </cell>
          <cell r="BC787">
            <v>38916</v>
          </cell>
        </row>
        <row r="788">
          <cell r="A788">
            <v>2006</v>
          </cell>
          <cell r="B788">
            <v>6</v>
          </cell>
          <cell r="C788">
            <v>68</v>
          </cell>
          <cell r="D788">
            <v>17</v>
          </cell>
          <cell r="E788">
            <v>792030</v>
          </cell>
          <cell r="F788">
            <v>0</v>
          </cell>
          <cell r="G788" t="str">
            <v>Затраты по ШПЗ (неосновные)</v>
          </cell>
          <cell r="H788">
            <v>2030</v>
          </cell>
          <cell r="I788">
            <v>7920</v>
          </cell>
          <cell r="J788">
            <v>1526.25</v>
          </cell>
          <cell r="K788">
            <v>1</v>
          </cell>
          <cell r="L788">
            <v>0</v>
          </cell>
          <cell r="M788">
            <v>0</v>
          </cell>
          <cell r="N788">
            <v>0</v>
          </cell>
          <cell r="R788">
            <v>0</v>
          </cell>
          <cell r="S788">
            <v>0</v>
          </cell>
          <cell r="T788">
            <v>0</v>
          </cell>
          <cell r="U788">
            <v>33</v>
          </cell>
          <cell r="V788">
            <v>0</v>
          </cell>
          <cell r="W788">
            <v>0</v>
          </cell>
          <cell r="AA788">
            <v>0</v>
          </cell>
          <cell r="AB788">
            <v>0</v>
          </cell>
          <cell r="AC788">
            <v>0</v>
          </cell>
          <cell r="AD788">
            <v>33</v>
          </cell>
          <cell r="AE788">
            <v>313000</v>
          </cell>
          <cell r="AF788">
            <v>0</v>
          </cell>
          <cell r="AI788">
            <v>2373</v>
          </cell>
          <cell r="AK788">
            <v>0</v>
          </cell>
          <cell r="AM788">
            <v>212</v>
          </cell>
          <cell r="AN788">
            <v>1</v>
          </cell>
          <cell r="AO788">
            <v>393216</v>
          </cell>
          <cell r="AQ788">
            <v>0</v>
          </cell>
          <cell r="AR788">
            <v>0</v>
          </cell>
          <cell r="AS788" t="str">
            <v>Ы</v>
          </cell>
          <cell r="AT788" t="str">
            <v>Ы</v>
          </cell>
          <cell r="AU788">
            <v>0</v>
          </cell>
          <cell r="AV788">
            <v>0</v>
          </cell>
          <cell r="AW788">
            <v>23</v>
          </cell>
          <cell r="AX788">
            <v>1</v>
          </cell>
          <cell r="AY788">
            <v>0</v>
          </cell>
          <cell r="AZ788">
            <v>0</v>
          </cell>
          <cell r="BA788">
            <v>0</v>
          </cell>
          <cell r="BB788">
            <v>0</v>
          </cell>
          <cell r="BC788">
            <v>38916</v>
          </cell>
        </row>
        <row r="789">
          <cell r="A789">
            <v>2006</v>
          </cell>
          <cell r="B789">
            <v>6</v>
          </cell>
          <cell r="C789">
            <v>69</v>
          </cell>
          <cell r="D789">
            <v>17</v>
          </cell>
          <cell r="E789">
            <v>792030</v>
          </cell>
          <cell r="F789">
            <v>0</v>
          </cell>
          <cell r="G789" t="str">
            <v>Затраты по ШПЗ (неосновные)</v>
          </cell>
          <cell r="H789">
            <v>2030</v>
          </cell>
          <cell r="I789">
            <v>7920</v>
          </cell>
          <cell r="J789">
            <v>2775</v>
          </cell>
          <cell r="K789">
            <v>1</v>
          </cell>
          <cell r="L789">
            <v>0</v>
          </cell>
          <cell r="M789">
            <v>0</v>
          </cell>
          <cell r="N789">
            <v>0</v>
          </cell>
          <cell r="R789">
            <v>0</v>
          </cell>
          <cell r="S789">
            <v>0</v>
          </cell>
          <cell r="T789">
            <v>0</v>
          </cell>
          <cell r="U789">
            <v>33</v>
          </cell>
          <cell r="V789">
            <v>0</v>
          </cell>
          <cell r="W789">
            <v>0</v>
          </cell>
          <cell r="AA789">
            <v>0</v>
          </cell>
          <cell r="AB789">
            <v>0</v>
          </cell>
          <cell r="AC789">
            <v>0</v>
          </cell>
          <cell r="AD789">
            <v>33</v>
          </cell>
          <cell r="AE789">
            <v>314000</v>
          </cell>
          <cell r="AF789">
            <v>0</v>
          </cell>
          <cell r="AI789">
            <v>2373</v>
          </cell>
          <cell r="AK789">
            <v>0</v>
          </cell>
          <cell r="AM789">
            <v>213</v>
          </cell>
          <cell r="AN789">
            <v>1</v>
          </cell>
          <cell r="AO789">
            <v>393216</v>
          </cell>
          <cell r="AQ789">
            <v>0</v>
          </cell>
          <cell r="AR789">
            <v>0</v>
          </cell>
          <cell r="AS789" t="str">
            <v>Ы</v>
          </cell>
          <cell r="AT789" t="str">
            <v>Ы</v>
          </cell>
          <cell r="AU789">
            <v>0</v>
          </cell>
          <cell r="AV789">
            <v>0</v>
          </cell>
          <cell r="AW789">
            <v>23</v>
          </cell>
          <cell r="AX789">
            <v>1</v>
          </cell>
          <cell r="AY789">
            <v>0</v>
          </cell>
          <cell r="AZ789">
            <v>0</v>
          </cell>
          <cell r="BA789">
            <v>0</v>
          </cell>
          <cell r="BB789">
            <v>0</v>
          </cell>
          <cell r="BC789">
            <v>38916</v>
          </cell>
        </row>
        <row r="790">
          <cell r="A790">
            <v>2006</v>
          </cell>
          <cell r="B790">
            <v>6</v>
          </cell>
          <cell r="C790">
            <v>70</v>
          </cell>
          <cell r="D790">
            <v>17</v>
          </cell>
          <cell r="E790">
            <v>792030</v>
          </cell>
          <cell r="F790">
            <v>0</v>
          </cell>
          <cell r="G790" t="str">
            <v>Затраты по ШПЗ (неосновные)</v>
          </cell>
          <cell r="H790">
            <v>2030</v>
          </cell>
          <cell r="I790">
            <v>7920</v>
          </cell>
          <cell r="J790">
            <v>555.96</v>
          </cell>
          <cell r="K790">
            <v>1</v>
          </cell>
          <cell r="L790">
            <v>0</v>
          </cell>
          <cell r="M790">
            <v>0</v>
          </cell>
          <cell r="N790">
            <v>0</v>
          </cell>
          <cell r="R790">
            <v>0</v>
          </cell>
          <cell r="S790">
            <v>0</v>
          </cell>
          <cell r="T790">
            <v>0</v>
          </cell>
          <cell r="U790">
            <v>33</v>
          </cell>
          <cell r="V790">
            <v>0</v>
          </cell>
          <cell r="W790">
            <v>0</v>
          </cell>
          <cell r="AA790">
            <v>0</v>
          </cell>
          <cell r="AB790">
            <v>0</v>
          </cell>
          <cell r="AC790">
            <v>0</v>
          </cell>
          <cell r="AD790">
            <v>33</v>
          </cell>
          <cell r="AE790">
            <v>315000</v>
          </cell>
          <cell r="AF790">
            <v>0</v>
          </cell>
          <cell r="AI790">
            <v>2373</v>
          </cell>
          <cell r="AK790">
            <v>0</v>
          </cell>
          <cell r="AM790">
            <v>214</v>
          </cell>
          <cell r="AN790">
            <v>1</v>
          </cell>
          <cell r="AO790">
            <v>393216</v>
          </cell>
          <cell r="AQ790">
            <v>0</v>
          </cell>
          <cell r="AR790">
            <v>0</v>
          </cell>
          <cell r="AS790" t="str">
            <v>Ы</v>
          </cell>
          <cell r="AT790" t="str">
            <v>Ы</v>
          </cell>
          <cell r="AU790">
            <v>0</v>
          </cell>
          <cell r="AV790">
            <v>0</v>
          </cell>
          <cell r="AW790">
            <v>23</v>
          </cell>
          <cell r="AX790">
            <v>1</v>
          </cell>
          <cell r="AY790">
            <v>0</v>
          </cell>
          <cell r="AZ790">
            <v>0</v>
          </cell>
          <cell r="BA790">
            <v>0</v>
          </cell>
          <cell r="BB790">
            <v>0</v>
          </cell>
          <cell r="BC790">
            <v>38916</v>
          </cell>
        </row>
        <row r="791">
          <cell r="A791">
            <v>2006</v>
          </cell>
          <cell r="B791">
            <v>6</v>
          </cell>
          <cell r="C791">
            <v>71</v>
          </cell>
          <cell r="D791">
            <v>17</v>
          </cell>
          <cell r="E791">
            <v>792030</v>
          </cell>
          <cell r="F791">
            <v>0</v>
          </cell>
          <cell r="G791" t="str">
            <v>Затраты по ШПЗ (неосновные)</v>
          </cell>
          <cell r="H791">
            <v>2030</v>
          </cell>
          <cell r="I791">
            <v>7920</v>
          </cell>
          <cell r="J791">
            <v>255</v>
          </cell>
          <cell r="K791">
            <v>1</v>
          </cell>
          <cell r="L791">
            <v>0</v>
          </cell>
          <cell r="M791">
            <v>0</v>
          </cell>
          <cell r="N791">
            <v>0</v>
          </cell>
          <cell r="R791">
            <v>0</v>
          </cell>
          <cell r="S791">
            <v>0</v>
          </cell>
          <cell r="T791">
            <v>0</v>
          </cell>
          <cell r="U791">
            <v>33</v>
          </cell>
          <cell r="V791">
            <v>0</v>
          </cell>
          <cell r="W791">
            <v>0</v>
          </cell>
          <cell r="AA791">
            <v>0</v>
          </cell>
          <cell r="AB791">
            <v>0</v>
          </cell>
          <cell r="AC791">
            <v>0</v>
          </cell>
          <cell r="AD791">
            <v>33</v>
          </cell>
          <cell r="AE791">
            <v>503000</v>
          </cell>
          <cell r="AF791">
            <v>0</v>
          </cell>
          <cell r="AI791">
            <v>2373</v>
          </cell>
          <cell r="AK791">
            <v>0</v>
          </cell>
          <cell r="AM791">
            <v>215</v>
          </cell>
          <cell r="AN791">
            <v>1</v>
          </cell>
          <cell r="AO791">
            <v>393216</v>
          </cell>
          <cell r="AQ791">
            <v>0</v>
          </cell>
          <cell r="AR791">
            <v>0</v>
          </cell>
          <cell r="AS791" t="str">
            <v>Ы</v>
          </cell>
          <cell r="AT791" t="str">
            <v>Ы</v>
          </cell>
          <cell r="AU791">
            <v>0</v>
          </cell>
          <cell r="AV791">
            <v>0</v>
          </cell>
          <cell r="AW791">
            <v>23</v>
          </cell>
          <cell r="AX791">
            <v>1</v>
          </cell>
          <cell r="AY791">
            <v>0</v>
          </cell>
          <cell r="AZ791">
            <v>0</v>
          </cell>
          <cell r="BA791">
            <v>0</v>
          </cell>
          <cell r="BB791">
            <v>0</v>
          </cell>
          <cell r="BC791">
            <v>38916</v>
          </cell>
        </row>
        <row r="792">
          <cell r="A792">
            <v>2006</v>
          </cell>
          <cell r="B792">
            <v>6</v>
          </cell>
          <cell r="C792">
            <v>72</v>
          </cell>
          <cell r="D792">
            <v>17</v>
          </cell>
          <cell r="E792">
            <v>792030</v>
          </cell>
          <cell r="F792">
            <v>0</v>
          </cell>
          <cell r="G792" t="str">
            <v>Затраты по ШПЗ (неосновные)</v>
          </cell>
          <cell r="H792">
            <v>2030</v>
          </cell>
          <cell r="I792">
            <v>7920</v>
          </cell>
          <cell r="J792">
            <v>826</v>
          </cell>
          <cell r="K792">
            <v>1</v>
          </cell>
          <cell r="L792">
            <v>0</v>
          </cell>
          <cell r="M792">
            <v>0</v>
          </cell>
          <cell r="N792">
            <v>0</v>
          </cell>
          <cell r="R792">
            <v>0</v>
          </cell>
          <cell r="S792">
            <v>0</v>
          </cell>
          <cell r="T792">
            <v>0</v>
          </cell>
          <cell r="U792">
            <v>33</v>
          </cell>
          <cell r="V792">
            <v>0</v>
          </cell>
          <cell r="W792">
            <v>0</v>
          </cell>
          <cell r="AA792">
            <v>0</v>
          </cell>
          <cell r="AB792">
            <v>0</v>
          </cell>
          <cell r="AC792">
            <v>0</v>
          </cell>
          <cell r="AD792">
            <v>33</v>
          </cell>
          <cell r="AE792">
            <v>510100</v>
          </cell>
          <cell r="AF792">
            <v>0</v>
          </cell>
          <cell r="AI792">
            <v>2373</v>
          </cell>
          <cell r="AK792">
            <v>0</v>
          </cell>
          <cell r="AM792">
            <v>216</v>
          </cell>
          <cell r="AN792">
            <v>1</v>
          </cell>
          <cell r="AO792">
            <v>393216</v>
          </cell>
          <cell r="AQ792">
            <v>0</v>
          </cell>
          <cell r="AR792">
            <v>0</v>
          </cell>
          <cell r="AS792" t="str">
            <v>Ы</v>
          </cell>
          <cell r="AT792" t="str">
            <v>Ы</v>
          </cell>
          <cell r="AU792">
            <v>0</v>
          </cell>
          <cell r="AV792">
            <v>0</v>
          </cell>
          <cell r="AW792">
            <v>23</v>
          </cell>
          <cell r="AX792">
            <v>1</v>
          </cell>
          <cell r="AY792">
            <v>0</v>
          </cell>
          <cell r="AZ792">
            <v>0</v>
          </cell>
          <cell r="BA792">
            <v>0</v>
          </cell>
          <cell r="BB792">
            <v>0</v>
          </cell>
          <cell r="BC792">
            <v>38916</v>
          </cell>
        </row>
        <row r="793">
          <cell r="A793">
            <v>2006</v>
          </cell>
          <cell r="B793">
            <v>6</v>
          </cell>
          <cell r="C793">
            <v>202</v>
          </cell>
          <cell r="D793">
            <v>17</v>
          </cell>
          <cell r="E793">
            <v>792030</v>
          </cell>
          <cell r="F793">
            <v>0</v>
          </cell>
          <cell r="G793" t="str">
            <v>Затраты по ШПЗ (неосновные)</v>
          </cell>
          <cell r="H793">
            <v>2030</v>
          </cell>
          <cell r="I793">
            <v>7920</v>
          </cell>
          <cell r="J793">
            <v>47.33</v>
          </cell>
          <cell r="K793">
            <v>1</v>
          </cell>
          <cell r="L793">
            <v>0</v>
          </cell>
          <cell r="M793">
            <v>0</v>
          </cell>
          <cell r="N793">
            <v>0</v>
          </cell>
          <cell r="R793">
            <v>0</v>
          </cell>
          <cell r="S793">
            <v>0</v>
          </cell>
          <cell r="T793">
            <v>0</v>
          </cell>
          <cell r="U793">
            <v>32</v>
          </cell>
          <cell r="V793">
            <v>0</v>
          </cell>
          <cell r="W793">
            <v>0</v>
          </cell>
          <cell r="AA793">
            <v>0</v>
          </cell>
          <cell r="AB793">
            <v>0</v>
          </cell>
          <cell r="AC793">
            <v>0</v>
          </cell>
          <cell r="AD793">
            <v>32</v>
          </cell>
          <cell r="AE793">
            <v>110000</v>
          </cell>
          <cell r="AF793">
            <v>0</v>
          </cell>
          <cell r="AI793">
            <v>2373</v>
          </cell>
          <cell r="AK793">
            <v>0</v>
          </cell>
          <cell r="AM793">
            <v>346</v>
          </cell>
          <cell r="AN793">
            <v>1</v>
          </cell>
          <cell r="AO793">
            <v>393216</v>
          </cell>
          <cell r="AQ793">
            <v>0</v>
          </cell>
          <cell r="AR793">
            <v>0</v>
          </cell>
          <cell r="AS793" t="str">
            <v>Ы</v>
          </cell>
          <cell r="AT793" t="str">
            <v>Ы</v>
          </cell>
          <cell r="AU793">
            <v>0</v>
          </cell>
          <cell r="AV793">
            <v>0</v>
          </cell>
          <cell r="AW793">
            <v>23</v>
          </cell>
          <cell r="AX793">
            <v>1</v>
          </cell>
          <cell r="AY793">
            <v>0</v>
          </cell>
          <cell r="AZ793">
            <v>0</v>
          </cell>
          <cell r="BA793">
            <v>0</v>
          </cell>
          <cell r="BB793">
            <v>0</v>
          </cell>
          <cell r="BC793">
            <v>38916</v>
          </cell>
        </row>
        <row r="794">
          <cell r="A794">
            <v>2006</v>
          </cell>
          <cell r="B794">
            <v>6</v>
          </cell>
          <cell r="C794">
            <v>203</v>
          </cell>
          <cell r="D794">
            <v>17</v>
          </cell>
          <cell r="E794">
            <v>792030</v>
          </cell>
          <cell r="F794">
            <v>0</v>
          </cell>
          <cell r="G794" t="str">
            <v>Затраты по ШПЗ (неосновные)</v>
          </cell>
          <cell r="H794">
            <v>2030</v>
          </cell>
          <cell r="I794">
            <v>7920</v>
          </cell>
          <cell r="J794">
            <v>-11.3</v>
          </cell>
          <cell r="K794">
            <v>1</v>
          </cell>
          <cell r="L794">
            <v>0</v>
          </cell>
          <cell r="M794">
            <v>0</v>
          </cell>
          <cell r="N794">
            <v>0</v>
          </cell>
          <cell r="R794">
            <v>0</v>
          </cell>
          <cell r="S794">
            <v>0</v>
          </cell>
          <cell r="T794">
            <v>0</v>
          </cell>
          <cell r="U794">
            <v>32</v>
          </cell>
          <cell r="V794">
            <v>0</v>
          </cell>
          <cell r="W794">
            <v>0</v>
          </cell>
          <cell r="AA794">
            <v>0</v>
          </cell>
          <cell r="AB794">
            <v>0</v>
          </cell>
          <cell r="AC794">
            <v>0</v>
          </cell>
          <cell r="AD794">
            <v>32</v>
          </cell>
          <cell r="AE794">
            <v>114020</v>
          </cell>
          <cell r="AF794">
            <v>0</v>
          </cell>
          <cell r="AI794">
            <v>2373</v>
          </cell>
          <cell r="AK794">
            <v>0</v>
          </cell>
          <cell r="AM794">
            <v>347</v>
          </cell>
          <cell r="AN794">
            <v>1</v>
          </cell>
          <cell r="AO794">
            <v>393216</v>
          </cell>
          <cell r="AQ794">
            <v>0</v>
          </cell>
          <cell r="AR794">
            <v>0</v>
          </cell>
          <cell r="AS794" t="str">
            <v>Ы</v>
          </cell>
          <cell r="AT794" t="str">
            <v>Ы</v>
          </cell>
          <cell r="AU794">
            <v>0</v>
          </cell>
          <cell r="AV794">
            <v>0</v>
          </cell>
          <cell r="AW794">
            <v>23</v>
          </cell>
          <cell r="AX794">
            <v>1</v>
          </cell>
          <cell r="AY794">
            <v>0</v>
          </cell>
          <cell r="AZ794">
            <v>0</v>
          </cell>
          <cell r="BA794">
            <v>0</v>
          </cell>
          <cell r="BB794">
            <v>0</v>
          </cell>
          <cell r="BC794">
            <v>38916</v>
          </cell>
        </row>
        <row r="795">
          <cell r="A795">
            <v>2006</v>
          </cell>
          <cell r="B795">
            <v>6</v>
          </cell>
          <cell r="C795">
            <v>204</v>
          </cell>
          <cell r="D795">
            <v>17</v>
          </cell>
          <cell r="E795">
            <v>792030</v>
          </cell>
          <cell r="F795">
            <v>0</v>
          </cell>
          <cell r="G795" t="str">
            <v>Затраты по ШПЗ (неосновные)</v>
          </cell>
          <cell r="H795">
            <v>2030</v>
          </cell>
          <cell r="I795">
            <v>7920</v>
          </cell>
          <cell r="J795">
            <v>17.2</v>
          </cell>
          <cell r="K795">
            <v>1</v>
          </cell>
          <cell r="L795">
            <v>0</v>
          </cell>
          <cell r="M795">
            <v>0</v>
          </cell>
          <cell r="N795">
            <v>0</v>
          </cell>
          <cell r="R795">
            <v>0</v>
          </cell>
          <cell r="S795">
            <v>0</v>
          </cell>
          <cell r="T795">
            <v>0</v>
          </cell>
          <cell r="U795">
            <v>32</v>
          </cell>
          <cell r="V795">
            <v>0</v>
          </cell>
          <cell r="W795">
            <v>0</v>
          </cell>
          <cell r="AA795">
            <v>0</v>
          </cell>
          <cell r="AB795">
            <v>0</v>
          </cell>
          <cell r="AC795">
            <v>0</v>
          </cell>
          <cell r="AD795">
            <v>32</v>
          </cell>
          <cell r="AE795">
            <v>117000</v>
          </cell>
          <cell r="AF795">
            <v>0</v>
          </cell>
          <cell r="AI795">
            <v>2373</v>
          </cell>
          <cell r="AK795">
            <v>0</v>
          </cell>
          <cell r="AM795">
            <v>348</v>
          </cell>
          <cell r="AN795">
            <v>1</v>
          </cell>
          <cell r="AO795">
            <v>393216</v>
          </cell>
          <cell r="AQ795">
            <v>0</v>
          </cell>
          <cell r="AR795">
            <v>0</v>
          </cell>
          <cell r="AS795" t="str">
            <v>Ы</v>
          </cell>
          <cell r="AT795" t="str">
            <v>Ы</v>
          </cell>
          <cell r="AU795">
            <v>0</v>
          </cell>
          <cell r="AV795">
            <v>0</v>
          </cell>
          <cell r="AW795">
            <v>23</v>
          </cell>
          <cell r="AX795">
            <v>1</v>
          </cell>
          <cell r="AY795">
            <v>0</v>
          </cell>
          <cell r="AZ795">
            <v>0</v>
          </cell>
          <cell r="BA795">
            <v>0</v>
          </cell>
          <cell r="BB795">
            <v>0</v>
          </cell>
          <cell r="BC795">
            <v>38916</v>
          </cell>
        </row>
        <row r="796">
          <cell r="A796">
            <v>2006</v>
          </cell>
          <cell r="B796">
            <v>6</v>
          </cell>
          <cell r="C796">
            <v>205</v>
          </cell>
          <cell r="D796">
            <v>17</v>
          </cell>
          <cell r="E796">
            <v>792030</v>
          </cell>
          <cell r="F796">
            <v>0</v>
          </cell>
          <cell r="G796" t="str">
            <v>Затраты по ШПЗ (неосновные)</v>
          </cell>
          <cell r="H796">
            <v>2030</v>
          </cell>
          <cell r="I796">
            <v>7920</v>
          </cell>
          <cell r="J796">
            <v>-3.75</v>
          </cell>
          <cell r="K796">
            <v>1</v>
          </cell>
          <cell r="L796">
            <v>0</v>
          </cell>
          <cell r="M796">
            <v>0</v>
          </cell>
          <cell r="N796">
            <v>0</v>
          </cell>
          <cell r="R796">
            <v>0</v>
          </cell>
          <cell r="S796">
            <v>0</v>
          </cell>
          <cell r="T796">
            <v>0</v>
          </cell>
          <cell r="U796">
            <v>32</v>
          </cell>
          <cell r="V796">
            <v>0</v>
          </cell>
          <cell r="W796">
            <v>0</v>
          </cell>
          <cell r="AA796">
            <v>0</v>
          </cell>
          <cell r="AB796">
            <v>0</v>
          </cell>
          <cell r="AC796">
            <v>0</v>
          </cell>
          <cell r="AD796">
            <v>32</v>
          </cell>
          <cell r="AE796">
            <v>130000</v>
          </cell>
          <cell r="AF796">
            <v>0</v>
          </cell>
          <cell r="AI796">
            <v>2373</v>
          </cell>
          <cell r="AK796">
            <v>0</v>
          </cell>
          <cell r="AM796">
            <v>349</v>
          </cell>
          <cell r="AN796">
            <v>1</v>
          </cell>
          <cell r="AO796">
            <v>393216</v>
          </cell>
          <cell r="AQ796">
            <v>0</v>
          </cell>
          <cell r="AR796">
            <v>0</v>
          </cell>
          <cell r="AS796" t="str">
            <v>Ы</v>
          </cell>
          <cell r="AT796" t="str">
            <v>Ы</v>
          </cell>
          <cell r="AU796">
            <v>0</v>
          </cell>
          <cell r="AV796">
            <v>0</v>
          </cell>
          <cell r="AW796">
            <v>23</v>
          </cell>
          <cell r="AX796">
            <v>1</v>
          </cell>
          <cell r="AY796">
            <v>0</v>
          </cell>
          <cell r="AZ796">
            <v>0</v>
          </cell>
          <cell r="BA796">
            <v>0</v>
          </cell>
          <cell r="BB796">
            <v>0</v>
          </cell>
          <cell r="BC796">
            <v>38916</v>
          </cell>
        </row>
        <row r="797">
          <cell r="A797">
            <v>2006</v>
          </cell>
          <cell r="B797">
            <v>6</v>
          </cell>
          <cell r="C797">
            <v>206</v>
          </cell>
          <cell r="D797">
            <v>17</v>
          </cell>
          <cell r="E797">
            <v>792030</v>
          </cell>
          <cell r="F797">
            <v>0</v>
          </cell>
          <cell r="G797" t="str">
            <v>Затраты по ШПЗ (неосновные)</v>
          </cell>
          <cell r="H797">
            <v>2030</v>
          </cell>
          <cell r="I797">
            <v>7920</v>
          </cell>
          <cell r="J797">
            <v>80.31</v>
          </cell>
          <cell r="K797">
            <v>1</v>
          </cell>
          <cell r="L797">
            <v>0</v>
          </cell>
          <cell r="M797">
            <v>0</v>
          </cell>
          <cell r="N797">
            <v>0</v>
          </cell>
          <cell r="R797">
            <v>0</v>
          </cell>
          <cell r="S797">
            <v>0</v>
          </cell>
          <cell r="T797">
            <v>0</v>
          </cell>
          <cell r="U797">
            <v>32</v>
          </cell>
          <cell r="V797">
            <v>0</v>
          </cell>
          <cell r="W797">
            <v>0</v>
          </cell>
          <cell r="AA797">
            <v>0</v>
          </cell>
          <cell r="AB797">
            <v>0</v>
          </cell>
          <cell r="AC797">
            <v>0</v>
          </cell>
          <cell r="AD797">
            <v>32</v>
          </cell>
          <cell r="AE797">
            <v>130100</v>
          </cell>
          <cell r="AF797">
            <v>0</v>
          </cell>
          <cell r="AI797">
            <v>2373</v>
          </cell>
          <cell r="AK797">
            <v>0</v>
          </cell>
          <cell r="AM797">
            <v>350</v>
          </cell>
          <cell r="AN797">
            <v>1</v>
          </cell>
          <cell r="AO797">
            <v>393216</v>
          </cell>
          <cell r="AQ797">
            <v>0</v>
          </cell>
          <cell r="AR797">
            <v>0</v>
          </cell>
          <cell r="AS797" t="str">
            <v>Ы</v>
          </cell>
          <cell r="AT797" t="str">
            <v>Ы</v>
          </cell>
          <cell r="AU797">
            <v>0</v>
          </cell>
          <cell r="AV797">
            <v>0</v>
          </cell>
          <cell r="AW797">
            <v>23</v>
          </cell>
          <cell r="AX797">
            <v>1</v>
          </cell>
          <cell r="AY797">
            <v>0</v>
          </cell>
          <cell r="AZ797">
            <v>0</v>
          </cell>
          <cell r="BA797">
            <v>0</v>
          </cell>
          <cell r="BB797">
            <v>0</v>
          </cell>
          <cell r="BC797">
            <v>38916</v>
          </cell>
        </row>
        <row r="798">
          <cell r="A798">
            <v>2006</v>
          </cell>
          <cell r="B798">
            <v>6</v>
          </cell>
          <cell r="C798">
            <v>207</v>
          </cell>
          <cell r="D798">
            <v>17</v>
          </cell>
          <cell r="E798">
            <v>792030</v>
          </cell>
          <cell r="F798">
            <v>0</v>
          </cell>
          <cell r="G798" t="str">
            <v>Затраты по ШПЗ (неосновные)</v>
          </cell>
          <cell r="H798">
            <v>2030</v>
          </cell>
          <cell r="I798">
            <v>7920</v>
          </cell>
          <cell r="J798">
            <v>5.01</v>
          </cell>
          <cell r="K798">
            <v>1</v>
          </cell>
          <cell r="L798">
            <v>0</v>
          </cell>
          <cell r="M798">
            <v>0</v>
          </cell>
          <cell r="N798">
            <v>0</v>
          </cell>
          <cell r="R798">
            <v>0</v>
          </cell>
          <cell r="S798">
            <v>0</v>
          </cell>
          <cell r="T798">
            <v>0</v>
          </cell>
          <cell r="U798">
            <v>32</v>
          </cell>
          <cell r="V798">
            <v>0</v>
          </cell>
          <cell r="W798">
            <v>0</v>
          </cell>
          <cell r="AA798">
            <v>0</v>
          </cell>
          <cell r="AB798">
            <v>0</v>
          </cell>
          <cell r="AC798">
            <v>0</v>
          </cell>
          <cell r="AD798">
            <v>32</v>
          </cell>
          <cell r="AE798">
            <v>131000</v>
          </cell>
          <cell r="AF798">
            <v>0</v>
          </cell>
          <cell r="AI798">
            <v>2373</v>
          </cell>
          <cell r="AK798">
            <v>0</v>
          </cell>
          <cell r="AM798">
            <v>351</v>
          </cell>
          <cell r="AN798">
            <v>1</v>
          </cell>
          <cell r="AO798">
            <v>393216</v>
          </cell>
          <cell r="AQ798">
            <v>0</v>
          </cell>
          <cell r="AR798">
            <v>0</v>
          </cell>
          <cell r="AS798" t="str">
            <v>Ы</v>
          </cell>
          <cell r="AT798" t="str">
            <v>Ы</v>
          </cell>
          <cell r="AU798">
            <v>0</v>
          </cell>
          <cell r="AV798">
            <v>0</v>
          </cell>
          <cell r="AW798">
            <v>23</v>
          </cell>
          <cell r="AX798">
            <v>1</v>
          </cell>
          <cell r="AY798">
            <v>0</v>
          </cell>
          <cell r="AZ798">
            <v>0</v>
          </cell>
          <cell r="BA798">
            <v>0</v>
          </cell>
          <cell r="BB798">
            <v>0</v>
          </cell>
          <cell r="BC798">
            <v>38916</v>
          </cell>
        </row>
        <row r="799">
          <cell r="A799">
            <v>2006</v>
          </cell>
          <cell r="B799">
            <v>6</v>
          </cell>
          <cell r="C799">
            <v>208</v>
          </cell>
          <cell r="D799">
            <v>17</v>
          </cell>
          <cell r="E799">
            <v>792030</v>
          </cell>
          <cell r="F799">
            <v>0</v>
          </cell>
          <cell r="G799" t="str">
            <v>Затраты по ШПЗ (неосновные)</v>
          </cell>
          <cell r="H799">
            <v>2030</v>
          </cell>
          <cell r="I799">
            <v>7920</v>
          </cell>
          <cell r="J799">
            <v>30</v>
          </cell>
          <cell r="K799">
            <v>1</v>
          </cell>
          <cell r="L799">
            <v>0</v>
          </cell>
          <cell r="M799">
            <v>0</v>
          </cell>
          <cell r="N799">
            <v>0</v>
          </cell>
          <cell r="R799">
            <v>0</v>
          </cell>
          <cell r="S799">
            <v>0</v>
          </cell>
          <cell r="T799">
            <v>0</v>
          </cell>
          <cell r="U799">
            <v>32</v>
          </cell>
          <cell r="V799">
            <v>0</v>
          </cell>
          <cell r="W799">
            <v>0</v>
          </cell>
          <cell r="AA799">
            <v>0</v>
          </cell>
          <cell r="AB799">
            <v>0</v>
          </cell>
          <cell r="AC799">
            <v>0</v>
          </cell>
          <cell r="AD799">
            <v>32</v>
          </cell>
          <cell r="AE799">
            <v>132000</v>
          </cell>
          <cell r="AF799">
            <v>0</v>
          </cell>
          <cell r="AI799">
            <v>2373</v>
          </cell>
          <cell r="AK799">
            <v>0</v>
          </cell>
          <cell r="AM799">
            <v>352</v>
          </cell>
          <cell r="AN799">
            <v>1</v>
          </cell>
          <cell r="AO799">
            <v>393216</v>
          </cell>
          <cell r="AQ799">
            <v>0</v>
          </cell>
          <cell r="AR799">
            <v>0</v>
          </cell>
          <cell r="AS799" t="str">
            <v>Ы</v>
          </cell>
          <cell r="AT799" t="str">
            <v>Ы</v>
          </cell>
          <cell r="AU799">
            <v>0</v>
          </cell>
          <cell r="AV799">
            <v>0</v>
          </cell>
          <cell r="AW799">
            <v>23</v>
          </cell>
          <cell r="AX799">
            <v>1</v>
          </cell>
          <cell r="AY799">
            <v>0</v>
          </cell>
          <cell r="AZ799">
            <v>0</v>
          </cell>
          <cell r="BA799">
            <v>0</v>
          </cell>
          <cell r="BB799">
            <v>0</v>
          </cell>
          <cell r="BC799">
            <v>38916</v>
          </cell>
        </row>
        <row r="800">
          <cell r="A800">
            <v>2006</v>
          </cell>
          <cell r="B800">
            <v>6</v>
          </cell>
          <cell r="C800">
            <v>209</v>
          </cell>
          <cell r="D800">
            <v>17</v>
          </cell>
          <cell r="E800">
            <v>792030</v>
          </cell>
          <cell r="F800">
            <v>0</v>
          </cell>
          <cell r="G800" t="str">
            <v>Затраты по ШПЗ (неосновные)</v>
          </cell>
          <cell r="H800">
            <v>2030</v>
          </cell>
          <cell r="I800">
            <v>7920</v>
          </cell>
          <cell r="J800">
            <v>-10.78</v>
          </cell>
          <cell r="K800">
            <v>1</v>
          </cell>
          <cell r="L800">
            <v>0</v>
          </cell>
          <cell r="M800">
            <v>0</v>
          </cell>
          <cell r="N800">
            <v>0</v>
          </cell>
          <cell r="R800">
            <v>0</v>
          </cell>
          <cell r="S800">
            <v>0</v>
          </cell>
          <cell r="T800">
            <v>0</v>
          </cell>
          <cell r="U800">
            <v>32</v>
          </cell>
          <cell r="V800">
            <v>0</v>
          </cell>
          <cell r="W800">
            <v>0</v>
          </cell>
          <cell r="AA800">
            <v>0</v>
          </cell>
          <cell r="AB800">
            <v>0</v>
          </cell>
          <cell r="AC800">
            <v>0</v>
          </cell>
          <cell r="AD800">
            <v>32</v>
          </cell>
          <cell r="AE800">
            <v>133200</v>
          </cell>
          <cell r="AF800">
            <v>0</v>
          </cell>
          <cell r="AI800">
            <v>2373</v>
          </cell>
          <cell r="AK800">
            <v>0</v>
          </cell>
          <cell r="AM800">
            <v>353</v>
          </cell>
          <cell r="AN800">
            <v>1</v>
          </cell>
          <cell r="AO800">
            <v>393216</v>
          </cell>
          <cell r="AQ800">
            <v>0</v>
          </cell>
          <cell r="AR800">
            <v>0</v>
          </cell>
          <cell r="AS800" t="str">
            <v>Ы</v>
          </cell>
          <cell r="AT800" t="str">
            <v>Ы</v>
          </cell>
          <cell r="AU800">
            <v>0</v>
          </cell>
          <cell r="AV800">
            <v>0</v>
          </cell>
          <cell r="AW800">
            <v>23</v>
          </cell>
          <cell r="AX800">
            <v>1</v>
          </cell>
          <cell r="AY800">
            <v>0</v>
          </cell>
          <cell r="AZ800">
            <v>0</v>
          </cell>
          <cell r="BA800">
            <v>0</v>
          </cell>
          <cell r="BB800">
            <v>0</v>
          </cell>
          <cell r="BC800">
            <v>38916</v>
          </cell>
        </row>
        <row r="801">
          <cell r="A801">
            <v>2006</v>
          </cell>
          <cell r="B801">
            <v>6</v>
          </cell>
          <cell r="C801">
            <v>210</v>
          </cell>
          <cell r="D801">
            <v>17</v>
          </cell>
          <cell r="E801">
            <v>792030</v>
          </cell>
          <cell r="F801">
            <v>0</v>
          </cell>
          <cell r="G801" t="str">
            <v>Затраты по ШПЗ (неосновные)</v>
          </cell>
          <cell r="H801">
            <v>2030</v>
          </cell>
          <cell r="I801">
            <v>7920</v>
          </cell>
          <cell r="J801">
            <v>-45.27</v>
          </cell>
          <cell r="K801">
            <v>1</v>
          </cell>
          <cell r="L801">
            <v>0</v>
          </cell>
          <cell r="M801">
            <v>0</v>
          </cell>
          <cell r="N801">
            <v>0</v>
          </cell>
          <cell r="R801">
            <v>0</v>
          </cell>
          <cell r="S801">
            <v>0</v>
          </cell>
          <cell r="T801">
            <v>0</v>
          </cell>
          <cell r="U801">
            <v>32</v>
          </cell>
          <cell r="V801">
            <v>0</v>
          </cell>
          <cell r="W801">
            <v>0</v>
          </cell>
          <cell r="AA801">
            <v>0</v>
          </cell>
          <cell r="AB801">
            <v>0</v>
          </cell>
          <cell r="AC801">
            <v>0</v>
          </cell>
          <cell r="AD801">
            <v>32</v>
          </cell>
          <cell r="AE801">
            <v>135000</v>
          </cell>
          <cell r="AF801">
            <v>0</v>
          </cell>
          <cell r="AI801">
            <v>2373</v>
          </cell>
          <cell r="AK801">
            <v>0</v>
          </cell>
          <cell r="AM801">
            <v>354</v>
          </cell>
          <cell r="AN801">
            <v>1</v>
          </cell>
          <cell r="AO801">
            <v>393216</v>
          </cell>
          <cell r="AQ801">
            <v>0</v>
          </cell>
          <cell r="AR801">
            <v>0</v>
          </cell>
          <cell r="AS801" t="str">
            <v>Ы</v>
          </cell>
          <cell r="AT801" t="str">
            <v>Ы</v>
          </cell>
          <cell r="AU801">
            <v>0</v>
          </cell>
          <cell r="AV801">
            <v>0</v>
          </cell>
          <cell r="AW801">
            <v>23</v>
          </cell>
          <cell r="AX801">
            <v>1</v>
          </cell>
          <cell r="AY801">
            <v>0</v>
          </cell>
          <cell r="AZ801">
            <v>0</v>
          </cell>
          <cell r="BA801">
            <v>0</v>
          </cell>
          <cell r="BB801">
            <v>0</v>
          </cell>
          <cell r="BC801">
            <v>38916</v>
          </cell>
        </row>
        <row r="802">
          <cell r="A802">
            <v>2006</v>
          </cell>
          <cell r="B802">
            <v>6</v>
          </cell>
          <cell r="C802">
            <v>211</v>
          </cell>
          <cell r="D802">
            <v>17</v>
          </cell>
          <cell r="E802">
            <v>792030</v>
          </cell>
          <cell r="F802">
            <v>0</v>
          </cell>
          <cell r="G802" t="str">
            <v>Затраты по ШПЗ (неосновные)</v>
          </cell>
          <cell r="H802">
            <v>2030</v>
          </cell>
          <cell r="I802">
            <v>7920</v>
          </cell>
          <cell r="J802">
            <v>46416.89</v>
          </cell>
          <cell r="K802">
            <v>1</v>
          </cell>
          <cell r="L802">
            <v>0</v>
          </cell>
          <cell r="M802">
            <v>0</v>
          </cell>
          <cell r="N802">
            <v>0</v>
          </cell>
          <cell r="R802">
            <v>0</v>
          </cell>
          <cell r="S802">
            <v>0</v>
          </cell>
          <cell r="T802">
            <v>0</v>
          </cell>
          <cell r="U802">
            <v>32</v>
          </cell>
          <cell r="V802">
            <v>0</v>
          </cell>
          <cell r="W802">
            <v>0</v>
          </cell>
          <cell r="AA802">
            <v>0</v>
          </cell>
          <cell r="AB802">
            <v>0</v>
          </cell>
          <cell r="AC802">
            <v>0</v>
          </cell>
          <cell r="AD802">
            <v>32</v>
          </cell>
          <cell r="AE802">
            <v>143000</v>
          </cell>
          <cell r="AF802">
            <v>0</v>
          </cell>
          <cell r="AI802">
            <v>2373</v>
          </cell>
          <cell r="AK802">
            <v>0</v>
          </cell>
          <cell r="AM802">
            <v>355</v>
          </cell>
          <cell r="AN802">
            <v>1</v>
          </cell>
          <cell r="AO802">
            <v>393216</v>
          </cell>
          <cell r="AQ802">
            <v>0</v>
          </cell>
          <cell r="AR802">
            <v>0</v>
          </cell>
          <cell r="AS802" t="str">
            <v>Ы</v>
          </cell>
          <cell r="AT802" t="str">
            <v>Ы</v>
          </cell>
          <cell r="AU802">
            <v>0</v>
          </cell>
          <cell r="AV802">
            <v>0</v>
          </cell>
          <cell r="AW802">
            <v>23</v>
          </cell>
          <cell r="AX802">
            <v>1</v>
          </cell>
          <cell r="AY802">
            <v>0</v>
          </cell>
          <cell r="AZ802">
            <v>0</v>
          </cell>
          <cell r="BA802">
            <v>0</v>
          </cell>
          <cell r="BB802">
            <v>0</v>
          </cell>
          <cell r="BC802">
            <v>38916</v>
          </cell>
        </row>
        <row r="803">
          <cell r="A803">
            <v>2006</v>
          </cell>
          <cell r="B803">
            <v>6</v>
          </cell>
          <cell r="C803">
            <v>212</v>
          </cell>
          <cell r="D803">
            <v>17</v>
          </cell>
          <cell r="E803">
            <v>792030</v>
          </cell>
          <cell r="F803">
            <v>0</v>
          </cell>
          <cell r="G803" t="str">
            <v>Затраты по ШПЗ (неосновные)</v>
          </cell>
          <cell r="H803">
            <v>2030</v>
          </cell>
          <cell r="I803">
            <v>7920</v>
          </cell>
          <cell r="J803">
            <v>-133.16999999999999</v>
          </cell>
          <cell r="K803">
            <v>1</v>
          </cell>
          <cell r="L803">
            <v>0</v>
          </cell>
          <cell r="M803">
            <v>0</v>
          </cell>
          <cell r="N803">
            <v>0</v>
          </cell>
          <cell r="R803">
            <v>0</v>
          </cell>
          <cell r="S803">
            <v>0</v>
          </cell>
          <cell r="T803">
            <v>0</v>
          </cell>
          <cell r="U803">
            <v>32</v>
          </cell>
          <cell r="V803">
            <v>0</v>
          </cell>
          <cell r="W803">
            <v>0</v>
          </cell>
          <cell r="AA803">
            <v>0</v>
          </cell>
          <cell r="AB803">
            <v>0</v>
          </cell>
          <cell r="AC803">
            <v>0</v>
          </cell>
          <cell r="AD803">
            <v>32</v>
          </cell>
          <cell r="AE803">
            <v>151000</v>
          </cell>
          <cell r="AF803">
            <v>0</v>
          </cell>
          <cell r="AI803">
            <v>2373</v>
          </cell>
          <cell r="AK803">
            <v>0</v>
          </cell>
          <cell r="AM803">
            <v>356</v>
          </cell>
          <cell r="AN803">
            <v>1</v>
          </cell>
          <cell r="AO803">
            <v>393216</v>
          </cell>
          <cell r="AQ803">
            <v>0</v>
          </cell>
          <cell r="AR803">
            <v>0</v>
          </cell>
          <cell r="AS803" t="str">
            <v>Ы</v>
          </cell>
          <cell r="AT803" t="str">
            <v>Ы</v>
          </cell>
          <cell r="AU803">
            <v>0</v>
          </cell>
          <cell r="AV803">
            <v>0</v>
          </cell>
          <cell r="AW803">
            <v>23</v>
          </cell>
          <cell r="AX803">
            <v>1</v>
          </cell>
          <cell r="AY803">
            <v>0</v>
          </cell>
          <cell r="AZ803">
            <v>0</v>
          </cell>
          <cell r="BA803">
            <v>0</v>
          </cell>
          <cell r="BB803">
            <v>0</v>
          </cell>
          <cell r="BC803">
            <v>38916</v>
          </cell>
        </row>
        <row r="804">
          <cell r="A804">
            <v>2006</v>
          </cell>
          <cell r="B804">
            <v>6</v>
          </cell>
          <cell r="C804">
            <v>213</v>
          </cell>
          <cell r="D804">
            <v>17</v>
          </cell>
          <cell r="E804">
            <v>792030</v>
          </cell>
          <cell r="F804">
            <v>0</v>
          </cell>
          <cell r="G804" t="str">
            <v>Затраты по ШПЗ (неосновные)</v>
          </cell>
          <cell r="H804">
            <v>2030</v>
          </cell>
          <cell r="I804">
            <v>7920</v>
          </cell>
          <cell r="J804">
            <v>-12.25</v>
          </cell>
          <cell r="K804">
            <v>1</v>
          </cell>
          <cell r="L804">
            <v>0</v>
          </cell>
          <cell r="M804">
            <v>0</v>
          </cell>
          <cell r="N804">
            <v>0</v>
          </cell>
          <cell r="R804">
            <v>0</v>
          </cell>
          <cell r="S804">
            <v>0</v>
          </cell>
          <cell r="T804">
            <v>0</v>
          </cell>
          <cell r="U804">
            <v>32</v>
          </cell>
          <cell r="V804">
            <v>0</v>
          </cell>
          <cell r="W804">
            <v>0</v>
          </cell>
          <cell r="AA804">
            <v>0</v>
          </cell>
          <cell r="AB804">
            <v>0</v>
          </cell>
          <cell r="AC804">
            <v>0</v>
          </cell>
          <cell r="AD804">
            <v>32</v>
          </cell>
          <cell r="AE804">
            <v>152000</v>
          </cell>
          <cell r="AF804">
            <v>0</v>
          </cell>
          <cell r="AI804">
            <v>2373</v>
          </cell>
          <cell r="AK804">
            <v>0</v>
          </cell>
          <cell r="AM804">
            <v>357</v>
          </cell>
          <cell r="AN804">
            <v>1</v>
          </cell>
          <cell r="AO804">
            <v>393216</v>
          </cell>
          <cell r="AQ804">
            <v>0</v>
          </cell>
          <cell r="AR804">
            <v>0</v>
          </cell>
          <cell r="AS804" t="str">
            <v>Ы</v>
          </cell>
          <cell r="AT804" t="str">
            <v>Ы</v>
          </cell>
          <cell r="AU804">
            <v>0</v>
          </cell>
          <cell r="AV804">
            <v>0</v>
          </cell>
          <cell r="AW804">
            <v>23</v>
          </cell>
          <cell r="AX804">
            <v>1</v>
          </cell>
          <cell r="AY804">
            <v>0</v>
          </cell>
          <cell r="AZ804">
            <v>0</v>
          </cell>
          <cell r="BA804">
            <v>0</v>
          </cell>
          <cell r="BB804">
            <v>0</v>
          </cell>
          <cell r="BC804">
            <v>38916</v>
          </cell>
        </row>
        <row r="805">
          <cell r="A805">
            <v>2006</v>
          </cell>
          <cell r="B805">
            <v>6</v>
          </cell>
          <cell r="C805">
            <v>214</v>
          </cell>
          <cell r="D805">
            <v>17</v>
          </cell>
          <cell r="E805">
            <v>792030</v>
          </cell>
          <cell r="F805">
            <v>0</v>
          </cell>
          <cell r="G805" t="str">
            <v>Затраты по ШПЗ (неосновные)</v>
          </cell>
          <cell r="H805">
            <v>2030</v>
          </cell>
          <cell r="I805">
            <v>7920</v>
          </cell>
          <cell r="J805">
            <v>-968.73</v>
          </cell>
          <cell r="K805">
            <v>1</v>
          </cell>
          <cell r="L805">
            <v>0</v>
          </cell>
          <cell r="M805">
            <v>0</v>
          </cell>
          <cell r="N805">
            <v>0</v>
          </cell>
          <cell r="R805">
            <v>0</v>
          </cell>
          <cell r="S805">
            <v>0</v>
          </cell>
          <cell r="T805">
            <v>0</v>
          </cell>
          <cell r="U805">
            <v>32</v>
          </cell>
          <cell r="V805">
            <v>0</v>
          </cell>
          <cell r="W805">
            <v>0</v>
          </cell>
          <cell r="AA805">
            <v>0</v>
          </cell>
          <cell r="AB805">
            <v>0</v>
          </cell>
          <cell r="AC805">
            <v>0</v>
          </cell>
          <cell r="AD805">
            <v>32</v>
          </cell>
          <cell r="AE805">
            <v>220000</v>
          </cell>
          <cell r="AF805">
            <v>0</v>
          </cell>
          <cell r="AI805">
            <v>2373</v>
          </cell>
          <cell r="AK805">
            <v>0</v>
          </cell>
          <cell r="AM805">
            <v>358</v>
          </cell>
          <cell r="AN805">
            <v>1</v>
          </cell>
          <cell r="AO805">
            <v>393216</v>
          </cell>
          <cell r="AQ805">
            <v>0</v>
          </cell>
          <cell r="AR805">
            <v>0</v>
          </cell>
          <cell r="AS805" t="str">
            <v>Ы</v>
          </cell>
          <cell r="AT805" t="str">
            <v>Ы</v>
          </cell>
          <cell r="AU805">
            <v>0</v>
          </cell>
          <cell r="AV805">
            <v>0</v>
          </cell>
          <cell r="AW805">
            <v>23</v>
          </cell>
          <cell r="AX805">
            <v>1</v>
          </cell>
          <cell r="AY805">
            <v>0</v>
          </cell>
          <cell r="AZ805">
            <v>0</v>
          </cell>
          <cell r="BA805">
            <v>0</v>
          </cell>
          <cell r="BB805">
            <v>0</v>
          </cell>
          <cell r="BC805">
            <v>38916</v>
          </cell>
        </row>
        <row r="806">
          <cell r="A806">
            <v>2006</v>
          </cell>
          <cell r="B806">
            <v>6</v>
          </cell>
          <cell r="C806">
            <v>215</v>
          </cell>
          <cell r="D806">
            <v>17</v>
          </cell>
          <cell r="E806">
            <v>792030</v>
          </cell>
          <cell r="F806">
            <v>0</v>
          </cell>
          <cell r="G806" t="str">
            <v>Затраты по ШПЗ (неосновные)</v>
          </cell>
          <cell r="H806">
            <v>2030</v>
          </cell>
          <cell r="I806">
            <v>7920</v>
          </cell>
          <cell r="J806">
            <v>-487.81</v>
          </cell>
          <cell r="K806">
            <v>1</v>
          </cell>
          <cell r="L806">
            <v>0</v>
          </cell>
          <cell r="M806">
            <v>0</v>
          </cell>
          <cell r="N806">
            <v>0</v>
          </cell>
          <cell r="R806">
            <v>0</v>
          </cell>
          <cell r="S806">
            <v>0</v>
          </cell>
          <cell r="T806">
            <v>0</v>
          </cell>
          <cell r="U806">
            <v>32</v>
          </cell>
          <cell r="V806">
            <v>0</v>
          </cell>
          <cell r="W806">
            <v>0</v>
          </cell>
          <cell r="AA806">
            <v>0</v>
          </cell>
          <cell r="AB806">
            <v>0</v>
          </cell>
          <cell r="AC806">
            <v>0</v>
          </cell>
          <cell r="AD806">
            <v>32</v>
          </cell>
          <cell r="AE806">
            <v>230000</v>
          </cell>
          <cell r="AF806">
            <v>0</v>
          </cell>
          <cell r="AI806">
            <v>2373</v>
          </cell>
          <cell r="AK806">
            <v>0</v>
          </cell>
          <cell r="AM806">
            <v>359</v>
          </cell>
          <cell r="AN806">
            <v>1</v>
          </cell>
          <cell r="AO806">
            <v>393216</v>
          </cell>
          <cell r="AQ806">
            <v>0</v>
          </cell>
          <cell r="AR806">
            <v>0</v>
          </cell>
          <cell r="AS806" t="str">
            <v>Ы</v>
          </cell>
          <cell r="AT806" t="str">
            <v>Ы</v>
          </cell>
          <cell r="AU806">
            <v>0</v>
          </cell>
          <cell r="AV806">
            <v>0</v>
          </cell>
          <cell r="AW806">
            <v>23</v>
          </cell>
          <cell r="AX806">
            <v>1</v>
          </cell>
          <cell r="AY806">
            <v>0</v>
          </cell>
          <cell r="AZ806">
            <v>0</v>
          </cell>
          <cell r="BA806">
            <v>0</v>
          </cell>
          <cell r="BB806">
            <v>0</v>
          </cell>
          <cell r="BC806">
            <v>38916</v>
          </cell>
        </row>
        <row r="807">
          <cell r="A807">
            <v>2006</v>
          </cell>
          <cell r="B807">
            <v>6</v>
          </cell>
          <cell r="C807">
            <v>216</v>
          </cell>
          <cell r="D807">
            <v>17</v>
          </cell>
          <cell r="E807">
            <v>792030</v>
          </cell>
          <cell r="F807">
            <v>0</v>
          </cell>
          <cell r="G807" t="str">
            <v>Затраты по ШПЗ (неосновные)</v>
          </cell>
          <cell r="H807">
            <v>2030</v>
          </cell>
          <cell r="I807">
            <v>7920</v>
          </cell>
          <cell r="J807">
            <v>-172.53</v>
          </cell>
          <cell r="K807">
            <v>1</v>
          </cell>
          <cell r="L807">
            <v>0</v>
          </cell>
          <cell r="M807">
            <v>0</v>
          </cell>
          <cell r="N807">
            <v>0</v>
          </cell>
          <cell r="R807">
            <v>0</v>
          </cell>
          <cell r="S807">
            <v>0</v>
          </cell>
          <cell r="T807">
            <v>0</v>
          </cell>
          <cell r="U807">
            <v>32</v>
          </cell>
          <cell r="V807">
            <v>0</v>
          </cell>
          <cell r="W807">
            <v>0</v>
          </cell>
          <cell r="AA807">
            <v>0</v>
          </cell>
          <cell r="AB807">
            <v>0</v>
          </cell>
          <cell r="AC807">
            <v>0</v>
          </cell>
          <cell r="AD807">
            <v>32</v>
          </cell>
          <cell r="AE807">
            <v>260000</v>
          </cell>
          <cell r="AF807">
            <v>0</v>
          </cell>
          <cell r="AI807">
            <v>2373</v>
          </cell>
          <cell r="AK807">
            <v>0</v>
          </cell>
          <cell r="AM807">
            <v>360</v>
          </cell>
          <cell r="AN807">
            <v>1</v>
          </cell>
          <cell r="AO807">
            <v>393216</v>
          </cell>
          <cell r="AQ807">
            <v>0</v>
          </cell>
          <cell r="AR807">
            <v>0</v>
          </cell>
          <cell r="AS807" t="str">
            <v>Ы</v>
          </cell>
          <cell r="AT807" t="str">
            <v>Ы</v>
          </cell>
          <cell r="AU807">
            <v>0</v>
          </cell>
          <cell r="AV807">
            <v>0</v>
          </cell>
          <cell r="AW807">
            <v>23</v>
          </cell>
          <cell r="AX807">
            <v>1</v>
          </cell>
          <cell r="AY807">
            <v>0</v>
          </cell>
          <cell r="AZ807">
            <v>0</v>
          </cell>
          <cell r="BA807">
            <v>0</v>
          </cell>
          <cell r="BB807">
            <v>0</v>
          </cell>
          <cell r="BC807">
            <v>38916</v>
          </cell>
        </row>
        <row r="808">
          <cell r="A808">
            <v>2006</v>
          </cell>
          <cell r="B808">
            <v>6</v>
          </cell>
          <cell r="C808">
            <v>217</v>
          </cell>
          <cell r="D808">
            <v>17</v>
          </cell>
          <cell r="E808">
            <v>792030</v>
          </cell>
          <cell r="F808">
            <v>0</v>
          </cell>
          <cell r="G808" t="str">
            <v>Затраты по ШПЗ (неосновные)</v>
          </cell>
          <cell r="H808">
            <v>2030</v>
          </cell>
          <cell r="I808">
            <v>7920</v>
          </cell>
          <cell r="J808">
            <v>-165.14</v>
          </cell>
          <cell r="K808">
            <v>1</v>
          </cell>
          <cell r="L808">
            <v>0</v>
          </cell>
          <cell r="M808">
            <v>0</v>
          </cell>
          <cell r="N808">
            <v>0</v>
          </cell>
          <cell r="R808">
            <v>0</v>
          </cell>
          <cell r="S808">
            <v>0</v>
          </cell>
          <cell r="T808">
            <v>0</v>
          </cell>
          <cell r="U808">
            <v>32</v>
          </cell>
          <cell r="V808">
            <v>0</v>
          </cell>
          <cell r="W808">
            <v>0</v>
          </cell>
          <cell r="AA808">
            <v>0</v>
          </cell>
          <cell r="AB808">
            <v>0</v>
          </cell>
          <cell r="AC808">
            <v>0</v>
          </cell>
          <cell r="AD808">
            <v>32</v>
          </cell>
          <cell r="AE808">
            <v>270000</v>
          </cell>
          <cell r="AF808">
            <v>0</v>
          </cell>
          <cell r="AI808">
            <v>2373</v>
          </cell>
          <cell r="AK808">
            <v>0</v>
          </cell>
          <cell r="AM808">
            <v>361</v>
          </cell>
          <cell r="AN808">
            <v>1</v>
          </cell>
          <cell r="AO808">
            <v>393216</v>
          </cell>
          <cell r="AQ808">
            <v>0</v>
          </cell>
          <cell r="AR808">
            <v>0</v>
          </cell>
          <cell r="AS808" t="str">
            <v>Ы</v>
          </cell>
          <cell r="AT808" t="str">
            <v>Ы</v>
          </cell>
          <cell r="AU808">
            <v>0</v>
          </cell>
          <cell r="AV808">
            <v>0</v>
          </cell>
          <cell r="AW808">
            <v>23</v>
          </cell>
          <cell r="AX808">
            <v>1</v>
          </cell>
          <cell r="AY808">
            <v>0</v>
          </cell>
          <cell r="AZ808">
            <v>0</v>
          </cell>
          <cell r="BA808">
            <v>0</v>
          </cell>
          <cell r="BB808">
            <v>0</v>
          </cell>
          <cell r="BC808">
            <v>38916</v>
          </cell>
        </row>
        <row r="809">
          <cell r="A809">
            <v>2006</v>
          </cell>
          <cell r="B809">
            <v>6</v>
          </cell>
          <cell r="C809">
            <v>218</v>
          </cell>
          <cell r="D809">
            <v>17</v>
          </cell>
          <cell r="E809">
            <v>792030</v>
          </cell>
          <cell r="F809">
            <v>0</v>
          </cell>
          <cell r="G809" t="str">
            <v>Затраты по ШПЗ (неосновные)</v>
          </cell>
          <cell r="H809">
            <v>2030</v>
          </cell>
          <cell r="I809">
            <v>7920</v>
          </cell>
          <cell r="J809">
            <v>-6.47</v>
          </cell>
          <cell r="K809">
            <v>1</v>
          </cell>
          <cell r="L809">
            <v>0</v>
          </cell>
          <cell r="M809">
            <v>0</v>
          </cell>
          <cell r="N809">
            <v>0</v>
          </cell>
          <cell r="R809">
            <v>0</v>
          </cell>
          <cell r="S809">
            <v>0</v>
          </cell>
          <cell r="T809">
            <v>0</v>
          </cell>
          <cell r="U809">
            <v>32</v>
          </cell>
          <cell r="V809">
            <v>0</v>
          </cell>
          <cell r="W809">
            <v>0</v>
          </cell>
          <cell r="AA809">
            <v>0</v>
          </cell>
          <cell r="AB809">
            <v>0</v>
          </cell>
          <cell r="AC809">
            <v>0</v>
          </cell>
          <cell r="AD809">
            <v>32</v>
          </cell>
          <cell r="AE809">
            <v>280000</v>
          </cell>
          <cell r="AF809">
            <v>0</v>
          </cell>
          <cell r="AI809">
            <v>2373</v>
          </cell>
          <cell r="AK809">
            <v>0</v>
          </cell>
          <cell r="AM809">
            <v>362</v>
          </cell>
          <cell r="AN809">
            <v>1</v>
          </cell>
          <cell r="AO809">
            <v>393216</v>
          </cell>
          <cell r="AQ809">
            <v>0</v>
          </cell>
          <cell r="AR809">
            <v>0</v>
          </cell>
          <cell r="AS809" t="str">
            <v>Ы</v>
          </cell>
          <cell r="AT809" t="str">
            <v>Ы</v>
          </cell>
          <cell r="AU809">
            <v>0</v>
          </cell>
          <cell r="AV809">
            <v>0</v>
          </cell>
          <cell r="AW809">
            <v>23</v>
          </cell>
          <cell r="AX809">
            <v>1</v>
          </cell>
          <cell r="AY809">
            <v>0</v>
          </cell>
          <cell r="AZ809">
            <v>0</v>
          </cell>
          <cell r="BA809">
            <v>0</v>
          </cell>
          <cell r="BB809">
            <v>0</v>
          </cell>
          <cell r="BC809">
            <v>38916</v>
          </cell>
        </row>
        <row r="810">
          <cell r="A810">
            <v>2006</v>
          </cell>
          <cell r="B810">
            <v>6</v>
          </cell>
          <cell r="C810">
            <v>219</v>
          </cell>
          <cell r="D810">
            <v>17</v>
          </cell>
          <cell r="E810">
            <v>792030</v>
          </cell>
          <cell r="F810">
            <v>0</v>
          </cell>
          <cell r="G810" t="str">
            <v>Затраты по ШПЗ (неосновные)</v>
          </cell>
          <cell r="H810">
            <v>2030</v>
          </cell>
          <cell r="I810">
            <v>7920</v>
          </cell>
          <cell r="J810">
            <v>-37.340000000000003</v>
          </cell>
          <cell r="K810">
            <v>1</v>
          </cell>
          <cell r="L810">
            <v>0</v>
          </cell>
          <cell r="M810">
            <v>0</v>
          </cell>
          <cell r="N810">
            <v>0</v>
          </cell>
          <cell r="R810">
            <v>0</v>
          </cell>
          <cell r="S810">
            <v>0</v>
          </cell>
          <cell r="T810">
            <v>0</v>
          </cell>
          <cell r="U810">
            <v>32</v>
          </cell>
          <cell r="V810">
            <v>0</v>
          </cell>
          <cell r="W810">
            <v>0</v>
          </cell>
          <cell r="AA810">
            <v>0</v>
          </cell>
          <cell r="AB810">
            <v>0</v>
          </cell>
          <cell r="AC810">
            <v>0</v>
          </cell>
          <cell r="AD810">
            <v>32</v>
          </cell>
          <cell r="AE810">
            <v>280100</v>
          </cell>
          <cell r="AF810">
            <v>0</v>
          </cell>
          <cell r="AI810">
            <v>2373</v>
          </cell>
          <cell r="AK810">
            <v>0</v>
          </cell>
          <cell r="AM810">
            <v>363</v>
          </cell>
          <cell r="AN810">
            <v>1</v>
          </cell>
          <cell r="AO810">
            <v>393216</v>
          </cell>
          <cell r="AQ810">
            <v>0</v>
          </cell>
          <cell r="AR810">
            <v>0</v>
          </cell>
          <cell r="AS810" t="str">
            <v>Ы</v>
          </cell>
          <cell r="AT810" t="str">
            <v>Ы</v>
          </cell>
          <cell r="AU810">
            <v>0</v>
          </cell>
          <cell r="AV810">
            <v>0</v>
          </cell>
          <cell r="AW810">
            <v>23</v>
          </cell>
          <cell r="AX810">
            <v>1</v>
          </cell>
          <cell r="AY810">
            <v>0</v>
          </cell>
          <cell r="AZ810">
            <v>0</v>
          </cell>
          <cell r="BA810">
            <v>0</v>
          </cell>
          <cell r="BB810">
            <v>0</v>
          </cell>
          <cell r="BC810">
            <v>38916</v>
          </cell>
        </row>
        <row r="811">
          <cell r="A811">
            <v>2006</v>
          </cell>
          <cell r="B811">
            <v>6</v>
          </cell>
          <cell r="C811">
            <v>220</v>
          </cell>
          <cell r="D811">
            <v>17</v>
          </cell>
          <cell r="E811">
            <v>792030</v>
          </cell>
          <cell r="F811">
            <v>0</v>
          </cell>
          <cell r="G811" t="str">
            <v>Затраты по ШПЗ (неосновные)</v>
          </cell>
          <cell r="H811">
            <v>2030</v>
          </cell>
          <cell r="I811">
            <v>7920</v>
          </cell>
          <cell r="J811">
            <v>-8.2100000000000009</v>
          </cell>
          <cell r="K811">
            <v>1</v>
          </cell>
          <cell r="L811">
            <v>0</v>
          </cell>
          <cell r="M811">
            <v>0</v>
          </cell>
          <cell r="N811">
            <v>0</v>
          </cell>
          <cell r="R811">
            <v>0</v>
          </cell>
          <cell r="S811">
            <v>0</v>
          </cell>
          <cell r="T811">
            <v>0</v>
          </cell>
          <cell r="U811">
            <v>32</v>
          </cell>
          <cell r="V811">
            <v>0</v>
          </cell>
          <cell r="W811">
            <v>0</v>
          </cell>
          <cell r="AA811">
            <v>0</v>
          </cell>
          <cell r="AB811">
            <v>0</v>
          </cell>
          <cell r="AC811">
            <v>0</v>
          </cell>
          <cell r="AD811">
            <v>32</v>
          </cell>
          <cell r="AE811">
            <v>280200</v>
          </cell>
          <cell r="AF811">
            <v>0</v>
          </cell>
          <cell r="AI811">
            <v>2373</v>
          </cell>
          <cell r="AK811">
            <v>0</v>
          </cell>
          <cell r="AM811">
            <v>364</v>
          </cell>
          <cell r="AN811">
            <v>1</v>
          </cell>
          <cell r="AO811">
            <v>393216</v>
          </cell>
          <cell r="AQ811">
            <v>0</v>
          </cell>
          <cell r="AR811">
            <v>0</v>
          </cell>
          <cell r="AS811" t="str">
            <v>Ы</v>
          </cell>
          <cell r="AT811" t="str">
            <v>Ы</v>
          </cell>
          <cell r="AU811">
            <v>0</v>
          </cell>
          <cell r="AV811">
            <v>0</v>
          </cell>
          <cell r="AW811">
            <v>23</v>
          </cell>
          <cell r="AX811">
            <v>1</v>
          </cell>
          <cell r="AY811">
            <v>0</v>
          </cell>
          <cell r="AZ811">
            <v>0</v>
          </cell>
          <cell r="BA811">
            <v>0</v>
          </cell>
          <cell r="BB811">
            <v>0</v>
          </cell>
          <cell r="BC811">
            <v>38916</v>
          </cell>
        </row>
        <row r="812">
          <cell r="A812">
            <v>2006</v>
          </cell>
          <cell r="B812">
            <v>6</v>
          </cell>
          <cell r="C812">
            <v>221</v>
          </cell>
          <cell r="D812">
            <v>17</v>
          </cell>
          <cell r="E812">
            <v>792030</v>
          </cell>
          <cell r="F812">
            <v>0</v>
          </cell>
          <cell r="G812" t="str">
            <v>Затраты по ШПЗ (неосновные)</v>
          </cell>
          <cell r="H812">
            <v>2030</v>
          </cell>
          <cell r="I812">
            <v>7920</v>
          </cell>
          <cell r="J812">
            <v>-13.87</v>
          </cell>
          <cell r="K812">
            <v>1</v>
          </cell>
          <cell r="L812">
            <v>0</v>
          </cell>
          <cell r="M812">
            <v>0</v>
          </cell>
          <cell r="N812">
            <v>0</v>
          </cell>
          <cell r="R812">
            <v>0</v>
          </cell>
          <cell r="S812">
            <v>0</v>
          </cell>
          <cell r="T812">
            <v>0</v>
          </cell>
          <cell r="U812">
            <v>32</v>
          </cell>
          <cell r="V812">
            <v>0</v>
          </cell>
          <cell r="W812">
            <v>0</v>
          </cell>
          <cell r="AA812">
            <v>0</v>
          </cell>
          <cell r="AB812">
            <v>0</v>
          </cell>
          <cell r="AC812">
            <v>0</v>
          </cell>
          <cell r="AD812">
            <v>32</v>
          </cell>
          <cell r="AE812">
            <v>280400</v>
          </cell>
          <cell r="AF812">
            <v>0</v>
          </cell>
          <cell r="AI812">
            <v>2373</v>
          </cell>
          <cell r="AK812">
            <v>0</v>
          </cell>
          <cell r="AM812">
            <v>365</v>
          </cell>
          <cell r="AN812">
            <v>1</v>
          </cell>
          <cell r="AO812">
            <v>393216</v>
          </cell>
          <cell r="AQ812">
            <v>0</v>
          </cell>
          <cell r="AR812">
            <v>0</v>
          </cell>
          <cell r="AS812" t="str">
            <v>Ы</v>
          </cell>
          <cell r="AT812" t="str">
            <v>Ы</v>
          </cell>
          <cell r="AU812">
            <v>0</v>
          </cell>
          <cell r="AV812">
            <v>0</v>
          </cell>
          <cell r="AW812">
            <v>23</v>
          </cell>
          <cell r="AX812">
            <v>1</v>
          </cell>
          <cell r="AY812">
            <v>0</v>
          </cell>
          <cell r="AZ812">
            <v>0</v>
          </cell>
          <cell r="BA812">
            <v>0</v>
          </cell>
          <cell r="BB812">
            <v>0</v>
          </cell>
          <cell r="BC812">
            <v>38916</v>
          </cell>
        </row>
        <row r="813">
          <cell r="A813">
            <v>2006</v>
          </cell>
          <cell r="B813">
            <v>6</v>
          </cell>
          <cell r="C813">
            <v>222</v>
          </cell>
          <cell r="D813">
            <v>17</v>
          </cell>
          <cell r="E813">
            <v>792030</v>
          </cell>
          <cell r="F813">
            <v>0</v>
          </cell>
          <cell r="G813" t="str">
            <v>Затраты по ШПЗ (неосновные)</v>
          </cell>
          <cell r="H813">
            <v>2030</v>
          </cell>
          <cell r="I813">
            <v>7920</v>
          </cell>
          <cell r="J813">
            <v>-12.56</v>
          </cell>
          <cell r="K813">
            <v>1</v>
          </cell>
          <cell r="L813">
            <v>0</v>
          </cell>
          <cell r="M813">
            <v>0</v>
          </cell>
          <cell r="N813">
            <v>0</v>
          </cell>
          <cell r="R813">
            <v>0</v>
          </cell>
          <cell r="S813">
            <v>0</v>
          </cell>
          <cell r="T813">
            <v>0</v>
          </cell>
          <cell r="U813">
            <v>32</v>
          </cell>
          <cell r="V813">
            <v>0</v>
          </cell>
          <cell r="W813">
            <v>0</v>
          </cell>
          <cell r="AA813">
            <v>0</v>
          </cell>
          <cell r="AB813">
            <v>0</v>
          </cell>
          <cell r="AC813">
            <v>0</v>
          </cell>
          <cell r="AD813">
            <v>32</v>
          </cell>
          <cell r="AE813">
            <v>281100</v>
          </cell>
          <cell r="AF813">
            <v>0</v>
          </cell>
          <cell r="AI813">
            <v>2373</v>
          </cell>
          <cell r="AK813">
            <v>0</v>
          </cell>
          <cell r="AM813">
            <v>366</v>
          </cell>
          <cell r="AN813">
            <v>1</v>
          </cell>
          <cell r="AO813">
            <v>393216</v>
          </cell>
          <cell r="AQ813">
            <v>0</v>
          </cell>
          <cell r="AR813">
            <v>0</v>
          </cell>
          <cell r="AS813" t="str">
            <v>Ы</v>
          </cell>
          <cell r="AT813" t="str">
            <v>Ы</v>
          </cell>
          <cell r="AU813">
            <v>0</v>
          </cell>
          <cell r="AV813">
            <v>0</v>
          </cell>
          <cell r="AW813">
            <v>23</v>
          </cell>
          <cell r="AX813">
            <v>1</v>
          </cell>
          <cell r="AY813">
            <v>0</v>
          </cell>
          <cell r="AZ813">
            <v>0</v>
          </cell>
          <cell r="BA813">
            <v>0</v>
          </cell>
          <cell r="BB813">
            <v>0</v>
          </cell>
          <cell r="BC813">
            <v>38916</v>
          </cell>
        </row>
        <row r="814">
          <cell r="A814">
            <v>2006</v>
          </cell>
          <cell r="B814">
            <v>6</v>
          </cell>
          <cell r="C814">
            <v>223</v>
          </cell>
          <cell r="D814">
            <v>17</v>
          </cell>
          <cell r="E814">
            <v>792030</v>
          </cell>
          <cell r="F814">
            <v>0</v>
          </cell>
          <cell r="G814" t="str">
            <v>Затраты по ШПЗ (неосновные)</v>
          </cell>
          <cell r="H814">
            <v>2030</v>
          </cell>
          <cell r="I814">
            <v>7920</v>
          </cell>
          <cell r="J814">
            <v>-0.14000000000000001</v>
          </cell>
          <cell r="K814">
            <v>1</v>
          </cell>
          <cell r="L814">
            <v>0</v>
          </cell>
          <cell r="M814">
            <v>0</v>
          </cell>
          <cell r="N814">
            <v>0</v>
          </cell>
          <cell r="R814">
            <v>0</v>
          </cell>
          <cell r="S814">
            <v>0</v>
          </cell>
          <cell r="T814">
            <v>0</v>
          </cell>
          <cell r="U814">
            <v>32</v>
          </cell>
          <cell r="V814">
            <v>0</v>
          </cell>
          <cell r="W814">
            <v>0</v>
          </cell>
          <cell r="AA814">
            <v>0</v>
          </cell>
          <cell r="AB814">
            <v>0</v>
          </cell>
          <cell r="AC814">
            <v>0</v>
          </cell>
          <cell r="AD814">
            <v>32</v>
          </cell>
          <cell r="AE814">
            <v>282200</v>
          </cell>
          <cell r="AF814">
            <v>0</v>
          </cell>
          <cell r="AI814">
            <v>2373</v>
          </cell>
          <cell r="AK814">
            <v>0</v>
          </cell>
          <cell r="AM814">
            <v>367</v>
          </cell>
          <cell r="AN814">
            <v>1</v>
          </cell>
          <cell r="AO814">
            <v>393216</v>
          </cell>
          <cell r="AQ814">
            <v>0</v>
          </cell>
          <cell r="AR814">
            <v>0</v>
          </cell>
          <cell r="AS814" t="str">
            <v>Ы</v>
          </cell>
          <cell r="AT814" t="str">
            <v>Ы</v>
          </cell>
          <cell r="AU814">
            <v>0</v>
          </cell>
          <cell r="AV814">
            <v>0</v>
          </cell>
          <cell r="AW814">
            <v>23</v>
          </cell>
          <cell r="AX814">
            <v>1</v>
          </cell>
          <cell r="AY814">
            <v>0</v>
          </cell>
          <cell r="AZ814">
            <v>0</v>
          </cell>
          <cell r="BA814">
            <v>0</v>
          </cell>
          <cell r="BB814">
            <v>0</v>
          </cell>
          <cell r="BC814">
            <v>38916</v>
          </cell>
        </row>
        <row r="815">
          <cell r="A815">
            <v>2006</v>
          </cell>
          <cell r="B815">
            <v>6</v>
          </cell>
          <cell r="C815">
            <v>224</v>
          </cell>
          <cell r="D815">
            <v>17</v>
          </cell>
          <cell r="E815">
            <v>792030</v>
          </cell>
          <cell r="F815">
            <v>0</v>
          </cell>
          <cell r="G815" t="str">
            <v>Затраты по ШПЗ (неосновные)</v>
          </cell>
          <cell r="H815">
            <v>2030</v>
          </cell>
          <cell r="I815">
            <v>7920</v>
          </cell>
          <cell r="J815">
            <v>-108.66</v>
          </cell>
          <cell r="K815">
            <v>1</v>
          </cell>
          <cell r="L815">
            <v>0</v>
          </cell>
          <cell r="M815">
            <v>0</v>
          </cell>
          <cell r="N815">
            <v>0</v>
          </cell>
          <cell r="R815">
            <v>0</v>
          </cell>
          <cell r="S815">
            <v>0</v>
          </cell>
          <cell r="T815">
            <v>0</v>
          </cell>
          <cell r="U815">
            <v>32</v>
          </cell>
          <cell r="V815">
            <v>0</v>
          </cell>
          <cell r="W815">
            <v>0</v>
          </cell>
          <cell r="AA815">
            <v>0</v>
          </cell>
          <cell r="AB815">
            <v>0</v>
          </cell>
          <cell r="AC815">
            <v>0</v>
          </cell>
          <cell r="AD815">
            <v>32</v>
          </cell>
          <cell r="AE815">
            <v>283000</v>
          </cell>
          <cell r="AF815">
            <v>0</v>
          </cell>
          <cell r="AI815">
            <v>2373</v>
          </cell>
          <cell r="AK815">
            <v>0</v>
          </cell>
          <cell r="AM815">
            <v>368</v>
          </cell>
          <cell r="AN815">
            <v>1</v>
          </cell>
          <cell r="AO815">
            <v>393216</v>
          </cell>
          <cell r="AQ815">
            <v>0</v>
          </cell>
          <cell r="AR815">
            <v>0</v>
          </cell>
          <cell r="AS815" t="str">
            <v>Ы</v>
          </cell>
          <cell r="AT815" t="str">
            <v>Ы</v>
          </cell>
          <cell r="AU815">
            <v>0</v>
          </cell>
          <cell r="AV815">
            <v>0</v>
          </cell>
          <cell r="AW815">
            <v>23</v>
          </cell>
          <cell r="AX815">
            <v>1</v>
          </cell>
          <cell r="AY815">
            <v>0</v>
          </cell>
          <cell r="AZ815">
            <v>0</v>
          </cell>
          <cell r="BA815">
            <v>0</v>
          </cell>
          <cell r="BB815">
            <v>0</v>
          </cell>
          <cell r="BC815">
            <v>38916</v>
          </cell>
        </row>
        <row r="816">
          <cell r="A816">
            <v>2006</v>
          </cell>
          <cell r="B816">
            <v>6</v>
          </cell>
          <cell r="C816">
            <v>225</v>
          </cell>
          <cell r="D816">
            <v>17</v>
          </cell>
          <cell r="E816">
            <v>792030</v>
          </cell>
          <cell r="F816">
            <v>0</v>
          </cell>
          <cell r="G816" t="str">
            <v>Затраты по ШПЗ (неосновные)</v>
          </cell>
          <cell r="H816">
            <v>2030</v>
          </cell>
          <cell r="I816">
            <v>7920</v>
          </cell>
          <cell r="J816">
            <v>-7.5</v>
          </cell>
          <cell r="K816">
            <v>1</v>
          </cell>
          <cell r="L816">
            <v>0</v>
          </cell>
          <cell r="M816">
            <v>0</v>
          </cell>
          <cell r="N816">
            <v>0</v>
          </cell>
          <cell r="R816">
            <v>0</v>
          </cell>
          <cell r="S816">
            <v>0</v>
          </cell>
          <cell r="T816">
            <v>0</v>
          </cell>
          <cell r="U816">
            <v>32</v>
          </cell>
          <cell r="V816">
            <v>0</v>
          </cell>
          <cell r="W816">
            <v>0</v>
          </cell>
          <cell r="AA816">
            <v>0</v>
          </cell>
          <cell r="AB816">
            <v>0</v>
          </cell>
          <cell r="AC816">
            <v>0</v>
          </cell>
          <cell r="AD816">
            <v>32</v>
          </cell>
          <cell r="AE816">
            <v>285000</v>
          </cell>
          <cell r="AF816">
            <v>0</v>
          </cell>
          <cell r="AI816">
            <v>2373</v>
          </cell>
          <cell r="AK816">
            <v>0</v>
          </cell>
          <cell r="AM816">
            <v>369</v>
          </cell>
          <cell r="AN816">
            <v>1</v>
          </cell>
          <cell r="AO816">
            <v>393216</v>
          </cell>
          <cell r="AQ816">
            <v>0</v>
          </cell>
          <cell r="AR816">
            <v>0</v>
          </cell>
          <cell r="AS816" t="str">
            <v>Ы</v>
          </cell>
          <cell r="AT816" t="str">
            <v>Ы</v>
          </cell>
          <cell r="AU816">
            <v>0</v>
          </cell>
          <cell r="AV816">
            <v>0</v>
          </cell>
          <cell r="AW816">
            <v>23</v>
          </cell>
          <cell r="AX816">
            <v>1</v>
          </cell>
          <cell r="AY816">
            <v>0</v>
          </cell>
          <cell r="AZ816">
            <v>0</v>
          </cell>
          <cell r="BA816">
            <v>0</v>
          </cell>
          <cell r="BB816">
            <v>0</v>
          </cell>
          <cell r="BC816">
            <v>38916</v>
          </cell>
        </row>
        <row r="817">
          <cell r="A817">
            <v>2006</v>
          </cell>
          <cell r="B817">
            <v>6</v>
          </cell>
          <cell r="C817">
            <v>226</v>
          </cell>
          <cell r="D817">
            <v>17</v>
          </cell>
          <cell r="E817">
            <v>792030</v>
          </cell>
          <cell r="F817">
            <v>0</v>
          </cell>
          <cell r="G817" t="str">
            <v>Затраты по ШПЗ (неосновные)</v>
          </cell>
          <cell r="H817">
            <v>2030</v>
          </cell>
          <cell r="I817">
            <v>7920</v>
          </cell>
          <cell r="J817">
            <v>-57.11</v>
          </cell>
          <cell r="K817">
            <v>1</v>
          </cell>
          <cell r="L817">
            <v>0</v>
          </cell>
          <cell r="M817">
            <v>0</v>
          </cell>
          <cell r="N817">
            <v>0</v>
          </cell>
          <cell r="R817">
            <v>0</v>
          </cell>
          <cell r="S817">
            <v>0</v>
          </cell>
          <cell r="T817">
            <v>0</v>
          </cell>
          <cell r="U817">
            <v>32</v>
          </cell>
          <cell r="V817">
            <v>0</v>
          </cell>
          <cell r="W817">
            <v>0</v>
          </cell>
          <cell r="AA817">
            <v>0</v>
          </cell>
          <cell r="AB817">
            <v>0</v>
          </cell>
          <cell r="AC817">
            <v>0</v>
          </cell>
          <cell r="AD817">
            <v>32</v>
          </cell>
          <cell r="AE817">
            <v>311000</v>
          </cell>
          <cell r="AF817">
            <v>0</v>
          </cell>
          <cell r="AI817">
            <v>2373</v>
          </cell>
          <cell r="AK817">
            <v>0</v>
          </cell>
          <cell r="AM817">
            <v>370</v>
          </cell>
          <cell r="AN817">
            <v>1</v>
          </cell>
          <cell r="AO817">
            <v>393216</v>
          </cell>
          <cell r="AQ817">
            <v>0</v>
          </cell>
          <cell r="AR817">
            <v>0</v>
          </cell>
          <cell r="AS817" t="str">
            <v>Ы</v>
          </cell>
          <cell r="AT817" t="str">
            <v>Ы</v>
          </cell>
          <cell r="AU817">
            <v>0</v>
          </cell>
          <cell r="AV817">
            <v>0</v>
          </cell>
          <cell r="AW817">
            <v>23</v>
          </cell>
          <cell r="AX817">
            <v>1</v>
          </cell>
          <cell r="AY817">
            <v>0</v>
          </cell>
          <cell r="AZ817">
            <v>0</v>
          </cell>
          <cell r="BA817">
            <v>0</v>
          </cell>
          <cell r="BB817">
            <v>0</v>
          </cell>
          <cell r="BC817">
            <v>38916</v>
          </cell>
        </row>
        <row r="818">
          <cell r="A818">
            <v>2006</v>
          </cell>
          <cell r="B818">
            <v>6</v>
          </cell>
          <cell r="C818">
            <v>227</v>
          </cell>
          <cell r="D818">
            <v>17</v>
          </cell>
          <cell r="E818">
            <v>792030</v>
          </cell>
          <cell r="F818">
            <v>0</v>
          </cell>
          <cell r="G818" t="str">
            <v>Затраты по ШПЗ (неосновные)</v>
          </cell>
          <cell r="H818">
            <v>2030</v>
          </cell>
          <cell r="I818">
            <v>7920</v>
          </cell>
          <cell r="J818">
            <v>-395.55</v>
          </cell>
          <cell r="K818">
            <v>1</v>
          </cell>
          <cell r="L818">
            <v>0</v>
          </cell>
          <cell r="M818">
            <v>0</v>
          </cell>
          <cell r="N818">
            <v>0</v>
          </cell>
          <cell r="R818">
            <v>0</v>
          </cell>
          <cell r="S818">
            <v>0</v>
          </cell>
          <cell r="T818">
            <v>0</v>
          </cell>
          <cell r="U818">
            <v>32</v>
          </cell>
          <cell r="V818">
            <v>0</v>
          </cell>
          <cell r="W818">
            <v>0</v>
          </cell>
          <cell r="AA818">
            <v>0</v>
          </cell>
          <cell r="AB818">
            <v>0</v>
          </cell>
          <cell r="AC818">
            <v>0</v>
          </cell>
          <cell r="AD818">
            <v>32</v>
          </cell>
          <cell r="AE818">
            <v>312000</v>
          </cell>
          <cell r="AF818">
            <v>0</v>
          </cell>
          <cell r="AI818">
            <v>2373</v>
          </cell>
          <cell r="AK818">
            <v>0</v>
          </cell>
          <cell r="AM818">
            <v>371</v>
          </cell>
          <cell r="AN818">
            <v>1</v>
          </cell>
          <cell r="AO818">
            <v>393216</v>
          </cell>
          <cell r="AQ818">
            <v>0</v>
          </cell>
          <cell r="AR818">
            <v>0</v>
          </cell>
          <cell r="AS818" t="str">
            <v>Ы</v>
          </cell>
          <cell r="AT818" t="str">
            <v>Ы</v>
          </cell>
          <cell r="AU818">
            <v>0</v>
          </cell>
          <cell r="AV818">
            <v>0</v>
          </cell>
          <cell r="AW818">
            <v>23</v>
          </cell>
          <cell r="AX818">
            <v>1</v>
          </cell>
          <cell r="AY818">
            <v>0</v>
          </cell>
          <cell r="AZ818">
            <v>0</v>
          </cell>
          <cell r="BA818">
            <v>0</v>
          </cell>
          <cell r="BB818">
            <v>0</v>
          </cell>
          <cell r="BC818">
            <v>38916</v>
          </cell>
        </row>
        <row r="819">
          <cell r="A819">
            <v>2006</v>
          </cell>
          <cell r="B819">
            <v>6</v>
          </cell>
          <cell r="C819">
            <v>228</v>
          </cell>
          <cell r="D819">
            <v>17</v>
          </cell>
          <cell r="E819">
            <v>792030</v>
          </cell>
          <cell r="F819">
            <v>0</v>
          </cell>
          <cell r="G819" t="str">
            <v>Затраты по ШПЗ (неосновные)</v>
          </cell>
          <cell r="H819">
            <v>2030</v>
          </cell>
          <cell r="I819">
            <v>7920</v>
          </cell>
          <cell r="J819">
            <v>-21.66</v>
          </cell>
          <cell r="K819">
            <v>1</v>
          </cell>
          <cell r="L819">
            <v>0</v>
          </cell>
          <cell r="M819">
            <v>0</v>
          </cell>
          <cell r="N819">
            <v>0</v>
          </cell>
          <cell r="R819">
            <v>0</v>
          </cell>
          <cell r="S819">
            <v>0</v>
          </cell>
          <cell r="T819">
            <v>0</v>
          </cell>
          <cell r="U819">
            <v>32</v>
          </cell>
          <cell r="V819">
            <v>0</v>
          </cell>
          <cell r="W819">
            <v>0</v>
          </cell>
          <cell r="AA819">
            <v>0</v>
          </cell>
          <cell r="AB819">
            <v>0</v>
          </cell>
          <cell r="AC819">
            <v>0</v>
          </cell>
          <cell r="AD819">
            <v>32</v>
          </cell>
          <cell r="AE819">
            <v>313000</v>
          </cell>
          <cell r="AF819">
            <v>0</v>
          </cell>
          <cell r="AI819">
            <v>2373</v>
          </cell>
          <cell r="AK819">
            <v>0</v>
          </cell>
          <cell r="AM819">
            <v>372</v>
          </cell>
          <cell r="AN819">
            <v>1</v>
          </cell>
          <cell r="AO819">
            <v>393216</v>
          </cell>
          <cell r="AQ819">
            <v>0</v>
          </cell>
          <cell r="AR819">
            <v>0</v>
          </cell>
          <cell r="AS819" t="str">
            <v>Ы</v>
          </cell>
          <cell r="AT819" t="str">
            <v>Ы</v>
          </cell>
          <cell r="AU819">
            <v>0</v>
          </cell>
          <cell r="AV819">
            <v>0</v>
          </cell>
          <cell r="AW819">
            <v>23</v>
          </cell>
          <cell r="AX819">
            <v>1</v>
          </cell>
          <cell r="AY819">
            <v>0</v>
          </cell>
          <cell r="AZ819">
            <v>0</v>
          </cell>
          <cell r="BA819">
            <v>0</v>
          </cell>
          <cell r="BB819">
            <v>0</v>
          </cell>
          <cell r="BC819">
            <v>38916</v>
          </cell>
        </row>
        <row r="820">
          <cell r="A820">
            <v>2006</v>
          </cell>
          <cell r="B820">
            <v>6</v>
          </cell>
          <cell r="C820">
            <v>229</v>
          </cell>
          <cell r="D820">
            <v>17</v>
          </cell>
          <cell r="E820">
            <v>792030</v>
          </cell>
          <cell r="F820">
            <v>0</v>
          </cell>
          <cell r="G820" t="str">
            <v>Затраты по ШПЗ (неосновные)</v>
          </cell>
          <cell r="H820">
            <v>2030</v>
          </cell>
          <cell r="I820">
            <v>7920</v>
          </cell>
          <cell r="J820">
            <v>-39.380000000000003</v>
          </cell>
          <cell r="K820">
            <v>1</v>
          </cell>
          <cell r="L820">
            <v>0</v>
          </cell>
          <cell r="M820">
            <v>0</v>
          </cell>
          <cell r="N820">
            <v>0</v>
          </cell>
          <cell r="R820">
            <v>0</v>
          </cell>
          <cell r="S820">
            <v>0</v>
          </cell>
          <cell r="T820">
            <v>0</v>
          </cell>
          <cell r="U820">
            <v>32</v>
          </cell>
          <cell r="V820">
            <v>0</v>
          </cell>
          <cell r="W820">
            <v>0</v>
          </cell>
          <cell r="AA820">
            <v>0</v>
          </cell>
          <cell r="AB820">
            <v>0</v>
          </cell>
          <cell r="AC820">
            <v>0</v>
          </cell>
          <cell r="AD820">
            <v>32</v>
          </cell>
          <cell r="AE820">
            <v>314000</v>
          </cell>
          <cell r="AF820">
            <v>0</v>
          </cell>
          <cell r="AI820">
            <v>2373</v>
          </cell>
          <cell r="AK820">
            <v>0</v>
          </cell>
          <cell r="AM820">
            <v>373</v>
          </cell>
          <cell r="AN820">
            <v>1</v>
          </cell>
          <cell r="AO820">
            <v>393216</v>
          </cell>
          <cell r="AQ820">
            <v>0</v>
          </cell>
          <cell r="AR820">
            <v>0</v>
          </cell>
          <cell r="AS820" t="str">
            <v>Ы</v>
          </cell>
          <cell r="AT820" t="str">
            <v>Ы</v>
          </cell>
          <cell r="AU820">
            <v>0</v>
          </cell>
          <cell r="AV820">
            <v>0</v>
          </cell>
          <cell r="AW820">
            <v>23</v>
          </cell>
          <cell r="AX820">
            <v>1</v>
          </cell>
          <cell r="AY820">
            <v>0</v>
          </cell>
          <cell r="AZ820">
            <v>0</v>
          </cell>
          <cell r="BA820">
            <v>0</v>
          </cell>
          <cell r="BB820">
            <v>0</v>
          </cell>
          <cell r="BC820">
            <v>38916</v>
          </cell>
        </row>
        <row r="821">
          <cell r="A821">
            <v>2006</v>
          </cell>
          <cell r="B821">
            <v>6</v>
          </cell>
          <cell r="C821">
            <v>230</v>
          </cell>
          <cell r="D821">
            <v>17</v>
          </cell>
          <cell r="E821">
            <v>792030</v>
          </cell>
          <cell r="F821">
            <v>0</v>
          </cell>
          <cell r="G821" t="str">
            <v>Затраты по ШПЗ (неосновные)</v>
          </cell>
          <cell r="H821">
            <v>2030</v>
          </cell>
          <cell r="I821">
            <v>7920</v>
          </cell>
          <cell r="J821">
            <v>-7.91</v>
          </cell>
          <cell r="K821">
            <v>1</v>
          </cell>
          <cell r="L821">
            <v>0</v>
          </cell>
          <cell r="M821">
            <v>0</v>
          </cell>
          <cell r="N821">
            <v>0</v>
          </cell>
          <cell r="R821">
            <v>0</v>
          </cell>
          <cell r="S821">
            <v>0</v>
          </cell>
          <cell r="T821">
            <v>0</v>
          </cell>
          <cell r="U821">
            <v>32</v>
          </cell>
          <cell r="V821">
            <v>0</v>
          </cell>
          <cell r="W821">
            <v>0</v>
          </cell>
          <cell r="AA821">
            <v>0</v>
          </cell>
          <cell r="AB821">
            <v>0</v>
          </cell>
          <cell r="AC821">
            <v>0</v>
          </cell>
          <cell r="AD821">
            <v>32</v>
          </cell>
          <cell r="AE821">
            <v>315000</v>
          </cell>
          <cell r="AF821">
            <v>0</v>
          </cell>
          <cell r="AI821">
            <v>2373</v>
          </cell>
          <cell r="AK821">
            <v>0</v>
          </cell>
          <cell r="AM821">
            <v>374</v>
          </cell>
          <cell r="AN821">
            <v>1</v>
          </cell>
          <cell r="AO821">
            <v>393216</v>
          </cell>
          <cell r="AQ821">
            <v>0</v>
          </cell>
          <cell r="AR821">
            <v>0</v>
          </cell>
          <cell r="AS821" t="str">
            <v>Ы</v>
          </cell>
          <cell r="AT821" t="str">
            <v>Ы</v>
          </cell>
          <cell r="AU821">
            <v>0</v>
          </cell>
          <cell r="AV821">
            <v>0</v>
          </cell>
          <cell r="AW821">
            <v>23</v>
          </cell>
          <cell r="AX821">
            <v>1</v>
          </cell>
          <cell r="AY821">
            <v>0</v>
          </cell>
          <cell r="AZ821">
            <v>0</v>
          </cell>
          <cell r="BA821">
            <v>0</v>
          </cell>
          <cell r="BB821">
            <v>0</v>
          </cell>
          <cell r="BC821">
            <v>38916</v>
          </cell>
        </row>
        <row r="822">
          <cell r="A822">
            <v>2006</v>
          </cell>
          <cell r="B822">
            <v>6</v>
          </cell>
          <cell r="C822">
            <v>231</v>
          </cell>
          <cell r="D822">
            <v>17</v>
          </cell>
          <cell r="E822">
            <v>792030</v>
          </cell>
          <cell r="F822">
            <v>0</v>
          </cell>
          <cell r="G822" t="str">
            <v>Затраты по ШПЗ (неосновные)</v>
          </cell>
          <cell r="H822">
            <v>2030</v>
          </cell>
          <cell r="I822">
            <v>7920</v>
          </cell>
          <cell r="J822">
            <v>2.83</v>
          </cell>
          <cell r="K822">
            <v>1</v>
          </cell>
          <cell r="L822">
            <v>0</v>
          </cell>
          <cell r="M822">
            <v>0</v>
          </cell>
          <cell r="N822">
            <v>0</v>
          </cell>
          <cell r="R822">
            <v>0</v>
          </cell>
          <cell r="S822">
            <v>0</v>
          </cell>
          <cell r="T822">
            <v>0</v>
          </cell>
          <cell r="U822">
            <v>32</v>
          </cell>
          <cell r="V822">
            <v>0</v>
          </cell>
          <cell r="W822">
            <v>0</v>
          </cell>
          <cell r="AA822">
            <v>0</v>
          </cell>
          <cell r="AB822">
            <v>0</v>
          </cell>
          <cell r="AC822">
            <v>0</v>
          </cell>
          <cell r="AD822">
            <v>32</v>
          </cell>
          <cell r="AE822">
            <v>410000</v>
          </cell>
          <cell r="AF822">
            <v>0</v>
          </cell>
          <cell r="AI822">
            <v>2373</v>
          </cell>
          <cell r="AK822">
            <v>0</v>
          </cell>
          <cell r="AM822">
            <v>375</v>
          </cell>
          <cell r="AN822">
            <v>1</v>
          </cell>
          <cell r="AO822">
            <v>393216</v>
          </cell>
          <cell r="AQ822">
            <v>0</v>
          </cell>
          <cell r="AR822">
            <v>0</v>
          </cell>
          <cell r="AS822" t="str">
            <v>Ы</v>
          </cell>
          <cell r="AT822" t="str">
            <v>Ы</v>
          </cell>
          <cell r="AU822">
            <v>0</v>
          </cell>
          <cell r="AV822">
            <v>0</v>
          </cell>
          <cell r="AW822">
            <v>23</v>
          </cell>
          <cell r="AX822">
            <v>1</v>
          </cell>
          <cell r="AY822">
            <v>0</v>
          </cell>
          <cell r="AZ822">
            <v>0</v>
          </cell>
          <cell r="BA822">
            <v>0</v>
          </cell>
          <cell r="BB822">
            <v>0</v>
          </cell>
          <cell r="BC822">
            <v>38916</v>
          </cell>
        </row>
        <row r="823">
          <cell r="A823">
            <v>2006</v>
          </cell>
          <cell r="B823">
            <v>6</v>
          </cell>
          <cell r="C823">
            <v>232</v>
          </cell>
          <cell r="D823">
            <v>17</v>
          </cell>
          <cell r="E823">
            <v>792030</v>
          </cell>
          <cell r="F823">
            <v>0</v>
          </cell>
          <cell r="G823" t="str">
            <v>Затраты по ШПЗ (неосновные)</v>
          </cell>
          <cell r="H823">
            <v>2030</v>
          </cell>
          <cell r="I823">
            <v>7920</v>
          </cell>
          <cell r="J823">
            <v>303.52999999999997</v>
          </cell>
          <cell r="K823">
            <v>1</v>
          </cell>
          <cell r="L823">
            <v>0</v>
          </cell>
          <cell r="M823">
            <v>0</v>
          </cell>
          <cell r="N823">
            <v>0</v>
          </cell>
          <cell r="R823">
            <v>0</v>
          </cell>
          <cell r="S823">
            <v>0</v>
          </cell>
          <cell r="T823">
            <v>0</v>
          </cell>
          <cell r="U823">
            <v>32</v>
          </cell>
          <cell r="V823">
            <v>0</v>
          </cell>
          <cell r="W823">
            <v>0</v>
          </cell>
          <cell r="AA823">
            <v>0</v>
          </cell>
          <cell r="AB823">
            <v>0</v>
          </cell>
          <cell r="AC823">
            <v>0</v>
          </cell>
          <cell r="AD823">
            <v>32</v>
          </cell>
          <cell r="AE823">
            <v>420000</v>
          </cell>
          <cell r="AF823">
            <v>0</v>
          </cell>
          <cell r="AI823">
            <v>2373</v>
          </cell>
          <cell r="AK823">
            <v>0</v>
          </cell>
          <cell r="AM823">
            <v>376</v>
          </cell>
          <cell r="AN823">
            <v>1</v>
          </cell>
          <cell r="AO823">
            <v>393216</v>
          </cell>
          <cell r="AQ823">
            <v>0</v>
          </cell>
          <cell r="AR823">
            <v>0</v>
          </cell>
          <cell r="AS823" t="str">
            <v>Ы</v>
          </cell>
          <cell r="AT823" t="str">
            <v>Ы</v>
          </cell>
          <cell r="AU823">
            <v>0</v>
          </cell>
          <cell r="AV823">
            <v>0</v>
          </cell>
          <cell r="AW823">
            <v>23</v>
          </cell>
          <cell r="AX823">
            <v>1</v>
          </cell>
          <cell r="AY823">
            <v>0</v>
          </cell>
          <cell r="AZ823">
            <v>0</v>
          </cell>
          <cell r="BA823">
            <v>0</v>
          </cell>
          <cell r="BB823">
            <v>0</v>
          </cell>
          <cell r="BC823">
            <v>38916</v>
          </cell>
        </row>
        <row r="824">
          <cell r="A824">
            <v>2006</v>
          </cell>
          <cell r="B824">
            <v>6</v>
          </cell>
          <cell r="C824">
            <v>233</v>
          </cell>
          <cell r="D824">
            <v>17</v>
          </cell>
          <cell r="E824">
            <v>792030</v>
          </cell>
          <cell r="F824">
            <v>0</v>
          </cell>
          <cell r="G824" t="str">
            <v>Затраты по ШПЗ (неосновные)</v>
          </cell>
          <cell r="H824">
            <v>2030</v>
          </cell>
          <cell r="I824">
            <v>7920</v>
          </cell>
          <cell r="J824">
            <v>57.97</v>
          </cell>
          <cell r="K824">
            <v>1</v>
          </cell>
          <cell r="L824">
            <v>0</v>
          </cell>
          <cell r="M824">
            <v>0</v>
          </cell>
          <cell r="N824">
            <v>0</v>
          </cell>
          <cell r="R824">
            <v>0</v>
          </cell>
          <cell r="S824">
            <v>0</v>
          </cell>
          <cell r="T824">
            <v>0</v>
          </cell>
          <cell r="U824">
            <v>32</v>
          </cell>
          <cell r="V824">
            <v>0</v>
          </cell>
          <cell r="W824">
            <v>0</v>
          </cell>
          <cell r="AA824">
            <v>0</v>
          </cell>
          <cell r="AB824">
            <v>0</v>
          </cell>
          <cell r="AC824">
            <v>0</v>
          </cell>
          <cell r="AD824">
            <v>32</v>
          </cell>
          <cell r="AE824">
            <v>430000</v>
          </cell>
          <cell r="AF824">
            <v>0</v>
          </cell>
          <cell r="AI824">
            <v>2373</v>
          </cell>
          <cell r="AK824">
            <v>0</v>
          </cell>
          <cell r="AM824">
            <v>377</v>
          </cell>
          <cell r="AN824">
            <v>1</v>
          </cell>
          <cell r="AO824">
            <v>393216</v>
          </cell>
          <cell r="AQ824">
            <v>0</v>
          </cell>
          <cell r="AR824">
            <v>0</v>
          </cell>
          <cell r="AS824" t="str">
            <v>Ы</v>
          </cell>
          <cell r="AT824" t="str">
            <v>Ы</v>
          </cell>
          <cell r="AU824">
            <v>0</v>
          </cell>
          <cell r="AV824">
            <v>0</v>
          </cell>
          <cell r="AW824">
            <v>23</v>
          </cell>
          <cell r="AX824">
            <v>1</v>
          </cell>
          <cell r="AY824">
            <v>0</v>
          </cell>
          <cell r="AZ824">
            <v>0</v>
          </cell>
          <cell r="BA824">
            <v>0</v>
          </cell>
          <cell r="BB824">
            <v>0</v>
          </cell>
          <cell r="BC824">
            <v>38916</v>
          </cell>
        </row>
        <row r="825">
          <cell r="A825">
            <v>2006</v>
          </cell>
          <cell r="B825">
            <v>6</v>
          </cell>
          <cell r="C825">
            <v>234</v>
          </cell>
          <cell r="D825">
            <v>17</v>
          </cell>
          <cell r="E825">
            <v>792030</v>
          </cell>
          <cell r="F825">
            <v>0</v>
          </cell>
          <cell r="G825" t="str">
            <v>Затраты по ШПЗ (неосновные)</v>
          </cell>
          <cell r="H825">
            <v>2030</v>
          </cell>
          <cell r="I825">
            <v>7920</v>
          </cell>
          <cell r="J825">
            <v>6.19</v>
          </cell>
          <cell r="K825">
            <v>1</v>
          </cell>
          <cell r="L825">
            <v>0</v>
          </cell>
          <cell r="M825">
            <v>0</v>
          </cell>
          <cell r="N825">
            <v>0</v>
          </cell>
          <cell r="R825">
            <v>0</v>
          </cell>
          <cell r="S825">
            <v>0</v>
          </cell>
          <cell r="T825">
            <v>0</v>
          </cell>
          <cell r="U825">
            <v>32</v>
          </cell>
          <cell r="V825">
            <v>0</v>
          </cell>
          <cell r="W825">
            <v>0</v>
          </cell>
          <cell r="AA825">
            <v>0</v>
          </cell>
          <cell r="AB825">
            <v>0</v>
          </cell>
          <cell r="AC825">
            <v>0</v>
          </cell>
          <cell r="AD825">
            <v>32</v>
          </cell>
          <cell r="AE825">
            <v>450000</v>
          </cell>
          <cell r="AF825">
            <v>0</v>
          </cell>
          <cell r="AI825">
            <v>2373</v>
          </cell>
          <cell r="AK825">
            <v>0</v>
          </cell>
          <cell r="AM825">
            <v>378</v>
          </cell>
          <cell r="AN825">
            <v>1</v>
          </cell>
          <cell r="AO825">
            <v>393216</v>
          </cell>
          <cell r="AQ825">
            <v>0</v>
          </cell>
          <cell r="AR825">
            <v>0</v>
          </cell>
          <cell r="AS825" t="str">
            <v>Ы</v>
          </cell>
          <cell r="AT825" t="str">
            <v>Ы</v>
          </cell>
          <cell r="AU825">
            <v>0</v>
          </cell>
          <cell r="AV825">
            <v>0</v>
          </cell>
          <cell r="AW825">
            <v>23</v>
          </cell>
          <cell r="AX825">
            <v>1</v>
          </cell>
          <cell r="AY825">
            <v>0</v>
          </cell>
          <cell r="AZ825">
            <v>0</v>
          </cell>
          <cell r="BA825">
            <v>0</v>
          </cell>
          <cell r="BB825">
            <v>0</v>
          </cell>
          <cell r="BC825">
            <v>38916</v>
          </cell>
        </row>
        <row r="826">
          <cell r="A826">
            <v>2006</v>
          </cell>
          <cell r="B826">
            <v>6</v>
          </cell>
          <cell r="C826">
            <v>235</v>
          </cell>
          <cell r="D826">
            <v>17</v>
          </cell>
          <cell r="E826">
            <v>792030</v>
          </cell>
          <cell r="F826">
            <v>0</v>
          </cell>
          <cell r="G826" t="str">
            <v>Затраты по ШПЗ (неосновные)</v>
          </cell>
          <cell r="H826">
            <v>2030</v>
          </cell>
          <cell r="I826">
            <v>7920</v>
          </cell>
          <cell r="J826">
            <v>46.09</v>
          </cell>
          <cell r="K826">
            <v>1</v>
          </cell>
          <cell r="L826">
            <v>0</v>
          </cell>
          <cell r="M826">
            <v>0</v>
          </cell>
          <cell r="N826">
            <v>0</v>
          </cell>
          <cell r="R826">
            <v>0</v>
          </cell>
          <cell r="S826">
            <v>0</v>
          </cell>
          <cell r="T826">
            <v>0</v>
          </cell>
          <cell r="U826">
            <v>32</v>
          </cell>
          <cell r="V826">
            <v>0</v>
          </cell>
          <cell r="W826">
            <v>0</v>
          </cell>
          <cell r="AA826">
            <v>0</v>
          </cell>
          <cell r="AB826">
            <v>0</v>
          </cell>
          <cell r="AC826">
            <v>0</v>
          </cell>
          <cell r="AD826">
            <v>32</v>
          </cell>
          <cell r="AE826">
            <v>460000</v>
          </cell>
          <cell r="AF826">
            <v>0</v>
          </cell>
          <cell r="AI826">
            <v>2373</v>
          </cell>
          <cell r="AK826">
            <v>0</v>
          </cell>
          <cell r="AM826">
            <v>379</v>
          </cell>
          <cell r="AN826">
            <v>1</v>
          </cell>
          <cell r="AO826">
            <v>393216</v>
          </cell>
          <cell r="AQ826">
            <v>0</v>
          </cell>
          <cell r="AR826">
            <v>0</v>
          </cell>
          <cell r="AS826" t="str">
            <v>Ы</v>
          </cell>
          <cell r="AT826" t="str">
            <v>Ы</v>
          </cell>
          <cell r="AU826">
            <v>0</v>
          </cell>
          <cell r="AV826">
            <v>0</v>
          </cell>
          <cell r="AW826">
            <v>23</v>
          </cell>
          <cell r="AX826">
            <v>1</v>
          </cell>
          <cell r="AY826">
            <v>0</v>
          </cell>
          <cell r="AZ826">
            <v>0</v>
          </cell>
          <cell r="BA826">
            <v>0</v>
          </cell>
          <cell r="BB826">
            <v>0</v>
          </cell>
          <cell r="BC826">
            <v>38916</v>
          </cell>
        </row>
        <row r="827">
          <cell r="A827">
            <v>2006</v>
          </cell>
          <cell r="B827">
            <v>6</v>
          </cell>
          <cell r="C827">
            <v>236</v>
          </cell>
          <cell r="D827">
            <v>17</v>
          </cell>
          <cell r="E827">
            <v>792030</v>
          </cell>
          <cell r="F827">
            <v>0</v>
          </cell>
          <cell r="G827" t="str">
            <v>Затраты по ШПЗ (неосновные)</v>
          </cell>
          <cell r="H827">
            <v>2030</v>
          </cell>
          <cell r="I827">
            <v>7920</v>
          </cell>
          <cell r="J827">
            <v>8.07</v>
          </cell>
          <cell r="K827">
            <v>1</v>
          </cell>
          <cell r="L827">
            <v>0</v>
          </cell>
          <cell r="M827">
            <v>0</v>
          </cell>
          <cell r="N827">
            <v>0</v>
          </cell>
          <cell r="R827">
            <v>0</v>
          </cell>
          <cell r="S827">
            <v>0</v>
          </cell>
          <cell r="T827">
            <v>0</v>
          </cell>
          <cell r="U827">
            <v>32</v>
          </cell>
          <cell r="V827">
            <v>0</v>
          </cell>
          <cell r="W827">
            <v>0</v>
          </cell>
          <cell r="AA827">
            <v>0</v>
          </cell>
          <cell r="AB827">
            <v>0</v>
          </cell>
          <cell r="AC827">
            <v>0</v>
          </cell>
          <cell r="AD827">
            <v>32</v>
          </cell>
          <cell r="AE827">
            <v>465000</v>
          </cell>
          <cell r="AF827">
            <v>0</v>
          </cell>
          <cell r="AI827">
            <v>2373</v>
          </cell>
          <cell r="AK827">
            <v>0</v>
          </cell>
          <cell r="AM827">
            <v>380</v>
          </cell>
          <cell r="AN827">
            <v>1</v>
          </cell>
          <cell r="AO827">
            <v>393216</v>
          </cell>
          <cell r="AQ827">
            <v>0</v>
          </cell>
          <cell r="AR827">
            <v>0</v>
          </cell>
          <cell r="AS827" t="str">
            <v>Ы</v>
          </cell>
          <cell r="AT827" t="str">
            <v>Ы</v>
          </cell>
          <cell r="AU827">
            <v>0</v>
          </cell>
          <cell r="AV827">
            <v>0</v>
          </cell>
          <cell r="AW827">
            <v>23</v>
          </cell>
          <cell r="AX827">
            <v>1</v>
          </cell>
          <cell r="AY827">
            <v>0</v>
          </cell>
          <cell r="AZ827">
            <v>0</v>
          </cell>
          <cell r="BA827">
            <v>0</v>
          </cell>
          <cell r="BB827">
            <v>0</v>
          </cell>
          <cell r="BC827">
            <v>38916</v>
          </cell>
        </row>
        <row r="828">
          <cell r="A828">
            <v>2006</v>
          </cell>
          <cell r="B828">
            <v>6</v>
          </cell>
          <cell r="C828">
            <v>237</v>
          </cell>
          <cell r="D828">
            <v>17</v>
          </cell>
          <cell r="E828">
            <v>792030</v>
          </cell>
          <cell r="F828">
            <v>0</v>
          </cell>
          <cell r="G828" t="str">
            <v>Затраты по ШПЗ (неосновные)</v>
          </cell>
          <cell r="H828">
            <v>2030</v>
          </cell>
          <cell r="I828">
            <v>7920</v>
          </cell>
          <cell r="J828">
            <v>-19.61</v>
          </cell>
          <cell r="K828">
            <v>1</v>
          </cell>
          <cell r="L828">
            <v>0</v>
          </cell>
          <cell r="M828">
            <v>0</v>
          </cell>
          <cell r="N828">
            <v>0</v>
          </cell>
          <cell r="R828">
            <v>0</v>
          </cell>
          <cell r="S828">
            <v>0</v>
          </cell>
          <cell r="T828">
            <v>0</v>
          </cell>
          <cell r="U828">
            <v>32</v>
          </cell>
          <cell r="V828">
            <v>0</v>
          </cell>
          <cell r="W828">
            <v>0</v>
          </cell>
          <cell r="AA828">
            <v>0</v>
          </cell>
          <cell r="AB828">
            <v>0</v>
          </cell>
          <cell r="AC828">
            <v>0</v>
          </cell>
          <cell r="AD828">
            <v>32</v>
          </cell>
          <cell r="AE828">
            <v>501102</v>
          </cell>
          <cell r="AF828">
            <v>0</v>
          </cell>
          <cell r="AI828">
            <v>2373</v>
          </cell>
          <cell r="AK828">
            <v>0</v>
          </cell>
          <cell r="AM828">
            <v>381</v>
          </cell>
          <cell r="AN828">
            <v>1</v>
          </cell>
          <cell r="AO828">
            <v>393216</v>
          </cell>
          <cell r="AQ828">
            <v>0</v>
          </cell>
          <cell r="AR828">
            <v>0</v>
          </cell>
          <cell r="AS828" t="str">
            <v>Ы</v>
          </cell>
          <cell r="AT828" t="str">
            <v>Ы</v>
          </cell>
          <cell r="AU828">
            <v>0</v>
          </cell>
          <cell r="AV828">
            <v>0</v>
          </cell>
          <cell r="AW828">
            <v>23</v>
          </cell>
          <cell r="AX828">
            <v>1</v>
          </cell>
          <cell r="AY828">
            <v>0</v>
          </cell>
          <cell r="AZ828">
            <v>0</v>
          </cell>
          <cell r="BA828">
            <v>0</v>
          </cell>
          <cell r="BB828">
            <v>0</v>
          </cell>
          <cell r="BC828">
            <v>38916</v>
          </cell>
        </row>
        <row r="829">
          <cell r="A829">
            <v>2006</v>
          </cell>
          <cell r="B829">
            <v>6</v>
          </cell>
          <cell r="C829">
            <v>238</v>
          </cell>
          <cell r="D829">
            <v>17</v>
          </cell>
          <cell r="E829">
            <v>792030</v>
          </cell>
          <cell r="F829">
            <v>0</v>
          </cell>
          <cell r="G829" t="str">
            <v>Затраты по ШПЗ (неосновные)</v>
          </cell>
          <cell r="H829">
            <v>2030</v>
          </cell>
          <cell r="I829">
            <v>7920</v>
          </cell>
          <cell r="J829">
            <v>105.29</v>
          </cell>
          <cell r="K829">
            <v>1</v>
          </cell>
          <cell r="L829">
            <v>0</v>
          </cell>
          <cell r="M829">
            <v>0</v>
          </cell>
          <cell r="N829">
            <v>0</v>
          </cell>
          <cell r="R829">
            <v>0</v>
          </cell>
          <cell r="S829">
            <v>0</v>
          </cell>
          <cell r="T829">
            <v>0</v>
          </cell>
          <cell r="U829">
            <v>32</v>
          </cell>
          <cell r="V829">
            <v>0</v>
          </cell>
          <cell r="W829">
            <v>0</v>
          </cell>
          <cell r="AA829">
            <v>0</v>
          </cell>
          <cell r="AB829">
            <v>0</v>
          </cell>
          <cell r="AC829">
            <v>0</v>
          </cell>
          <cell r="AD829">
            <v>32</v>
          </cell>
          <cell r="AE829">
            <v>501103</v>
          </cell>
          <cell r="AF829">
            <v>0</v>
          </cell>
          <cell r="AI829">
            <v>2373</v>
          </cell>
          <cell r="AK829">
            <v>0</v>
          </cell>
          <cell r="AM829">
            <v>382</v>
          </cell>
          <cell r="AN829">
            <v>1</v>
          </cell>
          <cell r="AO829">
            <v>393216</v>
          </cell>
          <cell r="AQ829">
            <v>0</v>
          </cell>
          <cell r="AR829">
            <v>0</v>
          </cell>
          <cell r="AS829" t="str">
            <v>Ы</v>
          </cell>
          <cell r="AT829" t="str">
            <v>Ы</v>
          </cell>
          <cell r="AU829">
            <v>0</v>
          </cell>
          <cell r="AV829">
            <v>0</v>
          </cell>
          <cell r="AW829">
            <v>23</v>
          </cell>
          <cell r="AX829">
            <v>1</v>
          </cell>
          <cell r="AY829">
            <v>0</v>
          </cell>
          <cell r="AZ829">
            <v>0</v>
          </cell>
          <cell r="BA829">
            <v>0</v>
          </cell>
          <cell r="BB829">
            <v>0</v>
          </cell>
          <cell r="BC829">
            <v>38916</v>
          </cell>
        </row>
        <row r="830">
          <cell r="A830">
            <v>2006</v>
          </cell>
          <cell r="B830">
            <v>6</v>
          </cell>
          <cell r="C830">
            <v>239</v>
          </cell>
          <cell r="D830">
            <v>17</v>
          </cell>
          <cell r="E830">
            <v>792030</v>
          </cell>
          <cell r="F830">
            <v>0</v>
          </cell>
          <cell r="G830" t="str">
            <v>Затраты по ШПЗ (неосновные)</v>
          </cell>
          <cell r="H830">
            <v>2030</v>
          </cell>
          <cell r="I830">
            <v>7920</v>
          </cell>
          <cell r="J830">
            <v>52.76</v>
          </cell>
          <cell r="K830">
            <v>1</v>
          </cell>
          <cell r="L830">
            <v>0</v>
          </cell>
          <cell r="M830">
            <v>0</v>
          </cell>
          <cell r="N830">
            <v>0</v>
          </cell>
          <cell r="R830">
            <v>0</v>
          </cell>
          <cell r="S830">
            <v>0</v>
          </cell>
          <cell r="T830">
            <v>0</v>
          </cell>
          <cell r="U830">
            <v>32</v>
          </cell>
          <cell r="V830">
            <v>0</v>
          </cell>
          <cell r="W830">
            <v>0</v>
          </cell>
          <cell r="AA830">
            <v>0</v>
          </cell>
          <cell r="AB830">
            <v>0</v>
          </cell>
          <cell r="AC830">
            <v>0</v>
          </cell>
          <cell r="AD830">
            <v>32</v>
          </cell>
          <cell r="AE830">
            <v>501105</v>
          </cell>
          <cell r="AF830">
            <v>0</v>
          </cell>
          <cell r="AI830">
            <v>2373</v>
          </cell>
          <cell r="AK830">
            <v>0</v>
          </cell>
          <cell r="AM830">
            <v>383</v>
          </cell>
          <cell r="AN830">
            <v>1</v>
          </cell>
          <cell r="AO830">
            <v>393216</v>
          </cell>
          <cell r="AQ830">
            <v>0</v>
          </cell>
          <cell r="AR830">
            <v>0</v>
          </cell>
          <cell r="AS830" t="str">
            <v>Ы</v>
          </cell>
          <cell r="AT830" t="str">
            <v>Ы</v>
          </cell>
          <cell r="AU830">
            <v>0</v>
          </cell>
          <cell r="AV830">
            <v>0</v>
          </cell>
          <cell r="AW830">
            <v>23</v>
          </cell>
          <cell r="AX830">
            <v>1</v>
          </cell>
          <cell r="AY830">
            <v>0</v>
          </cell>
          <cell r="AZ830">
            <v>0</v>
          </cell>
          <cell r="BA830">
            <v>0</v>
          </cell>
          <cell r="BB830">
            <v>0</v>
          </cell>
          <cell r="BC830">
            <v>38916</v>
          </cell>
        </row>
        <row r="831">
          <cell r="A831">
            <v>2006</v>
          </cell>
          <cell r="B831">
            <v>6</v>
          </cell>
          <cell r="C831">
            <v>240</v>
          </cell>
          <cell r="D831">
            <v>17</v>
          </cell>
          <cell r="E831">
            <v>792030</v>
          </cell>
          <cell r="F831">
            <v>0</v>
          </cell>
          <cell r="G831" t="str">
            <v>Затраты по ШПЗ (неосновные)</v>
          </cell>
          <cell r="H831">
            <v>2030</v>
          </cell>
          <cell r="I831">
            <v>7920</v>
          </cell>
          <cell r="J831">
            <v>7.61</v>
          </cell>
          <cell r="K831">
            <v>1</v>
          </cell>
          <cell r="L831">
            <v>0</v>
          </cell>
          <cell r="M831">
            <v>0</v>
          </cell>
          <cell r="N831">
            <v>0</v>
          </cell>
          <cell r="R831">
            <v>0</v>
          </cell>
          <cell r="S831">
            <v>0</v>
          </cell>
          <cell r="T831">
            <v>0</v>
          </cell>
          <cell r="U831">
            <v>32</v>
          </cell>
          <cell r="V831">
            <v>0</v>
          </cell>
          <cell r="W831">
            <v>0</v>
          </cell>
          <cell r="AA831">
            <v>0</v>
          </cell>
          <cell r="AB831">
            <v>0</v>
          </cell>
          <cell r="AC831">
            <v>0</v>
          </cell>
          <cell r="AD831">
            <v>32</v>
          </cell>
          <cell r="AE831">
            <v>501106</v>
          </cell>
          <cell r="AF831">
            <v>0</v>
          </cell>
          <cell r="AI831">
            <v>2373</v>
          </cell>
          <cell r="AK831">
            <v>0</v>
          </cell>
          <cell r="AM831">
            <v>384</v>
          </cell>
          <cell r="AN831">
            <v>1</v>
          </cell>
          <cell r="AO831">
            <v>393216</v>
          </cell>
          <cell r="AQ831">
            <v>0</v>
          </cell>
          <cell r="AR831">
            <v>0</v>
          </cell>
          <cell r="AS831" t="str">
            <v>Ы</v>
          </cell>
          <cell r="AT831" t="str">
            <v>Ы</v>
          </cell>
          <cell r="AU831">
            <v>0</v>
          </cell>
          <cell r="AV831">
            <v>0</v>
          </cell>
          <cell r="AW831">
            <v>23</v>
          </cell>
          <cell r="AX831">
            <v>1</v>
          </cell>
          <cell r="AY831">
            <v>0</v>
          </cell>
          <cell r="AZ831">
            <v>0</v>
          </cell>
          <cell r="BA831">
            <v>0</v>
          </cell>
          <cell r="BB831">
            <v>0</v>
          </cell>
          <cell r="BC831">
            <v>38916</v>
          </cell>
        </row>
        <row r="832">
          <cell r="A832">
            <v>2006</v>
          </cell>
          <cell r="B832">
            <v>6</v>
          </cell>
          <cell r="C832">
            <v>241</v>
          </cell>
          <cell r="D832">
            <v>17</v>
          </cell>
          <cell r="E832">
            <v>792030</v>
          </cell>
          <cell r="F832">
            <v>0</v>
          </cell>
          <cell r="G832" t="str">
            <v>Затраты по ШПЗ (неосновные)</v>
          </cell>
          <cell r="H832">
            <v>2030</v>
          </cell>
          <cell r="I832">
            <v>7920</v>
          </cell>
          <cell r="J832">
            <v>450.82</v>
          </cell>
          <cell r="K832">
            <v>1</v>
          </cell>
          <cell r="L832">
            <v>0</v>
          </cell>
          <cell r="M832">
            <v>0</v>
          </cell>
          <cell r="N832">
            <v>0</v>
          </cell>
          <cell r="R832">
            <v>0</v>
          </cell>
          <cell r="S832">
            <v>0</v>
          </cell>
          <cell r="T832">
            <v>0</v>
          </cell>
          <cell r="U832">
            <v>32</v>
          </cell>
          <cell r="V832">
            <v>0</v>
          </cell>
          <cell r="W832">
            <v>0</v>
          </cell>
          <cell r="AA832">
            <v>0</v>
          </cell>
          <cell r="AB832">
            <v>0</v>
          </cell>
          <cell r="AC832">
            <v>0</v>
          </cell>
          <cell r="AD832">
            <v>32</v>
          </cell>
          <cell r="AE832">
            <v>501108</v>
          </cell>
          <cell r="AF832">
            <v>0</v>
          </cell>
          <cell r="AI832">
            <v>2373</v>
          </cell>
          <cell r="AK832">
            <v>0</v>
          </cell>
          <cell r="AM832">
            <v>385</v>
          </cell>
          <cell r="AN832">
            <v>1</v>
          </cell>
          <cell r="AO832">
            <v>393216</v>
          </cell>
          <cell r="AQ832">
            <v>0</v>
          </cell>
          <cell r="AR832">
            <v>0</v>
          </cell>
          <cell r="AS832" t="str">
            <v>Ы</v>
          </cell>
          <cell r="AT832" t="str">
            <v>Ы</v>
          </cell>
          <cell r="AU832">
            <v>0</v>
          </cell>
          <cell r="AV832">
            <v>0</v>
          </cell>
          <cell r="AW832">
            <v>23</v>
          </cell>
          <cell r="AX832">
            <v>1</v>
          </cell>
          <cell r="AY832">
            <v>0</v>
          </cell>
          <cell r="AZ832">
            <v>0</v>
          </cell>
          <cell r="BA832">
            <v>0</v>
          </cell>
          <cell r="BB832">
            <v>0</v>
          </cell>
          <cell r="BC832">
            <v>38916</v>
          </cell>
        </row>
        <row r="833">
          <cell r="A833">
            <v>2006</v>
          </cell>
          <cell r="B833">
            <v>6</v>
          </cell>
          <cell r="C833">
            <v>242</v>
          </cell>
          <cell r="D833">
            <v>17</v>
          </cell>
          <cell r="E833">
            <v>792030</v>
          </cell>
          <cell r="F833">
            <v>0</v>
          </cell>
          <cell r="G833" t="str">
            <v>Затраты по ШПЗ (неосновные)</v>
          </cell>
          <cell r="H833">
            <v>2030</v>
          </cell>
          <cell r="I833">
            <v>7920</v>
          </cell>
          <cell r="J833">
            <v>3.51</v>
          </cell>
          <cell r="K833">
            <v>1</v>
          </cell>
          <cell r="L833">
            <v>0</v>
          </cell>
          <cell r="M833">
            <v>0</v>
          </cell>
          <cell r="N833">
            <v>0</v>
          </cell>
          <cell r="R833">
            <v>0</v>
          </cell>
          <cell r="S833">
            <v>0</v>
          </cell>
          <cell r="T833">
            <v>0</v>
          </cell>
          <cell r="U833">
            <v>32</v>
          </cell>
          <cell r="V833">
            <v>0</v>
          </cell>
          <cell r="W833">
            <v>0</v>
          </cell>
          <cell r="AA833">
            <v>0</v>
          </cell>
          <cell r="AB833">
            <v>0</v>
          </cell>
          <cell r="AC833">
            <v>0</v>
          </cell>
          <cell r="AD833">
            <v>32</v>
          </cell>
          <cell r="AE833">
            <v>502100</v>
          </cell>
          <cell r="AF833">
            <v>0</v>
          </cell>
          <cell r="AI833">
            <v>2373</v>
          </cell>
          <cell r="AK833">
            <v>0</v>
          </cell>
          <cell r="AM833">
            <v>386</v>
          </cell>
          <cell r="AN833">
            <v>1</v>
          </cell>
          <cell r="AO833">
            <v>393216</v>
          </cell>
          <cell r="AQ833">
            <v>0</v>
          </cell>
          <cell r="AR833">
            <v>0</v>
          </cell>
          <cell r="AS833" t="str">
            <v>Ы</v>
          </cell>
          <cell r="AT833" t="str">
            <v>Ы</v>
          </cell>
          <cell r="AU833">
            <v>0</v>
          </cell>
          <cell r="AV833">
            <v>0</v>
          </cell>
          <cell r="AW833">
            <v>23</v>
          </cell>
          <cell r="AX833">
            <v>1</v>
          </cell>
          <cell r="AY833">
            <v>0</v>
          </cell>
          <cell r="AZ833">
            <v>0</v>
          </cell>
          <cell r="BA833">
            <v>0</v>
          </cell>
          <cell r="BB833">
            <v>0</v>
          </cell>
          <cell r="BC833">
            <v>38916</v>
          </cell>
        </row>
        <row r="834">
          <cell r="A834">
            <v>2006</v>
          </cell>
          <cell r="B834">
            <v>6</v>
          </cell>
          <cell r="C834">
            <v>243</v>
          </cell>
          <cell r="D834">
            <v>17</v>
          </cell>
          <cell r="E834">
            <v>792030</v>
          </cell>
          <cell r="F834">
            <v>0</v>
          </cell>
          <cell r="G834" t="str">
            <v>Затраты по ШПЗ (неосновные)</v>
          </cell>
          <cell r="H834">
            <v>2030</v>
          </cell>
          <cell r="I834">
            <v>7920</v>
          </cell>
          <cell r="J834">
            <v>454.74</v>
          </cell>
          <cell r="K834">
            <v>1</v>
          </cell>
          <cell r="L834">
            <v>0</v>
          </cell>
          <cell r="M834">
            <v>0</v>
          </cell>
          <cell r="N834">
            <v>0</v>
          </cell>
          <cell r="R834">
            <v>0</v>
          </cell>
          <cell r="S834">
            <v>0</v>
          </cell>
          <cell r="T834">
            <v>0</v>
          </cell>
          <cell r="U834">
            <v>32</v>
          </cell>
          <cell r="V834">
            <v>0</v>
          </cell>
          <cell r="W834">
            <v>0</v>
          </cell>
          <cell r="AA834">
            <v>0</v>
          </cell>
          <cell r="AB834">
            <v>0</v>
          </cell>
          <cell r="AC834">
            <v>0</v>
          </cell>
          <cell r="AD834">
            <v>32</v>
          </cell>
          <cell r="AE834">
            <v>503000</v>
          </cell>
          <cell r="AF834">
            <v>0</v>
          </cell>
          <cell r="AI834">
            <v>2373</v>
          </cell>
          <cell r="AK834">
            <v>0</v>
          </cell>
          <cell r="AM834">
            <v>387</v>
          </cell>
          <cell r="AN834">
            <v>1</v>
          </cell>
          <cell r="AO834">
            <v>393216</v>
          </cell>
          <cell r="AQ834">
            <v>0</v>
          </cell>
          <cell r="AR834">
            <v>0</v>
          </cell>
          <cell r="AS834" t="str">
            <v>Ы</v>
          </cell>
          <cell r="AT834" t="str">
            <v>Ы</v>
          </cell>
          <cell r="AU834">
            <v>0</v>
          </cell>
          <cell r="AV834">
            <v>0</v>
          </cell>
          <cell r="AW834">
            <v>23</v>
          </cell>
          <cell r="AX834">
            <v>1</v>
          </cell>
          <cell r="AY834">
            <v>0</v>
          </cell>
          <cell r="AZ834">
            <v>0</v>
          </cell>
          <cell r="BA834">
            <v>0</v>
          </cell>
          <cell r="BB834">
            <v>0</v>
          </cell>
          <cell r="BC834">
            <v>38916</v>
          </cell>
        </row>
        <row r="835">
          <cell r="A835">
            <v>2006</v>
          </cell>
          <cell r="B835">
            <v>6</v>
          </cell>
          <cell r="C835">
            <v>244</v>
          </cell>
          <cell r="D835">
            <v>17</v>
          </cell>
          <cell r="E835">
            <v>792030</v>
          </cell>
          <cell r="F835">
            <v>0</v>
          </cell>
          <cell r="G835" t="str">
            <v>Затраты по ШПЗ (неосновные)</v>
          </cell>
          <cell r="H835">
            <v>2030</v>
          </cell>
          <cell r="I835">
            <v>7920</v>
          </cell>
          <cell r="J835">
            <v>0.27</v>
          </cell>
          <cell r="K835">
            <v>1</v>
          </cell>
          <cell r="L835">
            <v>0</v>
          </cell>
          <cell r="M835">
            <v>0</v>
          </cell>
          <cell r="N835">
            <v>0</v>
          </cell>
          <cell r="R835">
            <v>0</v>
          </cell>
          <cell r="S835">
            <v>0</v>
          </cell>
          <cell r="T835">
            <v>0</v>
          </cell>
          <cell r="U835">
            <v>32</v>
          </cell>
          <cell r="V835">
            <v>0</v>
          </cell>
          <cell r="W835">
            <v>0</v>
          </cell>
          <cell r="AA835">
            <v>0</v>
          </cell>
          <cell r="AB835">
            <v>0</v>
          </cell>
          <cell r="AC835">
            <v>0</v>
          </cell>
          <cell r="AD835">
            <v>32</v>
          </cell>
          <cell r="AE835">
            <v>504100</v>
          </cell>
          <cell r="AF835">
            <v>0</v>
          </cell>
          <cell r="AI835">
            <v>2373</v>
          </cell>
          <cell r="AK835">
            <v>0</v>
          </cell>
          <cell r="AM835">
            <v>388</v>
          </cell>
          <cell r="AN835">
            <v>1</v>
          </cell>
          <cell r="AO835">
            <v>393216</v>
          </cell>
          <cell r="AQ835">
            <v>0</v>
          </cell>
          <cell r="AR835">
            <v>0</v>
          </cell>
          <cell r="AS835" t="str">
            <v>Ы</v>
          </cell>
          <cell r="AT835" t="str">
            <v>Ы</v>
          </cell>
          <cell r="AU835">
            <v>0</v>
          </cell>
          <cell r="AV835">
            <v>0</v>
          </cell>
          <cell r="AW835">
            <v>23</v>
          </cell>
          <cell r="AX835">
            <v>1</v>
          </cell>
          <cell r="AY835">
            <v>0</v>
          </cell>
          <cell r="AZ835">
            <v>0</v>
          </cell>
          <cell r="BA835">
            <v>0</v>
          </cell>
          <cell r="BB835">
            <v>0</v>
          </cell>
          <cell r="BC835">
            <v>38916</v>
          </cell>
        </row>
        <row r="836">
          <cell r="A836">
            <v>2006</v>
          </cell>
          <cell r="B836">
            <v>6</v>
          </cell>
          <cell r="C836">
            <v>245</v>
          </cell>
          <cell r="D836">
            <v>17</v>
          </cell>
          <cell r="E836">
            <v>792030</v>
          </cell>
          <cell r="F836">
            <v>0</v>
          </cell>
          <cell r="G836" t="str">
            <v>Затраты по ШПЗ (неосновные)</v>
          </cell>
          <cell r="H836">
            <v>2030</v>
          </cell>
          <cell r="I836">
            <v>7920</v>
          </cell>
          <cell r="J836">
            <v>0.02</v>
          </cell>
          <cell r="K836">
            <v>1</v>
          </cell>
          <cell r="L836">
            <v>0</v>
          </cell>
          <cell r="M836">
            <v>0</v>
          </cell>
          <cell r="N836">
            <v>0</v>
          </cell>
          <cell r="R836">
            <v>0</v>
          </cell>
          <cell r="S836">
            <v>0</v>
          </cell>
          <cell r="T836">
            <v>0</v>
          </cell>
          <cell r="U836">
            <v>32</v>
          </cell>
          <cell r="V836">
            <v>0</v>
          </cell>
          <cell r="W836">
            <v>0</v>
          </cell>
          <cell r="AA836">
            <v>0</v>
          </cell>
          <cell r="AB836">
            <v>0</v>
          </cell>
          <cell r="AC836">
            <v>0</v>
          </cell>
          <cell r="AD836">
            <v>32</v>
          </cell>
          <cell r="AE836">
            <v>504200</v>
          </cell>
          <cell r="AF836">
            <v>0</v>
          </cell>
          <cell r="AI836">
            <v>2373</v>
          </cell>
          <cell r="AK836">
            <v>0</v>
          </cell>
          <cell r="AM836">
            <v>389</v>
          </cell>
          <cell r="AN836">
            <v>1</v>
          </cell>
          <cell r="AO836">
            <v>393216</v>
          </cell>
          <cell r="AQ836">
            <v>0</v>
          </cell>
          <cell r="AR836">
            <v>0</v>
          </cell>
          <cell r="AS836" t="str">
            <v>Ы</v>
          </cell>
          <cell r="AT836" t="str">
            <v>Ы</v>
          </cell>
          <cell r="AU836">
            <v>0</v>
          </cell>
          <cell r="AV836">
            <v>0</v>
          </cell>
          <cell r="AW836">
            <v>23</v>
          </cell>
          <cell r="AX836">
            <v>1</v>
          </cell>
          <cell r="AY836">
            <v>0</v>
          </cell>
          <cell r="AZ836">
            <v>0</v>
          </cell>
          <cell r="BA836">
            <v>0</v>
          </cell>
          <cell r="BB836">
            <v>0</v>
          </cell>
          <cell r="BC836">
            <v>38916</v>
          </cell>
        </row>
        <row r="837">
          <cell r="A837">
            <v>2006</v>
          </cell>
          <cell r="B837">
            <v>6</v>
          </cell>
          <cell r="C837">
            <v>246</v>
          </cell>
          <cell r="D837">
            <v>17</v>
          </cell>
          <cell r="E837">
            <v>792030</v>
          </cell>
          <cell r="F837">
            <v>0</v>
          </cell>
          <cell r="G837" t="str">
            <v>Затраты по ШПЗ (неосновные)</v>
          </cell>
          <cell r="H837">
            <v>2030</v>
          </cell>
          <cell r="I837">
            <v>7920</v>
          </cell>
          <cell r="J837">
            <v>0.13</v>
          </cell>
          <cell r="K837">
            <v>1</v>
          </cell>
          <cell r="L837">
            <v>0</v>
          </cell>
          <cell r="M837">
            <v>0</v>
          </cell>
          <cell r="N837">
            <v>0</v>
          </cell>
          <cell r="R837">
            <v>0</v>
          </cell>
          <cell r="S837">
            <v>0</v>
          </cell>
          <cell r="T837">
            <v>0</v>
          </cell>
          <cell r="U837">
            <v>32</v>
          </cell>
          <cell r="V837">
            <v>0</v>
          </cell>
          <cell r="W837">
            <v>0</v>
          </cell>
          <cell r="AA837">
            <v>0</v>
          </cell>
          <cell r="AB837">
            <v>0</v>
          </cell>
          <cell r="AC837">
            <v>0</v>
          </cell>
          <cell r="AD837">
            <v>32</v>
          </cell>
          <cell r="AE837">
            <v>504900</v>
          </cell>
          <cell r="AF837">
            <v>0</v>
          </cell>
          <cell r="AI837">
            <v>2373</v>
          </cell>
          <cell r="AK837">
            <v>0</v>
          </cell>
          <cell r="AM837">
            <v>390</v>
          </cell>
          <cell r="AN837">
            <v>1</v>
          </cell>
          <cell r="AO837">
            <v>393216</v>
          </cell>
          <cell r="AQ837">
            <v>0</v>
          </cell>
          <cell r="AR837">
            <v>0</v>
          </cell>
          <cell r="AS837" t="str">
            <v>Ы</v>
          </cell>
          <cell r="AT837" t="str">
            <v>Ы</v>
          </cell>
          <cell r="AU837">
            <v>0</v>
          </cell>
          <cell r="AV837">
            <v>0</v>
          </cell>
          <cell r="AW837">
            <v>23</v>
          </cell>
          <cell r="AX837">
            <v>1</v>
          </cell>
          <cell r="AY837">
            <v>0</v>
          </cell>
          <cell r="AZ837">
            <v>0</v>
          </cell>
          <cell r="BA837">
            <v>0</v>
          </cell>
          <cell r="BB837">
            <v>0</v>
          </cell>
          <cell r="BC837">
            <v>38916</v>
          </cell>
        </row>
        <row r="838">
          <cell r="A838">
            <v>2006</v>
          </cell>
          <cell r="B838">
            <v>6</v>
          </cell>
          <cell r="C838">
            <v>247</v>
          </cell>
          <cell r="D838">
            <v>17</v>
          </cell>
          <cell r="E838">
            <v>792030</v>
          </cell>
          <cell r="F838">
            <v>0</v>
          </cell>
          <cell r="G838" t="str">
            <v>Затраты по ШПЗ (неосновные)</v>
          </cell>
          <cell r="H838">
            <v>2030</v>
          </cell>
          <cell r="I838">
            <v>7920</v>
          </cell>
          <cell r="J838">
            <v>0.41</v>
          </cell>
          <cell r="K838">
            <v>1</v>
          </cell>
          <cell r="L838">
            <v>0</v>
          </cell>
          <cell r="M838">
            <v>0</v>
          </cell>
          <cell r="N838">
            <v>0</v>
          </cell>
          <cell r="R838">
            <v>0</v>
          </cell>
          <cell r="S838">
            <v>0</v>
          </cell>
          <cell r="T838">
            <v>0</v>
          </cell>
          <cell r="U838">
            <v>32</v>
          </cell>
          <cell r="V838">
            <v>0</v>
          </cell>
          <cell r="W838">
            <v>0</v>
          </cell>
          <cell r="AA838">
            <v>0</v>
          </cell>
          <cell r="AB838">
            <v>0</v>
          </cell>
          <cell r="AC838">
            <v>0</v>
          </cell>
          <cell r="AD838">
            <v>32</v>
          </cell>
          <cell r="AE838">
            <v>505300</v>
          </cell>
          <cell r="AF838">
            <v>0</v>
          </cell>
          <cell r="AI838">
            <v>2373</v>
          </cell>
          <cell r="AK838">
            <v>0</v>
          </cell>
          <cell r="AM838">
            <v>391</v>
          </cell>
          <cell r="AN838">
            <v>1</v>
          </cell>
          <cell r="AO838">
            <v>393216</v>
          </cell>
          <cell r="AQ838">
            <v>0</v>
          </cell>
          <cell r="AR838">
            <v>0</v>
          </cell>
          <cell r="AS838" t="str">
            <v>Ы</v>
          </cell>
          <cell r="AT838" t="str">
            <v>Ы</v>
          </cell>
          <cell r="AU838">
            <v>0</v>
          </cell>
          <cell r="AV838">
            <v>0</v>
          </cell>
          <cell r="AW838">
            <v>23</v>
          </cell>
          <cell r="AX838">
            <v>1</v>
          </cell>
          <cell r="AY838">
            <v>0</v>
          </cell>
          <cell r="AZ838">
            <v>0</v>
          </cell>
          <cell r="BA838">
            <v>0</v>
          </cell>
          <cell r="BB838">
            <v>0</v>
          </cell>
          <cell r="BC838">
            <v>38916</v>
          </cell>
        </row>
        <row r="839">
          <cell r="A839">
            <v>2006</v>
          </cell>
          <cell r="B839">
            <v>6</v>
          </cell>
          <cell r="C839">
            <v>248</v>
          </cell>
          <cell r="D839">
            <v>17</v>
          </cell>
          <cell r="E839">
            <v>792030</v>
          </cell>
          <cell r="F839">
            <v>0</v>
          </cell>
          <cell r="G839" t="str">
            <v>Затраты по ШПЗ (неосновные)</v>
          </cell>
          <cell r="H839">
            <v>2030</v>
          </cell>
          <cell r="I839">
            <v>7920</v>
          </cell>
          <cell r="J839">
            <v>421.07</v>
          </cell>
          <cell r="K839">
            <v>1</v>
          </cell>
          <cell r="L839">
            <v>0</v>
          </cell>
          <cell r="M839">
            <v>0</v>
          </cell>
          <cell r="N839">
            <v>0</v>
          </cell>
          <cell r="R839">
            <v>0</v>
          </cell>
          <cell r="S839">
            <v>0</v>
          </cell>
          <cell r="T839">
            <v>0</v>
          </cell>
          <cell r="U839">
            <v>32</v>
          </cell>
          <cell r="V839">
            <v>0</v>
          </cell>
          <cell r="W839">
            <v>0</v>
          </cell>
          <cell r="AA839">
            <v>0</v>
          </cell>
          <cell r="AB839">
            <v>0</v>
          </cell>
          <cell r="AC839">
            <v>0</v>
          </cell>
          <cell r="AD839">
            <v>32</v>
          </cell>
          <cell r="AE839">
            <v>510100</v>
          </cell>
          <cell r="AF839">
            <v>0</v>
          </cell>
          <cell r="AI839">
            <v>2373</v>
          </cell>
          <cell r="AK839">
            <v>0</v>
          </cell>
          <cell r="AM839">
            <v>392</v>
          </cell>
          <cell r="AN839">
            <v>1</v>
          </cell>
          <cell r="AO839">
            <v>393216</v>
          </cell>
          <cell r="AQ839">
            <v>0</v>
          </cell>
          <cell r="AR839">
            <v>0</v>
          </cell>
          <cell r="AS839" t="str">
            <v>Ы</v>
          </cell>
          <cell r="AT839" t="str">
            <v>Ы</v>
          </cell>
          <cell r="AU839">
            <v>0</v>
          </cell>
          <cell r="AV839">
            <v>0</v>
          </cell>
          <cell r="AW839">
            <v>23</v>
          </cell>
          <cell r="AX839">
            <v>1</v>
          </cell>
          <cell r="AY839">
            <v>0</v>
          </cell>
          <cell r="AZ839">
            <v>0</v>
          </cell>
          <cell r="BA839">
            <v>0</v>
          </cell>
          <cell r="BB839">
            <v>0</v>
          </cell>
          <cell r="BC839">
            <v>38916</v>
          </cell>
        </row>
        <row r="840">
          <cell r="A840">
            <v>2006</v>
          </cell>
          <cell r="B840">
            <v>6</v>
          </cell>
          <cell r="C840">
            <v>249</v>
          </cell>
          <cell r="D840">
            <v>17</v>
          </cell>
          <cell r="E840">
            <v>792030</v>
          </cell>
          <cell r="F840">
            <v>0</v>
          </cell>
          <cell r="G840" t="str">
            <v>Затраты по ШПЗ (неосновные)</v>
          </cell>
          <cell r="H840">
            <v>2030</v>
          </cell>
          <cell r="I840">
            <v>7920</v>
          </cell>
          <cell r="J840">
            <v>0.01</v>
          </cell>
          <cell r="K840">
            <v>1</v>
          </cell>
          <cell r="L840">
            <v>0</v>
          </cell>
          <cell r="M840">
            <v>0</v>
          </cell>
          <cell r="N840">
            <v>0</v>
          </cell>
          <cell r="R840">
            <v>0</v>
          </cell>
          <cell r="S840">
            <v>0</v>
          </cell>
          <cell r="T840">
            <v>0</v>
          </cell>
          <cell r="U840">
            <v>32</v>
          </cell>
          <cell r="V840">
            <v>0</v>
          </cell>
          <cell r="W840">
            <v>0</v>
          </cell>
          <cell r="AA840">
            <v>0</v>
          </cell>
          <cell r="AB840">
            <v>0</v>
          </cell>
          <cell r="AC840">
            <v>0</v>
          </cell>
          <cell r="AD840">
            <v>32</v>
          </cell>
          <cell r="AE840">
            <v>510200</v>
          </cell>
          <cell r="AF840">
            <v>0</v>
          </cell>
          <cell r="AI840">
            <v>2373</v>
          </cell>
          <cell r="AK840">
            <v>0</v>
          </cell>
          <cell r="AM840">
            <v>393</v>
          </cell>
          <cell r="AN840">
            <v>1</v>
          </cell>
          <cell r="AO840">
            <v>393216</v>
          </cell>
          <cell r="AQ840">
            <v>0</v>
          </cell>
          <cell r="AR840">
            <v>0</v>
          </cell>
          <cell r="AS840" t="str">
            <v>Ы</v>
          </cell>
          <cell r="AT840" t="str">
            <v>Ы</v>
          </cell>
          <cell r="AU840">
            <v>0</v>
          </cell>
          <cell r="AV840">
            <v>0</v>
          </cell>
          <cell r="AW840">
            <v>23</v>
          </cell>
          <cell r="AX840">
            <v>1</v>
          </cell>
          <cell r="AY840">
            <v>0</v>
          </cell>
          <cell r="AZ840">
            <v>0</v>
          </cell>
          <cell r="BA840">
            <v>0</v>
          </cell>
          <cell r="BB840">
            <v>0</v>
          </cell>
          <cell r="BC840">
            <v>38916</v>
          </cell>
        </row>
        <row r="841">
          <cell r="A841">
            <v>2006</v>
          </cell>
          <cell r="B841">
            <v>6</v>
          </cell>
          <cell r="C841">
            <v>250</v>
          </cell>
          <cell r="D841">
            <v>17</v>
          </cell>
          <cell r="E841">
            <v>792030</v>
          </cell>
          <cell r="F841">
            <v>0</v>
          </cell>
          <cell r="G841" t="str">
            <v>Затраты по ШПЗ (неосновные)</v>
          </cell>
          <cell r="H841">
            <v>2030</v>
          </cell>
          <cell r="I841">
            <v>7920</v>
          </cell>
          <cell r="J841">
            <v>1.06</v>
          </cell>
          <cell r="K841">
            <v>1</v>
          </cell>
          <cell r="L841">
            <v>0</v>
          </cell>
          <cell r="M841">
            <v>0</v>
          </cell>
          <cell r="N841">
            <v>0</v>
          </cell>
          <cell r="R841">
            <v>0</v>
          </cell>
          <cell r="S841">
            <v>0</v>
          </cell>
          <cell r="T841">
            <v>0</v>
          </cell>
          <cell r="U841">
            <v>32</v>
          </cell>
          <cell r="V841">
            <v>0</v>
          </cell>
          <cell r="W841">
            <v>0</v>
          </cell>
          <cell r="AA841">
            <v>0</v>
          </cell>
          <cell r="AB841">
            <v>0</v>
          </cell>
          <cell r="AC841">
            <v>0</v>
          </cell>
          <cell r="AD841">
            <v>32</v>
          </cell>
          <cell r="AE841">
            <v>510400</v>
          </cell>
          <cell r="AF841">
            <v>0</v>
          </cell>
          <cell r="AI841">
            <v>2373</v>
          </cell>
          <cell r="AK841">
            <v>0</v>
          </cell>
          <cell r="AM841">
            <v>394</v>
          </cell>
          <cell r="AN841">
            <v>1</v>
          </cell>
          <cell r="AO841">
            <v>393216</v>
          </cell>
          <cell r="AQ841">
            <v>0</v>
          </cell>
          <cell r="AR841">
            <v>0</v>
          </cell>
          <cell r="AS841" t="str">
            <v>Ы</v>
          </cell>
          <cell r="AT841" t="str">
            <v>Ы</v>
          </cell>
          <cell r="AU841">
            <v>0</v>
          </cell>
          <cell r="AV841">
            <v>0</v>
          </cell>
          <cell r="AW841">
            <v>23</v>
          </cell>
          <cell r="AX841">
            <v>1</v>
          </cell>
          <cell r="AY841">
            <v>0</v>
          </cell>
          <cell r="AZ841">
            <v>0</v>
          </cell>
          <cell r="BA841">
            <v>0</v>
          </cell>
          <cell r="BB841">
            <v>0</v>
          </cell>
          <cell r="BC841">
            <v>38916</v>
          </cell>
        </row>
        <row r="842">
          <cell r="A842">
            <v>2006</v>
          </cell>
          <cell r="B842">
            <v>6</v>
          </cell>
          <cell r="C842">
            <v>251</v>
          </cell>
          <cell r="D842">
            <v>17</v>
          </cell>
          <cell r="E842">
            <v>792030</v>
          </cell>
          <cell r="F842">
            <v>0</v>
          </cell>
          <cell r="G842" t="str">
            <v>Затраты по ШПЗ (неосновные)</v>
          </cell>
          <cell r="H842">
            <v>2030</v>
          </cell>
          <cell r="I842">
            <v>7920</v>
          </cell>
          <cell r="J842">
            <v>1.01</v>
          </cell>
          <cell r="K842">
            <v>1</v>
          </cell>
          <cell r="L842">
            <v>0</v>
          </cell>
          <cell r="M842">
            <v>0</v>
          </cell>
          <cell r="N842">
            <v>0</v>
          </cell>
          <cell r="R842">
            <v>0</v>
          </cell>
          <cell r="S842">
            <v>0</v>
          </cell>
          <cell r="T842">
            <v>0</v>
          </cell>
          <cell r="U842">
            <v>32</v>
          </cell>
          <cell r="V842">
            <v>0</v>
          </cell>
          <cell r="W842">
            <v>0</v>
          </cell>
          <cell r="AA842">
            <v>0</v>
          </cell>
          <cell r="AB842">
            <v>0</v>
          </cell>
          <cell r="AC842">
            <v>0</v>
          </cell>
          <cell r="AD842">
            <v>32</v>
          </cell>
          <cell r="AE842">
            <v>510500</v>
          </cell>
          <cell r="AF842">
            <v>0</v>
          </cell>
          <cell r="AI842">
            <v>2373</v>
          </cell>
          <cell r="AK842">
            <v>0</v>
          </cell>
          <cell r="AM842">
            <v>395</v>
          </cell>
          <cell r="AN842">
            <v>1</v>
          </cell>
          <cell r="AO842">
            <v>393216</v>
          </cell>
          <cell r="AQ842">
            <v>0</v>
          </cell>
          <cell r="AR842">
            <v>0</v>
          </cell>
          <cell r="AS842" t="str">
            <v>Ы</v>
          </cell>
          <cell r="AT842" t="str">
            <v>Ы</v>
          </cell>
          <cell r="AU842">
            <v>0</v>
          </cell>
          <cell r="AV842">
            <v>0</v>
          </cell>
          <cell r="AW842">
            <v>23</v>
          </cell>
          <cell r="AX842">
            <v>1</v>
          </cell>
          <cell r="AY842">
            <v>0</v>
          </cell>
          <cell r="AZ842">
            <v>0</v>
          </cell>
          <cell r="BA842">
            <v>0</v>
          </cell>
          <cell r="BB842">
            <v>0</v>
          </cell>
          <cell r="BC842">
            <v>38916</v>
          </cell>
        </row>
        <row r="843">
          <cell r="A843">
            <v>2006</v>
          </cell>
          <cell r="B843">
            <v>6</v>
          </cell>
          <cell r="C843">
            <v>252</v>
          </cell>
          <cell r="D843">
            <v>17</v>
          </cell>
          <cell r="E843">
            <v>792030</v>
          </cell>
          <cell r="F843">
            <v>0</v>
          </cell>
          <cell r="G843" t="str">
            <v>Затраты по ШПЗ (неосновные)</v>
          </cell>
          <cell r="H843">
            <v>2030</v>
          </cell>
          <cell r="I843">
            <v>7920</v>
          </cell>
          <cell r="J843">
            <v>488.3</v>
          </cell>
          <cell r="K843">
            <v>1</v>
          </cell>
          <cell r="L843">
            <v>0</v>
          </cell>
          <cell r="M843">
            <v>0</v>
          </cell>
          <cell r="N843">
            <v>0</v>
          </cell>
          <cell r="R843">
            <v>0</v>
          </cell>
          <cell r="S843">
            <v>0</v>
          </cell>
          <cell r="T843">
            <v>0</v>
          </cell>
          <cell r="U843">
            <v>32</v>
          </cell>
          <cell r="V843">
            <v>0</v>
          </cell>
          <cell r="W843">
            <v>0</v>
          </cell>
          <cell r="AA843">
            <v>0</v>
          </cell>
          <cell r="AB843">
            <v>0</v>
          </cell>
          <cell r="AC843">
            <v>0</v>
          </cell>
          <cell r="AD843">
            <v>32</v>
          </cell>
          <cell r="AE843">
            <v>510600</v>
          </cell>
          <cell r="AF843">
            <v>0</v>
          </cell>
          <cell r="AI843">
            <v>2373</v>
          </cell>
          <cell r="AK843">
            <v>0</v>
          </cell>
          <cell r="AM843">
            <v>396</v>
          </cell>
          <cell r="AN843">
            <v>1</v>
          </cell>
          <cell r="AO843">
            <v>393216</v>
          </cell>
          <cell r="AQ843">
            <v>0</v>
          </cell>
          <cell r="AR843">
            <v>0</v>
          </cell>
          <cell r="AS843" t="str">
            <v>Ы</v>
          </cell>
          <cell r="AT843" t="str">
            <v>Ы</v>
          </cell>
          <cell r="AU843">
            <v>0</v>
          </cell>
          <cell r="AV843">
            <v>0</v>
          </cell>
          <cell r="AW843">
            <v>23</v>
          </cell>
          <cell r="AX843">
            <v>1</v>
          </cell>
          <cell r="AY843">
            <v>0</v>
          </cell>
          <cell r="AZ843">
            <v>0</v>
          </cell>
          <cell r="BA843">
            <v>0</v>
          </cell>
          <cell r="BB843">
            <v>0</v>
          </cell>
          <cell r="BC843">
            <v>38916</v>
          </cell>
        </row>
        <row r="844">
          <cell r="A844">
            <v>2006</v>
          </cell>
          <cell r="B844">
            <v>6</v>
          </cell>
          <cell r="C844">
            <v>317</v>
          </cell>
          <cell r="D844">
            <v>17</v>
          </cell>
          <cell r="E844">
            <v>792030</v>
          </cell>
          <cell r="F844">
            <v>0</v>
          </cell>
          <cell r="G844" t="str">
            <v>Затраты по ШПЗ (неосновные)</v>
          </cell>
          <cell r="H844">
            <v>2030</v>
          </cell>
          <cell r="I844">
            <v>7920</v>
          </cell>
          <cell r="J844">
            <v>6209.52</v>
          </cell>
          <cell r="K844">
            <v>1</v>
          </cell>
          <cell r="L844">
            <v>0</v>
          </cell>
          <cell r="M844">
            <v>0</v>
          </cell>
          <cell r="N844">
            <v>0</v>
          </cell>
          <cell r="R844">
            <v>0</v>
          </cell>
          <cell r="S844">
            <v>0</v>
          </cell>
          <cell r="T844">
            <v>0</v>
          </cell>
          <cell r="U844">
            <v>35</v>
          </cell>
          <cell r="V844">
            <v>0</v>
          </cell>
          <cell r="W844">
            <v>0</v>
          </cell>
          <cell r="AA844">
            <v>0</v>
          </cell>
          <cell r="AB844">
            <v>0</v>
          </cell>
          <cell r="AC844">
            <v>0</v>
          </cell>
          <cell r="AD844">
            <v>35</v>
          </cell>
          <cell r="AE844">
            <v>110000</v>
          </cell>
          <cell r="AF844">
            <v>0</v>
          </cell>
          <cell r="AI844">
            <v>2373</v>
          </cell>
          <cell r="AK844">
            <v>0</v>
          </cell>
          <cell r="AM844">
            <v>461</v>
          </cell>
          <cell r="AN844">
            <v>1</v>
          </cell>
          <cell r="AO844">
            <v>393216</v>
          </cell>
          <cell r="AQ844">
            <v>0</v>
          </cell>
          <cell r="AR844">
            <v>0</v>
          </cell>
          <cell r="AS844" t="str">
            <v>Ы</v>
          </cell>
          <cell r="AT844" t="str">
            <v>Ы</v>
          </cell>
          <cell r="AU844">
            <v>0</v>
          </cell>
          <cell r="AV844">
            <v>0</v>
          </cell>
          <cell r="AW844">
            <v>23</v>
          </cell>
          <cell r="AX844">
            <v>1</v>
          </cell>
          <cell r="AY844">
            <v>0</v>
          </cell>
          <cell r="AZ844">
            <v>0</v>
          </cell>
          <cell r="BA844">
            <v>0</v>
          </cell>
          <cell r="BB844">
            <v>0</v>
          </cell>
          <cell r="BC844">
            <v>38916</v>
          </cell>
        </row>
        <row r="845">
          <cell r="A845">
            <v>2006</v>
          </cell>
          <cell r="B845">
            <v>6</v>
          </cell>
          <cell r="C845">
            <v>318</v>
          </cell>
          <cell r="D845">
            <v>17</v>
          </cell>
          <cell r="E845">
            <v>792030</v>
          </cell>
          <cell r="F845">
            <v>0</v>
          </cell>
          <cell r="G845" t="str">
            <v>Затраты по ШПЗ (неосновные)</v>
          </cell>
          <cell r="H845">
            <v>2030</v>
          </cell>
          <cell r="I845">
            <v>7920</v>
          </cell>
          <cell r="J845">
            <v>11.77</v>
          </cell>
          <cell r="K845">
            <v>1</v>
          </cell>
          <cell r="L845">
            <v>0</v>
          </cell>
          <cell r="M845">
            <v>0</v>
          </cell>
          <cell r="N845">
            <v>0</v>
          </cell>
          <cell r="R845">
            <v>0</v>
          </cell>
          <cell r="S845">
            <v>0</v>
          </cell>
          <cell r="T845">
            <v>0</v>
          </cell>
          <cell r="U845">
            <v>35</v>
          </cell>
          <cell r="V845">
            <v>0</v>
          </cell>
          <cell r="W845">
            <v>0</v>
          </cell>
          <cell r="AA845">
            <v>0</v>
          </cell>
          <cell r="AB845">
            <v>0</v>
          </cell>
          <cell r="AC845">
            <v>0</v>
          </cell>
          <cell r="AD845">
            <v>35</v>
          </cell>
          <cell r="AE845">
            <v>114020</v>
          </cell>
          <cell r="AF845">
            <v>0</v>
          </cell>
          <cell r="AI845">
            <v>2373</v>
          </cell>
          <cell r="AK845">
            <v>0</v>
          </cell>
          <cell r="AM845">
            <v>462</v>
          </cell>
          <cell r="AN845">
            <v>1</v>
          </cell>
          <cell r="AO845">
            <v>393216</v>
          </cell>
          <cell r="AQ845">
            <v>0</v>
          </cell>
          <cell r="AR845">
            <v>0</v>
          </cell>
          <cell r="AS845" t="str">
            <v>Ы</v>
          </cell>
          <cell r="AT845" t="str">
            <v>Ы</v>
          </cell>
          <cell r="AU845">
            <v>0</v>
          </cell>
          <cell r="AV845">
            <v>0</v>
          </cell>
          <cell r="AW845">
            <v>23</v>
          </cell>
          <cell r="AX845">
            <v>1</v>
          </cell>
          <cell r="AY845">
            <v>0</v>
          </cell>
          <cell r="AZ845">
            <v>0</v>
          </cell>
          <cell r="BA845">
            <v>0</v>
          </cell>
          <cell r="BB845">
            <v>0</v>
          </cell>
          <cell r="BC845">
            <v>38916</v>
          </cell>
        </row>
        <row r="846">
          <cell r="A846">
            <v>2006</v>
          </cell>
          <cell r="B846">
            <v>6</v>
          </cell>
          <cell r="C846">
            <v>319</v>
          </cell>
          <cell r="D846">
            <v>17</v>
          </cell>
          <cell r="E846">
            <v>792030</v>
          </cell>
          <cell r="F846">
            <v>0</v>
          </cell>
          <cell r="G846" t="str">
            <v>Затраты по ШПЗ (неосновные)</v>
          </cell>
          <cell r="H846">
            <v>2030</v>
          </cell>
          <cell r="I846">
            <v>7920</v>
          </cell>
          <cell r="J846">
            <v>2.6</v>
          </cell>
          <cell r="K846">
            <v>1</v>
          </cell>
          <cell r="L846">
            <v>0</v>
          </cell>
          <cell r="M846">
            <v>0</v>
          </cell>
          <cell r="N846">
            <v>0</v>
          </cell>
          <cell r="R846">
            <v>0</v>
          </cell>
          <cell r="S846">
            <v>0</v>
          </cell>
          <cell r="T846">
            <v>0</v>
          </cell>
          <cell r="U846">
            <v>35</v>
          </cell>
          <cell r="V846">
            <v>0</v>
          </cell>
          <cell r="W846">
            <v>0</v>
          </cell>
          <cell r="AA846">
            <v>0</v>
          </cell>
          <cell r="AB846">
            <v>0</v>
          </cell>
          <cell r="AC846">
            <v>0</v>
          </cell>
          <cell r="AD846">
            <v>35</v>
          </cell>
          <cell r="AE846">
            <v>117000</v>
          </cell>
          <cell r="AF846">
            <v>0</v>
          </cell>
          <cell r="AI846">
            <v>2373</v>
          </cell>
          <cell r="AK846">
            <v>0</v>
          </cell>
          <cell r="AM846">
            <v>463</v>
          </cell>
          <cell r="AN846">
            <v>1</v>
          </cell>
          <cell r="AO846">
            <v>393216</v>
          </cell>
          <cell r="AQ846">
            <v>0</v>
          </cell>
          <cell r="AR846">
            <v>0</v>
          </cell>
          <cell r="AS846" t="str">
            <v>Ы</v>
          </cell>
          <cell r="AT846" t="str">
            <v>Ы</v>
          </cell>
          <cell r="AU846">
            <v>0</v>
          </cell>
          <cell r="AV846">
            <v>0</v>
          </cell>
          <cell r="AW846">
            <v>23</v>
          </cell>
          <cell r="AX846">
            <v>1</v>
          </cell>
          <cell r="AY846">
            <v>0</v>
          </cell>
          <cell r="AZ846">
            <v>0</v>
          </cell>
          <cell r="BA846">
            <v>0</v>
          </cell>
          <cell r="BB846">
            <v>0</v>
          </cell>
          <cell r="BC846">
            <v>38916</v>
          </cell>
        </row>
        <row r="847">
          <cell r="A847">
            <v>2006</v>
          </cell>
          <cell r="B847">
            <v>6</v>
          </cell>
          <cell r="C847">
            <v>320</v>
          </cell>
          <cell r="D847">
            <v>17</v>
          </cell>
          <cell r="E847">
            <v>792030</v>
          </cell>
          <cell r="F847">
            <v>0</v>
          </cell>
          <cell r="G847" t="str">
            <v>Затраты по ШПЗ (неосновные)</v>
          </cell>
          <cell r="H847">
            <v>2030</v>
          </cell>
          <cell r="I847">
            <v>7920</v>
          </cell>
          <cell r="J847">
            <v>204.49</v>
          </cell>
          <cell r="K847">
            <v>1</v>
          </cell>
          <cell r="L847">
            <v>0</v>
          </cell>
          <cell r="M847">
            <v>0</v>
          </cell>
          <cell r="N847">
            <v>0</v>
          </cell>
          <cell r="R847">
            <v>0</v>
          </cell>
          <cell r="S847">
            <v>0</v>
          </cell>
          <cell r="T847">
            <v>0</v>
          </cell>
          <cell r="U847">
            <v>35</v>
          </cell>
          <cell r="V847">
            <v>0</v>
          </cell>
          <cell r="W847">
            <v>0</v>
          </cell>
          <cell r="AA847">
            <v>0</v>
          </cell>
          <cell r="AB847">
            <v>0</v>
          </cell>
          <cell r="AC847">
            <v>0</v>
          </cell>
          <cell r="AD847">
            <v>35</v>
          </cell>
          <cell r="AE847">
            <v>118000</v>
          </cell>
          <cell r="AF847">
            <v>0</v>
          </cell>
          <cell r="AI847">
            <v>2373</v>
          </cell>
          <cell r="AK847">
            <v>0</v>
          </cell>
          <cell r="AM847">
            <v>464</v>
          </cell>
          <cell r="AN847">
            <v>1</v>
          </cell>
          <cell r="AO847">
            <v>393216</v>
          </cell>
          <cell r="AQ847">
            <v>0</v>
          </cell>
          <cell r="AR847">
            <v>0</v>
          </cell>
          <cell r="AS847" t="str">
            <v>Ы</v>
          </cell>
          <cell r="AT847" t="str">
            <v>Ы</v>
          </cell>
          <cell r="AU847">
            <v>0</v>
          </cell>
          <cell r="AV847">
            <v>0</v>
          </cell>
          <cell r="AW847">
            <v>23</v>
          </cell>
          <cell r="AX847">
            <v>1</v>
          </cell>
          <cell r="AY847">
            <v>0</v>
          </cell>
          <cell r="AZ847">
            <v>0</v>
          </cell>
          <cell r="BA847">
            <v>0</v>
          </cell>
          <cell r="BB847">
            <v>0</v>
          </cell>
          <cell r="BC847">
            <v>38916</v>
          </cell>
        </row>
        <row r="848">
          <cell r="A848">
            <v>2006</v>
          </cell>
          <cell r="B848">
            <v>6</v>
          </cell>
          <cell r="C848">
            <v>321</v>
          </cell>
          <cell r="D848">
            <v>17</v>
          </cell>
          <cell r="E848">
            <v>792030</v>
          </cell>
          <cell r="F848">
            <v>0</v>
          </cell>
          <cell r="G848" t="str">
            <v>Затраты по ШПЗ (неосновные)</v>
          </cell>
          <cell r="H848">
            <v>2030</v>
          </cell>
          <cell r="I848">
            <v>7920</v>
          </cell>
          <cell r="J848">
            <v>23.72</v>
          </cell>
          <cell r="K848">
            <v>1</v>
          </cell>
          <cell r="L848">
            <v>0</v>
          </cell>
          <cell r="M848">
            <v>0</v>
          </cell>
          <cell r="N848">
            <v>0</v>
          </cell>
          <cell r="R848">
            <v>0</v>
          </cell>
          <cell r="S848">
            <v>0</v>
          </cell>
          <cell r="T848">
            <v>0</v>
          </cell>
          <cell r="U848">
            <v>35</v>
          </cell>
          <cell r="V848">
            <v>0</v>
          </cell>
          <cell r="W848">
            <v>0</v>
          </cell>
          <cell r="AA848">
            <v>0</v>
          </cell>
          <cell r="AB848">
            <v>0</v>
          </cell>
          <cell r="AC848">
            <v>0</v>
          </cell>
          <cell r="AD848">
            <v>35</v>
          </cell>
          <cell r="AE848">
            <v>131000</v>
          </cell>
          <cell r="AF848">
            <v>0</v>
          </cell>
          <cell r="AI848">
            <v>2373</v>
          </cell>
          <cell r="AK848">
            <v>0</v>
          </cell>
          <cell r="AM848">
            <v>465</v>
          </cell>
          <cell r="AN848">
            <v>1</v>
          </cell>
          <cell r="AO848">
            <v>393216</v>
          </cell>
          <cell r="AQ848">
            <v>0</v>
          </cell>
          <cell r="AR848">
            <v>0</v>
          </cell>
          <cell r="AS848" t="str">
            <v>Ы</v>
          </cell>
          <cell r="AT848" t="str">
            <v>Ы</v>
          </cell>
          <cell r="AU848">
            <v>0</v>
          </cell>
          <cell r="AV848">
            <v>0</v>
          </cell>
          <cell r="AW848">
            <v>23</v>
          </cell>
          <cell r="AX848">
            <v>1</v>
          </cell>
          <cell r="AY848">
            <v>0</v>
          </cell>
          <cell r="AZ848">
            <v>0</v>
          </cell>
          <cell r="BA848">
            <v>0</v>
          </cell>
          <cell r="BB848">
            <v>0</v>
          </cell>
          <cell r="BC848">
            <v>38916</v>
          </cell>
        </row>
        <row r="849">
          <cell r="A849">
            <v>2006</v>
          </cell>
          <cell r="B849">
            <v>6</v>
          </cell>
          <cell r="C849">
            <v>322</v>
          </cell>
          <cell r="D849">
            <v>17</v>
          </cell>
          <cell r="E849">
            <v>792030</v>
          </cell>
          <cell r="F849">
            <v>0</v>
          </cell>
          <cell r="G849" t="str">
            <v>Затраты по ШПЗ (неосновные)</v>
          </cell>
          <cell r="H849">
            <v>2030</v>
          </cell>
          <cell r="I849">
            <v>7920</v>
          </cell>
          <cell r="J849">
            <v>28.25</v>
          </cell>
          <cell r="K849">
            <v>1</v>
          </cell>
          <cell r="L849">
            <v>0</v>
          </cell>
          <cell r="M849">
            <v>0</v>
          </cell>
          <cell r="N849">
            <v>0</v>
          </cell>
          <cell r="R849">
            <v>0</v>
          </cell>
          <cell r="S849">
            <v>0</v>
          </cell>
          <cell r="T849">
            <v>0</v>
          </cell>
          <cell r="U849">
            <v>35</v>
          </cell>
          <cell r="V849">
            <v>0</v>
          </cell>
          <cell r="W849">
            <v>0</v>
          </cell>
          <cell r="AA849">
            <v>0</v>
          </cell>
          <cell r="AB849">
            <v>0</v>
          </cell>
          <cell r="AC849">
            <v>0</v>
          </cell>
          <cell r="AD849">
            <v>35</v>
          </cell>
          <cell r="AE849">
            <v>132000</v>
          </cell>
          <cell r="AF849">
            <v>0</v>
          </cell>
          <cell r="AI849">
            <v>2373</v>
          </cell>
          <cell r="AK849">
            <v>0</v>
          </cell>
          <cell r="AM849">
            <v>466</v>
          </cell>
          <cell r="AN849">
            <v>1</v>
          </cell>
          <cell r="AO849">
            <v>393216</v>
          </cell>
          <cell r="AQ849">
            <v>0</v>
          </cell>
          <cell r="AR849">
            <v>0</v>
          </cell>
          <cell r="AS849" t="str">
            <v>Ы</v>
          </cell>
          <cell r="AT849" t="str">
            <v>Ы</v>
          </cell>
          <cell r="AU849">
            <v>0</v>
          </cell>
          <cell r="AV849">
            <v>0</v>
          </cell>
          <cell r="AW849">
            <v>23</v>
          </cell>
          <cell r="AX849">
            <v>1</v>
          </cell>
          <cell r="AY849">
            <v>0</v>
          </cell>
          <cell r="AZ849">
            <v>0</v>
          </cell>
          <cell r="BA849">
            <v>0</v>
          </cell>
          <cell r="BB849">
            <v>0</v>
          </cell>
          <cell r="BC849">
            <v>38916</v>
          </cell>
        </row>
        <row r="850">
          <cell r="A850">
            <v>2006</v>
          </cell>
          <cell r="B850">
            <v>6</v>
          </cell>
          <cell r="C850">
            <v>323</v>
          </cell>
          <cell r="D850">
            <v>17</v>
          </cell>
          <cell r="E850">
            <v>792030</v>
          </cell>
          <cell r="F850">
            <v>0</v>
          </cell>
          <cell r="G850" t="str">
            <v>Затраты по ШПЗ (неосновные)</v>
          </cell>
          <cell r="H850">
            <v>2030</v>
          </cell>
          <cell r="I850">
            <v>7920</v>
          </cell>
          <cell r="J850">
            <v>19.600000000000001</v>
          </cell>
          <cell r="K850">
            <v>1</v>
          </cell>
          <cell r="L850">
            <v>0</v>
          </cell>
          <cell r="M850">
            <v>0</v>
          </cell>
          <cell r="N850">
            <v>0</v>
          </cell>
          <cell r="R850">
            <v>0</v>
          </cell>
          <cell r="S850">
            <v>0</v>
          </cell>
          <cell r="T850">
            <v>0</v>
          </cell>
          <cell r="U850">
            <v>35</v>
          </cell>
          <cell r="V850">
            <v>0</v>
          </cell>
          <cell r="W850">
            <v>0</v>
          </cell>
          <cell r="AA850">
            <v>0</v>
          </cell>
          <cell r="AB850">
            <v>0</v>
          </cell>
          <cell r="AC850">
            <v>0</v>
          </cell>
          <cell r="AD850">
            <v>35</v>
          </cell>
          <cell r="AE850">
            <v>135000</v>
          </cell>
          <cell r="AF850">
            <v>0</v>
          </cell>
          <cell r="AI850">
            <v>2373</v>
          </cell>
          <cell r="AK850">
            <v>0</v>
          </cell>
          <cell r="AM850">
            <v>467</v>
          </cell>
          <cell r="AN850">
            <v>1</v>
          </cell>
          <cell r="AO850">
            <v>393216</v>
          </cell>
          <cell r="AQ850">
            <v>0</v>
          </cell>
          <cell r="AR850">
            <v>0</v>
          </cell>
          <cell r="AS850" t="str">
            <v>Ы</v>
          </cell>
          <cell r="AT850" t="str">
            <v>Ы</v>
          </cell>
          <cell r="AU850">
            <v>0</v>
          </cell>
          <cell r="AV850">
            <v>0</v>
          </cell>
          <cell r="AW850">
            <v>23</v>
          </cell>
          <cell r="AX850">
            <v>1</v>
          </cell>
          <cell r="AY850">
            <v>0</v>
          </cell>
          <cell r="AZ850">
            <v>0</v>
          </cell>
          <cell r="BA850">
            <v>0</v>
          </cell>
          <cell r="BB850">
            <v>0</v>
          </cell>
          <cell r="BC850">
            <v>38916</v>
          </cell>
        </row>
        <row r="851">
          <cell r="A851">
            <v>2006</v>
          </cell>
          <cell r="B851">
            <v>6</v>
          </cell>
          <cell r="C851">
            <v>324</v>
          </cell>
          <cell r="D851">
            <v>17</v>
          </cell>
          <cell r="E851">
            <v>792030</v>
          </cell>
          <cell r="F851">
            <v>0</v>
          </cell>
          <cell r="G851" t="str">
            <v>Затраты по ШПЗ (неосновные)</v>
          </cell>
          <cell r="H851">
            <v>2030</v>
          </cell>
          <cell r="I851">
            <v>7920</v>
          </cell>
          <cell r="J851">
            <v>5188.51</v>
          </cell>
          <cell r="K851">
            <v>1</v>
          </cell>
          <cell r="L851">
            <v>0</v>
          </cell>
          <cell r="M851">
            <v>0</v>
          </cell>
          <cell r="N851">
            <v>0</v>
          </cell>
          <cell r="R851">
            <v>0</v>
          </cell>
          <cell r="S851">
            <v>0</v>
          </cell>
          <cell r="T851">
            <v>0</v>
          </cell>
          <cell r="U851">
            <v>35</v>
          </cell>
          <cell r="V851">
            <v>0</v>
          </cell>
          <cell r="W851">
            <v>0</v>
          </cell>
          <cell r="AA851">
            <v>0</v>
          </cell>
          <cell r="AB851">
            <v>0</v>
          </cell>
          <cell r="AC851">
            <v>0</v>
          </cell>
          <cell r="AD851">
            <v>35</v>
          </cell>
          <cell r="AE851">
            <v>143000</v>
          </cell>
          <cell r="AF851">
            <v>0</v>
          </cell>
          <cell r="AI851">
            <v>2373</v>
          </cell>
          <cell r="AK851">
            <v>0</v>
          </cell>
          <cell r="AM851">
            <v>468</v>
          </cell>
          <cell r="AN851">
            <v>1</v>
          </cell>
          <cell r="AO851">
            <v>393216</v>
          </cell>
          <cell r="AQ851">
            <v>0</v>
          </cell>
          <cell r="AR851">
            <v>0</v>
          </cell>
          <cell r="AS851" t="str">
            <v>Ы</v>
          </cell>
          <cell r="AT851" t="str">
            <v>Ы</v>
          </cell>
          <cell r="AU851">
            <v>0</v>
          </cell>
          <cell r="AV851">
            <v>0</v>
          </cell>
          <cell r="AW851">
            <v>23</v>
          </cell>
          <cell r="AX851">
            <v>1</v>
          </cell>
          <cell r="AY851">
            <v>0</v>
          </cell>
          <cell r="AZ851">
            <v>0</v>
          </cell>
          <cell r="BA851">
            <v>0</v>
          </cell>
          <cell r="BB851">
            <v>0</v>
          </cell>
          <cell r="BC851">
            <v>38916</v>
          </cell>
        </row>
        <row r="852">
          <cell r="A852">
            <v>2006</v>
          </cell>
          <cell r="B852">
            <v>6</v>
          </cell>
          <cell r="C852">
            <v>325</v>
          </cell>
          <cell r="D852">
            <v>17</v>
          </cell>
          <cell r="E852">
            <v>792030</v>
          </cell>
          <cell r="F852">
            <v>0</v>
          </cell>
          <cell r="G852" t="str">
            <v>Затраты по ШПЗ (неосновные)</v>
          </cell>
          <cell r="H852">
            <v>2030</v>
          </cell>
          <cell r="I852">
            <v>7920</v>
          </cell>
          <cell r="J852">
            <v>4704.78</v>
          </cell>
          <cell r="K852">
            <v>1</v>
          </cell>
          <cell r="L852">
            <v>0</v>
          </cell>
          <cell r="M852">
            <v>0</v>
          </cell>
          <cell r="N852">
            <v>0</v>
          </cell>
          <cell r="R852">
            <v>0</v>
          </cell>
          <cell r="S852">
            <v>0</v>
          </cell>
          <cell r="T852">
            <v>0</v>
          </cell>
          <cell r="U852">
            <v>35</v>
          </cell>
          <cell r="V852">
            <v>0</v>
          </cell>
          <cell r="W852">
            <v>0</v>
          </cell>
          <cell r="AA852">
            <v>0</v>
          </cell>
          <cell r="AB852">
            <v>0</v>
          </cell>
          <cell r="AC852">
            <v>0</v>
          </cell>
          <cell r="AD852">
            <v>35</v>
          </cell>
          <cell r="AE852">
            <v>220000</v>
          </cell>
          <cell r="AF852">
            <v>0</v>
          </cell>
          <cell r="AI852">
            <v>2373</v>
          </cell>
          <cell r="AK852">
            <v>0</v>
          </cell>
          <cell r="AM852">
            <v>469</v>
          </cell>
          <cell r="AN852">
            <v>1</v>
          </cell>
          <cell r="AO852">
            <v>393216</v>
          </cell>
          <cell r="AQ852">
            <v>0</v>
          </cell>
          <cell r="AR852">
            <v>0</v>
          </cell>
          <cell r="AS852" t="str">
            <v>Ы</v>
          </cell>
          <cell r="AT852" t="str">
            <v>Ы</v>
          </cell>
          <cell r="AU852">
            <v>0</v>
          </cell>
          <cell r="AV852">
            <v>0</v>
          </cell>
          <cell r="AW852">
            <v>23</v>
          </cell>
          <cell r="AX852">
            <v>1</v>
          </cell>
          <cell r="AY852">
            <v>0</v>
          </cell>
          <cell r="AZ852">
            <v>0</v>
          </cell>
          <cell r="BA852">
            <v>0</v>
          </cell>
          <cell r="BB852">
            <v>0</v>
          </cell>
          <cell r="BC852">
            <v>38916</v>
          </cell>
        </row>
        <row r="853">
          <cell r="A853">
            <v>2006</v>
          </cell>
          <cell r="B853">
            <v>6</v>
          </cell>
          <cell r="C853">
            <v>326</v>
          </cell>
          <cell r="D853">
            <v>17</v>
          </cell>
          <cell r="E853">
            <v>792030</v>
          </cell>
          <cell r="F853">
            <v>0</v>
          </cell>
          <cell r="G853" t="str">
            <v>Затраты по ШПЗ (неосновные)</v>
          </cell>
          <cell r="H853">
            <v>2030</v>
          </cell>
          <cell r="I853">
            <v>7920</v>
          </cell>
          <cell r="J853">
            <v>1176.19</v>
          </cell>
          <cell r="K853">
            <v>1</v>
          </cell>
          <cell r="L853">
            <v>0</v>
          </cell>
          <cell r="M853">
            <v>0</v>
          </cell>
          <cell r="N853">
            <v>0</v>
          </cell>
          <cell r="R853">
            <v>0</v>
          </cell>
          <cell r="S853">
            <v>0</v>
          </cell>
          <cell r="T853">
            <v>0</v>
          </cell>
          <cell r="U853">
            <v>35</v>
          </cell>
          <cell r="V853">
            <v>0</v>
          </cell>
          <cell r="W853">
            <v>0</v>
          </cell>
          <cell r="AA853">
            <v>0</v>
          </cell>
          <cell r="AB853">
            <v>0</v>
          </cell>
          <cell r="AC853">
            <v>0</v>
          </cell>
          <cell r="AD853">
            <v>35</v>
          </cell>
          <cell r="AE853">
            <v>230000</v>
          </cell>
          <cell r="AF853">
            <v>0</v>
          </cell>
          <cell r="AI853">
            <v>2373</v>
          </cell>
          <cell r="AK853">
            <v>0</v>
          </cell>
          <cell r="AM853">
            <v>470</v>
          </cell>
          <cell r="AN853">
            <v>1</v>
          </cell>
          <cell r="AO853">
            <v>393216</v>
          </cell>
          <cell r="AQ853">
            <v>0</v>
          </cell>
          <cell r="AR853">
            <v>0</v>
          </cell>
          <cell r="AS853" t="str">
            <v>Ы</v>
          </cell>
          <cell r="AT853" t="str">
            <v>Ы</v>
          </cell>
          <cell r="AU853">
            <v>0</v>
          </cell>
          <cell r="AV853">
            <v>0</v>
          </cell>
          <cell r="AW853">
            <v>23</v>
          </cell>
          <cell r="AX853">
            <v>1</v>
          </cell>
          <cell r="AY853">
            <v>0</v>
          </cell>
          <cell r="AZ853">
            <v>0</v>
          </cell>
          <cell r="BA853">
            <v>0</v>
          </cell>
          <cell r="BB853">
            <v>0</v>
          </cell>
          <cell r="BC853">
            <v>38916</v>
          </cell>
        </row>
        <row r="854">
          <cell r="A854">
            <v>2006</v>
          </cell>
          <cell r="B854">
            <v>6</v>
          </cell>
          <cell r="C854">
            <v>327</v>
          </cell>
          <cell r="D854">
            <v>17</v>
          </cell>
          <cell r="E854">
            <v>792030</v>
          </cell>
          <cell r="F854">
            <v>0</v>
          </cell>
          <cell r="G854" t="str">
            <v>Затраты по ШПЗ (неосновные)</v>
          </cell>
          <cell r="H854">
            <v>2030</v>
          </cell>
          <cell r="I854">
            <v>7920</v>
          </cell>
          <cell r="J854">
            <v>170.53</v>
          </cell>
          <cell r="K854">
            <v>1</v>
          </cell>
          <cell r="L854">
            <v>0</v>
          </cell>
          <cell r="M854">
            <v>0</v>
          </cell>
          <cell r="N854">
            <v>0</v>
          </cell>
          <cell r="R854">
            <v>0</v>
          </cell>
          <cell r="S854">
            <v>0</v>
          </cell>
          <cell r="T854">
            <v>0</v>
          </cell>
          <cell r="U854">
            <v>35</v>
          </cell>
          <cell r="V854">
            <v>0</v>
          </cell>
          <cell r="W854">
            <v>0</v>
          </cell>
          <cell r="AA854">
            <v>0</v>
          </cell>
          <cell r="AB854">
            <v>0</v>
          </cell>
          <cell r="AC854">
            <v>0</v>
          </cell>
          <cell r="AD854">
            <v>35</v>
          </cell>
          <cell r="AE854">
            <v>311000</v>
          </cell>
          <cell r="AF854">
            <v>0</v>
          </cell>
          <cell r="AI854">
            <v>2373</v>
          </cell>
          <cell r="AK854">
            <v>0</v>
          </cell>
          <cell r="AM854">
            <v>471</v>
          </cell>
          <cell r="AN854">
            <v>1</v>
          </cell>
          <cell r="AO854">
            <v>393216</v>
          </cell>
          <cell r="AQ854">
            <v>0</v>
          </cell>
          <cell r="AR854">
            <v>0</v>
          </cell>
          <cell r="AS854" t="str">
            <v>Ы</v>
          </cell>
          <cell r="AT854" t="str">
            <v>Ы</v>
          </cell>
          <cell r="AU854">
            <v>0</v>
          </cell>
          <cell r="AV854">
            <v>0</v>
          </cell>
          <cell r="AW854">
            <v>23</v>
          </cell>
          <cell r="AX854">
            <v>1</v>
          </cell>
          <cell r="AY854">
            <v>0</v>
          </cell>
          <cell r="AZ854">
            <v>0</v>
          </cell>
          <cell r="BA854">
            <v>0</v>
          </cell>
          <cell r="BB854">
            <v>0</v>
          </cell>
          <cell r="BC854">
            <v>38916</v>
          </cell>
        </row>
        <row r="855">
          <cell r="A855">
            <v>2006</v>
          </cell>
          <cell r="B855">
            <v>6</v>
          </cell>
          <cell r="C855">
            <v>328</v>
          </cell>
          <cell r="D855">
            <v>17</v>
          </cell>
          <cell r="E855">
            <v>792030</v>
          </cell>
          <cell r="F855">
            <v>0</v>
          </cell>
          <cell r="G855" t="str">
            <v>Затраты по ШПЗ (неосновные)</v>
          </cell>
          <cell r="H855">
            <v>2030</v>
          </cell>
          <cell r="I855">
            <v>7920</v>
          </cell>
          <cell r="J855">
            <v>352.88</v>
          </cell>
          <cell r="K855">
            <v>1</v>
          </cell>
          <cell r="L855">
            <v>0</v>
          </cell>
          <cell r="M855">
            <v>0</v>
          </cell>
          <cell r="N855">
            <v>0</v>
          </cell>
          <cell r="R855">
            <v>0</v>
          </cell>
          <cell r="S855">
            <v>0</v>
          </cell>
          <cell r="T855">
            <v>0</v>
          </cell>
          <cell r="U855">
            <v>35</v>
          </cell>
          <cell r="V855">
            <v>0</v>
          </cell>
          <cell r="W855">
            <v>0</v>
          </cell>
          <cell r="AA855">
            <v>0</v>
          </cell>
          <cell r="AB855">
            <v>0</v>
          </cell>
          <cell r="AC855">
            <v>0</v>
          </cell>
          <cell r="AD855">
            <v>35</v>
          </cell>
          <cell r="AE855">
            <v>312000</v>
          </cell>
          <cell r="AF855">
            <v>0</v>
          </cell>
          <cell r="AI855">
            <v>2373</v>
          </cell>
          <cell r="AK855">
            <v>0</v>
          </cell>
          <cell r="AM855">
            <v>472</v>
          </cell>
          <cell r="AN855">
            <v>1</v>
          </cell>
          <cell r="AO855">
            <v>393216</v>
          </cell>
          <cell r="AQ855">
            <v>0</v>
          </cell>
          <cell r="AR855">
            <v>0</v>
          </cell>
          <cell r="AS855" t="str">
            <v>Ы</v>
          </cell>
          <cell r="AT855" t="str">
            <v>Ы</v>
          </cell>
          <cell r="AU855">
            <v>0</v>
          </cell>
          <cell r="AV855">
            <v>0</v>
          </cell>
          <cell r="AW855">
            <v>23</v>
          </cell>
          <cell r="AX855">
            <v>1</v>
          </cell>
          <cell r="AY855">
            <v>0</v>
          </cell>
          <cell r="AZ855">
            <v>0</v>
          </cell>
          <cell r="BA855">
            <v>0</v>
          </cell>
          <cell r="BB855">
            <v>0</v>
          </cell>
          <cell r="BC855">
            <v>38916</v>
          </cell>
        </row>
        <row r="856">
          <cell r="A856">
            <v>2006</v>
          </cell>
          <cell r="B856">
            <v>6</v>
          </cell>
          <cell r="C856">
            <v>329</v>
          </cell>
          <cell r="D856">
            <v>17</v>
          </cell>
          <cell r="E856">
            <v>792030</v>
          </cell>
          <cell r="F856">
            <v>0</v>
          </cell>
          <cell r="G856" t="str">
            <v>Затраты по ШПЗ (неосновные)</v>
          </cell>
          <cell r="H856">
            <v>2030</v>
          </cell>
          <cell r="I856">
            <v>7920</v>
          </cell>
          <cell r="J856">
            <v>193.23</v>
          </cell>
          <cell r="K856">
            <v>1</v>
          </cell>
          <cell r="L856">
            <v>0</v>
          </cell>
          <cell r="M856">
            <v>0</v>
          </cell>
          <cell r="N856">
            <v>0</v>
          </cell>
          <cell r="R856">
            <v>0</v>
          </cell>
          <cell r="S856">
            <v>0</v>
          </cell>
          <cell r="T856">
            <v>0</v>
          </cell>
          <cell r="U856">
            <v>35</v>
          </cell>
          <cell r="V856">
            <v>0</v>
          </cell>
          <cell r="W856">
            <v>0</v>
          </cell>
          <cell r="AA856">
            <v>0</v>
          </cell>
          <cell r="AB856">
            <v>0</v>
          </cell>
          <cell r="AC856">
            <v>0</v>
          </cell>
          <cell r="AD856">
            <v>35</v>
          </cell>
          <cell r="AE856">
            <v>312100</v>
          </cell>
          <cell r="AF856">
            <v>0</v>
          </cell>
          <cell r="AI856">
            <v>2373</v>
          </cell>
          <cell r="AK856">
            <v>0</v>
          </cell>
          <cell r="AM856">
            <v>473</v>
          </cell>
          <cell r="AN856">
            <v>1</v>
          </cell>
          <cell r="AO856">
            <v>393216</v>
          </cell>
          <cell r="AQ856">
            <v>0</v>
          </cell>
          <cell r="AR856">
            <v>0</v>
          </cell>
          <cell r="AS856" t="str">
            <v>Ы</v>
          </cell>
          <cell r="AT856" t="str">
            <v>Ы</v>
          </cell>
          <cell r="AU856">
            <v>0</v>
          </cell>
          <cell r="AV856">
            <v>0</v>
          </cell>
          <cell r="AW856">
            <v>23</v>
          </cell>
          <cell r="AX856">
            <v>1</v>
          </cell>
          <cell r="AY856">
            <v>0</v>
          </cell>
          <cell r="AZ856">
            <v>0</v>
          </cell>
          <cell r="BA856">
            <v>0</v>
          </cell>
          <cell r="BB856">
            <v>0</v>
          </cell>
          <cell r="BC856">
            <v>38916</v>
          </cell>
        </row>
        <row r="857">
          <cell r="A857">
            <v>2006</v>
          </cell>
          <cell r="B857">
            <v>6</v>
          </cell>
          <cell r="C857">
            <v>330</v>
          </cell>
          <cell r="D857">
            <v>17</v>
          </cell>
          <cell r="E857">
            <v>792030</v>
          </cell>
          <cell r="F857">
            <v>0</v>
          </cell>
          <cell r="G857" t="str">
            <v>Затраты по ШПЗ (неосновные)</v>
          </cell>
          <cell r="H857">
            <v>2030</v>
          </cell>
          <cell r="I857">
            <v>7920</v>
          </cell>
          <cell r="J857">
            <v>630.09</v>
          </cell>
          <cell r="K857">
            <v>1</v>
          </cell>
          <cell r="L857">
            <v>0</v>
          </cell>
          <cell r="M857">
            <v>0</v>
          </cell>
          <cell r="N857">
            <v>0</v>
          </cell>
          <cell r="R857">
            <v>0</v>
          </cell>
          <cell r="S857">
            <v>0</v>
          </cell>
          <cell r="T857">
            <v>0</v>
          </cell>
          <cell r="U857">
            <v>35</v>
          </cell>
          <cell r="V857">
            <v>0</v>
          </cell>
          <cell r="W857">
            <v>0</v>
          </cell>
          <cell r="AA857">
            <v>0</v>
          </cell>
          <cell r="AB857">
            <v>0</v>
          </cell>
          <cell r="AC857">
            <v>0</v>
          </cell>
          <cell r="AD857">
            <v>35</v>
          </cell>
          <cell r="AE857">
            <v>312200</v>
          </cell>
          <cell r="AF857">
            <v>0</v>
          </cell>
          <cell r="AI857">
            <v>2373</v>
          </cell>
          <cell r="AK857">
            <v>0</v>
          </cell>
          <cell r="AM857">
            <v>474</v>
          </cell>
          <cell r="AN857">
            <v>1</v>
          </cell>
          <cell r="AO857">
            <v>393216</v>
          </cell>
          <cell r="AQ857">
            <v>0</v>
          </cell>
          <cell r="AR857">
            <v>0</v>
          </cell>
          <cell r="AS857" t="str">
            <v>Ы</v>
          </cell>
          <cell r="AT857" t="str">
            <v>Ы</v>
          </cell>
          <cell r="AU857">
            <v>0</v>
          </cell>
          <cell r="AV857">
            <v>0</v>
          </cell>
          <cell r="AW857">
            <v>23</v>
          </cell>
          <cell r="AX857">
            <v>1</v>
          </cell>
          <cell r="AY857">
            <v>0</v>
          </cell>
          <cell r="AZ857">
            <v>0</v>
          </cell>
          <cell r="BA857">
            <v>0</v>
          </cell>
          <cell r="BB857">
            <v>0</v>
          </cell>
          <cell r="BC857">
            <v>38916</v>
          </cell>
        </row>
        <row r="858">
          <cell r="A858">
            <v>2006</v>
          </cell>
          <cell r="B858">
            <v>6</v>
          </cell>
          <cell r="C858">
            <v>331</v>
          </cell>
          <cell r="D858">
            <v>17</v>
          </cell>
          <cell r="E858">
            <v>792030</v>
          </cell>
          <cell r="F858">
            <v>0</v>
          </cell>
          <cell r="G858" t="str">
            <v>Затраты по ШПЗ (неосновные)</v>
          </cell>
          <cell r="H858">
            <v>2030</v>
          </cell>
          <cell r="I858">
            <v>7920</v>
          </cell>
          <cell r="J858">
            <v>64.7</v>
          </cell>
          <cell r="K858">
            <v>1</v>
          </cell>
          <cell r="L858">
            <v>0</v>
          </cell>
          <cell r="M858">
            <v>0</v>
          </cell>
          <cell r="N858">
            <v>0</v>
          </cell>
          <cell r="R858">
            <v>0</v>
          </cell>
          <cell r="S858">
            <v>0</v>
          </cell>
          <cell r="T858">
            <v>0</v>
          </cell>
          <cell r="U858">
            <v>35</v>
          </cell>
          <cell r="V858">
            <v>0</v>
          </cell>
          <cell r="W858">
            <v>0</v>
          </cell>
          <cell r="AA858">
            <v>0</v>
          </cell>
          <cell r="AB858">
            <v>0</v>
          </cell>
          <cell r="AC858">
            <v>0</v>
          </cell>
          <cell r="AD858">
            <v>35</v>
          </cell>
          <cell r="AE858">
            <v>313000</v>
          </cell>
          <cell r="AF858">
            <v>0</v>
          </cell>
          <cell r="AI858">
            <v>2373</v>
          </cell>
          <cell r="AK858">
            <v>0</v>
          </cell>
          <cell r="AM858">
            <v>475</v>
          </cell>
          <cell r="AN858">
            <v>1</v>
          </cell>
          <cell r="AO858">
            <v>393216</v>
          </cell>
          <cell r="AQ858">
            <v>0</v>
          </cell>
          <cell r="AR858">
            <v>0</v>
          </cell>
          <cell r="AS858" t="str">
            <v>Ы</v>
          </cell>
          <cell r="AT858" t="str">
            <v>Ы</v>
          </cell>
          <cell r="AU858">
            <v>0</v>
          </cell>
          <cell r="AV858">
            <v>0</v>
          </cell>
          <cell r="AW858">
            <v>23</v>
          </cell>
          <cell r="AX858">
            <v>1</v>
          </cell>
          <cell r="AY858">
            <v>0</v>
          </cell>
          <cell r="AZ858">
            <v>0</v>
          </cell>
          <cell r="BA858">
            <v>0</v>
          </cell>
          <cell r="BB858">
            <v>0</v>
          </cell>
          <cell r="BC858">
            <v>38916</v>
          </cell>
        </row>
        <row r="859">
          <cell r="A859">
            <v>2006</v>
          </cell>
          <cell r="B859">
            <v>6</v>
          </cell>
          <cell r="C859">
            <v>332</v>
          </cell>
          <cell r="D859">
            <v>17</v>
          </cell>
          <cell r="E859">
            <v>792030</v>
          </cell>
          <cell r="F859">
            <v>0</v>
          </cell>
          <cell r="G859" t="str">
            <v>Затраты по ШПЗ (неосновные)</v>
          </cell>
          <cell r="H859">
            <v>2030</v>
          </cell>
          <cell r="I859">
            <v>7920</v>
          </cell>
          <cell r="J859">
            <v>117.62</v>
          </cell>
          <cell r="K859">
            <v>1</v>
          </cell>
          <cell r="L859">
            <v>0</v>
          </cell>
          <cell r="M859">
            <v>0</v>
          </cell>
          <cell r="N859">
            <v>0</v>
          </cell>
          <cell r="R859">
            <v>0</v>
          </cell>
          <cell r="S859">
            <v>0</v>
          </cell>
          <cell r="T859">
            <v>0</v>
          </cell>
          <cell r="U859">
            <v>35</v>
          </cell>
          <cell r="V859">
            <v>0</v>
          </cell>
          <cell r="W859">
            <v>0</v>
          </cell>
          <cell r="AA859">
            <v>0</v>
          </cell>
          <cell r="AB859">
            <v>0</v>
          </cell>
          <cell r="AC859">
            <v>0</v>
          </cell>
          <cell r="AD859">
            <v>35</v>
          </cell>
          <cell r="AE859">
            <v>314000</v>
          </cell>
          <cell r="AF859">
            <v>0</v>
          </cell>
          <cell r="AI859">
            <v>2373</v>
          </cell>
          <cell r="AK859">
            <v>0</v>
          </cell>
          <cell r="AM859">
            <v>476</v>
          </cell>
          <cell r="AN859">
            <v>1</v>
          </cell>
          <cell r="AO859">
            <v>393216</v>
          </cell>
          <cell r="AQ859">
            <v>0</v>
          </cell>
          <cell r="AR859">
            <v>0</v>
          </cell>
          <cell r="AS859" t="str">
            <v>Ы</v>
          </cell>
          <cell r="AT859" t="str">
            <v>Ы</v>
          </cell>
          <cell r="AU859">
            <v>0</v>
          </cell>
          <cell r="AV859">
            <v>0</v>
          </cell>
          <cell r="AW859">
            <v>23</v>
          </cell>
          <cell r="AX859">
            <v>1</v>
          </cell>
          <cell r="AY859">
            <v>0</v>
          </cell>
          <cell r="AZ859">
            <v>0</v>
          </cell>
          <cell r="BA859">
            <v>0</v>
          </cell>
          <cell r="BB859">
            <v>0</v>
          </cell>
          <cell r="BC859">
            <v>38916</v>
          </cell>
        </row>
        <row r="860">
          <cell r="A860">
            <v>2006</v>
          </cell>
          <cell r="B860">
            <v>6</v>
          </cell>
          <cell r="C860">
            <v>333</v>
          </cell>
          <cell r="D860">
            <v>17</v>
          </cell>
          <cell r="E860">
            <v>792030</v>
          </cell>
          <cell r="F860">
            <v>0</v>
          </cell>
          <cell r="G860" t="str">
            <v>Затраты по ШПЗ (неосновные)</v>
          </cell>
          <cell r="H860">
            <v>2030</v>
          </cell>
          <cell r="I860">
            <v>7920</v>
          </cell>
          <cell r="J860">
            <v>23.53</v>
          </cell>
          <cell r="K860">
            <v>1</v>
          </cell>
          <cell r="L860">
            <v>0</v>
          </cell>
          <cell r="M860">
            <v>0</v>
          </cell>
          <cell r="N860">
            <v>0</v>
          </cell>
          <cell r="R860">
            <v>0</v>
          </cell>
          <cell r="S860">
            <v>0</v>
          </cell>
          <cell r="T860">
            <v>0</v>
          </cell>
          <cell r="U860">
            <v>35</v>
          </cell>
          <cell r="V860">
            <v>0</v>
          </cell>
          <cell r="W860">
            <v>0</v>
          </cell>
          <cell r="AA860">
            <v>0</v>
          </cell>
          <cell r="AB860">
            <v>0</v>
          </cell>
          <cell r="AC860">
            <v>0</v>
          </cell>
          <cell r="AD860">
            <v>35</v>
          </cell>
          <cell r="AE860">
            <v>315000</v>
          </cell>
          <cell r="AF860">
            <v>0</v>
          </cell>
          <cell r="AI860">
            <v>2373</v>
          </cell>
          <cell r="AK860">
            <v>0</v>
          </cell>
          <cell r="AM860">
            <v>477</v>
          </cell>
          <cell r="AN860">
            <v>1</v>
          </cell>
          <cell r="AO860">
            <v>393216</v>
          </cell>
          <cell r="AQ860">
            <v>0</v>
          </cell>
          <cell r="AR860">
            <v>0</v>
          </cell>
          <cell r="AS860" t="str">
            <v>Ы</v>
          </cell>
          <cell r="AT860" t="str">
            <v>Ы</v>
          </cell>
          <cell r="AU860">
            <v>0</v>
          </cell>
          <cell r="AV860">
            <v>0</v>
          </cell>
          <cell r="AW860">
            <v>23</v>
          </cell>
          <cell r="AX860">
            <v>1</v>
          </cell>
          <cell r="AY860">
            <v>0</v>
          </cell>
          <cell r="AZ860">
            <v>0</v>
          </cell>
          <cell r="BA860">
            <v>0</v>
          </cell>
          <cell r="BB860">
            <v>0</v>
          </cell>
          <cell r="BC860">
            <v>38916</v>
          </cell>
        </row>
        <row r="861">
          <cell r="A861">
            <v>2006</v>
          </cell>
          <cell r="B861">
            <v>6</v>
          </cell>
          <cell r="C861">
            <v>334</v>
          </cell>
          <cell r="D861">
            <v>17</v>
          </cell>
          <cell r="E861">
            <v>792030</v>
          </cell>
          <cell r="F861">
            <v>0</v>
          </cell>
          <cell r="G861" t="str">
            <v>Затраты по ШПЗ (неосновные)</v>
          </cell>
          <cell r="H861">
            <v>2030</v>
          </cell>
          <cell r="I861">
            <v>7920</v>
          </cell>
          <cell r="J861">
            <v>416.38</v>
          </cell>
          <cell r="K861">
            <v>1</v>
          </cell>
          <cell r="L861">
            <v>0</v>
          </cell>
          <cell r="M861">
            <v>0</v>
          </cell>
          <cell r="N861">
            <v>0</v>
          </cell>
          <cell r="R861">
            <v>0</v>
          </cell>
          <cell r="S861">
            <v>0</v>
          </cell>
          <cell r="T861">
            <v>0</v>
          </cell>
          <cell r="U861">
            <v>35</v>
          </cell>
          <cell r="V861">
            <v>0</v>
          </cell>
          <cell r="W861">
            <v>0</v>
          </cell>
          <cell r="AA861">
            <v>0</v>
          </cell>
          <cell r="AB861">
            <v>0</v>
          </cell>
          <cell r="AC861">
            <v>0</v>
          </cell>
          <cell r="AD861">
            <v>35</v>
          </cell>
          <cell r="AE861">
            <v>410000</v>
          </cell>
          <cell r="AF861">
            <v>0</v>
          </cell>
          <cell r="AI861">
            <v>2373</v>
          </cell>
          <cell r="AK861">
            <v>0</v>
          </cell>
          <cell r="AM861">
            <v>478</v>
          </cell>
          <cell r="AN861">
            <v>1</v>
          </cell>
          <cell r="AO861">
            <v>393216</v>
          </cell>
          <cell r="AQ861">
            <v>0</v>
          </cell>
          <cell r="AR861">
            <v>0</v>
          </cell>
          <cell r="AS861" t="str">
            <v>Ы</v>
          </cell>
          <cell r="AT861" t="str">
            <v>Ы</v>
          </cell>
          <cell r="AU861">
            <v>0</v>
          </cell>
          <cell r="AV861">
            <v>0</v>
          </cell>
          <cell r="AW861">
            <v>23</v>
          </cell>
          <cell r="AX861">
            <v>1</v>
          </cell>
          <cell r="AY861">
            <v>0</v>
          </cell>
          <cell r="AZ861">
            <v>0</v>
          </cell>
          <cell r="BA861">
            <v>0</v>
          </cell>
          <cell r="BB861">
            <v>0</v>
          </cell>
          <cell r="BC861">
            <v>38916</v>
          </cell>
        </row>
        <row r="862">
          <cell r="A862">
            <v>2006</v>
          </cell>
          <cell r="B862">
            <v>6</v>
          </cell>
          <cell r="C862">
            <v>335</v>
          </cell>
          <cell r="D862">
            <v>17</v>
          </cell>
          <cell r="E862">
            <v>792030</v>
          </cell>
          <cell r="F862">
            <v>0</v>
          </cell>
          <cell r="G862" t="str">
            <v>Затраты по ШПЗ (неосновные)</v>
          </cell>
          <cell r="H862">
            <v>2030</v>
          </cell>
          <cell r="I862">
            <v>7920</v>
          </cell>
          <cell r="J862">
            <v>514.96</v>
          </cell>
          <cell r="K862">
            <v>1</v>
          </cell>
          <cell r="L862">
            <v>0</v>
          </cell>
          <cell r="M862">
            <v>0</v>
          </cell>
          <cell r="N862">
            <v>0</v>
          </cell>
          <cell r="R862">
            <v>0</v>
          </cell>
          <cell r="S862">
            <v>0</v>
          </cell>
          <cell r="T862">
            <v>0</v>
          </cell>
          <cell r="U862">
            <v>35</v>
          </cell>
          <cell r="V862">
            <v>0</v>
          </cell>
          <cell r="W862">
            <v>0</v>
          </cell>
          <cell r="AA862">
            <v>0</v>
          </cell>
          <cell r="AB862">
            <v>0</v>
          </cell>
          <cell r="AC862">
            <v>0</v>
          </cell>
          <cell r="AD862">
            <v>35</v>
          </cell>
          <cell r="AE862">
            <v>420000</v>
          </cell>
          <cell r="AF862">
            <v>0</v>
          </cell>
          <cell r="AI862">
            <v>2373</v>
          </cell>
          <cell r="AK862">
            <v>0</v>
          </cell>
          <cell r="AM862">
            <v>479</v>
          </cell>
          <cell r="AN862">
            <v>1</v>
          </cell>
          <cell r="AO862">
            <v>393216</v>
          </cell>
          <cell r="AQ862">
            <v>0</v>
          </cell>
          <cell r="AR862">
            <v>0</v>
          </cell>
          <cell r="AS862" t="str">
            <v>Ы</v>
          </cell>
          <cell r="AT862" t="str">
            <v>Ы</v>
          </cell>
          <cell r="AU862">
            <v>0</v>
          </cell>
          <cell r="AV862">
            <v>0</v>
          </cell>
          <cell r="AW862">
            <v>23</v>
          </cell>
          <cell r="AX862">
            <v>1</v>
          </cell>
          <cell r="AY862">
            <v>0</v>
          </cell>
          <cell r="AZ862">
            <v>0</v>
          </cell>
          <cell r="BA862">
            <v>0</v>
          </cell>
          <cell r="BB862">
            <v>0</v>
          </cell>
          <cell r="BC862">
            <v>38916</v>
          </cell>
        </row>
        <row r="863">
          <cell r="A863">
            <v>2006</v>
          </cell>
          <cell r="B863">
            <v>6</v>
          </cell>
          <cell r="C863">
            <v>336</v>
          </cell>
          <cell r="D863">
            <v>17</v>
          </cell>
          <cell r="E863">
            <v>792030</v>
          </cell>
          <cell r="F863">
            <v>0</v>
          </cell>
          <cell r="G863" t="str">
            <v>Затраты по ШПЗ (неосновные)</v>
          </cell>
          <cell r="H863">
            <v>2030</v>
          </cell>
          <cell r="I863">
            <v>7920</v>
          </cell>
          <cell r="J863">
            <v>14.41</v>
          </cell>
          <cell r="K863">
            <v>1</v>
          </cell>
          <cell r="L863">
            <v>0</v>
          </cell>
          <cell r="M863">
            <v>0</v>
          </cell>
          <cell r="N863">
            <v>0</v>
          </cell>
          <cell r="R863">
            <v>0</v>
          </cell>
          <cell r="S863">
            <v>0</v>
          </cell>
          <cell r="T863">
            <v>0</v>
          </cell>
          <cell r="U863">
            <v>35</v>
          </cell>
          <cell r="V863">
            <v>0</v>
          </cell>
          <cell r="W863">
            <v>0</v>
          </cell>
          <cell r="AA863">
            <v>0</v>
          </cell>
          <cell r="AB863">
            <v>0</v>
          </cell>
          <cell r="AC863">
            <v>0</v>
          </cell>
          <cell r="AD863">
            <v>35</v>
          </cell>
          <cell r="AE863">
            <v>430000</v>
          </cell>
          <cell r="AF863">
            <v>0</v>
          </cell>
          <cell r="AI863">
            <v>2373</v>
          </cell>
          <cell r="AK863">
            <v>0</v>
          </cell>
          <cell r="AM863">
            <v>480</v>
          </cell>
          <cell r="AN863">
            <v>1</v>
          </cell>
          <cell r="AO863">
            <v>393216</v>
          </cell>
          <cell r="AQ863">
            <v>0</v>
          </cell>
          <cell r="AR863">
            <v>0</v>
          </cell>
          <cell r="AS863" t="str">
            <v>Ы</v>
          </cell>
          <cell r="AT863" t="str">
            <v>Ы</v>
          </cell>
          <cell r="AU863">
            <v>0</v>
          </cell>
          <cell r="AV863">
            <v>0</v>
          </cell>
          <cell r="AW863">
            <v>23</v>
          </cell>
          <cell r="AX863">
            <v>1</v>
          </cell>
          <cell r="AY863">
            <v>0</v>
          </cell>
          <cell r="AZ863">
            <v>0</v>
          </cell>
          <cell r="BA863">
            <v>0</v>
          </cell>
          <cell r="BB863">
            <v>0</v>
          </cell>
          <cell r="BC863">
            <v>38916</v>
          </cell>
        </row>
        <row r="864">
          <cell r="A864">
            <v>2006</v>
          </cell>
          <cell r="B864">
            <v>6</v>
          </cell>
          <cell r="C864">
            <v>337</v>
          </cell>
          <cell r="D864">
            <v>17</v>
          </cell>
          <cell r="E864">
            <v>792030</v>
          </cell>
          <cell r="F864">
            <v>0</v>
          </cell>
          <cell r="G864" t="str">
            <v>Затраты по ШПЗ (неосновные)</v>
          </cell>
          <cell r="H864">
            <v>2030</v>
          </cell>
          <cell r="I864">
            <v>7920</v>
          </cell>
          <cell r="J864">
            <v>81.47</v>
          </cell>
          <cell r="K864">
            <v>1</v>
          </cell>
          <cell r="L864">
            <v>0</v>
          </cell>
          <cell r="M864">
            <v>0</v>
          </cell>
          <cell r="N864">
            <v>0</v>
          </cell>
          <cell r="R864">
            <v>0</v>
          </cell>
          <cell r="S864">
            <v>0</v>
          </cell>
          <cell r="T864">
            <v>0</v>
          </cell>
          <cell r="U864">
            <v>35</v>
          </cell>
          <cell r="V864">
            <v>0</v>
          </cell>
          <cell r="W864">
            <v>0</v>
          </cell>
          <cell r="AA864">
            <v>0</v>
          </cell>
          <cell r="AB864">
            <v>0</v>
          </cell>
          <cell r="AC864">
            <v>0</v>
          </cell>
          <cell r="AD864">
            <v>35</v>
          </cell>
          <cell r="AE864">
            <v>430110</v>
          </cell>
          <cell r="AF864">
            <v>0</v>
          </cell>
          <cell r="AI864">
            <v>2373</v>
          </cell>
          <cell r="AK864">
            <v>0</v>
          </cell>
          <cell r="AM864">
            <v>481</v>
          </cell>
          <cell r="AN864">
            <v>1</v>
          </cell>
          <cell r="AO864">
            <v>393216</v>
          </cell>
          <cell r="AQ864">
            <v>0</v>
          </cell>
          <cell r="AR864">
            <v>0</v>
          </cell>
          <cell r="AS864" t="str">
            <v>Ы</v>
          </cell>
          <cell r="AT864" t="str">
            <v>Ы</v>
          </cell>
          <cell r="AU864">
            <v>0</v>
          </cell>
          <cell r="AV864">
            <v>0</v>
          </cell>
          <cell r="AW864">
            <v>23</v>
          </cell>
          <cell r="AX864">
            <v>1</v>
          </cell>
          <cell r="AY864">
            <v>0</v>
          </cell>
          <cell r="AZ864">
            <v>0</v>
          </cell>
          <cell r="BA864">
            <v>0</v>
          </cell>
          <cell r="BB864">
            <v>0</v>
          </cell>
          <cell r="BC864">
            <v>38916</v>
          </cell>
        </row>
        <row r="865">
          <cell r="A865">
            <v>2006</v>
          </cell>
          <cell r="B865">
            <v>6</v>
          </cell>
          <cell r="C865">
            <v>338</v>
          </cell>
          <cell r="D865">
            <v>17</v>
          </cell>
          <cell r="E865">
            <v>792030</v>
          </cell>
          <cell r="F865">
            <v>0</v>
          </cell>
          <cell r="G865" t="str">
            <v>Затраты по ШПЗ (неосновные)</v>
          </cell>
          <cell r="H865">
            <v>2030</v>
          </cell>
          <cell r="I865">
            <v>7920</v>
          </cell>
          <cell r="J865">
            <v>28.37</v>
          </cell>
          <cell r="K865">
            <v>1</v>
          </cell>
          <cell r="L865">
            <v>0</v>
          </cell>
          <cell r="M865">
            <v>0</v>
          </cell>
          <cell r="N865">
            <v>0</v>
          </cell>
          <cell r="R865">
            <v>0</v>
          </cell>
          <cell r="S865">
            <v>0</v>
          </cell>
          <cell r="T865">
            <v>0</v>
          </cell>
          <cell r="U865">
            <v>35</v>
          </cell>
          <cell r="V865">
            <v>0</v>
          </cell>
          <cell r="W865">
            <v>0</v>
          </cell>
          <cell r="AA865">
            <v>0</v>
          </cell>
          <cell r="AB865">
            <v>0</v>
          </cell>
          <cell r="AC865">
            <v>0</v>
          </cell>
          <cell r="AD865">
            <v>35</v>
          </cell>
          <cell r="AE865">
            <v>430120</v>
          </cell>
          <cell r="AF865">
            <v>0</v>
          </cell>
          <cell r="AI865">
            <v>2373</v>
          </cell>
          <cell r="AK865">
            <v>0</v>
          </cell>
          <cell r="AM865">
            <v>482</v>
          </cell>
          <cell r="AN865">
            <v>1</v>
          </cell>
          <cell r="AO865">
            <v>393216</v>
          </cell>
          <cell r="AQ865">
            <v>0</v>
          </cell>
          <cell r="AR865">
            <v>0</v>
          </cell>
          <cell r="AS865" t="str">
            <v>Ы</v>
          </cell>
          <cell r="AT865" t="str">
            <v>Ы</v>
          </cell>
          <cell r="AU865">
            <v>0</v>
          </cell>
          <cell r="AV865">
            <v>0</v>
          </cell>
          <cell r="AW865">
            <v>23</v>
          </cell>
          <cell r="AX865">
            <v>1</v>
          </cell>
          <cell r="AY865">
            <v>0</v>
          </cell>
          <cell r="AZ865">
            <v>0</v>
          </cell>
          <cell r="BA865">
            <v>0</v>
          </cell>
          <cell r="BB865">
            <v>0</v>
          </cell>
          <cell r="BC865">
            <v>38916</v>
          </cell>
        </row>
        <row r="866">
          <cell r="A866">
            <v>2006</v>
          </cell>
          <cell r="B866">
            <v>6</v>
          </cell>
          <cell r="C866">
            <v>339</v>
          </cell>
          <cell r="D866">
            <v>17</v>
          </cell>
          <cell r="E866">
            <v>792030</v>
          </cell>
          <cell r="F866">
            <v>0</v>
          </cell>
          <cell r="G866" t="str">
            <v>Затраты по ШПЗ (неосновные)</v>
          </cell>
          <cell r="H866">
            <v>2030</v>
          </cell>
          <cell r="I866">
            <v>7920</v>
          </cell>
          <cell r="J866">
            <v>148.22999999999999</v>
          </cell>
          <cell r="K866">
            <v>1</v>
          </cell>
          <cell r="L866">
            <v>0</v>
          </cell>
          <cell r="M866">
            <v>0</v>
          </cell>
          <cell r="N866">
            <v>0</v>
          </cell>
          <cell r="R866">
            <v>0</v>
          </cell>
          <cell r="S866">
            <v>0</v>
          </cell>
          <cell r="T866">
            <v>0</v>
          </cell>
          <cell r="U866">
            <v>35</v>
          </cell>
          <cell r="V866">
            <v>0</v>
          </cell>
          <cell r="W866">
            <v>0</v>
          </cell>
          <cell r="AA866">
            <v>0</v>
          </cell>
          <cell r="AB866">
            <v>0</v>
          </cell>
          <cell r="AC866">
            <v>0</v>
          </cell>
          <cell r="AD866">
            <v>35</v>
          </cell>
          <cell r="AE866">
            <v>430130</v>
          </cell>
          <cell r="AF866">
            <v>0</v>
          </cell>
          <cell r="AI866">
            <v>2373</v>
          </cell>
          <cell r="AK866">
            <v>0</v>
          </cell>
          <cell r="AM866">
            <v>483</v>
          </cell>
          <cell r="AN866">
            <v>1</v>
          </cell>
          <cell r="AO866">
            <v>393216</v>
          </cell>
          <cell r="AQ866">
            <v>0</v>
          </cell>
          <cell r="AR866">
            <v>0</v>
          </cell>
          <cell r="AS866" t="str">
            <v>Ы</v>
          </cell>
          <cell r="AT866" t="str">
            <v>Ы</v>
          </cell>
          <cell r="AU866">
            <v>0</v>
          </cell>
          <cell r="AV866">
            <v>0</v>
          </cell>
          <cell r="AW866">
            <v>23</v>
          </cell>
          <cell r="AX866">
            <v>1</v>
          </cell>
          <cell r="AY866">
            <v>0</v>
          </cell>
          <cell r="AZ866">
            <v>0</v>
          </cell>
          <cell r="BA866">
            <v>0</v>
          </cell>
          <cell r="BB866">
            <v>0</v>
          </cell>
          <cell r="BC866">
            <v>38916</v>
          </cell>
        </row>
        <row r="867">
          <cell r="A867">
            <v>2006</v>
          </cell>
          <cell r="B867">
            <v>6</v>
          </cell>
          <cell r="C867">
            <v>340</v>
          </cell>
          <cell r="D867">
            <v>17</v>
          </cell>
          <cell r="E867">
            <v>792030</v>
          </cell>
          <cell r="F867">
            <v>0</v>
          </cell>
          <cell r="G867" t="str">
            <v>Затраты по ШПЗ (неосновные)</v>
          </cell>
          <cell r="H867">
            <v>2030</v>
          </cell>
          <cell r="I867">
            <v>7920</v>
          </cell>
          <cell r="J867">
            <v>99.78</v>
          </cell>
          <cell r="K867">
            <v>1</v>
          </cell>
          <cell r="L867">
            <v>0</v>
          </cell>
          <cell r="M867">
            <v>0</v>
          </cell>
          <cell r="N867">
            <v>0</v>
          </cell>
          <cell r="R867">
            <v>0</v>
          </cell>
          <cell r="S867">
            <v>0</v>
          </cell>
          <cell r="T867">
            <v>0</v>
          </cell>
          <cell r="U867">
            <v>35</v>
          </cell>
          <cell r="V867">
            <v>0</v>
          </cell>
          <cell r="W867">
            <v>0</v>
          </cell>
          <cell r="AA867">
            <v>0</v>
          </cell>
          <cell r="AB867">
            <v>0</v>
          </cell>
          <cell r="AC867">
            <v>0</v>
          </cell>
          <cell r="AD867">
            <v>35</v>
          </cell>
          <cell r="AE867">
            <v>430140</v>
          </cell>
          <cell r="AF867">
            <v>0</v>
          </cell>
          <cell r="AI867">
            <v>2373</v>
          </cell>
          <cell r="AK867">
            <v>0</v>
          </cell>
          <cell r="AM867">
            <v>484</v>
          </cell>
          <cell r="AN867">
            <v>1</v>
          </cell>
          <cell r="AO867">
            <v>393216</v>
          </cell>
          <cell r="AQ867">
            <v>0</v>
          </cell>
          <cell r="AR867">
            <v>0</v>
          </cell>
          <cell r="AS867" t="str">
            <v>Ы</v>
          </cell>
          <cell r="AT867" t="str">
            <v>Ы</v>
          </cell>
          <cell r="AU867">
            <v>0</v>
          </cell>
          <cell r="AV867">
            <v>0</v>
          </cell>
          <cell r="AW867">
            <v>23</v>
          </cell>
          <cell r="AX867">
            <v>1</v>
          </cell>
          <cell r="AY867">
            <v>0</v>
          </cell>
          <cell r="AZ867">
            <v>0</v>
          </cell>
          <cell r="BA867">
            <v>0</v>
          </cell>
          <cell r="BB867">
            <v>0</v>
          </cell>
          <cell r="BC867">
            <v>38916</v>
          </cell>
        </row>
        <row r="868">
          <cell r="A868">
            <v>2006</v>
          </cell>
          <cell r="B868">
            <v>6</v>
          </cell>
          <cell r="C868">
            <v>341</v>
          </cell>
          <cell r="D868">
            <v>17</v>
          </cell>
          <cell r="E868">
            <v>792030</v>
          </cell>
          <cell r="F868">
            <v>0</v>
          </cell>
          <cell r="G868" t="str">
            <v>Затраты по ШПЗ (неосновные)</v>
          </cell>
          <cell r="H868">
            <v>2030</v>
          </cell>
          <cell r="I868">
            <v>7920</v>
          </cell>
          <cell r="J868">
            <v>0.3</v>
          </cell>
          <cell r="K868">
            <v>1</v>
          </cell>
          <cell r="L868">
            <v>0</v>
          </cell>
          <cell r="M868">
            <v>0</v>
          </cell>
          <cell r="N868">
            <v>0</v>
          </cell>
          <cell r="R868">
            <v>0</v>
          </cell>
          <cell r="S868">
            <v>0</v>
          </cell>
          <cell r="T868">
            <v>0</v>
          </cell>
          <cell r="U868">
            <v>35</v>
          </cell>
          <cell r="V868">
            <v>0</v>
          </cell>
          <cell r="W868">
            <v>0</v>
          </cell>
          <cell r="AA868">
            <v>0</v>
          </cell>
          <cell r="AB868">
            <v>0</v>
          </cell>
          <cell r="AC868">
            <v>0</v>
          </cell>
          <cell r="AD868">
            <v>35</v>
          </cell>
          <cell r="AE868">
            <v>430230</v>
          </cell>
          <cell r="AF868">
            <v>0</v>
          </cell>
          <cell r="AI868">
            <v>2373</v>
          </cell>
          <cell r="AK868">
            <v>0</v>
          </cell>
          <cell r="AM868">
            <v>485</v>
          </cell>
          <cell r="AN868">
            <v>1</v>
          </cell>
          <cell r="AO868">
            <v>393216</v>
          </cell>
          <cell r="AQ868">
            <v>0</v>
          </cell>
          <cell r="AR868">
            <v>0</v>
          </cell>
          <cell r="AS868" t="str">
            <v>Ы</v>
          </cell>
          <cell r="AT868" t="str">
            <v>Ы</v>
          </cell>
          <cell r="AU868">
            <v>0</v>
          </cell>
          <cell r="AV868">
            <v>0</v>
          </cell>
          <cell r="AW868">
            <v>23</v>
          </cell>
          <cell r="AX868">
            <v>1</v>
          </cell>
          <cell r="AY868">
            <v>0</v>
          </cell>
          <cell r="AZ868">
            <v>0</v>
          </cell>
          <cell r="BA868">
            <v>0</v>
          </cell>
          <cell r="BB868">
            <v>0</v>
          </cell>
          <cell r="BC868">
            <v>38916</v>
          </cell>
        </row>
        <row r="869">
          <cell r="A869">
            <v>2006</v>
          </cell>
          <cell r="B869">
            <v>6</v>
          </cell>
          <cell r="C869">
            <v>342</v>
          </cell>
          <cell r="D869">
            <v>17</v>
          </cell>
          <cell r="E869">
            <v>792030</v>
          </cell>
          <cell r="F869">
            <v>0</v>
          </cell>
          <cell r="G869" t="str">
            <v>Затраты по ШПЗ (неосновные)</v>
          </cell>
          <cell r="H869">
            <v>2030</v>
          </cell>
          <cell r="I869">
            <v>7920</v>
          </cell>
          <cell r="J869">
            <v>2.7</v>
          </cell>
          <cell r="K869">
            <v>1</v>
          </cell>
          <cell r="L869">
            <v>0</v>
          </cell>
          <cell r="M869">
            <v>0</v>
          </cell>
          <cell r="N869">
            <v>0</v>
          </cell>
          <cell r="R869">
            <v>0</v>
          </cell>
          <cell r="S869">
            <v>0</v>
          </cell>
          <cell r="T869">
            <v>0</v>
          </cell>
          <cell r="U869">
            <v>35</v>
          </cell>
          <cell r="V869">
            <v>0</v>
          </cell>
          <cell r="W869">
            <v>0</v>
          </cell>
          <cell r="AA869">
            <v>0</v>
          </cell>
          <cell r="AB869">
            <v>0</v>
          </cell>
          <cell r="AC869">
            <v>0</v>
          </cell>
          <cell r="AD869">
            <v>35</v>
          </cell>
          <cell r="AE869">
            <v>430240</v>
          </cell>
          <cell r="AF869">
            <v>0</v>
          </cell>
          <cell r="AI869">
            <v>2373</v>
          </cell>
          <cell r="AK869">
            <v>0</v>
          </cell>
          <cell r="AM869">
            <v>486</v>
          </cell>
          <cell r="AN869">
            <v>1</v>
          </cell>
          <cell r="AO869">
            <v>393216</v>
          </cell>
          <cell r="AQ869">
            <v>0</v>
          </cell>
          <cell r="AR869">
            <v>0</v>
          </cell>
          <cell r="AS869" t="str">
            <v>Ы</v>
          </cell>
          <cell r="AT869" t="str">
            <v>Ы</v>
          </cell>
          <cell r="AU869">
            <v>0</v>
          </cell>
          <cell r="AV869">
            <v>0</v>
          </cell>
          <cell r="AW869">
            <v>23</v>
          </cell>
          <cell r="AX869">
            <v>1</v>
          </cell>
          <cell r="AY869">
            <v>0</v>
          </cell>
          <cell r="AZ869">
            <v>0</v>
          </cell>
          <cell r="BA869">
            <v>0</v>
          </cell>
          <cell r="BB869">
            <v>0</v>
          </cell>
          <cell r="BC869">
            <v>38916</v>
          </cell>
        </row>
        <row r="870">
          <cell r="A870">
            <v>2006</v>
          </cell>
          <cell r="B870">
            <v>6</v>
          </cell>
          <cell r="C870">
            <v>343</v>
          </cell>
          <cell r="D870">
            <v>17</v>
          </cell>
          <cell r="E870">
            <v>792030</v>
          </cell>
          <cell r="F870">
            <v>0</v>
          </cell>
          <cell r="G870" t="str">
            <v>Затраты по ШПЗ (неосновные)</v>
          </cell>
          <cell r="H870">
            <v>2030</v>
          </cell>
          <cell r="I870">
            <v>7920</v>
          </cell>
          <cell r="J870">
            <v>95.35</v>
          </cell>
          <cell r="K870">
            <v>1</v>
          </cell>
          <cell r="L870">
            <v>0</v>
          </cell>
          <cell r="M870">
            <v>0</v>
          </cell>
          <cell r="N870">
            <v>0</v>
          </cell>
          <cell r="R870">
            <v>0</v>
          </cell>
          <cell r="S870">
            <v>0</v>
          </cell>
          <cell r="T870">
            <v>0</v>
          </cell>
          <cell r="U870">
            <v>35</v>
          </cell>
          <cell r="V870">
            <v>0</v>
          </cell>
          <cell r="W870">
            <v>0</v>
          </cell>
          <cell r="AA870">
            <v>0</v>
          </cell>
          <cell r="AB870">
            <v>0</v>
          </cell>
          <cell r="AC870">
            <v>0</v>
          </cell>
          <cell r="AD870">
            <v>35</v>
          </cell>
          <cell r="AE870">
            <v>450000</v>
          </cell>
          <cell r="AF870">
            <v>0</v>
          </cell>
          <cell r="AI870">
            <v>2373</v>
          </cell>
          <cell r="AK870">
            <v>0</v>
          </cell>
          <cell r="AM870">
            <v>487</v>
          </cell>
          <cell r="AN870">
            <v>1</v>
          </cell>
          <cell r="AO870">
            <v>393216</v>
          </cell>
          <cell r="AQ870">
            <v>0</v>
          </cell>
          <cell r="AR870">
            <v>0</v>
          </cell>
          <cell r="AS870" t="str">
            <v>Ы</v>
          </cell>
          <cell r="AT870" t="str">
            <v>Ы</v>
          </cell>
          <cell r="AU870">
            <v>0</v>
          </cell>
          <cell r="AV870">
            <v>0</v>
          </cell>
          <cell r="AW870">
            <v>23</v>
          </cell>
          <cell r="AX870">
            <v>1</v>
          </cell>
          <cell r="AY870">
            <v>0</v>
          </cell>
          <cell r="AZ870">
            <v>0</v>
          </cell>
          <cell r="BA870">
            <v>0</v>
          </cell>
          <cell r="BB870">
            <v>0</v>
          </cell>
          <cell r="BC870">
            <v>38916</v>
          </cell>
        </row>
        <row r="871">
          <cell r="A871">
            <v>2006</v>
          </cell>
          <cell r="B871">
            <v>6</v>
          </cell>
          <cell r="C871">
            <v>344</v>
          </cell>
          <cell r="D871">
            <v>17</v>
          </cell>
          <cell r="E871">
            <v>792030</v>
          </cell>
          <cell r="F871">
            <v>0</v>
          </cell>
          <cell r="G871" t="str">
            <v>Затраты по ШПЗ (неосновные)</v>
          </cell>
          <cell r="H871">
            <v>2030</v>
          </cell>
          <cell r="I871">
            <v>7920</v>
          </cell>
          <cell r="J871">
            <v>9.89</v>
          </cell>
          <cell r="K871">
            <v>1</v>
          </cell>
          <cell r="L871">
            <v>0</v>
          </cell>
          <cell r="M871">
            <v>0</v>
          </cell>
          <cell r="N871">
            <v>0</v>
          </cell>
          <cell r="R871">
            <v>0</v>
          </cell>
          <cell r="S871">
            <v>0</v>
          </cell>
          <cell r="T871">
            <v>0</v>
          </cell>
          <cell r="U871">
            <v>35</v>
          </cell>
          <cell r="V871">
            <v>0</v>
          </cell>
          <cell r="W871">
            <v>0</v>
          </cell>
          <cell r="AA871">
            <v>0</v>
          </cell>
          <cell r="AB871">
            <v>0</v>
          </cell>
          <cell r="AC871">
            <v>0</v>
          </cell>
          <cell r="AD871">
            <v>35</v>
          </cell>
          <cell r="AE871">
            <v>460000</v>
          </cell>
          <cell r="AF871">
            <v>0</v>
          </cell>
          <cell r="AI871">
            <v>2373</v>
          </cell>
          <cell r="AK871">
            <v>0</v>
          </cell>
          <cell r="AM871">
            <v>488</v>
          </cell>
          <cell r="AN871">
            <v>1</v>
          </cell>
          <cell r="AO871">
            <v>393216</v>
          </cell>
          <cell r="AQ871">
            <v>0</v>
          </cell>
          <cell r="AR871">
            <v>0</v>
          </cell>
          <cell r="AS871" t="str">
            <v>Ы</v>
          </cell>
          <cell r="AT871" t="str">
            <v>Ы</v>
          </cell>
          <cell r="AU871">
            <v>0</v>
          </cell>
          <cell r="AV871">
            <v>0</v>
          </cell>
          <cell r="AW871">
            <v>23</v>
          </cell>
          <cell r="AX871">
            <v>1</v>
          </cell>
          <cell r="AY871">
            <v>0</v>
          </cell>
          <cell r="AZ871">
            <v>0</v>
          </cell>
          <cell r="BA871">
            <v>0</v>
          </cell>
          <cell r="BB871">
            <v>0</v>
          </cell>
          <cell r="BC871">
            <v>38916</v>
          </cell>
        </row>
        <row r="872">
          <cell r="A872">
            <v>2006</v>
          </cell>
          <cell r="B872">
            <v>6</v>
          </cell>
          <cell r="C872">
            <v>345</v>
          </cell>
          <cell r="D872">
            <v>17</v>
          </cell>
          <cell r="E872">
            <v>792030</v>
          </cell>
          <cell r="F872">
            <v>0</v>
          </cell>
          <cell r="G872" t="str">
            <v>Затраты по ШПЗ (неосновные)</v>
          </cell>
          <cell r="H872">
            <v>2030</v>
          </cell>
          <cell r="I872">
            <v>7920</v>
          </cell>
          <cell r="J872">
            <v>3.27</v>
          </cell>
          <cell r="K872">
            <v>1</v>
          </cell>
          <cell r="L872">
            <v>0</v>
          </cell>
          <cell r="M872">
            <v>0</v>
          </cell>
          <cell r="N872">
            <v>0</v>
          </cell>
          <cell r="R872">
            <v>0</v>
          </cell>
          <cell r="S872">
            <v>0</v>
          </cell>
          <cell r="T872">
            <v>0</v>
          </cell>
          <cell r="U872">
            <v>35</v>
          </cell>
          <cell r="V872">
            <v>0</v>
          </cell>
          <cell r="W872">
            <v>0</v>
          </cell>
          <cell r="AA872">
            <v>0</v>
          </cell>
          <cell r="AB872">
            <v>0</v>
          </cell>
          <cell r="AC872">
            <v>0</v>
          </cell>
          <cell r="AD872">
            <v>35</v>
          </cell>
          <cell r="AE872">
            <v>465000</v>
          </cell>
          <cell r="AF872">
            <v>0</v>
          </cell>
          <cell r="AI872">
            <v>2373</v>
          </cell>
          <cell r="AK872">
            <v>0</v>
          </cell>
          <cell r="AM872">
            <v>489</v>
          </cell>
          <cell r="AN872">
            <v>1</v>
          </cell>
          <cell r="AO872">
            <v>393216</v>
          </cell>
          <cell r="AQ872">
            <v>0</v>
          </cell>
          <cell r="AR872">
            <v>0</v>
          </cell>
          <cell r="AS872" t="str">
            <v>Ы</v>
          </cell>
          <cell r="AT872" t="str">
            <v>Ы</v>
          </cell>
          <cell r="AU872">
            <v>0</v>
          </cell>
          <cell r="AV872">
            <v>0</v>
          </cell>
          <cell r="AW872">
            <v>23</v>
          </cell>
          <cell r="AX872">
            <v>1</v>
          </cell>
          <cell r="AY872">
            <v>0</v>
          </cell>
          <cell r="AZ872">
            <v>0</v>
          </cell>
          <cell r="BA872">
            <v>0</v>
          </cell>
          <cell r="BB872">
            <v>0</v>
          </cell>
          <cell r="BC872">
            <v>38916</v>
          </cell>
        </row>
        <row r="873">
          <cell r="A873">
            <v>2006</v>
          </cell>
          <cell r="B873">
            <v>6</v>
          </cell>
          <cell r="C873">
            <v>346</v>
          </cell>
          <cell r="D873">
            <v>17</v>
          </cell>
          <cell r="E873">
            <v>792030</v>
          </cell>
          <cell r="F873">
            <v>0</v>
          </cell>
          <cell r="G873" t="str">
            <v>Затраты по ШПЗ (неосновные)</v>
          </cell>
          <cell r="H873">
            <v>2030</v>
          </cell>
          <cell r="I873">
            <v>7920</v>
          </cell>
          <cell r="J873">
            <v>148.5</v>
          </cell>
          <cell r="K873">
            <v>1</v>
          </cell>
          <cell r="L873">
            <v>0</v>
          </cell>
          <cell r="M873">
            <v>0</v>
          </cell>
          <cell r="N873">
            <v>0</v>
          </cell>
          <cell r="R873">
            <v>0</v>
          </cell>
          <cell r="S873">
            <v>0</v>
          </cell>
          <cell r="T873">
            <v>0</v>
          </cell>
          <cell r="U873">
            <v>35</v>
          </cell>
          <cell r="V873">
            <v>0</v>
          </cell>
          <cell r="W873">
            <v>0</v>
          </cell>
          <cell r="AA873">
            <v>0</v>
          </cell>
          <cell r="AB873">
            <v>0</v>
          </cell>
          <cell r="AC873">
            <v>0</v>
          </cell>
          <cell r="AD873">
            <v>35</v>
          </cell>
          <cell r="AE873">
            <v>501102</v>
          </cell>
          <cell r="AF873">
            <v>0</v>
          </cell>
          <cell r="AI873">
            <v>2373</v>
          </cell>
          <cell r="AK873">
            <v>0</v>
          </cell>
          <cell r="AM873">
            <v>490</v>
          </cell>
          <cell r="AN873">
            <v>1</v>
          </cell>
          <cell r="AO873">
            <v>393216</v>
          </cell>
          <cell r="AQ873">
            <v>0</v>
          </cell>
          <cell r="AR873">
            <v>0</v>
          </cell>
          <cell r="AS873" t="str">
            <v>Ы</v>
          </cell>
          <cell r="AT873" t="str">
            <v>Ы</v>
          </cell>
          <cell r="AU873">
            <v>0</v>
          </cell>
          <cell r="AV873">
            <v>0</v>
          </cell>
          <cell r="AW873">
            <v>23</v>
          </cell>
          <cell r="AX873">
            <v>1</v>
          </cell>
          <cell r="AY873">
            <v>0</v>
          </cell>
          <cell r="AZ873">
            <v>0</v>
          </cell>
          <cell r="BA873">
            <v>0</v>
          </cell>
          <cell r="BB873">
            <v>0</v>
          </cell>
          <cell r="BC873">
            <v>38916</v>
          </cell>
        </row>
        <row r="874">
          <cell r="A874">
            <v>2006</v>
          </cell>
          <cell r="B874">
            <v>6</v>
          </cell>
          <cell r="C874">
            <v>347</v>
          </cell>
          <cell r="D874">
            <v>17</v>
          </cell>
          <cell r="E874">
            <v>792030</v>
          </cell>
          <cell r="F874">
            <v>0</v>
          </cell>
          <cell r="G874" t="str">
            <v>Затраты по ШПЗ (неосновные)</v>
          </cell>
          <cell r="H874">
            <v>2030</v>
          </cell>
          <cell r="I874">
            <v>7920</v>
          </cell>
          <cell r="J874">
            <v>89.21</v>
          </cell>
          <cell r="K874">
            <v>1</v>
          </cell>
          <cell r="L874">
            <v>0</v>
          </cell>
          <cell r="M874">
            <v>0</v>
          </cell>
          <cell r="N874">
            <v>0</v>
          </cell>
          <cell r="R874">
            <v>0</v>
          </cell>
          <cell r="S874">
            <v>0</v>
          </cell>
          <cell r="T874">
            <v>0</v>
          </cell>
          <cell r="U874">
            <v>35</v>
          </cell>
          <cell r="V874">
            <v>0</v>
          </cell>
          <cell r="W874">
            <v>0</v>
          </cell>
          <cell r="AA874">
            <v>0</v>
          </cell>
          <cell r="AB874">
            <v>0</v>
          </cell>
          <cell r="AC874">
            <v>0</v>
          </cell>
          <cell r="AD874">
            <v>35</v>
          </cell>
          <cell r="AE874">
            <v>501103</v>
          </cell>
          <cell r="AF874">
            <v>0</v>
          </cell>
          <cell r="AI874">
            <v>2373</v>
          </cell>
          <cell r="AK874">
            <v>0</v>
          </cell>
          <cell r="AM874">
            <v>491</v>
          </cell>
          <cell r="AN874">
            <v>1</v>
          </cell>
          <cell r="AO874">
            <v>393216</v>
          </cell>
          <cell r="AQ874">
            <v>0</v>
          </cell>
          <cell r="AR874">
            <v>0</v>
          </cell>
          <cell r="AS874" t="str">
            <v>Ы</v>
          </cell>
          <cell r="AT874" t="str">
            <v>Ы</v>
          </cell>
          <cell r="AU874">
            <v>0</v>
          </cell>
          <cell r="AV874">
            <v>0</v>
          </cell>
          <cell r="AW874">
            <v>23</v>
          </cell>
          <cell r="AX874">
            <v>1</v>
          </cell>
          <cell r="AY874">
            <v>0</v>
          </cell>
          <cell r="AZ874">
            <v>0</v>
          </cell>
          <cell r="BA874">
            <v>0</v>
          </cell>
          <cell r="BB874">
            <v>0</v>
          </cell>
          <cell r="BC874">
            <v>38916</v>
          </cell>
        </row>
        <row r="875">
          <cell r="A875">
            <v>2006</v>
          </cell>
          <cell r="B875">
            <v>6</v>
          </cell>
          <cell r="C875">
            <v>348</v>
          </cell>
          <cell r="D875">
            <v>17</v>
          </cell>
          <cell r="E875">
            <v>792030</v>
          </cell>
          <cell r="F875">
            <v>0</v>
          </cell>
          <cell r="G875" t="str">
            <v>Затраты по ШПЗ (неосновные)</v>
          </cell>
          <cell r="H875">
            <v>2030</v>
          </cell>
          <cell r="I875">
            <v>7920</v>
          </cell>
          <cell r="J875">
            <v>170.45</v>
          </cell>
          <cell r="K875">
            <v>1</v>
          </cell>
          <cell r="L875">
            <v>0</v>
          </cell>
          <cell r="M875">
            <v>0</v>
          </cell>
          <cell r="N875">
            <v>0</v>
          </cell>
          <cell r="R875">
            <v>0</v>
          </cell>
          <cell r="S875">
            <v>0</v>
          </cell>
          <cell r="T875">
            <v>0</v>
          </cell>
          <cell r="U875">
            <v>35</v>
          </cell>
          <cell r="V875">
            <v>0</v>
          </cell>
          <cell r="W875">
            <v>0</v>
          </cell>
          <cell r="AA875">
            <v>0</v>
          </cell>
          <cell r="AB875">
            <v>0</v>
          </cell>
          <cell r="AC875">
            <v>0</v>
          </cell>
          <cell r="AD875">
            <v>35</v>
          </cell>
          <cell r="AE875">
            <v>501105</v>
          </cell>
          <cell r="AF875">
            <v>0</v>
          </cell>
          <cell r="AI875">
            <v>2373</v>
          </cell>
          <cell r="AK875">
            <v>0</v>
          </cell>
          <cell r="AM875">
            <v>492</v>
          </cell>
          <cell r="AN875">
            <v>1</v>
          </cell>
          <cell r="AO875">
            <v>393216</v>
          </cell>
          <cell r="AQ875">
            <v>0</v>
          </cell>
          <cell r="AR875">
            <v>0</v>
          </cell>
          <cell r="AS875" t="str">
            <v>Ы</v>
          </cell>
          <cell r="AT875" t="str">
            <v>Ы</v>
          </cell>
          <cell r="AU875">
            <v>0</v>
          </cell>
          <cell r="AV875">
            <v>0</v>
          </cell>
          <cell r="AW875">
            <v>23</v>
          </cell>
          <cell r="AX875">
            <v>1</v>
          </cell>
          <cell r="AY875">
            <v>0</v>
          </cell>
          <cell r="AZ875">
            <v>0</v>
          </cell>
          <cell r="BA875">
            <v>0</v>
          </cell>
          <cell r="BB875">
            <v>0</v>
          </cell>
          <cell r="BC875">
            <v>38916</v>
          </cell>
        </row>
        <row r="876">
          <cell r="A876">
            <v>2006</v>
          </cell>
          <cell r="B876">
            <v>6</v>
          </cell>
          <cell r="C876">
            <v>349</v>
          </cell>
          <cell r="D876">
            <v>17</v>
          </cell>
          <cell r="E876">
            <v>792030</v>
          </cell>
          <cell r="F876">
            <v>0</v>
          </cell>
          <cell r="G876" t="str">
            <v>Затраты по ШПЗ (неосновные)</v>
          </cell>
          <cell r="H876">
            <v>2030</v>
          </cell>
          <cell r="I876">
            <v>7920</v>
          </cell>
          <cell r="J876">
            <v>22.39</v>
          </cell>
          <cell r="K876">
            <v>1</v>
          </cell>
          <cell r="L876">
            <v>0</v>
          </cell>
          <cell r="M876">
            <v>0</v>
          </cell>
          <cell r="N876">
            <v>0</v>
          </cell>
          <cell r="R876">
            <v>0</v>
          </cell>
          <cell r="S876">
            <v>0</v>
          </cell>
          <cell r="T876">
            <v>0</v>
          </cell>
          <cell r="U876">
            <v>35</v>
          </cell>
          <cell r="V876">
            <v>0</v>
          </cell>
          <cell r="W876">
            <v>0</v>
          </cell>
          <cell r="AA876">
            <v>0</v>
          </cell>
          <cell r="AB876">
            <v>0</v>
          </cell>
          <cell r="AC876">
            <v>0</v>
          </cell>
          <cell r="AD876">
            <v>35</v>
          </cell>
          <cell r="AE876">
            <v>501106</v>
          </cell>
          <cell r="AF876">
            <v>0</v>
          </cell>
          <cell r="AI876">
            <v>2373</v>
          </cell>
          <cell r="AK876">
            <v>0</v>
          </cell>
          <cell r="AM876">
            <v>493</v>
          </cell>
          <cell r="AN876">
            <v>1</v>
          </cell>
          <cell r="AO876">
            <v>393216</v>
          </cell>
          <cell r="AQ876">
            <v>0</v>
          </cell>
          <cell r="AR876">
            <v>0</v>
          </cell>
          <cell r="AS876" t="str">
            <v>Ы</v>
          </cell>
          <cell r="AT876" t="str">
            <v>Ы</v>
          </cell>
          <cell r="AU876">
            <v>0</v>
          </cell>
          <cell r="AV876">
            <v>0</v>
          </cell>
          <cell r="AW876">
            <v>23</v>
          </cell>
          <cell r="AX876">
            <v>1</v>
          </cell>
          <cell r="AY876">
            <v>0</v>
          </cell>
          <cell r="AZ876">
            <v>0</v>
          </cell>
          <cell r="BA876">
            <v>0</v>
          </cell>
          <cell r="BB876">
            <v>0</v>
          </cell>
          <cell r="BC876">
            <v>38916</v>
          </cell>
        </row>
        <row r="877">
          <cell r="A877">
            <v>2006</v>
          </cell>
          <cell r="B877">
            <v>6</v>
          </cell>
          <cell r="C877">
            <v>350</v>
          </cell>
          <cell r="D877">
            <v>17</v>
          </cell>
          <cell r="E877">
            <v>792030</v>
          </cell>
          <cell r="F877">
            <v>0</v>
          </cell>
          <cell r="G877" t="str">
            <v>Затраты по ШПЗ (неосновные)</v>
          </cell>
          <cell r="H877">
            <v>2030</v>
          </cell>
          <cell r="I877">
            <v>7920</v>
          </cell>
          <cell r="J877">
            <v>641.29999999999995</v>
          </cell>
          <cell r="K877">
            <v>1</v>
          </cell>
          <cell r="L877">
            <v>0</v>
          </cell>
          <cell r="M877">
            <v>0</v>
          </cell>
          <cell r="N877">
            <v>0</v>
          </cell>
          <cell r="R877">
            <v>0</v>
          </cell>
          <cell r="S877">
            <v>0</v>
          </cell>
          <cell r="T877">
            <v>0</v>
          </cell>
          <cell r="U877">
            <v>35</v>
          </cell>
          <cell r="V877">
            <v>0</v>
          </cell>
          <cell r="W877">
            <v>0</v>
          </cell>
          <cell r="AA877">
            <v>0</v>
          </cell>
          <cell r="AB877">
            <v>0</v>
          </cell>
          <cell r="AC877">
            <v>0</v>
          </cell>
          <cell r="AD877">
            <v>35</v>
          </cell>
          <cell r="AE877">
            <v>501109</v>
          </cell>
          <cell r="AF877">
            <v>0</v>
          </cell>
          <cell r="AI877">
            <v>2373</v>
          </cell>
          <cell r="AK877">
            <v>0</v>
          </cell>
          <cell r="AM877">
            <v>494</v>
          </cell>
          <cell r="AN877">
            <v>1</v>
          </cell>
          <cell r="AO877">
            <v>393216</v>
          </cell>
          <cell r="AQ877">
            <v>0</v>
          </cell>
          <cell r="AR877">
            <v>0</v>
          </cell>
          <cell r="AS877" t="str">
            <v>Ы</v>
          </cell>
          <cell r="AT877" t="str">
            <v>Ы</v>
          </cell>
          <cell r="AU877">
            <v>0</v>
          </cell>
          <cell r="AV877">
            <v>0</v>
          </cell>
          <cell r="AW877">
            <v>23</v>
          </cell>
          <cell r="AX877">
            <v>1</v>
          </cell>
          <cell r="AY877">
            <v>0</v>
          </cell>
          <cell r="AZ877">
            <v>0</v>
          </cell>
          <cell r="BA877">
            <v>0</v>
          </cell>
          <cell r="BB877">
            <v>0</v>
          </cell>
          <cell r="BC877">
            <v>38916</v>
          </cell>
        </row>
        <row r="878">
          <cell r="A878">
            <v>2006</v>
          </cell>
          <cell r="B878">
            <v>6</v>
          </cell>
          <cell r="C878">
            <v>351</v>
          </cell>
          <cell r="D878">
            <v>17</v>
          </cell>
          <cell r="E878">
            <v>792030</v>
          </cell>
          <cell r="F878">
            <v>0</v>
          </cell>
          <cell r="G878" t="str">
            <v>Затраты по ШПЗ (неосновные)</v>
          </cell>
          <cell r="H878">
            <v>2030</v>
          </cell>
          <cell r="I878">
            <v>7920</v>
          </cell>
          <cell r="J878">
            <v>92.74</v>
          </cell>
          <cell r="K878">
            <v>1</v>
          </cell>
          <cell r="L878">
            <v>0</v>
          </cell>
          <cell r="M878">
            <v>0</v>
          </cell>
          <cell r="N878">
            <v>0</v>
          </cell>
          <cell r="R878">
            <v>0</v>
          </cell>
          <cell r="S878">
            <v>0</v>
          </cell>
          <cell r="T878">
            <v>0</v>
          </cell>
          <cell r="U878">
            <v>35</v>
          </cell>
          <cell r="V878">
            <v>0</v>
          </cell>
          <cell r="W878">
            <v>0</v>
          </cell>
          <cell r="AA878">
            <v>0</v>
          </cell>
          <cell r="AB878">
            <v>0</v>
          </cell>
          <cell r="AC878">
            <v>0</v>
          </cell>
          <cell r="AD878">
            <v>35</v>
          </cell>
          <cell r="AE878">
            <v>503000</v>
          </cell>
          <cell r="AF878">
            <v>0</v>
          </cell>
          <cell r="AI878">
            <v>2373</v>
          </cell>
          <cell r="AK878">
            <v>0</v>
          </cell>
          <cell r="AM878">
            <v>495</v>
          </cell>
          <cell r="AN878">
            <v>1</v>
          </cell>
          <cell r="AO878">
            <v>393216</v>
          </cell>
          <cell r="AQ878">
            <v>0</v>
          </cell>
          <cell r="AR878">
            <v>0</v>
          </cell>
          <cell r="AS878" t="str">
            <v>Ы</v>
          </cell>
          <cell r="AT878" t="str">
            <v>Ы</v>
          </cell>
          <cell r="AU878">
            <v>0</v>
          </cell>
          <cell r="AV878">
            <v>0</v>
          </cell>
          <cell r="AW878">
            <v>23</v>
          </cell>
          <cell r="AX878">
            <v>1</v>
          </cell>
          <cell r="AY878">
            <v>0</v>
          </cell>
          <cell r="AZ878">
            <v>0</v>
          </cell>
          <cell r="BA878">
            <v>0</v>
          </cell>
          <cell r="BB878">
            <v>0</v>
          </cell>
          <cell r="BC878">
            <v>38916</v>
          </cell>
        </row>
        <row r="879">
          <cell r="A879">
            <v>2006</v>
          </cell>
          <cell r="B879">
            <v>6</v>
          </cell>
          <cell r="C879">
            <v>352</v>
          </cell>
          <cell r="D879">
            <v>17</v>
          </cell>
          <cell r="E879">
            <v>792030</v>
          </cell>
          <cell r="F879">
            <v>0</v>
          </cell>
          <cell r="G879" t="str">
            <v>Затраты по ШПЗ (неосновные)</v>
          </cell>
          <cell r="H879">
            <v>2030</v>
          </cell>
          <cell r="I879">
            <v>7920</v>
          </cell>
          <cell r="J879">
            <v>1.82</v>
          </cell>
          <cell r="K879">
            <v>1</v>
          </cell>
          <cell r="L879">
            <v>0</v>
          </cell>
          <cell r="M879">
            <v>0</v>
          </cell>
          <cell r="N879">
            <v>0</v>
          </cell>
          <cell r="R879">
            <v>0</v>
          </cell>
          <cell r="S879">
            <v>0</v>
          </cell>
          <cell r="T879">
            <v>0</v>
          </cell>
          <cell r="U879">
            <v>35</v>
          </cell>
          <cell r="V879">
            <v>0</v>
          </cell>
          <cell r="W879">
            <v>0</v>
          </cell>
          <cell r="AA879">
            <v>0</v>
          </cell>
          <cell r="AB879">
            <v>0</v>
          </cell>
          <cell r="AC879">
            <v>0</v>
          </cell>
          <cell r="AD879">
            <v>35</v>
          </cell>
          <cell r="AE879">
            <v>504100</v>
          </cell>
          <cell r="AF879">
            <v>0</v>
          </cell>
          <cell r="AI879">
            <v>2373</v>
          </cell>
          <cell r="AK879">
            <v>0</v>
          </cell>
          <cell r="AM879">
            <v>496</v>
          </cell>
          <cell r="AN879">
            <v>1</v>
          </cell>
          <cell r="AO879">
            <v>393216</v>
          </cell>
          <cell r="AQ879">
            <v>0</v>
          </cell>
          <cell r="AR879">
            <v>0</v>
          </cell>
          <cell r="AS879" t="str">
            <v>Ы</v>
          </cell>
          <cell r="AT879" t="str">
            <v>Ы</v>
          </cell>
          <cell r="AU879">
            <v>0</v>
          </cell>
          <cell r="AV879">
            <v>0</v>
          </cell>
          <cell r="AW879">
            <v>23</v>
          </cell>
          <cell r="AX879">
            <v>1</v>
          </cell>
          <cell r="AY879">
            <v>0</v>
          </cell>
          <cell r="AZ879">
            <v>0</v>
          </cell>
          <cell r="BA879">
            <v>0</v>
          </cell>
          <cell r="BB879">
            <v>0</v>
          </cell>
          <cell r="BC879">
            <v>38916</v>
          </cell>
        </row>
        <row r="880">
          <cell r="A880">
            <v>2006</v>
          </cell>
          <cell r="B880">
            <v>6</v>
          </cell>
          <cell r="C880">
            <v>353</v>
          </cell>
          <cell r="D880">
            <v>17</v>
          </cell>
          <cell r="E880">
            <v>792030</v>
          </cell>
          <cell r="F880">
            <v>0</v>
          </cell>
          <cell r="G880" t="str">
            <v>Затраты по ШПЗ (неосновные)</v>
          </cell>
          <cell r="H880">
            <v>2030</v>
          </cell>
          <cell r="I880">
            <v>7920</v>
          </cell>
          <cell r="J880">
            <v>10.52</v>
          </cell>
          <cell r="K880">
            <v>1</v>
          </cell>
          <cell r="L880">
            <v>0</v>
          </cell>
          <cell r="M880">
            <v>0</v>
          </cell>
          <cell r="N880">
            <v>0</v>
          </cell>
          <cell r="R880">
            <v>0</v>
          </cell>
          <cell r="S880">
            <v>0</v>
          </cell>
          <cell r="T880">
            <v>0</v>
          </cell>
          <cell r="U880">
            <v>35</v>
          </cell>
          <cell r="V880">
            <v>0</v>
          </cell>
          <cell r="W880">
            <v>0</v>
          </cell>
          <cell r="AA880">
            <v>0</v>
          </cell>
          <cell r="AB880">
            <v>0</v>
          </cell>
          <cell r="AC880">
            <v>0</v>
          </cell>
          <cell r="AD880">
            <v>35</v>
          </cell>
          <cell r="AE880">
            <v>504200</v>
          </cell>
          <cell r="AF880">
            <v>0</v>
          </cell>
          <cell r="AI880">
            <v>2373</v>
          </cell>
          <cell r="AK880">
            <v>0</v>
          </cell>
          <cell r="AM880">
            <v>497</v>
          </cell>
          <cell r="AN880">
            <v>1</v>
          </cell>
          <cell r="AO880">
            <v>393216</v>
          </cell>
          <cell r="AQ880">
            <v>0</v>
          </cell>
          <cell r="AR880">
            <v>0</v>
          </cell>
          <cell r="AS880" t="str">
            <v>Ы</v>
          </cell>
          <cell r="AT880" t="str">
            <v>Ы</v>
          </cell>
          <cell r="AU880">
            <v>0</v>
          </cell>
          <cell r="AV880">
            <v>0</v>
          </cell>
          <cell r="AW880">
            <v>23</v>
          </cell>
          <cell r="AX880">
            <v>1</v>
          </cell>
          <cell r="AY880">
            <v>0</v>
          </cell>
          <cell r="AZ880">
            <v>0</v>
          </cell>
          <cell r="BA880">
            <v>0</v>
          </cell>
          <cell r="BB880">
            <v>0</v>
          </cell>
          <cell r="BC880">
            <v>38916</v>
          </cell>
        </row>
        <row r="881">
          <cell r="A881">
            <v>2006</v>
          </cell>
          <cell r="B881">
            <v>6</v>
          </cell>
          <cell r="C881">
            <v>354</v>
          </cell>
          <cell r="D881">
            <v>17</v>
          </cell>
          <cell r="E881">
            <v>792030</v>
          </cell>
          <cell r="F881">
            <v>0</v>
          </cell>
          <cell r="G881" t="str">
            <v>Затраты по ШПЗ (неосновные)</v>
          </cell>
          <cell r="H881">
            <v>2030</v>
          </cell>
          <cell r="I881">
            <v>7920</v>
          </cell>
          <cell r="J881">
            <v>4.0999999999999996</v>
          </cell>
          <cell r="K881">
            <v>1</v>
          </cell>
          <cell r="L881">
            <v>0</v>
          </cell>
          <cell r="M881">
            <v>0</v>
          </cell>
          <cell r="N881">
            <v>0</v>
          </cell>
          <cell r="R881">
            <v>0</v>
          </cell>
          <cell r="S881">
            <v>0</v>
          </cell>
          <cell r="T881">
            <v>0</v>
          </cell>
          <cell r="U881">
            <v>35</v>
          </cell>
          <cell r="V881">
            <v>0</v>
          </cell>
          <cell r="W881">
            <v>0</v>
          </cell>
          <cell r="AA881">
            <v>0</v>
          </cell>
          <cell r="AB881">
            <v>0</v>
          </cell>
          <cell r="AC881">
            <v>0</v>
          </cell>
          <cell r="AD881">
            <v>35</v>
          </cell>
          <cell r="AE881">
            <v>504400</v>
          </cell>
          <cell r="AF881">
            <v>0</v>
          </cell>
          <cell r="AI881">
            <v>2373</v>
          </cell>
          <cell r="AK881">
            <v>0</v>
          </cell>
          <cell r="AM881">
            <v>498</v>
          </cell>
          <cell r="AN881">
            <v>1</v>
          </cell>
          <cell r="AO881">
            <v>393216</v>
          </cell>
          <cell r="AQ881">
            <v>0</v>
          </cell>
          <cell r="AR881">
            <v>0</v>
          </cell>
          <cell r="AS881" t="str">
            <v>Ы</v>
          </cell>
          <cell r="AT881" t="str">
            <v>Ы</v>
          </cell>
          <cell r="AU881">
            <v>0</v>
          </cell>
          <cell r="AV881">
            <v>0</v>
          </cell>
          <cell r="AW881">
            <v>23</v>
          </cell>
          <cell r="AX881">
            <v>1</v>
          </cell>
          <cell r="AY881">
            <v>0</v>
          </cell>
          <cell r="AZ881">
            <v>0</v>
          </cell>
          <cell r="BA881">
            <v>0</v>
          </cell>
          <cell r="BB881">
            <v>0</v>
          </cell>
          <cell r="BC881">
            <v>38916</v>
          </cell>
        </row>
        <row r="882">
          <cell r="A882">
            <v>2006</v>
          </cell>
          <cell r="B882">
            <v>6</v>
          </cell>
          <cell r="C882">
            <v>355</v>
          </cell>
          <cell r="D882">
            <v>17</v>
          </cell>
          <cell r="E882">
            <v>792030</v>
          </cell>
          <cell r="F882">
            <v>0</v>
          </cell>
          <cell r="G882" t="str">
            <v>Затраты по ШПЗ (неосновные)</v>
          </cell>
          <cell r="H882">
            <v>2030</v>
          </cell>
          <cell r="I882">
            <v>7920</v>
          </cell>
          <cell r="J882">
            <v>92.94</v>
          </cell>
          <cell r="K882">
            <v>1</v>
          </cell>
          <cell r="L882">
            <v>0</v>
          </cell>
          <cell r="M882">
            <v>0</v>
          </cell>
          <cell r="N882">
            <v>0</v>
          </cell>
          <cell r="R882">
            <v>0</v>
          </cell>
          <cell r="S882">
            <v>0</v>
          </cell>
          <cell r="T882">
            <v>0</v>
          </cell>
          <cell r="U882">
            <v>35</v>
          </cell>
          <cell r="V882">
            <v>0</v>
          </cell>
          <cell r="W882">
            <v>0</v>
          </cell>
          <cell r="AA882">
            <v>0</v>
          </cell>
          <cell r="AB882">
            <v>0</v>
          </cell>
          <cell r="AC882">
            <v>0</v>
          </cell>
          <cell r="AD882">
            <v>35</v>
          </cell>
          <cell r="AE882">
            <v>505100</v>
          </cell>
          <cell r="AF882">
            <v>0</v>
          </cell>
          <cell r="AI882">
            <v>2373</v>
          </cell>
          <cell r="AK882">
            <v>0</v>
          </cell>
          <cell r="AM882">
            <v>499</v>
          </cell>
          <cell r="AN882">
            <v>1</v>
          </cell>
          <cell r="AO882">
            <v>393216</v>
          </cell>
          <cell r="AQ882">
            <v>0</v>
          </cell>
          <cell r="AR882">
            <v>0</v>
          </cell>
          <cell r="AS882" t="str">
            <v>Ы</v>
          </cell>
          <cell r="AT882" t="str">
            <v>Ы</v>
          </cell>
          <cell r="AU882">
            <v>0</v>
          </cell>
          <cell r="AV882">
            <v>0</v>
          </cell>
          <cell r="AW882">
            <v>23</v>
          </cell>
          <cell r="AX882">
            <v>1</v>
          </cell>
          <cell r="AY882">
            <v>0</v>
          </cell>
          <cell r="AZ882">
            <v>0</v>
          </cell>
          <cell r="BA882">
            <v>0</v>
          </cell>
          <cell r="BB882">
            <v>0</v>
          </cell>
          <cell r="BC882">
            <v>38916</v>
          </cell>
        </row>
        <row r="883">
          <cell r="A883">
            <v>2006</v>
          </cell>
          <cell r="B883">
            <v>6</v>
          </cell>
          <cell r="C883">
            <v>356</v>
          </cell>
          <cell r="D883">
            <v>17</v>
          </cell>
          <cell r="E883">
            <v>792030</v>
          </cell>
          <cell r="F883">
            <v>0</v>
          </cell>
          <cell r="G883" t="str">
            <v>Затраты по ШПЗ (неосновные)</v>
          </cell>
          <cell r="H883">
            <v>2030</v>
          </cell>
          <cell r="I883">
            <v>7920</v>
          </cell>
          <cell r="J883">
            <v>0.56000000000000005</v>
          </cell>
          <cell r="K883">
            <v>1</v>
          </cell>
          <cell r="L883">
            <v>0</v>
          </cell>
          <cell r="M883">
            <v>0</v>
          </cell>
          <cell r="N883">
            <v>0</v>
          </cell>
          <cell r="R883">
            <v>0</v>
          </cell>
          <cell r="S883">
            <v>0</v>
          </cell>
          <cell r="T883">
            <v>0</v>
          </cell>
          <cell r="U883">
            <v>35</v>
          </cell>
          <cell r="V883">
            <v>0</v>
          </cell>
          <cell r="W883">
            <v>0</v>
          </cell>
          <cell r="AA883">
            <v>0</v>
          </cell>
          <cell r="AB883">
            <v>0</v>
          </cell>
          <cell r="AC883">
            <v>0</v>
          </cell>
          <cell r="AD883">
            <v>35</v>
          </cell>
          <cell r="AE883">
            <v>505200</v>
          </cell>
          <cell r="AF883">
            <v>0</v>
          </cell>
          <cell r="AI883">
            <v>2373</v>
          </cell>
          <cell r="AK883">
            <v>0</v>
          </cell>
          <cell r="AM883">
            <v>500</v>
          </cell>
          <cell r="AN883">
            <v>1</v>
          </cell>
          <cell r="AO883">
            <v>393216</v>
          </cell>
          <cell r="AQ883">
            <v>0</v>
          </cell>
          <cell r="AR883">
            <v>0</v>
          </cell>
          <cell r="AS883" t="str">
            <v>Ы</v>
          </cell>
          <cell r="AT883" t="str">
            <v>Ы</v>
          </cell>
          <cell r="AU883">
            <v>0</v>
          </cell>
          <cell r="AV883">
            <v>0</v>
          </cell>
          <cell r="AW883">
            <v>23</v>
          </cell>
          <cell r="AX883">
            <v>1</v>
          </cell>
          <cell r="AY883">
            <v>0</v>
          </cell>
          <cell r="AZ883">
            <v>0</v>
          </cell>
          <cell r="BA883">
            <v>0</v>
          </cell>
          <cell r="BB883">
            <v>0</v>
          </cell>
          <cell r="BC883">
            <v>38916</v>
          </cell>
        </row>
        <row r="884">
          <cell r="A884">
            <v>2006</v>
          </cell>
          <cell r="B884">
            <v>6</v>
          </cell>
          <cell r="C884">
            <v>357</v>
          </cell>
          <cell r="D884">
            <v>17</v>
          </cell>
          <cell r="E884">
            <v>792030</v>
          </cell>
          <cell r="F884">
            <v>0</v>
          </cell>
          <cell r="G884" t="str">
            <v>Затраты по ШПЗ (неосновные)</v>
          </cell>
          <cell r="H884">
            <v>2030</v>
          </cell>
          <cell r="I884">
            <v>7920</v>
          </cell>
          <cell r="J884">
            <v>275.08</v>
          </cell>
          <cell r="K884">
            <v>1</v>
          </cell>
          <cell r="L884">
            <v>0</v>
          </cell>
          <cell r="M884">
            <v>0</v>
          </cell>
          <cell r="N884">
            <v>0</v>
          </cell>
          <cell r="R884">
            <v>0</v>
          </cell>
          <cell r="S884">
            <v>0</v>
          </cell>
          <cell r="T884">
            <v>0</v>
          </cell>
          <cell r="U884">
            <v>35</v>
          </cell>
          <cell r="V884">
            <v>0</v>
          </cell>
          <cell r="W884">
            <v>0</v>
          </cell>
          <cell r="AA884">
            <v>0</v>
          </cell>
          <cell r="AB884">
            <v>0</v>
          </cell>
          <cell r="AC884">
            <v>0</v>
          </cell>
          <cell r="AD884">
            <v>35</v>
          </cell>
          <cell r="AE884">
            <v>506200</v>
          </cell>
          <cell r="AF884">
            <v>0</v>
          </cell>
          <cell r="AI884">
            <v>2373</v>
          </cell>
          <cell r="AK884">
            <v>0</v>
          </cell>
          <cell r="AM884">
            <v>501</v>
          </cell>
          <cell r="AN884">
            <v>1</v>
          </cell>
          <cell r="AO884">
            <v>393216</v>
          </cell>
          <cell r="AQ884">
            <v>0</v>
          </cell>
          <cell r="AR884">
            <v>0</v>
          </cell>
          <cell r="AS884" t="str">
            <v>Ы</v>
          </cell>
          <cell r="AT884" t="str">
            <v>Ы</v>
          </cell>
          <cell r="AU884">
            <v>0</v>
          </cell>
          <cell r="AV884">
            <v>0</v>
          </cell>
          <cell r="AW884">
            <v>23</v>
          </cell>
          <cell r="AX884">
            <v>1</v>
          </cell>
          <cell r="AY884">
            <v>0</v>
          </cell>
          <cell r="AZ884">
            <v>0</v>
          </cell>
          <cell r="BA884">
            <v>0</v>
          </cell>
          <cell r="BB884">
            <v>0</v>
          </cell>
          <cell r="BC884">
            <v>38916</v>
          </cell>
        </row>
        <row r="885">
          <cell r="A885">
            <v>2006</v>
          </cell>
          <cell r="B885">
            <v>6</v>
          </cell>
          <cell r="C885">
            <v>358</v>
          </cell>
          <cell r="D885">
            <v>17</v>
          </cell>
          <cell r="E885">
            <v>792030</v>
          </cell>
          <cell r="F885">
            <v>0</v>
          </cell>
          <cell r="G885" t="str">
            <v>Затраты по ШПЗ (неосновные)</v>
          </cell>
          <cell r="H885">
            <v>2030</v>
          </cell>
          <cell r="I885">
            <v>7920</v>
          </cell>
          <cell r="J885">
            <v>0.32</v>
          </cell>
          <cell r="K885">
            <v>1</v>
          </cell>
          <cell r="L885">
            <v>0</v>
          </cell>
          <cell r="M885">
            <v>0</v>
          </cell>
          <cell r="N885">
            <v>0</v>
          </cell>
          <cell r="R885">
            <v>0</v>
          </cell>
          <cell r="S885">
            <v>0</v>
          </cell>
          <cell r="T885">
            <v>0</v>
          </cell>
          <cell r="U885">
            <v>35</v>
          </cell>
          <cell r="V885">
            <v>0</v>
          </cell>
          <cell r="W885">
            <v>0</v>
          </cell>
          <cell r="AA885">
            <v>0</v>
          </cell>
          <cell r="AB885">
            <v>0</v>
          </cell>
          <cell r="AC885">
            <v>0</v>
          </cell>
          <cell r="AD885">
            <v>35</v>
          </cell>
          <cell r="AE885">
            <v>508700</v>
          </cell>
          <cell r="AF885">
            <v>0</v>
          </cell>
          <cell r="AI885">
            <v>2373</v>
          </cell>
          <cell r="AK885">
            <v>0</v>
          </cell>
          <cell r="AM885">
            <v>502</v>
          </cell>
          <cell r="AN885">
            <v>1</v>
          </cell>
          <cell r="AO885">
            <v>393216</v>
          </cell>
          <cell r="AQ885">
            <v>0</v>
          </cell>
          <cell r="AR885">
            <v>0</v>
          </cell>
          <cell r="AS885" t="str">
            <v>Ы</v>
          </cell>
          <cell r="AT885" t="str">
            <v>Ы</v>
          </cell>
          <cell r="AU885">
            <v>0</v>
          </cell>
          <cell r="AV885">
            <v>0</v>
          </cell>
          <cell r="AW885">
            <v>23</v>
          </cell>
          <cell r="AX885">
            <v>1</v>
          </cell>
          <cell r="AY885">
            <v>0</v>
          </cell>
          <cell r="AZ885">
            <v>0</v>
          </cell>
          <cell r="BA885">
            <v>0</v>
          </cell>
          <cell r="BB885">
            <v>0</v>
          </cell>
          <cell r="BC885">
            <v>38916</v>
          </cell>
        </row>
        <row r="886">
          <cell r="A886">
            <v>2006</v>
          </cell>
          <cell r="B886">
            <v>6</v>
          </cell>
          <cell r="C886">
            <v>359</v>
          </cell>
          <cell r="D886">
            <v>17</v>
          </cell>
          <cell r="E886">
            <v>792030</v>
          </cell>
          <cell r="F886">
            <v>0</v>
          </cell>
          <cell r="G886" t="str">
            <v>Затраты по ШПЗ (неосновные)</v>
          </cell>
          <cell r="H886">
            <v>2030</v>
          </cell>
          <cell r="I886">
            <v>7920</v>
          </cell>
          <cell r="J886">
            <v>347.56</v>
          </cell>
          <cell r="K886">
            <v>1</v>
          </cell>
          <cell r="L886">
            <v>0</v>
          </cell>
          <cell r="M886">
            <v>0</v>
          </cell>
          <cell r="N886">
            <v>0</v>
          </cell>
          <cell r="R886">
            <v>0</v>
          </cell>
          <cell r="S886">
            <v>0</v>
          </cell>
          <cell r="T886">
            <v>0</v>
          </cell>
          <cell r="U886">
            <v>35</v>
          </cell>
          <cell r="V886">
            <v>0</v>
          </cell>
          <cell r="W886">
            <v>0</v>
          </cell>
          <cell r="AA886">
            <v>0</v>
          </cell>
          <cell r="AB886">
            <v>0</v>
          </cell>
          <cell r="AC886">
            <v>0</v>
          </cell>
          <cell r="AD886">
            <v>35</v>
          </cell>
          <cell r="AE886">
            <v>510100</v>
          </cell>
          <cell r="AF886">
            <v>0</v>
          </cell>
          <cell r="AI886">
            <v>2373</v>
          </cell>
          <cell r="AK886">
            <v>0</v>
          </cell>
          <cell r="AM886">
            <v>503</v>
          </cell>
          <cell r="AN886">
            <v>1</v>
          </cell>
          <cell r="AO886">
            <v>393216</v>
          </cell>
          <cell r="AQ886">
            <v>0</v>
          </cell>
          <cell r="AR886">
            <v>0</v>
          </cell>
          <cell r="AS886" t="str">
            <v>Ы</v>
          </cell>
          <cell r="AT886" t="str">
            <v>Ы</v>
          </cell>
          <cell r="AU886">
            <v>0</v>
          </cell>
          <cell r="AV886">
            <v>0</v>
          </cell>
          <cell r="AW886">
            <v>23</v>
          </cell>
          <cell r="AX886">
            <v>1</v>
          </cell>
          <cell r="AY886">
            <v>0</v>
          </cell>
          <cell r="AZ886">
            <v>0</v>
          </cell>
          <cell r="BA886">
            <v>0</v>
          </cell>
          <cell r="BB886">
            <v>0</v>
          </cell>
          <cell r="BC886">
            <v>38916</v>
          </cell>
        </row>
        <row r="887">
          <cell r="A887">
            <v>2006</v>
          </cell>
          <cell r="B887">
            <v>6</v>
          </cell>
          <cell r="C887">
            <v>360</v>
          </cell>
          <cell r="D887">
            <v>17</v>
          </cell>
          <cell r="E887">
            <v>792030</v>
          </cell>
          <cell r="F887">
            <v>0</v>
          </cell>
          <cell r="G887" t="str">
            <v>Затраты по ШПЗ (неосновные)</v>
          </cell>
          <cell r="H887">
            <v>2030</v>
          </cell>
          <cell r="I887">
            <v>7920</v>
          </cell>
          <cell r="J887">
            <v>1.97</v>
          </cell>
          <cell r="K887">
            <v>1</v>
          </cell>
          <cell r="L887">
            <v>0</v>
          </cell>
          <cell r="M887">
            <v>0</v>
          </cell>
          <cell r="N887">
            <v>0</v>
          </cell>
          <cell r="R887">
            <v>0</v>
          </cell>
          <cell r="S887">
            <v>0</v>
          </cell>
          <cell r="T887">
            <v>0</v>
          </cell>
          <cell r="U887">
            <v>35</v>
          </cell>
          <cell r="V887">
            <v>0</v>
          </cell>
          <cell r="W887">
            <v>0</v>
          </cell>
          <cell r="AA887">
            <v>0</v>
          </cell>
          <cell r="AB887">
            <v>0</v>
          </cell>
          <cell r="AC887">
            <v>0</v>
          </cell>
          <cell r="AD887">
            <v>35</v>
          </cell>
          <cell r="AE887">
            <v>510200</v>
          </cell>
          <cell r="AF887">
            <v>0</v>
          </cell>
          <cell r="AI887">
            <v>2373</v>
          </cell>
          <cell r="AK887">
            <v>0</v>
          </cell>
          <cell r="AM887">
            <v>504</v>
          </cell>
          <cell r="AN887">
            <v>1</v>
          </cell>
          <cell r="AO887">
            <v>393216</v>
          </cell>
          <cell r="AQ887">
            <v>0</v>
          </cell>
          <cell r="AR887">
            <v>0</v>
          </cell>
          <cell r="AS887" t="str">
            <v>Ы</v>
          </cell>
          <cell r="AT887" t="str">
            <v>Ы</v>
          </cell>
          <cell r="AU887">
            <v>0</v>
          </cell>
          <cell r="AV887">
            <v>0</v>
          </cell>
          <cell r="AW887">
            <v>23</v>
          </cell>
          <cell r="AX887">
            <v>1</v>
          </cell>
          <cell r="AY887">
            <v>0</v>
          </cell>
          <cell r="AZ887">
            <v>0</v>
          </cell>
          <cell r="BA887">
            <v>0</v>
          </cell>
          <cell r="BB887">
            <v>0</v>
          </cell>
          <cell r="BC887">
            <v>38916</v>
          </cell>
        </row>
        <row r="888">
          <cell r="A888">
            <v>2006</v>
          </cell>
          <cell r="B888">
            <v>6</v>
          </cell>
          <cell r="C888">
            <v>361</v>
          </cell>
          <cell r="D888">
            <v>17</v>
          </cell>
          <cell r="E888">
            <v>792030</v>
          </cell>
          <cell r="F888">
            <v>0</v>
          </cell>
          <cell r="G888" t="str">
            <v>Затраты по ШПЗ (неосновные)</v>
          </cell>
          <cell r="H888">
            <v>2030</v>
          </cell>
          <cell r="I888">
            <v>7920</v>
          </cell>
          <cell r="J888">
            <v>2.39</v>
          </cell>
          <cell r="K888">
            <v>1</v>
          </cell>
          <cell r="L888">
            <v>0</v>
          </cell>
          <cell r="M888">
            <v>0</v>
          </cell>
          <cell r="N888">
            <v>0</v>
          </cell>
          <cell r="R888">
            <v>0</v>
          </cell>
          <cell r="S888">
            <v>0</v>
          </cell>
          <cell r="T888">
            <v>0</v>
          </cell>
          <cell r="U888">
            <v>35</v>
          </cell>
          <cell r="V888">
            <v>0</v>
          </cell>
          <cell r="W888">
            <v>0</v>
          </cell>
          <cell r="AA888">
            <v>0</v>
          </cell>
          <cell r="AB888">
            <v>0</v>
          </cell>
          <cell r="AC888">
            <v>0</v>
          </cell>
          <cell r="AD888">
            <v>35</v>
          </cell>
          <cell r="AE888">
            <v>510300</v>
          </cell>
          <cell r="AF888">
            <v>0</v>
          </cell>
          <cell r="AI888">
            <v>2373</v>
          </cell>
          <cell r="AK888">
            <v>0</v>
          </cell>
          <cell r="AM888">
            <v>505</v>
          </cell>
          <cell r="AN888">
            <v>1</v>
          </cell>
          <cell r="AO888">
            <v>393216</v>
          </cell>
          <cell r="AQ888">
            <v>0</v>
          </cell>
          <cell r="AR888">
            <v>0</v>
          </cell>
          <cell r="AS888" t="str">
            <v>Ы</v>
          </cell>
          <cell r="AT888" t="str">
            <v>Ы</v>
          </cell>
          <cell r="AU888">
            <v>0</v>
          </cell>
          <cell r="AV888">
            <v>0</v>
          </cell>
          <cell r="AW888">
            <v>23</v>
          </cell>
          <cell r="AX888">
            <v>1</v>
          </cell>
          <cell r="AY888">
            <v>0</v>
          </cell>
          <cell r="AZ888">
            <v>0</v>
          </cell>
          <cell r="BA888">
            <v>0</v>
          </cell>
          <cell r="BB888">
            <v>0</v>
          </cell>
          <cell r="BC888">
            <v>38916</v>
          </cell>
        </row>
        <row r="889">
          <cell r="A889">
            <v>2006</v>
          </cell>
          <cell r="B889">
            <v>6</v>
          </cell>
          <cell r="C889">
            <v>362</v>
          </cell>
          <cell r="D889">
            <v>17</v>
          </cell>
          <cell r="E889">
            <v>792030</v>
          </cell>
          <cell r="F889">
            <v>0</v>
          </cell>
          <cell r="G889" t="str">
            <v>Затраты по ШПЗ (неосновные)</v>
          </cell>
          <cell r="H889">
            <v>2030</v>
          </cell>
          <cell r="I889">
            <v>7920</v>
          </cell>
          <cell r="J889">
            <v>15.69</v>
          </cell>
          <cell r="K889">
            <v>1</v>
          </cell>
          <cell r="L889">
            <v>0</v>
          </cell>
          <cell r="M889">
            <v>0</v>
          </cell>
          <cell r="N889">
            <v>0</v>
          </cell>
          <cell r="R889">
            <v>0</v>
          </cell>
          <cell r="S889">
            <v>0</v>
          </cell>
          <cell r="T889">
            <v>0</v>
          </cell>
          <cell r="U889">
            <v>35</v>
          </cell>
          <cell r="V889">
            <v>0</v>
          </cell>
          <cell r="W889">
            <v>0</v>
          </cell>
          <cell r="AA889">
            <v>0</v>
          </cell>
          <cell r="AB889">
            <v>0</v>
          </cell>
          <cell r="AC889">
            <v>0</v>
          </cell>
          <cell r="AD889">
            <v>35</v>
          </cell>
          <cell r="AE889">
            <v>510400</v>
          </cell>
          <cell r="AF889">
            <v>0</v>
          </cell>
          <cell r="AI889">
            <v>2373</v>
          </cell>
          <cell r="AK889">
            <v>0</v>
          </cell>
          <cell r="AM889">
            <v>506</v>
          </cell>
          <cell r="AN889">
            <v>1</v>
          </cell>
          <cell r="AO889">
            <v>393216</v>
          </cell>
          <cell r="AQ889">
            <v>0</v>
          </cell>
          <cell r="AR889">
            <v>0</v>
          </cell>
          <cell r="AS889" t="str">
            <v>Ы</v>
          </cell>
          <cell r="AT889" t="str">
            <v>Ы</v>
          </cell>
          <cell r="AU889">
            <v>0</v>
          </cell>
          <cell r="AV889">
            <v>0</v>
          </cell>
          <cell r="AW889">
            <v>23</v>
          </cell>
          <cell r="AX889">
            <v>1</v>
          </cell>
          <cell r="AY889">
            <v>0</v>
          </cell>
          <cell r="AZ889">
            <v>0</v>
          </cell>
          <cell r="BA889">
            <v>0</v>
          </cell>
          <cell r="BB889">
            <v>0</v>
          </cell>
          <cell r="BC889">
            <v>38916</v>
          </cell>
        </row>
        <row r="890">
          <cell r="A890">
            <v>2006</v>
          </cell>
          <cell r="B890">
            <v>6</v>
          </cell>
          <cell r="C890">
            <v>363</v>
          </cell>
          <cell r="D890">
            <v>17</v>
          </cell>
          <cell r="E890">
            <v>792030</v>
          </cell>
          <cell r="F890">
            <v>0</v>
          </cell>
          <cell r="G890" t="str">
            <v>Затраты по ШПЗ (неосновные)</v>
          </cell>
          <cell r="H890">
            <v>2030</v>
          </cell>
          <cell r="I890">
            <v>7920</v>
          </cell>
          <cell r="J890">
            <v>946.69</v>
          </cell>
          <cell r="K890">
            <v>1</v>
          </cell>
          <cell r="L890">
            <v>0</v>
          </cell>
          <cell r="M890">
            <v>0</v>
          </cell>
          <cell r="N890">
            <v>0</v>
          </cell>
          <cell r="R890">
            <v>0</v>
          </cell>
          <cell r="S890">
            <v>0</v>
          </cell>
          <cell r="T890">
            <v>0</v>
          </cell>
          <cell r="U890">
            <v>35</v>
          </cell>
          <cell r="V890">
            <v>0</v>
          </cell>
          <cell r="W890">
            <v>0</v>
          </cell>
          <cell r="AA890">
            <v>0</v>
          </cell>
          <cell r="AB890">
            <v>0</v>
          </cell>
          <cell r="AC890">
            <v>0</v>
          </cell>
          <cell r="AD890">
            <v>35</v>
          </cell>
          <cell r="AE890">
            <v>510600</v>
          </cell>
          <cell r="AF890">
            <v>0</v>
          </cell>
          <cell r="AI890">
            <v>2373</v>
          </cell>
          <cell r="AK890">
            <v>0</v>
          </cell>
          <cell r="AM890">
            <v>507</v>
          </cell>
          <cell r="AN890">
            <v>1</v>
          </cell>
          <cell r="AO890">
            <v>393216</v>
          </cell>
          <cell r="AQ890">
            <v>0</v>
          </cell>
          <cell r="AR890">
            <v>0</v>
          </cell>
          <cell r="AS890" t="str">
            <v>Ы</v>
          </cell>
          <cell r="AT890" t="str">
            <v>Ы</v>
          </cell>
          <cell r="AU890">
            <v>0</v>
          </cell>
          <cell r="AV890">
            <v>0</v>
          </cell>
          <cell r="AW890">
            <v>23</v>
          </cell>
          <cell r="AX890">
            <v>1</v>
          </cell>
          <cell r="AY890">
            <v>0</v>
          </cell>
          <cell r="AZ890">
            <v>0</v>
          </cell>
          <cell r="BA890">
            <v>0</v>
          </cell>
          <cell r="BB890">
            <v>0</v>
          </cell>
          <cell r="BC890">
            <v>38916</v>
          </cell>
        </row>
        <row r="891">
          <cell r="A891">
            <v>2006</v>
          </cell>
          <cell r="B891">
            <v>6</v>
          </cell>
          <cell r="C891">
            <v>364</v>
          </cell>
          <cell r="D891">
            <v>17</v>
          </cell>
          <cell r="E891">
            <v>792030</v>
          </cell>
          <cell r="F891">
            <v>0</v>
          </cell>
          <cell r="G891" t="str">
            <v>Затраты по ШПЗ (неосновные)</v>
          </cell>
          <cell r="H891">
            <v>2030</v>
          </cell>
          <cell r="I891">
            <v>7920</v>
          </cell>
          <cell r="J891">
            <v>7.0000000000000007E-2</v>
          </cell>
          <cell r="K891">
            <v>1</v>
          </cell>
          <cell r="L891">
            <v>0</v>
          </cell>
          <cell r="M891">
            <v>0</v>
          </cell>
          <cell r="N891">
            <v>0</v>
          </cell>
          <cell r="R891">
            <v>0</v>
          </cell>
          <cell r="S891">
            <v>0</v>
          </cell>
          <cell r="T891">
            <v>0</v>
          </cell>
          <cell r="U891">
            <v>35</v>
          </cell>
          <cell r="V891">
            <v>0</v>
          </cell>
          <cell r="W891">
            <v>0</v>
          </cell>
          <cell r="AA891">
            <v>0</v>
          </cell>
          <cell r="AB891">
            <v>0</v>
          </cell>
          <cell r="AC891">
            <v>0</v>
          </cell>
          <cell r="AD891">
            <v>35</v>
          </cell>
          <cell r="AE891">
            <v>512000</v>
          </cell>
          <cell r="AF891">
            <v>0</v>
          </cell>
          <cell r="AI891">
            <v>2373</v>
          </cell>
          <cell r="AK891">
            <v>0</v>
          </cell>
          <cell r="AM891">
            <v>508</v>
          </cell>
          <cell r="AN891">
            <v>1</v>
          </cell>
          <cell r="AO891">
            <v>393216</v>
          </cell>
          <cell r="AQ891">
            <v>0</v>
          </cell>
          <cell r="AR891">
            <v>0</v>
          </cell>
          <cell r="AS891" t="str">
            <v>Ы</v>
          </cell>
          <cell r="AT891" t="str">
            <v>Ы</v>
          </cell>
          <cell r="AU891">
            <v>0</v>
          </cell>
          <cell r="AV891">
            <v>0</v>
          </cell>
          <cell r="AW891">
            <v>23</v>
          </cell>
          <cell r="AX891">
            <v>1</v>
          </cell>
          <cell r="AY891">
            <v>0</v>
          </cell>
          <cell r="AZ891">
            <v>0</v>
          </cell>
          <cell r="BA891">
            <v>0</v>
          </cell>
          <cell r="BB891">
            <v>0</v>
          </cell>
          <cell r="BC891">
            <v>38916</v>
          </cell>
        </row>
        <row r="892">
          <cell r="A892">
            <v>2006</v>
          </cell>
          <cell r="B892">
            <v>6</v>
          </cell>
          <cell r="C892">
            <v>365</v>
          </cell>
          <cell r="D892">
            <v>17</v>
          </cell>
          <cell r="E892">
            <v>792030</v>
          </cell>
          <cell r="F892">
            <v>0</v>
          </cell>
          <cell r="G892" t="str">
            <v>Затраты по ШПЗ (неосновные)</v>
          </cell>
          <cell r="H892">
            <v>2030</v>
          </cell>
          <cell r="I892">
            <v>7920</v>
          </cell>
          <cell r="J892">
            <v>50.5</v>
          </cell>
          <cell r="K892">
            <v>1</v>
          </cell>
          <cell r="L892">
            <v>0</v>
          </cell>
          <cell r="M892">
            <v>0</v>
          </cell>
          <cell r="N892">
            <v>0</v>
          </cell>
          <cell r="R892">
            <v>0</v>
          </cell>
          <cell r="S892">
            <v>0</v>
          </cell>
          <cell r="T892">
            <v>0</v>
          </cell>
          <cell r="U892">
            <v>35</v>
          </cell>
          <cell r="V892">
            <v>0</v>
          </cell>
          <cell r="W892">
            <v>0</v>
          </cell>
          <cell r="AA892">
            <v>0</v>
          </cell>
          <cell r="AB892">
            <v>0</v>
          </cell>
          <cell r="AC892">
            <v>0</v>
          </cell>
          <cell r="AD892">
            <v>35</v>
          </cell>
          <cell r="AE892">
            <v>530000</v>
          </cell>
          <cell r="AF892">
            <v>0</v>
          </cell>
          <cell r="AI892">
            <v>2373</v>
          </cell>
          <cell r="AK892">
            <v>0</v>
          </cell>
          <cell r="AM892">
            <v>509</v>
          </cell>
          <cell r="AN892">
            <v>1</v>
          </cell>
          <cell r="AO892">
            <v>393216</v>
          </cell>
          <cell r="AQ892">
            <v>0</v>
          </cell>
          <cell r="AR892">
            <v>0</v>
          </cell>
          <cell r="AS892" t="str">
            <v>Ы</v>
          </cell>
          <cell r="AT892" t="str">
            <v>Ы</v>
          </cell>
          <cell r="AU892">
            <v>0</v>
          </cell>
          <cell r="AV892">
            <v>0</v>
          </cell>
          <cell r="AW892">
            <v>23</v>
          </cell>
          <cell r="AX892">
            <v>1</v>
          </cell>
          <cell r="AY892">
            <v>0</v>
          </cell>
          <cell r="AZ892">
            <v>0</v>
          </cell>
          <cell r="BA892">
            <v>0</v>
          </cell>
          <cell r="BB892">
            <v>0</v>
          </cell>
          <cell r="BC892">
            <v>38916</v>
          </cell>
        </row>
        <row r="893">
          <cell r="A893">
            <v>2006</v>
          </cell>
          <cell r="B893">
            <v>6</v>
          </cell>
          <cell r="C893">
            <v>428</v>
          </cell>
          <cell r="D893">
            <v>17</v>
          </cell>
          <cell r="E893">
            <v>792030</v>
          </cell>
          <cell r="F893">
            <v>0</v>
          </cell>
          <cell r="G893" t="str">
            <v>Затраты по ШПЗ (неосновные)</v>
          </cell>
          <cell r="H893">
            <v>2030</v>
          </cell>
          <cell r="I893">
            <v>7920</v>
          </cell>
          <cell r="J893">
            <v>70000</v>
          </cell>
          <cell r="K893">
            <v>1</v>
          </cell>
          <cell r="L893">
            <v>0</v>
          </cell>
          <cell r="M893">
            <v>0</v>
          </cell>
          <cell r="N893">
            <v>0</v>
          </cell>
          <cell r="R893">
            <v>0</v>
          </cell>
          <cell r="S893">
            <v>0</v>
          </cell>
          <cell r="T893">
            <v>0</v>
          </cell>
          <cell r="U893">
            <v>31</v>
          </cell>
          <cell r="V893">
            <v>0</v>
          </cell>
          <cell r="W893">
            <v>0</v>
          </cell>
          <cell r="AA893">
            <v>0</v>
          </cell>
          <cell r="AB893">
            <v>0</v>
          </cell>
          <cell r="AC893">
            <v>0</v>
          </cell>
          <cell r="AD893">
            <v>31</v>
          </cell>
          <cell r="AE893">
            <v>151000</v>
          </cell>
          <cell r="AF893">
            <v>0</v>
          </cell>
          <cell r="AI893">
            <v>2373</v>
          </cell>
          <cell r="AK893">
            <v>0</v>
          </cell>
          <cell r="AM893">
            <v>572</v>
          </cell>
          <cell r="AN893">
            <v>1</v>
          </cell>
          <cell r="AO893">
            <v>393216</v>
          </cell>
          <cell r="AQ893">
            <v>0</v>
          </cell>
          <cell r="AR893">
            <v>0</v>
          </cell>
          <cell r="AS893" t="str">
            <v>Ы</v>
          </cell>
          <cell r="AT893" t="str">
            <v>Ы</v>
          </cell>
          <cell r="AU893">
            <v>0</v>
          </cell>
          <cell r="AV893">
            <v>0</v>
          </cell>
          <cell r="AW893">
            <v>23</v>
          </cell>
          <cell r="AX893">
            <v>1</v>
          </cell>
          <cell r="AY893">
            <v>0</v>
          </cell>
          <cell r="AZ893">
            <v>0</v>
          </cell>
          <cell r="BA893">
            <v>0</v>
          </cell>
          <cell r="BB893">
            <v>0</v>
          </cell>
          <cell r="BC893">
            <v>38916</v>
          </cell>
        </row>
        <row r="894">
          <cell r="A894">
            <v>2006</v>
          </cell>
          <cell r="B894">
            <v>6</v>
          </cell>
          <cell r="C894">
            <v>429</v>
          </cell>
          <cell r="D894">
            <v>17</v>
          </cell>
          <cell r="E894">
            <v>792030</v>
          </cell>
          <cell r="F894">
            <v>0</v>
          </cell>
          <cell r="G894" t="str">
            <v>Затраты по ШПЗ (неосновные)</v>
          </cell>
          <cell r="H894">
            <v>2030</v>
          </cell>
          <cell r="I894">
            <v>7920</v>
          </cell>
          <cell r="J894">
            <v>20000</v>
          </cell>
          <cell r="K894">
            <v>1</v>
          </cell>
          <cell r="L894">
            <v>0</v>
          </cell>
          <cell r="M894">
            <v>0</v>
          </cell>
          <cell r="N894">
            <v>0</v>
          </cell>
          <cell r="R894">
            <v>0</v>
          </cell>
          <cell r="S894">
            <v>0</v>
          </cell>
          <cell r="T894">
            <v>0</v>
          </cell>
          <cell r="U894">
            <v>31</v>
          </cell>
          <cell r="V894">
            <v>0</v>
          </cell>
          <cell r="W894">
            <v>0</v>
          </cell>
          <cell r="AA894">
            <v>0</v>
          </cell>
          <cell r="AB894">
            <v>0</v>
          </cell>
          <cell r="AC894">
            <v>0</v>
          </cell>
          <cell r="AD894">
            <v>31</v>
          </cell>
          <cell r="AE894">
            <v>152000</v>
          </cell>
          <cell r="AF894">
            <v>0</v>
          </cell>
          <cell r="AI894">
            <v>2373</v>
          </cell>
          <cell r="AK894">
            <v>0</v>
          </cell>
          <cell r="AM894">
            <v>573</v>
          </cell>
          <cell r="AN894">
            <v>1</v>
          </cell>
          <cell r="AO894">
            <v>393216</v>
          </cell>
          <cell r="AQ894">
            <v>0</v>
          </cell>
          <cell r="AR894">
            <v>0</v>
          </cell>
          <cell r="AS894" t="str">
            <v>Ы</v>
          </cell>
          <cell r="AT894" t="str">
            <v>Ы</v>
          </cell>
          <cell r="AU894">
            <v>0</v>
          </cell>
          <cell r="AV894">
            <v>0</v>
          </cell>
          <cell r="AW894">
            <v>23</v>
          </cell>
          <cell r="AX894">
            <v>1</v>
          </cell>
          <cell r="AY894">
            <v>0</v>
          </cell>
          <cell r="AZ894">
            <v>0</v>
          </cell>
          <cell r="BA894">
            <v>0</v>
          </cell>
          <cell r="BB894">
            <v>0</v>
          </cell>
          <cell r="BC894">
            <v>38916</v>
          </cell>
        </row>
        <row r="895">
          <cell r="A895">
            <v>2006</v>
          </cell>
          <cell r="B895">
            <v>6</v>
          </cell>
          <cell r="C895">
            <v>430</v>
          </cell>
          <cell r="D895">
            <v>17</v>
          </cell>
          <cell r="E895">
            <v>792030</v>
          </cell>
          <cell r="F895">
            <v>0</v>
          </cell>
          <cell r="G895" t="str">
            <v>Затраты по ШПЗ (неосновные)</v>
          </cell>
          <cell r="H895">
            <v>2030</v>
          </cell>
          <cell r="I895">
            <v>7920</v>
          </cell>
          <cell r="J895">
            <v>8000</v>
          </cell>
          <cell r="K895">
            <v>1</v>
          </cell>
          <cell r="L895">
            <v>0</v>
          </cell>
          <cell r="M895">
            <v>0</v>
          </cell>
          <cell r="N895">
            <v>0</v>
          </cell>
          <cell r="R895">
            <v>0</v>
          </cell>
          <cell r="S895">
            <v>0</v>
          </cell>
          <cell r="T895">
            <v>0</v>
          </cell>
          <cell r="U895">
            <v>31</v>
          </cell>
          <cell r="V895">
            <v>0</v>
          </cell>
          <cell r="W895">
            <v>0</v>
          </cell>
          <cell r="AA895">
            <v>0</v>
          </cell>
          <cell r="AB895">
            <v>0</v>
          </cell>
          <cell r="AC895">
            <v>0</v>
          </cell>
          <cell r="AD895">
            <v>31</v>
          </cell>
          <cell r="AE895">
            <v>501102</v>
          </cell>
          <cell r="AF895">
            <v>0</v>
          </cell>
          <cell r="AI895">
            <v>2373</v>
          </cell>
          <cell r="AK895">
            <v>0</v>
          </cell>
          <cell r="AM895">
            <v>574</v>
          </cell>
          <cell r="AN895">
            <v>1</v>
          </cell>
          <cell r="AO895">
            <v>393216</v>
          </cell>
          <cell r="AQ895">
            <v>0</v>
          </cell>
          <cell r="AR895">
            <v>0</v>
          </cell>
          <cell r="AS895" t="str">
            <v>Ы</v>
          </cell>
          <cell r="AT895" t="str">
            <v>Ы</v>
          </cell>
          <cell r="AU895">
            <v>0</v>
          </cell>
          <cell r="AV895">
            <v>0</v>
          </cell>
          <cell r="AW895">
            <v>23</v>
          </cell>
          <cell r="AX895">
            <v>1</v>
          </cell>
          <cell r="AY895">
            <v>0</v>
          </cell>
          <cell r="AZ895">
            <v>0</v>
          </cell>
          <cell r="BA895">
            <v>0</v>
          </cell>
          <cell r="BB895">
            <v>0</v>
          </cell>
          <cell r="BC895">
            <v>38916</v>
          </cell>
        </row>
        <row r="896">
          <cell r="A896">
            <v>2006</v>
          </cell>
          <cell r="B896">
            <v>6</v>
          </cell>
          <cell r="C896">
            <v>431</v>
          </cell>
          <cell r="D896">
            <v>17</v>
          </cell>
          <cell r="E896">
            <v>792030</v>
          </cell>
          <cell r="F896">
            <v>0</v>
          </cell>
          <cell r="G896" t="str">
            <v>Затраты по ШПЗ (неосновные)</v>
          </cell>
          <cell r="H896">
            <v>2030</v>
          </cell>
          <cell r="I896">
            <v>7920</v>
          </cell>
          <cell r="J896">
            <v>206400</v>
          </cell>
          <cell r="K896">
            <v>1</v>
          </cell>
          <cell r="L896">
            <v>0</v>
          </cell>
          <cell r="M896">
            <v>0</v>
          </cell>
          <cell r="N896">
            <v>0</v>
          </cell>
          <cell r="R896">
            <v>0</v>
          </cell>
          <cell r="S896">
            <v>0</v>
          </cell>
          <cell r="T896">
            <v>0</v>
          </cell>
          <cell r="U896">
            <v>31</v>
          </cell>
          <cell r="V896">
            <v>0</v>
          </cell>
          <cell r="W896">
            <v>0</v>
          </cell>
          <cell r="AA896">
            <v>0</v>
          </cell>
          <cell r="AB896">
            <v>0</v>
          </cell>
          <cell r="AC896">
            <v>0</v>
          </cell>
          <cell r="AD896">
            <v>31</v>
          </cell>
          <cell r="AE896">
            <v>505200</v>
          </cell>
          <cell r="AF896">
            <v>0</v>
          </cell>
          <cell r="AI896">
            <v>2373</v>
          </cell>
          <cell r="AK896">
            <v>0</v>
          </cell>
          <cell r="AM896">
            <v>575</v>
          </cell>
          <cell r="AN896">
            <v>1</v>
          </cell>
          <cell r="AO896">
            <v>393216</v>
          </cell>
          <cell r="AQ896">
            <v>0</v>
          </cell>
          <cell r="AR896">
            <v>0</v>
          </cell>
          <cell r="AS896" t="str">
            <v>Ы</v>
          </cell>
          <cell r="AT896" t="str">
            <v>Ы</v>
          </cell>
          <cell r="AU896">
            <v>0</v>
          </cell>
          <cell r="AV896">
            <v>0</v>
          </cell>
          <cell r="AW896">
            <v>23</v>
          </cell>
          <cell r="AX896">
            <v>1</v>
          </cell>
          <cell r="AY896">
            <v>0</v>
          </cell>
          <cell r="AZ896">
            <v>0</v>
          </cell>
          <cell r="BA896">
            <v>0</v>
          </cell>
          <cell r="BB896">
            <v>0</v>
          </cell>
          <cell r="BC896">
            <v>38916</v>
          </cell>
        </row>
        <row r="897">
          <cell r="A897">
            <v>2006</v>
          </cell>
          <cell r="B897">
            <v>6</v>
          </cell>
          <cell r="C897">
            <v>432</v>
          </cell>
          <cell r="D897">
            <v>17</v>
          </cell>
          <cell r="E897">
            <v>792030</v>
          </cell>
          <cell r="F897">
            <v>0</v>
          </cell>
          <cell r="G897" t="str">
            <v>Затраты по ШПЗ (неосновные)</v>
          </cell>
          <cell r="H897">
            <v>2030</v>
          </cell>
          <cell r="I897">
            <v>7920</v>
          </cell>
          <cell r="J897">
            <v>10000</v>
          </cell>
          <cell r="K897">
            <v>1</v>
          </cell>
          <cell r="L897">
            <v>0</v>
          </cell>
          <cell r="M897">
            <v>0</v>
          </cell>
          <cell r="N897">
            <v>0</v>
          </cell>
          <cell r="R897">
            <v>0</v>
          </cell>
          <cell r="S897">
            <v>0</v>
          </cell>
          <cell r="T897">
            <v>0</v>
          </cell>
          <cell r="U897">
            <v>31</v>
          </cell>
          <cell r="V897">
            <v>0</v>
          </cell>
          <cell r="W897">
            <v>0</v>
          </cell>
          <cell r="AA897">
            <v>0</v>
          </cell>
          <cell r="AB897">
            <v>0</v>
          </cell>
          <cell r="AC897">
            <v>0</v>
          </cell>
          <cell r="AD897">
            <v>31</v>
          </cell>
          <cell r="AE897">
            <v>510100</v>
          </cell>
          <cell r="AF897">
            <v>0</v>
          </cell>
          <cell r="AI897">
            <v>2373</v>
          </cell>
          <cell r="AK897">
            <v>0</v>
          </cell>
          <cell r="AM897">
            <v>576</v>
          </cell>
          <cell r="AN897">
            <v>1</v>
          </cell>
          <cell r="AO897">
            <v>393216</v>
          </cell>
          <cell r="AQ897">
            <v>0</v>
          </cell>
          <cell r="AR897">
            <v>0</v>
          </cell>
          <cell r="AS897" t="str">
            <v>Ы</v>
          </cell>
          <cell r="AT897" t="str">
            <v>Ы</v>
          </cell>
          <cell r="AU897">
            <v>0</v>
          </cell>
          <cell r="AV897">
            <v>0</v>
          </cell>
          <cell r="AW897">
            <v>23</v>
          </cell>
          <cell r="AX897">
            <v>1</v>
          </cell>
          <cell r="AY897">
            <v>0</v>
          </cell>
          <cell r="AZ897">
            <v>0</v>
          </cell>
          <cell r="BA897">
            <v>0</v>
          </cell>
          <cell r="BB897">
            <v>0</v>
          </cell>
          <cell r="BC897">
            <v>38916</v>
          </cell>
        </row>
        <row r="898">
          <cell r="A898">
            <v>2006</v>
          </cell>
          <cell r="B898">
            <v>6</v>
          </cell>
          <cell r="C898">
            <v>513</v>
          </cell>
          <cell r="D898">
            <v>17</v>
          </cell>
          <cell r="E898">
            <v>792030</v>
          </cell>
          <cell r="F898">
            <v>0</v>
          </cell>
          <cell r="G898" t="str">
            <v>Затраты по ШПЗ (неосновные)</v>
          </cell>
          <cell r="H898">
            <v>2030</v>
          </cell>
          <cell r="I898">
            <v>7920</v>
          </cell>
          <cell r="J898">
            <v>1</v>
          </cell>
          <cell r="K898">
            <v>1</v>
          </cell>
          <cell r="L898">
            <v>0</v>
          </cell>
          <cell r="M898">
            <v>0</v>
          </cell>
          <cell r="N898">
            <v>0</v>
          </cell>
          <cell r="R898">
            <v>0</v>
          </cell>
          <cell r="S898">
            <v>0</v>
          </cell>
          <cell r="T898">
            <v>0</v>
          </cell>
          <cell r="U898">
            <v>36</v>
          </cell>
          <cell r="V898">
            <v>0</v>
          </cell>
          <cell r="W898">
            <v>0</v>
          </cell>
          <cell r="AA898">
            <v>0</v>
          </cell>
          <cell r="AB898">
            <v>0</v>
          </cell>
          <cell r="AC898">
            <v>0</v>
          </cell>
          <cell r="AD898">
            <v>36</v>
          </cell>
          <cell r="AE898">
            <v>110000</v>
          </cell>
          <cell r="AF898">
            <v>0</v>
          </cell>
          <cell r="AI898">
            <v>2373</v>
          </cell>
          <cell r="AK898">
            <v>0</v>
          </cell>
          <cell r="AM898">
            <v>657</v>
          </cell>
          <cell r="AN898">
            <v>1</v>
          </cell>
          <cell r="AO898">
            <v>393216</v>
          </cell>
          <cell r="AQ898">
            <v>0</v>
          </cell>
          <cell r="AR898">
            <v>0</v>
          </cell>
          <cell r="AS898" t="str">
            <v>Ы</v>
          </cell>
          <cell r="AT898" t="str">
            <v>Ы</v>
          </cell>
          <cell r="AU898">
            <v>0</v>
          </cell>
          <cell r="AV898">
            <v>0</v>
          </cell>
          <cell r="AW898">
            <v>23</v>
          </cell>
          <cell r="AX898">
            <v>1</v>
          </cell>
          <cell r="AY898">
            <v>0</v>
          </cell>
          <cell r="AZ898">
            <v>0</v>
          </cell>
          <cell r="BA898">
            <v>0</v>
          </cell>
          <cell r="BB898">
            <v>0</v>
          </cell>
          <cell r="BC898">
            <v>38916</v>
          </cell>
        </row>
        <row r="899">
          <cell r="A899">
            <v>2006</v>
          </cell>
          <cell r="B899">
            <v>6</v>
          </cell>
          <cell r="C899">
            <v>514</v>
          </cell>
          <cell r="D899">
            <v>17</v>
          </cell>
          <cell r="E899">
            <v>792030</v>
          </cell>
          <cell r="F899">
            <v>0</v>
          </cell>
          <cell r="G899" t="str">
            <v>Затраты по ШПЗ (неосновные)</v>
          </cell>
          <cell r="H899">
            <v>2030</v>
          </cell>
          <cell r="I899">
            <v>7920</v>
          </cell>
          <cell r="J899">
            <v>-792950</v>
          </cell>
          <cell r="K899">
            <v>1</v>
          </cell>
          <cell r="L899">
            <v>0</v>
          </cell>
          <cell r="M899">
            <v>0</v>
          </cell>
          <cell r="N899">
            <v>0</v>
          </cell>
          <cell r="R899">
            <v>0</v>
          </cell>
          <cell r="S899">
            <v>0</v>
          </cell>
          <cell r="T899">
            <v>0</v>
          </cell>
          <cell r="U899">
            <v>36</v>
          </cell>
          <cell r="V899">
            <v>0</v>
          </cell>
          <cell r="W899">
            <v>0</v>
          </cell>
          <cell r="AA899">
            <v>0</v>
          </cell>
          <cell r="AB899">
            <v>0</v>
          </cell>
          <cell r="AC899">
            <v>0</v>
          </cell>
          <cell r="AD899">
            <v>36</v>
          </cell>
          <cell r="AE899">
            <v>230000</v>
          </cell>
          <cell r="AF899">
            <v>0</v>
          </cell>
          <cell r="AI899">
            <v>2373</v>
          </cell>
          <cell r="AK899">
            <v>0</v>
          </cell>
          <cell r="AM899">
            <v>658</v>
          </cell>
          <cell r="AN899">
            <v>1</v>
          </cell>
          <cell r="AO899">
            <v>393216</v>
          </cell>
          <cell r="AQ899">
            <v>0</v>
          </cell>
          <cell r="AR899">
            <v>0</v>
          </cell>
          <cell r="AS899" t="str">
            <v>Ы</v>
          </cell>
          <cell r="AT899" t="str">
            <v>Ы</v>
          </cell>
          <cell r="AU899">
            <v>0</v>
          </cell>
          <cell r="AV899">
            <v>0</v>
          </cell>
          <cell r="AW899">
            <v>23</v>
          </cell>
          <cell r="AX899">
            <v>1</v>
          </cell>
          <cell r="AY899">
            <v>0</v>
          </cell>
          <cell r="AZ899">
            <v>0</v>
          </cell>
          <cell r="BA899">
            <v>0</v>
          </cell>
          <cell r="BB899">
            <v>0</v>
          </cell>
          <cell r="BC899">
            <v>38916</v>
          </cell>
        </row>
        <row r="900">
          <cell r="A900">
            <v>2006</v>
          </cell>
          <cell r="B900">
            <v>6</v>
          </cell>
          <cell r="C900">
            <v>515</v>
          </cell>
          <cell r="D900">
            <v>17</v>
          </cell>
          <cell r="E900">
            <v>792030</v>
          </cell>
          <cell r="F900">
            <v>0</v>
          </cell>
          <cell r="G900" t="str">
            <v>Затраты по ШПЗ (неосновные)</v>
          </cell>
          <cell r="H900">
            <v>2030</v>
          </cell>
          <cell r="I900">
            <v>7920</v>
          </cell>
          <cell r="J900">
            <v>792950</v>
          </cell>
          <cell r="K900">
            <v>1</v>
          </cell>
          <cell r="L900">
            <v>0</v>
          </cell>
          <cell r="M900">
            <v>0</v>
          </cell>
          <cell r="N900">
            <v>0</v>
          </cell>
          <cell r="R900">
            <v>0</v>
          </cell>
          <cell r="S900">
            <v>0</v>
          </cell>
          <cell r="T900">
            <v>0</v>
          </cell>
          <cell r="U900">
            <v>36</v>
          </cell>
          <cell r="V900">
            <v>0</v>
          </cell>
          <cell r="W900">
            <v>0</v>
          </cell>
          <cell r="AA900">
            <v>0</v>
          </cell>
          <cell r="AB900">
            <v>0</v>
          </cell>
          <cell r="AC900">
            <v>0</v>
          </cell>
          <cell r="AD900">
            <v>36</v>
          </cell>
          <cell r="AE900">
            <v>240000</v>
          </cell>
          <cell r="AF900">
            <v>0</v>
          </cell>
          <cell r="AI900">
            <v>2373</v>
          </cell>
          <cell r="AK900">
            <v>0</v>
          </cell>
          <cell r="AM900">
            <v>659</v>
          </cell>
          <cell r="AN900">
            <v>1</v>
          </cell>
          <cell r="AO900">
            <v>393216</v>
          </cell>
          <cell r="AQ900">
            <v>0</v>
          </cell>
          <cell r="AR900">
            <v>0</v>
          </cell>
          <cell r="AS900" t="str">
            <v>Ы</v>
          </cell>
          <cell r="AT900" t="str">
            <v>Ы</v>
          </cell>
          <cell r="AU900">
            <v>0</v>
          </cell>
          <cell r="AV900">
            <v>0</v>
          </cell>
          <cell r="AW900">
            <v>23</v>
          </cell>
          <cell r="AX900">
            <v>1</v>
          </cell>
          <cell r="AY900">
            <v>0</v>
          </cell>
          <cell r="AZ900">
            <v>0</v>
          </cell>
          <cell r="BA900">
            <v>0</v>
          </cell>
          <cell r="BB900">
            <v>0</v>
          </cell>
          <cell r="BC900">
            <v>38916</v>
          </cell>
        </row>
        <row r="901">
          <cell r="A901">
            <v>2006</v>
          </cell>
          <cell r="B901">
            <v>6</v>
          </cell>
          <cell r="C901">
            <v>584</v>
          </cell>
          <cell r="D901">
            <v>17</v>
          </cell>
          <cell r="E901">
            <v>792030</v>
          </cell>
          <cell r="F901">
            <v>0</v>
          </cell>
          <cell r="G901" t="str">
            <v>Затраты по ШПЗ (неосновные)</v>
          </cell>
          <cell r="H901">
            <v>2030</v>
          </cell>
          <cell r="I901">
            <v>7920</v>
          </cell>
          <cell r="J901">
            <v>255800</v>
          </cell>
          <cell r="K901">
            <v>1</v>
          </cell>
          <cell r="L901">
            <v>0</v>
          </cell>
          <cell r="M901">
            <v>0</v>
          </cell>
          <cell r="N901">
            <v>0</v>
          </cell>
          <cell r="R901">
            <v>0</v>
          </cell>
          <cell r="S901">
            <v>0</v>
          </cell>
          <cell r="T901">
            <v>0</v>
          </cell>
          <cell r="U901">
            <v>37</v>
          </cell>
          <cell r="V901">
            <v>0</v>
          </cell>
          <cell r="W901">
            <v>0</v>
          </cell>
          <cell r="AA901">
            <v>0</v>
          </cell>
          <cell r="AB901">
            <v>0</v>
          </cell>
          <cell r="AC901">
            <v>0</v>
          </cell>
          <cell r="AD901">
            <v>37</v>
          </cell>
          <cell r="AE901">
            <v>240000</v>
          </cell>
          <cell r="AF901">
            <v>0</v>
          </cell>
          <cell r="AI901">
            <v>2373</v>
          </cell>
          <cell r="AK901">
            <v>0</v>
          </cell>
          <cell r="AM901">
            <v>728</v>
          </cell>
          <cell r="AN901">
            <v>1</v>
          </cell>
          <cell r="AO901">
            <v>393216</v>
          </cell>
          <cell r="AQ901">
            <v>0</v>
          </cell>
          <cell r="AR901">
            <v>0</v>
          </cell>
          <cell r="AS901" t="str">
            <v>Ы</v>
          </cell>
          <cell r="AT901" t="str">
            <v>Ы</v>
          </cell>
          <cell r="AU901">
            <v>0</v>
          </cell>
          <cell r="AV901">
            <v>0</v>
          </cell>
          <cell r="AW901">
            <v>23</v>
          </cell>
          <cell r="AX901">
            <v>1</v>
          </cell>
          <cell r="AY901">
            <v>0</v>
          </cell>
          <cell r="AZ901">
            <v>0</v>
          </cell>
          <cell r="BA901">
            <v>0</v>
          </cell>
          <cell r="BB901">
            <v>0</v>
          </cell>
          <cell r="BC901">
            <v>38916</v>
          </cell>
        </row>
        <row r="902">
          <cell r="A902">
            <v>2006</v>
          </cell>
          <cell r="B902">
            <v>6</v>
          </cell>
          <cell r="C902">
            <v>585</v>
          </cell>
          <cell r="D902">
            <v>17</v>
          </cell>
          <cell r="E902">
            <v>792030</v>
          </cell>
          <cell r="F902">
            <v>0</v>
          </cell>
          <cell r="G902" t="str">
            <v>Затраты по ШПЗ (неосновные)</v>
          </cell>
          <cell r="H902">
            <v>2030</v>
          </cell>
          <cell r="I902">
            <v>7920</v>
          </cell>
          <cell r="J902">
            <v>7389.21</v>
          </cell>
          <cell r="K902">
            <v>1</v>
          </cell>
          <cell r="L902">
            <v>0</v>
          </cell>
          <cell r="M902">
            <v>0</v>
          </cell>
          <cell r="N902">
            <v>0</v>
          </cell>
          <cell r="R902">
            <v>0</v>
          </cell>
          <cell r="S902">
            <v>0</v>
          </cell>
          <cell r="T902">
            <v>0</v>
          </cell>
          <cell r="U902">
            <v>37</v>
          </cell>
          <cell r="V902">
            <v>0</v>
          </cell>
          <cell r="W902">
            <v>0</v>
          </cell>
          <cell r="AA902">
            <v>0</v>
          </cell>
          <cell r="AB902">
            <v>0</v>
          </cell>
          <cell r="AC902">
            <v>0</v>
          </cell>
          <cell r="AD902">
            <v>37</v>
          </cell>
          <cell r="AE902">
            <v>311000</v>
          </cell>
          <cell r="AF902">
            <v>0</v>
          </cell>
          <cell r="AI902">
            <v>2373</v>
          </cell>
          <cell r="AK902">
            <v>0</v>
          </cell>
          <cell r="AM902">
            <v>729</v>
          </cell>
          <cell r="AN902">
            <v>1</v>
          </cell>
          <cell r="AO902">
            <v>393216</v>
          </cell>
          <cell r="AQ902">
            <v>0</v>
          </cell>
          <cell r="AR902">
            <v>0</v>
          </cell>
          <cell r="AS902" t="str">
            <v>Ы</v>
          </cell>
          <cell r="AT902" t="str">
            <v>Ы</v>
          </cell>
          <cell r="AU902">
            <v>0</v>
          </cell>
          <cell r="AV902">
            <v>0</v>
          </cell>
          <cell r="AW902">
            <v>23</v>
          </cell>
          <cell r="AX902">
            <v>1</v>
          </cell>
          <cell r="AY902">
            <v>0</v>
          </cell>
          <cell r="AZ902">
            <v>0</v>
          </cell>
          <cell r="BA902">
            <v>0</v>
          </cell>
          <cell r="BB902">
            <v>0</v>
          </cell>
          <cell r="BC902">
            <v>38916</v>
          </cell>
        </row>
        <row r="903">
          <cell r="A903">
            <v>2006</v>
          </cell>
          <cell r="B903">
            <v>6</v>
          </cell>
          <cell r="C903">
            <v>586</v>
          </cell>
          <cell r="D903">
            <v>17</v>
          </cell>
          <cell r="E903">
            <v>792030</v>
          </cell>
          <cell r="F903">
            <v>0</v>
          </cell>
          <cell r="G903" t="str">
            <v>Затраты по ШПЗ (неосновные)</v>
          </cell>
          <cell r="H903">
            <v>2030</v>
          </cell>
          <cell r="I903">
            <v>7920</v>
          </cell>
          <cell r="J903">
            <v>51100</v>
          </cell>
          <cell r="K903">
            <v>1</v>
          </cell>
          <cell r="L903">
            <v>0</v>
          </cell>
          <cell r="M903">
            <v>0</v>
          </cell>
          <cell r="N903">
            <v>0</v>
          </cell>
          <cell r="R903">
            <v>0</v>
          </cell>
          <cell r="S903">
            <v>0</v>
          </cell>
          <cell r="T903">
            <v>0</v>
          </cell>
          <cell r="U903">
            <v>37</v>
          </cell>
          <cell r="V903">
            <v>0</v>
          </cell>
          <cell r="W903">
            <v>0</v>
          </cell>
          <cell r="AA903">
            <v>0</v>
          </cell>
          <cell r="AB903">
            <v>0</v>
          </cell>
          <cell r="AC903">
            <v>0</v>
          </cell>
          <cell r="AD903">
            <v>37</v>
          </cell>
          <cell r="AE903">
            <v>312000</v>
          </cell>
          <cell r="AF903">
            <v>0</v>
          </cell>
          <cell r="AI903">
            <v>2373</v>
          </cell>
          <cell r="AK903">
            <v>0</v>
          </cell>
          <cell r="AM903">
            <v>730</v>
          </cell>
          <cell r="AN903">
            <v>1</v>
          </cell>
          <cell r="AO903">
            <v>393216</v>
          </cell>
          <cell r="AQ903">
            <v>0</v>
          </cell>
          <cell r="AR903">
            <v>0</v>
          </cell>
          <cell r="AS903" t="str">
            <v>Ы</v>
          </cell>
          <cell r="AT903" t="str">
            <v>Ы</v>
          </cell>
          <cell r="AU903">
            <v>0</v>
          </cell>
          <cell r="AV903">
            <v>0</v>
          </cell>
          <cell r="AW903">
            <v>23</v>
          </cell>
          <cell r="AX903">
            <v>1</v>
          </cell>
          <cell r="AY903">
            <v>0</v>
          </cell>
          <cell r="AZ903">
            <v>0</v>
          </cell>
          <cell r="BA903">
            <v>0</v>
          </cell>
          <cell r="BB903">
            <v>0</v>
          </cell>
          <cell r="BC903">
            <v>38916</v>
          </cell>
        </row>
        <row r="904">
          <cell r="A904">
            <v>2006</v>
          </cell>
          <cell r="B904">
            <v>6</v>
          </cell>
          <cell r="C904">
            <v>587</v>
          </cell>
          <cell r="D904">
            <v>17</v>
          </cell>
          <cell r="E904">
            <v>792030</v>
          </cell>
          <cell r="F904">
            <v>0</v>
          </cell>
          <cell r="G904" t="str">
            <v>Затраты по ШПЗ (неосновные)</v>
          </cell>
          <cell r="H904">
            <v>2030</v>
          </cell>
          <cell r="I904">
            <v>7920</v>
          </cell>
          <cell r="J904">
            <v>2802.78</v>
          </cell>
          <cell r="K904">
            <v>1</v>
          </cell>
          <cell r="L904">
            <v>0</v>
          </cell>
          <cell r="M904">
            <v>0</v>
          </cell>
          <cell r="N904">
            <v>0</v>
          </cell>
          <cell r="R904">
            <v>0</v>
          </cell>
          <cell r="S904">
            <v>0</v>
          </cell>
          <cell r="T904">
            <v>0</v>
          </cell>
          <cell r="U904">
            <v>37</v>
          </cell>
          <cell r="V904">
            <v>0</v>
          </cell>
          <cell r="W904">
            <v>0</v>
          </cell>
          <cell r="AA904">
            <v>0</v>
          </cell>
          <cell r="AB904">
            <v>0</v>
          </cell>
          <cell r="AC904">
            <v>0</v>
          </cell>
          <cell r="AD904">
            <v>37</v>
          </cell>
          <cell r="AE904">
            <v>313000</v>
          </cell>
          <cell r="AF904">
            <v>0</v>
          </cell>
          <cell r="AI904">
            <v>2373</v>
          </cell>
          <cell r="AK904">
            <v>0</v>
          </cell>
          <cell r="AM904">
            <v>731</v>
          </cell>
          <cell r="AN904">
            <v>1</v>
          </cell>
          <cell r="AO904">
            <v>393216</v>
          </cell>
          <cell r="AQ904">
            <v>0</v>
          </cell>
          <cell r="AR904">
            <v>0</v>
          </cell>
          <cell r="AS904" t="str">
            <v>Ы</v>
          </cell>
          <cell r="AT904" t="str">
            <v>Ы</v>
          </cell>
          <cell r="AU904">
            <v>0</v>
          </cell>
          <cell r="AV904">
            <v>0</v>
          </cell>
          <cell r="AW904">
            <v>23</v>
          </cell>
          <cell r="AX904">
            <v>1</v>
          </cell>
          <cell r="AY904">
            <v>0</v>
          </cell>
          <cell r="AZ904">
            <v>0</v>
          </cell>
          <cell r="BA904">
            <v>0</v>
          </cell>
          <cell r="BB904">
            <v>0</v>
          </cell>
          <cell r="BC904">
            <v>38916</v>
          </cell>
        </row>
        <row r="905">
          <cell r="A905">
            <v>2006</v>
          </cell>
          <cell r="B905">
            <v>6</v>
          </cell>
          <cell r="C905">
            <v>588</v>
          </cell>
          <cell r="D905">
            <v>17</v>
          </cell>
          <cell r="E905">
            <v>792030</v>
          </cell>
          <cell r="F905">
            <v>0</v>
          </cell>
          <cell r="G905" t="str">
            <v>Затраты по ШПЗ (неосновные)</v>
          </cell>
          <cell r="H905">
            <v>2030</v>
          </cell>
          <cell r="I905">
            <v>7920</v>
          </cell>
          <cell r="J905">
            <v>5096</v>
          </cell>
          <cell r="K905">
            <v>1</v>
          </cell>
          <cell r="L905">
            <v>0</v>
          </cell>
          <cell r="M905">
            <v>0</v>
          </cell>
          <cell r="N905">
            <v>0</v>
          </cell>
          <cell r="R905">
            <v>0</v>
          </cell>
          <cell r="S905">
            <v>0</v>
          </cell>
          <cell r="T905">
            <v>0</v>
          </cell>
          <cell r="U905">
            <v>37</v>
          </cell>
          <cell r="V905">
            <v>0</v>
          </cell>
          <cell r="W905">
            <v>0</v>
          </cell>
          <cell r="AA905">
            <v>0</v>
          </cell>
          <cell r="AB905">
            <v>0</v>
          </cell>
          <cell r="AC905">
            <v>0</v>
          </cell>
          <cell r="AD905">
            <v>37</v>
          </cell>
          <cell r="AE905">
            <v>314000</v>
          </cell>
          <cell r="AF905">
            <v>0</v>
          </cell>
          <cell r="AI905">
            <v>2373</v>
          </cell>
          <cell r="AK905">
            <v>0</v>
          </cell>
          <cell r="AM905">
            <v>732</v>
          </cell>
          <cell r="AN905">
            <v>1</v>
          </cell>
          <cell r="AO905">
            <v>393216</v>
          </cell>
          <cell r="AQ905">
            <v>0</v>
          </cell>
          <cell r="AR905">
            <v>0</v>
          </cell>
          <cell r="AS905" t="str">
            <v>Ы</v>
          </cell>
          <cell r="AT905" t="str">
            <v>Ы</v>
          </cell>
          <cell r="AU905">
            <v>0</v>
          </cell>
          <cell r="AV905">
            <v>0</v>
          </cell>
          <cell r="AW905">
            <v>23</v>
          </cell>
          <cell r="AX905">
            <v>1</v>
          </cell>
          <cell r="AY905">
            <v>0</v>
          </cell>
          <cell r="AZ905">
            <v>0</v>
          </cell>
          <cell r="BA905">
            <v>0</v>
          </cell>
          <cell r="BB905">
            <v>0</v>
          </cell>
          <cell r="BC905">
            <v>38916</v>
          </cell>
        </row>
        <row r="906">
          <cell r="A906">
            <v>2006</v>
          </cell>
          <cell r="B906">
            <v>6</v>
          </cell>
          <cell r="C906">
            <v>589</v>
          </cell>
          <cell r="D906">
            <v>17</v>
          </cell>
          <cell r="E906">
            <v>792030</v>
          </cell>
          <cell r="F906">
            <v>0</v>
          </cell>
          <cell r="G906" t="str">
            <v>Затраты по ШПЗ (неосновные)</v>
          </cell>
          <cell r="H906">
            <v>2030</v>
          </cell>
          <cell r="I906">
            <v>7920</v>
          </cell>
          <cell r="J906">
            <v>1021.6</v>
          </cell>
          <cell r="K906">
            <v>1</v>
          </cell>
          <cell r="L906">
            <v>0</v>
          </cell>
          <cell r="M906">
            <v>0</v>
          </cell>
          <cell r="N906">
            <v>0</v>
          </cell>
          <cell r="R906">
            <v>0</v>
          </cell>
          <cell r="S906">
            <v>0</v>
          </cell>
          <cell r="T906">
            <v>0</v>
          </cell>
          <cell r="U906">
            <v>37</v>
          </cell>
          <cell r="V906">
            <v>0</v>
          </cell>
          <cell r="W906">
            <v>0</v>
          </cell>
          <cell r="AA906">
            <v>0</v>
          </cell>
          <cell r="AB906">
            <v>0</v>
          </cell>
          <cell r="AC906">
            <v>0</v>
          </cell>
          <cell r="AD906">
            <v>37</v>
          </cell>
          <cell r="AE906">
            <v>315000</v>
          </cell>
          <cell r="AF906">
            <v>0</v>
          </cell>
          <cell r="AI906">
            <v>2373</v>
          </cell>
          <cell r="AK906">
            <v>0</v>
          </cell>
          <cell r="AM906">
            <v>733</v>
          </cell>
          <cell r="AN906">
            <v>1</v>
          </cell>
          <cell r="AO906">
            <v>393216</v>
          </cell>
          <cell r="AQ906">
            <v>0</v>
          </cell>
          <cell r="AR906">
            <v>0</v>
          </cell>
          <cell r="AS906" t="str">
            <v>Ы</v>
          </cell>
          <cell r="AT906" t="str">
            <v>Ы</v>
          </cell>
          <cell r="AU906">
            <v>0</v>
          </cell>
          <cell r="AV906">
            <v>0</v>
          </cell>
          <cell r="AW906">
            <v>23</v>
          </cell>
          <cell r="AX906">
            <v>1</v>
          </cell>
          <cell r="AY906">
            <v>0</v>
          </cell>
          <cell r="AZ906">
            <v>0</v>
          </cell>
          <cell r="BA906">
            <v>0</v>
          </cell>
          <cell r="BB906">
            <v>0</v>
          </cell>
          <cell r="BC906">
            <v>38916</v>
          </cell>
        </row>
        <row r="907">
          <cell r="A907">
            <v>2006</v>
          </cell>
          <cell r="B907">
            <v>6</v>
          </cell>
          <cell r="C907">
            <v>662</v>
          </cell>
          <cell r="D907">
            <v>18</v>
          </cell>
          <cell r="E907">
            <v>792030</v>
          </cell>
          <cell r="F907">
            <v>0</v>
          </cell>
          <cell r="G907" t="str">
            <v>Затраты по ШПЗ (неосновные)</v>
          </cell>
          <cell r="H907">
            <v>2030</v>
          </cell>
          <cell r="I907">
            <v>7920</v>
          </cell>
          <cell r="J907">
            <v>10885.75</v>
          </cell>
          <cell r="K907">
            <v>1</v>
          </cell>
          <cell r="L907">
            <v>0</v>
          </cell>
          <cell r="M907">
            <v>0</v>
          </cell>
          <cell r="N907">
            <v>0</v>
          </cell>
          <cell r="R907">
            <v>0</v>
          </cell>
          <cell r="S907">
            <v>0</v>
          </cell>
          <cell r="T907">
            <v>0</v>
          </cell>
          <cell r="U907">
            <v>42</v>
          </cell>
          <cell r="V907">
            <v>0</v>
          </cell>
          <cell r="W907">
            <v>0</v>
          </cell>
          <cell r="AA907">
            <v>0</v>
          </cell>
          <cell r="AB907">
            <v>0</v>
          </cell>
          <cell r="AC907">
            <v>0</v>
          </cell>
          <cell r="AD907">
            <v>42</v>
          </cell>
          <cell r="AE907">
            <v>110000</v>
          </cell>
          <cell r="AF907">
            <v>0</v>
          </cell>
          <cell r="AI907">
            <v>2373</v>
          </cell>
          <cell r="AK907">
            <v>0</v>
          </cell>
          <cell r="AM907">
            <v>806</v>
          </cell>
          <cell r="AN907">
            <v>1</v>
          </cell>
          <cell r="AO907">
            <v>393216</v>
          </cell>
          <cell r="AQ907">
            <v>0</v>
          </cell>
          <cell r="AR907">
            <v>0</v>
          </cell>
          <cell r="AS907" t="str">
            <v>Ы</v>
          </cell>
          <cell r="AT907" t="str">
            <v>Ы</v>
          </cell>
          <cell r="AU907">
            <v>0</v>
          </cell>
          <cell r="AV907">
            <v>0</v>
          </cell>
          <cell r="AW907">
            <v>23</v>
          </cell>
          <cell r="AX907">
            <v>1</v>
          </cell>
          <cell r="AY907">
            <v>0</v>
          </cell>
          <cell r="AZ907">
            <v>0</v>
          </cell>
          <cell r="BA907">
            <v>0</v>
          </cell>
          <cell r="BB907">
            <v>0</v>
          </cell>
          <cell r="BC907">
            <v>38916</v>
          </cell>
        </row>
        <row r="908">
          <cell r="A908">
            <v>2006</v>
          </cell>
          <cell r="B908">
            <v>6</v>
          </cell>
          <cell r="C908">
            <v>663</v>
          </cell>
          <cell r="D908">
            <v>18</v>
          </cell>
          <cell r="E908">
            <v>792030</v>
          </cell>
          <cell r="F908">
            <v>0</v>
          </cell>
          <cell r="G908" t="str">
            <v>Затраты по ШПЗ (неосновные)</v>
          </cell>
          <cell r="H908">
            <v>2030</v>
          </cell>
          <cell r="I908">
            <v>7920</v>
          </cell>
          <cell r="J908">
            <v>5.0999999999999996</v>
          </cell>
          <cell r="K908">
            <v>1</v>
          </cell>
          <cell r="L908">
            <v>0</v>
          </cell>
          <cell r="M908">
            <v>0</v>
          </cell>
          <cell r="N908">
            <v>0</v>
          </cell>
          <cell r="R908">
            <v>0</v>
          </cell>
          <cell r="S908">
            <v>0</v>
          </cell>
          <cell r="T908">
            <v>0</v>
          </cell>
          <cell r="U908">
            <v>42</v>
          </cell>
          <cell r="V908">
            <v>0</v>
          </cell>
          <cell r="W908">
            <v>0</v>
          </cell>
          <cell r="AA908">
            <v>0</v>
          </cell>
          <cell r="AB908">
            <v>0</v>
          </cell>
          <cell r="AC908">
            <v>0</v>
          </cell>
          <cell r="AD908">
            <v>42</v>
          </cell>
          <cell r="AE908">
            <v>114020</v>
          </cell>
          <cell r="AF908">
            <v>0</v>
          </cell>
          <cell r="AI908">
            <v>2373</v>
          </cell>
          <cell r="AK908">
            <v>0</v>
          </cell>
          <cell r="AM908">
            <v>807</v>
          </cell>
          <cell r="AN908">
            <v>1</v>
          </cell>
          <cell r="AO908">
            <v>393216</v>
          </cell>
          <cell r="AQ908">
            <v>0</v>
          </cell>
          <cell r="AR908">
            <v>0</v>
          </cell>
          <cell r="AS908" t="str">
            <v>Ы</v>
          </cell>
          <cell r="AT908" t="str">
            <v>Ы</v>
          </cell>
          <cell r="AU908">
            <v>0</v>
          </cell>
          <cell r="AV908">
            <v>0</v>
          </cell>
          <cell r="AW908">
            <v>23</v>
          </cell>
          <cell r="AX908">
            <v>1</v>
          </cell>
          <cell r="AY908">
            <v>0</v>
          </cell>
          <cell r="AZ908">
            <v>0</v>
          </cell>
          <cell r="BA908">
            <v>0</v>
          </cell>
          <cell r="BB908">
            <v>0</v>
          </cell>
          <cell r="BC908">
            <v>38916</v>
          </cell>
        </row>
        <row r="909">
          <cell r="A909">
            <v>2006</v>
          </cell>
          <cell r="B909">
            <v>6</v>
          </cell>
          <cell r="C909">
            <v>664</v>
          </cell>
          <cell r="D909">
            <v>18</v>
          </cell>
          <cell r="E909">
            <v>792030</v>
          </cell>
          <cell r="F909">
            <v>0</v>
          </cell>
          <cell r="G909" t="str">
            <v>Затраты по ШПЗ (неосновные)</v>
          </cell>
          <cell r="H909">
            <v>2030</v>
          </cell>
          <cell r="I909">
            <v>7920</v>
          </cell>
          <cell r="J909">
            <v>2374.85</v>
          </cell>
          <cell r="K909">
            <v>1</v>
          </cell>
          <cell r="L909">
            <v>0</v>
          </cell>
          <cell r="M909">
            <v>0</v>
          </cell>
          <cell r="N909">
            <v>0</v>
          </cell>
          <cell r="R909">
            <v>0</v>
          </cell>
          <cell r="S909">
            <v>0</v>
          </cell>
          <cell r="T909">
            <v>0</v>
          </cell>
          <cell r="U909">
            <v>42</v>
          </cell>
          <cell r="V909">
            <v>0</v>
          </cell>
          <cell r="W909">
            <v>0</v>
          </cell>
          <cell r="AA909">
            <v>0</v>
          </cell>
          <cell r="AB909">
            <v>0</v>
          </cell>
          <cell r="AC909">
            <v>0</v>
          </cell>
          <cell r="AD909">
            <v>42</v>
          </cell>
          <cell r="AE909">
            <v>117000</v>
          </cell>
          <cell r="AF909">
            <v>0</v>
          </cell>
          <cell r="AI909">
            <v>2373</v>
          </cell>
          <cell r="AK909">
            <v>0</v>
          </cell>
          <cell r="AM909">
            <v>808</v>
          </cell>
          <cell r="AN909">
            <v>1</v>
          </cell>
          <cell r="AO909">
            <v>393216</v>
          </cell>
          <cell r="AQ909">
            <v>0</v>
          </cell>
          <cell r="AR909">
            <v>0</v>
          </cell>
          <cell r="AS909" t="str">
            <v>Ы</v>
          </cell>
          <cell r="AT909" t="str">
            <v>Ы</v>
          </cell>
          <cell r="AU909">
            <v>0</v>
          </cell>
          <cell r="AV909">
            <v>0</v>
          </cell>
          <cell r="AW909">
            <v>23</v>
          </cell>
          <cell r="AX909">
            <v>1</v>
          </cell>
          <cell r="AY909">
            <v>0</v>
          </cell>
          <cell r="AZ909">
            <v>0</v>
          </cell>
          <cell r="BA909">
            <v>0</v>
          </cell>
          <cell r="BB909">
            <v>0</v>
          </cell>
          <cell r="BC909">
            <v>38916</v>
          </cell>
        </row>
        <row r="910">
          <cell r="A910">
            <v>2006</v>
          </cell>
          <cell r="B910">
            <v>6</v>
          </cell>
          <cell r="C910">
            <v>665</v>
          </cell>
          <cell r="D910">
            <v>18</v>
          </cell>
          <cell r="E910">
            <v>792030</v>
          </cell>
          <cell r="F910">
            <v>0</v>
          </cell>
          <cell r="G910" t="str">
            <v>Затраты по ШПЗ (неосновные)</v>
          </cell>
          <cell r="H910">
            <v>2030</v>
          </cell>
          <cell r="I910">
            <v>7920</v>
          </cell>
          <cell r="J910">
            <v>23.26</v>
          </cell>
          <cell r="K910">
            <v>1</v>
          </cell>
          <cell r="L910">
            <v>0</v>
          </cell>
          <cell r="M910">
            <v>0</v>
          </cell>
          <cell r="N910">
            <v>0</v>
          </cell>
          <cell r="R910">
            <v>0</v>
          </cell>
          <cell r="S910">
            <v>0</v>
          </cell>
          <cell r="T910">
            <v>0</v>
          </cell>
          <cell r="U910">
            <v>42</v>
          </cell>
          <cell r="V910">
            <v>0</v>
          </cell>
          <cell r="W910">
            <v>0</v>
          </cell>
          <cell r="AA910">
            <v>0</v>
          </cell>
          <cell r="AB910">
            <v>0</v>
          </cell>
          <cell r="AC910">
            <v>0</v>
          </cell>
          <cell r="AD910">
            <v>42</v>
          </cell>
          <cell r="AE910">
            <v>118000</v>
          </cell>
          <cell r="AF910">
            <v>0</v>
          </cell>
          <cell r="AI910">
            <v>2373</v>
          </cell>
          <cell r="AK910">
            <v>0</v>
          </cell>
          <cell r="AM910">
            <v>809</v>
          </cell>
          <cell r="AN910">
            <v>1</v>
          </cell>
          <cell r="AO910">
            <v>393216</v>
          </cell>
          <cell r="AQ910">
            <v>0</v>
          </cell>
          <cell r="AR910">
            <v>0</v>
          </cell>
          <cell r="AS910" t="str">
            <v>Ы</v>
          </cell>
          <cell r="AT910" t="str">
            <v>Ы</v>
          </cell>
          <cell r="AU910">
            <v>0</v>
          </cell>
          <cell r="AV910">
            <v>0</v>
          </cell>
          <cell r="AW910">
            <v>23</v>
          </cell>
          <cell r="AX910">
            <v>1</v>
          </cell>
          <cell r="AY910">
            <v>0</v>
          </cell>
          <cell r="AZ910">
            <v>0</v>
          </cell>
          <cell r="BA910">
            <v>0</v>
          </cell>
          <cell r="BB910">
            <v>0</v>
          </cell>
          <cell r="BC910">
            <v>38916</v>
          </cell>
        </row>
        <row r="911">
          <cell r="A911">
            <v>2006</v>
          </cell>
          <cell r="B911">
            <v>6</v>
          </cell>
          <cell r="C911">
            <v>666</v>
          </cell>
          <cell r="D911">
            <v>18</v>
          </cell>
          <cell r="E911">
            <v>792030</v>
          </cell>
          <cell r="F911">
            <v>0</v>
          </cell>
          <cell r="G911" t="str">
            <v>Затраты по ШПЗ (неосновные)</v>
          </cell>
          <cell r="H911">
            <v>2030</v>
          </cell>
          <cell r="I911">
            <v>7920</v>
          </cell>
          <cell r="J911">
            <v>107.53</v>
          </cell>
          <cell r="K911">
            <v>1</v>
          </cell>
          <cell r="L911">
            <v>0</v>
          </cell>
          <cell r="M911">
            <v>0</v>
          </cell>
          <cell r="N911">
            <v>0</v>
          </cell>
          <cell r="R911">
            <v>0</v>
          </cell>
          <cell r="S911">
            <v>0</v>
          </cell>
          <cell r="T911">
            <v>0</v>
          </cell>
          <cell r="U911">
            <v>42</v>
          </cell>
          <cell r="V911">
            <v>0</v>
          </cell>
          <cell r="W911">
            <v>0</v>
          </cell>
          <cell r="AA911">
            <v>0</v>
          </cell>
          <cell r="AB911">
            <v>0</v>
          </cell>
          <cell r="AC911">
            <v>0</v>
          </cell>
          <cell r="AD911">
            <v>42</v>
          </cell>
          <cell r="AE911">
            <v>130000</v>
          </cell>
          <cell r="AF911">
            <v>0</v>
          </cell>
          <cell r="AI911">
            <v>2373</v>
          </cell>
          <cell r="AK911">
            <v>0</v>
          </cell>
          <cell r="AM911">
            <v>810</v>
          </cell>
          <cell r="AN911">
            <v>1</v>
          </cell>
          <cell r="AO911">
            <v>393216</v>
          </cell>
          <cell r="AQ911">
            <v>0</v>
          </cell>
          <cell r="AR911">
            <v>0</v>
          </cell>
          <cell r="AS911" t="str">
            <v>Ы</v>
          </cell>
          <cell r="AT911" t="str">
            <v>Ы</v>
          </cell>
          <cell r="AU911">
            <v>0</v>
          </cell>
          <cell r="AV911">
            <v>0</v>
          </cell>
          <cell r="AW911">
            <v>23</v>
          </cell>
          <cell r="AX911">
            <v>1</v>
          </cell>
          <cell r="AY911">
            <v>0</v>
          </cell>
          <cell r="AZ911">
            <v>0</v>
          </cell>
          <cell r="BA911">
            <v>0</v>
          </cell>
          <cell r="BB911">
            <v>0</v>
          </cell>
          <cell r="BC911">
            <v>38916</v>
          </cell>
        </row>
        <row r="912">
          <cell r="A912">
            <v>2006</v>
          </cell>
          <cell r="B912">
            <v>6</v>
          </cell>
          <cell r="C912">
            <v>667</v>
          </cell>
          <cell r="D912">
            <v>18</v>
          </cell>
          <cell r="E912">
            <v>792030</v>
          </cell>
          <cell r="F912">
            <v>0</v>
          </cell>
          <cell r="G912" t="str">
            <v>Затраты по ШПЗ (неосновные)</v>
          </cell>
          <cell r="H912">
            <v>2030</v>
          </cell>
          <cell r="I912">
            <v>7920</v>
          </cell>
          <cell r="J912">
            <v>-94.64</v>
          </cell>
          <cell r="K912">
            <v>1</v>
          </cell>
          <cell r="L912">
            <v>0</v>
          </cell>
          <cell r="M912">
            <v>0</v>
          </cell>
          <cell r="N912">
            <v>0</v>
          </cell>
          <cell r="R912">
            <v>0</v>
          </cell>
          <cell r="S912">
            <v>0</v>
          </cell>
          <cell r="T912">
            <v>0</v>
          </cell>
          <cell r="U912">
            <v>42</v>
          </cell>
          <cell r="V912">
            <v>0</v>
          </cell>
          <cell r="W912">
            <v>0</v>
          </cell>
          <cell r="AA912">
            <v>0</v>
          </cell>
          <cell r="AB912">
            <v>0</v>
          </cell>
          <cell r="AC912">
            <v>0</v>
          </cell>
          <cell r="AD912">
            <v>42</v>
          </cell>
          <cell r="AE912">
            <v>131000</v>
          </cell>
          <cell r="AF912">
            <v>0</v>
          </cell>
          <cell r="AI912">
            <v>2373</v>
          </cell>
          <cell r="AK912">
            <v>0</v>
          </cell>
          <cell r="AM912">
            <v>811</v>
          </cell>
          <cell r="AN912">
            <v>1</v>
          </cell>
          <cell r="AO912">
            <v>393216</v>
          </cell>
          <cell r="AQ912">
            <v>0</v>
          </cell>
          <cell r="AR912">
            <v>0</v>
          </cell>
          <cell r="AS912" t="str">
            <v>Ы</v>
          </cell>
          <cell r="AT912" t="str">
            <v>Ы</v>
          </cell>
          <cell r="AU912">
            <v>0</v>
          </cell>
          <cell r="AV912">
            <v>0</v>
          </cell>
          <cell r="AW912">
            <v>23</v>
          </cell>
          <cell r="AX912">
            <v>1</v>
          </cell>
          <cell r="AY912">
            <v>0</v>
          </cell>
          <cell r="AZ912">
            <v>0</v>
          </cell>
          <cell r="BA912">
            <v>0</v>
          </cell>
          <cell r="BB912">
            <v>0</v>
          </cell>
          <cell r="BC912">
            <v>38916</v>
          </cell>
        </row>
        <row r="913">
          <cell r="A913">
            <v>2006</v>
          </cell>
          <cell r="B913">
            <v>6</v>
          </cell>
          <cell r="C913">
            <v>668</v>
          </cell>
          <cell r="D913">
            <v>18</v>
          </cell>
          <cell r="E913">
            <v>792030</v>
          </cell>
          <cell r="F913">
            <v>0</v>
          </cell>
          <cell r="G913" t="str">
            <v>Затраты по ШПЗ (неосновные)</v>
          </cell>
          <cell r="H913">
            <v>2030</v>
          </cell>
          <cell r="I913">
            <v>7920</v>
          </cell>
          <cell r="J913">
            <v>115.14</v>
          </cell>
          <cell r="K913">
            <v>1</v>
          </cell>
          <cell r="L913">
            <v>0</v>
          </cell>
          <cell r="M913">
            <v>0</v>
          </cell>
          <cell r="N913">
            <v>0</v>
          </cell>
          <cell r="R913">
            <v>0</v>
          </cell>
          <cell r="S913">
            <v>0</v>
          </cell>
          <cell r="T913">
            <v>0</v>
          </cell>
          <cell r="U913">
            <v>42</v>
          </cell>
          <cell r="V913">
            <v>0</v>
          </cell>
          <cell r="W913">
            <v>0</v>
          </cell>
          <cell r="AA913">
            <v>0</v>
          </cell>
          <cell r="AB913">
            <v>0</v>
          </cell>
          <cell r="AC913">
            <v>0</v>
          </cell>
          <cell r="AD913">
            <v>42</v>
          </cell>
          <cell r="AE913">
            <v>132000</v>
          </cell>
          <cell r="AF913">
            <v>0</v>
          </cell>
          <cell r="AI913">
            <v>2373</v>
          </cell>
          <cell r="AK913">
            <v>0</v>
          </cell>
          <cell r="AM913">
            <v>812</v>
          </cell>
          <cell r="AN913">
            <v>1</v>
          </cell>
          <cell r="AO913">
            <v>393216</v>
          </cell>
          <cell r="AQ913">
            <v>0</v>
          </cell>
          <cell r="AR913">
            <v>0</v>
          </cell>
          <cell r="AS913" t="str">
            <v>Ы</v>
          </cell>
          <cell r="AT913" t="str">
            <v>Ы</v>
          </cell>
          <cell r="AU913">
            <v>0</v>
          </cell>
          <cell r="AV913">
            <v>0</v>
          </cell>
          <cell r="AW913">
            <v>23</v>
          </cell>
          <cell r="AX913">
            <v>1</v>
          </cell>
          <cell r="AY913">
            <v>0</v>
          </cell>
          <cell r="AZ913">
            <v>0</v>
          </cell>
          <cell r="BA913">
            <v>0</v>
          </cell>
          <cell r="BB913">
            <v>0</v>
          </cell>
          <cell r="BC913">
            <v>38916</v>
          </cell>
        </row>
        <row r="914">
          <cell r="A914">
            <v>2006</v>
          </cell>
          <cell r="B914">
            <v>6</v>
          </cell>
          <cell r="C914">
            <v>669</v>
          </cell>
          <cell r="D914">
            <v>18</v>
          </cell>
          <cell r="E914">
            <v>792030</v>
          </cell>
          <cell r="F914">
            <v>0</v>
          </cell>
          <cell r="G914" t="str">
            <v>Затраты по ШПЗ (неосновные)</v>
          </cell>
          <cell r="H914">
            <v>2030</v>
          </cell>
          <cell r="I914">
            <v>7920</v>
          </cell>
          <cell r="J914">
            <v>16.190000000000001</v>
          </cell>
          <cell r="K914">
            <v>1</v>
          </cell>
          <cell r="L914">
            <v>0</v>
          </cell>
          <cell r="M914">
            <v>0</v>
          </cell>
          <cell r="N914">
            <v>0</v>
          </cell>
          <cell r="R914">
            <v>0</v>
          </cell>
          <cell r="S914">
            <v>0</v>
          </cell>
          <cell r="T914">
            <v>0</v>
          </cell>
          <cell r="U914">
            <v>42</v>
          </cell>
          <cell r="V914">
            <v>0</v>
          </cell>
          <cell r="W914">
            <v>0</v>
          </cell>
          <cell r="AA914">
            <v>0</v>
          </cell>
          <cell r="AB914">
            <v>0</v>
          </cell>
          <cell r="AC914">
            <v>0</v>
          </cell>
          <cell r="AD914">
            <v>42</v>
          </cell>
          <cell r="AE914">
            <v>135000</v>
          </cell>
          <cell r="AF914">
            <v>0</v>
          </cell>
          <cell r="AI914">
            <v>2373</v>
          </cell>
          <cell r="AK914">
            <v>0</v>
          </cell>
          <cell r="AM914">
            <v>813</v>
          </cell>
          <cell r="AN914">
            <v>1</v>
          </cell>
          <cell r="AO914">
            <v>393216</v>
          </cell>
          <cell r="AQ914">
            <v>0</v>
          </cell>
          <cell r="AR914">
            <v>0</v>
          </cell>
          <cell r="AS914" t="str">
            <v>Ы</v>
          </cell>
          <cell r="AT914" t="str">
            <v>Ы</v>
          </cell>
          <cell r="AU914">
            <v>0</v>
          </cell>
          <cell r="AV914">
            <v>0</v>
          </cell>
          <cell r="AW914">
            <v>23</v>
          </cell>
          <cell r="AX914">
            <v>1</v>
          </cell>
          <cell r="AY914">
            <v>0</v>
          </cell>
          <cell r="AZ914">
            <v>0</v>
          </cell>
          <cell r="BA914">
            <v>0</v>
          </cell>
          <cell r="BB914">
            <v>0</v>
          </cell>
          <cell r="BC914">
            <v>38916</v>
          </cell>
        </row>
        <row r="915">
          <cell r="A915">
            <v>2006</v>
          </cell>
          <cell r="B915">
            <v>6</v>
          </cell>
          <cell r="C915">
            <v>670</v>
          </cell>
          <cell r="D915">
            <v>18</v>
          </cell>
          <cell r="E915">
            <v>792030</v>
          </cell>
          <cell r="F915">
            <v>0</v>
          </cell>
          <cell r="G915" t="str">
            <v>Затраты по ШПЗ (неосновные)</v>
          </cell>
          <cell r="H915">
            <v>2030</v>
          </cell>
          <cell r="I915">
            <v>7920</v>
          </cell>
          <cell r="J915">
            <v>67606.02</v>
          </cell>
          <cell r="K915">
            <v>1</v>
          </cell>
          <cell r="L915">
            <v>0</v>
          </cell>
          <cell r="M915">
            <v>0</v>
          </cell>
          <cell r="N915">
            <v>0</v>
          </cell>
          <cell r="R915">
            <v>0</v>
          </cell>
          <cell r="S915">
            <v>0</v>
          </cell>
          <cell r="T915">
            <v>0</v>
          </cell>
          <cell r="U915">
            <v>42</v>
          </cell>
          <cell r="V915">
            <v>0</v>
          </cell>
          <cell r="W915">
            <v>0</v>
          </cell>
          <cell r="AA915">
            <v>0</v>
          </cell>
          <cell r="AB915">
            <v>0</v>
          </cell>
          <cell r="AC915">
            <v>0</v>
          </cell>
          <cell r="AD915">
            <v>42</v>
          </cell>
          <cell r="AE915">
            <v>143000</v>
          </cell>
          <cell r="AF915">
            <v>0</v>
          </cell>
          <cell r="AI915">
            <v>2373</v>
          </cell>
          <cell r="AK915">
            <v>0</v>
          </cell>
          <cell r="AM915">
            <v>814</v>
          </cell>
          <cell r="AN915">
            <v>1</v>
          </cell>
          <cell r="AO915">
            <v>393216</v>
          </cell>
          <cell r="AQ915">
            <v>0</v>
          </cell>
          <cell r="AR915">
            <v>0</v>
          </cell>
          <cell r="AS915" t="str">
            <v>Ы</v>
          </cell>
          <cell r="AT915" t="str">
            <v>Ы</v>
          </cell>
          <cell r="AU915">
            <v>0</v>
          </cell>
          <cell r="AV915">
            <v>0</v>
          </cell>
          <cell r="AW915">
            <v>23</v>
          </cell>
          <cell r="AX915">
            <v>1</v>
          </cell>
          <cell r="AY915">
            <v>0</v>
          </cell>
          <cell r="AZ915">
            <v>0</v>
          </cell>
          <cell r="BA915">
            <v>0</v>
          </cell>
          <cell r="BB915">
            <v>0</v>
          </cell>
          <cell r="BC915">
            <v>38916</v>
          </cell>
        </row>
        <row r="916">
          <cell r="A916">
            <v>2006</v>
          </cell>
          <cell r="B916">
            <v>6</v>
          </cell>
          <cell r="C916">
            <v>671</v>
          </cell>
          <cell r="D916">
            <v>18</v>
          </cell>
          <cell r="E916">
            <v>792030</v>
          </cell>
          <cell r="F916">
            <v>0</v>
          </cell>
          <cell r="G916" t="str">
            <v>Затраты по ШПЗ (неосновные)</v>
          </cell>
          <cell r="H916">
            <v>2030</v>
          </cell>
          <cell r="I916">
            <v>7920</v>
          </cell>
          <cell r="J916">
            <v>41.97</v>
          </cell>
          <cell r="K916">
            <v>1</v>
          </cell>
          <cell r="L916">
            <v>0</v>
          </cell>
          <cell r="M916">
            <v>0</v>
          </cell>
          <cell r="N916">
            <v>0</v>
          </cell>
          <cell r="R916">
            <v>0</v>
          </cell>
          <cell r="S916">
            <v>0</v>
          </cell>
          <cell r="T916">
            <v>0</v>
          </cell>
          <cell r="U916">
            <v>42</v>
          </cell>
          <cell r="V916">
            <v>0</v>
          </cell>
          <cell r="W916">
            <v>0</v>
          </cell>
          <cell r="AA916">
            <v>0</v>
          </cell>
          <cell r="AB916">
            <v>0</v>
          </cell>
          <cell r="AC916">
            <v>0</v>
          </cell>
          <cell r="AD916">
            <v>42</v>
          </cell>
          <cell r="AE916">
            <v>410000</v>
          </cell>
          <cell r="AF916">
            <v>0</v>
          </cell>
          <cell r="AI916">
            <v>2373</v>
          </cell>
          <cell r="AK916">
            <v>0</v>
          </cell>
          <cell r="AM916">
            <v>815</v>
          </cell>
          <cell r="AN916">
            <v>1</v>
          </cell>
          <cell r="AO916">
            <v>393216</v>
          </cell>
          <cell r="AQ916">
            <v>0</v>
          </cell>
          <cell r="AR916">
            <v>0</v>
          </cell>
          <cell r="AS916" t="str">
            <v>Ы</v>
          </cell>
          <cell r="AT916" t="str">
            <v>Ы</v>
          </cell>
          <cell r="AU916">
            <v>0</v>
          </cell>
          <cell r="AV916">
            <v>0</v>
          </cell>
          <cell r="AW916">
            <v>23</v>
          </cell>
          <cell r="AX916">
            <v>1</v>
          </cell>
          <cell r="AY916">
            <v>0</v>
          </cell>
          <cell r="AZ916">
            <v>0</v>
          </cell>
          <cell r="BA916">
            <v>0</v>
          </cell>
          <cell r="BB916">
            <v>0</v>
          </cell>
          <cell r="BC916">
            <v>38916</v>
          </cell>
        </row>
        <row r="917">
          <cell r="A917">
            <v>2006</v>
          </cell>
          <cell r="B917">
            <v>6</v>
          </cell>
          <cell r="C917">
            <v>672</v>
          </cell>
          <cell r="D917">
            <v>18</v>
          </cell>
          <cell r="E917">
            <v>792030</v>
          </cell>
          <cell r="F917">
            <v>0</v>
          </cell>
          <cell r="G917" t="str">
            <v>Затраты по ШПЗ (неосновные)</v>
          </cell>
          <cell r="H917">
            <v>2030</v>
          </cell>
          <cell r="I917">
            <v>7920</v>
          </cell>
          <cell r="J917">
            <v>572.97</v>
          </cell>
          <cell r="K917">
            <v>1</v>
          </cell>
          <cell r="L917">
            <v>0</v>
          </cell>
          <cell r="M917">
            <v>0</v>
          </cell>
          <cell r="N917">
            <v>0</v>
          </cell>
          <cell r="R917">
            <v>0</v>
          </cell>
          <cell r="S917">
            <v>0</v>
          </cell>
          <cell r="T917">
            <v>0</v>
          </cell>
          <cell r="U917">
            <v>42</v>
          </cell>
          <cell r="V917">
            <v>0</v>
          </cell>
          <cell r="W917">
            <v>0</v>
          </cell>
          <cell r="AA917">
            <v>0</v>
          </cell>
          <cell r="AB917">
            <v>0</v>
          </cell>
          <cell r="AC917">
            <v>0</v>
          </cell>
          <cell r="AD917">
            <v>42</v>
          </cell>
          <cell r="AE917">
            <v>420000</v>
          </cell>
          <cell r="AF917">
            <v>0</v>
          </cell>
          <cell r="AI917">
            <v>2373</v>
          </cell>
          <cell r="AK917">
            <v>0</v>
          </cell>
          <cell r="AM917">
            <v>816</v>
          </cell>
          <cell r="AN917">
            <v>1</v>
          </cell>
          <cell r="AO917">
            <v>393216</v>
          </cell>
          <cell r="AQ917">
            <v>0</v>
          </cell>
          <cell r="AR917">
            <v>0</v>
          </cell>
          <cell r="AS917" t="str">
            <v>Ы</v>
          </cell>
          <cell r="AT917" t="str">
            <v>Ы</v>
          </cell>
          <cell r="AU917">
            <v>0</v>
          </cell>
          <cell r="AV917">
            <v>0</v>
          </cell>
          <cell r="AW917">
            <v>23</v>
          </cell>
          <cell r="AX917">
            <v>1</v>
          </cell>
          <cell r="AY917">
            <v>0</v>
          </cell>
          <cell r="AZ917">
            <v>0</v>
          </cell>
          <cell r="BA917">
            <v>0</v>
          </cell>
          <cell r="BB917">
            <v>0</v>
          </cell>
          <cell r="BC917">
            <v>38916</v>
          </cell>
        </row>
        <row r="918">
          <cell r="A918">
            <v>2006</v>
          </cell>
          <cell r="B918">
            <v>6</v>
          </cell>
          <cell r="C918">
            <v>673</v>
          </cell>
          <cell r="D918">
            <v>18</v>
          </cell>
          <cell r="E918">
            <v>792030</v>
          </cell>
          <cell r="F918">
            <v>0</v>
          </cell>
          <cell r="G918" t="str">
            <v>Затраты по ШПЗ (неосновные)</v>
          </cell>
          <cell r="H918">
            <v>2030</v>
          </cell>
          <cell r="I918">
            <v>7920</v>
          </cell>
          <cell r="J918">
            <v>97.42</v>
          </cell>
          <cell r="K918">
            <v>1</v>
          </cell>
          <cell r="L918">
            <v>0</v>
          </cell>
          <cell r="M918">
            <v>0</v>
          </cell>
          <cell r="N918">
            <v>0</v>
          </cell>
          <cell r="R918">
            <v>0</v>
          </cell>
          <cell r="S918">
            <v>0</v>
          </cell>
          <cell r="T918">
            <v>0</v>
          </cell>
          <cell r="U918">
            <v>42</v>
          </cell>
          <cell r="V918">
            <v>0</v>
          </cell>
          <cell r="W918">
            <v>0</v>
          </cell>
          <cell r="AA918">
            <v>0</v>
          </cell>
          <cell r="AB918">
            <v>0</v>
          </cell>
          <cell r="AC918">
            <v>0</v>
          </cell>
          <cell r="AD918">
            <v>42</v>
          </cell>
          <cell r="AE918">
            <v>430000</v>
          </cell>
          <cell r="AF918">
            <v>0</v>
          </cell>
          <cell r="AI918">
            <v>2373</v>
          </cell>
          <cell r="AK918">
            <v>0</v>
          </cell>
          <cell r="AM918">
            <v>817</v>
          </cell>
          <cell r="AN918">
            <v>1</v>
          </cell>
          <cell r="AO918">
            <v>393216</v>
          </cell>
          <cell r="AQ918">
            <v>0</v>
          </cell>
          <cell r="AR918">
            <v>0</v>
          </cell>
          <cell r="AS918" t="str">
            <v>Ы</v>
          </cell>
          <cell r="AT918" t="str">
            <v>Ы</v>
          </cell>
          <cell r="AU918">
            <v>0</v>
          </cell>
          <cell r="AV918">
            <v>0</v>
          </cell>
          <cell r="AW918">
            <v>23</v>
          </cell>
          <cell r="AX918">
            <v>1</v>
          </cell>
          <cell r="AY918">
            <v>0</v>
          </cell>
          <cell r="AZ918">
            <v>0</v>
          </cell>
          <cell r="BA918">
            <v>0</v>
          </cell>
          <cell r="BB918">
            <v>0</v>
          </cell>
          <cell r="BC918">
            <v>38916</v>
          </cell>
        </row>
        <row r="919">
          <cell r="A919">
            <v>2006</v>
          </cell>
          <cell r="B919">
            <v>6</v>
          </cell>
          <cell r="C919">
            <v>674</v>
          </cell>
          <cell r="D919">
            <v>18</v>
          </cell>
          <cell r="E919">
            <v>792030</v>
          </cell>
          <cell r="F919">
            <v>0</v>
          </cell>
          <cell r="G919" t="str">
            <v>Затраты по ШПЗ (неосновные)</v>
          </cell>
          <cell r="H919">
            <v>2030</v>
          </cell>
          <cell r="I919">
            <v>7920</v>
          </cell>
          <cell r="J919">
            <v>73.63</v>
          </cell>
          <cell r="K919">
            <v>1</v>
          </cell>
          <cell r="L919">
            <v>0</v>
          </cell>
          <cell r="M919">
            <v>0</v>
          </cell>
          <cell r="N919">
            <v>0</v>
          </cell>
          <cell r="R919">
            <v>0</v>
          </cell>
          <cell r="S919">
            <v>0</v>
          </cell>
          <cell r="T919">
            <v>0</v>
          </cell>
          <cell r="U919">
            <v>42</v>
          </cell>
          <cell r="V919">
            <v>0</v>
          </cell>
          <cell r="W919">
            <v>0</v>
          </cell>
          <cell r="AA919">
            <v>0</v>
          </cell>
          <cell r="AB919">
            <v>0</v>
          </cell>
          <cell r="AC919">
            <v>0</v>
          </cell>
          <cell r="AD919">
            <v>42</v>
          </cell>
          <cell r="AE919">
            <v>450000</v>
          </cell>
          <cell r="AF919">
            <v>0</v>
          </cell>
          <cell r="AI919">
            <v>2373</v>
          </cell>
          <cell r="AK919">
            <v>0</v>
          </cell>
          <cell r="AM919">
            <v>818</v>
          </cell>
          <cell r="AN919">
            <v>1</v>
          </cell>
          <cell r="AO919">
            <v>393216</v>
          </cell>
          <cell r="AQ919">
            <v>0</v>
          </cell>
          <cell r="AR919">
            <v>0</v>
          </cell>
          <cell r="AS919" t="str">
            <v>Ы</v>
          </cell>
          <cell r="AT919" t="str">
            <v>Ы</v>
          </cell>
          <cell r="AU919">
            <v>0</v>
          </cell>
          <cell r="AV919">
            <v>0</v>
          </cell>
          <cell r="AW919">
            <v>23</v>
          </cell>
          <cell r="AX919">
            <v>1</v>
          </cell>
          <cell r="AY919">
            <v>0</v>
          </cell>
          <cell r="AZ919">
            <v>0</v>
          </cell>
          <cell r="BA919">
            <v>0</v>
          </cell>
          <cell r="BB919">
            <v>0</v>
          </cell>
          <cell r="BC919">
            <v>38916</v>
          </cell>
        </row>
        <row r="920">
          <cell r="A920">
            <v>2006</v>
          </cell>
          <cell r="B920">
            <v>6</v>
          </cell>
          <cell r="C920">
            <v>675</v>
          </cell>
          <cell r="D920">
            <v>18</v>
          </cell>
          <cell r="E920">
            <v>792030</v>
          </cell>
          <cell r="F920">
            <v>0</v>
          </cell>
          <cell r="G920" t="str">
            <v>Затраты по ШПЗ (неосновные)</v>
          </cell>
          <cell r="H920">
            <v>2030</v>
          </cell>
          <cell r="I920">
            <v>7920</v>
          </cell>
          <cell r="J920">
            <v>16.71</v>
          </cell>
          <cell r="K920">
            <v>1</v>
          </cell>
          <cell r="L920">
            <v>0</v>
          </cell>
          <cell r="M920">
            <v>0</v>
          </cell>
          <cell r="N920">
            <v>0</v>
          </cell>
          <cell r="R920">
            <v>0</v>
          </cell>
          <cell r="S920">
            <v>0</v>
          </cell>
          <cell r="T920">
            <v>0</v>
          </cell>
          <cell r="U920">
            <v>42</v>
          </cell>
          <cell r="V920">
            <v>0</v>
          </cell>
          <cell r="W920">
            <v>0</v>
          </cell>
          <cell r="AA920">
            <v>0</v>
          </cell>
          <cell r="AB920">
            <v>0</v>
          </cell>
          <cell r="AC920">
            <v>0</v>
          </cell>
          <cell r="AD920">
            <v>42</v>
          </cell>
          <cell r="AE920">
            <v>460000</v>
          </cell>
          <cell r="AF920">
            <v>0</v>
          </cell>
          <cell r="AI920">
            <v>2373</v>
          </cell>
          <cell r="AK920">
            <v>0</v>
          </cell>
          <cell r="AM920">
            <v>819</v>
          </cell>
          <cell r="AN920">
            <v>1</v>
          </cell>
          <cell r="AO920">
            <v>393216</v>
          </cell>
          <cell r="AQ920">
            <v>0</v>
          </cell>
          <cell r="AR920">
            <v>0</v>
          </cell>
          <cell r="AS920" t="str">
            <v>Ы</v>
          </cell>
          <cell r="AT920" t="str">
            <v>Ы</v>
          </cell>
          <cell r="AU920">
            <v>0</v>
          </cell>
          <cell r="AV920">
            <v>0</v>
          </cell>
          <cell r="AW920">
            <v>23</v>
          </cell>
          <cell r="AX920">
            <v>1</v>
          </cell>
          <cell r="AY920">
            <v>0</v>
          </cell>
          <cell r="AZ920">
            <v>0</v>
          </cell>
          <cell r="BA920">
            <v>0</v>
          </cell>
          <cell r="BB920">
            <v>0</v>
          </cell>
          <cell r="BC920">
            <v>38916</v>
          </cell>
        </row>
        <row r="921">
          <cell r="A921">
            <v>2006</v>
          </cell>
          <cell r="B921">
            <v>6</v>
          </cell>
          <cell r="C921">
            <v>676</v>
          </cell>
          <cell r="D921">
            <v>18</v>
          </cell>
          <cell r="E921">
            <v>792030</v>
          </cell>
          <cell r="F921">
            <v>0</v>
          </cell>
          <cell r="G921" t="str">
            <v>Затраты по ШПЗ (неосновные)</v>
          </cell>
          <cell r="H921">
            <v>2030</v>
          </cell>
          <cell r="I921">
            <v>7920</v>
          </cell>
          <cell r="J921">
            <v>0.57999999999999996</v>
          </cell>
          <cell r="K921">
            <v>1</v>
          </cell>
          <cell r="L921">
            <v>0</v>
          </cell>
          <cell r="M921">
            <v>0</v>
          </cell>
          <cell r="N921">
            <v>0</v>
          </cell>
          <cell r="R921">
            <v>0</v>
          </cell>
          <cell r="S921">
            <v>0</v>
          </cell>
          <cell r="T921">
            <v>0</v>
          </cell>
          <cell r="U921">
            <v>42</v>
          </cell>
          <cell r="V921">
            <v>0</v>
          </cell>
          <cell r="W921">
            <v>0</v>
          </cell>
          <cell r="AA921">
            <v>0</v>
          </cell>
          <cell r="AB921">
            <v>0</v>
          </cell>
          <cell r="AC921">
            <v>0</v>
          </cell>
          <cell r="AD921">
            <v>42</v>
          </cell>
          <cell r="AE921">
            <v>465000</v>
          </cell>
          <cell r="AF921">
            <v>0</v>
          </cell>
          <cell r="AI921">
            <v>2373</v>
          </cell>
          <cell r="AK921">
            <v>0</v>
          </cell>
          <cell r="AM921">
            <v>820</v>
          </cell>
          <cell r="AN921">
            <v>1</v>
          </cell>
          <cell r="AO921">
            <v>393216</v>
          </cell>
          <cell r="AQ921">
            <v>0</v>
          </cell>
          <cell r="AR921">
            <v>0</v>
          </cell>
          <cell r="AS921" t="str">
            <v>Ы</v>
          </cell>
          <cell r="AT921" t="str">
            <v>Ы</v>
          </cell>
          <cell r="AU921">
            <v>0</v>
          </cell>
          <cell r="AV921">
            <v>0</v>
          </cell>
          <cell r="AW921">
            <v>23</v>
          </cell>
          <cell r="AX921">
            <v>1</v>
          </cell>
          <cell r="AY921">
            <v>0</v>
          </cell>
          <cell r="AZ921">
            <v>0</v>
          </cell>
          <cell r="BA921">
            <v>0</v>
          </cell>
          <cell r="BB921">
            <v>0</v>
          </cell>
          <cell r="BC921">
            <v>38916</v>
          </cell>
        </row>
        <row r="922">
          <cell r="A922">
            <v>2006</v>
          </cell>
          <cell r="B922">
            <v>6</v>
          </cell>
          <cell r="C922">
            <v>677</v>
          </cell>
          <cell r="D922">
            <v>18</v>
          </cell>
          <cell r="E922">
            <v>792030</v>
          </cell>
          <cell r="F922">
            <v>0</v>
          </cell>
          <cell r="G922" t="str">
            <v>Затраты по ШПЗ (неосновные)</v>
          </cell>
          <cell r="H922">
            <v>2030</v>
          </cell>
          <cell r="I922">
            <v>7920</v>
          </cell>
          <cell r="J922">
            <v>7.82</v>
          </cell>
          <cell r="K922">
            <v>1</v>
          </cell>
          <cell r="L922">
            <v>0</v>
          </cell>
          <cell r="M922">
            <v>0</v>
          </cell>
          <cell r="N922">
            <v>0</v>
          </cell>
          <cell r="R922">
            <v>0</v>
          </cell>
          <cell r="S922">
            <v>0</v>
          </cell>
          <cell r="T922">
            <v>0</v>
          </cell>
          <cell r="U922">
            <v>42</v>
          </cell>
          <cell r="V922">
            <v>0</v>
          </cell>
          <cell r="W922">
            <v>0</v>
          </cell>
          <cell r="AA922">
            <v>0</v>
          </cell>
          <cell r="AB922">
            <v>0</v>
          </cell>
          <cell r="AC922">
            <v>0</v>
          </cell>
          <cell r="AD922">
            <v>42</v>
          </cell>
          <cell r="AE922">
            <v>501103</v>
          </cell>
          <cell r="AF922">
            <v>0</v>
          </cell>
          <cell r="AI922">
            <v>2373</v>
          </cell>
          <cell r="AK922">
            <v>0</v>
          </cell>
          <cell r="AM922">
            <v>821</v>
          </cell>
          <cell r="AN922">
            <v>1</v>
          </cell>
          <cell r="AO922">
            <v>393216</v>
          </cell>
          <cell r="AQ922">
            <v>0</v>
          </cell>
          <cell r="AR922">
            <v>0</v>
          </cell>
          <cell r="AS922" t="str">
            <v>Ы</v>
          </cell>
          <cell r="AT922" t="str">
            <v>Ы</v>
          </cell>
          <cell r="AU922">
            <v>0</v>
          </cell>
          <cell r="AV922">
            <v>0</v>
          </cell>
          <cell r="AW922">
            <v>23</v>
          </cell>
          <cell r="AX922">
            <v>1</v>
          </cell>
          <cell r="AY922">
            <v>0</v>
          </cell>
          <cell r="AZ922">
            <v>0</v>
          </cell>
          <cell r="BA922">
            <v>0</v>
          </cell>
          <cell r="BB922">
            <v>0</v>
          </cell>
          <cell r="BC922">
            <v>38916</v>
          </cell>
        </row>
        <row r="923">
          <cell r="A923">
            <v>2006</v>
          </cell>
          <cell r="B923">
            <v>6</v>
          </cell>
          <cell r="C923">
            <v>678</v>
          </cell>
          <cell r="D923">
            <v>18</v>
          </cell>
          <cell r="E923">
            <v>792030</v>
          </cell>
          <cell r="F923">
            <v>0</v>
          </cell>
          <cell r="G923" t="str">
            <v>Затраты по ШПЗ (неосновные)</v>
          </cell>
          <cell r="H923">
            <v>2030</v>
          </cell>
          <cell r="I923">
            <v>7920</v>
          </cell>
          <cell r="J923">
            <v>145.24</v>
          </cell>
          <cell r="K923">
            <v>1</v>
          </cell>
          <cell r="L923">
            <v>0</v>
          </cell>
          <cell r="M923">
            <v>0</v>
          </cell>
          <cell r="N923">
            <v>0</v>
          </cell>
          <cell r="R923">
            <v>0</v>
          </cell>
          <cell r="S923">
            <v>0</v>
          </cell>
          <cell r="T923">
            <v>0</v>
          </cell>
          <cell r="U923">
            <v>42</v>
          </cell>
          <cell r="V923">
            <v>0</v>
          </cell>
          <cell r="W923">
            <v>0</v>
          </cell>
          <cell r="AA923">
            <v>0</v>
          </cell>
          <cell r="AB923">
            <v>0</v>
          </cell>
          <cell r="AC923">
            <v>0</v>
          </cell>
          <cell r="AD923">
            <v>42</v>
          </cell>
          <cell r="AE923">
            <v>501105</v>
          </cell>
          <cell r="AF923">
            <v>0</v>
          </cell>
          <cell r="AI923">
            <v>2373</v>
          </cell>
          <cell r="AK923">
            <v>0</v>
          </cell>
          <cell r="AM923">
            <v>822</v>
          </cell>
          <cell r="AN923">
            <v>1</v>
          </cell>
          <cell r="AO923">
            <v>393216</v>
          </cell>
          <cell r="AQ923">
            <v>0</v>
          </cell>
          <cell r="AR923">
            <v>0</v>
          </cell>
          <cell r="AS923" t="str">
            <v>Ы</v>
          </cell>
          <cell r="AT923" t="str">
            <v>Ы</v>
          </cell>
          <cell r="AU923">
            <v>0</v>
          </cell>
          <cell r="AV923">
            <v>0</v>
          </cell>
          <cell r="AW923">
            <v>23</v>
          </cell>
          <cell r="AX923">
            <v>1</v>
          </cell>
          <cell r="AY923">
            <v>0</v>
          </cell>
          <cell r="AZ923">
            <v>0</v>
          </cell>
          <cell r="BA923">
            <v>0</v>
          </cell>
          <cell r="BB923">
            <v>0</v>
          </cell>
          <cell r="BC923">
            <v>38916</v>
          </cell>
        </row>
        <row r="924">
          <cell r="A924">
            <v>2006</v>
          </cell>
          <cell r="B924">
            <v>6</v>
          </cell>
          <cell r="C924">
            <v>679</v>
          </cell>
          <cell r="D924">
            <v>18</v>
          </cell>
          <cell r="E924">
            <v>792030</v>
          </cell>
          <cell r="F924">
            <v>0</v>
          </cell>
          <cell r="G924" t="str">
            <v>Затраты по ШПЗ (неосновные)</v>
          </cell>
          <cell r="H924">
            <v>2030</v>
          </cell>
          <cell r="I924">
            <v>7920</v>
          </cell>
          <cell r="J924">
            <v>129.91</v>
          </cell>
          <cell r="K924">
            <v>1</v>
          </cell>
          <cell r="L924">
            <v>0</v>
          </cell>
          <cell r="M924">
            <v>0</v>
          </cell>
          <cell r="N924">
            <v>0</v>
          </cell>
          <cell r="R924">
            <v>0</v>
          </cell>
          <cell r="S924">
            <v>0</v>
          </cell>
          <cell r="T924">
            <v>0</v>
          </cell>
          <cell r="U924">
            <v>42</v>
          </cell>
          <cell r="V924">
            <v>0</v>
          </cell>
          <cell r="W924">
            <v>0</v>
          </cell>
          <cell r="AA924">
            <v>0</v>
          </cell>
          <cell r="AB924">
            <v>0</v>
          </cell>
          <cell r="AC924">
            <v>0</v>
          </cell>
          <cell r="AD924">
            <v>42</v>
          </cell>
          <cell r="AE924">
            <v>501106</v>
          </cell>
          <cell r="AF924">
            <v>0</v>
          </cell>
          <cell r="AI924">
            <v>2373</v>
          </cell>
          <cell r="AK924">
            <v>0</v>
          </cell>
          <cell r="AM924">
            <v>823</v>
          </cell>
          <cell r="AN924">
            <v>1</v>
          </cell>
          <cell r="AO924">
            <v>393216</v>
          </cell>
          <cell r="AQ924">
            <v>0</v>
          </cell>
          <cell r="AR924">
            <v>0</v>
          </cell>
          <cell r="AS924" t="str">
            <v>Ы</v>
          </cell>
          <cell r="AT924" t="str">
            <v>Ы</v>
          </cell>
          <cell r="AU924">
            <v>0</v>
          </cell>
          <cell r="AV924">
            <v>0</v>
          </cell>
          <cell r="AW924">
            <v>23</v>
          </cell>
          <cell r="AX924">
            <v>1</v>
          </cell>
          <cell r="AY924">
            <v>0</v>
          </cell>
          <cell r="AZ924">
            <v>0</v>
          </cell>
          <cell r="BA924">
            <v>0</v>
          </cell>
          <cell r="BB924">
            <v>0</v>
          </cell>
          <cell r="BC924">
            <v>38916</v>
          </cell>
        </row>
        <row r="925">
          <cell r="A925">
            <v>2006</v>
          </cell>
          <cell r="B925">
            <v>6</v>
          </cell>
          <cell r="C925">
            <v>680</v>
          </cell>
          <cell r="D925">
            <v>18</v>
          </cell>
          <cell r="E925">
            <v>792030</v>
          </cell>
          <cell r="F925">
            <v>0</v>
          </cell>
          <cell r="G925" t="str">
            <v>Затраты по ШПЗ (неосновные)</v>
          </cell>
          <cell r="H925">
            <v>2030</v>
          </cell>
          <cell r="I925">
            <v>7920</v>
          </cell>
          <cell r="J925">
            <v>1353.45</v>
          </cell>
          <cell r="K925">
            <v>1</v>
          </cell>
          <cell r="L925">
            <v>0</v>
          </cell>
          <cell r="M925">
            <v>0</v>
          </cell>
          <cell r="N925">
            <v>0</v>
          </cell>
          <cell r="R925">
            <v>0</v>
          </cell>
          <cell r="S925">
            <v>0</v>
          </cell>
          <cell r="T925">
            <v>0</v>
          </cell>
          <cell r="U925">
            <v>42</v>
          </cell>
          <cell r="V925">
            <v>0</v>
          </cell>
          <cell r="W925">
            <v>0</v>
          </cell>
          <cell r="AA925">
            <v>0</v>
          </cell>
          <cell r="AB925">
            <v>0</v>
          </cell>
          <cell r="AC925">
            <v>0</v>
          </cell>
          <cell r="AD925">
            <v>42</v>
          </cell>
          <cell r="AE925">
            <v>501109</v>
          </cell>
          <cell r="AF925">
            <v>0</v>
          </cell>
          <cell r="AI925">
            <v>2373</v>
          </cell>
          <cell r="AK925">
            <v>0</v>
          </cell>
          <cell r="AM925">
            <v>824</v>
          </cell>
          <cell r="AN925">
            <v>1</v>
          </cell>
          <cell r="AO925">
            <v>393216</v>
          </cell>
          <cell r="AQ925">
            <v>0</v>
          </cell>
          <cell r="AR925">
            <v>0</v>
          </cell>
          <cell r="AS925" t="str">
            <v>Ы</v>
          </cell>
          <cell r="AT925" t="str">
            <v>Ы</v>
          </cell>
          <cell r="AU925">
            <v>0</v>
          </cell>
          <cell r="AV925">
            <v>0</v>
          </cell>
          <cell r="AW925">
            <v>23</v>
          </cell>
          <cell r="AX925">
            <v>1</v>
          </cell>
          <cell r="AY925">
            <v>0</v>
          </cell>
          <cell r="AZ925">
            <v>0</v>
          </cell>
          <cell r="BA925">
            <v>0</v>
          </cell>
          <cell r="BB925">
            <v>0</v>
          </cell>
          <cell r="BC925">
            <v>38916</v>
          </cell>
        </row>
        <row r="926">
          <cell r="A926">
            <v>2006</v>
          </cell>
          <cell r="B926">
            <v>6</v>
          </cell>
          <cell r="C926">
            <v>681</v>
          </cell>
          <cell r="D926">
            <v>18</v>
          </cell>
          <cell r="E926">
            <v>792030</v>
          </cell>
          <cell r="F926">
            <v>0</v>
          </cell>
          <cell r="G926" t="str">
            <v>Затраты по ШПЗ (неосновные)</v>
          </cell>
          <cell r="H926">
            <v>2030</v>
          </cell>
          <cell r="I926">
            <v>7920</v>
          </cell>
          <cell r="J926">
            <v>4495.8999999999996</v>
          </cell>
          <cell r="K926">
            <v>1</v>
          </cell>
          <cell r="L926">
            <v>0</v>
          </cell>
          <cell r="M926">
            <v>0</v>
          </cell>
          <cell r="N926">
            <v>0</v>
          </cell>
          <cell r="R926">
            <v>0</v>
          </cell>
          <cell r="S926">
            <v>0</v>
          </cell>
          <cell r="T926">
            <v>0</v>
          </cell>
          <cell r="U926">
            <v>42</v>
          </cell>
          <cell r="V926">
            <v>0</v>
          </cell>
          <cell r="W926">
            <v>0</v>
          </cell>
          <cell r="AA926">
            <v>0</v>
          </cell>
          <cell r="AB926">
            <v>0</v>
          </cell>
          <cell r="AC926">
            <v>0</v>
          </cell>
          <cell r="AD926">
            <v>42</v>
          </cell>
          <cell r="AE926">
            <v>502100</v>
          </cell>
          <cell r="AF926">
            <v>0</v>
          </cell>
          <cell r="AI926">
            <v>2373</v>
          </cell>
          <cell r="AK926">
            <v>0</v>
          </cell>
          <cell r="AM926">
            <v>825</v>
          </cell>
          <cell r="AN926">
            <v>1</v>
          </cell>
          <cell r="AO926">
            <v>393216</v>
          </cell>
          <cell r="AQ926">
            <v>0</v>
          </cell>
          <cell r="AR926">
            <v>0</v>
          </cell>
          <cell r="AS926" t="str">
            <v>Ы</v>
          </cell>
          <cell r="AT926" t="str">
            <v>Ы</v>
          </cell>
          <cell r="AU926">
            <v>0</v>
          </cell>
          <cell r="AV926">
            <v>0</v>
          </cell>
          <cell r="AW926">
            <v>23</v>
          </cell>
          <cell r="AX926">
            <v>1</v>
          </cell>
          <cell r="AY926">
            <v>0</v>
          </cell>
          <cell r="AZ926">
            <v>0</v>
          </cell>
          <cell r="BA926">
            <v>0</v>
          </cell>
          <cell r="BB926">
            <v>0</v>
          </cell>
          <cell r="BC926">
            <v>38916</v>
          </cell>
        </row>
        <row r="927">
          <cell r="A927">
            <v>2006</v>
          </cell>
          <cell r="B927">
            <v>6</v>
          </cell>
          <cell r="C927">
            <v>682</v>
          </cell>
          <cell r="D927">
            <v>18</v>
          </cell>
          <cell r="E927">
            <v>792030</v>
          </cell>
          <cell r="F927">
            <v>0</v>
          </cell>
          <cell r="G927" t="str">
            <v>Затраты по ШПЗ (неосновные)</v>
          </cell>
          <cell r="H927">
            <v>2030</v>
          </cell>
          <cell r="I927">
            <v>7920</v>
          </cell>
          <cell r="J927">
            <v>489.78</v>
          </cell>
          <cell r="K927">
            <v>1</v>
          </cell>
          <cell r="L927">
            <v>0</v>
          </cell>
          <cell r="M927">
            <v>0</v>
          </cell>
          <cell r="N927">
            <v>0</v>
          </cell>
          <cell r="R927">
            <v>0</v>
          </cell>
          <cell r="S927">
            <v>0</v>
          </cell>
          <cell r="T927">
            <v>0</v>
          </cell>
          <cell r="U927">
            <v>42</v>
          </cell>
          <cell r="V927">
            <v>0</v>
          </cell>
          <cell r="W927">
            <v>0</v>
          </cell>
          <cell r="AA927">
            <v>0</v>
          </cell>
          <cell r="AB927">
            <v>0</v>
          </cell>
          <cell r="AC927">
            <v>0</v>
          </cell>
          <cell r="AD927">
            <v>42</v>
          </cell>
          <cell r="AE927">
            <v>503000</v>
          </cell>
          <cell r="AF927">
            <v>0</v>
          </cell>
          <cell r="AI927">
            <v>2373</v>
          </cell>
          <cell r="AK927">
            <v>0</v>
          </cell>
          <cell r="AM927">
            <v>826</v>
          </cell>
          <cell r="AN927">
            <v>1</v>
          </cell>
          <cell r="AO927">
            <v>393216</v>
          </cell>
          <cell r="AQ927">
            <v>0</v>
          </cell>
          <cell r="AR927">
            <v>0</v>
          </cell>
          <cell r="AS927" t="str">
            <v>Ы</v>
          </cell>
          <cell r="AT927" t="str">
            <v>Ы</v>
          </cell>
          <cell r="AU927">
            <v>0</v>
          </cell>
          <cell r="AV927">
            <v>0</v>
          </cell>
          <cell r="AW927">
            <v>23</v>
          </cell>
          <cell r="AX927">
            <v>1</v>
          </cell>
          <cell r="AY927">
            <v>0</v>
          </cell>
          <cell r="AZ927">
            <v>0</v>
          </cell>
          <cell r="BA927">
            <v>0</v>
          </cell>
          <cell r="BB927">
            <v>0</v>
          </cell>
          <cell r="BC927">
            <v>38916</v>
          </cell>
        </row>
        <row r="928">
          <cell r="A928">
            <v>2006</v>
          </cell>
          <cell r="B928">
            <v>6</v>
          </cell>
          <cell r="C928">
            <v>683</v>
          </cell>
          <cell r="D928">
            <v>18</v>
          </cell>
          <cell r="E928">
            <v>792030</v>
          </cell>
          <cell r="F928">
            <v>0</v>
          </cell>
          <cell r="G928" t="str">
            <v>Затраты по ШПЗ (неосновные)</v>
          </cell>
          <cell r="H928">
            <v>2030</v>
          </cell>
          <cell r="I928">
            <v>7920</v>
          </cell>
          <cell r="J928">
            <v>0.51</v>
          </cell>
          <cell r="K928">
            <v>1</v>
          </cell>
          <cell r="L928">
            <v>0</v>
          </cell>
          <cell r="M928">
            <v>0</v>
          </cell>
          <cell r="N928">
            <v>0</v>
          </cell>
          <cell r="R928">
            <v>0</v>
          </cell>
          <cell r="S928">
            <v>0</v>
          </cell>
          <cell r="T928">
            <v>0</v>
          </cell>
          <cell r="U928">
            <v>42</v>
          </cell>
          <cell r="V928">
            <v>0</v>
          </cell>
          <cell r="W928">
            <v>0</v>
          </cell>
          <cell r="AA928">
            <v>0</v>
          </cell>
          <cell r="AB928">
            <v>0</v>
          </cell>
          <cell r="AC928">
            <v>0</v>
          </cell>
          <cell r="AD928">
            <v>42</v>
          </cell>
          <cell r="AE928">
            <v>504100</v>
          </cell>
          <cell r="AF928">
            <v>0</v>
          </cell>
          <cell r="AI928">
            <v>2373</v>
          </cell>
          <cell r="AK928">
            <v>0</v>
          </cell>
          <cell r="AM928">
            <v>827</v>
          </cell>
          <cell r="AN928">
            <v>1</v>
          </cell>
          <cell r="AO928">
            <v>393216</v>
          </cell>
          <cell r="AQ928">
            <v>0</v>
          </cell>
          <cell r="AR928">
            <v>0</v>
          </cell>
          <cell r="AS928" t="str">
            <v>Ы</v>
          </cell>
          <cell r="AT928" t="str">
            <v>Ы</v>
          </cell>
          <cell r="AU928">
            <v>0</v>
          </cell>
          <cell r="AV928">
            <v>0</v>
          </cell>
          <cell r="AW928">
            <v>23</v>
          </cell>
          <cell r="AX928">
            <v>1</v>
          </cell>
          <cell r="AY928">
            <v>0</v>
          </cell>
          <cell r="AZ928">
            <v>0</v>
          </cell>
          <cell r="BA928">
            <v>0</v>
          </cell>
          <cell r="BB928">
            <v>0</v>
          </cell>
          <cell r="BC928">
            <v>38916</v>
          </cell>
        </row>
        <row r="929">
          <cell r="A929">
            <v>2006</v>
          </cell>
          <cell r="B929">
            <v>6</v>
          </cell>
          <cell r="C929">
            <v>684</v>
          </cell>
          <cell r="D929">
            <v>18</v>
          </cell>
          <cell r="E929">
            <v>792030</v>
          </cell>
          <cell r="F929">
            <v>0</v>
          </cell>
          <cell r="G929" t="str">
            <v>Затраты по ШПЗ (неосновные)</v>
          </cell>
          <cell r="H929">
            <v>2030</v>
          </cell>
          <cell r="I929">
            <v>7920</v>
          </cell>
          <cell r="J929">
            <v>2.89</v>
          </cell>
          <cell r="K929">
            <v>1</v>
          </cell>
          <cell r="L929">
            <v>0</v>
          </cell>
          <cell r="M929">
            <v>0</v>
          </cell>
          <cell r="N929">
            <v>0</v>
          </cell>
          <cell r="R929">
            <v>0</v>
          </cell>
          <cell r="S929">
            <v>0</v>
          </cell>
          <cell r="T929">
            <v>0</v>
          </cell>
          <cell r="U929">
            <v>42</v>
          </cell>
          <cell r="V929">
            <v>0</v>
          </cell>
          <cell r="W929">
            <v>0</v>
          </cell>
          <cell r="AA929">
            <v>0</v>
          </cell>
          <cell r="AB929">
            <v>0</v>
          </cell>
          <cell r="AC929">
            <v>0</v>
          </cell>
          <cell r="AD929">
            <v>42</v>
          </cell>
          <cell r="AE929">
            <v>504200</v>
          </cell>
          <cell r="AF929">
            <v>0</v>
          </cell>
          <cell r="AI929">
            <v>2373</v>
          </cell>
          <cell r="AK929">
            <v>0</v>
          </cell>
          <cell r="AM929">
            <v>828</v>
          </cell>
          <cell r="AN929">
            <v>1</v>
          </cell>
          <cell r="AO929">
            <v>393216</v>
          </cell>
          <cell r="AQ929">
            <v>0</v>
          </cell>
          <cell r="AR929">
            <v>0</v>
          </cell>
          <cell r="AS929" t="str">
            <v>Ы</v>
          </cell>
          <cell r="AT929" t="str">
            <v>Ы</v>
          </cell>
          <cell r="AU929">
            <v>0</v>
          </cell>
          <cell r="AV929">
            <v>0</v>
          </cell>
          <cell r="AW929">
            <v>23</v>
          </cell>
          <cell r="AX929">
            <v>1</v>
          </cell>
          <cell r="AY929">
            <v>0</v>
          </cell>
          <cell r="AZ929">
            <v>0</v>
          </cell>
          <cell r="BA929">
            <v>0</v>
          </cell>
          <cell r="BB929">
            <v>0</v>
          </cell>
          <cell r="BC929">
            <v>38916</v>
          </cell>
        </row>
        <row r="930">
          <cell r="A930">
            <v>2006</v>
          </cell>
          <cell r="B930">
            <v>6</v>
          </cell>
          <cell r="C930">
            <v>685</v>
          </cell>
          <cell r="D930">
            <v>18</v>
          </cell>
          <cell r="E930">
            <v>792030</v>
          </cell>
          <cell r="F930">
            <v>0</v>
          </cell>
          <cell r="G930" t="str">
            <v>Затраты по ШПЗ (неосновные)</v>
          </cell>
          <cell r="H930">
            <v>2030</v>
          </cell>
          <cell r="I930">
            <v>7920</v>
          </cell>
          <cell r="J930">
            <v>4.78</v>
          </cell>
          <cell r="K930">
            <v>1</v>
          </cell>
          <cell r="L930">
            <v>0</v>
          </cell>
          <cell r="M930">
            <v>0</v>
          </cell>
          <cell r="N930">
            <v>0</v>
          </cell>
          <cell r="R930">
            <v>0</v>
          </cell>
          <cell r="S930">
            <v>0</v>
          </cell>
          <cell r="T930">
            <v>0</v>
          </cell>
          <cell r="U930">
            <v>42</v>
          </cell>
          <cell r="V930">
            <v>0</v>
          </cell>
          <cell r="W930">
            <v>0</v>
          </cell>
          <cell r="AA930">
            <v>0</v>
          </cell>
          <cell r="AB930">
            <v>0</v>
          </cell>
          <cell r="AC930">
            <v>0</v>
          </cell>
          <cell r="AD930">
            <v>42</v>
          </cell>
          <cell r="AE930">
            <v>504400</v>
          </cell>
          <cell r="AF930">
            <v>0</v>
          </cell>
          <cell r="AI930">
            <v>2373</v>
          </cell>
          <cell r="AK930">
            <v>0</v>
          </cell>
          <cell r="AM930">
            <v>829</v>
          </cell>
          <cell r="AN930">
            <v>1</v>
          </cell>
          <cell r="AO930">
            <v>393216</v>
          </cell>
          <cell r="AQ930">
            <v>0</v>
          </cell>
          <cell r="AR930">
            <v>0</v>
          </cell>
          <cell r="AS930" t="str">
            <v>Ы</v>
          </cell>
          <cell r="AT930" t="str">
            <v>Ы</v>
          </cell>
          <cell r="AU930">
            <v>0</v>
          </cell>
          <cell r="AV930">
            <v>0</v>
          </cell>
          <cell r="AW930">
            <v>23</v>
          </cell>
          <cell r="AX930">
            <v>1</v>
          </cell>
          <cell r="AY930">
            <v>0</v>
          </cell>
          <cell r="AZ930">
            <v>0</v>
          </cell>
          <cell r="BA930">
            <v>0</v>
          </cell>
          <cell r="BB930">
            <v>0</v>
          </cell>
          <cell r="BC930">
            <v>38916</v>
          </cell>
        </row>
        <row r="931">
          <cell r="A931">
            <v>2006</v>
          </cell>
          <cell r="B931">
            <v>6</v>
          </cell>
          <cell r="C931">
            <v>686</v>
          </cell>
          <cell r="D931">
            <v>18</v>
          </cell>
          <cell r="E931">
            <v>792030</v>
          </cell>
          <cell r="F931">
            <v>0</v>
          </cell>
          <cell r="G931" t="str">
            <v>Затраты по ШПЗ (неосновные)</v>
          </cell>
          <cell r="H931">
            <v>2030</v>
          </cell>
          <cell r="I931">
            <v>7920</v>
          </cell>
          <cell r="J931">
            <v>21.19</v>
          </cell>
          <cell r="K931">
            <v>1</v>
          </cell>
          <cell r="L931">
            <v>0</v>
          </cell>
          <cell r="M931">
            <v>0</v>
          </cell>
          <cell r="N931">
            <v>0</v>
          </cell>
          <cell r="R931">
            <v>0</v>
          </cell>
          <cell r="S931">
            <v>0</v>
          </cell>
          <cell r="T931">
            <v>0</v>
          </cell>
          <cell r="U931">
            <v>42</v>
          </cell>
          <cell r="V931">
            <v>0</v>
          </cell>
          <cell r="W931">
            <v>0</v>
          </cell>
          <cell r="AA931">
            <v>0</v>
          </cell>
          <cell r="AB931">
            <v>0</v>
          </cell>
          <cell r="AC931">
            <v>0</v>
          </cell>
          <cell r="AD931">
            <v>42</v>
          </cell>
          <cell r="AE931">
            <v>504900</v>
          </cell>
          <cell r="AF931">
            <v>0</v>
          </cell>
          <cell r="AI931">
            <v>2373</v>
          </cell>
          <cell r="AK931">
            <v>0</v>
          </cell>
          <cell r="AM931">
            <v>830</v>
          </cell>
          <cell r="AN931">
            <v>1</v>
          </cell>
          <cell r="AO931">
            <v>393216</v>
          </cell>
          <cell r="AQ931">
            <v>0</v>
          </cell>
          <cell r="AR931">
            <v>0</v>
          </cell>
          <cell r="AS931" t="str">
            <v>Ы</v>
          </cell>
          <cell r="AT931" t="str">
            <v>Ы</v>
          </cell>
          <cell r="AU931">
            <v>0</v>
          </cell>
          <cell r="AV931">
            <v>0</v>
          </cell>
          <cell r="AW931">
            <v>23</v>
          </cell>
          <cell r="AX931">
            <v>1</v>
          </cell>
          <cell r="AY931">
            <v>0</v>
          </cell>
          <cell r="AZ931">
            <v>0</v>
          </cell>
          <cell r="BA931">
            <v>0</v>
          </cell>
          <cell r="BB931">
            <v>0</v>
          </cell>
          <cell r="BC931">
            <v>38916</v>
          </cell>
        </row>
        <row r="932">
          <cell r="A932">
            <v>2006</v>
          </cell>
          <cell r="B932">
            <v>6</v>
          </cell>
          <cell r="C932">
            <v>687</v>
          </cell>
          <cell r="D932">
            <v>18</v>
          </cell>
          <cell r="E932">
            <v>792030</v>
          </cell>
          <cell r="F932">
            <v>0</v>
          </cell>
          <cell r="G932" t="str">
            <v>Затраты по ШПЗ (неосновные)</v>
          </cell>
          <cell r="H932">
            <v>2030</v>
          </cell>
          <cell r="I932">
            <v>7920</v>
          </cell>
          <cell r="J932">
            <v>43.5</v>
          </cell>
          <cell r="K932">
            <v>1</v>
          </cell>
          <cell r="L932">
            <v>0</v>
          </cell>
          <cell r="M932">
            <v>0</v>
          </cell>
          <cell r="N932">
            <v>0</v>
          </cell>
          <cell r="R932">
            <v>0</v>
          </cell>
          <cell r="S932">
            <v>0</v>
          </cell>
          <cell r="T932">
            <v>0</v>
          </cell>
          <cell r="U932">
            <v>42</v>
          </cell>
          <cell r="V932">
            <v>0</v>
          </cell>
          <cell r="W932">
            <v>0</v>
          </cell>
          <cell r="AA932">
            <v>0</v>
          </cell>
          <cell r="AB932">
            <v>0</v>
          </cell>
          <cell r="AC932">
            <v>0</v>
          </cell>
          <cell r="AD932">
            <v>42</v>
          </cell>
          <cell r="AE932">
            <v>505100</v>
          </cell>
          <cell r="AF932">
            <v>0</v>
          </cell>
          <cell r="AI932">
            <v>2373</v>
          </cell>
          <cell r="AK932">
            <v>0</v>
          </cell>
          <cell r="AM932">
            <v>831</v>
          </cell>
          <cell r="AN932">
            <v>1</v>
          </cell>
          <cell r="AO932">
            <v>393216</v>
          </cell>
          <cell r="AQ932">
            <v>0</v>
          </cell>
          <cell r="AR932">
            <v>0</v>
          </cell>
          <cell r="AS932" t="str">
            <v>Ы</v>
          </cell>
          <cell r="AT932" t="str">
            <v>Ы</v>
          </cell>
          <cell r="AU932">
            <v>0</v>
          </cell>
          <cell r="AV932">
            <v>0</v>
          </cell>
          <cell r="AW932">
            <v>23</v>
          </cell>
          <cell r="AX932">
            <v>1</v>
          </cell>
          <cell r="AY932">
            <v>0</v>
          </cell>
          <cell r="AZ932">
            <v>0</v>
          </cell>
          <cell r="BA932">
            <v>0</v>
          </cell>
          <cell r="BB932">
            <v>0</v>
          </cell>
          <cell r="BC932">
            <v>38916</v>
          </cell>
        </row>
        <row r="933">
          <cell r="A933">
            <v>2006</v>
          </cell>
          <cell r="B933">
            <v>6</v>
          </cell>
          <cell r="C933">
            <v>688</v>
          </cell>
          <cell r="D933">
            <v>18</v>
          </cell>
          <cell r="E933">
            <v>792030</v>
          </cell>
          <cell r="F933">
            <v>0</v>
          </cell>
          <cell r="G933" t="str">
            <v>Затраты по ШПЗ (неосновные)</v>
          </cell>
          <cell r="H933">
            <v>2030</v>
          </cell>
          <cell r="I933">
            <v>7920</v>
          </cell>
          <cell r="J933">
            <v>39.67</v>
          </cell>
          <cell r="K933">
            <v>1</v>
          </cell>
          <cell r="L933">
            <v>0</v>
          </cell>
          <cell r="M933">
            <v>0</v>
          </cell>
          <cell r="N933">
            <v>0</v>
          </cell>
          <cell r="R933">
            <v>0</v>
          </cell>
          <cell r="S933">
            <v>0</v>
          </cell>
          <cell r="T933">
            <v>0</v>
          </cell>
          <cell r="U933">
            <v>42</v>
          </cell>
          <cell r="V933">
            <v>0</v>
          </cell>
          <cell r="W933">
            <v>0</v>
          </cell>
          <cell r="AA933">
            <v>0</v>
          </cell>
          <cell r="AB933">
            <v>0</v>
          </cell>
          <cell r="AC933">
            <v>0</v>
          </cell>
          <cell r="AD933">
            <v>42</v>
          </cell>
          <cell r="AE933">
            <v>505200</v>
          </cell>
          <cell r="AF933">
            <v>0</v>
          </cell>
          <cell r="AI933">
            <v>2373</v>
          </cell>
          <cell r="AK933">
            <v>0</v>
          </cell>
          <cell r="AM933">
            <v>832</v>
          </cell>
          <cell r="AN933">
            <v>1</v>
          </cell>
          <cell r="AO933">
            <v>393216</v>
          </cell>
          <cell r="AQ933">
            <v>0</v>
          </cell>
          <cell r="AR933">
            <v>0</v>
          </cell>
          <cell r="AS933" t="str">
            <v>Ы</v>
          </cell>
          <cell r="AT933" t="str">
            <v>Ы</v>
          </cell>
          <cell r="AU933">
            <v>0</v>
          </cell>
          <cell r="AV933">
            <v>0</v>
          </cell>
          <cell r="AW933">
            <v>23</v>
          </cell>
          <cell r="AX933">
            <v>1</v>
          </cell>
          <cell r="AY933">
            <v>0</v>
          </cell>
          <cell r="AZ933">
            <v>0</v>
          </cell>
          <cell r="BA933">
            <v>0</v>
          </cell>
          <cell r="BB933">
            <v>0</v>
          </cell>
          <cell r="BC933">
            <v>38916</v>
          </cell>
        </row>
        <row r="934">
          <cell r="A934">
            <v>2006</v>
          </cell>
          <cell r="B934">
            <v>6</v>
          </cell>
          <cell r="C934">
            <v>689</v>
          </cell>
          <cell r="D934">
            <v>18</v>
          </cell>
          <cell r="E934">
            <v>792030</v>
          </cell>
          <cell r="F934">
            <v>0</v>
          </cell>
          <cell r="G934" t="str">
            <v>Затраты по ШПЗ (неосновные)</v>
          </cell>
          <cell r="H934">
            <v>2030</v>
          </cell>
          <cell r="I934">
            <v>7920</v>
          </cell>
          <cell r="J934">
            <v>508.62</v>
          </cell>
          <cell r="K934">
            <v>1</v>
          </cell>
          <cell r="L934">
            <v>0</v>
          </cell>
          <cell r="M934">
            <v>0</v>
          </cell>
          <cell r="N934">
            <v>0</v>
          </cell>
          <cell r="R934">
            <v>0</v>
          </cell>
          <cell r="S934">
            <v>0</v>
          </cell>
          <cell r="T934">
            <v>0</v>
          </cell>
          <cell r="U934">
            <v>42</v>
          </cell>
          <cell r="V934">
            <v>0</v>
          </cell>
          <cell r="W934">
            <v>0</v>
          </cell>
          <cell r="AA934">
            <v>0</v>
          </cell>
          <cell r="AB934">
            <v>0</v>
          </cell>
          <cell r="AC934">
            <v>0</v>
          </cell>
          <cell r="AD934">
            <v>42</v>
          </cell>
          <cell r="AE934">
            <v>506200</v>
          </cell>
          <cell r="AF934">
            <v>0</v>
          </cell>
          <cell r="AI934">
            <v>2373</v>
          </cell>
          <cell r="AK934">
            <v>0</v>
          </cell>
          <cell r="AM934">
            <v>833</v>
          </cell>
          <cell r="AN934">
            <v>1</v>
          </cell>
          <cell r="AO934">
            <v>393216</v>
          </cell>
          <cell r="AQ934">
            <v>0</v>
          </cell>
          <cell r="AR934">
            <v>0</v>
          </cell>
          <cell r="AS934" t="str">
            <v>Ы</v>
          </cell>
          <cell r="AT934" t="str">
            <v>Ы</v>
          </cell>
          <cell r="AU934">
            <v>0</v>
          </cell>
          <cell r="AV934">
            <v>0</v>
          </cell>
          <cell r="AW934">
            <v>23</v>
          </cell>
          <cell r="AX934">
            <v>1</v>
          </cell>
          <cell r="AY934">
            <v>0</v>
          </cell>
          <cell r="AZ934">
            <v>0</v>
          </cell>
          <cell r="BA934">
            <v>0</v>
          </cell>
          <cell r="BB934">
            <v>0</v>
          </cell>
          <cell r="BC934">
            <v>38916</v>
          </cell>
        </row>
        <row r="935">
          <cell r="A935">
            <v>2006</v>
          </cell>
          <cell r="B935">
            <v>6</v>
          </cell>
          <cell r="C935">
            <v>690</v>
          </cell>
          <cell r="D935">
            <v>18</v>
          </cell>
          <cell r="E935">
            <v>792030</v>
          </cell>
          <cell r="F935">
            <v>0</v>
          </cell>
          <cell r="G935" t="str">
            <v>Затраты по ШПЗ (неосновные)</v>
          </cell>
          <cell r="H935">
            <v>2030</v>
          </cell>
          <cell r="I935">
            <v>7920</v>
          </cell>
          <cell r="J935">
            <v>0.59</v>
          </cell>
          <cell r="K935">
            <v>1</v>
          </cell>
          <cell r="L935">
            <v>0</v>
          </cell>
          <cell r="M935">
            <v>0</v>
          </cell>
          <cell r="N935">
            <v>0</v>
          </cell>
          <cell r="R935">
            <v>0</v>
          </cell>
          <cell r="S935">
            <v>0</v>
          </cell>
          <cell r="T935">
            <v>0</v>
          </cell>
          <cell r="U935">
            <v>42</v>
          </cell>
          <cell r="V935">
            <v>0</v>
          </cell>
          <cell r="W935">
            <v>0</v>
          </cell>
          <cell r="AA935">
            <v>0</v>
          </cell>
          <cell r="AB935">
            <v>0</v>
          </cell>
          <cell r="AC935">
            <v>0</v>
          </cell>
          <cell r="AD935">
            <v>42</v>
          </cell>
          <cell r="AE935">
            <v>507000</v>
          </cell>
          <cell r="AF935">
            <v>0</v>
          </cell>
          <cell r="AI935">
            <v>2373</v>
          </cell>
          <cell r="AK935">
            <v>0</v>
          </cell>
          <cell r="AM935">
            <v>834</v>
          </cell>
          <cell r="AN935">
            <v>1</v>
          </cell>
          <cell r="AO935">
            <v>393216</v>
          </cell>
          <cell r="AQ935">
            <v>0</v>
          </cell>
          <cell r="AR935">
            <v>0</v>
          </cell>
          <cell r="AS935" t="str">
            <v>Ы</v>
          </cell>
          <cell r="AT935" t="str">
            <v>Ы</v>
          </cell>
          <cell r="AU935">
            <v>0</v>
          </cell>
          <cell r="AV935">
            <v>0</v>
          </cell>
          <cell r="AW935">
            <v>23</v>
          </cell>
          <cell r="AX935">
            <v>1</v>
          </cell>
          <cell r="AY935">
            <v>0</v>
          </cell>
          <cell r="AZ935">
            <v>0</v>
          </cell>
          <cell r="BA935">
            <v>0</v>
          </cell>
          <cell r="BB935">
            <v>0</v>
          </cell>
          <cell r="BC935">
            <v>38916</v>
          </cell>
        </row>
        <row r="936">
          <cell r="A936">
            <v>2006</v>
          </cell>
          <cell r="B936">
            <v>6</v>
          </cell>
          <cell r="C936">
            <v>691</v>
          </cell>
          <cell r="D936">
            <v>18</v>
          </cell>
          <cell r="E936">
            <v>792030</v>
          </cell>
          <cell r="F936">
            <v>0</v>
          </cell>
          <cell r="G936" t="str">
            <v>Затраты по ШПЗ (неосновные)</v>
          </cell>
          <cell r="H936">
            <v>2030</v>
          </cell>
          <cell r="I936">
            <v>7920</v>
          </cell>
          <cell r="J936">
            <v>10.86</v>
          </cell>
          <cell r="K936">
            <v>1</v>
          </cell>
          <cell r="L936">
            <v>0</v>
          </cell>
          <cell r="M936">
            <v>0</v>
          </cell>
          <cell r="N936">
            <v>0</v>
          </cell>
          <cell r="R936">
            <v>0</v>
          </cell>
          <cell r="S936">
            <v>0</v>
          </cell>
          <cell r="T936">
            <v>0</v>
          </cell>
          <cell r="U936">
            <v>42</v>
          </cell>
          <cell r="V936">
            <v>0</v>
          </cell>
          <cell r="W936">
            <v>0</v>
          </cell>
          <cell r="AA936">
            <v>0</v>
          </cell>
          <cell r="AB936">
            <v>0</v>
          </cell>
          <cell r="AC936">
            <v>0</v>
          </cell>
          <cell r="AD936">
            <v>42</v>
          </cell>
          <cell r="AE936">
            <v>508310</v>
          </cell>
          <cell r="AF936">
            <v>0</v>
          </cell>
          <cell r="AI936">
            <v>2373</v>
          </cell>
          <cell r="AK936">
            <v>0</v>
          </cell>
          <cell r="AM936">
            <v>835</v>
          </cell>
          <cell r="AN936">
            <v>1</v>
          </cell>
          <cell r="AO936">
            <v>393216</v>
          </cell>
          <cell r="AQ936">
            <v>0</v>
          </cell>
          <cell r="AR936">
            <v>0</v>
          </cell>
          <cell r="AS936" t="str">
            <v>Ы</v>
          </cell>
          <cell r="AT936" t="str">
            <v>Ы</v>
          </cell>
          <cell r="AU936">
            <v>0</v>
          </cell>
          <cell r="AV936">
            <v>0</v>
          </cell>
          <cell r="AW936">
            <v>23</v>
          </cell>
          <cell r="AX936">
            <v>1</v>
          </cell>
          <cell r="AY936">
            <v>0</v>
          </cell>
          <cell r="AZ936">
            <v>0</v>
          </cell>
          <cell r="BA936">
            <v>0</v>
          </cell>
          <cell r="BB936">
            <v>0</v>
          </cell>
          <cell r="BC936">
            <v>38916</v>
          </cell>
        </row>
        <row r="937">
          <cell r="A937">
            <v>2006</v>
          </cell>
          <cell r="B937">
            <v>6</v>
          </cell>
          <cell r="C937">
            <v>692</v>
          </cell>
          <cell r="D937">
            <v>18</v>
          </cell>
          <cell r="E937">
            <v>792030</v>
          </cell>
          <cell r="F937">
            <v>0</v>
          </cell>
          <cell r="G937" t="str">
            <v>Затраты по ШПЗ (неосновные)</v>
          </cell>
          <cell r="H937">
            <v>2030</v>
          </cell>
          <cell r="I937">
            <v>7920</v>
          </cell>
          <cell r="J937">
            <v>195</v>
          </cell>
          <cell r="K937">
            <v>1</v>
          </cell>
          <cell r="L937">
            <v>0</v>
          </cell>
          <cell r="M937">
            <v>0</v>
          </cell>
          <cell r="N937">
            <v>0</v>
          </cell>
          <cell r="R937">
            <v>0</v>
          </cell>
          <cell r="S937">
            <v>0</v>
          </cell>
          <cell r="T937">
            <v>0</v>
          </cell>
          <cell r="U937">
            <v>42</v>
          </cell>
          <cell r="V937">
            <v>0</v>
          </cell>
          <cell r="W937">
            <v>0</v>
          </cell>
          <cell r="AA937">
            <v>0</v>
          </cell>
          <cell r="AB937">
            <v>0</v>
          </cell>
          <cell r="AC937">
            <v>0</v>
          </cell>
          <cell r="AD937">
            <v>42</v>
          </cell>
          <cell r="AE937">
            <v>508400</v>
          </cell>
          <cell r="AF937">
            <v>0</v>
          </cell>
          <cell r="AI937">
            <v>2373</v>
          </cell>
          <cell r="AK937">
            <v>0</v>
          </cell>
          <cell r="AM937">
            <v>836</v>
          </cell>
          <cell r="AN937">
            <v>1</v>
          </cell>
          <cell r="AO937">
            <v>393216</v>
          </cell>
          <cell r="AQ937">
            <v>0</v>
          </cell>
          <cell r="AR937">
            <v>0</v>
          </cell>
          <cell r="AS937" t="str">
            <v>Ы</v>
          </cell>
          <cell r="AT937" t="str">
            <v>Ы</v>
          </cell>
          <cell r="AU937">
            <v>0</v>
          </cell>
          <cell r="AV937">
            <v>0</v>
          </cell>
          <cell r="AW937">
            <v>23</v>
          </cell>
          <cell r="AX937">
            <v>1</v>
          </cell>
          <cell r="AY937">
            <v>0</v>
          </cell>
          <cell r="AZ937">
            <v>0</v>
          </cell>
          <cell r="BA937">
            <v>0</v>
          </cell>
          <cell r="BB937">
            <v>0</v>
          </cell>
          <cell r="BC937">
            <v>38916</v>
          </cell>
        </row>
        <row r="938">
          <cell r="A938">
            <v>2006</v>
          </cell>
          <cell r="B938">
            <v>6</v>
          </cell>
          <cell r="C938">
            <v>693</v>
          </cell>
          <cell r="D938">
            <v>18</v>
          </cell>
          <cell r="E938">
            <v>792030</v>
          </cell>
          <cell r="F938">
            <v>0</v>
          </cell>
          <cell r="G938" t="str">
            <v>Затраты по ШПЗ (неосновные)</v>
          </cell>
          <cell r="H938">
            <v>2030</v>
          </cell>
          <cell r="I938">
            <v>7920</v>
          </cell>
          <cell r="J938">
            <v>146.72999999999999</v>
          </cell>
          <cell r="K938">
            <v>1</v>
          </cell>
          <cell r="L938">
            <v>0</v>
          </cell>
          <cell r="M938">
            <v>0</v>
          </cell>
          <cell r="N938">
            <v>0</v>
          </cell>
          <cell r="R938">
            <v>0</v>
          </cell>
          <cell r="S938">
            <v>0</v>
          </cell>
          <cell r="T938">
            <v>0</v>
          </cell>
          <cell r="U938">
            <v>42</v>
          </cell>
          <cell r="V938">
            <v>0</v>
          </cell>
          <cell r="W938">
            <v>0</v>
          </cell>
          <cell r="AA938">
            <v>0</v>
          </cell>
          <cell r="AB938">
            <v>0</v>
          </cell>
          <cell r="AC938">
            <v>0</v>
          </cell>
          <cell r="AD938">
            <v>42</v>
          </cell>
          <cell r="AE938">
            <v>510100</v>
          </cell>
          <cell r="AF938">
            <v>0</v>
          </cell>
          <cell r="AI938">
            <v>2373</v>
          </cell>
          <cell r="AK938">
            <v>0</v>
          </cell>
          <cell r="AM938">
            <v>837</v>
          </cell>
          <cell r="AN938">
            <v>1</v>
          </cell>
          <cell r="AO938">
            <v>393216</v>
          </cell>
          <cell r="AQ938">
            <v>0</v>
          </cell>
          <cell r="AR938">
            <v>0</v>
          </cell>
          <cell r="AS938" t="str">
            <v>Ы</v>
          </cell>
          <cell r="AT938" t="str">
            <v>Ы</v>
          </cell>
          <cell r="AU938">
            <v>0</v>
          </cell>
          <cell r="AV938">
            <v>0</v>
          </cell>
          <cell r="AW938">
            <v>23</v>
          </cell>
          <cell r="AX938">
            <v>1</v>
          </cell>
          <cell r="AY938">
            <v>0</v>
          </cell>
          <cell r="AZ938">
            <v>0</v>
          </cell>
          <cell r="BA938">
            <v>0</v>
          </cell>
          <cell r="BB938">
            <v>0</v>
          </cell>
          <cell r="BC938">
            <v>38916</v>
          </cell>
        </row>
        <row r="939">
          <cell r="A939">
            <v>2006</v>
          </cell>
          <cell r="B939">
            <v>6</v>
          </cell>
          <cell r="C939">
            <v>694</v>
          </cell>
          <cell r="D939">
            <v>18</v>
          </cell>
          <cell r="E939">
            <v>792030</v>
          </cell>
          <cell r="F939">
            <v>0</v>
          </cell>
          <cell r="G939" t="str">
            <v>Затраты по ШПЗ (неосновные)</v>
          </cell>
          <cell r="H939">
            <v>2030</v>
          </cell>
          <cell r="I939">
            <v>7920</v>
          </cell>
          <cell r="J939">
            <v>0.35</v>
          </cell>
          <cell r="K939">
            <v>1</v>
          </cell>
          <cell r="L939">
            <v>0</v>
          </cell>
          <cell r="M939">
            <v>0</v>
          </cell>
          <cell r="N939">
            <v>0</v>
          </cell>
          <cell r="R939">
            <v>0</v>
          </cell>
          <cell r="S939">
            <v>0</v>
          </cell>
          <cell r="T939">
            <v>0</v>
          </cell>
          <cell r="U939">
            <v>42</v>
          </cell>
          <cell r="V939">
            <v>0</v>
          </cell>
          <cell r="W939">
            <v>0</v>
          </cell>
          <cell r="AA939">
            <v>0</v>
          </cell>
          <cell r="AB939">
            <v>0</v>
          </cell>
          <cell r="AC939">
            <v>0</v>
          </cell>
          <cell r="AD939">
            <v>42</v>
          </cell>
          <cell r="AE939">
            <v>510200</v>
          </cell>
          <cell r="AF939">
            <v>0</v>
          </cell>
          <cell r="AI939">
            <v>2373</v>
          </cell>
          <cell r="AK939">
            <v>0</v>
          </cell>
          <cell r="AM939">
            <v>838</v>
          </cell>
          <cell r="AN939">
            <v>1</v>
          </cell>
          <cell r="AO939">
            <v>393216</v>
          </cell>
          <cell r="AQ939">
            <v>0</v>
          </cell>
          <cell r="AR939">
            <v>0</v>
          </cell>
          <cell r="AS939" t="str">
            <v>Ы</v>
          </cell>
          <cell r="AT939" t="str">
            <v>Ы</v>
          </cell>
          <cell r="AU939">
            <v>0</v>
          </cell>
          <cell r="AV939">
            <v>0</v>
          </cell>
          <cell r="AW939">
            <v>23</v>
          </cell>
          <cell r="AX939">
            <v>1</v>
          </cell>
          <cell r="AY939">
            <v>0</v>
          </cell>
          <cell r="AZ939">
            <v>0</v>
          </cell>
          <cell r="BA939">
            <v>0</v>
          </cell>
          <cell r="BB939">
            <v>0</v>
          </cell>
          <cell r="BC939">
            <v>38916</v>
          </cell>
        </row>
        <row r="940">
          <cell r="A940">
            <v>2006</v>
          </cell>
          <cell r="B940">
            <v>6</v>
          </cell>
          <cell r="C940">
            <v>695</v>
          </cell>
          <cell r="D940">
            <v>18</v>
          </cell>
          <cell r="E940">
            <v>792030</v>
          </cell>
          <cell r="F940">
            <v>0</v>
          </cell>
          <cell r="G940" t="str">
            <v>Затраты по ШПЗ (неосновные)</v>
          </cell>
          <cell r="H940">
            <v>2030</v>
          </cell>
          <cell r="I940">
            <v>7920</v>
          </cell>
          <cell r="J940">
            <v>1.1100000000000001</v>
          </cell>
          <cell r="K940">
            <v>1</v>
          </cell>
          <cell r="L940">
            <v>0</v>
          </cell>
          <cell r="M940">
            <v>0</v>
          </cell>
          <cell r="N940">
            <v>0</v>
          </cell>
          <cell r="R940">
            <v>0</v>
          </cell>
          <cell r="S940">
            <v>0</v>
          </cell>
          <cell r="T940">
            <v>0</v>
          </cell>
          <cell r="U940">
            <v>42</v>
          </cell>
          <cell r="V940">
            <v>0</v>
          </cell>
          <cell r="W940">
            <v>0</v>
          </cell>
          <cell r="AA940">
            <v>0</v>
          </cell>
          <cell r="AB940">
            <v>0</v>
          </cell>
          <cell r="AC940">
            <v>0</v>
          </cell>
          <cell r="AD940">
            <v>42</v>
          </cell>
          <cell r="AE940">
            <v>510300</v>
          </cell>
          <cell r="AF940">
            <v>0</v>
          </cell>
          <cell r="AI940">
            <v>2373</v>
          </cell>
          <cell r="AK940">
            <v>0</v>
          </cell>
          <cell r="AM940">
            <v>839</v>
          </cell>
          <cell r="AN940">
            <v>1</v>
          </cell>
          <cell r="AO940">
            <v>393216</v>
          </cell>
          <cell r="AQ940">
            <v>0</v>
          </cell>
          <cell r="AR940">
            <v>0</v>
          </cell>
          <cell r="AS940" t="str">
            <v>Ы</v>
          </cell>
          <cell r="AT940" t="str">
            <v>Ы</v>
          </cell>
          <cell r="AU940">
            <v>0</v>
          </cell>
          <cell r="AV940">
            <v>0</v>
          </cell>
          <cell r="AW940">
            <v>23</v>
          </cell>
          <cell r="AX940">
            <v>1</v>
          </cell>
          <cell r="AY940">
            <v>0</v>
          </cell>
          <cell r="AZ940">
            <v>0</v>
          </cell>
          <cell r="BA940">
            <v>0</v>
          </cell>
          <cell r="BB940">
            <v>0</v>
          </cell>
          <cell r="BC940">
            <v>38916</v>
          </cell>
        </row>
        <row r="941">
          <cell r="A941">
            <v>2006</v>
          </cell>
          <cell r="B941">
            <v>6</v>
          </cell>
          <cell r="C941">
            <v>696</v>
          </cell>
          <cell r="D941">
            <v>18</v>
          </cell>
          <cell r="E941">
            <v>792030</v>
          </cell>
          <cell r="F941">
            <v>0</v>
          </cell>
          <cell r="G941" t="str">
            <v>Затраты по ШПЗ (неосновные)</v>
          </cell>
          <cell r="H941">
            <v>2030</v>
          </cell>
          <cell r="I941">
            <v>7920</v>
          </cell>
          <cell r="J941">
            <v>7.69</v>
          </cell>
          <cell r="K941">
            <v>1</v>
          </cell>
          <cell r="L941">
            <v>0</v>
          </cell>
          <cell r="M941">
            <v>0</v>
          </cell>
          <cell r="N941">
            <v>0</v>
          </cell>
          <cell r="R941">
            <v>0</v>
          </cell>
          <cell r="S941">
            <v>0</v>
          </cell>
          <cell r="T941">
            <v>0</v>
          </cell>
          <cell r="U941">
            <v>42</v>
          </cell>
          <cell r="V941">
            <v>0</v>
          </cell>
          <cell r="W941">
            <v>0</v>
          </cell>
          <cell r="AA941">
            <v>0</v>
          </cell>
          <cell r="AB941">
            <v>0</v>
          </cell>
          <cell r="AC941">
            <v>0</v>
          </cell>
          <cell r="AD941">
            <v>42</v>
          </cell>
          <cell r="AE941">
            <v>510400</v>
          </cell>
          <cell r="AF941">
            <v>0</v>
          </cell>
          <cell r="AI941">
            <v>2373</v>
          </cell>
          <cell r="AK941">
            <v>0</v>
          </cell>
          <cell r="AM941">
            <v>840</v>
          </cell>
          <cell r="AN941">
            <v>1</v>
          </cell>
          <cell r="AO941">
            <v>393216</v>
          </cell>
          <cell r="AQ941">
            <v>0</v>
          </cell>
          <cell r="AR941">
            <v>0</v>
          </cell>
          <cell r="AS941" t="str">
            <v>Ы</v>
          </cell>
          <cell r="AT941" t="str">
            <v>Ы</v>
          </cell>
          <cell r="AU941">
            <v>0</v>
          </cell>
          <cell r="AV941">
            <v>0</v>
          </cell>
          <cell r="AW941">
            <v>23</v>
          </cell>
          <cell r="AX941">
            <v>1</v>
          </cell>
          <cell r="AY941">
            <v>0</v>
          </cell>
          <cell r="AZ941">
            <v>0</v>
          </cell>
          <cell r="BA941">
            <v>0</v>
          </cell>
          <cell r="BB941">
            <v>0</v>
          </cell>
          <cell r="BC941">
            <v>38916</v>
          </cell>
        </row>
        <row r="942">
          <cell r="A942">
            <v>2006</v>
          </cell>
          <cell r="B942">
            <v>6</v>
          </cell>
          <cell r="C942">
            <v>697</v>
          </cell>
          <cell r="D942">
            <v>18</v>
          </cell>
          <cell r="E942">
            <v>792030</v>
          </cell>
          <cell r="F942">
            <v>0</v>
          </cell>
          <cell r="G942" t="str">
            <v>Затраты по ШПЗ (неосновные)</v>
          </cell>
          <cell r="H942">
            <v>2030</v>
          </cell>
          <cell r="I942">
            <v>7920</v>
          </cell>
          <cell r="J942">
            <v>2.38</v>
          </cell>
          <cell r="K942">
            <v>1</v>
          </cell>
          <cell r="L942">
            <v>0</v>
          </cell>
          <cell r="M942">
            <v>0</v>
          </cell>
          <cell r="N942">
            <v>0</v>
          </cell>
          <cell r="R942">
            <v>0</v>
          </cell>
          <cell r="S942">
            <v>0</v>
          </cell>
          <cell r="T942">
            <v>0</v>
          </cell>
          <cell r="U942">
            <v>42</v>
          </cell>
          <cell r="V942">
            <v>0</v>
          </cell>
          <cell r="W942">
            <v>0</v>
          </cell>
          <cell r="AA942">
            <v>0</v>
          </cell>
          <cell r="AB942">
            <v>0</v>
          </cell>
          <cell r="AC942">
            <v>0</v>
          </cell>
          <cell r="AD942">
            <v>42</v>
          </cell>
          <cell r="AE942">
            <v>510500</v>
          </cell>
          <cell r="AF942">
            <v>0</v>
          </cell>
          <cell r="AI942">
            <v>2373</v>
          </cell>
          <cell r="AK942">
            <v>0</v>
          </cell>
          <cell r="AM942">
            <v>841</v>
          </cell>
          <cell r="AN942">
            <v>1</v>
          </cell>
          <cell r="AO942">
            <v>393216</v>
          </cell>
          <cell r="AQ942">
            <v>0</v>
          </cell>
          <cell r="AR942">
            <v>0</v>
          </cell>
          <cell r="AS942" t="str">
            <v>Ы</v>
          </cell>
          <cell r="AT942" t="str">
            <v>Ы</v>
          </cell>
          <cell r="AU942">
            <v>0</v>
          </cell>
          <cell r="AV942">
            <v>0</v>
          </cell>
          <cell r="AW942">
            <v>23</v>
          </cell>
          <cell r="AX942">
            <v>1</v>
          </cell>
          <cell r="AY942">
            <v>0</v>
          </cell>
          <cell r="AZ942">
            <v>0</v>
          </cell>
          <cell r="BA942">
            <v>0</v>
          </cell>
          <cell r="BB942">
            <v>0</v>
          </cell>
          <cell r="BC942">
            <v>38916</v>
          </cell>
        </row>
        <row r="943">
          <cell r="A943">
            <v>2006</v>
          </cell>
          <cell r="B943">
            <v>6</v>
          </cell>
          <cell r="C943">
            <v>698</v>
          </cell>
          <cell r="D943">
            <v>18</v>
          </cell>
          <cell r="E943">
            <v>792030</v>
          </cell>
          <cell r="F943">
            <v>0</v>
          </cell>
          <cell r="G943" t="str">
            <v>Затраты по ШПЗ (неосновные)</v>
          </cell>
          <cell r="H943">
            <v>2030</v>
          </cell>
          <cell r="I943">
            <v>7920</v>
          </cell>
          <cell r="J943">
            <v>455.74</v>
          </cell>
          <cell r="K943">
            <v>1</v>
          </cell>
          <cell r="L943">
            <v>0</v>
          </cell>
          <cell r="M943">
            <v>0</v>
          </cell>
          <cell r="N943">
            <v>0</v>
          </cell>
          <cell r="R943">
            <v>0</v>
          </cell>
          <cell r="S943">
            <v>0</v>
          </cell>
          <cell r="T943">
            <v>0</v>
          </cell>
          <cell r="U943">
            <v>42</v>
          </cell>
          <cell r="V943">
            <v>0</v>
          </cell>
          <cell r="W943">
            <v>0</v>
          </cell>
          <cell r="AA943">
            <v>0</v>
          </cell>
          <cell r="AB943">
            <v>0</v>
          </cell>
          <cell r="AC943">
            <v>0</v>
          </cell>
          <cell r="AD943">
            <v>42</v>
          </cell>
          <cell r="AE943">
            <v>510600</v>
          </cell>
          <cell r="AF943">
            <v>0</v>
          </cell>
          <cell r="AI943">
            <v>2373</v>
          </cell>
          <cell r="AK943">
            <v>0</v>
          </cell>
          <cell r="AM943">
            <v>842</v>
          </cell>
          <cell r="AN943">
            <v>1</v>
          </cell>
          <cell r="AO943">
            <v>393216</v>
          </cell>
          <cell r="AQ943">
            <v>0</v>
          </cell>
          <cell r="AR943">
            <v>0</v>
          </cell>
          <cell r="AS943" t="str">
            <v>Ы</v>
          </cell>
          <cell r="AT943" t="str">
            <v>Ы</v>
          </cell>
          <cell r="AU943">
            <v>0</v>
          </cell>
          <cell r="AV943">
            <v>0</v>
          </cell>
          <cell r="AW943">
            <v>23</v>
          </cell>
          <cell r="AX943">
            <v>1</v>
          </cell>
          <cell r="AY943">
            <v>0</v>
          </cell>
          <cell r="AZ943">
            <v>0</v>
          </cell>
          <cell r="BA943">
            <v>0</v>
          </cell>
          <cell r="BB943">
            <v>0</v>
          </cell>
          <cell r="BC943">
            <v>38916</v>
          </cell>
        </row>
        <row r="944">
          <cell r="A944">
            <v>2006</v>
          </cell>
          <cell r="B944">
            <v>6</v>
          </cell>
          <cell r="C944">
            <v>699</v>
          </cell>
          <cell r="D944">
            <v>18</v>
          </cell>
          <cell r="E944">
            <v>792030</v>
          </cell>
          <cell r="F944">
            <v>0</v>
          </cell>
          <cell r="G944" t="str">
            <v>Затраты по ШПЗ (неосновные)</v>
          </cell>
          <cell r="H944">
            <v>2030</v>
          </cell>
          <cell r="I944">
            <v>7920</v>
          </cell>
          <cell r="J944">
            <v>1.99</v>
          </cell>
          <cell r="K944">
            <v>1</v>
          </cell>
          <cell r="L944">
            <v>0</v>
          </cell>
          <cell r="M944">
            <v>0</v>
          </cell>
          <cell r="N944">
            <v>0</v>
          </cell>
          <cell r="R944">
            <v>0</v>
          </cell>
          <cell r="S944">
            <v>0</v>
          </cell>
          <cell r="T944">
            <v>0</v>
          </cell>
          <cell r="U944">
            <v>42</v>
          </cell>
          <cell r="V944">
            <v>0</v>
          </cell>
          <cell r="W944">
            <v>0</v>
          </cell>
          <cell r="AA944">
            <v>0</v>
          </cell>
          <cell r="AB944">
            <v>0</v>
          </cell>
          <cell r="AC944">
            <v>0</v>
          </cell>
          <cell r="AD944">
            <v>42</v>
          </cell>
          <cell r="AE944">
            <v>510630</v>
          </cell>
          <cell r="AF944">
            <v>0</v>
          </cell>
          <cell r="AI944">
            <v>2373</v>
          </cell>
          <cell r="AK944">
            <v>0</v>
          </cell>
          <cell r="AM944">
            <v>843</v>
          </cell>
          <cell r="AN944">
            <v>1</v>
          </cell>
          <cell r="AO944">
            <v>393216</v>
          </cell>
          <cell r="AQ944">
            <v>0</v>
          </cell>
          <cell r="AR944">
            <v>0</v>
          </cell>
          <cell r="AS944" t="str">
            <v>Ы</v>
          </cell>
          <cell r="AT944" t="str">
            <v>Ы</v>
          </cell>
          <cell r="AU944">
            <v>0</v>
          </cell>
          <cell r="AV944">
            <v>0</v>
          </cell>
          <cell r="AW944">
            <v>23</v>
          </cell>
          <cell r="AX944">
            <v>1</v>
          </cell>
          <cell r="AY944">
            <v>0</v>
          </cell>
          <cell r="AZ944">
            <v>0</v>
          </cell>
          <cell r="BA944">
            <v>0</v>
          </cell>
          <cell r="BB944">
            <v>0</v>
          </cell>
          <cell r="BC944">
            <v>38916</v>
          </cell>
        </row>
        <row r="945">
          <cell r="A945">
            <v>2006</v>
          </cell>
          <cell r="B945">
            <v>1</v>
          </cell>
          <cell r="C945">
            <v>170</v>
          </cell>
          <cell r="D945">
            <v>20</v>
          </cell>
          <cell r="E945">
            <v>792900</v>
          </cell>
          <cell r="F945">
            <v>0</v>
          </cell>
          <cell r="G945" t="str">
            <v>Затраты по ШПЗ (непроизв)</v>
          </cell>
          <cell r="H945">
            <v>2900</v>
          </cell>
          <cell r="I945">
            <v>7920</v>
          </cell>
          <cell r="J945">
            <v>4810</v>
          </cell>
          <cell r="K945">
            <v>1</v>
          </cell>
          <cell r="L945">
            <v>0</v>
          </cell>
          <cell r="M945">
            <v>0</v>
          </cell>
          <cell r="N945">
            <v>0</v>
          </cell>
          <cell r="R945">
            <v>0</v>
          </cell>
          <cell r="S945">
            <v>0</v>
          </cell>
          <cell r="T945">
            <v>0</v>
          </cell>
          <cell r="U945">
            <v>31</v>
          </cell>
          <cell r="V945">
            <v>0</v>
          </cell>
          <cell r="W945">
            <v>0</v>
          </cell>
          <cell r="AA945">
            <v>0</v>
          </cell>
          <cell r="AB945">
            <v>0</v>
          </cell>
          <cell r="AC945">
            <v>0</v>
          </cell>
          <cell r="AD945">
            <v>31</v>
          </cell>
          <cell r="AE945">
            <v>220000</v>
          </cell>
          <cell r="AF945">
            <v>0</v>
          </cell>
          <cell r="AI945">
            <v>2223</v>
          </cell>
          <cell r="AK945">
            <v>0</v>
          </cell>
          <cell r="AM945">
            <v>297</v>
          </cell>
          <cell r="AN945">
            <v>1</v>
          </cell>
          <cell r="AO945">
            <v>393216</v>
          </cell>
          <cell r="AQ945">
            <v>0</v>
          </cell>
          <cell r="AR945">
            <v>0</v>
          </cell>
          <cell r="AS945" t="str">
            <v>Ы</v>
          </cell>
          <cell r="AT945" t="str">
            <v>Ы</v>
          </cell>
          <cell r="AU945">
            <v>0</v>
          </cell>
          <cell r="AV945">
            <v>0</v>
          </cell>
          <cell r="AW945">
            <v>23</v>
          </cell>
          <cell r="AX945">
            <v>1</v>
          </cell>
          <cell r="AY945">
            <v>0</v>
          </cell>
          <cell r="AZ945">
            <v>0</v>
          </cell>
          <cell r="BA945">
            <v>0</v>
          </cell>
          <cell r="BB945">
            <v>0</v>
          </cell>
          <cell r="BC945">
            <v>38828</v>
          </cell>
        </row>
        <row r="946">
          <cell r="A946">
            <v>2006</v>
          </cell>
          <cell r="B946">
            <v>1</v>
          </cell>
          <cell r="C946">
            <v>171</v>
          </cell>
          <cell r="D946">
            <v>20</v>
          </cell>
          <cell r="E946">
            <v>792900</v>
          </cell>
          <cell r="F946">
            <v>0</v>
          </cell>
          <cell r="G946" t="str">
            <v>Затраты по ШПЗ (непроизв)</v>
          </cell>
          <cell r="H946">
            <v>2900</v>
          </cell>
          <cell r="I946">
            <v>7920</v>
          </cell>
          <cell r="J946">
            <v>2405</v>
          </cell>
          <cell r="K946">
            <v>1</v>
          </cell>
          <cell r="L946">
            <v>0</v>
          </cell>
          <cell r="M946">
            <v>0</v>
          </cell>
          <cell r="N946">
            <v>0</v>
          </cell>
          <cell r="R946">
            <v>0</v>
          </cell>
          <cell r="S946">
            <v>0</v>
          </cell>
          <cell r="T946">
            <v>0</v>
          </cell>
          <cell r="U946">
            <v>31</v>
          </cell>
          <cell r="V946">
            <v>0</v>
          </cell>
          <cell r="W946">
            <v>0</v>
          </cell>
          <cell r="AA946">
            <v>0</v>
          </cell>
          <cell r="AB946">
            <v>0</v>
          </cell>
          <cell r="AC946">
            <v>0</v>
          </cell>
          <cell r="AD946">
            <v>31</v>
          </cell>
          <cell r="AE946">
            <v>230000</v>
          </cell>
          <cell r="AF946">
            <v>0</v>
          </cell>
          <cell r="AI946">
            <v>2223</v>
          </cell>
          <cell r="AK946">
            <v>0</v>
          </cell>
          <cell r="AM946">
            <v>298</v>
          </cell>
          <cell r="AN946">
            <v>1</v>
          </cell>
          <cell r="AO946">
            <v>393216</v>
          </cell>
          <cell r="AQ946">
            <v>0</v>
          </cell>
          <cell r="AR946">
            <v>0</v>
          </cell>
          <cell r="AS946" t="str">
            <v>Ы</v>
          </cell>
          <cell r="AT946" t="str">
            <v>Ы</v>
          </cell>
          <cell r="AU946">
            <v>0</v>
          </cell>
          <cell r="AV946">
            <v>0</v>
          </cell>
          <cell r="AW946">
            <v>23</v>
          </cell>
          <cell r="AX946">
            <v>1</v>
          </cell>
          <cell r="AY946">
            <v>0</v>
          </cell>
          <cell r="AZ946">
            <v>0</v>
          </cell>
          <cell r="BA946">
            <v>0</v>
          </cell>
          <cell r="BB946">
            <v>0</v>
          </cell>
          <cell r="BC946">
            <v>38828</v>
          </cell>
        </row>
        <row r="947">
          <cell r="A947">
            <v>2006</v>
          </cell>
          <cell r="B947">
            <v>1</v>
          </cell>
          <cell r="C947">
            <v>172</v>
          </cell>
          <cell r="D947">
            <v>20</v>
          </cell>
          <cell r="E947">
            <v>792900</v>
          </cell>
          <cell r="F947">
            <v>0</v>
          </cell>
          <cell r="G947" t="str">
            <v>Затраты по ШПЗ (непроизв)</v>
          </cell>
          <cell r="H947">
            <v>2900</v>
          </cell>
          <cell r="I947">
            <v>7920</v>
          </cell>
          <cell r="J947">
            <v>721.5</v>
          </cell>
          <cell r="K947">
            <v>1</v>
          </cell>
          <cell r="L947">
            <v>0</v>
          </cell>
          <cell r="M947">
            <v>0</v>
          </cell>
          <cell r="N947">
            <v>0</v>
          </cell>
          <cell r="R947">
            <v>0</v>
          </cell>
          <cell r="S947">
            <v>0</v>
          </cell>
          <cell r="T947">
            <v>0</v>
          </cell>
          <cell r="U947">
            <v>31</v>
          </cell>
          <cell r="V947">
            <v>0</v>
          </cell>
          <cell r="W947">
            <v>0</v>
          </cell>
          <cell r="AA947">
            <v>0</v>
          </cell>
          <cell r="AB947">
            <v>0</v>
          </cell>
          <cell r="AC947">
            <v>0</v>
          </cell>
          <cell r="AD947">
            <v>31</v>
          </cell>
          <cell r="AE947">
            <v>270000</v>
          </cell>
          <cell r="AF947">
            <v>0</v>
          </cell>
          <cell r="AI947">
            <v>2223</v>
          </cell>
          <cell r="AK947">
            <v>0</v>
          </cell>
          <cell r="AM947">
            <v>299</v>
          </cell>
          <cell r="AN947">
            <v>1</v>
          </cell>
          <cell r="AO947">
            <v>393216</v>
          </cell>
          <cell r="AQ947">
            <v>0</v>
          </cell>
          <cell r="AR947">
            <v>0</v>
          </cell>
          <cell r="AS947" t="str">
            <v>Ы</v>
          </cell>
          <cell r="AT947" t="str">
            <v>Ы</v>
          </cell>
          <cell r="AU947">
            <v>0</v>
          </cell>
          <cell r="AV947">
            <v>0</v>
          </cell>
          <cell r="AW947">
            <v>23</v>
          </cell>
          <cell r="AX947">
            <v>1</v>
          </cell>
          <cell r="AY947">
            <v>0</v>
          </cell>
          <cell r="AZ947">
            <v>0</v>
          </cell>
          <cell r="BA947">
            <v>0</v>
          </cell>
          <cell r="BB947">
            <v>0</v>
          </cell>
          <cell r="BC947">
            <v>38828</v>
          </cell>
        </row>
        <row r="948">
          <cell r="A948">
            <v>2006</v>
          </cell>
          <cell r="B948">
            <v>1</v>
          </cell>
          <cell r="C948">
            <v>173</v>
          </cell>
          <cell r="D948">
            <v>20</v>
          </cell>
          <cell r="E948">
            <v>792900</v>
          </cell>
          <cell r="F948">
            <v>0</v>
          </cell>
          <cell r="G948" t="str">
            <v>Затраты по ШПЗ (непроизв)</v>
          </cell>
          <cell r="H948">
            <v>2900</v>
          </cell>
          <cell r="I948">
            <v>7920</v>
          </cell>
          <cell r="J948">
            <v>143.16</v>
          </cell>
          <cell r="K948">
            <v>1</v>
          </cell>
          <cell r="L948">
            <v>0</v>
          </cell>
          <cell r="M948">
            <v>0</v>
          </cell>
          <cell r="N948">
            <v>0</v>
          </cell>
          <cell r="R948">
            <v>0</v>
          </cell>
          <cell r="S948">
            <v>0</v>
          </cell>
          <cell r="T948">
            <v>0</v>
          </cell>
          <cell r="U948">
            <v>31</v>
          </cell>
          <cell r="V948">
            <v>0</v>
          </cell>
          <cell r="W948">
            <v>0</v>
          </cell>
          <cell r="AA948">
            <v>0</v>
          </cell>
          <cell r="AB948">
            <v>0</v>
          </cell>
          <cell r="AC948">
            <v>0</v>
          </cell>
          <cell r="AD948">
            <v>31</v>
          </cell>
          <cell r="AE948">
            <v>311000</v>
          </cell>
          <cell r="AF948">
            <v>0</v>
          </cell>
          <cell r="AI948">
            <v>2223</v>
          </cell>
          <cell r="AK948">
            <v>0</v>
          </cell>
          <cell r="AM948">
            <v>300</v>
          </cell>
          <cell r="AN948">
            <v>1</v>
          </cell>
          <cell r="AO948">
            <v>393216</v>
          </cell>
          <cell r="AQ948">
            <v>0</v>
          </cell>
          <cell r="AR948">
            <v>0</v>
          </cell>
          <cell r="AS948" t="str">
            <v>Ы</v>
          </cell>
          <cell r="AT948" t="str">
            <v>Ы</v>
          </cell>
          <cell r="AU948">
            <v>0</v>
          </cell>
          <cell r="AV948">
            <v>0</v>
          </cell>
          <cell r="AW948">
            <v>23</v>
          </cell>
          <cell r="AX948">
            <v>1</v>
          </cell>
          <cell r="AY948">
            <v>0</v>
          </cell>
          <cell r="AZ948">
            <v>0</v>
          </cell>
          <cell r="BA948">
            <v>0</v>
          </cell>
          <cell r="BB948">
            <v>0</v>
          </cell>
          <cell r="BC948">
            <v>38828</v>
          </cell>
        </row>
        <row r="949">
          <cell r="A949">
            <v>2006</v>
          </cell>
          <cell r="B949">
            <v>1</v>
          </cell>
          <cell r="C949">
            <v>174</v>
          </cell>
          <cell r="D949">
            <v>20</v>
          </cell>
          <cell r="E949">
            <v>792900</v>
          </cell>
          <cell r="F949">
            <v>0</v>
          </cell>
          <cell r="G949" t="str">
            <v>Затраты по ШПЗ (непроизв)</v>
          </cell>
          <cell r="H949">
            <v>2900</v>
          </cell>
          <cell r="I949">
            <v>7920</v>
          </cell>
          <cell r="J949">
            <v>320.19</v>
          </cell>
          <cell r="K949">
            <v>1</v>
          </cell>
          <cell r="L949">
            <v>0</v>
          </cell>
          <cell r="M949">
            <v>0</v>
          </cell>
          <cell r="N949">
            <v>0</v>
          </cell>
          <cell r="R949">
            <v>0</v>
          </cell>
          <cell r="S949">
            <v>0</v>
          </cell>
          <cell r="T949">
            <v>0</v>
          </cell>
          <cell r="U949">
            <v>31</v>
          </cell>
          <cell r="V949">
            <v>0</v>
          </cell>
          <cell r="W949">
            <v>0</v>
          </cell>
          <cell r="AA949">
            <v>0</v>
          </cell>
          <cell r="AB949">
            <v>0</v>
          </cell>
          <cell r="AC949">
            <v>0</v>
          </cell>
          <cell r="AD949">
            <v>31</v>
          </cell>
          <cell r="AE949">
            <v>312000</v>
          </cell>
          <cell r="AF949">
            <v>0</v>
          </cell>
          <cell r="AI949">
            <v>2223</v>
          </cell>
          <cell r="AK949">
            <v>0</v>
          </cell>
          <cell r="AM949">
            <v>301</v>
          </cell>
          <cell r="AN949">
            <v>1</v>
          </cell>
          <cell r="AO949">
            <v>393216</v>
          </cell>
          <cell r="AQ949">
            <v>0</v>
          </cell>
          <cell r="AR949">
            <v>0</v>
          </cell>
          <cell r="AS949" t="str">
            <v>Ы</v>
          </cell>
          <cell r="AT949" t="str">
            <v>Ы</v>
          </cell>
          <cell r="AU949">
            <v>0</v>
          </cell>
          <cell r="AV949">
            <v>0</v>
          </cell>
          <cell r="AW949">
            <v>23</v>
          </cell>
          <cell r="AX949">
            <v>1</v>
          </cell>
          <cell r="AY949">
            <v>0</v>
          </cell>
          <cell r="AZ949">
            <v>0</v>
          </cell>
          <cell r="BA949">
            <v>0</v>
          </cell>
          <cell r="BB949">
            <v>0</v>
          </cell>
          <cell r="BC949">
            <v>38828</v>
          </cell>
        </row>
        <row r="950">
          <cell r="A950">
            <v>2006</v>
          </cell>
          <cell r="B950">
            <v>1</v>
          </cell>
          <cell r="C950">
            <v>175</v>
          </cell>
          <cell r="D950">
            <v>20</v>
          </cell>
          <cell r="E950">
            <v>792900</v>
          </cell>
          <cell r="F950">
            <v>0</v>
          </cell>
          <cell r="G950" t="str">
            <v>Затраты по ШПЗ (непроизв)</v>
          </cell>
          <cell r="H950">
            <v>2900</v>
          </cell>
          <cell r="I950">
            <v>7920</v>
          </cell>
          <cell r="J950">
            <v>691.11</v>
          </cell>
          <cell r="K950">
            <v>1</v>
          </cell>
          <cell r="L950">
            <v>0</v>
          </cell>
          <cell r="M950">
            <v>0</v>
          </cell>
          <cell r="N950">
            <v>0</v>
          </cell>
          <cell r="R950">
            <v>0</v>
          </cell>
          <cell r="S950">
            <v>0</v>
          </cell>
          <cell r="T950">
            <v>0</v>
          </cell>
          <cell r="U950">
            <v>31</v>
          </cell>
          <cell r="V950">
            <v>0</v>
          </cell>
          <cell r="W950">
            <v>0</v>
          </cell>
          <cell r="AA950">
            <v>0</v>
          </cell>
          <cell r="AB950">
            <v>0</v>
          </cell>
          <cell r="AC950">
            <v>0</v>
          </cell>
          <cell r="AD950">
            <v>31</v>
          </cell>
          <cell r="AE950">
            <v>312200</v>
          </cell>
          <cell r="AF950">
            <v>0</v>
          </cell>
          <cell r="AI950">
            <v>2223</v>
          </cell>
          <cell r="AK950">
            <v>0</v>
          </cell>
          <cell r="AM950">
            <v>302</v>
          </cell>
          <cell r="AN950">
            <v>1</v>
          </cell>
          <cell r="AO950">
            <v>393216</v>
          </cell>
          <cell r="AQ950">
            <v>0</v>
          </cell>
          <cell r="AR950">
            <v>0</v>
          </cell>
          <cell r="AS950" t="str">
            <v>Ы</v>
          </cell>
          <cell r="AT950" t="str">
            <v>Ы</v>
          </cell>
          <cell r="AU950">
            <v>0</v>
          </cell>
          <cell r="AV950">
            <v>0</v>
          </cell>
          <cell r="AW950">
            <v>23</v>
          </cell>
          <cell r="AX950">
            <v>1</v>
          </cell>
          <cell r="AY950">
            <v>0</v>
          </cell>
          <cell r="AZ950">
            <v>0</v>
          </cell>
          <cell r="BA950">
            <v>0</v>
          </cell>
          <cell r="BB950">
            <v>0</v>
          </cell>
          <cell r="BC950">
            <v>38828</v>
          </cell>
        </row>
        <row r="951">
          <cell r="A951">
            <v>2006</v>
          </cell>
          <cell r="B951">
            <v>1</v>
          </cell>
          <cell r="C951">
            <v>176</v>
          </cell>
          <cell r="D951">
            <v>20</v>
          </cell>
          <cell r="E951">
            <v>792900</v>
          </cell>
          <cell r="F951">
            <v>0</v>
          </cell>
          <cell r="G951" t="str">
            <v>Затраты по ШПЗ (непроизв)</v>
          </cell>
          <cell r="H951">
            <v>2900</v>
          </cell>
          <cell r="I951">
            <v>7920</v>
          </cell>
          <cell r="J951">
            <v>54.3</v>
          </cell>
          <cell r="K951">
            <v>1</v>
          </cell>
          <cell r="L951">
            <v>0</v>
          </cell>
          <cell r="M951">
            <v>0</v>
          </cell>
          <cell r="N951">
            <v>0</v>
          </cell>
          <cell r="R951">
            <v>0</v>
          </cell>
          <cell r="S951">
            <v>0</v>
          </cell>
          <cell r="T951">
            <v>0</v>
          </cell>
          <cell r="U951">
            <v>31</v>
          </cell>
          <cell r="V951">
            <v>0</v>
          </cell>
          <cell r="W951">
            <v>0</v>
          </cell>
          <cell r="AA951">
            <v>0</v>
          </cell>
          <cell r="AB951">
            <v>0</v>
          </cell>
          <cell r="AC951">
            <v>0</v>
          </cell>
          <cell r="AD951">
            <v>31</v>
          </cell>
          <cell r="AE951">
            <v>313000</v>
          </cell>
          <cell r="AF951">
            <v>0</v>
          </cell>
          <cell r="AI951">
            <v>2223</v>
          </cell>
          <cell r="AK951">
            <v>0</v>
          </cell>
          <cell r="AM951">
            <v>303</v>
          </cell>
          <cell r="AN951">
            <v>1</v>
          </cell>
          <cell r="AO951">
            <v>393216</v>
          </cell>
          <cell r="AQ951">
            <v>0</v>
          </cell>
          <cell r="AR951">
            <v>0</v>
          </cell>
          <cell r="AS951" t="str">
            <v>Ы</v>
          </cell>
          <cell r="AT951" t="str">
            <v>Ы</v>
          </cell>
          <cell r="AU951">
            <v>0</v>
          </cell>
          <cell r="AV951">
            <v>0</v>
          </cell>
          <cell r="AW951">
            <v>23</v>
          </cell>
          <cell r="AX951">
            <v>1</v>
          </cell>
          <cell r="AY951">
            <v>0</v>
          </cell>
          <cell r="AZ951">
            <v>0</v>
          </cell>
          <cell r="BA951">
            <v>0</v>
          </cell>
          <cell r="BB951">
            <v>0</v>
          </cell>
          <cell r="BC951">
            <v>38828</v>
          </cell>
        </row>
        <row r="952">
          <cell r="A952">
            <v>2006</v>
          </cell>
          <cell r="B952">
            <v>1</v>
          </cell>
          <cell r="C952">
            <v>177</v>
          </cell>
          <cell r="D952">
            <v>20</v>
          </cell>
          <cell r="E952">
            <v>792900</v>
          </cell>
          <cell r="F952">
            <v>0</v>
          </cell>
          <cell r="G952" t="str">
            <v>Затраты по ШПЗ (непроизв)</v>
          </cell>
          <cell r="H952">
            <v>2900</v>
          </cell>
          <cell r="I952">
            <v>7920</v>
          </cell>
          <cell r="J952">
            <v>98.73</v>
          </cell>
          <cell r="K952">
            <v>1</v>
          </cell>
          <cell r="L952">
            <v>0</v>
          </cell>
          <cell r="M952">
            <v>0</v>
          </cell>
          <cell r="N952">
            <v>0</v>
          </cell>
          <cell r="R952">
            <v>0</v>
          </cell>
          <cell r="S952">
            <v>0</v>
          </cell>
          <cell r="T952">
            <v>0</v>
          </cell>
          <cell r="U952">
            <v>31</v>
          </cell>
          <cell r="V952">
            <v>0</v>
          </cell>
          <cell r="W952">
            <v>0</v>
          </cell>
          <cell r="AA952">
            <v>0</v>
          </cell>
          <cell r="AB952">
            <v>0</v>
          </cell>
          <cell r="AC952">
            <v>0</v>
          </cell>
          <cell r="AD952">
            <v>31</v>
          </cell>
          <cell r="AE952">
            <v>314000</v>
          </cell>
          <cell r="AF952">
            <v>0</v>
          </cell>
          <cell r="AI952">
            <v>2223</v>
          </cell>
          <cell r="AK952">
            <v>0</v>
          </cell>
          <cell r="AM952">
            <v>304</v>
          </cell>
          <cell r="AN952">
            <v>1</v>
          </cell>
          <cell r="AO952">
            <v>393216</v>
          </cell>
          <cell r="AQ952">
            <v>0</v>
          </cell>
          <cell r="AR952">
            <v>0</v>
          </cell>
          <cell r="AS952" t="str">
            <v>Ы</v>
          </cell>
          <cell r="AT952" t="str">
            <v>Ы</v>
          </cell>
          <cell r="AU952">
            <v>0</v>
          </cell>
          <cell r="AV952">
            <v>0</v>
          </cell>
          <cell r="AW952">
            <v>23</v>
          </cell>
          <cell r="AX952">
            <v>1</v>
          </cell>
          <cell r="AY952">
            <v>0</v>
          </cell>
          <cell r="AZ952">
            <v>0</v>
          </cell>
          <cell r="BA952">
            <v>0</v>
          </cell>
          <cell r="BB952">
            <v>0</v>
          </cell>
          <cell r="BC952">
            <v>38828</v>
          </cell>
        </row>
        <row r="953">
          <cell r="A953">
            <v>2006</v>
          </cell>
          <cell r="B953">
            <v>1</v>
          </cell>
          <cell r="C953">
            <v>178</v>
          </cell>
          <cell r="D953">
            <v>20</v>
          </cell>
          <cell r="E953">
            <v>792900</v>
          </cell>
          <cell r="F953">
            <v>0</v>
          </cell>
          <cell r="G953" t="str">
            <v>Затраты по ШПЗ (непроизв)</v>
          </cell>
          <cell r="H953">
            <v>2900</v>
          </cell>
          <cell r="I953">
            <v>7920</v>
          </cell>
          <cell r="J953">
            <v>19.75</v>
          </cell>
          <cell r="K953">
            <v>1</v>
          </cell>
          <cell r="L953">
            <v>0</v>
          </cell>
          <cell r="M953">
            <v>0</v>
          </cell>
          <cell r="N953">
            <v>0</v>
          </cell>
          <cell r="R953">
            <v>0</v>
          </cell>
          <cell r="S953">
            <v>0</v>
          </cell>
          <cell r="T953">
            <v>0</v>
          </cell>
          <cell r="U953">
            <v>31</v>
          </cell>
          <cell r="V953">
            <v>0</v>
          </cell>
          <cell r="W953">
            <v>0</v>
          </cell>
          <cell r="AA953">
            <v>0</v>
          </cell>
          <cell r="AB953">
            <v>0</v>
          </cell>
          <cell r="AC953">
            <v>0</v>
          </cell>
          <cell r="AD953">
            <v>31</v>
          </cell>
          <cell r="AE953">
            <v>315000</v>
          </cell>
          <cell r="AF953">
            <v>0</v>
          </cell>
          <cell r="AI953">
            <v>2223</v>
          </cell>
          <cell r="AK953">
            <v>0</v>
          </cell>
          <cell r="AM953">
            <v>305</v>
          </cell>
          <cell r="AN953">
            <v>1</v>
          </cell>
          <cell r="AO953">
            <v>393216</v>
          </cell>
          <cell r="AQ953">
            <v>0</v>
          </cell>
          <cell r="AR953">
            <v>0</v>
          </cell>
          <cell r="AS953" t="str">
            <v>Ы</v>
          </cell>
          <cell r="AT953" t="str">
            <v>Ы</v>
          </cell>
          <cell r="AU953">
            <v>0</v>
          </cell>
          <cell r="AV953">
            <v>0</v>
          </cell>
          <cell r="AW953">
            <v>23</v>
          </cell>
          <cell r="AX953">
            <v>1</v>
          </cell>
          <cell r="AY953">
            <v>0</v>
          </cell>
          <cell r="AZ953">
            <v>0</v>
          </cell>
          <cell r="BA953">
            <v>0</v>
          </cell>
          <cell r="BB953">
            <v>0</v>
          </cell>
          <cell r="BC953">
            <v>38828</v>
          </cell>
        </row>
        <row r="954">
          <cell r="A954">
            <v>2006</v>
          </cell>
          <cell r="B954">
            <v>2</v>
          </cell>
          <cell r="C954">
            <v>8</v>
          </cell>
          <cell r="D954">
            <v>21</v>
          </cell>
          <cell r="E954">
            <v>792900</v>
          </cell>
          <cell r="F954">
            <v>0</v>
          </cell>
          <cell r="G954" t="str">
            <v>Затраты по ШПЗ (непроизв)</v>
          </cell>
          <cell r="H954">
            <v>2900</v>
          </cell>
          <cell r="I954">
            <v>7920</v>
          </cell>
          <cell r="J954">
            <v>4810</v>
          </cell>
          <cell r="K954">
            <v>1</v>
          </cell>
          <cell r="L954">
            <v>0</v>
          </cell>
          <cell r="M954">
            <v>0</v>
          </cell>
          <cell r="N954">
            <v>0</v>
          </cell>
          <cell r="R954">
            <v>0</v>
          </cell>
          <cell r="S954">
            <v>0</v>
          </cell>
          <cell r="T954">
            <v>0</v>
          </cell>
          <cell r="U954">
            <v>31</v>
          </cell>
          <cell r="V954">
            <v>0</v>
          </cell>
          <cell r="W954">
            <v>0</v>
          </cell>
          <cell r="AA954">
            <v>0</v>
          </cell>
          <cell r="AB954">
            <v>0</v>
          </cell>
          <cell r="AC954">
            <v>0</v>
          </cell>
          <cell r="AD954">
            <v>31</v>
          </cell>
          <cell r="AE954">
            <v>220000</v>
          </cell>
          <cell r="AF954">
            <v>0</v>
          </cell>
          <cell r="AI954">
            <v>2251</v>
          </cell>
          <cell r="AK954">
            <v>0</v>
          </cell>
          <cell r="AM954">
            <v>137</v>
          </cell>
          <cell r="AN954">
            <v>1</v>
          </cell>
          <cell r="AO954">
            <v>393216</v>
          </cell>
          <cell r="AQ954">
            <v>0</v>
          </cell>
          <cell r="AR954">
            <v>0</v>
          </cell>
          <cell r="AS954" t="str">
            <v>Ы</v>
          </cell>
          <cell r="AT954" t="str">
            <v>Ы</v>
          </cell>
          <cell r="AU954">
            <v>0</v>
          </cell>
          <cell r="AV954">
            <v>0</v>
          </cell>
          <cell r="AW954">
            <v>23</v>
          </cell>
          <cell r="AX954">
            <v>1</v>
          </cell>
          <cell r="AY954">
            <v>0</v>
          </cell>
          <cell r="AZ954">
            <v>0</v>
          </cell>
          <cell r="BA954">
            <v>0</v>
          </cell>
          <cell r="BB954">
            <v>0</v>
          </cell>
          <cell r="BC954">
            <v>38828</v>
          </cell>
        </row>
        <row r="955">
          <cell r="A955">
            <v>2006</v>
          </cell>
          <cell r="B955">
            <v>2</v>
          </cell>
          <cell r="C955">
            <v>9</v>
          </cell>
          <cell r="D955">
            <v>21</v>
          </cell>
          <cell r="E955">
            <v>792900</v>
          </cell>
          <cell r="F955">
            <v>0</v>
          </cell>
          <cell r="G955" t="str">
            <v>Затраты по ШПЗ (непроизв)</v>
          </cell>
          <cell r="H955">
            <v>2900</v>
          </cell>
          <cell r="I955">
            <v>7920</v>
          </cell>
          <cell r="J955">
            <v>2645.5</v>
          </cell>
          <cell r="K955">
            <v>1</v>
          </cell>
          <cell r="L955">
            <v>0</v>
          </cell>
          <cell r="M955">
            <v>0</v>
          </cell>
          <cell r="N955">
            <v>0</v>
          </cell>
          <cell r="R955">
            <v>0</v>
          </cell>
          <cell r="S955">
            <v>0</v>
          </cell>
          <cell r="T955">
            <v>0</v>
          </cell>
          <cell r="U955">
            <v>31</v>
          </cell>
          <cell r="V955">
            <v>0</v>
          </cell>
          <cell r="W955">
            <v>0</v>
          </cell>
          <cell r="AA955">
            <v>0</v>
          </cell>
          <cell r="AB955">
            <v>0</v>
          </cell>
          <cell r="AC955">
            <v>0</v>
          </cell>
          <cell r="AD955">
            <v>31</v>
          </cell>
          <cell r="AE955">
            <v>230000</v>
          </cell>
          <cell r="AF955">
            <v>0</v>
          </cell>
          <cell r="AI955">
            <v>2251</v>
          </cell>
          <cell r="AK955">
            <v>0</v>
          </cell>
          <cell r="AM955">
            <v>138</v>
          </cell>
          <cell r="AN955">
            <v>1</v>
          </cell>
          <cell r="AO955">
            <v>393216</v>
          </cell>
          <cell r="AQ955">
            <v>0</v>
          </cell>
          <cell r="AR955">
            <v>0</v>
          </cell>
          <cell r="AS955" t="str">
            <v>Ы</v>
          </cell>
          <cell r="AT955" t="str">
            <v>Ы</v>
          </cell>
          <cell r="AU955">
            <v>0</v>
          </cell>
          <cell r="AV955">
            <v>0</v>
          </cell>
          <cell r="AW955">
            <v>23</v>
          </cell>
          <cell r="AX955">
            <v>1</v>
          </cell>
          <cell r="AY955">
            <v>0</v>
          </cell>
          <cell r="AZ955">
            <v>0</v>
          </cell>
          <cell r="BA955">
            <v>0</v>
          </cell>
          <cell r="BB955">
            <v>0</v>
          </cell>
          <cell r="BC955">
            <v>38828</v>
          </cell>
        </row>
        <row r="956">
          <cell r="A956">
            <v>2006</v>
          </cell>
          <cell r="B956">
            <v>2</v>
          </cell>
          <cell r="C956">
            <v>10</v>
          </cell>
          <cell r="D956">
            <v>21</v>
          </cell>
          <cell r="E956">
            <v>792900</v>
          </cell>
          <cell r="F956">
            <v>0</v>
          </cell>
          <cell r="G956" t="str">
            <v>Затраты по ШПЗ (непроизв)</v>
          </cell>
          <cell r="H956">
            <v>2900</v>
          </cell>
          <cell r="I956">
            <v>7920</v>
          </cell>
          <cell r="J956">
            <v>721.5</v>
          </cell>
          <cell r="K956">
            <v>1</v>
          </cell>
          <cell r="L956">
            <v>0</v>
          </cell>
          <cell r="M956">
            <v>0</v>
          </cell>
          <cell r="N956">
            <v>0</v>
          </cell>
          <cell r="R956">
            <v>0</v>
          </cell>
          <cell r="S956">
            <v>0</v>
          </cell>
          <cell r="T956">
            <v>0</v>
          </cell>
          <cell r="U956">
            <v>31</v>
          </cell>
          <cell r="V956">
            <v>0</v>
          </cell>
          <cell r="W956">
            <v>0</v>
          </cell>
          <cell r="AA956">
            <v>0</v>
          </cell>
          <cell r="AB956">
            <v>0</v>
          </cell>
          <cell r="AC956">
            <v>0</v>
          </cell>
          <cell r="AD956">
            <v>31</v>
          </cell>
          <cell r="AE956">
            <v>270000</v>
          </cell>
          <cell r="AF956">
            <v>0</v>
          </cell>
          <cell r="AI956">
            <v>2251</v>
          </cell>
          <cell r="AK956">
            <v>0</v>
          </cell>
          <cell r="AM956">
            <v>139</v>
          </cell>
          <cell r="AN956">
            <v>1</v>
          </cell>
          <cell r="AO956">
            <v>393216</v>
          </cell>
          <cell r="AQ956">
            <v>0</v>
          </cell>
          <cell r="AR956">
            <v>0</v>
          </cell>
          <cell r="AS956" t="str">
            <v>Ы</v>
          </cell>
          <cell r="AT956" t="str">
            <v>Ы</v>
          </cell>
          <cell r="AU956">
            <v>0</v>
          </cell>
          <cell r="AV956">
            <v>0</v>
          </cell>
          <cell r="AW956">
            <v>23</v>
          </cell>
          <cell r="AX956">
            <v>1</v>
          </cell>
          <cell r="AY956">
            <v>0</v>
          </cell>
          <cell r="AZ956">
            <v>0</v>
          </cell>
          <cell r="BA956">
            <v>0</v>
          </cell>
          <cell r="BB956">
            <v>0</v>
          </cell>
          <cell r="BC956">
            <v>38828</v>
          </cell>
        </row>
        <row r="957">
          <cell r="A957">
            <v>2006</v>
          </cell>
          <cell r="B957">
            <v>2</v>
          </cell>
          <cell r="C957">
            <v>11</v>
          </cell>
          <cell r="D957">
            <v>21</v>
          </cell>
          <cell r="E957">
            <v>792900</v>
          </cell>
          <cell r="F957">
            <v>0</v>
          </cell>
          <cell r="G957" t="str">
            <v>Затраты по ШПЗ (непроизв)</v>
          </cell>
          <cell r="H957">
            <v>2900</v>
          </cell>
          <cell r="I957">
            <v>7920</v>
          </cell>
          <cell r="J957">
            <v>481</v>
          </cell>
          <cell r="K957">
            <v>1</v>
          </cell>
          <cell r="L957">
            <v>0</v>
          </cell>
          <cell r="M957">
            <v>0</v>
          </cell>
          <cell r="N957">
            <v>0</v>
          </cell>
          <cell r="R957">
            <v>0</v>
          </cell>
          <cell r="S957">
            <v>0</v>
          </cell>
          <cell r="T957">
            <v>0</v>
          </cell>
          <cell r="U957">
            <v>31</v>
          </cell>
          <cell r="V957">
            <v>0</v>
          </cell>
          <cell r="W957">
            <v>0</v>
          </cell>
          <cell r="AA957">
            <v>0</v>
          </cell>
          <cell r="AB957">
            <v>0</v>
          </cell>
          <cell r="AC957">
            <v>0</v>
          </cell>
          <cell r="AD957">
            <v>31</v>
          </cell>
          <cell r="AE957">
            <v>280400</v>
          </cell>
          <cell r="AF957">
            <v>0</v>
          </cell>
          <cell r="AI957">
            <v>2251</v>
          </cell>
          <cell r="AK957">
            <v>0</v>
          </cell>
          <cell r="AM957">
            <v>140</v>
          </cell>
          <cell r="AN957">
            <v>1</v>
          </cell>
          <cell r="AO957">
            <v>393216</v>
          </cell>
          <cell r="AQ957">
            <v>0</v>
          </cell>
          <cell r="AR957">
            <v>0</v>
          </cell>
          <cell r="AS957" t="str">
            <v>Ы</v>
          </cell>
          <cell r="AT957" t="str">
            <v>Ы</v>
          </cell>
          <cell r="AU957">
            <v>0</v>
          </cell>
          <cell r="AV957">
            <v>0</v>
          </cell>
          <cell r="AW957">
            <v>23</v>
          </cell>
          <cell r="AX957">
            <v>1</v>
          </cell>
          <cell r="AY957">
            <v>0</v>
          </cell>
          <cell r="AZ957">
            <v>0</v>
          </cell>
          <cell r="BA957">
            <v>0</v>
          </cell>
          <cell r="BB957">
            <v>0</v>
          </cell>
          <cell r="BC957">
            <v>38828</v>
          </cell>
        </row>
        <row r="958">
          <cell r="A958">
            <v>2006</v>
          </cell>
          <cell r="B958">
            <v>2</v>
          </cell>
          <cell r="C958">
            <v>12</v>
          </cell>
          <cell r="D958">
            <v>21</v>
          </cell>
          <cell r="E958">
            <v>792900</v>
          </cell>
          <cell r="F958">
            <v>0</v>
          </cell>
          <cell r="G958" t="str">
            <v>Затраты по ШПЗ (непроизв)</v>
          </cell>
          <cell r="H958">
            <v>2900</v>
          </cell>
          <cell r="I958">
            <v>7920</v>
          </cell>
          <cell r="J958">
            <v>251.08</v>
          </cell>
          <cell r="K958">
            <v>1</v>
          </cell>
          <cell r="L958">
            <v>0</v>
          </cell>
          <cell r="M958">
            <v>0</v>
          </cell>
          <cell r="N958">
            <v>0</v>
          </cell>
          <cell r="R958">
            <v>0</v>
          </cell>
          <cell r="S958">
            <v>0</v>
          </cell>
          <cell r="T958">
            <v>0</v>
          </cell>
          <cell r="U958">
            <v>31</v>
          </cell>
          <cell r="V958">
            <v>0</v>
          </cell>
          <cell r="W958">
            <v>0</v>
          </cell>
          <cell r="AA958">
            <v>0</v>
          </cell>
          <cell r="AB958">
            <v>0</v>
          </cell>
          <cell r="AC958">
            <v>0</v>
          </cell>
          <cell r="AD958">
            <v>31</v>
          </cell>
          <cell r="AE958">
            <v>311000</v>
          </cell>
          <cell r="AF958">
            <v>0</v>
          </cell>
          <cell r="AI958">
            <v>2251</v>
          </cell>
          <cell r="AK958">
            <v>0</v>
          </cell>
          <cell r="AM958">
            <v>141</v>
          </cell>
          <cell r="AN958">
            <v>1</v>
          </cell>
          <cell r="AO958">
            <v>393216</v>
          </cell>
          <cell r="AQ958">
            <v>0</v>
          </cell>
          <cell r="AR958">
            <v>0</v>
          </cell>
          <cell r="AS958" t="str">
            <v>Ы</v>
          </cell>
          <cell r="AT958" t="str">
            <v>Ы</v>
          </cell>
          <cell r="AU958">
            <v>0</v>
          </cell>
          <cell r="AV958">
            <v>0</v>
          </cell>
          <cell r="AW958">
            <v>23</v>
          </cell>
          <cell r="AX958">
            <v>1</v>
          </cell>
          <cell r="AY958">
            <v>0</v>
          </cell>
          <cell r="AZ958">
            <v>0</v>
          </cell>
          <cell r="BA958">
            <v>0</v>
          </cell>
          <cell r="BB958">
            <v>0</v>
          </cell>
          <cell r="BC958">
            <v>38828</v>
          </cell>
        </row>
        <row r="959">
          <cell r="A959">
            <v>2006</v>
          </cell>
          <cell r="B959">
            <v>2</v>
          </cell>
          <cell r="C959">
            <v>13</v>
          </cell>
          <cell r="D959">
            <v>21</v>
          </cell>
          <cell r="E959">
            <v>792900</v>
          </cell>
          <cell r="F959">
            <v>0</v>
          </cell>
          <cell r="G959" t="str">
            <v>Затраты по ШПЗ (непроизв)</v>
          </cell>
          <cell r="H959">
            <v>2900</v>
          </cell>
          <cell r="I959">
            <v>7920</v>
          </cell>
          <cell r="J959">
            <v>519.48</v>
          </cell>
          <cell r="K959">
            <v>1</v>
          </cell>
          <cell r="L959">
            <v>0</v>
          </cell>
          <cell r="M959">
            <v>0</v>
          </cell>
          <cell r="N959">
            <v>0</v>
          </cell>
          <cell r="R959">
            <v>0</v>
          </cell>
          <cell r="S959">
            <v>0</v>
          </cell>
          <cell r="T959">
            <v>0</v>
          </cell>
          <cell r="U959">
            <v>31</v>
          </cell>
          <cell r="V959">
            <v>0</v>
          </cell>
          <cell r="W959">
            <v>0</v>
          </cell>
          <cell r="AA959">
            <v>0</v>
          </cell>
          <cell r="AB959">
            <v>0</v>
          </cell>
          <cell r="AC959">
            <v>0</v>
          </cell>
          <cell r="AD959">
            <v>31</v>
          </cell>
          <cell r="AE959">
            <v>312000</v>
          </cell>
          <cell r="AF959">
            <v>0</v>
          </cell>
          <cell r="AI959">
            <v>2251</v>
          </cell>
          <cell r="AK959">
            <v>0</v>
          </cell>
          <cell r="AM959">
            <v>142</v>
          </cell>
          <cell r="AN959">
            <v>1</v>
          </cell>
          <cell r="AO959">
            <v>393216</v>
          </cell>
          <cell r="AQ959">
            <v>0</v>
          </cell>
          <cell r="AR959">
            <v>0</v>
          </cell>
          <cell r="AS959" t="str">
            <v>Ы</v>
          </cell>
          <cell r="AT959" t="str">
            <v>Ы</v>
          </cell>
          <cell r="AU959">
            <v>0</v>
          </cell>
          <cell r="AV959">
            <v>0</v>
          </cell>
          <cell r="AW959">
            <v>23</v>
          </cell>
          <cell r="AX959">
            <v>1</v>
          </cell>
          <cell r="AY959">
            <v>0</v>
          </cell>
          <cell r="AZ959">
            <v>0</v>
          </cell>
          <cell r="BA959">
            <v>0</v>
          </cell>
          <cell r="BB959">
            <v>0</v>
          </cell>
          <cell r="BC959">
            <v>38828</v>
          </cell>
        </row>
        <row r="960">
          <cell r="A960">
            <v>2006</v>
          </cell>
          <cell r="B960">
            <v>2</v>
          </cell>
          <cell r="C960">
            <v>14</v>
          </cell>
          <cell r="D960">
            <v>21</v>
          </cell>
          <cell r="E960">
            <v>792900</v>
          </cell>
          <cell r="F960">
            <v>0</v>
          </cell>
          <cell r="G960" t="str">
            <v>Затраты по ШПЗ (непроизв)</v>
          </cell>
          <cell r="H960">
            <v>2900</v>
          </cell>
          <cell r="I960">
            <v>7920</v>
          </cell>
          <cell r="J960">
            <v>1212.1199999999999</v>
          </cell>
          <cell r="K960">
            <v>1</v>
          </cell>
          <cell r="L960">
            <v>0</v>
          </cell>
          <cell r="M960">
            <v>0</v>
          </cell>
          <cell r="N960">
            <v>0</v>
          </cell>
          <cell r="R960">
            <v>0</v>
          </cell>
          <cell r="S960">
            <v>0</v>
          </cell>
          <cell r="T960">
            <v>0</v>
          </cell>
          <cell r="U960">
            <v>31</v>
          </cell>
          <cell r="V960">
            <v>0</v>
          </cell>
          <cell r="W960">
            <v>0</v>
          </cell>
          <cell r="AA960">
            <v>0</v>
          </cell>
          <cell r="AB960">
            <v>0</v>
          </cell>
          <cell r="AC960">
            <v>0</v>
          </cell>
          <cell r="AD960">
            <v>31</v>
          </cell>
          <cell r="AE960">
            <v>312200</v>
          </cell>
          <cell r="AF960">
            <v>0</v>
          </cell>
          <cell r="AI960">
            <v>2251</v>
          </cell>
          <cell r="AK960">
            <v>0</v>
          </cell>
          <cell r="AM960">
            <v>143</v>
          </cell>
          <cell r="AN960">
            <v>1</v>
          </cell>
          <cell r="AO960">
            <v>393216</v>
          </cell>
          <cell r="AQ960">
            <v>0</v>
          </cell>
          <cell r="AR960">
            <v>0</v>
          </cell>
          <cell r="AS960" t="str">
            <v>Ы</v>
          </cell>
          <cell r="AT960" t="str">
            <v>Ы</v>
          </cell>
          <cell r="AU960">
            <v>0</v>
          </cell>
          <cell r="AV960">
            <v>0</v>
          </cell>
          <cell r="AW960">
            <v>23</v>
          </cell>
          <cell r="AX960">
            <v>1</v>
          </cell>
          <cell r="AY960">
            <v>0</v>
          </cell>
          <cell r="AZ960">
            <v>0</v>
          </cell>
          <cell r="BA960">
            <v>0</v>
          </cell>
          <cell r="BB960">
            <v>0</v>
          </cell>
          <cell r="BC960">
            <v>38828</v>
          </cell>
        </row>
        <row r="961">
          <cell r="A961">
            <v>2006</v>
          </cell>
          <cell r="B961">
            <v>2</v>
          </cell>
          <cell r="C961">
            <v>15</v>
          </cell>
          <cell r="D961">
            <v>21</v>
          </cell>
          <cell r="E961">
            <v>792900</v>
          </cell>
          <cell r="F961">
            <v>0</v>
          </cell>
          <cell r="G961" t="str">
            <v>Затраты по ШПЗ (непроизв)</v>
          </cell>
          <cell r="H961">
            <v>2900</v>
          </cell>
          <cell r="I961">
            <v>7920</v>
          </cell>
          <cell r="J961">
            <v>95.24</v>
          </cell>
          <cell r="K961">
            <v>1</v>
          </cell>
          <cell r="L961">
            <v>0</v>
          </cell>
          <cell r="M961">
            <v>0</v>
          </cell>
          <cell r="N961">
            <v>0</v>
          </cell>
          <cell r="R961">
            <v>0</v>
          </cell>
          <cell r="S961">
            <v>0</v>
          </cell>
          <cell r="T961">
            <v>0</v>
          </cell>
          <cell r="U961">
            <v>31</v>
          </cell>
          <cell r="V961">
            <v>0</v>
          </cell>
          <cell r="W961">
            <v>0</v>
          </cell>
          <cell r="AA961">
            <v>0</v>
          </cell>
          <cell r="AB961">
            <v>0</v>
          </cell>
          <cell r="AC961">
            <v>0</v>
          </cell>
          <cell r="AD961">
            <v>31</v>
          </cell>
          <cell r="AE961">
            <v>313000</v>
          </cell>
          <cell r="AF961">
            <v>0</v>
          </cell>
          <cell r="AI961">
            <v>2251</v>
          </cell>
          <cell r="AK961">
            <v>0</v>
          </cell>
          <cell r="AM961">
            <v>144</v>
          </cell>
          <cell r="AN961">
            <v>1</v>
          </cell>
          <cell r="AO961">
            <v>393216</v>
          </cell>
          <cell r="AQ961">
            <v>0</v>
          </cell>
          <cell r="AR961">
            <v>0</v>
          </cell>
          <cell r="AS961" t="str">
            <v>Ы</v>
          </cell>
          <cell r="AT961" t="str">
            <v>Ы</v>
          </cell>
          <cell r="AU961">
            <v>0</v>
          </cell>
          <cell r="AV961">
            <v>0</v>
          </cell>
          <cell r="AW961">
            <v>23</v>
          </cell>
          <cell r="AX961">
            <v>1</v>
          </cell>
          <cell r="AY961">
            <v>0</v>
          </cell>
          <cell r="AZ961">
            <v>0</v>
          </cell>
          <cell r="BA961">
            <v>0</v>
          </cell>
          <cell r="BB961">
            <v>0</v>
          </cell>
          <cell r="BC961">
            <v>38828</v>
          </cell>
        </row>
        <row r="962">
          <cell r="A962">
            <v>2006</v>
          </cell>
          <cell r="B962">
            <v>2</v>
          </cell>
          <cell r="C962">
            <v>16</v>
          </cell>
          <cell r="D962">
            <v>21</v>
          </cell>
          <cell r="E962">
            <v>792900</v>
          </cell>
          <cell r="F962">
            <v>0</v>
          </cell>
          <cell r="G962" t="str">
            <v>Затраты по ШПЗ (непроизв)</v>
          </cell>
          <cell r="H962">
            <v>2900</v>
          </cell>
          <cell r="I962">
            <v>7920</v>
          </cell>
          <cell r="J962">
            <v>173.16</v>
          </cell>
          <cell r="K962">
            <v>1</v>
          </cell>
          <cell r="L962">
            <v>0</v>
          </cell>
          <cell r="M962">
            <v>0</v>
          </cell>
          <cell r="N962">
            <v>0</v>
          </cell>
          <cell r="R962">
            <v>0</v>
          </cell>
          <cell r="S962">
            <v>0</v>
          </cell>
          <cell r="T962">
            <v>0</v>
          </cell>
          <cell r="U962">
            <v>31</v>
          </cell>
          <cell r="V962">
            <v>0</v>
          </cell>
          <cell r="W962">
            <v>0</v>
          </cell>
          <cell r="AA962">
            <v>0</v>
          </cell>
          <cell r="AB962">
            <v>0</v>
          </cell>
          <cell r="AC962">
            <v>0</v>
          </cell>
          <cell r="AD962">
            <v>31</v>
          </cell>
          <cell r="AE962">
            <v>314000</v>
          </cell>
          <cell r="AF962">
            <v>0</v>
          </cell>
          <cell r="AI962">
            <v>2251</v>
          </cell>
          <cell r="AK962">
            <v>0</v>
          </cell>
          <cell r="AM962">
            <v>145</v>
          </cell>
          <cell r="AN962">
            <v>1</v>
          </cell>
          <cell r="AO962">
            <v>393216</v>
          </cell>
          <cell r="AQ962">
            <v>0</v>
          </cell>
          <cell r="AR962">
            <v>0</v>
          </cell>
          <cell r="AS962" t="str">
            <v>Ы</v>
          </cell>
          <cell r="AT962" t="str">
            <v>Ы</v>
          </cell>
          <cell r="AU962">
            <v>0</v>
          </cell>
          <cell r="AV962">
            <v>0</v>
          </cell>
          <cell r="AW962">
            <v>23</v>
          </cell>
          <cell r="AX962">
            <v>1</v>
          </cell>
          <cell r="AY962">
            <v>0</v>
          </cell>
          <cell r="AZ962">
            <v>0</v>
          </cell>
          <cell r="BA962">
            <v>0</v>
          </cell>
          <cell r="BB962">
            <v>0</v>
          </cell>
          <cell r="BC962">
            <v>38828</v>
          </cell>
        </row>
        <row r="963">
          <cell r="A963">
            <v>2006</v>
          </cell>
          <cell r="B963">
            <v>2</v>
          </cell>
          <cell r="C963">
            <v>17</v>
          </cell>
          <cell r="D963">
            <v>21</v>
          </cell>
          <cell r="E963">
            <v>792900</v>
          </cell>
          <cell r="F963">
            <v>0</v>
          </cell>
          <cell r="G963" t="str">
            <v>Затраты по ШПЗ (непроизв)</v>
          </cell>
          <cell r="H963">
            <v>2900</v>
          </cell>
          <cell r="I963">
            <v>7920</v>
          </cell>
          <cell r="J963">
            <v>34.630000000000003</v>
          </cell>
          <cell r="K963">
            <v>1</v>
          </cell>
          <cell r="L963">
            <v>0</v>
          </cell>
          <cell r="M963">
            <v>0</v>
          </cell>
          <cell r="N963">
            <v>0</v>
          </cell>
          <cell r="R963">
            <v>0</v>
          </cell>
          <cell r="S963">
            <v>0</v>
          </cell>
          <cell r="T963">
            <v>0</v>
          </cell>
          <cell r="U963">
            <v>31</v>
          </cell>
          <cell r="V963">
            <v>0</v>
          </cell>
          <cell r="W963">
            <v>0</v>
          </cell>
          <cell r="AA963">
            <v>0</v>
          </cell>
          <cell r="AB963">
            <v>0</v>
          </cell>
          <cell r="AC963">
            <v>0</v>
          </cell>
          <cell r="AD963">
            <v>31</v>
          </cell>
          <cell r="AE963">
            <v>315000</v>
          </cell>
          <cell r="AF963">
            <v>0</v>
          </cell>
          <cell r="AI963">
            <v>2251</v>
          </cell>
          <cell r="AK963">
            <v>0</v>
          </cell>
          <cell r="AM963">
            <v>146</v>
          </cell>
          <cell r="AN963">
            <v>1</v>
          </cell>
          <cell r="AO963">
            <v>393216</v>
          </cell>
          <cell r="AQ963">
            <v>0</v>
          </cell>
          <cell r="AR963">
            <v>0</v>
          </cell>
          <cell r="AS963" t="str">
            <v>Ы</v>
          </cell>
          <cell r="AT963" t="str">
            <v>Ы</v>
          </cell>
          <cell r="AU963">
            <v>0</v>
          </cell>
          <cell r="AV963">
            <v>0</v>
          </cell>
          <cell r="AW963">
            <v>23</v>
          </cell>
          <cell r="AX963">
            <v>1</v>
          </cell>
          <cell r="AY963">
            <v>0</v>
          </cell>
          <cell r="AZ963">
            <v>0</v>
          </cell>
          <cell r="BA963">
            <v>0</v>
          </cell>
          <cell r="BB963">
            <v>0</v>
          </cell>
          <cell r="BC963">
            <v>38828</v>
          </cell>
        </row>
        <row r="964">
          <cell r="A964">
            <v>2006</v>
          </cell>
          <cell r="B964">
            <v>2</v>
          </cell>
          <cell r="C964">
            <v>18</v>
          </cell>
          <cell r="D964">
            <v>21</v>
          </cell>
          <cell r="E964">
            <v>792900</v>
          </cell>
          <cell r="F964">
            <v>0</v>
          </cell>
          <cell r="G964" t="str">
            <v>Затраты по ШПЗ (непроизв)</v>
          </cell>
          <cell r="H964">
            <v>2900</v>
          </cell>
          <cell r="I964">
            <v>7920</v>
          </cell>
          <cell r="J964">
            <v>230</v>
          </cell>
          <cell r="K964">
            <v>1</v>
          </cell>
          <cell r="L964">
            <v>0</v>
          </cell>
          <cell r="M964">
            <v>0</v>
          </cell>
          <cell r="N964">
            <v>0</v>
          </cell>
          <cell r="R964">
            <v>0</v>
          </cell>
          <cell r="S964">
            <v>0</v>
          </cell>
          <cell r="T964">
            <v>0</v>
          </cell>
          <cell r="U964">
            <v>31</v>
          </cell>
          <cell r="V964">
            <v>0</v>
          </cell>
          <cell r="W964">
            <v>0</v>
          </cell>
          <cell r="AA964">
            <v>0</v>
          </cell>
          <cell r="AB964">
            <v>0</v>
          </cell>
          <cell r="AC964">
            <v>0</v>
          </cell>
          <cell r="AD964">
            <v>31</v>
          </cell>
          <cell r="AE964">
            <v>504900</v>
          </cell>
          <cell r="AF964">
            <v>0</v>
          </cell>
          <cell r="AI964">
            <v>2251</v>
          </cell>
          <cell r="AK964">
            <v>0</v>
          </cell>
          <cell r="AM964">
            <v>147</v>
          </cell>
          <cell r="AN964">
            <v>1</v>
          </cell>
          <cell r="AO964">
            <v>393216</v>
          </cell>
          <cell r="AQ964">
            <v>0</v>
          </cell>
          <cell r="AR964">
            <v>0</v>
          </cell>
          <cell r="AS964" t="str">
            <v>Ы</v>
          </cell>
          <cell r="AT964" t="str">
            <v>Ы</v>
          </cell>
          <cell r="AU964">
            <v>0</v>
          </cell>
          <cell r="AV964">
            <v>0</v>
          </cell>
          <cell r="AW964">
            <v>23</v>
          </cell>
          <cell r="AX964">
            <v>1</v>
          </cell>
          <cell r="AY964">
            <v>0</v>
          </cell>
          <cell r="AZ964">
            <v>0</v>
          </cell>
          <cell r="BA964">
            <v>0</v>
          </cell>
          <cell r="BB964">
            <v>0</v>
          </cell>
          <cell r="BC964">
            <v>38828</v>
          </cell>
        </row>
        <row r="965">
          <cell r="A965">
            <v>2006</v>
          </cell>
          <cell r="B965">
            <v>2</v>
          </cell>
          <cell r="C965">
            <v>19</v>
          </cell>
          <cell r="D965">
            <v>21</v>
          </cell>
          <cell r="E965">
            <v>792900</v>
          </cell>
          <cell r="F965">
            <v>0</v>
          </cell>
          <cell r="G965" t="str">
            <v>Затраты по ШПЗ (непроизв)</v>
          </cell>
          <cell r="H965">
            <v>2900</v>
          </cell>
          <cell r="I965">
            <v>7920</v>
          </cell>
          <cell r="J965">
            <v>1000</v>
          </cell>
          <cell r="K965">
            <v>1</v>
          </cell>
          <cell r="L965">
            <v>0</v>
          </cell>
          <cell r="M965">
            <v>0</v>
          </cell>
          <cell r="N965">
            <v>0</v>
          </cell>
          <cell r="R965">
            <v>0</v>
          </cell>
          <cell r="S965">
            <v>0</v>
          </cell>
          <cell r="T965">
            <v>0</v>
          </cell>
          <cell r="U965">
            <v>31</v>
          </cell>
          <cell r="V965">
            <v>0</v>
          </cell>
          <cell r="W965">
            <v>0</v>
          </cell>
          <cell r="AA965">
            <v>0</v>
          </cell>
          <cell r="AB965">
            <v>0</v>
          </cell>
          <cell r="AC965">
            <v>0</v>
          </cell>
          <cell r="AD965">
            <v>31</v>
          </cell>
          <cell r="AE965">
            <v>530000</v>
          </cell>
          <cell r="AF965">
            <v>0</v>
          </cell>
          <cell r="AI965">
            <v>2251</v>
          </cell>
          <cell r="AK965">
            <v>0</v>
          </cell>
          <cell r="AM965">
            <v>148</v>
          </cell>
          <cell r="AN965">
            <v>1</v>
          </cell>
          <cell r="AO965">
            <v>393216</v>
          </cell>
          <cell r="AQ965">
            <v>0</v>
          </cell>
          <cell r="AR965">
            <v>0</v>
          </cell>
          <cell r="AS965" t="str">
            <v>Ы</v>
          </cell>
          <cell r="AT965" t="str">
            <v>Ы</v>
          </cell>
          <cell r="AU965">
            <v>0</v>
          </cell>
          <cell r="AV965">
            <v>0</v>
          </cell>
          <cell r="AW965">
            <v>23</v>
          </cell>
          <cell r="AX965">
            <v>1</v>
          </cell>
          <cell r="AY965">
            <v>0</v>
          </cell>
          <cell r="AZ965">
            <v>0</v>
          </cell>
          <cell r="BA965">
            <v>0</v>
          </cell>
          <cell r="BB965">
            <v>0</v>
          </cell>
          <cell r="BC965">
            <v>38828</v>
          </cell>
        </row>
        <row r="966">
          <cell r="A966">
            <v>2006</v>
          </cell>
          <cell r="B966">
            <v>3</v>
          </cell>
          <cell r="C966">
            <v>282</v>
          </cell>
          <cell r="D966">
            <v>21</v>
          </cell>
          <cell r="E966">
            <v>792900</v>
          </cell>
          <cell r="F966">
            <v>0</v>
          </cell>
          <cell r="G966" t="str">
            <v>Затраты по ШПЗ (непроизв)</v>
          </cell>
          <cell r="H966">
            <v>2900</v>
          </cell>
          <cell r="I966">
            <v>7920</v>
          </cell>
          <cell r="J966">
            <v>341.63</v>
          </cell>
          <cell r="K966">
            <v>1</v>
          </cell>
          <cell r="L966">
            <v>0</v>
          </cell>
          <cell r="M966">
            <v>0</v>
          </cell>
          <cell r="N966">
            <v>0</v>
          </cell>
          <cell r="R966">
            <v>0</v>
          </cell>
          <cell r="S966">
            <v>0</v>
          </cell>
          <cell r="T966">
            <v>0</v>
          </cell>
          <cell r="U966">
            <v>31</v>
          </cell>
          <cell r="V966">
            <v>0</v>
          </cell>
          <cell r="W966">
            <v>0</v>
          </cell>
          <cell r="AA966">
            <v>0</v>
          </cell>
          <cell r="AB966">
            <v>0</v>
          </cell>
          <cell r="AC966">
            <v>0</v>
          </cell>
          <cell r="AD966">
            <v>31</v>
          </cell>
          <cell r="AE966">
            <v>110000</v>
          </cell>
          <cell r="AF966">
            <v>0</v>
          </cell>
          <cell r="AI966">
            <v>2282</v>
          </cell>
          <cell r="AK966">
            <v>0</v>
          </cell>
          <cell r="AM966">
            <v>439</v>
          </cell>
          <cell r="AN966">
            <v>1</v>
          </cell>
          <cell r="AO966">
            <v>393216</v>
          </cell>
          <cell r="AQ966">
            <v>0</v>
          </cell>
          <cell r="AR966">
            <v>0</v>
          </cell>
          <cell r="AS966" t="str">
            <v>Ы</v>
          </cell>
          <cell r="AT966" t="str">
            <v>Ы</v>
          </cell>
          <cell r="AU966">
            <v>0</v>
          </cell>
          <cell r="AV966">
            <v>0</v>
          </cell>
          <cell r="AW966">
            <v>23</v>
          </cell>
          <cell r="AX966">
            <v>1</v>
          </cell>
          <cell r="AY966">
            <v>0</v>
          </cell>
          <cell r="AZ966">
            <v>0</v>
          </cell>
          <cell r="BA966">
            <v>0</v>
          </cell>
          <cell r="BB966">
            <v>0</v>
          </cell>
          <cell r="BC966">
            <v>38828</v>
          </cell>
        </row>
        <row r="967">
          <cell r="A967">
            <v>2006</v>
          </cell>
          <cell r="B967">
            <v>3</v>
          </cell>
          <cell r="C967">
            <v>283</v>
          </cell>
          <cell r="D967">
            <v>21</v>
          </cell>
          <cell r="E967">
            <v>792900</v>
          </cell>
          <cell r="F967">
            <v>0</v>
          </cell>
          <cell r="G967" t="str">
            <v>Затраты по ШПЗ (непроизв)</v>
          </cell>
          <cell r="H967">
            <v>2900</v>
          </cell>
          <cell r="I967">
            <v>7920</v>
          </cell>
          <cell r="J967">
            <v>4810</v>
          </cell>
          <cell r="K967">
            <v>1</v>
          </cell>
          <cell r="L967">
            <v>0</v>
          </cell>
          <cell r="M967">
            <v>0</v>
          </cell>
          <cell r="N967">
            <v>0</v>
          </cell>
          <cell r="R967">
            <v>0</v>
          </cell>
          <cell r="S967">
            <v>0</v>
          </cell>
          <cell r="T967">
            <v>0</v>
          </cell>
          <cell r="U967">
            <v>31</v>
          </cell>
          <cell r="V967">
            <v>0</v>
          </cell>
          <cell r="W967">
            <v>0</v>
          </cell>
          <cell r="AA967">
            <v>0</v>
          </cell>
          <cell r="AB967">
            <v>0</v>
          </cell>
          <cell r="AC967">
            <v>0</v>
          </cell>
          <cell r="AD967">
            <v>31</v>
          </cell>
          <cell r="AE967">
            <v>220000</v>
          </cell>
          <cell r="AF967">
            <v>0</v>
          </cell>
          <cell r="AI967">
            <v>2282</v>
          </cell>
          <cell r="AK967">
            <v>0</v>
          </cell>
          <cell r="AM967">
            <v>440</v>
          </cell>
          <cell r="AN967">
            <v>1</v>
          </cell>
          <cell r="AO967">
            <v>393216</v>
          </cell>
          <cell r="AQ967">
            <v>0</v>
          </cell>
          <cell r="AR967">
            <v>0</v>
          </cell>
          <cell r="AS967" t="str">
            <v>Ы</v>
          </cell>
          <cell r="AT967" t="str">
            <v>Ы</v>
          </cell>
          <cell r="AU967">
            <v>0</v>
          </cell>
          <cell r="AV967">
            <v>0</v>
          </cell>
          <cell r="AW967">
            <v>23</v>
          </cell>
          <cell r="AX967">
            <v>1</v>
          </cell>
          <cell r="AY967">
            <v>0</v>
          </cell>
          <cell r="AZ967">
            <v>0</v>
          </cell>
          <cell r="BA967">
            <v>0</v>
          </cell>
          <cell r="BB967">
            <v>0</v>
          </cell>
          <cell r="BC967">
            <v>38828</v>
          </cell>
        </row>
        <row r="968">
          <cell r="A968">
            <v>2006</v>
          </cell>
          <cell r="B968">
            <v>3</v>
          </cell>
          <cell r="C968">
            <v>284</v>
          </cell>
          <cell r="D968">
            <v>21</v>
          </cell>
          <cell r="E968">
            <v>792900</v>
          </cell>
          <cell r="F968">
            <v>0</v>
          </cell>
          <cell r="G968" t="str">
            <v>Затраты по ШПЗ (непроизв)</v>
          </cell>
          <cell r="H968">
            <v>2900</v>
          </cell>
          <cell r="I968">
            <v>7920</v>
          </cell>
          <cell r="J968">
            <v>2645.5</v>
          </cell>
          <cell r="K968">
            <v>1</v>
          </cell>
          <cell r="L968">
            <v>0</v>
          </cell>
          <cell r="M968">
            <v>0</v>
          </cell>
          <cell r="N968">
            <v>0</v>
          </cell>
          <cell r="R968">
            <v>0</v>
          </cell>
          <cell r="S968">
            <v>0</v>
          </cell>
          <cell r="T968">
            <v>0</v>
          </cell>
          <cell r="U968">
            <v>31</v>
          </cell>
          <cell r="V968">
            <v>0</v>
          </cell>
          <cell r="W968">
            <v>0</v>
          </cell>
          <cell r="AA968">
            <v>0</v>
          </cell>
          <cell r="AB968">
            <v>0</v>
          </cell>
          <cell r="AC968">
            <v>0</v>
          </cell>
          <cell r="AD968">
            <v>31</v>
          </cell>
          <cell r="AE968">
            <v>230000</v>
          </cell>
          <cell r="AF968">
            <v>0</v>
          </cell>
          <cell r="AI968">
            <v>2282</v>
          </cell>
          <cell r="AK968">
            <v>0</v>
          </cell>
          <cell r="AM968">
            <v>441</v>
          </cell>
          <cell r="AN968">
            <v>1</v>
          </cell>
          <cell r="AO968">
            <v>393216</v>
          </cell>
          <cell r="AQ968">
            <v>0</v>
          </cell>
          <cell r="AR968">
            <v>0</v>
          </cell>
          <cell r="AS968" t="str">
            <v>Ы</v>
          </cell>
          <cell r="AT968" t="str">
            <v>Ы</v>
          </cell>
          <cell r="AU968">
            <v>0</v>
          </cell>
          <cell r="AV968">
            <v>0</v>
          </cell>
          <cell r="AW968">
            <v>23</v>
          </cell>
          <cell r="AX968">
            <v>1</v>
          </cell>
          <cell r="AY968">
            <v>0</v>
          </cell>
          <cell r="AZ968">
            <v>0</v>
          </cell>
          <cell r="BA968">
            <v>0</v>
          </cell>
          <cell r="BB968">
            <v>0</v>
          </cell>
          <cell r="BC968">
            <v>38828</v>
          </cell>
        </row>
        <row r="969">
          <cell r="A969">
            <v>2006</v>
          </cell>
          <cell r="B969">
            <v>3</v>
          </cell>
          <cell r="C969">
            <v>285</v>
          </cell>
          <cell r="D969">
            <v>21</v>
          </cell>
          <cell r="E969">
            <v>792900</v>
          </cell>
          <cell r="F969">
            <v>0</v>
          </cell>
          <cell r="G969" t="str">
            <v>Затраты по ШПЗ (непроизв)</v>
          </cell>
          <cell r="H969">
            <v>2900</v>
          </cell>
          <cell r="I969">
            <v>7920</v>
          </cell>
          <cell r="J969">
            <v>721.5</v>
          </cell>
          <cell r="K969">
            <v>1</v>
          </cell>
          <cell r="L969">
            <v>0</v>
          </cell>
          <cell r="M969">
            <v>0</v>
          </cell>
          <cell r="N969">
            <v>0</v>
          </cell>
          <cell r="R969">
            <v>0</v>
          </cell>
          <cell r="S969">
            <v>0</v>
          </cell>
          <cell r="T969">
            <v>0</v>
          </cell>
          <cell r="U969">
            <v>31</v>
          </cell>
          <cell r="V969">
            <v>0</v>
          </cell>
          <cell r="W969">
            <v>0</v>
          </cell>
          <cell r="AA969">
            <v>0</v>
          </cell>
          <cell r="AB969">
            <v>0</v>
          </cell>
          <cell r="AC969">
            <v>0</v>
          </cell>
          <cell r="AD969">
            <v>31</v>
          </cell>
          <cell r="AE969">
            <v>270000</v>
          </cell>
          <cell r="AF969">
            <v>0</v>
          </cell>
          <cell r="AI969">
            <v>2282</v>
          </cell>
          <cell r="AK969">
            <v>0</v>
          </cell>
          <cell r="AM969">
            <v>442</v>
          </cell>
          <cell r="AN969">
            <v>1</v>
          </cell>
          <cell r="AO969">
            <v>393216</v>
          </cell>
          <cell r="AQ969">
            <v>0</v>
          </cell>
          <cell r="AR969">
            <v>0</v>
          </cell>
          <cell r="AS969" t="str">
            <v>Ы</v>
          </cell>
          <cell r="AT969" t="str">
            <v>Ы</v>
          </cell>
          <cell r="AU969">
            <v>0</v>
          </cell>
          <cell r="AV969">
            <v>0</v>
          </cell>
          <cell r="AW969">
            <v>23</v>
          </cell>
          <cell r="AX969">
            <v>1</v>
          </cell>
          <cell r="AY969">
            <v>0</v>
          </cell>
          <cell r="AZ969">
            <v>0</v>
          </cell>
          <cell r="BA969">
            <v>0</v>
          </cell>
          <cell r="BB969">
            <v>0</v>
          </cell>
          <cell r="BC969">
            <v>38828</v>
          </cell>
        </row>
        <row r="970">
          <cell r="A970">
            <v>2006</v>
          </cell>
          <cell r="B970">
            <v>3</v>
          </cell>
          <cell r="C970">
            <v>286</v>
          </cell>
          <cell r="D970">
            <v>21</v>
          </cell>
          <cell r="E970">
            <v>792900</v>
          </cell>
          <cell r="F970">
            <v>0</v>
          </cell>
          <cell r="G970" t="str">
            <v>Затраты по ШПЗ (непроизв)</v>
          </cell>
          <cell r="H970">
            <v>2900</v>
          </cell>
          <cell r="I970">
            <v>7920</v>
          </cell>
          <cell r="J970">
            <v>481</v>
          </cell>
          <cell r="K970">
            <v>1</v>
          </cell>
          <cell r="L970">
            <v>0</v>
          </cell>
          <cell r="M970">
            <v>0</v>
          </cell>
          <cell r="N970">
            <v>0</v>
          </cell>
          <cell r="R970">
            <v>0</v>
          </cell>
          <cell r="S970">
            <v>0</v>
          </cell>
          <cell r="T970">
            <v>0</v>
          </cell>
          <cell r="U970">
            <v>31</v>
          </cell>
          <cell r="V970">
            <v>0</v>
          </cell>
          <cell r="W970">
            <v>0</v>
          </cell>
          <cell r="AA970">
            <v>0</v>
          </cell>
          <cell r="AB970">
            <v>0</v>
          </cell>
          <cell r="AC970">
            <v>0</v>
          </cell>
          <cell r="AD970">
            <v>31</v>
          </cell>
          <cell r="AE970">
            <v>280400</v>
          </cell>
          <cell r="AF970">
            <v>0</v>
          </cell>
          <cell r="AI970">
            <v>2282</v>
          </cell>
          <cell r="AK970">
            <v>0</v>
          </cell>
          <cell r="AM970">
            <v>443</v>
          </cell>
          <cell r="AN970">
            <v>1</v>
          </cell>
          <cell r="AO970">
            <v>393216</v>
          </cell>
          <cell r="AQ970">
            <v>0</v>
          </cell>
          <cell r="AR970">
            <v>0</v>
          </cell>
          <cell r="AS970" t="str">
            <v>Ы</v>
          </cell>
          <cell r="AT970" t="str">
            <v>Ы</v>
          </cell>
          <cell r="AU970">
            <v>0</v>
          </cell>
          <cell r="AV970">
            <v>0</v>
          </cell>
          <cell r="AW970">
            <v>23</v>
          </cell>
          <cell r="AX970">
            <v>1</v>
          </cell>
          <cell r="AY970">
            <v>0</v>
          </cell>
          <cell r="AZ970">
            <v>0</v>
          </cell>
          <cell r="BA970">
            <v>0</v>
          </cell>
          <cell r="BB970">
            <v>0</v>
          </cell>
          <cell r="BC970">
            <v>38828</v>
          </cell>
        </row>
        <row r="971">
          <cell r="A971">
            <v>2006</v>
          </cell>
          <cell r="B971">
            <v>3</v>
          </cell>
          <cell r="C971">
            <v>287</v>
          </cell>
          <cell r="D971">
            <v>21</v>
          </cell>
          <cell r="E971">
            <v>792900</v>
          </cell>
          <cell r="F971">
            <v>0</v>
          </cell>
          <cell r="G971" t="str">
            <v>Затраты по ШПЗ (непроизв)</v>
          </cell>
          <cell r="H971">
            <v>2900</v>
          </cell>
          <cell r="I971">
            <v>7920</v>
          </cell>
          <cell r="J971">
            <v>251.08</v>
          </cell>
          <cell r="K971">
            <v>1</v>
          </cell>
          <cell r="L971">
            <v>0</v>
          </cell>
          <cell r="M971">
            <v>0</v>
          </cell>
          <cell r="N971">
            <v>0</v>
          </cell>
          <cell r="R971">
            <v>0</v>
          </cell>
          <cell r="S971">
            <v>0</v>
          </cell>
          <cell r="T971">
            <v>0</v>
          </cell>
          <cell r="U971">
            <v>31</v>
          </cell>
          <cell r="V971">
            <v>0</v>
          </cell>
          <cell r="W971">
            <v>0</v>
          </cell>
          <cell r="AA971">
            <v>0</v>
          </cell>
          <cell r="AB971">
            <v>0</v>
          </cell>
          <cell r="AC971">
            <v>0</v>
          </cell>
          <cell r="AD971">
            <v>31</v>
          </cell>
          <cell r="AE971">
            <v>311000</v>
          </cell>
          <cell r="AF971">
            <v>0</v>
          </cell>
          <cell r="AI971">
            <v>2282</v>
          </cell>
          <cell r="AK971">
            <v>0</v>
          </cell>
          <cell r="AM971">
            <v>444</v>
          </cell>
          <cell r="AN971">
            <v>1</v>
          </cell>
          <cell r="AO971">
            <v>393216</v>
          </cell>
          <cell r="AQ971">
            <v>0</v>
          </cell>
          <cell r="AR971">
            <v>0</v>
          </cell>
          <cell r="AS971" t="str">
            <v>Ы</v>
          </cell>
          <cell r="AT971" t="str">
            <v>Ы</v>
          </cell>
          <cell r="AU971">
            <v>0</v>
          </cell>
          <cell r="AV971">
            <v>0</v>
          </cell>
          <cell r="AW971">
            <v>23</v>
          </cell>
          <cell r="AX971">
            <v>1</v>
          </cell>
          <cell r="AY971">
            <v>0</v>
          </cell>
          <cell r="AZ971">
            <v>0</v>
          </cell>
          <cell r="BA971">
            <v>0</v>
          </cell>
          <cell r="BB971">
            <v>0</v>
          </cell>
          <cell r="BC971">
            <v>38828</v>
          </cell>
        </row>
        <row r="972">
          <cell r="A972">
            <v>2006</v>
          </cell>
          <cell r="B972">
            <v>3</v>
          </cell>
          <cell r="C972">
            <v>288</v>
          </cell>
          <cell r="D972">
            <v>21</v>
          </cell>
          <cell r="E972">
            <v>792900</v>
          </cell>
          <cell r="F972">
            <v>0</v>
          </cell>
          <cell r="G972" t="str">
            <v>Затраты по ШПЗ (непроизв)</v>
          </cell>
          <cell r="H972">
            <v>2900</v>
          </cell>
          <cell r="I972">
            <v>7920</v>
          </cell>
          <cell r="J972">
            <v>519.48</v>
          </cell>
          <cell r="K972">
            <v>1</v>
          </cell>
          <cell r="L972">
            <v>0</v>
          </cell>
          <cell r="M972">
            <v>0</v>
          </cell>
          <cell r="N972">
            <v>0</v>
          </cell>
          <cell r="R972">
            <v>0</v>
          </cell>
          <cell r="S972">
            <v>0</v>
          </cell>
          <cell r="T972">
            <v>0</v>
          </cell>
          <cell r="U972">
            <v>31</v>
          </cell>
          <cell r="V972">
            <v>0</v>
          </cell>
          <cell r="W972">
            <v>0</v>
          </cell>
          <cell r="AA972">
            <v>0</v>
          </cell>
          <cell r="AB972">
            <v>0</v>
          </cell>
          <cell r="AC972">
            <v>0</v>
          </cell>
          <cell r="AD972">
            <v>31</v>
          </cell>
          <cell r="AE972">
            <v>312000</v>
          </cell>
          <cell r="AF972">
            <v>0</v>
          </cell>
          <cell r="AI972">
            <v>2282</v>
          </cell>
          <cell r="AK972">
            <v>0</v>
          </cell>
          <cell r="AM972">
            <v>445</v>
          </cell>
          <cell r="AN972">
            <v>1</v>
          </cell>
          <cell r="AO972">
            <v>393216</v>
          </cell>
          <cell r="AQ972">
            <v>0</v>
          </cell>
          <cell r="AR972">
            <v>0</v>
          </cell>
          <cell r="AS972" t="str">
            <v>Ы</v>
          </cell>
          <cell r="AT972" t="str">
            <v>Ы</v>
          </cell>
          <cell r="AU972">
            <v>0</v>
          </cell>
          <cell r="AV972">
            <v>0</v>
          </cell>
          <cell r="AW972">
            <v>23</v>
          </cell>
          <cell r="AX972">
            <v>1</v>
          </cell>
          <cell r="AY972">
            <v>0</v>
          </cell>
          <cell r="AZ972">
            <v>0</v>
          </cell>
          <cell r="BA972">
            <v>0</v>
          </cell>
          <cell r="BB972">
            <v>0</v>
          </cell>
          <cell r="BC972">
            <v>38828</v>
          </cell>
        </row>
        <row r="973">
          <cell r="A973">
            <v>2006</v>
          </cell>
          <cell r="B973">
            <v>3</v>
          </cell>
          <cell r="C973">
            <v>289</v>
          </cell>
          <cell r="D973">
            <v>21</v>
          </cell>
          <cell r="E973">
            <v>792900</v>
          </cell>
          <cell r="F973">
            <v>0</v>
          </cell>
          <cell r="G973" t="str">
            <v>Затраты по ШПЗ (непроизв)</v>
          </cell>
          <cell r="H973">
            <v>2900</v>
          </cell>
          <cell r="I973">
            <v>7920</v>
          </cell>
          <cell r="J973">
            <v>1212.1199999999999</v>
          </cell>
          <cell r="K973">
            <v>1</v>
          </cell>
          <cell r="L973">
            <v>0</v>
          </cell>
          <cell r="M973">
            <v>0</v>
          </cell>
          <cell r="N973">
            <v>0</v>
          </cell>
          <cell r="R973">
            <v>0</v>
          </cell>
          <cell r="S973">
            <v>0</v>
          </cell>
          <cell r="T973">
            <v>0</v>
          </cell>
          <cell r="U973">
            <v>31</v>
          </cell>
          <cell r="V973">
            <v>0</v>
          </cell>
          <cell r="W973">
            <v>0</v>
          </cell>
          <cell r="AA973">
            <v>0</v>
          </cell>
          <cell r="AB973">
            <v>0</v>
          </cell>
          <cell r="AC973">
            <v>0</v>
          </cell>
          <cell r="AD973">
            <v>31</v>
          </cell>
          <cell r="AE973">
            <v>312200</v>
          </cell>
          <cell r="AF973">
            <v>0</v>
          </cell>
          <cell r="AI973">
            <v>2282</v>
          </cell>
          <cell r="AK973">
            <v>0</v>
          </cell>
          <cell r="AM973">
            <v>446</v>
          </cell>
          <cell r="AN973">
            <v>1</v>
          </cell>
          <cell r="AO973">
            <v>393216</v>
          </cell>
          <cell r="AQ973">
            <v>0</v>
          </cell>
          <cell r="AR973">
            <v>0</v>
          </cell>
          <cell r="AS973" t="str">
            <v>Ы</v>
          </cell>
          <cell r="AT973" t="str">
            <v>Ы</v>
          </cell>
          <cell r="AU973">
            <v>0</v>
          </cell>
          <cell r="AV973">
            <v>0</v>
          </cell>
          <cell r="AW973">
            <v>23</v>
          </cell>
          <cell r="AX973">
            <v>1</v>
          </cell>
          <cell r="AY973">
            <v>0</v>
          </cell>
          <cell r="AZ973">
            <v>0</v>
          </cell>
          <cell r="BA973">
            <v>0</v>
          </cell>
          <cell r="BB973">
            <v>0</v>
          </cell>
          <cell r="BC973">
            <v>38828</v>
          </cell>
        </row>
        <row r="974">
          <cell r="A974">
            <v>2006</v>
          </cell>
          <cell r="B974">
            <v>3</v>
          </cell>
          <cell r="C974">
            <v>290</v>
          </cell>
          <cell r="D974">
            <v>21</v>
          </cell>
          <cell r="E974">
            <v>792900</v>
          </cell>
          <cell r="F974">
            <v>0</v>
          </cell>
          <cell r="G974" t="str">
            <v>Затраты по ШПЗ (непроизв)</v>
          </cell>
          <cell r="H974">
            <v>2900</v>
          </cell>
          <cell r="I974">
            <v>7920</v>
          </cell>
          <cell r="J974">
            <v>95.24</v>
          </cell>
          <cell r="K974">
            <v>1</v>
          </cell>
          <cell r="L974">
            <v>0</v>
          </cell>
          <cell r="M974">
            <v>0</v>
          </cell>
          <cell r="N974">
            <v>0</v>
          </cell>
          <cell r="R974">
            <v>0</v>
          </cell>
          <cell r="S974">
            <v>0</v>
          </cell>
          <cell r="T974">
            <v>0</v>
          </cell>
          <cell r="U974">
            <v>31</v>
          </cell>
          <cell r="V974">
            <v>0</v>
          </cell>
          <cell r="W974">
            <v>0</v>
          </cell>
          <cell r="AA974">
            <v>0</v>
          </cell>
          <cell r="AB974">
            <v>0</v>
          </cell>
          <cell r="AC974">
            <v>0</v>
          </cell>
          <cell r="AD974">
            <v>31</v>
          </cell>
          <cell r="AE974">
            <v>313000</v>
          </cell>
          <cell r="AF974">
            <v>0</v>
          </cell>
          <cell r="AI974">
            <v>2282</v>
          </cell>
          <cell r="AK974">
            <v>0</v>
          </cell>
          <cell r="AM974">
            <v>447</v>
          </cell>
          <cell r="AN974">
            <v>1</v>
          </cell>
          <cell r="AO974">
            <v>393216</v>
          </cell>
          <cell r="AQ974">
            <v>0</v>
          </cell>
          <cell r="AR974">
            <v>0</v>
          </cell>
          <cell r="AS974" t="str">
            <v>Ы</v>
          </cell>
          <cell r="AT974" t="str">
            <v>Ы</v>
          </cell>
          <cell r="AU974">
            <v>0</v>
          </cell>
          <cell r="AV974">
            <v>0</v>
          </cell>
          <cell r="AW974">
            <v>23</v>
          </cell>
          <cell r="AX974">
            <v>1</v>
          </cell>
          <cell r="AY974">
            <v>0</v>
          </cell>
          <cell r="AZ974">
            <v>0</v>
          </cell>
          <cell r="BA974">
            <v>0</v>
          </cell>
          <cell r="BB974">
            <v>0</v>
          </cell>
          <cell r="BC974">
            <v>38828</v>
          </cell>
        </row>
        <row r="975">
          <cell r="A975">
            <v>2006</v>
          </cell>
          <cell r="B975">
            <v>3</v>
          </cell>
          <cell r="C975">
            <v>291</v>
          </cell>
          <cell r="D975">
            <v>21</v>
          </cell>
          <cell r="E975">
            <v>792900</v>
          </cell>
          <cell r="F975">
            <v>0</v>
          </cell>
          <cell r="G975" t="str">
            <v>Затраты по ШПЗ (непроизв)</v>
          </cell>
          <cell r="H975">
            <v>2900</v>
          </cell>
          <cell r="I975">
            <v>7920</v>
          </cell>
          <cell r="J975">
            <v>173.16</v>
          </cell>
          <cell r="K975">
            <v>1</v>
          </cell>
          <cell r="L975">
            <v>0</v>
          </cell>
          <cell r="M975">
            <v>0</v>
          </cell>
          <cell r="N975">
            <v>0</v>
          </cell>
          <cell r="R975">
            <v>0</v>
          </cell>
          <cell r="S975">
            <v>0</v>
          </cell>
          <cell r="T975">
            <v>0</v>
          </cell>
          <cell r="U975">
            <v>31</v>
          </cell>
          <cell r="V975">
            <v>0</v>
          </cell>
          <cell r="W975">
            <v>0</v>
          </cell>
          <cell r="AA975">
            <v>0</v>
          </cell>
          <cell r="AB975">
            <v>0</v>
          </cell>
          <cell r="AC975">
            <v>0</v>
          </cell>
          <cell r="AD975">
            <v>31</v>
          </cell>
          <cell r="AE975">
            <v>314000</v>
          </cell>
          <cell r="AF975">
            <v>0</v>
          </cell>
          <cell r="AI975">
            <v>2282</v>
          </cell>
          <cell r="AK975">
            <v>0</v>
          </cell>
          <cell r="AM975">
            <v>448</v>
          </cell>
          <cell r="AN975">
            <v>1</v>
          </cell>
          <cell r="AO975">
            <v>393216</v>
          </cell>
          <cell r="AQ975">
            <v>0</v>
          </cell>
          <cell r="AR975">
            <v>0</v>
          </cell>
          <cell r="AS975" t="str">
            <v>Ы</v>
          </cell>
          <cell r="AT975" t="str">
            <v>Ы</v>
          </cell>
          <cell r="AU975">
            <v>0</v>
          </cell>
          <cell r="AV975">
            <v>0</v>
          </cell>
          <cell r="AW975">
            <v>23</v>
          </cell>
          <cell r="AX975">
            <v>1</v>
          </cell>
          <cell r="AY975">
            <v>0</v>
          </cell>
          <cell r="AZ975">
            <v>0</v>
          </cell>
          <cell r="BA975">
            <v>0</v>
          </cell>
          <cell r="BB975">
            <v>0</v>
          </cell>
          <cell r="BC975">
            <v>38828</v>
          </cell>
        </row>
        <row r="976">
          <cell r="A976">
            <v>2006</v>
          </cell>
          <cell r="B976">
            <v>3</v>
          </cell>
          <cell r="C976">
            <v>292</v>
          </cell>
          <cell r="D976">
            <v>21</v>
          </cell>
          <cell r="E976">
            <v>792900</v>
          </cell>
          <cell r="F976">
            <v>0</v>
          </cell>
          <cell r="G976" t="str">
            <v>Затраты по ШПЗ (непроизв)</v>
          </cell>
          <cell r="H976">
            <v>2900</v>
          </cell>
          <cell r="I976">
            <v>7920</v>
          </cell>
          <cell r="J976">
            <v>34.630000000000003</v>
          </cell>
          <cell r="K976">
            <v>1</v>
          </cell>
          <cell r="L976">
            <v>0</v>
          </cell>
          <cell r="M976">
            <v>0</v>
          </cell>
          <cell r="N976">
            <v>0</v>
          </cell>
          <cell r="R976">
            <v>0</v>
          </cell>
          <cell r="S976">
            <v>0</v>
          </cell>
          <cell r="T976">
            <v>0</v>
          </cell>
          <cell r="U976">
            <v>31</v>
          </cell>
          <cell r="V976">
            <v>0</v>
          </cell>
          <cell r="W976">
            <v>0</v>
          </cell>
          <cell r="AA976">
            <v>0</v>
          </cell>
          <cell r="AB976">
            <v>0</v>
          </cell>
          <cell r="AC976">
            <v>0</v>
          </cell>
          <cell r="AD976">
            <v>31</v>
          </cell>
          <cell r="AE976">
            <v>315000</v>
          </cell>
          <cell r="AF976">
            <v>0</v>
          </cell>
          <cell r="AI976">
            <v>2282</v>
          </cell>
          <cell r="AK976">
            <v>0</v>
          </cell>
          <cell r="AM976">
            <v>449</v>
          </cell>
          <cell r="AN976">
            <v>1</v>
          </cell>
          <cell r="AO976">
            <v>393216</v>
          </cell>
          <cell r="AQ976">
            <v>0</v>
          </cell>
          <cell r="AR976">
            <v>0</v>
          </cell>
          <cell r="AS976" t="str">
            <v>Ы</v>
          </cell>
          <cell r="AT976" t="str">
            <v>Ы</v>
          </cell>
          <cell r="AU976">
            <v>0</v>
          </cell>
          <cell r="AV976">
            <v>0</v>
          </cell>
          <cell r="AW976">
            <v>23</v>
          </cell>
          <cell r="AX976">
            <v>1</v>
          </cell>
          <cell r="AY976">
            <v>0</v>
          </cell>
          <cell r="AZ976">
            <v>0</v>
          </cell>
          <cell r="BA976">
            <v>0</v>
          </cell>
          <cell r="BB976">
            <v>0</v>
          </cell>
          <cell r="BC976">
            <v>38828</v>
          </cell>
        </row>
        <row r="977">
          <cell r="A977">
            <v>2006</v>
          </cell>
          <cell r="B977">
            <v>3</v>
          </cell>
          <cell r="C977">
            <v>293</v>
          </cell>
          <cell r="D977">
            <v>21</v>
          </cell>
          <cell r="E977">
            <v>792900</v>
          </cell>
          <cell r="F977">
            <v>0</v>
          </cell>
          <cell r="G977" t="str">
            <v>Затраты по ШПЗ (непроизв)</v>
          </cell>
          <cell r="H977">
            <v>2900</v>
          </cell>
          <cell r="I977">
            <v>7920</v>
          </cell>
          <cell r="J977">
            <v>500</v>
          </cell>
          <cell r="K977">
            <v>1</v>
          </cell>
          <cell r="L977">
            <v>0</v>
          </cell>
          <cell r="M977">
            <v>0</v>
          </cell>
          <cell r="N977">
            <v>0</v>
          </cell>
          <cell r="R977">
            <v>0</v>
          </cell>
          <cell r="S977">
            <v>0</v>
          </cell>
          <cell r="T977">
            <v>0</v>
          </cell>
          <cell r="U977">
            <v>31</v>
          </cell>
          <cell r="V977">
            <v>0</v>
          </cell>
          <cell r="W977">
            <v>0</v>
          </cell>
          <cell r="AA977">
            <v>0</v>
          </cell>
          <cell r="AB977">
            <v>0</v>
          </cell>
          <cell r="AC977">
            <v>0</v>
          </cell>
          <cell r="AD977">
            <v>31</v>
          </cell>
          <cell r="AE977">
            <v>530000</v>
          </cell>
          <cell r="AF977">
            <v>0</v>
          </cell>
          <cell r="AI977">
            <v>2282</v>
          </cell>
          <cell r="AK977">
            <v>0</v>
          </cell>
          <cell r="AM977">
            <v>450</v>
          </cell>
          <cell r="AN977">
            <v>1</v>
          </cell>
          <cell r="AO977">
            <v>393216</v>
          </cell>
          <cell r="AQ977">
            <v>0</v>
          </cell>
          <cell r="AR977">
            <v>0</v>
          </cell>
          <cell r="AS977" t="str">
            <v>Ы</v>
          </cell>
          <cell r="AT977" t="str">
            <v>Ы</v>
          </cell>
          <cell r="AU977">
            <v>0</v>
          </cell>
          <cell r="AV977">
            <v>0</v>
          </cell>
          <cell r="AW977">
            <v>23</v>
          </cell>
          <cell r="AX977">
            <v>1</v>
          </cell>
          <cell r="AY977">
            <v>0</v>
          </cell>
          <cell r="AZ977">
            <v>0</v>
          </cell>
          <cell r="BA977">
            <v>0</v>
          </cell>
          <cell r="BB977">
            <v>0</v>
          </cell>
          <cell r="BC977">
            <v>38828</v>
          </cell>
        </row>
        <row r="978">
          <cell r="A978">
            <v>2006</v>
          </cell>
          <cell r="B978">
            <v>4</v>
          </cell>
          <cell r="C978">
            <v>434</v>
          </cell>
          <cell r="D978">
            <v>17</v>
          </cell>
          <cell r="E978">
            <v>792900</v>
          </cell>
          <cell r="F978">
            <v>0</v>
          </cell>
          <cell r="G978" t="str">
            <v>Затраты по ШПЗ (непроизв)</v>
          </cell>
          <cell r="H978">
            <v>2900</v>
          </cell>
          <cell r="I978">
            <v>7920</v>
          </cell>
          <cell r="J978">
            <v>5050</v>
          </cell>
          <cell r="K978">
            <v>1</v>
          </cell>
          <cell r="L978">
            <v>0</v>
          </cell>
          <cell r="M978">
            <v>0</v>
          </cell>
          <cell r="N978">
            <v>0</v>
          </cell>
          <cell r="R978">
            <v>0</v>
          </cell>
          <cell r="S978">
            <v>0</v>
          </cell>
          <cell r="T978">
            <v>0</v>
          </cell>
          <cell r="U978">
            <v>31</v>
          </cell>
          <cell r="V978">
            <v>0</v>
          </cell>
          <cell r="W978">
            <v>0</v>
          </cell>
          <cell r="AA978">
            <v>0</v>
          </cell>
          <cell r="AB978">
            <v>0</v>
          </cell>
          <cell r="AC978">
            <v>0</v>
          </cell>
          <cell r="AD978">
            <v>31</v>
          </cell>
          <cell r="AE978">
            <v>220000</v>
          </cell>
          <cell r="AF978">
            <v>0</v>
          </cell>
          <cell r="AI978">
            <v>2312</v>
          </cell>
          <cell r="AK978">
            <v>0</v>
          </cell>
          <cell r="AM978">
            <v>580</v>
          </cell>
          <cell r="AN978">
            <v>1</v>
          </cell>
          <cell r="AO978">
            <v>393216</v>
          </cell>
          <cell r="AQ978">
            <v>0</v>
          </cell>
          <cell r="AR978">
            <v>0</v>
          </cell>
          <cell r="AS978" t="str">
            <v>Ы</v>
          </cell>
          <cell r="AT978" t="str">
            <v>Ы</v>
          </cell>
          <cell r="AU978">
            <v>0</v>
          </cell>
          <cell r="AV978">
            <v>0</v>
          </cell>
          <cell r="AW978">
            <v>23</v>
          </cell>
          <cell r="AX978">
            <v>1</v>
          </cell>
          <cell r="AY978">
            <v>0</v>
          </cell>
          <cell r="AZ978">
            <v>0</v>
          </cell>
          <cell r="BA978">
            <v>0</v>
          </cell>
          <cell r="BB978">
            <v>0</v>
          </cell>
          <cell r="BC978">
            <v>38856</v>
          </cell>
        </row>
        <row r="979">
          <cell r="A979">
            <v>2006</v>
          </cell>
          <cell r="B979">
            <v>4</v>
          </cell>
          <cell r="C979">
            <v>435</v>
          </cell>
          <cell r="D979">
            <v>17</v>
          </cell>
          <cell r="E979">
            <v>792900</v>
          </cell>
          <cell r="F979">
            <v>0</v>
          </cell>
          <cell r="G979" t="str">
            <v>Затраты по ШПЗ (непроизв)</v>
          </cell>
          <cell r="H979">
            <v>2900</v>
          </cell>
          <cell r="I979">
            <v>7920</v>
          </cell>
          <cell r="J979">
            <v>2651.25</v>
          </cell>
          <cell r="K979">
            <v>1</v>
          </cell>
          <cell r="L979">
            <v>0</v>
          </cell>
          <cell r="M979">
            <v>0</v>
          </cell>
          <cell r="N979">
            <v>0</v>
          </cell>
          <cell r="R979">
            <v>0</v>
          </cell>
          <cell r="S979">
            <v>0</v>
          </cell>
          <cell r="T979">
            <v>0</v>
          </cell>
          <cell r="U979">
            <v>31</v>
          </cell>
          <cell r="V979">
            <v>0</v>
          </cell>
          <cell r="W979">
            <v>0</v>
          </cell>
          <cell r="AA979">
            <v>0</v>
          </cell>
          <cell r="AB979">
            <v>0</v>
          </cell>
          <cell r="AC979">
            <v>0</v>
          </cell>
          <cell r="AD979">
            <v>31</v>
          </cell>
          <cell r="AE979">
            <v>230000</v>
          </cell>
          <cell r="AF979">
            <v>0</v>
          </cell>
          <cell r="AI979">
            <v>2312</v>
          </cell>
          <cell r="AK979">
            <v>0</v>
          </cell>
          <cell r="AM979">
            <v>581</v>
          </cell>
          <cell r="AN979">
            <v>1</v>
          </cell>
          <cell r="AO979">
            <v>393216</v>
          </cell>
          <cell r="AQ979">
            <v>0</v>
          </cell>
          <cell r="AR979">
            <v>0</v>
          </cell>
          <cell r="AS979" t="str">
            <v>Ы</v>
          </cell>
          <cell r="AT979" t="str">
            <v>Ы</v>
          </cell>
          <cell r="AU979">
            <v>0</v>
          </cell>
          <cell r="AV979">
            <v>0</v>
          </cell>
          <cell r="AW979">
            <v>23</v>
          </cell>
          <cell r="AX979">
            <v>1</v>
          </cell>
          <cell r="AY979">
            <v>0</v>
          </cell>
          <cell r="AZ979">
            <v>0</v>
          </cell>
          <cell r="BA979">
            <v>0</v>
          </cell>
          <cell r="BB979">
            <v>0</v>
          </cell>
          <cell r="BC979">
            <v>38856</v>
          </cell>
        </row>
        <row r="980">
          <cell r="A980">
            <v>2006</v>
          </cell>
          <cell r="B980">
            <v>4</v>
          </cell>
          <cell r="C980">
            <v>436</v>
          </cell>
          <cell r="D980">
            <v>17</v>
          </cell>
          <cell r="E980">
            <v>792900</v>
          </cell>
          <cell r="F980">
            <v>0</v>
          </cell>
          <cell r="G980" t="str">
            <v>Затраты по ШПЗ (непроизв)</v>
          </cell>
          <cell r="H980">
            <v>2900</v>
          </cell>
          <cell r="I980">
            <v>7920</v>
          </cell>
          <cell r="J980">
            <v>757.5</v>
          </cell>
          <cell r="K980">
            <v>1</v>
          </cell>
          <cell r="L980">
            <v>0</v>
          </cell>
          <cell r="M980">
            <v>0</v>
          </cell>
          <cell r="N980">
            <v>0</v>
          </cell>
          <cell r="R980">
            <v>0</v>
          </cell>
          <cell r="S980">
            <v>0</v>
          </cell>
          <cell r="T980">
            <v>0</v>
          </cell>
          <cell r="U980">
            <v>31</v>
          </cell>
          <cell r="V980">
            <v>0</v>
          </cell>
          <cell r="W980">
            <v>0</v>
          </cell>
          <cell r="AA980">
            <v>0</v>
          </cell>
          <cell r="AB980">
            <v>0</v>
          </cell>
          <cell r="AC980">
            <v>0</v>
          </cell>
          <cell r="AD980">
            <v>31</v>
          </cell>
          <cell r="AE980">
            <v>270000</v>
          </cell>
          <cell r="AF980">
            <v>0</v>
          </cell>
          <cell r="AI980">
            <v>2312</v>
          </cell>
          <cell r="AK980">
            <v>0</v>
          </cell>
          <cell r="AM980">
            <v>582</v>
          </cell>
          <cell r="AN980">
            <v>1</v>
          </cell>
          <cell r="AO980">
            <v>393216</v>
          </cell>
          <cell r="AQ980">
            <v>0</v>
          </cell>
          <cell r="AR980">
            <v>0</v>
          </cell>
          <cell r="AS980" t="str">
            <v>Ы</v>
          </cell>
          <cell r="AT980" t="str">
            <v>Ы</v>
          </cell>
          <cell r="AU980">
            <v>0</v>
          </cell>
          <cell r="AV980">
            <v>0</v>
          </cell>
          <cell r="AW980">
            <v>23</v>
          </cell>
          <cell r="AX980">
            <v>1</v>
          </cell>
          <cell r="AY980">
            <v>0</v>
          </cell>
          <cell r="AZ980">
            <v>0</v>
          </cell>
          <cell r="BA980">
            <v>0</v>
          </cell>
          <cell r="BB980">
            <v>0</v>
          </cell>
          <cell r="BC980">
            <v>38856</v>
          </cell>
        </row>
        <row r="981">
          <cell r="A981">
            <v>2006</v>
          </cell>
          <cell r="B981">
            <v>4</v>
          </cell>
          <cell r="C981">
            <v>437</v>
          </cell>
          <cell r="D981">
            <v>17</v>
          </cell>
          <cell r="E981">
            <v>792900</v>
          </cell>
          <cell r="F981">
            <v>0</v>
          </cell>
          <cell r="G981" t="str">
            <v>Затраты по ШПЗ (непроизв)</v>
          </cell>
          <cell r="H981">
            <v>2900</v>
          </cell>
          <cell r="I981">
            <v>7920</v>
          </cell>
          <cell r="J981">
            <v>252.5</v>
          </cell>
          <cell r="K981">
            <v>1</v>
          </cell>
          <cell r="L981">
            <v>0</v>
          </cell>
          <cell r="M981">
            <v>0</v>
          </cell>
          <cell r="N981">
            <v>0</v>
          </cell>
          <cell r="R981">
            <v>0</v>
          </cell>
          <cell r="S981">
            <v>0</v>
          </cell>
          <cell r="T981">
            <v>0</v>
          </cell>
          <cell r="U981">
            <v>31</v>
          </cell>
          <cell r="V981">
            <v>0</v>
          </cell>
          <cell r="W981">
            <v>0</v>
          </cell>
          <cell r="AA981">
            <v>0</v>
          </cell>
          <cell r="AB981">
            <v>0</v>
          </cell>
          <cell r="AC981">
            <v>0</v>
          </cell>
          <cell r="AD981">
            <v>31</v>
          </cell>
          <cell r="AE981">
            <v>280400</v>
          </cell>
          <cell r="AF981">
            <v>0</v>
          </cell>
          <cell r="AI981">
            <v>2312</v>
          </cell>
          <cell r="AK981">
            <v>0</v>
          </cell>
          <cell r="AM981">
            <v>583</v>
          </cell>
          <cell r="AN981">
            <v>1</v>
          </cell>
          <cell r="AO981">
            <v>393216</v>
          </cell>
          <cell r="AQ981">
            <v>0</v>
          </cell>
          <cell r="AR981">
            <v>0</v>
          </cell>
          <cell r="AS981" t="str">
            <v>Ы</v>
          </cell>
          <cell r="AT981" t="str">
            <v>Ы</v>
          </cell>
          <cell r="AU981">
            <v>0</v>
          </cell>
          <cell r="AV981">
            <v>0</v>
          </cell>
          <cell r="AW981">
            <v>23</v>
          </cell>
          <cell r="AX981">
            <v>1</v>
          </cell>
          <cell r="AY981">
            <v>0</v>
          </cell>
          <cell r="AZ981">
            <v>0</v>
          </cell>
          <cell r="BA981">
            <v>0</v>
          </cell>
          <cell r="BB981">
            <v>0</v>
          </cell>
          <cell r="BC981">
            <v>38856</v>
          </cell>
        </row>
        <row r="982">
          <cell r="A982">
            <v>2006</v>
          </cell>
          <cell r="B982">
            <v>4</v>
          </cell>
          <cell r="C982">
            <v>438</v>
          </cell>
          <cell r="D982">
            <v>17</v>
          </cell>
          <cell r="E982">
            <v>792900</v>
          </cell>
          <cell r="F982">
            <v>0</v>
          </cell>
          <cell r="G982" t="str">
            <v>Затраты по ШПЗ (непроизв)</v>
          </cell>
          <cell r="H982">
            <v>2900</v>
          </cell>
          <cell r="I982">
            <v>7920</v>
          </cell>
          <cell r="J982">
            <v>252.63</v>
          </cell>
          <cell r="K982">
            <v>1</v>
          </cell>
          <cell r="L982">
            <v>0</v>
          </cell>
          <cell r="M982">
            <v>0</v>
          </cell>
          <cell r="N982">
            <v>0</v>
          </cell>
          <cell r="R982">
            <v>0</v>
          </cell>
          <cell r="S982">
            <v>0</v>
          </cell>
          <cell r="T982">
            <v>0</v>
          </cell>
          <cell r="U982">
            <v>31</v>
          </cell>
          <cell r="V982">
            <v>0</v>
          </cell>
          <cell r="W982">
            <v>0</v>
          </cell>
          <cell r="AA982">
            <v>0</v>
          </cell>
          <cell r="AB982">
            <v>0</v>
          </cell>
          <cell r="AC982">
            <v>0</v>
          </cell>
          <cell r="AD982">
            <v>31</v>
          </cell>
          <cell r="AE982">
            <v>311000</v>
          </cell>
          <cell r="AF982">
            <v>0</v>
          </cell>
          <cell r="AI982">
            <v>2312</v>
          </cell>
          <cell r="AK982">
            <v>0</v>
          </cell>
          <cell r="AM982">
            <v>584</v>
          </cell>
          <cell r="AN982">
            <v>1</v>
          </cell>
          <cell r="AO982">
            <v>393216</v>
          </cell>
          <cell r="AQ982">
            <v>0</v>
          </cell>
          <cell r="AR982">
            <v>0</v>
          </cell>
          <cell r="AS982" t="str">
            <v>Ы</v>
          </cell>
          <cell r="AT982" t="str">
            <v>Ы</v>
          </cell>
          <cell r="AU982">
            <v>0</v>
          </cell>
          <cell r="AV982">
            <v>0</v>
          </cell>
          <cell r="AW982">
            <v>23</v>
          </cell>
          <cell r="AX982">
            <v>1</v>
          </cell>
          <cell r="AY982">
            <v>0</v>
          </cell>
          <cell r="AZ982">
            <v>0</v>
          </cell>
          <cell r="BA982">
            <v>0</v>
          </cell>
          <cell r="BB982">
            <v>0</v>
          </cell>
          <cell r="BC982">
            <v>38856</v>
          </cell>
        </row>
        <row r="983">
          <cell r="A983">
            <v>2006</v>
          </cell>
          <cell r="B983">
            <v>4</v>
          </cell>
          <cell r="C983">
            <v>439</v>
          </cell>
          <cell r="D983">
            <v>17</v>
          </cell>
          <cell r="E983">
            <v>792900</v>
          </cell>
          <cell r="F983">
            <v>0</v>
          </cell>
          <cell r="G983" t="str">
            <v>Затраты по ШПЗ (непроизв)</v>
          </cell>
          <cell r="H983">
            <v>2900</v>
          </cell>
          <cell r="I983">
            <v>7920</v>
          </cell>
          <cell r="J983">
            <v>522.66999999999996</v>
          </cell>
          <cell r="K983">
            <v>1</v>
          </cell>
          <cell r="L983">
            <v>0</v>
          </cell>
          <cell r="M983">
            <v>0</v>
          </cell>
          <cell r="N983">
            <v>0</v>
          </cell>
          <cell r="R983">
            <v>0</v>
          </cell>
          <cell r="S983">
            <v>0</v>
          </cell>
          <cell r="T983">
            <v>0</v>
          </cell>
          <cell r="U983">
            <v>31</v>
          </cell>
          <cell r="V983">
            <v>0</v>
          </cell>
          <cell r="W983">
            <v>0</v>
          </cell>
          <cell r="AA983">
            <v>0</v>
          </cell>
          <cell r="AB983">
            <v>0</v>
          </cell>
          <cell r="AC983">
            <v>0</v>
          </cell>
          <cell r="AD983">
            <v>31</v>
          </cell>
          <cell r="AE983">
            <v>312000</v>
          </cell>
          <cell r="AF983">
            <v>0</v>
          </cell>
          <cell r="AI983">
            <v>2312</v>
          </cell>
          <cell r="AK983">
            <v>0</v>
          </cell>
          <cell r="AM983">
            <v>585</v>
          </cell>
          <cell r="AN983">
            <v>1</v>
          </cell>
          <cell r="AO983">
            <v>393216</v>
          </cell>
          <cell r="AQ983">
            <v>0</v>
          </cell>
          <cell r="AR983">
            <v>0</v>
          </cell>
          <cell r="AS983" t="str">
            <v>Ы</v>
          </cell>
          <cell r="AT983" t="str">
            <v>Ы</v>
          </cell>
          <cell r="AU983">
            <v>0</v>
          </cell>
          <cell r="AV983">
            <v>0</v>
          </cell>
          <cell r="AW983">
            <v>23</v>
          </cell>
          <cell r="AX983">
            <v>1</v>
          </cell>
          <cell r="AY983">
            <v>0</v>
          </cell>
          <cell r="AZ983">
            <v>0</v>
          </cell>
          <cell r="BA983">
            <v>0</v>
          </cell>
          <cell r="BB983">
            <v>0</v>
          </cell>
          <cell r="BC983">
            <v>38856</v>
          </cell>
        </row>
        <row r="984">
          <cell r="A984">
            <v>2006</v>
          </cell>
          <cell r="B984">
            <v>4</v>
          </cell>
          <cell r="C984">
            <v>440</v>
          </cell>
          <cell r="D984">
            <v>17</v>
          </cell>
          <cell r="E984">
            <v>792900</v>
          </cell>
          <cell r="F984">
            <v>0</v>
          </cell>
          <cell r="G984" t="str">
            <v>Затраты по ШПЗ (непроизв)</v>
          </cell>
          <cell r="H984">
            <v>2900</v>
          </cell>
          <cell r="I984">
            <v>7920</v>
          </cell>
          <cell r="J984">
            <v>1219.58</v>
          </cell>
          <cell r="K984">
            <v>1</v>
          </cell>
          <cell r="L984">
            <v>0</v>
          </cell>
          <cell r="M984">
            <v>0</v>
          </cell>
          <cell r="N984">
            <v>0</v>
          </cell>
          <cell r="R984">
            <v>0</v>
          </cell>
          <cell r="S984">
            <v>0</v>
          </cell>
          <cell r="T984">
            <v>0</v>
          </cell>
          <cell r="U984">
            <v>31</v>
          </cell>
          <cell r="V984">
            <v>0</v>
          </cell>
          <cell r="W984">
            <v>0</v>
          </cell>
          <cell r="AA984">
            <v>0</v>
          </cell>
          <cell r="AB984">
            <v>0</v>
          </cell>
          <cell r="AC984">
            <v>0</v>
          </cell>
          <cell r="AD984">
            <v>31</v>
          </cell>
          <cell r="AE984">
            <v>312200</v>
          </cell>
          <cell r="AF984">
            <v>0</v>
          </cell>
          <cell r="AI984">
            <v>2312</v>
          </cell>
          <cell r="AK984">
            <v>0</v>
          </cell>
          <cell r="AM984">
            <v>586</v>
          </cell>
          <cell r="AN984">
            <v>1</v>
          </cell>
          <cell r="AO984">
            <v>393216</v>
          </cell>
          <cell r="AQ984">
            <v>0</v>
          </cell>
          <cell r="AR984">
            <v>0</v>
          </cell>
          <cell r="AS984" t="str">
            <v>Ы</v>
          </cell>
          <cell r="AT984" t="str">
            <v>Ы</v>
          </cell>
          <cell r="AU984">
            <v>0</v>
          </cell>
          <cell r="AV984">
            <v>0</v>
          </cell>
          <cell r="AW984">
            <v>23</v>
          </cell>
          <cell r="AX984">
            <v>1</v>
          </cell>
          <cell r="AY984">
            <v>0</v>
          </cell>
          <cell r="AZ984">
            <v>0</v>
          </cell>
          <cell r="BA984">
            <v>0</v>
          </cell>
          <cell r="BB984">
            <v>0</v>
          </cell>
          <cell r="BC984">
            <v>38856</v>
          </cell>
        </row>
        <row r="985">
          <cell r="A985">
            <v>2006</v>
          </cell>
          <cell r="B985">
            <v>4</v>
          </cell>
          <cell r="C985">
            <v>441</v>
          </cell>
          <cell r="D985">
            <v>17</v>
          </cell>
          <cell r="E985">
            <v>792900</v>
          </cell>
          <cell r="F985">
            <v>0</v>
          </cell>
          <cell r="G985" t="str">
            <v>Затраты по ШПЗ (непроизв)</v>
          </cell>
          <cell r="H985">
            <v>2900</v>
          </cell>
          <cell r="I985">
            <v>7920</v>
          </cell>
          <cell r="J985">
            <v>95.82</v>
          </cell>
          <cell r="K985">
            <v>1</v>
          </cell>
          <cell r="L985">
            <v>0</v>
          </cell>
          <cell r="M985">
            <v>0</v>
          </cell>
          <cell r="N985">
            <v>0</v>
          </cell>
          <cell r="R985">
            <v>0</v>
          </cell>
          <cell r="S985">
            <v>0</v>
          </cell>
          <cell r="T985">
            <v>0</v>
          </cell>
          <cell r="U985">
            <v>31</v>
          </cell>
          <cell r="V985">
            <v>0</v>
          </cell>
          <cell r="W985">
            <v>0</v>
          </cell>
          <cell r="AA985">
            <v>0</v>
          </cell>
          <cell r="AB985">
            <v>0</v>
          </cell>
          <cell r="AC985">
            <v>0</v>
          </cell>
          <cell r="AD985">
            <v>31</v>
          </cell>
          <cell r="AE985">
            <v>313000</v>
          </cell>
          <cell r="AF985">
            <v>0</v>
          </cell>
          <cell r="AI985">
            <v>2312</v>
          </cell>
          <cell r="AK985">
            <v>0</v>
          </cell>
          <cell r="AM985">
            <v>587</v>
          </cell>
          <cell r="AN985">
            <v>1</v>
          </cell>
          <cell r="AO985">
            <v>393216</v>
          </cell>
          <cell r="AQ985">
            <v>0</v>
          </cell>
          <cell r="AR985">
            <v>0</v>
          </cell>
          <cell r="AS985" t="str">
            <v>Ы</v>
          </cell>
          <cell r="AT985" t="str">
            <v>Ы</v>
          </cell>
          <cell r="AU985">
            <v>0</v>
          </cell>
          <cell r="AV985">
            <v>0</v>
          </cell>
          <cell r="AW985">
            <v>23</v>
          </cell>
          <cell r="AX985">
            <v>1</v>
          </cell>
          <cell r="AY985">
            <v>0</v>
          </cell>
          <cell r="AZ985">
            <v>0</v>
          </cell>
          <cell r="BA985">
            <v>0</v>
          </cell>
          <cell r="BB985">
            <v>0</v>
          </cell>
          <cell r="BC985">
            <v>38856</v>
          </cell>
        </row>
        <row r="986">
          <cell r="A986">
            <v>2006</v>
          </cell>
          <cell r="B986">
            <v>4</v>
          </cell>
          <cell r="C986">
            <v>442</v>
          </cell>
          <cell r="D986">
            <v>17</v>
          </cell>
          <cell r="E986">
            <v>792900</v>
          </cell>
          <cell r="F986">
            <v>0</v>
          </cell>
          <cell r="G986" t="str">
            <v>Затраты по ШПЗ (непроизв)</v>
          </cell>
          <cell r="H986">
            <v>2900</v>
          </cell>
          <cell r="I986">
            <v>7920</v>
          </cell>
          <cell r="J986">
            <v>174.23</v>
          </cell>
          <cell r="K986">
            <v>1</v>
          </cell>
          <cell r="L986">
            <v>0</v>
          </cell>
          <cell r="M986">
            <v>0</v>
          </cell>
          <cell r="N986">
            <v>0</v>
          </cell>
          <cell r="R986">
            <v>0</v>
          </cell>
          <cell r="S986">
            <v>0</v>
          </cell>
          <cell r="T986">
            <v>0</v>
          </cell>
          <cell r="U986">
            <v>31</v>
          </cell>
          <cell r="V986">
            <v>0</v>
          </cell>
          <cell r="W986">
            <v>0</v>
          </cell>
          <cell r="AA986">
            <v>0</v>
          </cell>
          <cell r="AB986">
            <v>0</v>
          </cell>
          <cell r="AC986">
            <v>0</v>
          </cell>
          <cell r="AD986">
            <v>31</v>
          </cell>
          <cell r="AE986">
            <v>314000</v>
          </cell>
          <cell r="AF986">
            <v>0</v>
          </cell>
          <cell r="AI986">
            <v>2312</v>
          </cell>
          <cell r="AK986">
            <v>0</v>
          </cell>
          <cell r="AM986">
            <v>588</v>
          </cell>
          <cell r="AN986">
            <v>1</v>
          </cell>
          <cell r="AO986">
            <v>393216</v>
          </cell>
          <cell r="AQ986">
            <v>0</v>
          </cell>
          <cell r="AR986">
            <v>0</v>
          </cell>
          <cell r="AS986" t="str">
            <v>Ы</v>
          </cell>
          <cell r="AT986" t="str">
            <v>Ы</v>
          </cell>
          <cell r="AU986">
            <v>0</v>
          </cell>
          <cell r="AV986">
            <v>0</v>
          </cell>
          <cell r="AW986">
            <v>23</v>
          </cell>
          <cell r="AX986">
            <v>1</v>
          </cell>
          <cell r="AY986">
            <v>0</v>
          </cell>
          <cell r="AZ986">
            <v>0</v>
          </cell>
          <cell r="BA986">
            <v>0</v>
          </cell>
          <cell r="BB986">
            <v>0</v>
          </cell>
          <cell r="BC986">
            <v>38856</v>
          </cell>
        </row>
        <row r="987">
          <cell r="A987">
            <v>2006</v>
          </cell>
          <cell r="B987">
            <v>4</v>
          </cell>
          <cell r="C987">
            <v>443</v>
          </cell>
          <cell r="D987">
            <v>17</v>
          </cell>
          <cell r="E987">
            <v>792900</v>
          </cell>
          <cell r="F987">
            <v>0</v>
          </cell>
          <cell r="G987" t="str">
            <v>Затраты по ШПЗ (непроизв)</v>
          </cell>
          <cell r="H987">
            <v>2900</v>
          </cell>
          <cell r="I987">
            <v>7920</v>
          </cell>
          <cell r="J987">
            <v>34.85</v>
          </cell>
          <cell r="K987">
            <v>1</v>
          </cell>
          <cell r="L987">
            <v>0</v>
          </cell>
          <cell r="M987">
            <v>0</v>
          </cell>
          <cell r="N987">
            <v>0</v>
          </cell>
          <cell r="R987">
            <v>0</v>
          </cell>
          <cell r="S987">
            <v>0</v>
          </cell>
          <cell r="T987">
            <v>0</v>
          </cell>
          <cell r="U987">
            <v>31</v>
          </cell>
          <cell r="V987">
            <v>0</v>
          </cell>
          <cell r="W987">
            <v>0</v>
          </cell>
          <cell r="AA987">
            <v>0</v>
          </cell>
          <cell r="AB987">
            <v>0</v>
          </cell>
          <cell r="AC987">
            <v>0</v>
          </cell>
          <cell r="AD987">
            <v>31</v>
          </cell>
          <cell r="AE987">
            <v>315000</v>
          </cell>
          <cell r="AF987">
            <v>0</v>
          </cell>
          <cell r="AI987">
            <v>2312</v>
          </cell>
          <cell r="AK987">
            <v>0</v>
          </cell>
          <cell r="AM987">
            <v>589</v>
          </cell>
          <cell r="AN987">
            <v>1</v>
          </cell>
          <cell r="AO987">
            <v>393216</v>
          </cell>
          <cell r="AQ987">
            <v>0</v>
          </cell>
          <cell r="AR987">
            <v>0</v>
          </cell>
          <cell r="AS987" t="str">
            <v>Ы</v>
          </cell>
          <cell r="AT987" t="str">
            <v>Ы</v>
          </cell>
          <cell r="AU987">
            <v>0</v>
          </cell>
          <cell r="AV987">
            <v>0</v>
          </cell>
          <cell r="AW987">
            <v>23</v>
          </cell>
          <cell r="AX987">
            <v>1</v>
          </cell>
          <cell r="AY987">
            <v>0</v>
          </cell>
          <cell r="AZ987">
            <v>0</v>
          </cell>
          <cell r="BA987">
            <v>0</v>
          </cell>
          <cell r="BB987">
            <v>0</v>
          </cell>
          <cell r="BC987">
            <v>38856</v>
          </cell>
        </row>
        <row r="988">
          <cell r="A988">
            <v>2006</v>
          </cell>
          <cell r="B988">
            <v>4</v>
          </cell>
          <cell r="C988">
            <v>444</v>
          </cell>
          <cell r="D988">
            <v>17</v>
          </cell>
          <cell r="E988">
            <v>792900</v>
          </cell>
          <cell r="F988">
            <v>0</v>
          </cell>
          <cell r="G988" t="str">
            <v>Затраты по ШПЗ (непроизв)</v>
          </cell>
          <cell r="H988">
            <v>2900</v>
          </cell>
          <cell r="I988">
            <v>7920</v>
          </cell>
          <cell r="J988">
            <v>310</v>
          </cell>
          <cell r="K988">
            <v>1</v>
          </cell>
          <cell r="L988">
            <v>0</v>
          </cell>
          <cell r="M988">
            <v>0</v>
          </cell>
          <cell r="N988">
            <v>0</v>
          </cell>
          <cell r="R988">
            <v>0</v>
          </cell>
          <cell r="S988">
            <v>0</v>
          </cell>
          <cell r="T988">
            <v>0</v>
          </cell>
          <cell r="U988">
            <v>31</v>
          </cell>
          <cell r="V988">
            <v>0</v>
          </cell>
          <cell r="W988">
            <v>0</v>
          </cell>
          <cell r="AA988">
            <v>0</v>
          </cell>
          <cell r="AB988">
            <v>0</v>
          </cell>
          <cell r="AC988">
            <v>0</v>
          </cell>
          <cell r="AD988">
            <v>31</v>
          </cell>
          <cell r="AE988">
            <v>504900</v>
          </cell>
          <cell r="AF988">
            <v>0</v>
          </cell>
          <cell r="AI988">
            <v>2312</v>
          </cell>
          <cell r="AK988">
            <v>0</v>
          </cell>
          <cell r="AM988">
            <v>590</v>
          </cell>
          <cell r="AN988">
            <v>1</v>
          </cell>
          <cell r="AO988">
            <v>393216</v>
          </cell>
          <cell r="AQ988">
            <v>0</v>
          </cell>
          <cell r="AR988">
            <v>0</v>
          </cell>
          <cell r="AS988" t="str">
            <v>Ы</v>
          </cell>
          <cell r="AT988" t="str">
            <v>Ы</v>
          </cell>
          <cell r="AU988">
            <v>0</v>
          </cell>
          <cell r="AV988">
            <v>0</v>
          </cell>
          <cell r="AW988">
            <v>23</v>
          </cell>
          <cell r="AX988">
            <v>1</v>
          </cell>
          <cell r="AY988">
            <v>0</v>
          </cell>
          <cell r="AZ988">
            <v>0</v>
          </cell>
          <cell r="BA988">
            <v>0</v>
          </cell>
          <cell r="BB988">
            <v>0</v>
          </cell>
          <cell r="BC988">
            <v>38856</v>
          </cell>
        </row>
        <row r="989">
          <cell r="A989">
            <v>2006</v>
          </cell>
          <cell r="B989">
            <v>4</v>
          </cell>
          <cell r="C989">
            <v>445</v>
          </cell>
          <cell r="D989">
            <v>17</v>
          </cell>
          <cell r="E989">
            <v>792900</v>
          </cell>
          <cell r="F989">
            <v>0</v>
          </cell>
          <cell r="G989" t="str">
            <v>Затраты по ШПЗ (непроизв)</v>
          </cell>
          <cell r="H989">
            <v>2900</v>
          </cell>
          <cell r="I989">
            <v>7920</v>
          </cell>
          <cell r="J989">
            <v>1055</v>
          </cell>
          <cell r="K989">
            <v>1</v>
          </cell>
          <cell r="L989">
            <v>0</v>
          </cell>
          <cell r="M989">
            <v>0</v>
          </cell>
          <cell r="N989">
            <v>0</v>
          </cell>
          <cell r="R989">
            <v>0</v>
          </cell>
          <cell r="S989">
            <v>0</v>
          </cell>
          <cell r="T989">
            <v>0</v>
          </cell>
          <cell r="U989">
            <v>31</v>
          </cell>
          <cell r="V989">
            <v>0</v>
          </cell>
          <cell r="W989">
            <v>0</v>
          </cell>
          <cell r="AA989">
            <v>0</v>
          </cell>
          <cell r="AB989">
            <v>0</v>
          </cell>
          <cell r="AC989">
            <v>0</v>
          </cell>
          <cell r="AD989">
            <v>31</v>
          </cell>
          <cell r="AE989">
            <v>530000</v>
          </cell>
          <cell r="AF989">
            <v>0</v>
          </cell>
          <cell r="AI989">
            <v>2312</v>
          </cell>
          <cell r="AK989">
            <v>0</v>
          </cell>
          <cell r="AM989">
            <v>591</v>
          </cell>
          <cell r="AN989">
            <v>1</v>
          </cell>
          <cell r="AO989">
            <v>393216</v>
          </cell>
          <cell r="AQ989">
            <v>0</v>
          </cell>
          <cell r="AR989">
            <v>0</v>
          </cell>
          <cell r="AS989" t="str">
            <v>Ы</v>
          </cell>
          <cell r="AT989" t="str">
            <v>Ы</v>
          </cell>
          <cell r="AU989">
            <v>0</v>
          </cell>
          <cell r="AV989">
            <v>0</v>
          </cell>
          <cell r="AW989">
            <v>23</v>
          </cell>
          <cell r="AX989">
            <v>1</v>
          </cell>
          <cell r="AY989">
            <v>0</v>
          </cell>
          <cell r="AZ989">
            <v>0</v>
          </cell>
          <cell r="BA989">
            <v>0</v>
          </cell>
          <cell r="BB989">
            <v>0</v>
          </cell>
          <cell r="BC989">
            <v>38856</v>
          </cell>
        </row>
        <row r="990">
          <cell r="A990">
            <v>2006</v>
          </cell>
          <cell r="B990">
            <v>5</v>
          </cell>
          <cell r="C990">
            <v>539</v>
          </cell>
          <cell r="D990">
            <v>16</v>
          </cell>
          <cell r="E990">
            <v>792900</v>
          </cell>
          <cell r="F990">
            <v>0</v>
          </cell>
          <cell r="G990" t="str">
            <v>Затраты по ШПЗ (непроизв)</v>
          </cell>
          <cell r="H990">
            <v>2900</v>
          </cell>
          <cell r="I990">
            <v>7920</v>
          </cell>
          <cell r="J990">
            <v>5050</v>
          </cell>
          <cell r="K990">
            <v>1</v>
          </cell>
          <cell r="L990">
            <v>0</v>
          </cell>
          <cell r="M990">
            <v>0</v>
          </cell>
          <cell r="N990">
            <v>0</v>
          </cell>
          <cell r="R990">
            <v>0</v>
          </cell>
          <cell r="S990">
            <v>0</v>
          </cell>
          <cell r="T990">
            <v>0</v>
          </cell>
          <cell r="U990">
            <v>31</v>
          </cell>
          <cell r="V990">
            <v>0</v>
          </cell>
          <cell r="W990">
            <v>0</v>
          </cell>
          <cell r="AA990">
            <v>0</v>
          </cell>
          <cell r="AB990">
            <v>0</v>
          </cell>
          <cell r="AC990">
            <v>0</v>
          </cell>
          <cell r="AD990">
            <v>31</v>
          </cell>
          <cell r="AE990">
            <v>220000</v>
          </cell>
          <cell r="AF990">
            <v>0</v>
          </cell>
          <cell r="AI990">
            <v>2343</v>
          </cell>
          <cell r="AK990">
            <v>0</v>
          </cell>
          <cell r="AM990">
            <v>691</v>
          </cell>
          <cell r="AN990">
            <v>1</v>
          </cell>
          <cell r="AO990">
            <v>393216</v>
          </cell>
          <cell r="AQ990">
            <v>0</v>
          </cell>
          <cell r="AR990">
            <v>0</v>
          </cell>
          <cell r="AS990" t="str">
            <v>Ы</v>
          </cell>
          <cell r="AT990" t="str">
            <v>Ы</v>
          </cell>
          <cell r="AU990">
            <v>0</v>
          </cell>
          <cell r="AV990">
            <v>0</v>
          </cell>
          <cell r="AW990">
            <v>23</v>
          </cell>
          <cell r="AX990">
            <v>1</v>
          </cell>
          <cell r="AY990">
            <v>0</v>
          </cell>
          <cell r="AZ990">
            <v>0</v>
          </cell>
          <cell r="BA990">
            <v>0</v>
          </cell>
          <cell r="BB990">
            <v>0</v>
          </cell>
          <cell r="BC990">
            <v>38888</v>
          </cell>
        </row>
        <row r="991">
          <cell r="A991">
            <v>2006</v>
          </cell>
          <cell r="B991">
            <v>5</v>
          </cell>
          <cell r="C991">
            <v>540</v>
          </cell>
          <cell r="D991">
            <v>16</v>
          </cell>
          <cell r="E991">
            <v>792900</v>
          </cell>
          <cell r="F991">
            <v>0</v>
          </cell>
          <cell r="G991" t="str">
            <v>Затраты по ШПЗ (непроизв)</v>
          </cell>
          <cell r="H991">
            <v>2900</v>
          </cell>
          <cell r="I991">
            <v>7920</v>
          </cell>
          <cell r="J991">
            <v>2777.5</v>
          </cell>
          <cell r="K991">
            <v>1</v>
          </cell>
          <cell r="L991">
            <v>0</v>
          </cell>
          <cell r="M991">
            <v>0</v>
          </cell>
          <cell r="N991">
            <v>0</v>
          </cell>
          <cell r="R991">
            <v>0</v>
          </cell>
          <cell r="S991">
            <v>0</v>
          </cell>
          <cell r="T991">
            <v>0</v>
          </cell>
          <cell r="U991">
            <v>31</v>
          </cell>
          <cell r="V991">
            <v>0</v>
          </cell>
          <cell r="W991">
            <v>0</v>
          </cell>
          <cell r="AA991">
            <v>0</v>
          </cell>
          <cell r="AB991">
            <v>0</v>
          </cell>
          <cell r="AC991">
            <v>0</v>
          </cell>
          <cell r="AD991">
            <v>31</v>
          </cell>
          <cell r="AE991">
            <v>230000</v>
          </cell>
          <cell r="AF991">
            <v>0</v>
          </cell>
          <cell r="AI991">
            <v>2343</v>
          </cell>
          <cell r="AK991">
            <v>0</v>
          </cell>
          <cell r="AM991">
            <v>692</v>
          </cell>
          <cell r="AN991">
            <v>1</v>
          </cell>
          <cell r="AO991">
            <v>393216</v>
          </cell>
          <cell r="AQ991">
            <v>0</v>
          </cell>
          <cell r="AR991">
            <v>0</v>
          </cell>
          <cell r="AS991" t="str">
            <v>Ы</v>
          </cell>
          <cell r="AT991" t="str">
            <v>Ы</v>
          </cell>
          <cell r="AU991">
            <v>0</v>
          </cell>
          <cell r="AV991">
            <v>0</v>
          </cell>
          <cell r="AW991">
            <v>23</v>
          </cell>
          <cell r="AX991">
            <v>1</v>
          </cell>
          <cell r="AY991">
            <v>0</v>
          </cell>
          <cell r="AZ991">
            <v>0</v>
          </cell>
          <cell r="BA991">
            <v>0</v>
          </cell>
          <cell r="BB991">
            <v>0</v>
          </cell>
          <cell r="BC991">
            <v>38888</v>
          </cell>
        </row>
        <row r="992">
          <cell r="A992">
            <v>2006</v>
          </cell>
          <cell r="B992">
            <v>5</v>
          </cell>
          <cell r="C992">
            <v>541</v>
          </cell>
          <cell r="D992">
            <v>16</v>
          </cell>
          <cell r="E992">
            <v>792900</v>
          </cell>
          <cell r="F992">
            <v>0</v>
          </cell>
          <cell r="G992" t="str">
            <v>Затраты по ШПЗ (непроизв)</v>
          </cell>
          <cell r="H992">
            <v>2900</v>
          </cell>
          <cell r="I992">
            <v>7920</v>
          </cell>
          <cell r="J992">
            <v>757.5</v>
          </cell>
          <cell r="K992">
            <v>1</v>
          </cell>
          <cell r="L992">
            <v>0</v>
          </cell>
          <cell r="M992">
            <v>0</v>
          </cell>
          <cell r="N992">
            <v>0</v>
          </cell>
          <cell r="R992">
            <v>0</v>
          </cell>
          <cell r="S992">
            <v>0</v>
          </cell>
          <cell r="T992">
            <v>0</v>
          </cell>
          <cell r="U992">
            <v>31</v>
          </cell>
          <cell r="V992">
            <v>0</v>
          </cell>
          <cell r="W992">
            <v>0</v>
          </cell>
          <cell r="AA992">
            <v>0</v>
          </cell>
          <cell r="AB992">
            <v>0</v>
          </cell>
          <cell r="AC992">
            <v>0</v>
          </cell>
          <cell r="AD992">
            <v>31</v>
          </cell>
          <cell r="AE992">
            <v>270000</v>
          </cell>
          <cell r="AF992">
            <v>0</v>
          </cell>
          <cell r="AI992">
            <v>2343</v>
          </cell>
          <cell r="AK992">
            <v>0</v>
          </cell>
          <cell r="AM992">
            <v>693</v>
          </cell>
          <cell r="AN992">
            <v>1</v>
          </cell>
          <cell r="AO992">
            <v>393216</v>
          </cell>
          <cell r="AQ992">
            <v>0</v>
          </cell>
          <cell r="AR992">
            <v>0</v>
          </cell>
          <cell r="AS992" t="str">
            <v>Ы</v>
          </cell>
          <cell r="AT992" t="str">
            <v>Ы</v>
          </cell>
          <cell r="AU992">
            <v>0</v>
          </cell>
          <cell r="AV992">
            <v>0</v>
          </cell>
          <cell r="AW992">
            <v>23</v>
          </cell>
          <cell r="AX992">
            <v>1</v>
          </cell>
          <cell r="AY992">
            <v>0</v>
          </cell>
          <cell r="AZ992">
            <v>0</v>
          </cell>
          <cell r="BA992">
            <v>0</v>
          </cell>
          <cell r="BB992">
            <v>0</v>
          </cell>
          <cell r="BC992">
            <v>38888</v>
          </cell>
        </row>
        <row r="993">
          <cell r="A993">
            <v>2006</v>
          </cell>
          <cell r="B993">
            <v>5</v>
          </cell>
          <cell r="C993">
            <v>542</v>
          </cell>
          <cell r="D993">
            <v>16</v>
          </cell>
          <cell r="E993">
            <v>792900</v>
          </cell>
          <cell r="F993">
            <v>0</v>
          </cell>
          <cell r="G993" t="str">
            <v>Затраты по ШПЗ (непроизв)</v>
          </cell>
          <cell r="H993">
            <v>2900</v>
          </cell>
          <cell r="I993">
            <v>7920</v>
          </cell>
          <cell r="J993">
            <v>505</v>
          </cell>
          <cell r="K993">
            <v>1</v>
          </cell>
          <cell r="L993">
            <v>0</v>
          </cell>
          <cell r="M993">
            <v>0</v>
          </cell>
          <cell r="N993">
            <v>0</v>
          </cell>
          <cell r="R993">
            <v>0</v>
          </cell>
          <cell r="S993">
            <v>0</v>
          </cell>
          <cell r="T993">
            <v>0</v>
          </cell>
          <cell r="U993">
            <v>31</v>
          </cell>
          <cell r="V993">
            <v>0</v>
          </cell>
          <cell r="W993">
            <v>0</v>
          </cell>
          <cell r="AA993">
            <v>0</v>
          </cell>
          <cell r="AB993">
            <v>0</v>
          </cell>
          <cell r="AC993">
            <v>0</v>
          </cell>
          <cell r="AD993">
            <v>31</v>
          </cell>
          <cell r="AE993">
            <v>280400</v>
          </cell>
          <cell r="AF993">
            <v>0</v>
          </cell>
          <cell r="AI993">
            <v>2343</v>
          </cell>
          <cell r="AK993">
            <v>0</v>
          </cell>
          <cell r="AM993">
            <v>694</v>
          </cell>
          <cell r="AN993">
            <v>1</v>
          </cell>
          <cell r="AO993">
            <v>393216</v>
          </cell>
          <cell r="AQ993">
            <v>0</v>
          </cell>
          <cell r="AR993">
            <v>0</v>
          </cell>
          <cell r="AS993" t="str">
            <v>Ы</v>
          </cell>
          <cell r="AT993" t="str">
            <v>Ы</v>
          </cell>
          <cell r="AU993">
            <v>0</v>
          </cell>
          <cell r="AV993">
            <v>0</v>
          </cell>
          <cell r="AW993">
            <v>23</v>
          </cell>
          <cell r="AX993">
            <v>1</v>
          </cell>
          <cell r="AY993">
            <v>0</v>
          </cell>
          <cell r="AZ993">
            <v>0</v>
          </cell>
          <cell r="BA993">
            <v>0</v>
          </cell>
          <cell r="BB993">
            <v>0</v>
          </cell>
          <cell r="BC993">
            <v>38888</v>
          </cell>
        </row>
        <row r="994">
          <cell r="A994">
            <v>2006</v>
          </cell>
          <cell r="B994">
            <v>5</v>
          </cell>
          <cell r="C994">
            <v>543</v>
          </cell>
          <cell r="D994">
            <v>16</v>
          </cell>
          <cell r="E994">
            <v>792900</v>
          </cell>
          <cell r="F994">
            <v>0</v>
          </cell>
          <cell r="G994" t="str">
            <v>Затраты по ШПЗ (непроизв)</v>
          </cell>
          <cell r="H994">
            <v>2900</v>
          </cell>
          <cell r="I994">
            <v>7920</v>
          </cell>
          <cell r="J994">
            <v>263.61</v>
          </cell>
          <cell r="K994">
            <v>1</v>
          </cell>
          <cell r="L994">
            <v>0</v>
          </cell>
          <cell r="M994">
            <v>0</v>
          </cell>
          <cell r="N994">
            <v>0</v>
          </cell>
          <cell r="R994">
            <v>0</v>
          </cell>
          <cell r="S994">
            <v>0</v>
          </cell>
          <cell r="T994">
            <v>0</v>
          </cell>
          <cell r="U994">
            <v>31</v>
          </cell>
          <cell r="V994">
            <v>0</v>
          </cell>
          <cell r="W994">
            <v>0</v>
          </cell>
          <cell r="AA994">
            <v>0</v>
          </cell>
          <cell r="AB994">
            <v>0</v>
          </cell>
          <cell r="AC994">
            <v>0</v>
          </cell>
          <cell r="AD994">
            <v>31</v>
          </cell>
          <cell r="AE994">
            <v>311000</v>
          </cell>
          <cell r="AF994">
            <v>0</v>
          </cell>
          <cell r="AI994">
            <v>2343</v>
          </cell>
          <cell r="AK994">
            <v>0</v>
          </cell>
          <cell r="AM994">
            <v>695</v>
          </cell>
          <cell r="AN994">
            <v>1</v>
          </cell>
          <cell r="AO994">
            <v>393216</v>
          </cell>
          <cell r="AQ994">
            <v>0</v>
          </cell>
          <cell r="AR994">
            <v>0</v>
          </cell>
          <cell r="AS994" t="str">
            <v>Ы</v>
          </cell>
          <cell r="AT994" t="str">
            <v>Ы</v>
          </cell>
          <cell r="AU994">
            <v>0</v>
          </cell>
          <cell r="AV994">
            <v>0</v>
          </cell>
          <cell r="AW994">
            <v>23</v>
          </cell>
          <cell r="AX994">
            <v>1</v>
          </cell>
          <cell r="AY994">
            <v>0</v>
          </cell>
          <cell r="AZ994">
            <v>0</v>
          </cell>
          <cell r="BA994">
            <v>0</v>
          </cell>
          <cell r="BB994">
            <v>0</v>
          </cell>
          <cell r="BC994">
            <v>38888</v>
          </cell>
        </row>
        <row r="995">
          <cell r="A995">
            <v>2006</v>
          </cell>
          <cell r="B995">
            <v>5</v>
          </cell>
          <cell r="C995">
            <v>544</v>
          </cell>
          <cell r="D995">
            <v>16</v>
          </cell>
          <cell r="E995">
            <v>792900</v>
          </cell>
          <cell r="F995">
            <v>0</v>
          </cell>
          <cell r="G995" t="str">
            <v>Затраты по ШПЗ (непроизв)</v>
          </cell>
          <cell r="H995">
            <v>2900</v>
          </cell>
          <cell r="I995">
            <v>7920</v>
          </cell>
          <cell r="J995">
            <v>545.4</v>
          </cell>
          <cell r="K995">
            <v>1</v>
          </cell>
          <cell r="L995">
            <v>0</v>
          </cell>
          <cell r="M995">
            <v>0</v>
          </cell>
          <cell r="N995">
            <v>0</v>
          </cell>
          <cell r="R995">
            <v>0</v>
          </cell>
          <cell r="S995">
            <v>0</v>
          </cell>
          <cell r="T995">
            <v>0</v>
          </cell>
          <cell r="U995">
            <v>31</v>
          </cell>
          <cell r="V995">
            <v>0</v>
          </cell>
          <cell r="W995">
            <v>0</v>
          </cell>
          <cell r="AA995">
            <v>0</v>
          </cell>
          <cell r="AB995">
            <v>0</v>
          </cell>
          <cell r="AC995">
            <v>0</v>
          </cell>
          <cell r="AD995">
            <v>31</v>
          </cell>
          <cell r="AE995">
            <v>312000</v>
          </cell>
          <cell r="AF995">
            <v>0</v>
          </cell>
          <cell r="AI995">
            <v>2343</v>
          </cell>
          <cell r="AK995">
            <v>0</v>
          </cell>
          <cell r="AM995">
            <v>696</v>
          </cell>
          <cell r="AN995">
            <v>1</v>
          </cell>
          <cell r="AO995">
            <v>393216</v>
          </cell>
          <cell r="AQ995">
            <v>0</v>
          </cell>
          <cell r="AR995">
            <v>0</v>
          </cell>
          <cell r="AS995" t="str">
            <v>Ы</v>
          </cell>
          <cell r="AT995" t="str">
            <v>Ы</v>
          </cell>
          <cell r="AU995">
            <v>0</v>
          </cell>
          <cell r="AV995">
            <v>0</v>
          </cell>
          <cell r="AW995">
            <v>23</v>
          </cell>
          <cell r="AX995">
            <v>1</v>
          </cell>
          <cell r="AY995">
            <v>0</v>
          </cell>
          <cell r="AZ995">
            <v>0</v>
          </cell>
          <cell r="BA995">
            <v>0</v>
          </cell>
          <cell r="BB995">
            <v>0</v>
          </cell>
          <cell r="BC995">
            <v>38888</v>
          </cell>
        </row>
        <row r="996">
          <cell r="A996">
            <v>2006</v>
          </cell>
          <cell r="B996">
            <v>5</v>
          </cell>
          <cell r="C996">
            <v>545</v>
          </cell>
          <cell r="D996">
            <v>16</v>
          </cell>
          <cell r="E996">
            <v>792900</v>
          </cell>
          <cell r="F996">
            <v>0</v>
          </cell>
          <cell r="G996" t="str">
            <v>Затраты по ШПЗ (непроизв)</v>
          </cell>
          <cell r="H996">
            <v>2900</v>
          </cell>
          <cell r="I996">
            <v>7920</v>
          </cell>
          <cell r="J996">
            <v>1272.5999999999999</v>
          </cell>
          <cell r="K996">
            <v>1</v>
          </cell>
          <cell r="L996">
            <v>0</v>
          </cell>
          <cell r="M996">
            <v>0</v>
          </cell>
          <cell r="N996">
            <v>0</v>
          </cell>
          <cell r="R996">
            <v>0</v>
          </cell>
          <cell r="S996">
            <v>0</v>
          </cell>
          <cell r="T996">
            <v>0</v>
          </cell>
          <cell r="U996">
            <v>31</v>
          </cell>
          <cell r="V996">
            <v>0</v>
          </cell>
          <cell r="W996">
            <v>0</v>
          </cell>
          <cell r="AA996">
            <v>0</v>
          </cell>
          <cell r="AB996">
            <v>0</v>
          </cell>
          <cell r="AC996">
            <v>0</v>
          </cell>
          <cell r="AD996">
            <v>31</v>
          </cell>
          <cell r="AE996">
            <v>312200</v>
          </cell>
          <cell r="AF996">
            <v>0</v>
          </cell>
          <cell r="AI996">
            <v>2343</v>
          </cell>
          <cell r="AK996">
            <v>0</v>
          </cell>
          <cell r="AM996">
            <v>697</v>
          </cell>
          <cell r="AN996">
            <v>1</v>
          </cell>
          <cell r="AO996">
            <v>393216</v>
          </cell>
          <cell r="AQ996">
            <v>0</v>
          </cell>
          <cell r="AR996">
            <v>0</v>
          </cell>
          <cell r="AS996" t="str">
            <v>Ы</v>
          </cell>
          <cell r="AT996" t="str">
            <v>Ы</v>
          </cell>
          <cell r="AU996">
            <v>0</v>
          </cell>
          <cell r="AV996">
            <v>0</v>
          </cell>
          <cell r="AW996">
            <v>23</v>
          </cell>
          <cell r="AX996">
            <v>1</v>
          </cell>
          <cell r="AY996">
            <v>0</v>
          </cell>
          <cell r="AZ996">
            <v>0</v>
          </cell>
          <cell r="BA996">
            <v>0</v>
          </cell>
          <cell r="BB996">
            <v>0</v>
          </cell>
          <cell r="BC996">
            <v>38888</v>
          </cell>
        </row>
        <row r="997">
          <cell r="A997">
            <v>2006</v>
          </cell>
          <cell r="B997">
            <v>5</v>
          </cell>
          <cell r="C997">
            <v>546</v>
          </cell>
          <cell r="D997">
            <v>16</v>
          </cell>
          <cell r="E997">
            <v>792900</v>
          </cell>
          <cell r="F997">
            <v>0</v>
          </cell>
          <cell r="G997" t="str">
            <v>Затраты по ШПЗ (непроизв)</v>
          </cell>
          <cell r="H997">
            <v>2900</v>
          </cell>
          <cell r="I997">
            <v>7920</v>
          </cell>
          <cell r="J997">
            <v>99.99</v>
          </cell>
          <cell r="K997">
            <v>1</v>
          </cell>
          <cell r="L997">
            <v>0</v>
          </cell>
          <cell r="M997">
            <v>0</v>
          </cell>
          <cell r="N997">
            <v>0</v>
          </cell>
          <cell r="R997">
            <v>0</v>
          </cell>
          <cell r="S997">
            <v>0</v>
          </cell>
          <cell r="T997">
            <v>0</v>
          </cell>
          <cell r="U997">
            <v>31</v>
          </cell>
          <cell r="V997">
            <v>0</v>
          </cell>
          <cell r="W997">
            <v>0</v>
          </cell>
          <cell r="AA997">
            <v>0</v>
          </cell>
          <cell r="AB997">
            <v>0</v>
          </cell>
          <cell r="AC997">
            <v>0</v>
          </cell>
          <cell r="AD997">
            <v>31</v>
          </cell>
          <cell r="AE997">
            <v>313000</v>
          </cell>
          <cell r="AF997">
            <v>0</v>
          </cell>
          <cell r="AI997">
            <v>2343</v>
          </cell>
          <cell r="AK997">
            <v>0</v>
          </cell>
          <cell r="AM997">
            <v>698</v>
          </cell>
          <cell r="AN997">
            <v>1</v>
          </cell>
          <cell r="AO997">
            <v>393216</v>
          </cell>
          <cell r="AQ997">
            <v>0</v>
          </cell>
          <cell r="AR997">
            <v>0</v>
          </cell>
          <cell r="AS997" t="str">
            <v>Ы</v>
          </cell>
          <cell r="AT997" t="str">
            <v>Ы</v>
          </cell>
          <cell r="AU997">
            <v>0</v>
          </cell>
          <cell r="AV997">
            <v>0</v>
          </cell>
          <cell r="AW997">
            <v>23</v>
          </cell>
          <cell r="AX997">
            <v>1</v>
          </cell>
          <cell r="AY997">
            <v>0</v>
          </cell>
          <cell r="AZ997">
            <v>0</v>
          </cell>
          <cell r="BA997">
            <v>0</v>
          </cell>
          <cell r="BB997">
            <v>0</v>
          </cell>
          <cell r="BC997">
            <v>38888</v>
          </cell>
        </row>
        <row r="998">
          <cell r="A998">
            <v>2006</v>
          </cell>
          <cell r="B998">
            <v>5</v>
          </cell>
          <cell r="C998">
            <v>547</v>
          </cell>
          <cell r="D998">
            <v>16</v>
          </cell>
          <cell r="E998">
            <v>792900</v>
          </cell>
          <cell r="F998">
            <v>0</v>
          </cell>
          <cell r="G998" t="str">
            <v>Затраты по ШПЗ (непроизв)</v>
          </cell>
          <cell r="H998">
            <v>2900</v>
          </cell>
          <cell r="I998">
            <v>7920</v>
          </cell>
          <cell r="J998">
            <v>181.8</v>
          </cell>
          <cell r="K998">
            <v>1</v>
          </cell>
          <cell r="L998">
            <v>0</v>
          </cell>
          <cell r="M998">
            <v>0</v>
          </cell>
          <cell r="N998">
            <v>0</v>
          </cell>
          <cell r="R998">
            <v>0</v>
          </cell>
          <cell r="S998">
            <v>0</v>
          </cell>
          <cell r="T998">
            <v>0</v>
          </cell>
          <cell r="U998">
            <v>31</v>
          </cell>
          <cell r="V998">
            <v>0</v>
          </cell>
          <cell r="W998">
            <v>0</v>
          </cell>
          <cell r="AA998">
            <v>0</v>
          </cell>
          <cell r="AB998">
            <v>0</v>
          </cell>
          <cell r="AC998">
            <v>0</v>
          </cell>
          <cell r="AD998">
            <v>31</v>
          </cell>
          <cell r="AE998">
            <v>314000</v>
          </cell>
          <cell r="AF998">
            <v>0</v>
          </cell>
          <cell r="AI998">
            <v>2343</v>
          </cell>
          <cell r="AK998">
            <v>0</v>
          </cell>
          <cell r="AM998">
            <v>699</v>
          </cell>
          <cell r="AN998">
            <v>1</v>
          </cell>
          <cell r="AO998">
            <v>393216</v>
          </cell>
          <cell r="AQ998">
            <v>0</v>
          </cell>
          <cell r="AR998">
            <v>0</v>
          </cell>
          <cell r="AS998" t="str">
            <v>Ы</v>
          </cell>
          <cell r="AT998" t="str">
            <v>Ы</v>
          </cell>
          <cell r="AU998">
            <v>0</v>
          </cell>
          <cell r="AV998">
            <v>0</v>
          </cell>
          <cell r="AW998">
            <v>23</v>
          </cell>
          <cell r="AX998">
            <v>1</v>
          </cell>
          <cell r="AY998">
            <v>0</v>
          </cell>
          <cell r="AZ998">
            <v>0</v>
          </cell>
          <cell r="BA998">
            <v>0</v>
          </cell>
          <cell r="BB998">
            <v>0</v>
          </cell>
          <cell r="BC998">
            <v>38888</v>
          </cell>
        </row>
        <row r="999">
          <cell r="A999">
            <v>2006</v>
          </cell>
          <cell r="B999">
            <v>5</v>
          </cell>
          <cell r="C999">
            <v>548</v>
          </cell>
          <cell r="D999">
            <v>16</v>
          </cell>
          <cell r="E999">
            <v>792900</v>
          </cell>
          <cell r="F999">
            <v>0</v>
          </cell>
          <cell r="G999" t="str">
            <v>Затраты по ШПЗ (непроизв)</v>
          </cell>
          <cell r="H999">
            <v>2900</v>
          </cell>
          <cell r="I999">
            <v>7920</v>
          </cell>
          <cell r="J999">
            <v>36.36</v>
          </cell>
          <cell r="K999">
            <v>1</v>
          </cell>
          <cell r="L999">
            <v>0</v>
          </cell>
          <cell r="M999">
            <v>0</v>
          </cell>
          <cell r="N999">
            <v>0</v>
          </cell>
          <cell r="R999">
            <v>0</v>
          </cell>
          <cell r="S999">
            <v>0</v>
          </cell>
          <cell r="T999">
            <v>0</v>
          </cell>
          <cell r="U999">
            <v>31</v>
          </cell>
          <cell r="V999">
            <v>0</v>
          </cell>
          <cell r="W999">
            <v>0</v>
          </cell>
          <cell r="AA999">
            <v>0</v>
          </cell>
          <cell r="AB999">
            <v>0</v>
          </cell>
          <cell r="AC999">
            <v>0</v>
          </cell>
          <cell r="AD999">
            <v>31</v>
          </cell>
          <cell r="AE999">
            <v>315000</v>
          </cell>
          <cell r="AF999">
            <v>0</v>
          </cell>
          <cell r="AI999">
            <v>2343</v>
          </cell>
          <cell r="AK999">
            <v>0</v>
          </cell>
          <cell r="AM999">
            <v>700</v>
          </cell>
          <cell r="AN999">
            <v>1</v>
          </cell>
          <cell r="AO999">
            <v>393216</v>
          </cell>
          <cell r="AQ999">
            <v>0</v>
          </cell>
          <cell r="AR999">
            <v>0</v>
          </cell>
          <cell r="AS999" t="str">
            <v>Ы</v>
          </cell>
          <cell r="AT999" t="str">
            <v>Ы</v>
          </cell>
          <cell r="AU999">
            <v>0</v>
          </cell>
          <cell r="AV999">
            <v>0</v>
          </cell>
          <cell r="AW999">
            <v>23</v>
          </cell>
          <cell r="AX999">
            <v>1</v>
          </cell>
          <cell r="AY999">
            <v>0</v>
          </cell>
          <cell r="AZ999">
            <v>0</v>
          </cell>
          <cell r="BA999">
            <v>0</v>
          </cell>
          <cell r="BB999">
            <v>0</v>
          </cell>
          <cell r="BC999">
            <v>38888</v>
          </cell>
        </row>
        <row r="1000">
          <cell r="A1000">
            <v>2006</v>
          </cell>
          <cell r="B1000">
            <v>5</v>
          </cell>
          <cell r="C1000">
            <v>549</v>
          </cell>
          <cell r="D1000">
            <v>16</v>
          </cell>
          <cell r="E1000">
            <v>792900</v>
          </cell>
          <cell r="F1000">
            <v>0</v>
          </cell>
          <cell r="G1000" t="str">
            <v>Затраты по ШПЗ (непроизв)</v>
          </cell>
          <cell r="H1000">
            <v>2900</v>
          </cell>
          <cell r="I1000">
            <v>7920</v>
          </cell>
          <cell r="J1000">
            <v>500</v>
          </cell>
          <cell r="K1000">
            <v>1</v>
          </cell>
          <cell r="L1000">
            <v>0</v>
          </cell>
          <cell r="M1000">
            <v>0</v>
          </cell>
          <cell r="N1000">
            <v>0</v>
          </cell>
          <cell r="R1000">
            <v>0</v>
          </cell>
          <cell r="S1000">
            <v>0</v>
          </cell>
          <cell r="T1000">
            <v>0</v>
          </cell>
          <cell r="U1000">
            <v>31</v>
          </cell>
          <cell r="V1000">
            <v>0</v>
          </cell>
          <cell r="W1000">
            <v>0</v>
          </cell>
          <cell r="AA1000">
            <v>0</v>
          </cell>
          <cell r="AB1000">
            <v>0</v>
          </cell>
          <cell r="AC1000">
            <v>0</v>
          </cell>
          <cell r="AD1000">
            <v>31</v>
          </cell>
          <cell r="AE1000">
            <v>530000</v>
          </cell>
          <cell r="AF1000">
            <v>0</v>
          </cell>
          <cell r="AI1000">
            <v>2343</v>
          </cell>
          <cell r="AK1000">
            <v>0</v>
          </cell>
          <cell r="AM1000">
            <v>701</v>
          </cell>
          <cell r="AN1000">
            <v>1</v>
          </cell>
          <cell r="AO1000">
            <v>393216</v>
          </cell>
          <cell r="AQ1000">
            <v>0</v>
          </cell>
          <cell r="AR1000">
            <v>0</v>
          </cell>
          <cell r="AS1000" t="str">
            <v>Ы</v>
          </cell>
          <cell r="AT1000" t="str">
            <v>Ы</v>
          </cell>
          <cell r="AU1000">
            <v>0</v>
          </cell>
          <cell r="AV1000">
            <v>0</v>
          </cell>
          <cell r="AW1000">
            <v>23</v>
          </cell>
          <cell r="AX1000">
            <v>1</v>
          </cell>
          <cell r="AY1000">
            <v>0</v>
          </cell>
          <cell r="AZ1000">
            <v>0</v>
          </cell>
          <cell r="BA1000">
            <v>0</v>
          </cell>
          <cell r="BB1000">
            <v>0</v>
          </cell>
          <cell r="BC1000">
            <v>38888</v>
          </cell>
        </row>
        <row r="1001">
          <cell r="A1001">
            <v>2006</v>
          </cell>
          <cell r="B1001">
            <v>6</v>
          </cell>
          <cell r="C1001">
            <v>433</v>
          </cell>
          <cell r="D1001">
            <v>17</v>
          </cell>
          <cell r="E1001">
            <v>792900</v>
          </cell>
          <cell r="F1001">
            <v>0</v>
          </cell>
          <cell r="G1001" t="str">
            <v>Затраты по ШПЗ (непроизв)</v>
          </cell>
          <cell r="H1001">
            <v>2900</v>
          </cell>
          <cell r="I1001">
            <v>7920</v>
          </cell>
          <cell r="J1001">
            <v>5050</v>
          </cell>
          <cell r="K1001">
            <v>1</v>
          </cell>
          <cell r="L1001">
            <v>0</v>
          </cell>
          <cell r="M1001">
            <v>0</v>
          </cell>
          <cell r="N1001">
            <v>0</v>
          </cell>
          <cell r="R1001">
            <v>0</v>
          </cell>
          <cell r="S1001">
            <v>0</v>
          </cell>
          <cell r="T1001">
            <v>0</v>
          </cell>
          <cell r="U1001">
            <v>31</v>
          </cell>
          <cell r="V1001">
            <v>0</v>
          </cell>
          <cell r="W1001">
            <v>0</v>
          </cell>
          <cell r="AA1001">
            <v>0</v>
          </cell>
          <cell r="AB1001">
            <v>0</v>
          </cell>
          <cell r="AC1001">
            <v>0</v>
          </cell>
          <cell r="AD1001">
            <v>31</v>
          </cell>
          <cell r="AE1001">
            <v>220000</v>
          </cell>
          <cell r="AF1001">
            <v>0</v>
          </cell>
          <cell r="AI1001">
            <v>2373</v>
          </cell>
          <cell r="AK1001">
            <v>0</v>
          </cell>
          <cell r="AM1001">
            <v>577</v>
          </cell>
          <cell r="AN1001">
            <v>1</v>
          </cell>
          <cell r="AO1001">
            <v>393216</v>
          </cell>
          <cell r="AQ1001">
            <v>0</v>
          </cell>
          <cell r="AR1001">
            <v>0</v>
          </cell>
          <cell r="AS1001" t="str">
            <v>Ы</v>
          </cell>
          <cell r="AT1001" t="str">
            <v>Ы</v>
          </cell>
          <cell r="AU1001">
            <v>0</v>
          </cell>
          <cell r="AV1001">
            <v>0</v>
          </cell>
          <cell r="AW1001">
            <v>23</v>
          </cell>
          <cell r="AX1001">
            <v>1</v>
          </cell>
          <cell r="AY1001">
            <v>0</v>
          </cell>
          <cell r="AZ1001">
            <v>0</v>
          </cell>
          <cell r="BA1001">
            <v>0</v>
          </cell>
          <cell r="BB1001">
            <v>0</v>
          </cell>
          <cell r="BC1001">
            <v>38916</v>
          </cell>
        </row>
        <row r="1002">
          <cell r="A1002">
            <v>2006</v>
          </cell>
          <cell r="B1002">
            <v>6</v>
          </cell>
          <cell r="C1002">
            <v>434</v>
          </cell>
          <cell r="D1002">
            <v>17</v>
          </cell>
          <cell r="E1002">
            <v>792900</v>
          </cell>
          <cell r="F1002">
            <v>0</v>
          </cell>
          <cell r="G1002" t="str">
            <v>Затраты по ШПЗ (непроизв)</v>
          </cell>
          <cell r="H1002">
            <v>2900</v>
          </cell>
          <cell r="I1002">
            <v>7920</v>
          </cell>
          <cell r="J1002">
            <v>3535</v>
          </cell>
          <cell r="K1002">
            <v>1</v>
          </cell>
          <cell r="L1002">
            <v>0</v>
          </cell>
          <cell r="M1002">
            <v>0</v>
          </cell>
          <cell r="N1002">
            <v>0</v>
          </cell>
          <cell r="R1002">
            <v>0</v>
          </cell>
          <cell r="S1002">
            <v>0</v>
          </cell>
          <cell r="T1002">
            <v>0</v>
          </cell>
          <cell r="U1002">
            <v>31</v>
          </cell>
          <cell r="V1002">
            <v>0</v>
          </cell>
          <cell r="W1002">
            <v>0</v>
          </cell>
          <cell r="AA1002">
            <v>0</v>
          </cell>
          <cell r="AB1002">
            <v>0</v>
          </cell>
          <cell r="AC1002">
            <v>0</v>
          </cell>
          <cell r="AD1002">
            <v>31</v>
          </cell>
          <cell r="AE1002">
            <v>230000</v>
          </cell>
          <cell r="AF1002">
            <v>0</v>
          </cell>
          <cell r="AI1002">
            <v>2373</v>
          </cell>
          <cell r="AK1002">
            <v>0</v>
          </cell>
          <cell r="AM1002">
            <v>578</v>
          </cell>
          <cell r="AN1002">
            <v>1</v>
          </cell>
          <cell r="AO1002">
            <v>393216</v>
          </cell>
          <cell r="AQ1002">
            <v>0</v>
          </cell>
          <cell r="AR1002">
            <v>0</v>
          </cell>
          <cell r="AS1002" t="str">
            <v>Ы</v>
          </cell>
          <cell r="AT1002" t="str">
            <v>Ы</v>
          </cell>
          <cell r="AU1002">
            <v>0</v>
          </cell>
          <cell r="AV1002">
            <v>0</v>
          </cell>
          <cell r="AW1002">
            <v>23</v>
          </cell>
          <cell r="AX1002">
            <v>1</v>
          </cell>
          <cell r="AY1002">
            <v>0</v>
          </cell>
          <cell r="AZ1002">
            <v>0</v>
          </cell>
          <cell r="BA1002">
            <v>0</v>
          </cell>
          <cell r="BB1002">
            <v>0</v>
          </cell>
          <cell r="BC1002">
            <v>38916</v>
          </cell>
        </row>
        <row r="1003">
          <cell r="A1003">
            <v>2006</v>
          </cell>
          <cell r="B1003">
            <v>6</v>
          </cell>
          <cell r="C1003">
            <v>435</v>
          </cell>
          <cell r="D1003">
            <v>17</v>
          </cell>
          <cell r="E1003">
            <v>792900</v>
          </cell>
          <cell r="F1003">
            <v>0</v>
          </cell>
          <cell r="G1003" t="str">
            <v>Затраты по ШПЗ (непроизв)</v>
          </cell>
          <cell r="H1003">
            <v>2900</v>
          </cell>
          <cell r="I1003">
            <v>7920</v>
          </cell>
          <cell r="J1003">
            <v>757.5</v>
          </cell>
          <cell r="K1003">
            <v>1</v>
          </cell>
          <cell r="L1003">
            <v>0</v>
          </cell>
          <cell r="M1003">
            <v>0</v>
          </cell>
          <cell r="N1003">
            <v>0</v>
          </cell>
          <cell r="R1003">
            <v>0</v>
          </cell>
          <cell r="S1003">
            <v>0</v>
          </cell>
          <cell r="T1003">
            <v>0</v>
          </cell>
          <cell r="U1003">
            <v>31</v>
          </cell>
          <cell r="V1003">
            <v>0</v>
          </cell>
          <cell r="W1003">
            <v>0</v>
          </cell>
          <cell r="AA1003">
            <v>0</v>
          </cell>
          <cell r="AB1003">
            <v>0</v>
          </cell>
          <cell r="AC1003">
            <v>0</v>
          </cell>
          <cell r="AD1003">
            <v>31</v>
          </cell>
          <cell r="AE1003">
            <v>270000</v>
          </cell>
          <cell r="AF1003">
            <v>0</v>
          </cell>
          <cell r="AI1003">
            <v>2373</v>
          </cell>
          <cell r="AK1003">
            <v>0</v>
          </cell>
          <cell r="AM1003">
            <v>579</v>
          </cell>
          <cell r="AN1003">
            <v>1</v>
          </cell>
          <cell r="AO1003">
            <v>393216</v>
          </cell>
          <cell r="AQ1003">
            <v>0</v>
          </cell>
          <cell r="AR1003">
            <v>0</v>
          </cell>
          <cell r="AS1003" t="str">
            <v>Ы</v>
          </cell>
          <cell r="AT1003" t="str">
            <v>Ы</v>
          </cell>
          <cell r="AU1003">
            <v>0</v>
          </cell>
          <cell r="AV1003">
            <v>0</v>
          </cell>
          <cell r="AW1003">
            <v>23</v>
          </cell>
          <cell r="AX1003">
            <v>1</v>
          </cell>
          <cell r="AY1003">
            <v>0</v>
          </cell>
          <cell r="AZ1003">
            <v>0</v>
          </cell>
          <cell r="BA1003">
            <v>0</v>
          </cell>
          <cell r="BB1003">
            <v>0</v>
          </cell>
          <cell r="BC1003">
            <v>38916</v>
          </cell>
        </row>
        <row r="1004">
          <cell r="A1004">
            <v>2006</v>
          </cell>
          <cell r="B1004">
            <v>6</v>
          </cell>
          <cell r="C1004">
            <v>436</v>
          </cell>
          <cell r="D1004">
            <v>17</v>
          </cell>
          <cell r="E1004">
            <v>792900</v>
          </cell>
          <cell r="F1004">
            <v>0</v>
          </cell>
          <cell r="G1004" t="str">
            <v>Затраты по ШПЗ (непроизв)</v>
          </cell>
          <cell r="H1004">
            <v>2900</v>
          </cell>
          <cell r="I1004">
            <v>7920</v>
          </cell>
          <cell r="J1004">
            <v>2020</v>
          </cell>
          <cell r="K1004">
            <v>1</v>
          </cell>
          <cell r="L1004">
            <v>0</v>
          </cell>
          <cell r="M1004">
            <v>0</v>
          </cell>
          <cell r="N1004">
            <v>0</v>
          </cell>
          <cell r="R1004">
            <v>0</v>
          </cell>
          <cell r="S1004">
            <v>0</v>
          </cell>
          <cell r="T1004">
            <v>0</v>
          </cell>
          <cell r="U1004">
            <v>31</v>
          </cell>
          <cell r="V1004">
            <v>0</v>
          </cell>
          <cell r="W1004">
            <v>0</v>
          </cell>
          <cell r="AA1004">
            <v>0</v>
          </cell>
          <cell r="AB1004">
            <v>0</v>
          </cell>
          <cell r="AC1004">
            <v>0</v>
          </cell>
          <cell r="AD1004">
            <v>31</v>
          </cell>
          <cell r="AE1004">
            <v>280400</v>
          </cell>
          <cell r="AF1004">
            <v>0</v>
          </cell>
          <cell r="AI1004">
            <v>2373</v>
          </cell>
          <cell r="AK1004">
            <v>0</v>
          </cell>
          <cell r="AM1004">
            <v>580</v>
          </cell>
          <cell r="AN1004">
            <v>1</v>
          </cell>
          <cell r="AO1004">
            <v>393216</v>
          </cell>
          <cell r="AQ1004">
            <v>0</v>
          </cell>
          <cell r="AR1004">
            <v>0</v>
          </cell>
          <cell r="AS1004" t="str">
            <v>Ы</v>
          </cell>
          <cell r="AT1004" t="str">
            <v>Ы</v>
          </cell>
          <cell r="AU1004">
            <v>0</v>
          </cell>
          <cell r="AV1004">
            <v>0</v>
          </cell>
          <cell r="AW1004">
            <v>23</v>
          </cell>
          <cell r="AX1004">
            <v>1</v>
          </cell>
          <cell r="AY1004">
            <v>0</v>
          </cell>
          <cell r="AZ1004">
            <v>0</v>
          </cell>
          <cell r="BA1004">
            <v>0</v>
          </cell>
          <cell r="BB1004">
            <v>0</v>
          </cell>
          <cell r="BC1004">
            <v>38916</v>
          </cell>
        </row>
        <row r="1005">
          <cell r="A1005">
            <v>2006</v>
          </cell>
          <cell r="B1005">
            <v>6</v>
          </cell>
          <cell r="C1005">
            <v>437</v>
          </cell>
          <cell r="D1005">
            <v>17</v>
          </cell>
          <cell r="E1005">
            <v>792900</v>
          </cell>
          <cell r="F1005">
            <v>0</v>
          </cell>
          <cell r="G1005" t="str">
            <v>Затраты по ШПЗ (непроизв)</v>
          </cell>
          <cell r="H1005">
            <v>2900</v>
          </cell>
          <cell r="I1005">
            <v>7920</v>
          </cell>
          <cell r="J1005">
            <v>329.51</v>
          </cell>
          <cell r="K1005">
            <v>1</v>
          </cell>
          <cell r="L1005">
            <v>0</v>
          </cell>
          <cell r="M1005">
            <v>0</v>
          </cell>
          <cell r="N1005">
            <v>0</v>
          </cell>
          <cell r="R1005">
            <v>0</v>
          </cell>
          <cell r="S1005">
            <v>0</v>
          </cell>
          <cell r="T1005">
            <v>0</v>
          </cell>
          <cell r="U1005">
            <v>31</v>
          </cell>
          <cell r="V1005">
            <v>0</v>
          </cell>
          <cell r="W1005">
            <v>0</v>
          </cell>
          <cell r="AA1005">
            <v>0</v>
          </cell>
          <cell r="AB1005">
            <v>0</v>
          </cell>
          <cell r="AC1005">
            <v>0</v>
          </cell>
          <cell r="AD1005">
            <v>31</v>
          </cell>
          <cell r="AE1005">
            <v>311000</v>
          </cell>
          <cell r="AF1005">
            <v>0</v>
          </cell>
          <cell r="AI1005">
            <v>2373</v>
          </cell>
          <cell r="AK1005">
            <v>0</v>
          </cell>
          <cell r="AM1005">
            <v>581</v>
          </cell>
          <cell r="AN1005">
            <v>1</v>
          </cell>
          <cell r="AO1005">
            <v>393216</v>
          </cell>
          <cell r="AQ1005">
            <v>0</v>
          </cell>
          <cell r="AR1005">
            <v>0</v>
          </cell>
          <cell r="AS1005" t="str">
            <v>Ы</v>
          </cell>
          <cell r="AT1005" t="str">
            <v>Ы</v>
          </cell>
          <cell r="AU1005">
            <v>0</v>
          </cell>
          <cell r="AV1005">
            <v>0</v>
          </cell>
          <cell r="AW1005">
            <v>23</v>
          </cell>
          <cell r="AX1005">
            <v>1</v>
          </cell>
          <cell r="AY1005">
            <v>0</v>
          </cell>
          <cell r="AZ1005">
            <v>0</v>
          </cell>
          <cell r="BA1005">
            <v>0</v>
          </cell>
          <cell r="BB1005">
            <v>0</v>
          </cell>
          <cell r="BC1005">
            <v>38916</v>
          </cell>
        </row>
        <row r="1006">
          <cell r="A1006">
            <v>2006</v>
          </cell>
          <cell r="B1006">
            <v>6</v>
          </cell>
          <cell r="C1006">
            <v>438</v>
          </cell>
          <cell r="D1006">
            <v>17</v>
          </cell>
          <cell r="E1006">
            <v>792900</v>
          </cell>
          <cell r="F1006">
            <v>0</v>
          </cell>
          <cell r="G1006" t="str">
            <v>Затраты по ШПЗ (непроизв)</v>
          </cell>
          <cell r="H1006">
            <v>2900</v>
          </cell>
          <cell r="I1006">
            <v>7920</v>
          </cell>
          <cell r="J1006">
            <v>681.75</v>
          </cell>
          <cell r="K1006">
            <v>1</v>
          </cell>
          <cell r="L1006">
            <v>0</v>
          </cell>
          <cell r="M1006">
            <v>0</v>
          </cell>
          <cell r="N1006">
            <v>0</v>
          </cell>
          <cell r="R1006">
            <v>0</v>
          </cell>
          <cell r="S1006">
            <v>0</v>
          </cell>
          <cell r="T1006">
            <v>0</v>
          </cell>
          <cell r="U1006">
            <v>31</v>
          </cell>
          <cell r="V1006">
            <v>0</v>
          </cell>
          <cell r="W1006">
            <v>0</v>
          </cell>
          <cell r="AA1006">
            <v>0</v>
          </cell>
          <cell r="AB1006">
            <v>0</v>
          </cell>
          <cell r="AC1006">
            <v>0</v>
          </cell>
          <cell r="AD1006">
            <v>31</v>
          </cell>
          <cell r="AE1006">
            <v>312000</v>
          </cell>
          <cell r="AF1006">
            <v>0</v>
          </cell>
          <cell r="AI1006">
            <v>2373</v>
          </cell>
          <cell r="AK1006">
            <v>0</v>
          </cell>
          <cell r="AM1006">
            <v>582</v>
          </cell>
          <cell r="AN1006">
            <v>1</v>
          </cell>
          <cell r="AO1006">
            <v>393216</v>
          </cell>
          <cell r="AQ1006">
            <v>0</v>
          </cell>
          <cell r="AR1006">
            <v>0</v>
          </cell>
          <cell r="AS1006" t="str">
            <v>Ы</v>
          </cell>
          <cell r="AT1006" t="str">
            <v>Ы</v>
          </cell>
          <cell r="AU1006">
            <v>0</v>
          </cell>
          <cell r="AV1006">
            <v>0</v>
          </cell>
          <cell r="AW1006">
            <v>23</v>
          </cell>
          <cell r="AX1006">
            <v>1</v>
          </cell>
          <cell r="AY1006">
            <v>0</v>
          </cell>
          <cell r="AZ1006">
            <v>0</v>
          </cell>
          <cell r="BA1006">
            <v>0</v>
          </cell>
          <cell r="BB1006">
            <v>0</v>
          </cell>
          <cell r="BC1006">
            <v>38916</v>
          </cell>
        </row>
        <row r="1007">
          <cell r="A1007">
            <v>2006</v>
          </cell>
          <cell r="B1007">
            <v>6</v>
          </cell>
          <cell r="C1007">
            <v>439</v>
          </cell>
          <cell r="D1007">
            <v>17</v>
          </cell>
          <cell r="E1007">
            <v>792900</v>
          </cell>
          <cell r="F1007">
            <v>0</v>
          </cell>
          <cell r="G1007" t="str">
            <v>Затраты по ШПЗ (непроизв)</v>
          </cell>
          <cell r="H1007">
            <v>2900</v>
          </cell>
          <cell r="I1007">
            <v>7920</v>
          </cell>
          <cell r="J1007">
            <v>1590.75</v>
          </cell>
          <cell r="K1007">
            <v>1</v>
          </cell>
          <cell r="L1007">
            <v>0</v>
          </cell>
          <cell r="M1007">
            <v>0</v>
          </cell>
          <cell r="N1007">
            <v>0</v>
          </cell>
          <cell r="R1007">
            <v>0</v>
          </cell>
          <cell r="S1007">
            <v>0</v>
          </cell>
          <cell r="T1007">
            <v>0</v>
          </cell>
          <cell r="U1007">
            <v>31</v>
          </cell>
          <cell r="V1007">
            <v>0</v>
          </cell>
          <cell r="W1007">
            <v>0</v>
          </cell>
          <cell r="AA1007">
            <v>0</v>
          </cell>
          <cell r="AB1007">
            <v>0</v>
          </cell>
          <cell r="AC1007">
            <v>0</v>
          </cell>
          <cell r="AD1007">
            <v>31</v>
          </cell>
          <cell r="AE1007">
            <v>312200</v>
          </cell>
          <cell r="AF1007">
            <v>0</v>
          </cell>
          <cell r="AI1007">
            <v>2373</v>
          </cell>
          <cell r="AK1007">
            <v>0</v>
          </cell>
          <cell r="AM1007">
            <v>583</v>
          </cell>
          <cell r="AN1007">
            <v>1</v>
          </cell>
          <cell r="AO1007">
            <v>393216</v>
          </cell>
          <cell r="AQ1007">
            <v>0</v>
          </cell>
          <cell r="AR1007">
            <v>0</v>
          </cell>
          <cell r="AS1007" t="str">
            <v>Ы</v>
          </cell>
          <cell r="AT1007" t="str">
            <v>Ы</v>
          </cell>
          <cell r="AU1007">
            <v>0</v>
          </cell>
          <cell r="AV1007">
            <v>0</v>
          </cell>
          <cell r="AW1007">
            <v>23</v>
          </cell>
          <cell r="AX1007">
            <v>1</v>
          </cell>
          <cell r="AY1007">
            <v>0</v>
          </cell>
          <cell r="AZ1007">
            <v>0</v>
          </cell>
          <cell r="BA1007">
            <v>0</v>
          </cell>
          <cell r="BB1007">
            <v>0</v>
          </cell>
          <cell r="BC1007">
            <v>38916</v>
          </cell>
        </row>
        <row r="1008">
          <cell r="A1008">
            <v>2006</v>
          </cell>
          <cell r="B1008">
            <v>6</v>
          </cell>
          <cell r="C1008">
            <v>440</v>
          </cell>
          <cell r="D1008">
            <v>17</v>
          </cell>
          <cell r="E1008">
            <v>792900</v>
          </cell>
          <cell r="F1008">
            <v>0</v>
          </cell>
          <cell r="G1008" t="str">
            <v>Затраты по ШПЗ (непроизв)</v>
          </cell>
          <cell r="H1008">
            <v>2900</v>
          </cell>
          <cell r="I1008">
            <v>7920</v>
          </cell>
          <cell r="J1008">
            <v>124.99</v>
          </cell>
          <cell r="K1008">
            <v>1</v>
          </cell>
          <cell r="L1008">
            <v>0</v>
          </cell>
          <cell r="M1008">
            <v>0</v>
          </cell>
          <cell r="N1008">
            <v>0</v>
          </cell>
          <cell r="R1008">
            <v>0</v>
          </cell>
          <cell r="S1008">
            <v>0</v>
          </cell>
          <cell r="T1008">
            <v>0</v>
          </cell>
          <cell r="U1008">
            <v>31</v>
          </cell>
          <cell r="V1008">
            <v>0</v>
          </cell>
          <cell r="W1008">
            <v>0</v>
          </cell>
          <cell r="AA1008">
            <v>0</v>
          </cell>
          <cell r="AB1008">
            <v>0</v>
          </cell>
          <cell r="AC1008">
            <v>0</v>
          </cell>
          <cell r="AD1008">
            <v>31</v>
          </cell>
          <cell r="AE1008">
            <v>313000</v>
          </cell>
          <cell r="AF1008">
            <v>0</v>
          </cell>
          <cell r="AI1008">
            <v>2373</v>
          </cell>
          <cell r="AK1008">
            <v>0</v>
          </cell>
          <cell r="AM1008">
            <v>584</v>
          </cell>
          <cell r="AN1008">
            <v>1</v>
          </cell>
          <cell r="AO1008">
            <v>393216</v>
          </cell>
          <cell r="AQ1008">
            <v>0</v>
          </cell>
          <cell r="AR1008">
            <v>0</v>
          </cell>
          <cell r="AS1008" t="str">
            <v>Ы</v>
          </cell>
          <cell r="AT1008" t="str">
            <v>Ы</v>
          </cell>
          <cell r="AU1008">
            <v>0</v>
          </cell>
          <cell r="AV1008">
            <v>0</v>
          </cell>
          <cell r="AW1008">
            <v>23</v>
          </cell>
          <cell r="AX1008">
            <v>1</v>
          </cell>
          <cell r="AY1008">
            <v>0</v>
          </cell>
          <cell r="AZ1008">
            <v>0</v>
          </cell>
          <cell r="BA1008">
            <v>0</v>
          </cell>
          <cell r="BB1008">
            <v>0</v>
          </cell>
          <cell r="BC1008">
            <v>38916</v>
          </cell>
        </row>
        <row r="1009">
          <cell r="A1009">
            <v>2006</v>
          </cell>
          <cell r="B1009">
            <v>6</v>
          </cell>
          <cell r="C1009">
            <v>441</v>
          </cell>
          <cell r="D1009">
            <v>17</v>
          </cell>
          <cell r="E1009">
            <v>792900</v>
          </cell>
          <cell r="F1009">
            <v>0</v>
          </cell>
          <cell r="G1009" t="str">
            <v>Затраты по ШПЗ (непроизв)</v>
          </cell>
          <cell r="H1009">
            <v>2900</v>
          </cell>
          <cell r="I1009">
            <v>7920</v>
          </cell>
          <cell r="J1009">
            <v>227.25</v>
          </cell>
          <cell r="K1009">
            <v>1</v>
          </cell>
          <cell r="L1009">
            <v>0</v>
          </cell>
          <cell r="M1009">
            <v>0</v>
          </cell>
          <cell r="N1009">
            <v>0</v>
          </cell>
          <cell r="R1009">
            <v>0</v>
          </cell>
          <cell r="S1009">
            <v>0</v>
          </cell>
          <cell r="T1009">
            <v>0</v>
          </cell>
          <cell r="U1009">
            <v>31</v>
          </cell>
          <cell r="V1009">
            <v>0</v>
          </cell>
          <cell r="W1009">
            <v>0</v>
          </cell>
          <cell r="AA1009">
            <v>0</v>
          </cell>
          <cell r="AB1009">
            <v>0</v>
          </cell>
          <cell r="AC1009">
            <v>0</v>
          </cell>
          <cell r="AD1009">
            <v>31</v>
          </cell>
          <cell r="AE1009">
            <v>314000</v>
          </cell>
          <cell r="AF1009">
            <v>0</v>
          </cell>
          <cell r="AI1009">
            <v>2373</v>
          </cell>
          <cell r="AK1009">
            <v>0</v>
          </cell>
          <cell r="AM1009">
            <v>585</v>
          </cell>
          <cell r="AN1009">
            <v>1</v>
          </cell>
          <cell r="AO1009">
            <v>393216</v>
          </cell>
          <cell r="AQ1009">
            <v>0</v>
          </cell>
          <cell r="AR1009">
            <v>0</v>
          </cell>
          <cell r="AS1009" t="str">
            <v>Ы</v>
          </cell>
          <cell r="AT1009" t="str">
            <v>Ы</v>
          </cell>
          <cell r="AU1009">
            <v>0</v>
          </cell>
          <cell r="AV1009">
            <v>0</v>
          </cell>
          <cell r="AW1009">
            <v>23</v>
          </cell>
          <cell r="AX1009">
            <v>1</v>
          </cell>
          <cell r="AY1009">
            <v>0</v>
          </cell>
          <cell r="AZ1009">
            <v>0</v>
          </cell>
          <cell r="BA1009">
            <v>0</v>
          </cell>
          <cell r="BB1009">
            <v>0</v>
          </cell>
          <cell r="BC1009">
            <v>38916</v>
          </cell>
        </row>
        <row r="1010">
          <cell r="A1010">
            <v>2006</v>
          </cell>
          <cell r="B1010">
            <v>6</v>
          </cell>
          <cell r="C1010">
            <v>442</v>
          </cell>
          <cell r="D1010">
            <v>17</v>
          </cell>
          <cell r="E1010">
            <v>792900</v>
          </cell>
          <cell r="F1010">
            <v>0</v>
          </cell>
          <cell r="G1010" t="str">
            <v>Затраты по ШПЗ (непроизв)</v>
          </cell>
          <cell r="H1010">
            <v>2900</v>
          </cell>
          <cell r="I1010">
            <v>7920</v>
          </cell>
          <cell r="J1010">
            <v>45.45</v>
          </cell>
          <cell r="K1010">
            <v>1</v>
          </cell>
          <cell r="L1010">
            <v>0</v>
          </cell>
          <cell r="M1010">
            <v>0</v>
          </cell>
          <cell r="N1010">
            <v>0</v>
          </cell>
          <cell r="R1010">
            <v>0</v>
          </cell>
          <cell r="S1010">
            <v>0</v>
          </cell>
          <cell r="T1010">
            <v>0</v>
          </cell>
          <cell r="U1010">
            <v>31</v>
          </cell>
          <cell r="V1010">
            <v>0</v>
          </cell>
          <cell r="W1010">
            <v>0</v>
          </cell>
          <cell r="AA1010">
            <v>0</v>
          </cell>
          <cell r="AB1010">
            <v>0</v>
          </cell>
          <cell r="AC1010">
            <v>0</v>
          </cell>
          <cell r="AD1010">
            <v>31</v>
          </cell>
          <cell r="AE1010">
            <v>315000</v>
          </cell>
          <cell r="AF1010">
            <v>0</v>
          </cell>
          <cell r="AI1010">
            <v>2373</v>
          </cell>
          <cell r="AK1010">
            <v>0</v>
          </cell>
          <cell r="AM1010">
            <v>586</v>
          </cell>
          <cell r="AN1010">
            <v>1</v>
          </cell>
          <cell r="AO1010">
            <v>393216</v>
          </cell>
          <cell r="AQ1010">
            <v>0</v>
          </cell>
          <cell r="AR1010">
            <v>0</v>
          </cell>
          <cell r="AS1010" t="str">
            <v>Ы</v>
          </cell>
          <cell r="AT1010" t="str">
            <v>Ы</v>
          </cell>
          <cell r="AU1010">
            <v>0</v>
          </cell>
          <cell r="AV1010">
            <v>0</v>
          </cell>
          <cell r="AW1010">
            <v>23</v>
          </cell>
          <cell r="AX1010">
            <v>1</v>
          </cell>
          <cell r="AY1010">
            <v>0</v>
          </cell>
          <cell r="AZ1010">
            <v>0</v>
          </cell>
          <cell r="BA1010">
            <v>0</v>
          </cell>
          <cell r="BB1010">
            <v>0</v>
          </cell>
          <cell r="BC1010">
            <v>38916</v>
          </cell>
        </row>
        <row r="1011">
          <cell r="A1011">
            <v>2006</v>
          </cell>
          <cell r="B1011">
            <v>6</v>
          </cell>
          <cell r="C1011">
            <v>443</v>
          </cell>
          <cell r="D1011">
            <v>17</v>
          </cell>
          <cell r="E1011">
            <v>792900</v>
          </cell>
          <cell r="F1011">
            <v>0</v>
          </cell>
          <cell r="G1011" t="str">
            <v>Затраты по ШПЗ (непроизв)</v>
          </cell>
          <cell r="H1011">
            <v>2900</v>
          </cell>
          <cell r="I1011">
            <v>7920</v>
          </cell>
          <cell r="J1011">
            <v>500</v>
          </cell>
          <cell r="K1011">
            <v>1</v>
          </cell>
          <cell r="L1011">
            <v>0</v>
          </cell>
          <cell r="M1011">
            <v>0</v>
          </cell>
          <cell r="N1011">
            <v>0</v>
          </cell>
          <cell r="R1011">
            <v>0</v>
          </cell>
          <cell r="S1011">
            <v>0</v>
          </cell>
          <cell r="T1011">
            <v>0</v>
          </cell>
          <cell r="U1011">
            <v>31</v>
          </cell>
          <cell r="V1011">
            <v>0</v>
          </cell>
          <cell r="W1011">
            <v>0</v>
          </cell>
          <cell r="AA1011">
            <v>0</v>
          </cell>
          <cell r="AB1011">
            <v>0</v>
          </cell>
          <cell r="AC1011">
            <v>0</v>
          </cell>
          <cell r="AD1011">
            <v>31</v>
          </cell>
          <cell r="AE1011">
            <v>530000</v>
          </cell>
          <cell r="AF1011">
            <v>0</v>
          </cell>
          <cell r="AI1011">
            <v>2373</v>
          </cell>
          <cell r="AK1011">
            <v>0</v>
          </cell>
          <cell r="AM1011">
            <v>587</v>
          </cell>
          <cell r="AN1011">
            <v>1</v>
          </cell>
          <cell r="AO1011">
            <v>393216</v>
          </cell>
          <cell r="AQ1011">
            <v>0</v>
          </cell>
          <cell r="AR1011">
            <v>0</v>
          </cell>
          <cell r="AS1011" t="str">
            <v>Ы</v>
          </cell>
          <cell r="AT1011" t="str">
            <v>Ы</v>
          </cell>
          <cell r="AU1011">
            <v>0</v>
          </cell>
          <cell r="AV1011">
            <v>0</v>
          </cell>
          <cell r="AW1011">
            <v>23</v>
          </cell>
          <cell r="AX1011">
            <v>1</v>
          </cell>
          <cell r="AY1011">
            <v>0</v>
          </cell>
          <cell r="AZ1011">
            <v>0</v>
          </cell>
          <cell r="BA1011">
            <v>0</v>
          </cell>
          <cell r="BB1011">
            <v>0</v>
          </cell>
          <cell r="BC1011">
            <v>38916</v>
          </cell>
        </row>
        <row r="1012">
          <cell r="A1012">
            <v>2006</v>
          </cell>
          <cell r="B1012">
            <v>1</v>
          </cell>
          <cell r="C1012">
            <v>29</v>
          </cell>
          <cell r="D1012">
            <v>20</v>
          </cell>
          <cell r="E1012">
            <v>792020</v>
          </cell>
          <cell r="F1012">
            <v>0</v>
          </cell>
          <cell r="G1012" t="str">
            <v>Затраты по ШПЗ (основные)</v>
          </cell>
          <cell r="H1012">
            <v>2011</v>
          </cell>
          <cell r="I1012">
            <v>7920</v>
          </cell>
          <cell r="J1012">
            <v>450688.68</v>
          </cell>
          <cell r="K1012">
            <v>1</v>
          </cell>
          <cell r="L1012">
            <v>0</v>
          </cell>
          <cell r="M1012">
            <v>0</v>
          </cell>
          <cell r="N1012">
            <v>0</v>
          </cell>
          <cell r="R1012">
            <v>0</v>
          </cell>
          <cell r="S1012">
            <v>0</v>
          </cell>
          <cell r="T1012">
            <v>0</v>
          </cell>
          <cell r="U1012">
            <v>42</v>
          </cell>
          <cell r="V1012">
            <v>0</v>
          </cell>
          <cell r="W1012">
            <v>0</v>
          </cell>
          <cell r="AA1012">
            <v>0</v>
          </cell>
          <cell r="AB1012">
            <v>0</v>
          </cell>
          <cell r="AC1012">
            <v>0</v>
          </cell>
          <cell r="AD1012">
            <v>42</v>
          </cell>
          <cell r="AE1012">
            <v>110000</v>
          </cell>
          <cell r="AF1012">
            <v>0</v>
          </cell>
          <cell r="AI1012">
            <v>2223</v>
          </cell>
          <cell r="AK1012">
            <v>0</v>
          </cell>
          <cell r="AM1012">
            <v>156</v>
          </cell>
          <cell r="AN1012">
            <v>1</v>
          </cell>
          <cell r="AO1012">
            <v>393216</v>
          </cell>
          <cell r="AQ1012">
            <v>0</v>
          </cell>
          <cell r="AR1012">
            <v>0</v>
          </cell>
          <cell r="AS1012" t="str">
            <v>Ы</v>
          </cell>
          <cell r="AT1012" t="str">
            <v>Ы</v>
          </cell>
          <cell r="AU1012">
            <v>0</v>
          </cell>
          <cell r="AV1012">
            <v>0</v>
          </cell>
          <cell r="AW1012">
            <v>23</v>
          </cell>
          <cell r="AX1012">
            <v>1</v>
          </cell>
          <cell r="AY1012">
            <v>0</v>
          </cell>
          <cell r="AZ1012">
            <v>0</v>
          </cell>
          <cell r="BA1012">
            <v>0</v>
          </cell>
          <cell r="BB1012">
            <v>0</v>
          </cell>
          <cell r="BC1012">
            <v>38828</v>
          </cell>
        </row>
        <row r="1013">
          <cell r="A1013">
            <v>2006</v>
          </cell>
          <cell r="B1013">
            <v>1</v>
          </cell>
          <cell r="C1013">
            <v>30</v>
          </cell>
          <cell r="D1013">
            <v>20</v>
          </cell>
          <cell r="E1013">
            <v>792020</v>
          </cell>
          <cell r="F1013">
            <v>0</v>
          </cell>
          <cell r="G1013" t="str">
            <v>Затраты по ШПЗ (основные)</v>
          </cell>
          <cell r="H1013">
            <v>2011</v>
          </cell>
          <cell r="I1013">
            <v>7920</v>
          </cell>
          <cell r="J1013">
            <v>16037.19</v>
          </cell>
          <cell r="K1013">
            <v>1</v>
          </cell>
          <cell r="L1013">
            <v>0</v>
          </cell>
          <cell r="M1013">
            <v>0</v>
          </cell>
          <cell r="N1013">
            <v>0</v>
          </cell>
          <cell r="R1013">
            <v>0</v>
          </cell>
          <cell r="S1013">
            <v>0</v>
          </cell>
          <cell r="T1013">
            <v>0</v>
          </cell>
          <cell r="U1013">
            <v>42</v>
          </cell>
          <cell r="V1013">
            <v>0</v>
          </cell>
          <cell r="W1013">
            <v>0</v>
          </cell>
          <cell r="AA1013">
            <v>0</v>
          </cell>
          <cell r="AB1013">
            <v>0</v>
          </cell>
          <cell r="AC1013">
            <v>0</v>
          </cell>
          <cell r="AD1013">
            <v>42</v>
          </cell>
          <cell r="AE1013">
            <v>114020</v>
          </cell>
          <cell r="AF1013">
            <v>0</v>
          </cell>
          <cell r="AI1013">
            <v>2223</v>
          </cell>
          <cell r="AK1013">
            <v>0</v>
          </cell>
          <cell r="AM1013">
            <v>157</v>
          </cell>
          <cell r="AN1013">
            <v>1</v>
          </cell>
          <cell r="AO1013">
            <v>393216</v>
          </cell>
          <cell r="AQ1013">
            <v>0</v>
          </cell>
          <cell r="AR1013">
            <v>0</v>
          </cell>
          <cell r="AS1013" t="str">
            <v>Ы</v>
          </cell>
          <cell r="AT1013" t="str">
            <v>Ы</v>
          </cell>
          <cell r="AU1013">
            <v>0</v>
          </cell>
          <cell r="AV1013">
            <v>0</v>
          </cell>
          <cell r="AW1013">
            <v>23</v>
          </cell>
          <cell r="AX1013">
            <v>1</v>
          </cell>
          <cell r="AY1013">
            <v>0</v>
          </cell>
          <cell r="AZ1013">
            <v>0</v>
          </cell>
          <cell r="BA1013">
            <v>0</v>
          </cell>
          <cell r="BB1013">
            <v>0</v>
          </cell>
          <cell r="BC1013">
            <v>38828</v>
          </cell>
        </row>
        <row r="1014">
          <cell r="A1014">
            <v>2006</v>
          </cell>
          <cell r="B1014">
            <v>1</v>
          </cell>
          <cell r="C1014">
            <v>31</v>
          </cell>
          <cell r="D1014">
            <v>20</v>
          </cell>
          <cell r="E1014">
            <v>792020</v>
          </cell>
          <cell r="F1014">
            <v>0</v>
          </cell>
          <cell r="G1014" t="str">
            <v>Затраты по ШПЗ (основные)</v>
          </cell>
          <cell r="H1014">
            <v>2011</v>
          </cell>
          <cell r="I1014">
            <v>7920</v>
          </cell>
          <cell r="J1014">
            <v>1780907.72</v>
          </cell>
          <cell r="K1014">
            <v>1</v>
          </cell>
          <cell r="L1014">
            <v>0</v>
          </cell>
          <cell r="M1014">
            <v>0</v>
          </cell>
          <cell r="N1014">
            <v>0</v>
          </cell>
          <cell r="R1014">
            <v>0</v>
          </cell>
          <cell r="S1014">
            <v>0</v>
          </cell>
          <cell r="T1014">
            <v>0</v>
          </cell>
          <cell r="U1014">
            <v>42</v>
          </cell>
          <cell r="V1014">
            <v>0</v>
          </cell>
          <cell r="W1014">
            <v>0</v>
          </cell>
          <cell r="AA1014">
            <v>0</v>
          </cell>
          <cell r="AB1014">
            <v>0</v>
          </cell>
          <cell r="AC1014">
            <v>0</v>
          </cell>
          <cell r="AD1014">
            <v>42</v>
          </cell>
          <cell r="AE1014">
            <v>116000</v>
          </cell>
          <cell r="AF1014">
            <v>0</v>
          </cell>
          <cell r="AI1014">
            <v>2223</v>
          </cell>
          <cell r="AK1014">
            <v>0</v>
          </cell>
          <cell r="AM1014">
            <v>158</v>
          </cell>
          <cell r="AN1014">
            <v>1</v>
          </cell>
          <cell r="AO1014">
            <v>393216</v>
          </cell>
          <cell r="AQ1014">
            <v>0</v>
          </cell>
          <cell r="AR1014">
            <v>0</v>
          </cell>
          <cell r="AS1014" t="str">
            <v>Ы</v>
          </cell>
          <cell r="AT1014" t="str">
            <v>Ы</v>
          </cell>
          <cell r="AU1014">
            <v>0</v>
          </cell>
          <cell r="AV1014">
            <v>0</v>
          </cell>
          <cell r="AW1014">
            <v>23</v>
          </cell>
          <cell r="AX1014">
            <v>1</v>
          </cell>
          <cell r="AY1014">
            <v>0</v>
          </cell>
          <cell r="AZ1014">
            <v>0</v>
          </cell>
          <cell r="BA1014">
            <v>0</v>
          </cell>
          <cell r="BB1014">
            <v>0</v>
          </cell>
          <cell r="BC1014">
            <v>38828</v>
          </cell>
        </row>
        <row r="1015">
          <cell r="A1015">
            <v>2006</v>
          </cell>
          <cell r="B1015">
            <v>1</v>
          </cell>
          <cell r="C1015">
            <v>32</v>
          </cell>
          <cell r="D1015">
            <v>20</v>
          </cell>
          <cell r="E1015">
            <v>792020</v>
          </cell>
          <cell r="F1015">
            <v>0</v>
          </cell>
          <cell r="G1015" t="str">
            <v>Затраты по ШПЗ (основные)</v>
          </cell>
          <cell r="H1015">
            <v>2011</v>
          </cell>
          <cell r="I1015">
            <v>7920</v>
          </cell>
          <cell r="J1015">
            <v>35535.800000000003</v>
          </cell>
          <cell r="K1015">
            <v>1</v>
          </cell>
          <cell r="L1015">
            <v>0</v>
          </cell>
          <cell r="M1015">
            <v>0</v>
          </cell>
          <cell r="N1015">
            <v>0</v>
          </cell>
          <cell r="R1015">
            <v>0</v>
          </cell>
          <cell r="S1015">
            <v>0</v>
          </cell>
          <cell r="T1015">
            <v>0</v>
          </cell>
          <cell r="U1015">
            <v>42</v>
          </cell>
          <cell r="V1015">
            <v>0</v>
          </cell>
          <cell r="W1015">
            <v>0</v>
          </cell>
          <cell r="AA1015">
            <v>0</v>
          </cell>
          <cell r="AB1015">
            <v>0</v>
          </cell>
          <cell r="AC1015">
            <v>0</v>
          </cell>
          <cell r="AD1015">
            <v>42</v>
          </cell>
          <cell r="AE1015">
            <v>117000</v>
          </cell>
          <cell r="AF1015">
            <v>0</v>
          </cell>
          <cell r="AI1015">
            <v>2223</v>
          </cell>
          <cell r="AK1015">
            <v>0</v>
          </cell>
          <cell r="AM1015">
            <v>159</v>
          </cell>
          <cell r="AN1015">
            <v>1</v>
          </cell>
          <cell r="AO1015">
            <v>393216</v>
          </cell>
          <cell r="AQ1015">
            <v>0</v>
          </cell>
          <cell r="AR1015">
            <v>0</v>
          </cell>
          <cell r="AS1015" t="str">
            <v>Ы</v>
          </cell>
          <cell r="AT1015" t="str">
            <v>Ы</v>
          </cell>
          <cell r="AU1015">
            <v>0</v>
          </cell>
          <cell r="AV1015">
            <v>0</v>
          </cell>
          <cell r="AW1015">
            <v>23</v>
          </cell>
          <cell r="AX1015">
            <v>1</v>
          </cell>
          <cell r="AY1015">
            <v>0</v>
          </cell>
          <cell r="AZ1015">
            <v>0</v>
          </cell>
          <cell r="BA1015">
            <v>0</v>
          </cell>
          <cell r="BB1015">
            <v>0</v>
          </cell>
          <cell r="BC1015">
            <v>38828</v>
          </cell>
        </row>
        <row r="1016">
          <cell r="A1016">
            <v>2006</v>
          </cell>
          <cell r="B1016">
            <v>1</v>
          </cell>
          <cell r="C1016">
            <v>33</v>
          </cell>
          <cell r="D1016">
            <v>20</v>
          </cell>
          <cell r="E1016">
            <v>792020</v>
          </cell>
          <cell r="F1016">
            <v>0</v>
          </cell>
          <cell r="G1016" t="str">
            <v>Затраты по ШПЗ (основные)</v>
          </cell>
          <cell r="H1016">
            <v>2011</v>
          </cell>
          <cell r="I1016">
            <v>7920</v>
          </cell>
          <cell r="J1016">
            <v>227883.82</v>
          </cell>
          <cell r="K1016">
            <v>1</v>
          </cell>
          <cell r="L1016">
            <v>0</v>
          </cell>
          <cell r="M1016">
            <v>0</v>
          </cell>
          <cell r="N1016">
            <v>0</v>
          </cell>
          <cell r="R1016">
            <v>0</v>
          </cell>
          <cell r="S1016">
            <v>0</v>
          </cell>
          <cell r="T1016">
            <v>0</v>
          </cell>
          <cell r="U1016">
            <v>42</v>
          </cell>
          <cell r="V1016">
            <v>0</v>
          </cell>
          <cell r="W1016">
            <v>0</v>
          </cell>
          <cell r="AA1016">
            <v>0</v>
          </cell>
          <cell r="AB1016">
            <v>0</v>
          </cell>
          <cell r="AC1016">
            <v>0</v>
          </cell>
          <cell r="AD1016">
            <v>42</v>
          </cell>
          <cell r="AE1016">
            <v>118000</v>
          </cell>
          <cell r="AF1016">
            <v>0</v>
          </cell>
          <cell r="AI1016">
            <v>2223</v>
          </cell>
          <cell r="AK1016">
            <v>0</v>
          </cell>
          <cell r="AM1016">
            <v>160</v>
          </cell>
          <cell r="AN1016">
            <v>1</v>
          </cell>
          <cell r="AO1016">
            <v>393216</v>
          </cell>
          <cell r="AQ1016">
            <v>0</v>
          </cell>
          <cell r="AR1016">
            <v>0</v>
          </cell>
          <cell r="AS1016" t="str">
            <v>Ы</v>
          </cell>
          <cell r="AT1016" t="str">
            <v>Ы</v>
          </cell>
          <cell r="AU1016">
            <v>0</v>
          </cell>
          <cell r="AV1016">
            <v>0</v>
          </cell>
          <cell r="AW1016">
            <v>23</v>
          </cell>
          <cell r="AX1016">
            <v>1</v>
          </cell>
          <cell r="AY1016">
            <v>0</v>
          </cell>
          <cell r="AZ1016">
            <v>0</v>
          </cell>
          <cell r="BA1016">
            <v>0</v>
          </cell>
          <cell r="BB1016">
            <v>0</v>
          </cell>
          <cell r="BC1016">
            <v>38828</v>
          </cell>
        </row>
        <row r="1017">
          <cell r="A1017">
            <v>2006</v>
          </cell>
          <cell r="B1017">
            <v>1</v>
          </cell>
          <cell r="C1017">
            <v>34</v>
          </cell>
          <cell r="D1017">
            <v>20</v>
          </cell>
          <cell r="E1017">
            <v>792020</v>
          </cell>
          <cell r="F1017">
            <v>0</v>
          </cell>
          <cell r="G1017" t="str">
            <v>Затраты по ШПЗ (основные)</v>
          </cell>
          <cell r="H1017">
            <v>2011</v>
          </cell>
          <cell r="I1017">
            <v>7920</v>
          </cell>
          <cell r="J1017">
            <v>7265.69</v>
          </cell>
          <cell r="K1017">
            <v>1</v>
          </cell>
          <cell r="L1017">
            <v>0</v>
          </cell>
          <cell r="M1017">
            <v>0</v>
          </cell>
          <cell r="N1017">
            <v>0</v>
          </cell>
          <cell r="R1017">
            <v>0</v>
          </cell>
          <cell r="S1017">
            <v>0</v>
          </cell>
          <cell r="T1017">
            <v>0</v>
          </cell>
          <cell r="U1017">
            <v>42</v>
          </cell>
          <cell r="V1017">
            <v>0</v>
          </cell>
          <cell r="W1017">
            <v>0</v>
          </cell>
          <cell r="AA1017">
            <v>0</v>
          </cell>
          <cell r="AB1017">
            <v>0</v>
          </cell>
          <cell r="AC1017">
            <v>0</v>
          </cell>
          <cell r="AD1017">
            <v>42</v>
          </cell>
          <cell r="AE1017">
            <v>130000</v>
          </cell>
          <cell r="AF1017">
            <v>0</v>
          </cell>
          <cell r="AI1017">
            <v>2223</v>
          </cell>
          <cell r="AK1017">
            <v>0</v>
          </cell>
          <cell r="AM1017">
            <v>161</v>
          </cell>
          <cell r="AN1017">
            <v>1</v>
          </cell>
          <cell r="AO1017">
            <v>393216</v>
          </cell>
          <cell r="AQ1017">
            <v>0</v>
          </cell>
          <cell r="AR1017">
            <v>0</v>
          </cell>
          <cell r="AS1017" t="str">
            <v>Ы</v>
          </cell>
          <cell r="AT1017" t="str">
            <v>Ы</v>
          </cell>
          <cell r="AU1017">
            <v>0</v>
          </cell>
          <cell r="AV1017">
            <v>0</v>
          </cell>
          <cell r="AW1017">
            <v>23</v>
          </cell>
          <cell r="AX1017">
            <v>1</v>
          </cell>
          <cell r="AY1017">
            <v>0</v>
          </cell>
          <cell r="AZ1017">
            <v>0</v>
          </cell>
          <cell r="BA1017">
            <v>0</v>
          </cell>
          <cell r="BB1017">
            <v>0</v>
          </cell>
          <cell r="BC1017">
            <v>38828</v>
          </cell>
        </row>
        <row r="1018">
          <cell r="A1018">
            <v>2006</v>
          </cell>
          <cell r="B1018">
            <v>1</v>
          </cell>
          <cell r="C1018">
            <v>35</v>
          </cell>
          <cell r="D1018">
            <v>20</v>
          </cell>
          <cell r="E1018">
            <v>792020</v>
          </cell>
          <cell r="F1018">
            <v>0</v>
          </cell>
          <cell r="G1018" t="str">
            <v>Затраты по ШПЗ (основные)</v>
          </cell>
          <cell r="H1018">
            <v>2011</v>
          </cell>
          <cell r="I1018">
            <v>7920</v>
          </cell>
          <cell r="J1018">
            <v>52079.53</v>
          </cell>
          <cell r="K1018">
            <v>1</v>
          </cell>
          <cell r="L1018">
            <v>0</v>
          </cell>
          <cell r="M1018">
            <v>0</v>
          </cell>
          <cell r="N1018">
            <v>0</v>
          </cell>
          <cell r="R1018">
            <v>0</v>
          </cell>
          <cell r="S1018">
            <v>0</v>
          </cell>
          <cell r="T1018">
            <v>0</v>
          </cell>
          <cell r="U1018">
            <v>42</v>
          </cell>
          <cell r="V1018">
            <v>0</v>
          </cell>
          <cell r="W1018">
            <v>0</v>
          </cell>
          <cell r="AA1018">
            <v>0</v>
          </cell>
          <cell r="AB1018">
            <v>0</v>
          </cell>
          <cell r="AC1018">
            <v>0</v>
          </cell>
          <cell r="AD1018">
            <v>42</v>
          </cell>
          <cell r="AE1018">
            <v>131000</v>
          </cell>
          <cell r="AF1018">
            <v>0</v>
          </cell>
          <cell r="AI1018">
            <v>2223</v>
          </cell>
          <cell r="AK1018">
            <v>0</v>
          </cell>
          <cell r="AM1018">
            <v>162</v>
          </cell>
          <cell r="AN1018">
            <v>1</v>
          </cell>
          <cell r="AO1018">
            <v>393216</v>
          </cell>
          <cell r="AQ1018">
            <v>0</v>
          </cell>
          <cell r="AR1018">
            <v>0</v>
          </cell>
          <cell r="AS1018" t="str">
            <v>Ы</v>
          </cell>
          <cell r="AT1018" t="str">
            <v>Ы</v>
          </cell>
          <cell r="AU1018">
            <v>0</v>
          </cell>
          <cell r="AV1018">
            <v>0</v>
          </cell>
          <cell r="AW1018">
            <v>23</v>
          </cell>
          <cell r="AX1018">
            <v>1</v>
          </cell>
          <cell r="AY1018">
            <v>0</v>
          </cell>
          <cell r="AZ1018">
            <v>0</v>
          </cell>
          <cell r="BA1018">
            <v>0</v>
          </cell>
          <cell r="BB1018">
            <v>0</v>
          </cell>
          <cell r="BC1018">
            <v>38828</v>
          </cell>
        </row>
        <row r="1019">
          <cell r="A1019">
            <v>2006</v>
          </cell>
          <cell r="B1019">
            <v>1</v>
          </cell>
          <cell r="C1019">
            <v>36</v>
          </cell>
          <cell r="D1019">
            <v>20</v>
          </cell>
          <cell r="E1019">
            <v>792020</v>
          </cell>
          <cell r="F1019">
            <v>0</v>
          </cell>
          <cell r="G1019" t="str">
            <v>Затраты по ШПЗ (основные)</v>
          </cell>
          <cell r="H1019">
            <v>2011</v>
          </cell>
          <cell r="I1019">
            <v>7920</v>
          </cell>
          <cell r="J1019">
            <v>723258.14</v>
          </cell>
          <cell r="K1019">
            <v>1</v>
          </cell>
          <cell r="L1019">
            <v>0</v>
          </cell>
          <cell r="M1019">
            <v>0</v>
          </cell>
          <cell r="N1019">
            <v>0</v>
          </cell>
          <cell r="R1019">
            <v>0</v>
          </cell>
          <cell r="S1019">
            <v>0</v>
          </cell>
          <cell r="T1019">
            <v>0</v>
          </cell>
          <cell r="U1019">
            <v>42</v>
          </cell>
          <cell r="V1019">
            <v>0</v>
          </cell>
          <cell r="W1019">
            <v>0</v>
          </cell>
          <cell r="AA1019">
            <v>0</v>
          </cell>
          <cell r="AB1019">
            <v>0</v>
          </cell>
          <cell r="AC1019">
            <v>0</v>
          </cell>
          <cell r="AD1019">
            <v>42</v>
          </cell>
          <cell r="AE1019">
            <v>131100</v>
          </cell>
          <cell r="AF1019">
            <v>0</v>
          </cell>
          <cell r="AI1019">
            <v>2223</v>
          </cell>
          <cell r="AK1019">
            <v>0</v>
          </cell>
          <cell r="AM1019">
            <v>163</v>
          </cell>
          <cell r="AN1019">
            <v>1</v>
          </cell>
          <cell r="AO1019">
            <v>393216</v>
          </cell>
          <cell r="AQ1019">
            <v>0</v>
          </cell>
          <cell r="AR1019">
            <v>0</v>
          </cell>
          <cell r="AS1019" t="str">
            <v>Ы</v>
          </cell>
          <cell r="AT1019" t="str">
            <v>Ы</v>
          </cell>
          <cell r="AU1019">
            <v>0</v>
          </cell>
          <cell r="AV1019">
            <v>0</v>
          </cell>
          <cell r="AW1019">
            <v>23</v>
          </cell>
          <cell r="AX1019">
            <v>1</v>
          </cell>
          <cell r="AY1019">
            <v>0</v>
          </cell>
          <cell r="AZ1019">
            <v>0</v>
          </cell>
          <cell r="BA1019">
            <v>0</v>
          </cell>
          <cell r="BB1019">
            <v>0</v>
          </cell>
          <cell r="BC1019">
            <v>38828</v>
          </cell>
        </row>
        <row r="1020">
          <cell r="A1020">
            <v>2006</v>
          </cell>
          <cell r="B1020">
            <v>1</v>
          </cell>
          <cell r="C1020">
            <v>37</v>
          </cell>
          <cell r="D1020">
            <v>20</v>
          </cell>
          <cell r="E1020">
            <v>792020</v>
          </cell>
          <cell r="F1020">
            <v>0</v>
          </cell>
          <cell r="G1020" t="str">
            <v>Затраты по ШПЗ (основные)</v>
          </cell>
          <cell r="H1020">
            <v>2011</v>
          </cell>
          <cell r="I1020">
            <v>7920</v>
          </cell>
          <cell r="J1020">
            <v>309781.65999999997</v>
          </cell>
          <cell r="K1020">
            <v>1</v>
          </cell>
          <cell r="L1020">
            <v>0</v>
          </cell>
          <cell r="M1020">
            <v>0</v>
          </cell>
          <cell r="N1020">
            <v>0</v>
          </cell>
          <cell r="R1020">
            <v>0</v>
          </cell>
          <cell r="S1020">
            <v>0</v>
          </cell>
          <cell r="T1020">
            <v>0</v>
          </cell>
          <cell r="U1020">
            <v>42</v>
          </cell>
          <cell r="V1020">
            <v>0</v>
          </cell>
          <cell r="W1020">
            <v>0</v>
          </cell>
          <cell r="AA1020">
            <v>0</v>
          </cell>
          <cell r="AB1020">
            <v>0</v>
          </cell>
          <cell r="AC1020">
            <v>0</v>
          </cell>
          <cell r="AD1020">
            <v>42</v>
          </cell>
          <cell r="AE1020">
            <v>132000</v>
          </cell>
          <cell r="AF1020">
            <v>0</v>
          </cell>
          <cell r="AI1020">
            <v>2223</v>
          </cell>
          <cell r="AK1020">
            <v>0</v>
          </cell>
          <cell r="AM1020">
            <v>164</v>
          </cell>
          <cell r="AN1020">
            <v>1</v>
          </cell>
          <cell r="AO1020">
            <v>393216</v>
          </cell>
          <cell r="AQ1020">
            <v>0</v>
          </cell>
          <cell r="AR1020">
            <v>0</v>
          </cell>
          <cell r="AS1020" t="str">
            <v>Ы</v>
          </cell>
          <cell r="AT1020" t="str">
            <v>Ы</v>
          </cell>
          <cell r="AU1020">
            <v>0</v>
          </cell>
          <cell r="AV1020">
            <v>0</v>
          </cell>
          <cell r="AW1020">
            <v>23</v>
          </cell>
          <cell r="AX1020">
            <v>1</v>
          </cell>
          <cell r="AY1020">
            <v>0</v>
          </cell>
          <cell r="AZ1020">
            <v>0</v>
          </cell>
          <cell r="BA1020">
            <v>0</v>
          </cell>
          <cell r="BB1020">
            <v>0</v>
          </cell>
          <cell r="BC1020">
            <v>38828</v>
          </cell>
        </row>
        <row r="1021">
          <cell r="A1021">
            <v>2006</v>
          </cell>
          <cell r="B1021">
            <v>1</v>
          </cell>
          <cell r="C1021">
            <v>38</v>
          </cell>
          <cell r="D1021">
            <v>20</v>
          </cell>
          <cell r="E1021">
            <v>792020</v>
          </cell>
          <cell r="F1021">
            <v>0</v>
          </cell>
          <cell r="G1021" t="str">
            <v>Затраты по ШПЗ (основные)</v>
          </cell>
          <cell r="H1021">
            <v>2011</v>
          </cell>
          <cell r="I1021">
            <v>7920</v>
          </cell>
          <cell r="J1021">
            <v>41081.040000000001</v>
          </cell>
          <cell r="K1021">
            <v>1</v>
          </cell>
          <cell r="L1021">
            <v>0</v>
          </cell>
          <cell r="M1021">
            <v>0</v>
          </cell>
          <cell r="N1021">
            <v>0</v>
          </cell>
          <cell r="R1021">
            <v>0</v>
          </cell>
          <cell r="S1021">
            <v>0</v>
          </cell>
          <cell r="T1021">
            <v>0</v>
          </cell>
          <cell r="U1021">
            <v>42</v>
          </cell>
          <cell r="V1021">
            <v>0</v>
          </cell>
          <cell r="W1021">
            <v>0</v>
          </cell>
          <cell r="AA1021">
            <v>0</v>
          </cell>
          <cell r="AB1021">
            <v>0</v>
          </cell>
          <cell r="AC1021">
            <v>0</v>
          </cell>
          <cell r="AD1021">
            <v>42</v>
          </cell>
          <cell r="AE1021">
            <v>133200</v>
          </cell>
          <cell r="AF1021">
            <v>0</v>
          </cell>
          <cell r="AI1021">
            <v>2223</v>
          </cell>
          <cell r="AK1021">
            <v>0</v>
          </cell>
          <cell r="AM1021">
            <v>165</v>
          </cell>
          <cell r="AN1021">
            <v>1</v>
          </cell>
          <cell r="AO1021">
            <v>393216</v>
          </cell>
          <cell r="AQ1021">
            <v>0</v>
          </cell>
          <cell r="AR1021">
            <v>0</v>
          </cell>
          <cell r="AS1021" t="str">
            <v>Ы</v>
          </cell>
          <cell r="AT1021" t="str">
            <v>Ы</v>
          </cell>
          <cell r="AU1021">
            <v>0</v>
          </cell>
          <cell r="AV1021">
            <v>0</v>
          </cell>
          <cell r="AW1021">
            <v>23</v>
          </cell>
          <cell r="AX1021">
            <v>1</v>
          </cell>
          <cell r="AY1021">
            <v>0</v>
          </cell>
          <cell r="AZ1021">
            <v>0</v>
          </cell>
          <cell r="BA1021">
            <v>0</v>
          </cell>
          <cell r="BB1021">
            <v>0</v>
          </cell>
          <cell r="BC1021">
            <v>38828</v>
          </cell>
        </row>
        <row r="1022">
          <cell r="A1022">
            <v>2006</v>
          </cell>
          <cell r="B1022">
            <v>1</v>
          </cell>
          <cell r="C1022">
            <v>39</v>
          </cell>
          <cell r="D1022">
            <v>20</v>
          </cell>
          <cell r="E1022">
            <v>792020</v>
          </cell>
          <cell r="F1022">
            <v>0</v>
          </cell>
          <cell r="G1022" t="str">
            <v>Затраты по ШПЗ (основные)</v>
          </cell>
          <cell r="H1022">
            <v>2011</v>
          </cell>
          <cell r="I1022">
            <v>7920</v>
          </cell>
          <cell r="J1022">
            <v>36825.879999999997</v>
          </cell>
          <cell r="K1022">
            <v>1</v>
          </cell>
          <cell r="L1022">
            <v>0</v>
          </cell>
          <cell r="M1022">
            <v>0</v>
          </cell>
          <cell r="N1022">
            <v>0</v>
          </cell>
          <cell r="R1022">
            <v>0</v>
          </cell>
          <cell r="S1022">
            <v>0</v>
          </cell>
          <cell r="T1022">
            <v>0</v>
          </cell>
          <cell r="U1022">
            <v>42</v>
          </cell>
          <cell r="V1022">
            <v>0</v>
          </cell>
          <cell r="W1022">
            <v>0</v>
          </cell>
          <cell r="AA1022">
            <v>0</v>
          </cell>
          <cell r="AB1022">
            <v>0</v>
          </cell>
          <cell r="AC1022">
            <v>0</v>
          </cell>
          <cell r="AD1022">
            <v>42</v>
          </cell>
          <cell r="AE1022">
            <v>135000</v>
          </cell>
          <cell r="AF1022">
            <v>0</v>
          </cell>
          <cell r="AI1022">
            <v>2223</v>
          </cell>
          <cell r="AK1022">
            <v>0</v>
          </cell>
          <cell r="AM1022">
            <v>166</v>
          </cell>
          <cell r="AN1022">
            <v>1</v>
          </cell>
          <cell r="AO1022">
            <v>393216</v>
          </cell>
          <cell r="AQ1022">
            <v>0</v>
          </cell>
          <cell r="AR1022">
            <v>0</v>
          </cell>
          <cell r="AS1022" t="str">
            <v>Ы</v>
          </cell>
          <cell r="AT1022" t="str">
            <v>Ы</v>
          </cell>
          <cell r="AU1022">
            <v>0</v>
          </cell>
          <cell r="AV1022">
            <v>0</v>
          </cell>
          <cell r="AW1022">
            <v>23</v>
          </cell>
          <cell r="AX1022">
            <v>1</v>
          </cell>
          <cell r="AY1022">
            <v>0</v>
          </cell>
          <cell r="AZ1022">
            <v>0</v>
          </cell>
          <cell r="BA1022">
            <v>0</v>
          </cell>
          <cell r="BB1022">
            <v>0</v>
          </cell>
          <cell r="BC1022">
            <v>38828</v>
          </cell>
        </row>
        <row r="1023">
          <cell r="A1023">
            <v>2006</v>
          </cell>
          <cell r="B1023">
            <v>1</v>
          </cell>
          <cell r="C1023">
            <v>40</v>
          </cell>
          <cell r="D1023">
            <v>20</v>
          </cell>
          <cell r="E1023">
            <v>792020</v>
          </cell>
          <cell r="F1023">
            <v>0</v>
          </cell>
          <cell r="G1023" t="str">
            <v>Затраты по ШПЗ (основные)</v>
          </cell>
          <cell r="H1023">
            <v>2011</v>
          </cell>
          <cell r="I1023">
            <v>7920</v>
          </cell>
          <cell r="J1023">
            <v>1124189.69</v>
          </cell>
          <cell r="K1023">
            <v>1</v>
          </cell>
          <cell r="L1023">
            <v>0</v>
          </cell>
          <cell r="M1023">
            <v>0</v>
          </cell>
          <cell r="N1023">
            <v>0</v>
          </cell>
          <cell r="R1023">
            <v>0</v>
          </cell>
          <cell r="S1023">
            <v>0</v>
          </cell>
          <cell r="T1023">
            <v>0</v>
          </cell>
          <cell r="U1023">
            <v>42</v>
          </cell>
          <cell r="V1023">
            <v>0</v>
          </cell>
          <cell r="W1023">
            <v>0</v>
          </cell>
          <cell r="AA1023">
            <v>0</v>
          </cell>
          <cell r="AB1023">
            <v>0</v>
          </cell>
          <cell r="AC1023">
            <v>0</v>
          </cell>
          <cell r="AD1023">
            <v>42</v>
          </cell>
          <cell r="AE1023">
            <v>143000</v>
          </cell>
          <cell r="AF1023">
            <v>0</v>
          </cell>
          <cell r="AI1023">
            <v>2223</v>
          </cell>
          <cell r="AK1023">
            <v>0</v>
          </cell>
          <cell r="AM1023">
            <v>167</v>
          </cell>
          <cell r="AN1023">
            <v>1</v>
          </cell>
          <cell r="AO1023">
            <v>393216</v>
          </cell>
          <cell r="AQ1023">
            <v>0</v>
          </cell>
          <cell r="AR1023">
            <v>0</v>
          </cell>
          <cell r="AS1023" t="str">
            <v>Ы</v>
          </cell>
          <cell r="AT1023" t="str">
            <v>Ы</v>
          </cell>
          <cell r="AU1023">
            <v>0</v>
          </cell>
          <cell r="AV1023">
            <v>0</v>
          </cell>
          <cell r="AW1023">
            <v>23</v>
          </cell>
          <cell r="AX1023">
            <v>1</v>
          </cell>
          <cell r="AY1023">
            <v>0</v>
          </cell>
          <cell r="AZ1023">
            <v>0</v>
          </cell>
          <cell r="BA1023">
            <v>0</v>
          </cell>
          <cell r="BB1023">
            <v>0</v>
          </cell>
          <cell r="BC1023">
            <v>38828</v>
          </cell>
        </row>
        <row r="1024">
          <cell r="A1024">
            <v>2006</v>
          </cell>
          <cell r="B1024">
            <v>1</v>
          </cell>
          <cell r="C1024">
            <v>41</v>
          </cell>
          <cell r="D1024">
            <v>20</v>
          </cell>
          <cell r="E1024">
            <v>792020</v>
          </cell>
          <cell r="F1024">
            <v>0</v>
          </cell>
          <cell r="G1024" t="str">
            <v>Затраты по ШПЗ (основные)</v>
          </cell>
          <cell r="H1024">
            <v>2011</v>
          </cell>
          <cell r="I1024">
            <v>7920</v>
          </cell>
          <cell r="J1024">
            <v>9220.76</v>
          </cell>
          <cell r="K1024">
            <v>1</v>
          </cell>
          <cell r="L1024">
            <v>0</v>
          </cell>
          <cell r="M1024">
            <v>0</v>
          </cell>
          <cell r="N1024">
            <v>0</v>
          </cell>
          <cell r="R1024">
            <v>0</v>
          </cell>
          <cell r="S1024">
            <v>0</v>
          </cell>
          <cell r="T1024">
            <v>0</v>
          </cell>
          <cell r="U1024">
            <v>42</v>
          </cell>
          <cell r="V1024">
            <v>0</v>
          </cell>
          <cell r="W1024">
            <v>0</v>
          </cell>
          <cell r="AA1024">
            <v>0</v>
          </cell>
          <cell r="AB1024">
            <v>0</v>
          </cell>
          <cell r="AC1024">
            <v>0</v>
          </cell>
          <cell r="AD1024">
            <v>42</v>
          </cell>
          <cell r="AE1024">
            <v>151000</v>
          </cell>
          <cell r="AF1024">
            <v>0</v>
          </cell>
          <cell r="AI1024">
            <v>2223</v>
          </cell>
          <cell r="AK1024">
            <v>0</v>
          </cell>
          <cell r="AM1024">
            <v>168</v>
          </cell>
          <cell r="AN1024">
            <v>1</v>
          </cell>
          <cell r="AO1024">
            <v>393216</v>
          </cell>
          <cell r="AQ1024">
            <v>0</v>
          </cell>
          <cell r="AR1024">
            <v>0</v>
          </cell>
          <cell r="AS1024" t="str">
            <v>Ы</v>
          </cell>
          <cell r="AT1024" t="str">
            <v>Ы</v>
          </cell>
          <cell r="AU1024">
            <v>0</v>
          </cell>
          <cell r="AV1024">
            <v>0</v>
          </cell>
          <cell r="AW1024">
            <v>23</v>
          </cell>
          <cell r="AX1024">
            <v>1</v>
          </cell>
          <cell r="AY1024">
            <v>0</v>
          </cell>
          <cell r="AZ1024">
            <v>0</v>
          </cell>
          <cell r="BA1024">
            <v>0</v>
          </cell>
          <cell r="BB1024">
            <v>0</v>
          </cell>
          <cell r="BC1024">
            <v>38828</v>
          </cell>
        </row>
        <row r="1025">
          <cell r="A1025">
            <v>2006</v>
          </cell>
          <cell r="B1025">
            <v>1</v>
          </cell>
          <cell r="C1025">
            <v>42</v>
          </cell>
          <cell r="D1025">
            <v>20</v>
          </cell>
          <cell r="E1025">
            <v>792020</v>
          </cell>
          <cell r="F1025">
            <v>0</v>
          </cell>
          <cell r="G1025" t="str">
            <v>Затраты по ШПЗ (основные)</v>
          </cell>
          <cell r="H1025">
            <v>2011</v>
          </cell>
          <cell r="I1025">
            <v>7920</v>
          </cell>
          <cell r="J1025">
            <v>744919.3</v>
          </cell>
          <cell r="K1025">
            <v>1</v>
          </cell>
          <cell r="L1025">
            <v>0</v>
          </cell>
          <cell r="M1025">
            <v>0</v>
          </cell>
          <cell r="N1025">
            <v>0</v>
          </cell>
          <cell r="R1025">
            <v>0</v>
          </cell>
          <cell r="S1025">
            <v>0</v>
          </cell>
          <cell r="T1025">
            <v>0</v>
          </cell>
          <cell r="U1025">
            <v>42</v>
          </cell>
          <cell r="V1025">
            <v>0</v>
          </cell>
          <cell r="W1025">
            <v>0</v>
          </cell>
          <cell r="AA1025">
            <v>0</v>
          </cell>
          <cell r="AB1025">
            <v>0</v>
          </cell>
          <cell r="AC1025">
            <v>0</v>
          </cell>
          <cell r="AD1025">
            <v>42</v>
          </cell>
          <cell r="AE1025">
            <v>152000</v>
          </cell>
          <cell r="AF1025">
            <v>0</v>
          </cell>
          <cell r="AI1025">
            <v>2223</v>
          </cell>
          <cell r="AK1025">
            <v>0</v>
          </cell>
          <cell r="AM1025">
            <v>169</v>
          </cell>
          <cell r="AN1025">
            <v>1</v>
          </cell>
          <cell r="AO1025">
            <v>393216</v>
          </cell>
          <cell r="AQ1025">
            <v>0</v>
          </cell>
          <cell r="AR1025">
            <v>0</v>
          </cell>
          <cell r="AS1025" t="str">
            <v>Ы</v>
          </cell>
          <cell r="AT1025" t="str">
            <v>Ы</v>
          </cell>
          <cell r="AU1025">
            <v>0</v>
          </cell>
          <cell r="AV1025">
            <v>0</v>
          </cell>
          <cell r="AW1025">
            <v>23</v>
          </cell>
          <cell r="AX1025">
            <v>1</v>
          </cell>
          <cell r="AY1025">
            <v>0</v>
          </cell>
          <cell r="AZ1025">
            <v>0</v>
          </cell>
          <cell r="BA1025">
            <v>0</v>
          </cell>
          <cell r="BB1025">
            <v>0</v>
          </cell>
          <cell r="BC1025">
            <v>38828</v>
          </cell>
        </row>
        <row r="1026">
          <cell r="A1026">
            <v>2006</v>
          </cell>
          <cell r="B1026">
            <v>1</v>
          </cell>
          <cell r="C1026">
            <v>43</v>
          </cell>
          <cell r="D1026">
            <v>20</v>
          </cell>
          <cell r="E1026">
            <v>792020</v>
          </cell>
          <cell r="F1026">
            <v>0</v>
          </cell>
          <cell r="G1026" t="str">
            <v>Затраты по ШПЗ (основные)</v>
          </cell>
          <cell r="H1026">
            <v>2011</v>
          </cell>
          <cell r="I1026">
            <v>7920</v>
          </cell>
          <cell r="J1026">
            <v>8572273.5800000001</v>
          </cell>
          <cell r="K1026">
            <v>1</v>
          </cell>
          <cell r="L1026">
            <v>0</v>
          </cell>
          <cell r="M1026">
            <v>0</v>
          </cell>
          <cell r="N1026">
            <v>0</v>
          </cell>
          <cell r="R1026">
            <v>0</v>
          </cell>
          <cell r="S1026">
            <v>0</v>
          </cell>
          <cell r="T1026">
            <v>0</v>
          </cell>
          <cell r="U1026">
            <v>42</v>
          </cell>
          <cell r="V1026">
            <v>0</v>
          </cell>
          <cell r="W1026">
            <v>0</v>
          </cell>
          <cell r="AA1026">
            <v>0</v>
          </cell>
          <cell r="AB1026">
            <v>0</v>
          </cell>
          <cell r="AC1026">
            <v>0</v>
          </cell>
          <cell r="AD1026">
            <v>42</v>
          </cell>
          <cell r="AE1026">
            <v>220000</v>
          </cell>
          <cell r="AF1026">
            <v>0</v>
          </cell>
          <cell r="AI1026">
            <v>2223</v>
          </cell>
          <cell r="AK1026">
            <v>0</v>
          </cell>
          <cell r="AM1026">
            <v>170</v>
          </cell>
          <cell r="AN1026">
            <v>1</v>
          </cell>
          <cell r="AO1026">
            <v>393216</v>
          </cell>
          <cell r="AQ1026">
            <v>0</v>
          </cell>
          <cell r="AR1026">
            <v>0</v>
          </cell>
          <cell r="AS1026" t="str">
            <v>Ы</v>
          </cell>
          <cell r="AT1026" t="str">
            <v>Ы</v>
          </cell>
          <cell r="AU1026">
            <v>0</v>
          </cell>
          <cell r="AV1026">
            <v>0</v>
          </cell>
          <cell r="AW1026">
            <v>23</v>
          </cell>
          <cell r="AX1026">
            <v>1</v>
          </cell>
          <cell r="AY1026">
            <v>0</v>
          </cell>
          <cell r="AZ1026">
            <v>0</v>
          </cell>
          <cell r="BA1026">
            <v>0</v>
          </cell>
          <cell r="BB1026">
            <v>0</v>
          </cell>
          <cell r="BC1026">
            <v>38828</v>
          </cell>
        </row>
        <row r="1027">
          <cell r="A1027">
            <v>2006</v>
          </cell>
          <cell r="B1027">
            <v>1</v>
          </cell>
          <cell r="C1027">
            <v>44</v>
          </cell>
          <cell r="D1027">
            <v>20</v>
          </cell>
          <cell r="E1027">
            <v>792020</v>
          </cell>
          <cell r="F1027">
            <v>0</v>
          </cell>
          <cell r="G1027" t="str">
            <v>Затраты по ШПЗ (основные)</v>
          </cell>
          <cell r="H1027">
            <v>2011</v>
          </cell>
          <cell r="I1027">
            <v>7920</v>
          </cell>
          <cell r="J1027">
            <v>4389247.01</v>
          </cell>
          <cell r="K1027">
            <v>1</v>
          </cell>
          <cell r="L1027">
            <v>0</v>
          </cell>
          <cell r="M1027">
            <v>0</v>
          </cell>
          <cell r="N1027">
            <v>0</v>
          </cell>
          <cell r="R1027">
            <v>0</v>
          </cell>
          <cell r="S1027">
            <v>0</v>
          </cell>
          <cell r="T1027">
            <v>0</v>
          </cell>
          <cell r="U1027">
            <v>42</v>
          </cell>
          <cell r="V1027">
            <v>0</v>
          </cell>
          <cell r="W1027">
            <v>0</v>
          </cell>
          <cell r="AA1027">
            <v>0</v>
          </cell>
          <cell r="AB1027">
            <v>0</v>
          </cell>
          <cell r="AC1027">
            <v>0</v>
          </cell>
          <cell r="AD1027">
            <v>42</v>
          </cell>
          <cell r="AE1027">
            <v>230000</v>
          </cell>
          <cell r="AF1027">
            <v>0</v>
          </cell>
          <cell r="AI1027">
            <v>2223</v>
          </cell>
          <cell r="AK1027">
            <v>0</v>
          </cell>
          <cell r="AM1027">
            <v>171</v>
          </cell>
          <cell r="AN1027">
            <v>1</v>
          </cell>
          <cell r="AO1027">
            <v>393216</v>
          </cell>
          <cell r="AQ1027">
            <v>0</v>
          </cell>
          <cell r="AR1027">
            <v>0</v>
          </cell>
          <cell r="AS1027" t="str">
            <v>Ы</v>
          </cell>
          <cell r="AT1027" t="str">
            <v>Ы</v>
          </cell>
          <cell r="AU1027">
            <v>0</v>
          </cell>
          <cell r="AV1027">
            <v>0</v>
          </cell>
          <cell r="AW1027">
            <v>23</v>
          </cell>
          <cell r="AX1027">
            <v>1</v>
          </cell>
          <cell r="AY1027">
            <v>0</v>
          </cell>
          <cell r="AZ1027">
            <v>0</v>
          </cell>
          <cell r="BA1027">
            <v>0</v>
          </cell>
          <cell r="BB1027">
            <v>0</v>
          </cell>
          <cell r="BC1027">
            <v>38828</v>
          </cell>
        </row>
        <row r="1028">
          <cell r="A1028">
            <v>2006</v>
          </cell>
          <cell r="B1028">
            <v>1</v>
          </cell>
          <cell r="C1028">
            <v>45</v>
          </cell>
          <cell r="D1028">
            <v>20</v>
          </cell>
          <cell r="E1028">
            <v>792020</v>
          </cell>
          <cell r="F1028">
            <v>0</v>
          </cell>
          <cell r="G1028" t="str">
            <v>Затраты по ШПЗ (основные)</v>
          </cell>
          <cell r="H1028">
            <v>2011</v>
          </cell>
          <cell r="I1028">
            <v>7920</v>
          </cell>
          <cell r="J1028">
            <v>5500</v>
          </cell>
          <cell r="K1028">
            <v>1</v>
          </cell>
          <cell r="L1028">
            <v>0</v>
          </cell>
          <cell r="M1028">
            <v>0</v>
          </cell>
          <cell r="N1028">
            <v>0</v>
          </cell>
          <cell r="R1028">
            <v>0</v>
          </cell>
          <cell r="S1028">
            <v>0</v>
          </cell>
          <cell r="T1028">
            <v>0</v>
          </cell>
          <cell r="U1028">
            <v>42</v>
          </cell>
          <cell r="V1028">
            <v>0</v>
          </cell>
          <cell r="W1028">
            <v>0</v>
          </cell>
          <cell r="AA1028">
            <v>0</v>
          </cell>
          <cell r="AB1028">
            <v>0</v>
          </cell>
          <cell r="AC1028">
            <v>0</v>
          </cell>
          <cell r="AD1028">
            <v>42</v>
          </cell>
          <cell r="AE1028">
            <v>240000</v>
          </cell>
          <cell r="AF1028">
            <v>0</v>
          </cell>
          <cell r="AI1028">
            <v>2223</v>
          </cell>
          <cell r="AK1028">
            <v>0</v>
          </cell>
          <cell r="AM1028">
            <v>172</v>
          </cell>
          <cell r="AN1028">
            <v>1</v>
          </cell>
          <cell r="AO1028">
            <v>393216</v>
          </cell>
          <cell r="AQ1028">
            <v>0</v>
          </cell>
          <cell r="AR1028">
            <v>0</v>
          </cell>
          <cell r="AS1028" t="str">
            <v>Ы</v>
          </cell>
          <cell r="AT1028" t="str">
            <v>Ы</v>
          </cell>
          <cell r="AU1028">
            <v>0</v>
          </cell>
          <cell r="AV1028">
            <v>0</v>
          </cell>
          <cell r="AW1028">
            <v>23</v>
          </cell>
          <cell r="AX1028">
            <v>1</v>
          </cell>
          <cell r="AY1028">
            <v>0</v>
          </cell>
          <cell r="AZ1028">
            <v>0</v>
          </cell>
          <cell r="BA1028">
            <v>0</v>
          </cell>
          <cell r="BB1028">
            <v>0</v>
          </cell>
          <cell r="BC1028">
            <v>38828</v>
          </cell>
        </row>
        <row r="1029">
          <cell r="A1029">
            <v>2006</v>
          </cell>
          <cell r="B1029">
            <v>1</v>
          </cell>
          <cell r="C1029">
            <v>46</v>
          </cell>
          <cell r="D1029">
            <v>20</v>
          </cell>
          <cell r="E1029">
            <v>792020</v>
          </cell>
          <cell r="F1029">
            <v>0</v>
          </cell>
          <cell r="G1029" t="str">
            <v>Затраты по ШПЗ (основные)</v>
          </cell>
          <cell r="H1029">
            <v>2011</v>
          </cell>
          <cell r="I1029">
            <v>7920</v>
          </cell>
          <cell r="J1029">
            <v>431507.31</v>
          </cell>
          <cell r="K1029">
            <v>1</v>
          </cell>
          <cell r="L1029">
            <v>0</v>
          </cell>
          <cell r="M1029">
            <v>0</v>
          </cell>
          <cell r="N1029">
            <v>0</v>
          </cell>
          <cell r="R1029">
            <v>0</v>
          </cell>
          <cell r="S1029">
            <v>0</v>
          </cell>
          <cell r="T1029">
            <v>0</v>
          </cell>
          <cell r="U1029">
            <v>42</v>
          </cell>
          <cell r="V1029">
            <v>0</v>
          </cell>
          <cell r="W1029">
            <v>0</v>
          </cell>
          <cell r="AA1029">
            <v>0</v>
          </cell>
          <cell r="AB1029">
            <v>0</v>
          </cell>
          <cell r="AC1029">
            <v>0</v>
          </cell>
          <cell r="AD1029">
            <v>42</v>
          </cell>
          <cell r="AE1029">
            <v>260000</v>
          </cell>
          <cell r="AF1029">
            <v>0</v>
          </cell>
          <cell r="AI1029">
            <v>2223</v>
          </cell>
          <cell r="AK1029">
            <v>0</v>
          </cell>
          <cell r="AM1029">
            <v>173</v>
          </cell>
          <cell r="AN1029">
            <v>1</v>
          </cell>
          <cell r="AO1029">
            <v>393216</v>
          </cell>
          <cell r="AQ1029">
            <v>0</v>
          </cell>
          <cell r="AR1029">
            <v>0</v>
          </cell>
          <cell r="AS1029" t="str">
            <v>Ы</v>
          </cell>
          <cell r="AT1029" t="str">
            <v>Ы</v>
          </cell>
          <cell r="AU1029">
            <v>0</v>
          </cell>
          <cell r="AV1029">
            <v>0</v>
          </cell>
          <cell r="AW1029">
            <v>23</v>
          </cell>
          <cell r="AX1029">
            <v>1</v>
          </cell>
          <cell r="AY1029">
            <v>0</v>
          </cell>
          <cell r="AZ1029">
            <v>0</v>
          </cell>
          <cell r="BA1029">
            <v>0</v>
          </cell>
          <cell r="BB1029">
            <v>0</v>
          </cell>
          <cell r="BC1029">
            <v>38828</v>
          </cell>
        </row>
        <row r="1030">
          <cell r="A1030">
            <v>2006</v>
          </cell>
          <cell r="B1030">
            <v>1</v>
          </cell>
          <cell r="C1030">
            <v>47</v>
          </cell>
          <cell r="D1030">
            <v>20</v>
          </cell>
          <cell r="E1030">
            <v>792020</v>
          </cell>
          <cell r="F1030">
            <v>0</v>
          </cell>
          <cell r="G1030" t="str">
            <v>Затраты по ШПЗ (основные)</v>
          </cell>
          <cell r="H1030">
            <v>2011</v>
          </cell>
          <cell r="I1030">
            <v>7920</v>
          </cell>
          <cell r="J1030">
            <v>923962.54</v>
          </cell>
          <cell r="K1030">
            <v>1</v>
          </cell>
          <cell r="L1030">
            <v>0</v>
          </cell>
          <cell r="M1030">
            <v>0</v>
          </cell>
          <cell r="N1030">
            <v>0</v>
          </cell>
          <cell r="R1030">
            <v>0</v>
          </cell>
          <cell r="S1030">
            <v>0</v>
          </cell>
          <cell r="T1030">
            <v>0</v>
          </cell>
          <cell r="U1030">
            <v>42</v>
          </cell>
          <cell r="V1030">
            <v>0</v>
          </cell>
          <cell r="W1030">
            <v>0</v>
          </cell>
          <cell r="AA1030">
            <v>0</v>
          </cell>
          <cell r="AB1030">
            <v>0</v>
          </cell>
          <cell r="AC1030">
            <v>0</v>
          </cell>
          <cell r="AD1030">
            <v>42</v>
          </cell>
          <cell r="AE1030">
            <v>270000</v>
          </cell>
          <cell r="AF1030">
            <v>0</v>
          </cell>
          <cell r="AI1030">
            <v>2223</v>
          </cell>
          <cell r="AK1030">
            <v>0</v>
          </cell>
          <cell r="AM1030">
            <v>174</v>
          </cell>
          <cell r="AN1030">
            <v>1</v>
          </cell>
          <cell r="AO1030">
            <v>393216</v>
          </cell>
          <cell r="AQ1030">
            <v>0</v>
          </cell>
          <cell r="AR1030">
            <v>0</v>
          </cell>
          <cell r="AS1030" t="str">
            <v>Ы</v>
          </cell>
          <cell r="AT1030" t="str">
            <v>Ы</v>
          </cell>
          <cell r="AU1030">
            <v>0</v>
          </cell>
          <cell r="AV1030">
            <v>0</v>
          </cell>
          <cell r="AW1030">
            <v>23</v>
          </cell>
          <cell r="AX1030">
            <v>1</v>
          </cell>
          <cell r="AY1030">
            <v>0</v>
          </cell>
          <cell r="AZ1030">
            <v>0</v>
          </cell>
          <cell r="BA1030">
            <v>0</v>
          </cell>
          <cell r="BB1030">
            <v>0</v>
          </cell>
          <cell r="BC1030">
            <v>38828</v>
          </cell>
        </row>
        <row r="1031">
          <cell r="A1031">
            <v>2006</v>
          </cell>
          <cell r="B1031">
            <v>1</v>
          </cell>
          <cell r="C1031">
            <v>48</v>
          </cell>
          <cell r="D1031">
            <v>20</v>
          </cell>
          <cell r="E1031">
            <v>792020</v>
          </cell>
          <cell r="F1031">
            <v>0</v>
          </cell>
          <cell r="G1031" t="str">
            <v>Затраты по ШПЗ (основные)</v>
          </cell>
          <cell r="H1031">
            <v>2011</v>
          </cell>
          <cell r="I1031">
            <v>7920</v>
          </cell>
          <cell r="J1031">
            <v>83623.41</v>
          </cell>
          <cell r="K1031">
            <v>1</v>
          </cell>
          <cell r="L1031">
            <v>0</v>
          </cell>
          <cell r="M1031">
            <v>0</v>
          </cell>
          <cell r="N1031">
            <v>0</v>
          </cell>
          <cell r="R1031">
            <v>0</v>
          </cell>
          <cell r="S1031">
            <v>0</v>
          </cell>
          <cell r="T1031">
            <v>0</v>
          </cell>
          <cell r="U1031">
            <v>42</v>
          </cell>
          <cell r="V1031">
            <v>0</v>
          </cell>
          <cell r="W1031">
            <v>0</v>
          </cell>
          <cell r="AA1031">
            <v>0</v>
          </cell>
          <cell r="AB1031">
            <v>0</v>
          </cell>
          <cell r="AC1031">
            <v>0</v>
          </cell>
          <cell r="AD1031">
            <v>42</v>
          </cell>
          <cell r="AE1031">
            <v>280000</v>
          </cell>
          <cell r="AF1031">
            <v>0</v>
          </cell>
          <cell r="AI1031">
            <v>2223</v>
          </cell>
          <cell r="AK1031">
            <v>0</v>
          </cell>
          <cell r="AM1031">
            <v>175</v>
          </cell>
          <cell r="AN1031">
            <v>1</v>
          </cell>
          <cell r="AO1031">
            <v>393216</v>
          </cell>
          <cell r="AQ1031">
            <v>0</v>
          </cell>
          <cell r="AR1031">
            <v>0</v>
          </cell>
          <cell r="AS1031" t="str">
            <v>Ы</v>
          </cell>
          <cell r="AT1031" t="str">
            <v>Ы</v>
          </cell>
          <cell r="AU1031">
            <v>0</v>
          </cell>
          <cell r="AV1031">
            <v>0</v>
          </cell>
          <cell r="AW1031">
            <v>23</v>
          </cell>
          <cell r="AX1031">
            <v>1</v>
          </cell>
          <cell r="AY1031">
            <v>0</v>
          </cell>
          <cell r="AZ1031">
            <v>0</v>
          </cell>
          <cell r="BA1031">
            <v>0</v>
          </cell>
          <cell r="BB1031">
            <v>0</v>
          </cell>
          <cell r="BC1031">
            <v>38828</v>
          </cell>
        </row>
        <row r="1032">
          <cell r="A1032">
            <v>2006</v>
          </cell>
          <cell r="B1032">
            <v>1</v>
          </cell>
          <cell r="C1032">
            <v>49</v>
          </cell>
          <cell r="D1032">
            <v>20</v>
          </cell>
          <cell r="E1032">
            <v>792020</v>
          </cell>
          <cell r="F1032">
            <v>0</v>
          </cell>
          <cell r="G1032" t="str">
            <v>Затраты по ШПЗ (основные)</v>
          </cell>
          <cell r="H1032">
            <v>2011</v>
          </cell>
          <cell r="I1032">
            <v>7920</v>
          </cell>
          <cell r="J1032">
            <v>473140.07</v>
          </cell>
          <cell r="K1032">
            <v>1</v>
          </cell>
          <cell r="L1032">
            <v>0</v>
          </cell>
          <cell r="M1032">
            <v>0</v>
          </cell>
          <cell r="N1032">
            <v>0</v>
          </cell>
          <cell r="R1032">
            <v>0</v>
          </cell>
          <cell r="S1032">
            <v>0</v>
          </cell>
          <cell r="T1032">
            <v>0</v>
          </cell>
          <cell r="U1032">
            <v>42</v>
          </cell>
          <cell r="V1032">
            <v>0</v>
          </cell>
          <cell r="W1032">
            <v>0</v>
          </cell>
          <cell r="AA1032">
            <v>0</v>
          </cell>
          <cell r="AB1032">
            <v>0</v>
          </cell>
          <cell r="AC1032">
            <v>0</v>
          </cell>
          <cell r="AD1032">
            <v>42</v>
          </cell>
          <cell r="AE1032">
            <v>280100</v>
          </cell>
          <cell r="AF1032">
            <v>0</v>
          </cell>
          <cell r="AI1032">
            <v>2223</v>
          </cell>
          <cell r="AK1032">
            <v>0</v>
          </cell>
          <cell r="AM1032">
            <v>176</v>
          </cell>
          <cell r="AN1032">
            <v>1</v>
          </cell>
          <cell r="AO1032">
            <v>393216</v>
          </cell>
          <cell r="AQ1032">
            <v>0</v>
          </cell>
          <cell r="AR1032">
            <v>0</v>
          </cell>
          <cell r="AS1032" t="str">
            <v>Ы</v>
          </cell>
          <cell r="AT1032" t="str">
            <v>Ы</v>
          </cell>
          <cell r="AU1032">
            <v>0</v>
          </cell>
          <cell r="AV1032">
            <v>0</v>
          </cell>
          <cell r="AW1032">
            <v>23</v>
          </cell>
          <cell r="AX1032">
            <v>1</v>
          </cell>
          <cell r="AY1032">
            <v>0</v>
          </cell>
          <cell r="AZ1032">
            <v>0</v>
          </cell>
          <cell r="BA1032">
            <v>0</v>
          </cell>
          <cell r="BB1032">
            <v>0</v>
          </cell>
          <cell r="BC1032">
            <v>38828</v>
          </cell>
        </row>
        <row r="1033">
          <cell r="A1033">
            <v>2006</v>
          </cell>
          <cell r="B1033">
            <v>1</v>
          </cell>
          <cell r="C1033">
            <v>50</v>
          </cell>
          <cell r="D1033">
            <v>20</v>
          </cell>
          <cell r="E1033">
            <v>792020</v>
          </cell>
          <cell r="F1033">
            <v>0</v>
          </cell>
          <cell r="G1033" t="str">
            <v>Затраты по ШПЗ (основные)</v>
          </cell>
          <cell r="H1033">
            <v>2011</v>
          </cell>
          <cell r="I1033">
            <v>7920</v>
          </cell>
          <cell r="J1033">
            <v>40375.9</v>
          </cell>
          <cell r="K1033">
            <v>1</v>
          </cell>
          <cell r="L1033">
            <v>0</v>
          </cell>
          <cell r="M1033">
            <v>0</v>
          </cell>
          <cell r="N1033">
            <v>0</v>
          </cell>
          <cell r="R1033">
            <v>0</v>
          </cell>
          <cell r="S1033">
            <v>0</v>
          </cell>
          <cell r="T1033">
            <v>0</v>
          </cell>
          <cell r="U1033">
            <v>42</v>
          </cell>
          <cell r="V1033">
            <v>0</v>
          </cell>
          <cell r="W1033">
            <v>0</v>
          </cell>
          <cell r="AA1033">
            <v>0</v>
          </cell>
          <cell r="AB1033">
            <v>0</v>
          </cell>
          <cell r="AC1033">
            <v>0</v>
          </cell>
          <cell r="AD1033">
            <v>42</v>
          </cell>
          <cell r="AE1033">
            <v>280200</v>
          </cell>
          <cell r="AF1033">
            <v>0</v>
          </cell>
          <cell r="AI1033">
            <v>2223</v>
          </cell>
          <cell r="AK1033">
            <v>0</v>
          </cell>
          <cell r="AM1033">
            <v>177</v>
          </cell>
          <cell r="AN1033">
            <v>1</v>
          </cell>
          <cell r="AO1033">
            <v>393216</v>
          </cell>
          <cell r="AQ1033">
            <v>0</v>
          </cell>
          <cell r="AR1033">
            <v>0</v>
          </cell>
          <cell r="AS1033" t="str">
            <v>Ы</v>
          </cell>
          <cell r="AT1033" t="str">
            <v>Ы</v>
          </cell>
          <cell r="AU1033">
            <v>0</v>
          </cell>
          <cell r="AV1033">
            <v>0</v>
          </cell>
          <cell r="AW1033">
            <v>23</v>
          </cell>
          <cell r="AX1033">
            <v>1</v>
          </cell>
          <cell r="AY1033">
            <v>0</v>
          </cell>
          <cell r="AZ1033">
            <v>0</v>
          </cell>
          <cell r="BA1033">
            <v>0</v>
          </cell>
          <cell r="BB1033">
            <v>0</v>
          </cell>
          <cell r="BC1033">
            <v>38828</v>
          </cell>
        </row>
        <row r="1034">
          <cell r="A1034">
            <v>2006</v>
          </cell>
          <cell r="B1034">
            <v>1</v>
          </cell>
          <cell r="C1034">
            <v>51</v>
          </cell>
          <cell r="D1034">
            <v>20</v>
          </cell>
          <cell r="E1034">
            <v>792020</v>
          </cell>
          <cell r="F1034">
            <v>0</v>
          </cell>
          <cell r="G1034" t="str">
            <v>Затраты по ШПЗ (основные)</v>
          </cell>
          <cell r="H1034">
            <v>2011</v>
          </cell>
          <cell r="I1034">
            <v>7920</v>
          </cell>
          <cell r="J1034">
            <v>521147.39</v>
          </cell>
          <cell r="K1034">
            <v>1</v>
          </cell>
          <cell r="L1034">
            <v>0</v>
          </cell>
          <cell r="M1034">
            <v>0</v>
          </cell>
          <cell r="N1034">
            <v>0</v>
          </cell>
          <cell r="R1034">
            <v>0</v>
          </cell>
          <cell r="S1034">
            <v>0</v>
          </cell>
          <cell r="T1034">
            <v>0</v>
          </cell>
          <cell r="U1034">
            <v>42</v>
          </cell>
          <cell r="V1034">
            <v>0</v>
          </cell>
          <cell r="W1034">
            <v>0</v>
          </cell>
          <cell r="AA1034">
            <v>0</v>
          </cell>
          <cell r="AB1034">
            <v>0</v>
          </cell>
          <cell r="AC1034">
            <v>0</v>
          </cell>
          <cell r="AD1034">
            <v>42</v>
          </cell>
          <cell r="AE1034">
            <v>280400</v>
          </cell>
          <cell r="AF1034">
            <v>0</v>
          </cell>
          <cell r="AI1034">
            <v>2223</v>
          </cell>
          <cell r="AK1034">
            <v>0</v>
          </cell>
          <cell r="AM1034">
            <v>178</v>
          </cell>
          <cell r="AN1034">
            <v>1</v>
          </cell>
          <cell r="AO1034">
            <v>393216</v>
          </cell>
          <cell r="AQ1034">
            <v>0</v>
          </cell>
          <cell r="AR1034">
            <v>0</v>
          </cell>
          <cell r="AS1034" t="str">
            <v>Ы</v>
          </cell>
          <cell r="AT1034" t="str">
            <v>Ы</v>
          </cell>
          <cell r="AU1034">
            <v>0</v>
          </cell>
          <cell r="AV1034">
            <v>0</v>
          </cell>
          <cell r="AW1034">
            <v>23</v>
          </cell>
          <cell r="AX1034">
            <v>1</v>
          </cell>
          <cell r="AY1034">
            <v>0</v>
          </cell>
          <cell r="AZ1034">
            <v>0</v>
          </cell>
          <cell r="BA1034">
            <v>0</v>
          </cell>
          <cell r="BB1034">
            <v>0</v>
          </cell>
          <cell r="BC1034">
            <v>38828</v>
          </cell>
        </row>
        <row r="1035">
          <cell r="A1035">
            <v>2006</v>
          </cell>
          <cell r="B1035">
            <v>1</v>
          </cell>
          <cell r="C1035">
            <v>52</v>
          </cell>
          <cell r="D1035">
            <v>20</v>
          </cell>
          <cell r="E1035">
            <v>792020</v>
          </cell>
          <cell r="F1035">
            <v>0</v>
          </cell>
          <cell r="G1035" t="str">
            <v>Затраты по ШПЗ (основные)</v>
          </cell>
          <cell r="H1035">
            <v>2011</v>
          </cell>
          <cell r="I1035">
            <v>7920</v>
          </cell>
          <cell r="J1035">
            <v>136032.68</v>
          </cell>
          <cell r="K1035">
            <v>1</v>
          </cell>
          <cell r="L1035">
            <v>0</v>
          </cell>
          <cell r="M1035">
            <v>0</v>
          </cell>
          <cell r="N1035">
            <v>0</v>
          </cell>
          <cell r="R1035">
            <v>0</v>
          </cell>
          <cell r="S1035">
            <v>0</v>
          </cell>
          <cell r="T1035">
            <v>0</v>
          </cell>
          <cell r="U1035">
            <v>42</v>
          </cell>
          <cell r="V1035">
            <v>0</v>
          </cell>
          <cell r="W1035">
            <v>0</v>
          </cell>
          <cell r="AA1035">
            <v>0</v>
          </cell>
          <cell r="AB1035">
            <v>0</v>
          </cell>
          <cell r="AC1035">
            <v>0</v>
          </cell>
          <cell r="AD1035">
            <v>42</v>
          </cell>
          <cell r="AE1035">
            <v>281100</v>
          </cell>
          <cell r="AF1035">
            <v>0</v>
          </cell>
          <cell r="AI1035">
            <v>2223</v>
          </cell>
          <cell r="AK1035">
            <v>0</v>
          </cell>
          <cell r="AM1035">
            <v>179</v>
          </cell>
          <cell r="AN1035">
            <v>1</v>
          </cell>
          <cell r="AO1035">
            <v>393216</v>
          </cell>
          <cell r="AQ1035">
            <v>0</v>
          </cell>
          <cell r="AR1035">
            <v>0</v>
          </cell>
          <cell r="AS1035" t="str">
            <v>Ы</v>
          </cell>
          <cell r="AT1035" t="str">
            <v>Ы</v>
          </cell>
          <cell r="AU1035">
            <v>0</v>
          </cell>
          <cell r="AV1035">
            <v>0</v>
          </cell>
          <cell r="AW1035">
            <v>23</v>
          </cell>
          <cell r="AX1035">
            <v>1</v>
          </cell>
          <cell r="AY1035">
            <v>0</v>
          </cell>
          <cell r="AZ1035">
            <v>0</v>
          </cell>
          <cell r="BA1035">
            <v>0</v>
          </cell>
          <cell r="BB1035">
            <v>0</v>
          </cell>
          <cell r="BC1035">
            <v>38828</v>
          </cell>
        </row>
        <row r="1036">
          <cell r="A1036">
            <v>2006</v>
          </cell>
          <cell r="B1036">
            <v>1</v>
          </cell>
          <cell r="C1036">
            <v>53</v>
          </cell>
          <cell r="D1036">
            <v>20</v>
          </cell>
          <cell r="E1036">
            <v>792020</v>
          </cell>
          <cell r="F1036">
            <v>0</v>
          </cell>
          <cell r="G1036" t="str">
            <v>Затраты по ШПЗ (основные)</v>
          </cell>
          <cell r="H1036">
            <v>2011</v>
          </cell>
          <cell r="I1036">
            <v>7920</v>
          </cell>
          <cell r="J1036">
            <v>789.56</v>
          </cell>
          <cell r="K1036">
            <v>1</v>
          </cell>
          <cell r="L1036">
            <v>0</v>
          </cell>
          <cell r="M1036">
            <v>0</v>
          </cell>
          <cell r="N1036">
            <v>0</v>
          </cell>
          <cell r="R1036">
            <v>0</v>
          </cell>
          <cell r="S1036">
            <v>0</v>
          </cell>
          <cell r="T1036">
            <v>0</v>
          </cell>
          <cell r="U1036">
            <v>42</v>
          </cell>
          <cell r="V1036">
            <v>0</v>
          </cell>
          <cell r="W1036">
            <v>0</v>
          </cell>
          <cell r="AA1036">
            <v>0</v>
          </cell>
          <cell r="AB1036">
            <v>0</v>
          </cell>
          <cell r="AC1036">
            <v>0</v>
          </cell>
          <cell r="AD1036">
            <v>42</v>
          </cell>
          <cell r="AE1036">
            <v>281300</v>
          </cell>
          <cell r="AF1036">
            <v>0</v>
          </cell>
          <cell r="AI1036">
            <v>2223</v>
          </cell>
          <cell r="AK1036">
            <v>0</v>
          </cell>
          <cell r="AM1036">
            <v>180</v>
          </cell>
          <cell r="AN1036">
            <v>1</v>
          </cell>
          <cell r="AO1036">
            <v>393216</v>
          </cell>
          <cell r="AQ1036">
            <v>0</v>
          </cell>
          <cell r="AR1036">
            <v>0</v>
          </cell>
          <cell r="AS1036" t="str">
            <v>Ы</v>
          </cell>
          <cell r="AT1036" t="str">
            <v>Ы</v>
          </cell>
          <cell r="AU1036">
            <v>0</v>
          </cell>
          <cell r="AV1036">
            <v>0</v>
          </cell>
          <cell r="AW1036">
            <v>23</v>
          </cell>
          <cell r="AX1036">
            <v>1</v>
          </cell>
          <cell r="AY1036">
            <v>0</v>
          </cell>
          <cell r="AZ1036">
            <v>0</v>
          </cell>
          <cell r="BA1036">
            <v>0</v>
          </cell>
          <cell r="BB1036">
            <v>0</v>
          </cell>
          <cell r="BC1036">
            <v>38828</v>
          </cell>
        </row>
        <row r="1037">
          <cell r="A1037">
            <v>2006</v>
          </cell>
          <cell r="B1037">
            <v>1</v>
          </cell>
          <cell r="C1037">
            <v>54</v>
          </cell>
          <cell r="D1037">
            <v>20</v>
          </cell>
          <cell r="E1037">
            <v>792020</v>
          </cell>
          <cell r="F1037">
            <v>0</v>
          </cell>
          <cell r="G1037" t="str">
            <v>Затраты по ШПЗ (основные)</v>
          </cell>
          <cell r="H1037">
            <v>2011</v>
          </cell>
          <cell r="I1037">
            <v>7920</v>
          </cell>
          <cell r="J1037">
            <v>8318.48</v>
          </cell>
          <cell r="K1037">
            <v>1</v>
          </cell>
          <cell r="L1037">
            <v>0</v>
          </cell>
          <cell r="M1037">
            <v>0</v>
          </cell>
          <cell r="N1037">
            <v>0</v>
          </cell>
          <cell r="R1037">
            <v>0</v>
          </cell>
          <cell r="S1037">
            <v>0</v>
          </cell>
          <cell r="T1037">
            <v>0</v>
          </cell>
          <cell r="U1037">
            <v>42</v>
          </cell>
          <cell r="V1037">
            <v>0</v>
          </cell>
          <cell r="W1037">
            <v>0</v>
          </cell>
          <cell r="AA1037">
            <v>0</v>
          </cell>
          <cell r="AB1037">
            <v>0</v>
          </cell>
          <cell r="AC1037">
            <v>0</v>
          </cell>
          <cell r="AD1037">
            <v>42</v>
          </cell>
          <cell r="AE1037">
            <v>282000</v>
          </cell>
          <cell r="AF1037">
            <v>0</v>
          </cell>
          <cell r="AI1037">
            <v>2223</v>
          </cell>
          <cell r="AK1037">
            <v>0</v>
          </cell>
          <cell r="AM1037">
            <v>181</v>
          </cell>
          <cell r="AN1037">
            <v>1</v>
          </cell>
          <cell r="AO1037">
            <v>393216</v>
          </cell>
          <cell r="AQ1037">
            <v>0</v>
          </cell>
          <cell r="AR1037">
            <v>0</v>
          </cell>
          <cell r="AS1037" t="str">
            <v>Ы</v>
          </cell>
          <cell r="AT1037" t="str">
            <v>Ы</v>
          </cell>
          <cell r="AU1037">
            <v>0</v>
          </cell>
          <cell r="AV1037">
            <v>0</v>
          </cell>
          <cell r="AW1037">
            <v>23</v>
          </cell>
          <cell r="AX1037">
            <v>1</v>
          </cell>
          <cell r="AY1037">
            <v>0</v>
          </cell>
          <cell r="AZ1037">
            <v>0</v>
          </cell>
          <cell r="BA1037">
            <v>0</v>
          </cell>
          <cell r="BB1037">
            <v>0</v>
          </cell>
          <cell r="BC1037">
            <v>38828</v>
          </cell>
        </row>
        <row r="1038">
          <cell r="A1038">
            <v>2006</v>
          </cell>
          <cell r="B1038">
            <v>1</v>
          </cell>
          <cell r="C1038">
            <v>55</v>
          </cell>
          <cell r="D1038">
            <v>20</v>
          </cell>
          <cell r="E1038">
            <v>792020</v>
          </cell>
          <cell r="F1038">
            <v>0</v>
          </cell>
          <cell r="G1038" t="str">
            <v>Затраты по ШПЗ (основные)</v>
          </cell>
          <cell r="H1038">
            <v>2011</v>
          </cell>
          <cell r="I1038">
            <v>7920</v>
          </cell>
          <cell r="J1038">
            <v>25240.62</v>
          </cell>
          <cell r="K1038">
            <v>1</v>
          </cell>
          <cell r="L1038">
            <v>0</v>
          </cell>
          <cell r="M1038">
            <v>0</v>
          </cell>
          <cell r="N1038">
            <v>0</v>
          </cell>
          <cell r="R1038">
            <v>0</v>
          </cell>
          <cell r="S1038">
            <v>0</v>
          </cell>
          <cell r="T1038">
            <v>0</v>
          </cell>
          <cell r="U1038">
            <v>42</v>
          </cell>
          <cell r="V1038">
            <v>0</v>
          </cell>
          <cell r="W1038">
            <v>0</v>
          </cell>
          <cell r="AA1038">
            <v>0</v>
          </cell>
          <cell r="AB1038">
            <v>0</v>
          </cell>
          <cell r="AC1038">
            <v>0</v>
          </cell>
          <cell r="AD1038">
            <v>42</v>
          </cell>
          <cell r="AE1038">
            <v>282200</v>
          </cell>
          <cell r="AF1038">
            <v>0</v>
          </cell>
          <cell r="AI1038">
            <v>2223</v>
          </cell>
          <cell r="AK1038">
            <v>0</v>
          </cell>
          <cell r="AM1038">
            <v>182</v>
          </cell>
          <cell r="AN1038">
            <v>1</v>
          </cell>
          <cell r="AO1038">
            <v>393216</v>
          </cell>
          <cell r="AQ1038">
            <v>0</v>
          </cell>
          <cell r="AR1038">
            <v>0</v>
          </cell>
          <cell r="AS1038" t="str">
            <v>Ы</v>
          </cell>
          <cell r="AT1038" t="str">
            <v>Ы</v>
          </cell>
          <cell r="AU1038">
            <v>0</v>
          </cell>
          <cell r="AV1038">
            <v>0</v>
          </cell>
          <cell r="AW1038">
            <v>23</v>
          </cell>
          <cell r="AX1038">
            <v>1</v>
          </cell>
          <cell r="AY1038">
            <v>0</v>
          </cell>
          <cell r="AZ1038">
            <v>0</v>
          </cell>
          <cell r="BA1038">
            <v>0</v>
          </cell>
          <cell r="BB1038">
            <v>0</v>
          </cell>
          <cell r="BC1038">
            <v>38828</v>
          </cell>
        </row>
        <row r="1039">
          <cell r="A1039">
            <v>2006</v>
          </cell>
          <cell r="B1039">
            <v>1</v>
          </cell>
          <cell r="C1039">
            <v>56</v>
          </cell>
          <cell r="D1039">
            <v>20</v>
          </cell>
          <cell r="E1039">
            <v>792020</v>
          </cell>
          <cell r="F1039">
            <v>0</v>
          </cell>
          <cell r="G1039" t="str">
            <v>Затраты по ШПЗ (основные)</v>
          </cell>
          <cell r="H1039">
            <v>2011</v>
          </cell>
          <cell r="I1039">
            <v>7920</v>
          </cell>
          <cell r="J1039">
            <v>38632.44</v>
          </cell>
          <cell r="K1039">
            <v>1</v>
          </cell>
          <cell r="L1039">
            <v>0</v>
          </cell>
          <cell r="M1039">
            <v>0</v>
          </cell>
          <cell r="N1039">
            <v>0</v>
          </cell>
          <cell r="R1039">
            <v>0</v>
          </cell>
          <cell r="S1039">
            <v>0</v>
          </cell>
          <cell r="T1039">
            <v>0</v>
          </cell>
          <cell r="U1039">
            <v>42</v>
          </cell>
          <cell r="V1039">
            <v>0</v>
          </cell>
          <cell r="W1039">
            <v>0</v>
          </cell>
          <cell r="AA1039">
            <v>0</v>
          </cell>
          <cell r="AB1039">
            <v>0</v>
          </cell>
          <cell r="AC1039">
            <v>0</v>
          </cell>
          <cell r="AD1039">
            <v>42</v>
          </cell>
          <cell r="AE1039">
            <v>282400</v>
          </cell>
          <cell r="AF1039">
            <v>0</v>
          </cell>
          <cell r="AI1039">
            <v>2223</v>
          </cell>
          <cell r="AK1039">
            <v>0</v>
          </cell>
          <cell r="AM1039">
            <v>183</v>
          </cell>
          <cell r="AN1039">
            <v>1</v>
          </cell>
          <cell r="AO1039">
            <v>393216</v>
          </cell>
          <cell r="AQ1039">
            <v>0</v>
          </cell>
          <cell r="AR1039">
            <v>0</v>
          </cell>
          <cell r="AS1039" t="str">
            <v>Ы</v>
          </cell>
          <cell r="AT1039" t="str">
            <v>Ы</v>
          </cell>
          <cell r="AU1039">
            <v>0</v>
          </cell>
          <cell r="AV1039">
            <v>0</v>
          </cell>
          <cell r="AW1039">
            <v>23</v>
          </cell>
          <cell r="AX1039">
            <v>1</v>
          </cell>
          <cell r="AY1039">
            <v>0</v>
          </cell>
          <cell r="AZ1039">
            <v>0</v>
          </cell>
          <cell r="BA1039">
            <v>0</v>
          </cell>
          <cell r="BB1039">
            <v>0</v>
          </cell>
          <cell r="BC1039">
            <v>38828</v>
          </cell>
        </row>
        <row r="1040">
          <cell r="A1040">
            <v>2006</v>
          </cell>
          <cell r="B1040">
            <v>1</v>
          </cell>
          <cell r="C1040">
            <v>57</v>
          </cell>
          <cell r="D1040">
            <v>20</v>
          </cell>
          <cell r="E1040">
            <v>792020</v>
          </cell>
          <cell r="F1040">
            <v>0</v>
          </cell>
          <cell r="G1040" t="str">
            <v>Затраты по ШПЗ (основные)</v>
          </cell>
          <cell r="H1040">
            <v>2011</v>
          </cell>
          <cell r="I1040">
            <v>7920</v>
          </cell>
          <cell r="J1040">
            <v>202778</v>
          </cell>
          <cell r="K1040">
            <v>1</v>
          </cell>
          <cell r="L1040">
            <v>0</v>
          </cell>
          <cell r="M1040">
            <v>0</v>
          </cell>
          <cell r="N1040">
            <v>0</v>
          </cell>
          <cell r="R1040">
            <v>0</v>
          </cell>
          <cell r="S1040">
            <v>0</v>
          </cell>
          <cell r="T1040">
            <v>0</v>
          </cell>
          <cell r="U1040">
            <v>42</v>
          </cell>
          <cell r="V1040">
            <v>0</v>
          </cell>
          <cell r="W1040">
            <v>0</v>
          </cell>
          <cell r="AA1040">
            <v>0</v>
          </cell>
          <cell r="AB1040">
            <v>0</v>
          </cell>
          <cell r="AC1040">
            <v>0</v>
          </cell>
          <cell r="AD1040">
            <v>42</v>
          </cell>
          <cell r="AE1040">
            <v>283000</v>
          </cell>
          <cell r="AF1040">
            <v>0</v>
          </cell>
          <cell r="AI1040">
            <v>2223</v>
          </cell>
          <cell r="AK1040">
            <v>0</v>
          </cell>
          <cell r="AM1040">
            <v>184</v>
          </cell>
          <cell r="AN1040">
            <v>1</v>
          </cell>
          <cell r="AO1040">
            <v>393216</v>
          </cell>
          <cell r="AQ1040">
            <v>0</v>
          </cell>
          <cell r="AR1040">
            <v>0</v>
          </cell>
          <cell r="AS1040" t="str">
            <v>Ы</v>
          </cell>
          <cell r="AT1040" t="str">
            <v>Ы</v>
          </cell>
          <cell r="AU1040">
            <v>0</v>
          </cell>
          <cell r="AV1040">
            <v>0</v>
          </cell>
          <cell r="AW1040">
            <v>23</v>
          </cell>
          <cell r="AX1040">
            <v>1</v>
          </cell>
          <cell r="AY1040">
            <v>0</v>
          </cell>
          <cell r="AZ1040">
            <v>0</v>
          </cell>
          <cell r="BA1040">
            <v>0</v>
          </cell>
          <cell r="BB1040">
            <v>0</v>
          </cell>
          <cell r="BC1040">
            <v>38828</v>
          </cell>
        </row>
        <row r="1041">
          <cell r="A1041">
            <v>2006</v>
          </cell>
          <cell r="B1041">
            <v>1</v>
          </cell>
          <cell r="C1041">
            <v>58</v>
          </cell>
          <cell r="D1041">
            <v>20</v>
          </cell>
          <cell r="E1041">
            <v>792020</v>
          </cell>
          <cell r="F1041">
            <v>0</v>
          </cell>
          <cell r="G1041" t="str">
            <v>Затраты по ШПЗ (основные)</v>
          </cell>
          <cell r="H1041">
            <v>2011</v>
          </cell>
          <cell r="I1041">
            <v>7920</v>
          </cell>
          <cell r="J1041">
            <v>45434.1</v>
          </cell>
          <cell r="K1041">
            <v>1</v>
          </cell>
          <cell r="L1041">
            <v>0</v>
          </cell>
          <cell r="M1041">
            <v>0</v>
          </cell>
          <cell r="N1041">
            <v>0</v>
          </cell>
          <cell r="R1041">
            <v>0</v>
          </cell>
          <cell r="S1041">
            <v>0</v>
          </cell>
          <cell r="T1041">
            <v>0</v>
          </cell>
          <cell r="U1041">
            <v>42</v>
          </cell>
          <cell r="V1041">
            <v>0</v>
          </cell>
          <cell r="W1041">
            <v>0</v>
          </cell>
          <cell r="AA1041">
            <v>0</v>
          </cell>
          <cell r="AB1041">
            <v>0</v>
          </cell>
          <cell r="AC1041">
            <v>0</v>
          </cell>
          <cell r="AD1041">
            <v>42</v>
          </cell>
          <cell r="AE1041">
            <v>285000</v>
          </cell>
          <cell r="AF1041">
            <v>0</v>
          </cell>
          <cell r="AI1041">
            <v>2223</v>
          </cell>
          <cell r="AK1041">
            <v>0</v>
          </cell>
          <cell r="AM1041">
            <v>185</v>
          </cell>
          <cell r="AN1041">
            <v>1</v>
          </cell>
          <cell r="AO1041">
            <v>393216</v>
          </cell>
          <cell r="AQ1041">
            <v>0</v>
          </cell>
          <cell r="AR1041">
            <v>0</v>
          </cell>
          <cell r="AS1041" t="str">
            <v>Ы</v>
          </cell>
          <cell r="AT1041" t="str">
            <v>Ы</v>
          </cell>
          <cell r="AU1041">
            <v>0</v>
          </cell>
          <cell r="AV1041">
            <v>0</v>
          </cell>
          <cell r="AW1041">
            <v>23</v>
          </cell>
          <cell r="AX1041">
            <v>1</v>
          </cell>
          <cell r="AY1041">
            <v>0</v>
          </cell>
          <cell r="AZ1041">
            <v>0</v>
          </cell>
          <cell r="BA1041">
            <v>0</v>
          </cell>
          <cell r="BB1041">
            <v>0</v>
          </cell>
          <cell r="BC1041">
            <v>38828</v>
          </cell>
        </row>
        <row r="1042">
          <cell r="A1042">
            <v>2006</v>
          </cell>
          <cell r="B1042">
            <v>1</v>
          </cell>
          <cell r="C1042">
            <v>59</v>
          </cell>
          <cell r="D1042">
            <v>20</v>
          </cell>
          <cell r="E1042">
            <v>792020</v>
          </cell>
          <cell r="F1042">
            <v>0</v>
          </cell>
          <cell r="G1042" t="str">
            <v>Затраты по ШПЗ (основные)</v>
          </cell>
          <cell r="H1042">
            <v>2011</v>
          </cell>
          <cell r="I1042">
            <v>7920</v>
          </cell>
          <cell r="J1042">
            <v>457125.96</v>
          </cell>
          <cell r="K1042">
            <v>1</v>
          </cell>
          <cell r="L1042">
            <v>0</v>
          </cell>
          <cell r="M1042">
            <v>0</v>
          </cell>
          <cell r="N1042">
            <v>0</v>
          </cell>
          <cell r="R1042">
            <v>0</v>
          </cell>
          <cell r="S1042">
            <v>0</v>
          </cell>
          <cell r="T1042">
            <v>0</v>
          </cell>
          <cell r="U1042">
            <v>42</v>
          </cell>
          <cell r="V1042">
            <v>0</v>
          </cell>
          <cell r="W1042">
            <v>0</v>
          </cell>
          <cell r="AA1042">
            <v>0</v>
          </cell>
          <cell r="AB1042">
            <v>0</v>
          </cell>
          <cell r="AC1042">
            <v>0</v>
          </cell>
          <cell r="AD1042">
            <v>42</v>
          </cell>
          <cell r="AE1042">
            <v>311000</v>
          </cell>
          <cell r="AF1042">
            <v>0</v>
          </cell>
          <cell r="AI1042">
            <v>2223</v>
          </cell>
          <cell r="AK1042">
            <v>0</v>
          </cell>
          <cell r="AM1042">
            <v>186</v>
          </cell>
          <cell r="AN1042">
            <v>1</v>
          </cell>
          <cell r="AO1042">
            <v>393216</v>
          </cell>
          <cell r="AQ1042">
            <v>0</v>
          </cell>
          <cell r="AR1042">
            <v>0</v>
          </cell>
          <cell r="AS1042" t="str">
            <v>Ы</v>
          </cell>
          <cell r="AT1042" t="str">
            <v>Ы</v>
          </cell>
          <cell r="AU1042">
            <v>0</v>
          </cell>
          <cell r="AV1042">
            <v>0</v>
          </cell>
          <cell r="AW1042">
            <v>23</v>
          </cell>
          <cell r="AX1042">
            <v>1</v>
          </cell>
          <cell r="AY1042">
            <v>0</v>
          </cell>
          <cell r="AZ1042">
            <v>0</v>
          </cell>
          <cell r="BA1042">
            <v>0</v>
          </cell>
          <cell r="BB1042">
            <v>0</v>
          </cell>
          <cell r="BC1042">
            <v>38828</v>
          </cell>
        </row>
        <row r="1043">
          <cell r="A1043">
            <v>2006</v>
          </cell>
          <cell r="B1043">
            <v>1</v>
          </cell>
          <cell r="C1043">
            <v>60</v>
          </cell>
          <cell r="D1043">
            <v>20</v>
          </cell>
          <cell r="E1043">
            <v>792020</v>
          </cell>
          <cell r="F1043">
            <v>0</v>
          </cell>
          <cell r="G1043" t="str">
            <v>Затраты по ШПЗ (основные)</v>
          </cell>
          <cell r="H1043">
            <v>2011</v>
          </cell>
          <cell r="I1043">
            <v>7920</v>
          </cell>
          <cell r="J1043">
            <v>3154579.07</v>
          </cell>
          <cell r="K1043">
            <v>1</v>
          </cell>
          <cell r="L1043">
            <v>0</v>
          </cell>
          <cell r="M1043">
            <v>0</v>
          </cell>
          <cell r="N1043">
            <v>0</v>
          </cell>
          <cell r="R1043">
            <v>0</v>
          </cell>
          <cell r="S1043">
            <v>0</v>
          </cell>
          <cell r="T1043">
            <v>0</v>
          </cell>
          <cell r="U1043">
            <v>42</v>
          </cell>
          <cell r="V1043">
            <v>0</v>
          </cell>
          <cell r="W1043">
            <v>0</v>
          </cell>
          <cell r="AA1043">
            <v>0</v>
          </cell>
          <cell r="AB1043">
            <v>0</v>
          </cell>
          <cell r="AC1043">
            <v>0</v>
          </cell>
          <cell r="AD1043">
            <v>42</v>
          </cell>
          <cell r="AE1043">
            <v>312000</v>
          </cell>
          <cell r="AF1043">
            <v>0</v>
          </cell>
          <cell r="AI1043">
            <v>2223</v>
          </cell>
          <cell r="AK1043">
            <v>0</v>
          </cell>
          <cell r="AM1043">
            <v>187</v>
          </cell>
          <cell r="AN1043">
            <v>1</v>
          </cell>
          <cell r="AO1043">
            <v>393216</v>
          </cell>
          <cell r="AQ1043">
            <v>0</v>
          </cell>
          <cell r="AR1043">
            <v>0</v>
          </cell>
          <cell r="AS1043" t="str">
            <v>Ы</v>
          </cell>
          <cell r="AT1043" t="str">
            <v>Ы</v>
          </cell>
          <cell r="AU1043">
            <v>0</v>
          </cell>
          <cell r="AV1043">
            <v>0</v>
          </cell>
          <cell r="AW1043">
            <v>23</v>
          </cell>
          <cell r="AX1043">
            <v>1</v>
          </cell>
          <cell r="AY1043">
            <v>0</v>
          </cell>
          <cell r="AZ1043">
            <v>0</v>
          </cell>
          <cell r="BA1043">
            <v>0</v>
          </cell>
          <cell r="BB1043">
            <v>0</v>
          </cell>
          <cell r="BC1043">
            <v>38828</v>
          </cell>
        </row>
        <row r="1044">
          <cell r="A1044">
            <v>2006</v>
          </cell>
          <cell r="B1044">
            <v>1</v>
          </cell>
          <cell r="C1044">
            <v>61</v>
          </cell>
          <cell r="D1044">
            <v>20</v>
          </cell>
          <cell r="E1044">
            <v>792020</v>
          </cell>
          <cell r="F1044">
            <v>0</v>
          </cell>
          <cell r="G1044" t="str">
            <v>Затраты по ШПЗ (основные)</v>
          </cell>
          <cell r="H1044">
            <v>2011</v>
          </cell>
          <cell r="I1044">
            <v>7920</v>
          </cell>
          <cell r="J1044">
            <v>173091.58</v>
          </cell>
          <cell r="K1044">
            <v>1</v>
          </cell>
          <cell r="L1044">
            <v>0</v>
          </cell>
          <cell r="M1044">
            <v>0</v>
          </cell>
          <cell r="N1044">
            <v>0</v>
          </cell>
          <cell r="R1044">
            <v>0</v>
          </cell>
          <cell r="S1044">
            <v>0</v>
          </cell>
          <cell r="T1044">
            <v>0</v>
          </cell>
          <cell r="U1044">
            <v>42</v>
          </cell>
          <cell r="V1044">
            <v>0</v>
          </cell>
          <cell r="W1044">
            <v>0</v>
          </cell>
          <cell r="AA1044">
            <v>0</v>
          </cell>
          <cell r="AB1044">
            <v>0</v>
          </cell>
          <cell r="AC1044">
            <v>0</v>
          </cell>
          <cell r="AD1044">
            <v>42</v>
          </cell>
          <cell r="AE1044">
            <v>313000</v>
          </cell>
          <cell r="AF1044">
            <v>0</v>
          </cell>
          <cell r="AI1044">
            <v>2223</v>
          </cell>
          <cell r="AK1044">
            <v>0</v>
          </cell>
          <cell r="AM1044">
            <v>188</v>
          </cell>
          <cell r="AN1044">
            <v>1</v>
          </cell>
          <cell r="AO1044">
            <v>393216</v>
          </cell>
          <cell r="AQ1044">
            <v>0</v>
          </cell>
          <cell r="AR1044">
            <v>0</v>
          </cell>
          <cell r="AS1044" t="str">
            <v>Ы</v>
          </cell>
          <cell r="AT1044" t="str">
            <v>Ы</v>
          </cell>
          <cell r="AU1044">
            <v>0</v>
          </cell>
          <cell r="AV1044">
            <v>0</v>
          </cell>
          <cell r="AW1044">
            <v>23</v>
          </cell>
          <cell r="AX1044">
            <v>1</v>
          </cell>
          <cell r="AY1044">
            <v>0</v>
          </cell>
          <cell r="AZ1044">
            <v>0</v>
          </cell>
          <cell r="BA1044">
            <v>0</v>
          </cell>
          <cell r="BB1044">
            <v>0</v>
          </cell>
          <cell r="BC1044">
            <v>38828</v>
          </cell>
        </row>
        <row r="1045">
          <cell r="A1045">
            <v>2006</v>
          </cell>
          <cell r="B1045">
            <v>1</v>
          </cell>
          <cell r="C1045">
            <v>62</v>
          </cell>
          <cell r="D1045">
            <v>20</v>
          </cell>
          <cell r="E1045">
            <v>792020</v>
          </cell>
          <cell r="F1045">
            <v>0</v>
          </cell>
          <cell r="G1045" t="str">
            <v>Затраты по ШПЗ (основные)</v>
          </cell>
          <cell r="H1045">
            <v>2011</v>
          </cell>
          <cell r="I1045">
            <v>7920</v>
          </cell>
          <cell r="J1045">
            <v>315108.90000000002</v>
          </cell>
          <cell r="K1045">
            <v>1</v>
          </cell>
          <cell r="L1045">
            <v>0</v>
          </cell>
          <cell r="M1045">
            <v>0</v>
          </cell>
          <cell r="N1045">
            <v>0</v>
          </cell>
          <cell r="R1045">
            <v>0</v>
          </cell>
          <cell r="S1045">
            <v>0</v>
          </cell>
          <cell r="T1045">
            <v>0</v>
          </cell>
          <cell r="U1045">
            <v>42</v>
          </cell>
          <cell r="V1045">
            <v>0</v>
          </cell>
          <cell r="W1045">
            <v>0</v>
          </cell>
          <cell r="AA1045">
            <v>0</v>
          </cell>
          <cell r="AB1045">
            <v>0</v>
          </cell>
          <cell r="AC1045">
            <v>0</v>
          </cell>
          <cell r="AD1045">
            <v>42</v>
          </cell>
          <cell r="AE1045">
            <v>314000</v>
          </cell>
          <cell r="AF1045">
            <v>0</v>
          </cell>
          <cell r="AI1045">
            <v>2223</v>
          </cell>
          <cell r="AK1045">
            <v>0</v>
          </cell>
          <cell r="AM1045">
            <v>189</v>
          </cell>
          <cell r="AN1045">
            <v>1</v>
          </cell>
          <cell r="AO1045">
            <v>393216</v>
          </cell>
          <cell r="AQ1045">
            <v>0</v>
          </cell>
          <cell r="AR1045">
            <v>0</v>
          </cell>
          <cell r="AS1045" t="str">
            <v>Ы</v>
          </cell>
          <cell r="AT1045" t="str">
            <v>Ы</v>
          </cell>
          <cell r="AU1045">
            <v>0</v>
          </cell>
          <cell r="AV1045">
            <v>0</v>
          </cell>
          <cell r="AW1045">
            <v>23</v>
          </cell>
          <cell r="AX1045">
            <v>1</v>
          </cell>
          <cell r="AY1045">
            <v>0</v>
          </cell>
          <cell r="AZ1045">
            <v>0</v>
          </cell>
          <cell r="BA1045">
            <v>0</v>
          </cell>
          <cell r="BB1045">
            <v>0</v>
          </cell>
          <cell r="BC1045">
            <v>38828</v>
          </cell>
        </row>
        <row r="1046">
          <cell r="A1046">
            <v>2006</v>
          </cell>
          <cell r="B1046">
            <v>1</v>
          </cell>
          <cell r="C1046">
            <v>63</v>
          </cell>
          <cell r="D1046">
            <v>20</v>
          </cell>
          <cell r="E1046">
            <v>792020</v>
          </cell>
          <cell r="F1046">
            <v>0</v>
          </cell>
          <cell r="G1046" t="str">
            <v>Затраты по ШПЗ (основные)</v>
          </cell>
          <cell r="H1046">
            <v>2011</v>
          </cell>
          <cell r="I1046">
            <v>7920</v>
          </cell>
          <cell r="J1046">
            <v>63082.98</v>
          </cell>
          <cell r="K1046">
            <v>1</v>
          </cell>
          <cell r="L1046">
            <v>0</v>
          </cell>
          <cell r="M1046">
            <v>0</v>
          </cell>
          <cell r="N1046">
            <v>0</v>
          </cell>
          <cell r="R1046">
            <v>0</v>
          </cell>
          <cell r="S1046">
            <v>0</v>
          </cell>
          <cell r="T1046">
            <v>0</v>
          </cell>
          <cell r="U1046">
            <v>42</v>
          </cell>
          <cell r="V1046">
            <v>0</v>
          </cell>
          <cell r="W1046">
            <v>0</v>
          </cell>
          <cell r="AA1046">
            <v>0</v>
          </cell>
          <cell r="AB1046">
            <v>0</v>
          </cell>
          <cell r="AC1046">
            <v>0</v>
          </cell>
          <cell r="AD1046">
            <v>42</v>
          </cell>
          <cell r="AE1046">
            <v>315000</v>
          </cell>
          <cell r="AF1046">
            <v>0</v>
          </cell>
          <cell r="AI1046">
            <v>2223</v>
          </cell>
          <cell r="AK1046">
            <v>0</v>
          </cell>
          <cell r="AM1046">
            <v>190</v>
          </cell>
          <cell r="AN1046">
            <v>1</v>
          </cell>
          <cell r="AO1046">
            <v>393216</v>
          </cell>
          <cell r="AQ1046">
            <v>0</v>
          </cell>
          <cell r="AR1046">
            <v>0</v>
          </cell>
          <cell r="AS1046" t="str">
            <v>Ы</v>
          </cell>
          <cell r="AT1046" t="str">
            <v>Ы</v>
          </cell>
          <cell r="AU1046">
            <v>0</v>
          </cell>
          <cell r="AV1046">
            <v>0</v>
          </cell>
          <cell r="AW1046">
            <v>23</v>
          </cell>
          <cell r="AX1046">
            <v>1</v>
          </cell>
          <cell r="AY1046">
            <v>0</v>
          </cell>
          <cell r="AZ1046">
            <v>0</v>
          </cell>
          <cell r="BA1046">
            <v>0</v>
          </cell>
          <cell r="BB1046">
            <v>0</v>
          </cell>
          <cell r="BC1046">
            <v>38828</v>
          </cell>
        </row>
        <row r="1047">
          <cell r="A1047">
            <v>2006</v>
          </cell>
          <cell r="B1047">
            <v>1</v>
          </cell>
          <cell r="C1047">
            <v>64</v>
          </cell>
          <cell r="D1047">
            <v>20</v>
          </cell>
          <cell r="E1047">
            <v>792020</v>
          </cell>
          <cell r="F1047">
            <v>0</v>
          </cell>
          <cell r="G1047" t="str">
            <v>Затраты по ШПЗ (основные)</v>
          </cell>
          <cell r="H1047">
            <v>2011</v>
          </cell>
          <cell r="I1047">
            <v>7920</v>
          </cell>
          <cell r="J1047">
            <v>7691603.0300000003</v>
          </cell>
          <cell r="K1047">
            <v>1</v>
          </cell>
          <cell r="L1047">
            <v>0</v>
          </cell>
          <cell r="M1047">
            <v>0</v>
          </cell>
          <cell r="N1047">
            <v>0</v>
          </cell>
          <cell r="R1047">
            <v>0</v>
          </cell>
          <cell r="S1047">
            <v>0</v>
          </cell>
          <cell r="T1047">
            <v>0</v>
          </cell>
          <cell r="U1047">
            <v>42</v>
          </cell>
          <cell r="V1047">
            <v>0</v>
          </cell>
          <cell r="W1047">
            <v>0</v>
          </cell>
          <cell r="AA1047">
            <v>0</v>
          </cell>
          <cell r="AB1047">
            <v>0</v>
          </cell>
          <cell r="AC1047">
            <v>0</v>
          </cell>
          <cell r="AD1047">
            <v>42</v>
          </cell>
          <cell r="AE1047">
            <v>410000</v>
          </cell>
          <cell r="AF1047">
            <v>0</v>
          </cell>
          <cell r="AI1047">
            <v>2223</v>
          </cell>
          <cell r="AK1047">
            <v>0</v>
          </cell>
          <cell r="AM1047">
            <v>191</v>
          </cell>
          <cell r="AN1047">
            <v>1</v>
          </cell>
          <cell r="AO1047">
            <v>393216</v>
          </cell>
          <cell r="AQ1047">
            <v>0</v>
          </cell>
          <cell r="AR1047">
            <v>0</v>
          </cell>
          <cell r="AS1047" t="str">
            <v>Ы</v>
          </cell>
          <cell r="AT1047" t="str">
            <v>Ы</v>
          </cell>
          <cell r="AU1047">
            <v>0</v>
          </cell>
          <cell r="AV1047">
            <v>0</v>
          </cell>
          <cell r="AW1047">
            <v>23</v>
          </cell>
          <cell r="AX1047">
            <v>1</v>
          </cell>
          <cell r="AY1047">
            <v>0</v>
          </cell>
          <cell r="AZ1047">
            <v>0</v>
          </cell>
          <cell r="BA1047">
            <v>0</v>
          </cell>
          <cell r="BB1047">
            <v>0</v>
          </cell>
          <cell r="BC1047">
            <v>38828</v>
          </cell>
        </row>
        <row r="1048">
          <cell r="A1048">
            <v>2006</v>
          </cell>
          <cell r="B1048">
            <v>1</v>
          </cell>
          <cell r="C1048">
            <v>65</v>
          </cell>
          <cell r="D1048">
            <v>20</v>
          </cell>
          <cell r="E1048">
            <v>792020</v>
          </cell>
          <cell r="F1048">
            <v>0</v>
          </cell>
          <cell r="G1048" t="str">
            <v>Затраты по ШПЗ (основные)</v>
          </cell>
          <cell r="H1048">
            <v>2011</v>
          </cell>
          <cell r="I1048">
            <v>7920</v>
          </cell>
          <cell r="J1048">
            <v>1384634.82</v>
          </cell>
          <cell r="K1048">
            <v>1</v>
          </cell>
          <cell r="L1048">
            <v>0</v>
          </cell>
          <cell r="M1048">
            <v>0</v>
          </cell>
          <cell r="N1048">
            <v>0</v>
          </cell>
          <cell r="R1048">
            <v>0</v>
          </cell>
          <cell r="S1048">
            <v>0</v>
          </cell>
          <cell r="T1048">
            <v>0</v>
          </cell>
          <cell r="U1048">
            <v>42</v>
          </cell>
          <cell r="V1048">
            <v>0</v>
          </cell>
          <cell r="W1048">
            <v>0</v>
          </cell>
          <cell r="AA1048">
            <v>0</v>
          </cell>
          <cell r="AB1048">
            <v>0</v>
          </cell>
          <cell r="AC1048">
            <v>0</v>
          </cell>
          <cell r="AD1048">
            <v>42</v>
          </cell>
          <cell r="AE1048">
            <v>420000</v>
          </cell>
          <cell r="AF1048">
            <v>0</v>
          </cell>
          <cell r="AI1048">
            <v>2223</v>
          </cell>
          <cell r="AK1048">
            <v>0</v>
          </cell>
          <cell r="AM1048">
            <v>192</v>
          </cell>
          <cell r="AN1048">
            <v>1</v>
          </cell>
          <cell r="AO1048">
            <v>393216</v>
          </cell>
          <cell r="AQ1048">
            <v>0</v>
          </cell>
          <cell r="AR1048">
            <v>0</v>
          </cell>
          <cell r="AS1048" t="str">
            <v>Ы</v>
          </cell>
          <cell r="AT1048" t="str">
            <v>Ы</v>
          </cell>
          <cell r="AU1048">
            <v>0</v>
          </cell>
          <cell r="AV1048">
            <v>0</v>
          </cell>
          <cell r="AW1048">
            <v>23</v>
          </cell>
          <cell r="AX1048">
            <v>1</v>
          </cell>
          <cell r="AY1048">
            <v>0</v>
          </cell>
          <cell r="AZ1048">
            <v>0</v>
          </cell>
          <cell r="BA1048">
            <v>0</v>
          </cell>
          <cell r="BB1048">
            <v>0</v>
          </cell>
          <cell r="BC1048">
            <v>38828</v>
          </cell>
        </row>
        <row r="1049">
          <cell r="A1049">
            <v>2006</v>
          </cell>
          <cell r="B1049">
            <v>1</v>
          </cell>
          <cell r="C1049">
            <v>66</v>
          </cell>
          <cell r="D1049">
            <v>20</v>
          </cell>
          <cell r="E1049">
            <v>792020</v>
          </cell>
          <cell r="F1049">
            <v>0</v>
          </cell>
          <cell r="G1049" t="str">
            <v>Затраты по ШПЗ (основные)</v>
          </cell>
          <cell r="H1049">
            <v>2011</v>
          </cell>
          <cell r="I1049">
            <v>7920</v>
          </cell>
          <cell r="J1049">
            <v>26867635.120000001</v>
          </cell>
          <cell r="K1049">
            <v>1</v>
          </cell>
          <cell r="L1049">
            <v>0</v>
          </cell>
          <cell r="M1049">
            <v>0</v>
          </cell>
          <cell r="N1049">
            <v>0</v>
          </cell>
          <cell r="R1049">
            <v>0</v>
          </cell>
          <cell r="S1049">
            <v>0</v>
          </cell>
          <cell r="T1049">
            <v>0</v>
          </cell>
          <cell r="U1049">
            <v>42</v>
          </cell>
          <cell r="V1049">
            <v>0</v>
          </cell>
          <cell r="W1049">
            <v>0</v>
          </cell>
          <cell r="AA1049">
            <v>0</v>
          </cell>
          <cell r="AB1049">
            <v>0</v>
          </cell>
          <cell r="AC1049">
            <v>0</v>
          </cell>
          <cell r="AD1049">
            <v>42</v>
          </cell>
          <cell r="AE1049">
            <v>430000</v>
          </cell>
          <cell r="AF1049">
            <v>0</v>
          </cell>
          <cell r="AI1049">
            <v>2223</v>
          </cell>
          <cell r="AK1049">
            <v>0</v>
          </cell>
          <cell r="AM1049">
            <v>193</v>
          </cell>
          <cell r="AN1049">
            <v>1</v>
          </cell>
          <cell r="AO1049">
            <v>393216</v>
          </cell>
          <cell r="AQ1049">
            <v>0</v>
          </cell>
          <cell r="AR1049">
            <v>0</v>
          </cell>
          <cell r="AS1049" t="str">
            <v>Ы</v>
          </cell>
          <cell r="AT1049" t="str">
            <v>Ы</v>
          </cell>
          <cell r="AU1049">
            <v>0</v>
          </cell>
          <cell r="AV1049">
            <v>0</v>
          </cell>
          <cell r="AW1049">
            <v>23</v>
          </cell>
          <cell r="AX1049">
            <v>1</v>
          </cell>
          <cell r="AY1049">
            <v>0</v>
          </cell>
          <cell r="AZ1049">
            <v>0</v>
          </cell>
          <cell r="BA1049">
            <v>0</v>
          </cell>
          <cell r="BB1049">
            <v>0</v>
          </cell>
          <cell r="BC1049">
            <v>38828</v>
          </cell>
        </row>
        <row r="1050">
          <cell r="A1050">
            <v>2006</v>
          </cell>
          <cell r="B1050">
            <v>1</v>
          </cell>
          <cell r="C1050">
            <v>67</v>
          </cell>
          <cell r="D1050">
            <v>20</v>
          </cell>
          <cell r="E1050">
            <v>792020</v>
          </cell>
          <cell r="F1050">
            <v>0</v>
          </cell>
          <cell r="G1050" t="str">
            <v>Затраты по ШПЗ (основные)</v>
          </cell>
          <cell r="H1050">
            <v>2011</v>
          </cell>
          <cell r="I1050">
            <v>7920</v>
          </cell>
          <cell r="J1050">
            <v>250303.69</v>
          </cell>
          <cell r="K1050">
            <v>1</v>
          </cell>
          <cell r="L1050">
            <v>0</v>
          </cell>
          <cell r="M1050">
            <v>0</v>
          </cell>
          <cell r="N1050">
            <v>0</v>
          </cell>
          <cell r="R1050">
            <v>0</v>
          </cell>
          <cell r="S1050">
            <v>0</v>
          </cell>
          <cell r="T1050">
            <v>0</v>
          </cell>
          <cell r="U1050">
            <v>42</v>
          </cell>
          <cell r="V1050">
            <v>0</v>
          </cell>
          <cell r="W1050">
            <v>0</v>
          </cell>
          <cell r="AA1050">
            <v>0</v>
          </cell>
          <cell r="AB1050">
            <v>0</v>
          </cell>
          <cell r="AC1050">
            <v>0</v>
          </cell>
          <cell r="AD1050">
            <v>42</v>
          </cell>
          <cell r="AE1050">
            <v>450000</v>
          </cell>
          <cell r="AF1050">
            <v>0</v>
          </cell>
          <cell r="AI1050">
            <v>2223</v>
          </cell>
          <cell r="AK1050">
            <v>0</v>
          </cell>
          <cell r="AM1050">
            <v>194</v>
          </cell>
          <cell r="AN1050">
            <v>1</v>
          </cell>
          <cell r="AO1050">
            <v>393216</v>
          </cell>
          <cell r="AQ1050">
            <v>0</v>
          </cell>
          <cell r="AR1050">
            <v>0</v>
          </cell>
          <cell r="AS1050" t="str">
            <v>Ы</v>
          </cell>
          <cell r="AT1050" t="str">
            <v>Ы</v>
          </cell>
          <cell r="AU1050">
            <v>0</v>
          </cell>
          <cell r="AV1050">
            <v>0</v>
          </cell>
          <cell r="AW1050">
            <v>23</v>
          </cell>
          <cell r="AX1050">
            <v>1</v>
          </cell>
          <cell r="AY1050">
            <v>0</v>
          </cell>
          <cell r="AZ1050">
            <v>0</v>
          </cell>
          <cell r="BA1050">
            <v>0</v>
          </cell>
          <cell r="BB1050">
            <v>0</v>
          </cell>
          <cell r="BC1050">
            <v>38828</v>
          </cell>
        </row>
        <row r="1051">
          <cell r="A1051">
            <v>2006</v>
          </cell>
          <cell r="B1051">
            <v>1</v>
          </cell>
          <cell r="C1051">
            <v>68</v>
          </cell>
          <cell r="D1051">
            <v>20</v>
          </cell>
          <cell r="E1051">
            <v>792020</v>
          </cell>
          <cell r="F1051">
            <v>0</v>
          </cell>
          <cell r="G1051" t="str">
            <v>Затраты по ШПЗ (основные)</v>
          </cell>
          <cell r="H1051">
            <v>2011</v>
          </cell>
          <cell r="I1051">
            <v>7920</v>
          </cell>
          <cell r="J1051">
            <v>24174.44</v>
          </cell>
          <cell r="K1051">
            <v>1</v>
          </cell>
          <cell r="L1051">
            <v>0</v>
          </cell>
          <cell r="M1051">
            <v>0</v>
          </cell>
          <cell r="N1051">
            <v>0</v>
          </cell>
          <cell r="R1051">
            <v>0</v>
          </cell>
          <cell r="S1051">
            <v>0</v>
          </cell>
          <cell r="T1051">
            <v>0</v>
          </cell>
          <cell r="U1051">
            <v>42</v>
          </cell>
          <cell r="V1051">
            <v>0</v>
          </cell>
          <cell r="W1051">
            <v>0</v>
          </cell>
          <cell r="AA1051">
            <v>0</v>
          </cell>
          <cell r="AB1051">
            <v>0</v>
          </cell>
          <cell r="AC1051">
            <v>0</v>
          </cell>
          <cell r="AD1051">
            <v>42</v>
          </cell>
          <cell r="AE1051">
            <v>460000</v>
          </cell>
          <cell r="AF1051">
            <v>0</v>
          </cell>
          <cell r="AI1051">
            <v>2223</v>
          </cell>
          <cell r="AK1051">
            <v>0</v>
          </cell>
          <cell r="AM1051">
            <v>195</v>
          </cell>
          <cell r="AN1051">
            <v>1</v>
          </cell>
          <cell r="AO1051">
            <v>393216</v>
          </cell>
          <cell r="AQ1051">
            <v>0</v>
          </cell>
          <cell r="AR1051">
            <v>0</v>
          </cell>
          <cell r="AS1051" t="str">
            <v>Ы</v>
          </cell>
          <cell r="AT1051" t="str">
            <v>Ы</v>
          </cell>
          <cell r="AU1051">
            <v>0</v>
          </cell>
          <cell r="AV1051">
            <v>0</v>
          </cell>
          <cell r="AW1051">
            <v>23</v>
          </cell>
          <cell r="AX1051">
            <v>1</v>
          </cell>
          <cell r="AY1051">
            <v>0</v>
          </cell>
          <cell r="AZ1051">
            <v>0</v>
          </cell>
          <cell r="BA1051">
            <v>0</v>
          </cell>
          <cell r="BB1051">
            <v>0</v>
          </cell>
          <cell r="BC1051">
            <v>38828</v>
          </cell>
        </row>
        <row r="1052">
          <cell r="A1052">
            <v>2006</v>
          </cell>
          <cell r="B1052">
            <v>1</v>
          </cell>
          <cell r="C1052">
            <v>69</v>
          </cell>
          <cell r="D1052">
            <v>20</v>
          </cell>
          <cell r="E1052">
            <v>792020</v>
          </cell>
          <cell r="F1052">
            <v>0</v>
          </cell>
          <cell r="G1052" t="str">
            <v>Затраты по ШПЗ (основные)</v>
          </cell>
          <cell r="H1052">
            <v>2011</v>
          </cell>
          <cell r="I1052">
            <v>7920</v>
          </cell>
          <cell r="J1052">
            <v>10796.82</v>
          </cell>
          <cell r="K1052">
            <v>1</v>
          </cell>
          <cell r="L1052">
            <v>0</v>
          </cell>
          <cell r="M1052">
            <v>0</v>
          </cell>
          <cell r="N1052">
            <v>0</v>
          </cell>
          <cell r="R1052">
            <v>0</v>
          </cell>
          <cell r="S1052">
            <v>0</v>
          </cell>
          <cell r="T1052">
            <v>0</v>
          </cell>
          <cell r="U1052">
            <v>42</v>
          </cell>
          <cell r="V1052">
            <v>0</v>
          </cell>
          <cell r="W1052">
            <v>0</v>
          </cell>
          <cell r="AA1052">
            <v>0</v>
          </cell>
          <cell r="AB1052">
            <v>0</v>
          </cell>
          <cell r="AC1052">
            <v>0</v>
          </cell>
          <cell r="AD1052">
            <v>42</v>
          </cell>
          <cell r="AE1052">
            <v>465000</v>
          </cell>
          <cell r="AF1052">
            <v>0</v>
          </cell>
          <cell r="AI1052">
            <v>2223</v>
          </cell>
          <cell r="AK1052">
            <v>0</v>
          </cell>
          <cell r="AM1052">
            <v>196</v>
          </cell>
          <cell r="AN1052">
            <v>1</v>
          </cell>
          <cell r="AO1052">
            <v>393216</v>
          </cell>
          <cell r="AQ1052">
            <v>0</v>
          </cell>
          <cell r="AR1052">
            <v>0</v>
          </cell>
          <cell r="AS1052" t="str">
            <v>Ы</v>
          </cell>
          <cell r="AT1052" t="str">
            <v>Ы</v>
          </cell>
          <cell r="AU1052">
            <v>0</v>
          </cell>
          <cell r="AV1052">
            <v>0</v>
          </cell>
          <cell r="AW1052">
            <v>23</v>
          </cell>
          <cell r="AX1052">
            <v>1</v>
          </cell>
          <cell r="AY1052">
            <v>0</v>
          </cell>
          <cell r="AZ1052">
            <v>0</v>
          </cell>
          <cell r="BA1052">
            <v>0</v>
          </cell>
          <cell r="BB1052">
            <v>0</v>
          </cell>
          <cell r="BC1052">
            <v>38828</v>
          </cell>
        </row>
        <row r="1053">
          <cell r="A1053">
            <v>2006</v>
          </cell>
          <cell r="B1053">
            <v>1</v>
          </cell>
          <cell r="C1053">
            <v>70</v>
          </cell>
          <cell r="D1053">
            <v>20</v>
          </cell>
          <cell r="E1053">
            <v>792020</v>
          </cell>
          <cell r="F1053">
            <v>0</v>
          </cell>
          <cell r="G1053" t="str">
            <v>Затраты по ШПЗ (основные)</v>
          </cell>
          <cell r="H1053">
            <v>2011</v>
          </cell>
          <cell r="I1053">
            <v>7920</v>
          </cell>
          <cell r="J1053">
            <v>1335321.32</v>
          </cell>
          <cell r="K1053">
            <v>1</v>
          </cell>
          <cell r="L1053">
            <v>0</v>
          </cell>
          <cell r="M1053">
            <v>0</v>
          </cell>
          <cell r="N1053">
            <v>0</v>
          </cell>
          <cell r="R1053">
            <v>0</v>
          </cell>
          <cell r="S1053">
            <v>0</v>
          </cell>
          <cell r="T1053">
            <v>0</v>
          </cell>
          <cell r="U1053">
            <v>42</v>
          </cell>
          <cell r="V1053">
            <v>0</v>
          </cell>
          <cell r="W1053">
            <v>0</v>
          </cell>
          <cell r="AA1053">
            <v>0</v>
          </cell>
          <cell r="AB1053">
            <v>0</v>
          </cell>
          <cell r="AC1053">
            <v>0</v>
          </cell>
          <cell r="AD1053">
            <v>42</v>
          </cell>
          <cell r="AE1053">
            <v>502100</v>
          </cell>
          <cell r="AF1053">
            <v>0</v>
          </cell>
          <cell r="AI1053">
            <v>2223</v>
          </cell>
          <cell r="AK1053">
            <v>0</v>
          </cell>
          <cell r="AM1053">
            <v>197</v>
          </cell>
          <cell r="AN1053">
            <v>1</v>
          </cell>
          <cell r="AO1053">
            <v>393216</v>
          </cell>
          <cell r="AQ1053">
            <v>0</v>
          </cell>
          <cell r="AR1053">
            <v>0</v>
          </cell>
          <cell r="AS1053" t="str">
            <v>Ы</v>
          </cell>
          <cell r="AT1053" t="str">
            <v>Ы</v>
          </cell>
          <cell r="AU1053">
            <v>0</v>
          </cell>
          <cell r="AV1053">
            <v>0</v>
          </cell>
          <cell r="AW1053">
            <v>23</v>
          </cell>
          <cell r="AX1053">
            <v>1</v>
          </cell>
          <cell r="AY1053">
            <v>0</v>
          </cell>
          <cell r="AZ1053">
            <v>0</v>
          </cell>
          <cell r="BA1053">
            <v>0</v>
          </cell>
          <cell r="BB1053">
            <v>0</v>
          </cell>
          <cell r="BC1053">
            <v>38828</v>
          </cell>
        </row>
        <row r="1054">
          <cell r="A1054">
            <v>2006</v>
          </cell>
          <cell r="B1054">
            <v>1</v>
          </cell>
          <cell r="C1054">
            <v>71</v>
          </cell>
          <cell r="D1054">
            <v>20</v>
          </cell>
          <cell r="E1054">
            <v>792020</v>
          </cell>
          <cell r="F1054">
            <v>0</v>
          </cell>
          <cell r="G1054" t="str">
            <v>Затраты по ШПЗ (основные)</v>
          </cell>
          <cell r="H1054">
            <v>2011</v>
          </cell>
          <cell r="I1054">
            <v>7920</v>
          </cell>
          <cell r="J1054">
            <v>6308.58</v>
          </cell>
          <cell r="K1054">
            <v>1</v>
          </cell>
          <cell r="L1054">
            <v>0</v>
          </cell>
          <cell r="M1054">
            <v>0</v>
          </cell>
          <cell r="N1054">
            <v>0</v>
          </cell>
          <cell r="R1054">
            <v>0</v>
          </cell>
          <cell r="S1054">
            <v>0</v>
          </cell>
          <cell r="T1054">
            <v>0</v>
          </cell>
          <cell r="U1054">
            <v>42</v>
          </cell>
          <cell r="V1054">
            <v>0</v>
          </cell>
          <cell r="W1054">
            <v>0</v>
          </cell>
          <cell r="AA1054">
            <v>0</v>
          </cell>
          <cell r="AB1054">
            <v>0</v>
          </cell>
          <cell r="AC1054">
            <v>0</v>
          </cell>
          <cell r="AD1054">
            <v>42</v>
          </cell>
          <cell r="AE1054">
            <v>502400</v>
          </cell>
          <cell r="AF1054">
            <v>0</v>
          </cell>
          <cell r="AI1054">
            <v>2223</v>
          </cell>
          <cell r="AK1054">
            <v>0</v>
          </cell>
          <cell r="AM1054">
            <v>198</v>
          </cell>
          <cell r="AN1054">
            <v>1</v>
          </cell>
          <cell r="AO1054">
            <v>393216</v>
          </cell>
          <cell r="AQ1054">
            <v>0</v>
          </cell>
          <cell r="AR1054">
            <v>0</v>
          </cell>
          <cell r="AS1054" t="str">
            <v>Ы</v>
          </cell>
          <cell r="AT1054" t="str">
            <v>Ы</v>
          </cell>
          <cell r="AU1054">
            <v>0</v>
          </cell>
          <cell r="AV1054">
            <v>0</v>
          </cell>
          <cell r="AW1054">
            <v>23</v>
          </cell>
          <cell r="AX1054">
            <v>1</v>
          </cell>
          <cell r="AY1054">
            <v>0</v>
          </cell>
          <cell r="AZ1054">
            <v>0</v>
          </cell>
          <cell r="BA1054">
            <v>0</v>
          </cell>
          <cell r="BB1054">
            <v>0</v>
          </cell>
          <cell r="BC1054">
            <v>38828</v>
          </cell>
        </row>
        <row r="1055">
          <cell r="A1055">
            <v>2006</v>
          </cell>
          <cell r="B1055">
            <v>1</v>
          </cell>
          <cell r="C1055">
            <v>72</v>
          </cell>
          <cell r="D1055">
            <v>20</v>
          </cell>
          <cell r="E1055">
            <v>792020</v>
          </cell>
          <cell r="F1055">
            <v>0</v>
          </cell>
          <cell r="G1055" t="str">
            <v>Затраты по ШПЗ (основные)</v>
          </cell>
          <cell r="H1055">
            <v>2011</v>
          </cell>
          <cell r="I1055">
            <v>7920</v>
          </cell>
          <cell r="J1055">
            <v>1455301.59</v>
          </cell>
          <cell r="K1055">
            <v>1</v>
          </cell>
          <cell r="L1055">
            <v>0</v>
          </cell>
          <cell r="M1055">
            <v>0</v>
          </cell>
          <cell r="N1055">
            <v>0</v>
          </cell>
          <cell r="R1055">
            <v>0</v>
          </cell>
          <cell r="S1055">
            <v>0</v>
          </cell>
          <cell r="T1055">
            <v>0</v>
          </cell>
          <cell r="U1055">
            <v>42</v>
          </cell>
          <cell r="V1055">
            <v>0</v>
          </cell>
          <cell r="W1055">
            <v>0</v>
          </cell>
          <cell r="AA1055">
            <v>0</v>
          </cell>
          <cell r="AB1055">
            <v>0</v>
          </cell>
          <cell r="AC1055">
            <v>0</v>
          </cell>
          <cell r="AD1055">
            <v>42</v>
          </cell>
          <cell r="AE1055">
            <v>503000</v>
          </cell>
          <cell r="AF1055">
            <v>0</v>
          </cell>
          <cell r="AI1055">
            <v>2223</v>
          </cell>
          <cell r="AK1055">
            <v>0</v>
          </cell>
          <cell r="AM1055">
            <v>199</v>
          </cell>
          <cell r="AN1055">
            <v>1</v>
          </cell>
          <cell r="AO1055">
            <v>393216</v>
          </cell>
          <cell r="AQ1055">
            <v>0</v>
          </cell>
          <cell r="AR1055">
            <v>0</v>
          </cell>
          <cell r="AS1055" t="str">
            <v>Ы</v>
          </cell>
          <cell r="AT1055" t="str">
            <v>Ы</v>
          </cell>
          <cell r="AU1055">
            <v>0</v>
          </cell>
          <cell r="AV1055">
            <v>0</v>
          </cell>
          <cell r="AW1055">
            <v>23</v>
          </cell>
          <cell r="AX1055">
            <v>1</v>
          </cell>
          <cell r="AY1055">
            <v>0</v>
          </cell>
          <cell r="AZ1055">
            <v>0</v>
          </cell>
          <cell r="BA1055">
            <v>0</v>
          </cell>
          <cell r="BB1055">
            <v>0</v>
          </cell>
          <cell r="BC1055">
            <v>38828</v>
          </cell>
        </row>
        <row r="1056">
          <cell r="A1056">
            <v>2006</v>
          </cell>
          <cell r="B1056">
            <v>1</v>
          </cell>
          <cell r="C1056">
            <v>73</v>
          </cell>
          <cell r="D1056">
            <v>20</v>
          </cell>
          <cell r="E1056">
            <v>792020</v>
          </cell>
          <cell r="F1056">
            <v>0</v>
          </cell>
          <cell r="G1056" t="str">
            <v>Затраты по ШПЗ (основные)</v>
          </cell>
          <cell r="H1056">
            <v>2011</v>
          </cell>
          <cell r="I1056">
            <v>7920</v>
          </cell>
          <cell r="J1056">
            <v>126068.99</v>
          </cell>
          <cell r="K1056">
            <v>1</v>
          </cell>
          <cell r="L1056">
            <v>0</v>
          </cell>
          <cell r="M1056">
            <v>0</v>
          </cell>
          <cell r="N1056">
            <v>0</v>
          </cell>
          <cell r="R1056">
            <v>0</v>
          </cell>
          <cell r="S1056">
            <v>0</v>
          </cell>
          <cell r="T1056">
            <v>0</v>
          </cell>
          <cell r="U1056">
            <v>42</v>
          </cell>
          <cell r="V1056">
            <v>0</v>
          </cell>
          <cell r="W1056">
            <v>0</v>
          </cell>
          <cell r="AA1056">
            <v>0</v>
          </cell>
          <cell r="AB1056">
            <v>0</v>
          </cell>
          <cell r="AC1056">
            <v>0</v>
          </cell>
          <cell r="AD1056">
            <v>42</v>
          </cell>
          <cell r="AE1056">
            <v>504900</v>
          </cell>
          <cell r="AF1056">
            <v>0</v>
          </cell>
          <cell r="AI1056">
            <v>2223</v>
          </cell>
          <cell r="AK1056">
            <v>0</v>
          </cell>
          <cell r="AM1056">
            <v>200</v>
          </cell>
          <cell r="AN1056">
            <v>1</v>
          </cell>
          <cell r="AO1056">
            <v>393216</v>
          </cell>
          <cell r="AQ1056">
            <v>0</v>
          </cell>
          <cell r="AR1056">
            <v>0</v>
          </cell>
          <cell r="AS1056" t="str">
            <v>Ы</v>
          </cell>
          <cell r="AT1056" t="str">
            <v>Ы</v>
          </cell>
          <cell r="AU1056">
            <v>0</v>
          </cell>
          <cell r="AV1056">
            <v>0</v>
          </cell>
          <cell r="AW1056">
            <v>23</v>
          </cell>
          <cell r="AX1056">
            <v>1</v>
          </cell>
          <cell r="AY1056">
            <v>0</v>
          </cell>
          <cell r="AZ1056">
            <v>0</v>
          </cell>
          <cell r="BA1056">
            <v>0</v>
          </cell>
          <cell r="BB1056">
            <v>0</v>
          </cell>
          <cell r="BC1056">
            <v>38828</v>
          </cell>
        </row>
        <row r="1057">
          <cell r="A1057">
            <v>2006</v>
          </cell>
          <cell r="B1057">
            <v>1</v>
          </cell>
          <cell r="C1057">
            <v>74</v>
          </cell>
          <cell r="D1057">
            <v>20</v>
          </cell>
          <cell r="E1057">
            <v>792020</v>
          </cell>
          <cell r="F1057">
            <v>0</v>
          </cell>
          <cell r="G1057" t="str">
            <v>Затраты по ШПЗ (основные)</v>
          </cell>
          <cell r="H1057">
            <v>2011</v>
          </cell>
          <cell r="I1057">
            <v>7920</v>
          </cell>
          <cell r="J1057">
            <v>146708.44</v>
          </cell>
          <cell r="K1057">
            <v>1</v>
          </cell>
          <cell r="L1057">
            <v>0</v>
          </cell>
          <cell r="M1057">
            <v>0</v>
          </cell>
          <cell r="N1057">
            <v>0</v>
          </cell>
          <cell r="R1057">
            <v>0</v>
          </cell>
          <cell r="S1057">
            <v>0</v>
          </cell>
          <cell r="T1057">
            <v>0</v>
          </cell>
          <cell r="U1057">
            <v>42</v>
          </cell>
          <cell r="V1057">
            <v>0</v>
          </cell>
          <cell r="W1057">
            <v>0</v>
          </cell>
          <cell r="AA1057">
            <v>0</v>
          </cell>
          <cell r="AB1057">
            <v>0</v>
          </cell>
          <cell r="AC1057">
            <v>0</v>
          </cell>
          <cell r="AD1057">
            <v>42</v>
          </cell>
          <cell r="AE1057">
            <v>505100</v>
          </cell>
          <cell r="AF1057">
            <v>0</v>
          </cell>
          <cell r="AI1057">
            <v>2223</v>
          </cell>
          <cell r="AK1057">
            <v>0</v>
          </cell>
          <cell r="AM1057">
            <v>201</v>
          </cell>
          <cell r="AN1057">
            <v>1</v>
          </cell>
          <cell r="AO1057">
            <v>393216</v>
          </cell>
          <cell r="AQ1057">
            <v>0</v>
          </cell>
          <cell r="AR1057">
            <v>0</v>
          </cell>
          <cell r="AS1057" t="str">
            <v>Ы</v>
          </cell>
          <cell r="AT1057" t="str">
            <v>Ы</v>
          </cell>
          <cell r="AU1057">
            <v>0</v>
          </cell>
          <cell r="AV1057">
            <v>0</v>
          </cell>
          <cell r="AW1057">
            <v>23</v>
          </cell>
          <cell r="AX1057">
            <v>1</v>
          </cell>
          <cell r="AY1057">
            <v>0</v>
          </cell>
          <cell r="AZ1057">
            <v>0</v>
          </cell>
          <cell r="BA1057">
            <v>0</v>
          </cell>
          <cell r="BB1057">
            <v>0</v>
          </cell>
          <cell r="BC1057">
            <v>38828</v>
          </cell>
        </row>
        <row r="1058">
          <cell r="A1058">
            <v>2006</v>
          </cell>
          <cell r="B1058">
            <v>1</v>
          </cell>
          <cell r="C1058">
            <v>75</v>
          </cell>
          <cell r="D1058">
            <v>20</v>
          </cell>
          <cell r="E1058">
            <v>792020</v>
          </cell>
          <cell r="F1058">
            <v>0</v>
          </cell>
          <cell r="G1058" t="str">
            <v>Затраты по ШПЗ (основные)</v>
          </cell>
          <cell r="H1058">
            <v>2011</v>
          </cell>
          <cell r="I1058">
            <v>7920</v>
          </cell>
          <cell r="J1058">
            <v>265089.07</v>
          </cell>
          <cell r="K1058">
            <v>1</v>
          </cell>
          <cell r="L1058">
            <v>0</v>
          </cell>
          <cell r="M1058">
            <v>0</v>
          </cell>
          <cell r="N1058">
            <v>0</v>
          </cell>
          <cell r="R1058">
            <v>0</v>
          </cell>
          <cell r="S1058">
            <v>0</v>
          </cell>
          <cell r="T1058">
            <v>0</v>
          </cell>
          <cell r="U1058">
            <v>42</v>
          </cell>
          <cell r="V1058">
            <v>0</v>
          </cell>
          <cell r="W1058">
            <v>0</v>
          </cell>
          <cell r="AA1058">
            <v>0</v>
          </cell>
          <cell r="AB1058">
            <v>0</v>
          </cell>
          <cell r="AC1058">
            <v>0</v>
          </cell>
          <cell r="AD1058">
            <v>42</v>
          </cell>
          <cell r="AE1058">
            <v>505200</v>
          </cell>
          <cell r="AF1058">
            <v>0</v>
          </cell>
          <cell r="AI1058">
            <v>2223</v>
          </cell>
          <cell r="AK1058">
            <v>0</v>
          </cell>
          <cell r="AM1058">
            <v>202</v>
          </cell>
          <cell r="AN1058">
            <v>1</v>
          </cell>
          <cell r="AO1058">
            <v>393216</v>
          </cell>
          <cell r="AQ1058">
            <v>0</v>
          </cell>
          <cell r="AR1058">
            <v>0</v>
          </cell>
          <cell r="AS1058" t="str">
            <v>Ы</v>
          </cell>
          <cell r="AT1058" t="str">
            <v>Ы</v>
          </cell>
          <cell r="AU1058">
            <v>0</v>
          </cell>
          <cell r="AV1058">
            <v>0</v>
          </cell>
          <cell r="AW1058">
            <v>23</v>
          </cell>
          <cell r="AX1058">
            <v>1</v>
          </cell>
          <cell r="AY1058">
            <v>0</v>
          </cell>
          <cell r="AZ1058">
            <v>0</v>
          </cell>
          <cell r="BA1058">
            <v>0</v>
          </cell>
          <cell r="BB1058">
            <v>0</v>
          </cell>
          <cell r="BC1058">
            <v>38828</v>
          </cell>
        </row>
        <row r="1059">
          <cell r="A1059">
            <v>2006</v>
          </cell>
          <cell r="B1059">
            <v>1</v>
          </cell>
          <cell r="C1059">
            <v>76</v>
          </cell>
          <cell r="D1059">
            <v>20</v>
          </cell>
          <cell r="E1059">
            <v>792020</v>
          </cell>
          <cell r="F1059">
            <v>0</v>
          </cell>
          <cell r="G1059" t="str">
            <v>Затраты по ШПЗ (основные)</v>
          </cell>
          <cell r="H1059">
            <v>2011</v>
          </cell>
          <cell r="I1059">
            <v>7920</v>
          </cell>
          <cell r="J1059">
            <v>1780.76</v>
          </cell>
          <cell r="K1059">
            <v>1</v>
          </cell>
          <cell r="L1059">
            <v>0</v>
          </cell>
          <cell r="M1059">
            <v>0</v>
          </cell>
          <cell r="N1059">
            <v>0</v>
          </cell>
          <cell r="R1059">
            <v>0</v>
          </cell>
          <cell r="S1059">
            <v>0</v>
          </cell>
          <cell r="T1059">
            <v>0</v>
          </cell>
          <cell r="U1059">
            <v>42</v>
          </cell>
          <cell r="V1059">
            <v>0</v>
          </cell>
          <cell r="W1059">
            <v>0</v>
          </cell>
          <cell r="AA1059">
            <v>0</v>
          </cell>
          <cell r="AB1059">
            <v>0</v>
          </cell>
          <cell r="AC1059">
            <v>0</v>
          </cell>
          <cell r="AD1059">
            <v>42</v>
          </cell>
          <cell r="AE1059">
            <v>505400</v>
          </cell>
          <cell r="AF1059">
            <v>0</v>
          </cell>
          <cell r="AI1059">
            <v>2223</v>
          </cell>
          <cell r="AK1059">
            <v>0</v>
          </cell>
          <cell r="AM1059">
            <v>203</v>
          </cell>
          <cell r="AN1059">
            <v>1</v>
          </cell>
          <cell r="AO1059">
            <v>393216</v>
          </cell>
          <cell r="AQ1059">
            <v>0</v>
          </cell>
          <cell r="AR1059">
            <v>0</v>
          </cell>
          <cell r="AS1059" t="str">
            <v>Ы</v>
          </cell>
          <cell r="AT1059" t="str">
            <v>Ы</v>
          </cell>
          <cell r="AU1059">
            <v>0</v>
          </cell>
          <cell r="AV1059">
            <v>0</v>
          </cell>
          <cell r="AW1059">
            <v>23</v>
          </cell>
          <cell r="AX1059">
            <v>1</v>
          </cell>
          <cell r="AY1059">
            <v>0</v>
          </cell>
          <cell r="AZ1059">
            <v>0</v>
          </cell>
          <cell r="BA1059">
            <v>0</v>
          </cell>
          <cell r="BB1059">
            <v>0</v>
          </cell>
          <cell r="BC1059">
            <v>38828</v>
          </cell>
        </row>
        <row r="1060">
          <cell r="A1060">
            <v>2006</v>
          </cell>
          <cell r="B1060">
            <v>1</v>
          </cell>
          <cell r="C1060">
            <v>77</v>
          </cell>
          <cell r="D1060">
            <v>20</v>
          </cell>
          <cell r="E1060">
            <v>792020</v>
          </cell>
          <cell r="F1060">
            <v>0</v>
          </cell>
          <cell r="G1060" t="str">
            <v>Затраты по ШПЗ (основные)</v>
          </cell>
          <cell r="H1060">
            <v>2011</v>
          </cell>
          <cell r="I1060">
            <v>7920</v>
          </cell>
          <cell r="J1060">
            <v>664075.55000000005</v>
          </cell>
          <cell r="K1060">
            <v>1</v>
          </cell>
          <cell r="L1060">
            <v>0</v>
          </cell>
          <cell r="M1060">
            <v>0</v>
          </cell>
          <cell r="N1060">
            <v>0</v>
          </cell>
          <cell r="R1060">
            <v>0</v>
          </cell>
          <cell r="S1060">
            <v>0</v>
          </cell>
          <cell r="T1060">
            <v>0</v>
          </cell>
          <cell r="U1060">
            <v>42</v>
          </cell>
          <cell r="V1060">
            <v>0</v>
          </cell>
          <cell r="W1060">
            <v>0</v>
          </cell>
          <cell r="AA1060">
            <v>0</v>
          </cell>
          <cell r="AB1060">
            <v>0</v>
          </cell>
          <cell r="AC1060">
            <v>0</v>
          </cell>
          <cell r="AD1060">
            <v>42</v>
          </cell>
          <cell r="AE1060">
            <v>510100</v>
          </cell>
          <cell r="AF1060">
            <v>0</v>
          </cell>
          <cell r="AI1060">
            <v>2223</v>
          </cell>
          <cell r="AK1060">
            <v>0</v>
          </cell>
          <cell r="AM1060">
            <v>204</v>
          </cell>
          <cell r="AN1060">
            <v>1</v>
          </cell>
          <cell r="AO1060">
            <v>393216</v>
          </cell>
          <cell r="AQ1060">
            <v>0</v>
          </cell>
          <cell r="AR1060">
            <v>0</v>
          </cell>
          <cell r="AS1060" t="str">
            <v>Ы</v>
          </cell>
          <cell r="AT1060" t="str">
            <v>Ы</v>
          </cell>
          <cell r="AU1060">
            <v>0</v>
          </cell>
          <cell r="AV1060">
            <v>0</v>
          </cell>
          <cell r="AW1060">
            <v>23</v>
          </cell>
          <cell r="AX1060">
            <v>1</v>
          </cell>
          <cell r="AY1060">
            <v>0</v>
          </cell>
          <cell r="AZ1060">
            <v>0</v>
          </cell>
          <cell r="BA1060">
            <v>0</v>
          </cell>
          <cell r="BB1060">
            <v>0</v>
          </cell>
          <cell r="BC1060">
            <v>38828</v>
          </cell>
        </row>
        <row r="1061">
          <cell r="A1061">
            <v>2006</v>
          </cell>
          <cell r="B1061">
            <v>1</v>
          </cell>
          <cell r="C1061">
            <v>78</v>
          </cell>
          <cell r="D1061">
            <v>20</v>
          </cell>
          <cell r="E1061">
            <v>792020</v>
          </cell>
          <cell r="F1061">
            <v>0</v>
          </cell>
          <cell r="G1061" t="str">
            <v>Затраты по ШПЗ (основные)</v>
          </cell>
          <cell r="H1061">
            <v>2011</v>
          </cell>
          <cell r="I1061">
            <v>7920</v>
          </cell>
          <cell r="J1061">
            <v>599.91999999999996</v>
          </cell>
          <cell r="K1061">
            <v>1</v>
          </cell>
          <cell r="L1061">
            <v>0</v>
          </cell>
          <cell r="M1061">
            <v>0</v>
          </cell>
          <cell r="N1061">
            <v>0</v>
          </cell>
          <cell r="R1061">
            <v>0</v>
          </cell>
          <cell r="S1061">
            <v>0</v>
          </cell>
          <cell r="T1061">
            <v>0</v>
          </cell>
          <cell r="U1061">
            <v>42</v>
          </cell>
          <cell r="V1061">
            <v>0</v>
          </cell>
          <cell r="W1061">
            <v>0</v>
          </cell>
          <cell r="AA1061">
            <v>0</v>
          </cell>
          <cell r="AB1061">
            <v>0</v>
          </cell>
          <cell r="AC1061">
            <v>0</v>
          </cell>
          <cell r="AD1061">
            <v>42</v>
          </cell>
          <cell r="AE1061">
            <v>510200</v>
          </cell>
          <cell r="AF1061">
            <v>0</v>
          </cell>
          <cell r="AI1061">
            <v>2223</v>
          </cell>
          <cell r="AK1061">
            <v>0</v>
          </cell>
          <cell r="AM1061">
            <v>205</v>
          </cell>
          <cell r="AN1061">
            <v>1</v>
          </cell>
          <cell r="AO1061">
            <v>393216</v>
          </cell>
          <cell r="AQ1061">
            <v>0</v>
          </cell>
          <cell r="AR1061">
            <v>0</v>
          </cell>
          <cell r="AS1061" t="str">
            <v>Ы</v>
          </cell>
          <cell r="AT1061" t="str">
            <v>Ы</v>
          </cell>
          <cell r="AU1061">
            <v>0</v>
          </cell>
          <cell r="AV1061">
            <v>0</v>
          </cell>
          <cell r="AW1061">
            <v>23</v>
          </cell>
          <cell r="AX1061">
            <v>1</v>
          </cell>
          <cell r="AY1061">
            <v>0</v>
          </cell>
          <cell r="AZ1061">
            <v>0</v>
          </cell>
          <cell r="BA1061">
            <v>0</v>
          </cell>
          <cell r="BB1061">
            <v>0</v>
          </cell>
          <cell r="BC1061">
            <v>38828</v>
          </cell>
        </row>
        <row r="1062">
          <cell r="A1062">
            <v>2006</v>
          </cell>
          <cell r="B1062">
            <v>1</v>
          </cell>
          <cell r="C1062">
            <v>79</v>
          </cell>
          <cell r="D1062">
            <v>20</v>
          </cell>
          <cell r="E1062">
            <v>792020</v>
          </cell>
          <cell r="F1062">
            <v>0</v>
          </cell>
          <cell r="G1062" t="str">
            <v>Затраты по ШПЗ (основные)</v>
          </cell>
          <cell r="H1062">
            <v>2011</v>
          </cell>
          <cell r="I1062">
            <v>7920</v>
          </cell>
          <cell r="J1062">
            <v>121847.35</v>
          </cell>
          <cell r="K1062">
            <v>1</v>
          </cell>
          <cell r="L1062">
            <v>0</v>
          </cell>
          <cell r="M1062">
            <v>0</v>
          </cell>
          <cell r="N1062">
            <v>0</v>
          </cell>
          <cell r="R1062">
            <v>0</v>
          </cell>
          <cell r="S1062">
            <v>0</v>
          </cell>
          <cell r="T1062">
            <v>0</v>
          </cell>
          <cell r="U1062">
            <v>42</v>
          </cell>
          <cell r="V1062">
            <v>0</v>
          </cell>
          <cell r="W1062">
            <v>0</v>
          </cell>
          <cell r="AA1062">
            <v>0</v>
          </cell>
          <cell r="AB1062">
            <v>0</v>
          </cell>
          <cell r="AC1062">
            <v>0</v>
          </cell>
          <cell r="AD1062">
            <v>42</v>
          </cell>
          <cell r="AE1062">
            <v>510300</v>
          </cell>
          <cell r="AF1062">
            <v>0</v>
          </cell>
          <cell r="AI1062">
            <v>2223</v>
          </cell>
          <cell r="AK1062">
            <v>0</v>
          </cell>
          <cell r="AM1062">
            <v>206</v>
          </cell>
          <cell r="AN1062">
            <v>1</v>
          </cell>
          <cell r="AO1062">
            <v>393216</v>
          </cell>
          <cell r="AQ1062">
            <v>0</v>
          </cell>
          <cell r="AR1062">
            <v>0</v>
          </cell>
          <cell r="AS1062" t="str">
            <v>Ы</v>
          </cell>
          <cell r="AT1062" t="str">
            <v>Ы</v>
          </cell>
          <cell r="AU1062">
            <v>0</v>
          </cell>
          <cell r="AV1062">
            <v>0</v>
          </cell>
          <cell r="AW1062">
            <v>23</v>
          </cell>
          <cell r="AX1062">
            <v>1</v>
          </cell>
          <cell r="AY1062">
            <v>0</v>
          </cell>
          <cell r="AZ1062">
            <v>0</v>
          </cell>
          <cell r="BA1062">
            <v>0</v>
          </cell>
          <cell r="BB1062">
            <v>0</v>
          </cell>
          <cell r="BC1062">
            <v>38828</v>
          </cell>
        </row>
        <row r="1063">
          <cell r="A1063">
            <v>2006</v>
          </cell>
          <cell r="B1063">
            <v>1</v>
          </cell>
          <cell r="C1063">
            <v>80</v>
          </cell>
          <cell r="D1063">
            <v>20</v>
          </cell>
          <cell r="E1063">
            <v>792020</v>
          </cell>
          <cell r="F1063">
            <v>0</v>
          </cell>
          <cell r="G1063" t="str">
            <v>Затраты по ШПЗ (основные)</v>
          </cell>
          <cell r="H1063">
            <v>2011</v>
          </cell>
          <cell r="I1063">
            <v>7920</v>
          </cell>
          <cell r="J1063">
            <v>7391.49</v>
          </cell>
          <cell r="K1063">
            <v>1</v>
          </cell>
          <cell r="L1063">
            <v>0</v>
          </cell>
          <cell r="M1063">
            <v>0</v>
          </cell>
          <cell r="N1063">
            <v>0</v>
          </cell>
          <cell r="R1063">
            <v>0</v>
          </cell>
          <cell r="S1063">
            <v>0</v>
          </cell>
          <cell r="T1063">
            <v>0</v>
          </cell>
          <cell r="U1063">
            <v>42</v>
          </cell>
          <cell r="V1063">
            <v>0</v>
          </cell>
          <cell r="W1063">
            <v>0</v>
          </cell>
          <cell r="AA1063">
            <v>0</v>
          </cell>
          <cell r="AB1063">
            <v>0</v>
          </cell>
          <cell r="AC1063">
            <v>0</v>
          </cell>
          <cell r="AD1063">
            <v>42</v>
          </cell>
          <cell r="AE1063">
            <v>510400</v>
          </cell>
          <cell r="AF1063">
            <v>0</v>
          </cell>
          <cell r="AI1063">
            <v>2223</v>
          </cell>
          <cell r="AK1063">
            <v>0</v>
          </cell>
          <cell r="AM1063">
            <v>207</v>
          </cell>
          <cell r="AN1063">
            <v>1</v>
          </cell>
          <cell r="AO1063">
            <v>393216</v>
          </cell>
          <cell r="AQ1063">
            <v>0</v>
          </cell>
          <cell r="AR1063">
            <v>0</v>
          </cell>
          <cell r="AS1063" t="str">
            <v>Ы</v>
          </cell>
          <cell r="AT1063" t="str">
            <v>Ы</v>
          </cell>
          <cell r="AU1063">
            <v>0</v>
          </cell>
          <cell r="AV1063">
            <v>0</v>
          </cell>
          <cell r="AW1063">
            <v>23</v>
          </cell>
          <cell r="AX1063">
            <v>1</v>
          </cell>
          <cell r="AY1063">
            <v>0</v>
          </cell>
          <cell r="AZ1063">
            <v>0</v>
          </cell>
          <cell r="BA1063">
            <v>0</v>
          </cell>
          <cell r="BB1063">
            <v>0</v>
          </cell>
          <cell r="BC1063">
            <v>38828</v>
          </cell>
        </row>
        <row r="1064">
          <cell r="A1064">
            <v>2006</v>
          </cell>
          <cell r="B1064">
            <v>1</v>
          </cell>
          <cell r="C1064">
            <v>81</v>
          </cell>
          <cell r="D1064">
            <v>20</v>
          </cell>
          <cell r="E1064">
            <v>792020</v>
          </cell>
          <cell r="F1064">
            <v>0</v>
          </cell>
          <cell r="G1064" t="str">
            <v>Затраты по ШПЗ (основные)</v>
          </cell>
          <cell r="H1064">
            <v>2011</v>
          </cell>
          <cell r="I1064">
            <v>7920</v>
          </cell>
          <cell r="J1064">
            <v>3985.63</v>
          </cell>
          <cell r="K1064">
            <v>1</v>
          </cell>
          <cell r="L1064">
            <v>0</v>
          </cell>
          <cell r="M1064">
            <v>0</v>
          </cell>
          <cell r="N1064">
            <v>0</v>
          </cell>
          <cell r="R1064">
            <v>0</v>
          </cell>
          <cell r="S1064">
            <v>0</v>
          </cell>
          <cell r="T1064">
            <v>0</v>
          </cell>
          <cell r="U1064">
            <v>42</v>
          </cell>
          <cell r="V1064">
            <v>0</v>
          </cell>
          <cell r="W1064">
            <v>0</v>
          </cell>
          <cell r="AA1064">
            <v>0</v>
          </cell>
          <cell r="AB1064">
            <v>0</v>
          </cell>
          <cell r="AC1064">
            <v>0</v>
          </cell>
          <cell r="AD1064">
            <v>42</v>
          </cell>
          <cell r="AE1064">
            <v>510500</v>
          </cell>
          <cell r="AF1064">
            <v>0</v>
          </cell>
          <cell r="AI1064">
            <v>2223</v>
          </cell>
          <cell r="AK1064">
            <v>0</v>
          </cell>
          <cell r="AM1064">
            <v>208</v>
          </cell>
          <cell r="AN1064">
            <v>1</v>
          </cell>
          <cell r="AO1064">
            <v>393216</v>
          </cell>
          <cell r="AQ1064">
            <v>0</v>
          </cell>
          <cell r="AR1064">
            <v>0</v>
          </cell>
          <cell r="AS1064" t="str">
            <v>Ы</v>
          </cell>
          <cell r="AT1064" t="str">
            <v>Ы</v>
          </cell>
          <cell r="AU1064">
            <v>0</v>
          </cell>
          <cell r="AV1064">
            <v>0</v>
          </cell>
          <cell r="AW1064">
            <v>23</v>
          </cell>
          <cell r="AX1064">
            <v>1</v>
          </cell>
          <cell r="AY1064">
            <v>0</v>
          </cell>
          <cell r="AZ1064">
            <v>0</v>
          </cell>
          <cell r="BA1064">
            <v>0</v>
          </cell>
          <cell r="BB1064">
            <v>0</v>
          </cell>
          <cell r="BC1064">
            <v>38828</v>
          </cell>
        </row>
        <row r="1065">
          <cell r="A1065">
            <v>2006</v>
          </cell>
          <cell r="B1065">
            <v>1</v>
          </cell>
          <cell r="C1065">
            <v>82</v>
          </cell>
          <cell r="D1065">
            <v>20</v>
          </cell>
          <cell r="E1065">
            <v>792020</v>
          </cell>
          <cell r="F1065">
            <v>0</v>
          </cell>
          <cell r="G1065" t="str">
            <v>Затраты по ШПЗ (основные)</v>
          </cell>
          <cell r="H1065">
            <v>2011</v>
          </cell>
          <cell r="I1065">
            <v>7920</v>
          </cell>
          <cell r="J1065">
            <v>705088.09</v>
          </cell>
          <cell r="K1065">
            <v>1</v>
          </cell>
          <cell r="L1065">
            <v>0</v>
          </cell>
          <cell r="M1065">
            <v>0</v>
          </cell>
          <cell r="N1065">
            <v>0</v>
          </cell>
          <cell r="R1065">
            <v>0</v>
          </cell>
          <cell r="S1065">
            <v>0</v>
          </cell>
          <cell r="T1065">
            <v>0</v>
          </cell>
          <cell r="U1065">
            <v>42</v>
          </cell>
          <cell r="V1065">
            <v>0</v>
          </cell>
          <cell r="W1065">
            <v>0</v>
          </cell>
          <cell r="AA1065">
            <v>0</v>
          </cell>
          <cell r="AB1065">
            <v>0</v>
          </cell>
          <cell r="AC1065">
            <v>0</v>
          </cell>
          <cell r="AD1065">
            <v>42</v>
          </cell>
          <cell r="AE1065">
            <v>510600</v>
          </cell>
          <cell r="AF1065">
            <v>0</v>
          </cell>
          <cell r="AI1065">
            <v>2223</v>
          </cell>
          <cell r="AK1065">
            <v>0</v>
          </cell>
          <cell r="AM1065">
            <v>209</v>
          </cell>
          <cell r="AN1065">
            <v>1</v>
          </cell>
          <cell r="AO1065">
            <v>393216</v>
          </cell>
          <cell r="AQ1065">
            <v>0</v>
          </cell>
          <cell r="AR1065">
            <v>0</v>
          </cell>
          <cell r="AS1065" t="str">
            <v>Ы</v>
          </cell>
          <cell r="AT1065" t="str">
            <v>Ы</v>
          </cell>
          <cell r="AU1065">
            <v>0</v>
          </cell>
          <cell r="AV1065">
            <v>0</v>
          </cell>
          <cell r="AW1065">
            <v>23</v>
          </cell>
          <cell r="AX1065">
            <v>1</v>
          </cell>
          <cell r="AY1065">
            <v>0</v>
          </cell>
          <cell r="AZ1065">
            <v>0</v>
          </cell>
          <cell r="BA1065">
            <v>0</v>
          </cell>
          <cell r="BB1065">
            <v>0</v>
          </cell>
          <cell r="BC1065">
            <v>38828</v>
          </cell>
        </row>
        <row r="1066">
          <cell r="A1066">
            <v>2006</v>
          </cell>
          <cell r="B1066">
            <v>1</v>
          </cell>
          <cell r="C1066">
            <v>83</v>
          </cell>
          <cell r="D1066">
            <v>20</v>
          </cell>
          <cell r="E1066">
            <v>792020</v>
          </cell>
          <cell r="F1066">
            <v>0</v>
          </cell>
          <cell r="G1066" t="str">
            <v>Затраты по ШПЗ (основные)</v>
          </cell>
          <cell r="H1066">
            <v>2011</v>
          </cell>
          <cell r="I1066">
            <v>7920</v>
          </cell>
          <cell r="J1066">
            <v>1911.88</v>
          </cell>
          <cell r="K1066">
            <v>1</v>
          </cell>
          <cell r="L1066">
            <v>0</v>
          </cell>
          <cell r="M1066">
            <v>0</v>
          </cell>
          <cell r="N1066">
            <v>0</v>
          </cell>
          <cell r="R1066">
            <v>0</v>
          </cell>
          <cell r="S1066">
            <v>0</v>
          </cell>
          <cell r="T1066">
            <v>0</v>
          </cell>
          <cell r="U1066">
            <v>42</v>
          </cell>
          <cell r="V1066">
            <v>0</v>
          </cell>
          <cell r="W1066">
            <v>0</v>
          </cell>
          <cell r="AA1066">
            <v>0</v>
          </cell>
          <cell r="AB1066">
            <v>0</v>
          </cell>
          <cell r="AC1066">
            <v>0</v>
          </cell>
          <cell r="AD1066">
            <v>42</v>
          </cell>
          <cell r="AE1066">
            <v>510630</v>
          </cell>
          <cell r="AF1066">
            <v>0</v>
          </cell>
          <cell r="AI1066">
            <v>2223</v>
          </cell>
          <cell r="AK1066">
            <v>0</v>
          </cell>
          <cell r="AM1066">
            <v>210</v>
          </cell>
          <cell r="AN1066">
            <v>1</v>
          </cell>
          <cell r="AO1066">
            <v>393216</v>
          </cell>
          <cell r="AQ1066">
            <v>0</v>
          </cell>
          <cell r="AR1066">
            <v>0</v>
          </cell>
          <cell r="AS1066" t="str">
            <v>Ы</v>
          </cell>
          <cell r="AT1066" t="str">
            <v>Ы</v>
          </cell>
          <cell r="AU1066">
            <v>0</v>
          </cell>
          <cell r="AV1066">
            <v>0</v>
          </cell>
          <cell r="AW1066">
            <v>23</v>
          </cell>
          <cell r="AX1066">
            <v>1</v>
          </cell>
          <cell r="AY1066">
            <v>0</v>
          </cell>
          <cell r="AZ1066">
            <v>0</v>
          </cell>
          <cell r="BA1066">
            <v>0</v>
          </cell>
          <cell r="BB1066">
            <v>0</v>
          </cell>
          <cell r="BC1066">
            <v>38828</v>
          </cell>
        </row>
        <row r="1067">
          <cell r="A1067">
            <v>2006</v>
          </cell>
          <cell r="B1067">
            <v>1</v>
          </cell>
          <cell r="C1067">
            <v>111</v>
          </cell>
          <cell r="D1067">
            <v>20</v>
          </cell>
          <cell r="E1067">
            <v>792020</v>
          </cell>
          <cell r="F1067">
            <v>0</v>
          </cell>
          <cell r="G1067" t="str">
            <v>Затраты по ШПЗ (основные)</v>
          </cell>
          <cell r="H1067">
            <v>2011</v>
          </cell>
          <cell r="I1067">
            <v>7920</v>
          </cell>
          <cell r="J1067">
            <v>153459.95000000001</v>
          </cell>
          <cell r="K1067">
            <v>1</v>
          </cell>
          <cell r="L1067">
            <v>0</v>
          </cell>
          <cell r="M1067">
            <v>0</v>
          </cell>
          <cell r="N1067">
            <v>0</v>
          </cell>
          <cell r="R1067">
            <v>0</v>
          </cell>
          <cell r="S1067">
            <v>0</v>
          </cell>
          <cell r="T1067">
            <v>0</v>
          </cell>
          <cell r="U1067">
            <v>32</v>
          </cell>
          <cell r="V1067">
            <v>0</v>
          </cell>
          <cell r="W1067">
            <v>0</v>
          </cell>
          <cell r="AA1067">
            <v>0</v>
          </cell>
          <cell r="AB1067">
            <v>0</v>
          </cell>
          <cell r="AC1067">
            <v>0</v>
          </cell>
          <cell r="AD1067">
            <v>32</v>
          </cell>
          <cell r="AE1067">
            <v>110000</v>
          </cell>
          <cell r="AF1067">
            <v>0</v>
          </cell>
          <cell r="AI1067">
            <v>2223</v>
          </cell>
          <cell r="AK1067">
            <v>0</v>
          </cell>
          <cell r="AM1067">
            <v>238</v>
          </cell>
          <cell r="AN1067">
            <v>1</v>
          </cell>
          <cell r="AO1067">
            <v>393216</v>
          </cell>
          <cell r="AQ1067">
            <v>0</v>
          </cell>
          <cell r="AR1067">
            <v>0</v>
          </cell>
          <cell r="AS1067" t="str">
            <v>Ы</v>
          </cell>
          <cell r="AT1067" t="str">
            <v>Ы</v>
          </cell>
          <cell r="AU1067">
            <v>0</v>
          </cell>
          <cell r="AV1067">
            <v>0</v>
          </cell>
          <cell r="AW1067">
            <v>23</v>
          </cell>
          <cell r="AX1067">
            <v>1</v>
          </cell>
          <cell r="AY1067">
            <v>0</v>
          </cell>
          <cell r="AZ1067">
            <v>0</v>
          </cell>
          <cell r="BA1067">
            <v>0</v>
          </cell>
          <cell r="BB1067">
            <v>0</v>
          </cell>
          <cell r="BC1067">
            <v>38828</v>
          </cell>
        </row>
        <row r="1068">
          <cell r="A1068">
            <v>2006</v>
          </cell>
          <cell r="B1068">
            <v>1</v>
          </cell>
          <cell r="C1068">
            <v>112</v>
          </cell>
          <cell r="D1068">
            <v>20</v>
          </cell>
          <cell r="E1068">
            <v>792020</v>
          </cell>
          <cell r="F1068">
            <v>0</v>
          </cell>
          <cell r="G1068" t="str">
            <v>Затраты по ШПЗ (основные)</v>
          </cell>
          <cell r="H1068">
            <v>2011</v>
          </cell>
          <cell r="I1068">
            <v>7920</v>
          </cell>
          <cell r="J1068">
            <v>4076.07</v>
          </cell>
          <cell r="K1068">
            <v>1</v>
          </cell>
          <cell r="L1068">
            <v>0</v>
          </cell>
          <cell r="M1068">
            <v>0</v>
          </cell>
          <cell r="N1068">
            <v>0</v>
          </cell>
          <cell r="R1068">
            <v>0</v>
          </cell>
          <cell r="S1068">
            <v>0</v>
          </cell>
          <cell r="T1068">
            <v>0</v>
          </cell>
          <cell r="U1068">
            <v>32</v>
          </cell>
          <cell r="V1068">
            <v>0</v>
          </cell>
          <cell r="W1068">
            <v>0</v>
          </cell>
          <cell r="AA1068">
            <v>0</v>
          </cell>
          <cell r="AB1068">
            <v>0</v>
          </cell>
          <cell r="AC1068">
            <v>0</v>
          </cell>
          <cell r="AD1068">
            <v>32</v>
          </cell>
          <cell r="AE1068">
            <v>114020</v>
          </cell>
          <cell r="AF1068">
            <v>0</v>
          </cell>
          <cell r="AI1068">
            <v>2223</v>
          </cell>
          <cell r="AK1068">
            <v>0</v>
          </cell>
          <cell r="AM1068">
            <v>239</v>
          </cell>
          <cell r="AN1068">
            <v>1</v>
          </cell>
          <cell r="AO1068">
            <v>393216</v>
          </cell>
          <cell r="AQ1068">
            <v>0</v>
          </cell>
          <cell r="AR1068">
            <v>0</v>
          </cell>
          <cell r="AS1068" t="str">
            <v>Ы</v>
          </cell>
          <cell r="AT1068" t="str">
            <v>Ы</v>
          </cell>
          <cell r="AU1068">
            <v>0</v>
          </cell>
          <cell r="AV1068">
            <v>0</v>
          </cell>
          <cell r="AW1068">
            <v>23</v>
          </cell>
          <cell r="AX1068">
            <v>1</v>
          </cell>
          <cell r="AY1068">
            <v>0</v>
          </cell>
          <cell r="AZ1068">
            <v>0</v>
          </cell>
          <cell r="BA1068">
            <v>0</v>
          </cell>
          <cell r="BB1068">
            <v>0</v>
          </cell>
          <cell r="BC1068">
            <v>38828</v>
          </cell>
        </row>
        <row r="1069">
          <cell r="A1069">
            <v>2006</v>
          </cell>
          <cell r="B1069">
            <v>1</v>
          </cell>
          <cell r="C1069">
            <v>113</v>
          </cell>
          <cell r="D1069">
            <v>20</v>
          </cell>
          <cell r="E1069">
            <v>792020</v>
          </cell>
          <cell r="F1069">
            <v>0</v>
          </cell>
          <cell r="G1069" t="str">
            <v>Затраты по ШПЗ (основные)</v>
          </cell>
          <cell r="H1069">
            <v>2011</v>
          </cell>
          <cell r="I1069">
            <v>7920</v>
          </cell>
          <cell r="J1069">
            <v>508509.49</v>
          </cell>
          <cell r="K1069">
            <v>1</v>
          </cell>
          <cell r="L1069">
            <v>0</v>
          </cell>
          <cell r="M1069">
            <v>0</v>
          </cell>
          <cell r="N1069">
            <v>0</v>
          </cell>
          <cell r="R1069">
            <v>0</v>
          </cell>
          <cell r="S1069">
            <v>0</v>
          </cell>
          <cell r="T1069">
            <v>0</v>
          </cell>
          <cell r="U1069">
            <v>32</v>
          </cell>
          <cell r="V1069">
            <v>0</v>
          </cell>
          <cell r="W1069">
            <v>0</v>
          </cell>
          <cell r="AA1069">
            <v>0</v>
          </cell>
          <cell r="AB1069">
            <v>0</v>
          </cell>
          <cell r="AC1069">
            <v>0</v>
          </cell>
          <cell r="AD1069">
            <v>32</v>
          </cell>
          <cell r="AE1069">
            <v>116000</v>
          </cell>
          <cell r="AF1069">
            <v>0</v>
          </cell>
          <cell r="AI1069">
            <v>2223</v>
          </cell>
          <cell r="AK1069">
            <v>0</v>
          </cell>
          <cell r="AM1069">
            <v>240</v>
          </cell>
          <cell r="AN1069">
            <v>1</v>
          </cell>
          <cell r="AO1069">
            <v>393216</v>
          </cell>
          <cell r="AQ1069">
            <v>0</v>
          </cell>
          <cell r="AR1069">
            <v>0</v>
          </cell>
          <cell r="AS1069" t="str">
            <v>Ы</v>
          </cell>
          <cell r="AT1069" t="str">
            <v>Ы</v>
          </cell>
          <cell r="AU1069">
            <v>0</v>
          </cell>
          <cell r="AV1069">
            <v>0</v>
          </cell>
          <cell r="AW1069">
            <v>23</v>
          </cell>
          <cell r="AX1069">
            <v>1</v>
          </cell>
          <cell r="AY1069">
            <v>0</v>
          </cell>
          <cell r="AZ1069">
            <v>0</v>
          </cell>
          <cell r="BA1069">
            <v>0</v>
          </cell>
          <cell r="BB1069">
            <v>0</v>
          </cell>
          <cell r="BC1069">
            <v>38828</v>
          </cell>
        </row>
        <row r="1070">
          <cell r="A1070">
            <v>2006</v>
          </cell>
          <cell r="B1070">
            <v>1</v>
          </cell>
          <cell r="C1070">
            <v>114</v>
          </cell>
          <cell r="D1070">
            <v>20</v>
          </cell>
          <cell r="E1070">
            <v>792020</v>
          </cell>
          <cell r="F1070">
            <v>0</v>
          </cell>
          <cell r="G1070" t="str">
            <v>Затраты по ШПЗ (основные)</v>
          </cell>
          <cell r="H1070">
            <v>2011</v>
          </cell>
          <cell r="I1070">
            <v>7920</v>
          </cell>
          <cell r="J1070">
            <v>19288.09</v>
          </cell>
          <cell r="K1070">
            <v>1</v>
          </cell>
          <cell r="L1070">
            <v>0</v>
          </cell>
          <cell r="M1070">
            <v>0</v>
          </cell>
          <cell r="N1070">
            <v>0</v>
          </cell>
          <cell r="R1070">
            <v>0</v>
          </cell>
          <cell r="S1070">
            <v>0</v>
          </cell>
          <cell r="T1070">
            <v>0</v>
          </cell>
          <cell r="U1070">
            <v>32</v>
          </cell>
          <cell r="V1070">
            <v>0</v>
          </cell>
          <cell r="W1070">
            <v>0</v>
          </cell>
          <cell r="AA1070">
            <v>0</v>
          </cell>
          <cell r="AB1070">
            <v>0</v>
          </cell>
          <cell r="AC1070">
            <v>0</v>
          </cell>
          <cell r="AD1070">
            <v>32</v>
          </cell>
          <cell r="AE1070">
            <v>117000</v>
          </cell>
          <cell r="AF1070">
            <v>0</v>
          </cell>
          <cell r="AI1070">
            <v>2223</v>
          </cell>
          <cell r="AK1070">
            <v>0</v>
          </cell>
          <cell r="AM1070">
            <v>241</v>
          </cell>
          <cell r="AN1070">
            <v>1</v>
          </cell>
          <cell r="AO1070">
            <v>393216</v>
          </cell>
          <cell r="AQ1070">
            <v>0</v>
          </cell>
          <cell r="AR1070">
            <v>0</v>
          </cell>
          <cell r="AS1070" t="str">
            <v>Ы</v>
          </cell>
          <cell r="AT1070" t="str">
            <v>Ы</v>
          </cell>
          <cell r="AU1070">
            <v>0</v>
          </cell>
          <cell r="AV1070">
            <v>0</v>
          </cell>
          <cell r="AW1070">
            <v>23</v>
          </cell>
          <cell r="AX1070">
            <v>1</v>
          </cell>
          <cell r="AY1070">
            <v>0</v>
          </cell>
          <cell r="AZ1070">
            <v>0</v>
          </cell>
          <cell r="BA1070">
            <v>0</v>
          </cell>
          <cell r="BB1070">
            <v>0</v>
          </cell>
          <cell r="BC1070">
            <v>38828</v>
          </cell>
        </row>
        <row r="1071">
          <cell r="A1071">
            <v>2006</v>
          </cell>
          <cell r="B1071">
            <v>1</v>
          </cell>
          <cell r="C1071">
            <v>115</v>
          </cell>
          <cell r="D1071">
            <v>20</v>
          </cell>
          <cell r="E1071">
            <v>792020</v>
          </cell>
          <cell r="F1071">
            <v>0</v>
          </cell>
          <cell r="G1071" t="str">
            <v>Затраты по ШПЗ (основные)</v>
          </cell>
          <cell r="H1071">
            <v>2011</v>
          </cell>
          <cell r="I1071">
            <v>7920</v>
          </cell>
          <cell r="J1071">
            <v>1423.7</v>
          </cell>
          <cell r="K1071">
            <v>1</v>
          </cell>
          <cell r="L1071">
            <v>0</v>
          </cell>
          <cell r="M1071">
            <v>0</v>
          </cell>
          <cell r="N1071">
            <v>0</v>
          </cell>
          <cell r="R1071">
            <v>0</v>
          </cell>
          <cell r="S1071">
            <v>0</v>
          </cell>
          <cell r="T1071">
            <v>0</v>
          </cell>
          <cell r="U1071">
            <v>32</v>
          </cell>
          <cell r="V1071">
            <v>0</v>
          </cell>
          <cell r="W1071">
            <v>0</v>
          </cell>
          <cell r="AA1071">
            <v>0</v>
          </cell>
          <cell r="AB1071">
            <v>0</v>
          </cell>
          <cell r="AC1071">
            <v>0</v>
          </cell>
          <cell r="AD1071">
            <v>32</v>
          </cell>
          <cell r="AE1071">
            <v>130000</v>
          </cell>
          <cell r="AF1071">
            <v>0</v>
          </cell>
          <cell r="AI1071">
            <v>2223</v>
          </cell>
          <cell r="AK1071">
            <v>0</v>
          </cell>
          <cell r="AM1071">
            <v>242</v>
          </cell>
          <cell r="AN1071">
            <v>1</v>
          </cell>
          <cell r="AO1071">
            <v>393216</v>
          </cell>
          <cell r="AQ1071">
            <v>0</v>
          </cell>
          <cell r="AR1071">
            <v>0</v>
          </cell>
          <cell r="AS1071" t="str">
            <v>Ы</v>
          </cell>
          <cell r="AT1071" t="str">
            <v>Ы</v>
          </cell>
          <cell r="AU1071">
            <v>0</v>
          </cell>
          <cell r="AV1071">
            <v>0</v>
          </cell>
          <cell r="AW1071">
            <v>23</v>
          </cell>
          <cell r="AX1071">
            <v>1</v>
          </cell>
          <cell r="AY1071">
            <v>0</v>
          </cell>
          <cell r="AZ1071">
            <v>0</v>
          </cell>
          <cell r="BA1071">
            <v>0</v>
          </cell>
          <cell r="BB1071">
            <v>0</v>
          </cell>
          <cell r="BC1071">
            <v>38828</v>
          </cell>
        </row>
        <row r="1072">
          <cell r="A1072">
            <v>2006</v>
          </cell>
          <cell r="B1072">
            <v>1</v>
          </cell>
          <cell r="C1072">
            <v>116</v>
          </cell>
          <cell r="D1072">
            <v>20</v>
          </cell>
          <cell r="E1072">
            <v>792020</v>
          </cell>
          <cell r="F1072">
            <v>0</v>
          </cell>
          <cell r="G1072" t="str">
            <v>Затраты по ШПЗ (основные)</v>
          </cell>
          <cell r="H1072">
            <v>2011</v>
          </cell>
          <cell r="I1072">
            <v>7920</v>
          </cell>
          <cell r="J1072">
            <v>970</v>
          </cell>
          <cell r="K1072">
            <v>1</v>
          </cell>
          <cell r="L1072">
            <v>0</v>
          </cell>
          <cell r="M1072">
            <v>0</v>
          </cell>
          <cell r="N1072">
            <v>0</v>
          </cell>
          <cell r="R1072">
            <v>0</v>
          </cell>
          <cell r="S1072">
            <v>0</v>
          </cell>
          <cell r="T1072">
            <v>0</v>
          </cell>
          <cell r="U1072">
            <v>32</v>
          </cell>
          <cell r="V1072">
            <v>0</v>
          </cell>
          <cell r="W1072">
            <v>0</v>
          </cell>
          <cell r="AA1072">
            <v>0</v>
          </cell>
          <cell r="AB1072">
            <v>0</v>
          </cell>
          <cell r="AC1072">
            <v>0</v>
          </cell>
          <cell r="AD1072">
            <v>32</v>
          </cell>
          <cell r="AE1072">
            <v>131000</v>
          </cell>
          <cell r="AF1072">
            <v>0</v>
          </cell>
          <cell r="AI1072">
            <v>2223</v>
          </cell>
          <cell r="AK1072">
            <v>0</v>
          </cell>
          <cell r="AM1072">
            <v>243</v>
          </cell>
          <cell r="AN1072">
            <v>1</v>
          </cell>
          <cell r="AO1072">
            <v>393216</v>
          </cell>
          <cell r="AQ1072">
            <v>0</v>
          </cell>
          <cell r="AR1072">
            <v>0</v>
          </cell>
          <cell r="AS1072" t="str">
            <v>Ы</v>
          </cell>
          <cell r="AT1072" t="str">
            <v>Ы</v>
          </cell>
          <cell r="AU1072">
            <v>0</v>
          </cell>
          <cell r="AV1072">
            <v>0</v>
          </cell>
          <cell r="AW1072">
            <v>23</v>
          </cell>
          <cell r="AX1072">
            <v>1</v>
          </cell>
          <cell r="AY1072">
            <v>0</v>
          </cell>
          <cell r="AZ1072">
            <v>0</v>
          </cell>
          <cell r="BA1072">
            <v>0</v>
          </cell>
          <cell r="BB1072">
            <v>0</v>
          </cell>
          <cell r="BC1072">
            <v>38828</v>
          </cell>
        </row>
        <row r="1073">
          <cell r="A1073">
            <v>2006</v>
          </cell>
          <cell r="B1073">
            <v>1</v>
          </cell>
          <cell r="C1073">
            <v>117</v>
          </cell>
          <cell r="D1073">
            <v>20</v>
          </cell>
          <cell r="E1073">
            <v>792020</v>
          </cell>
          <cell r="F1073">
            <v>0</v>
          </cell>
          <cell r="G1073" t="str">
            <v>Затраты по ШПЗ (основные)</v>
          </cell>
          <cell r="H1073">
            <v>2011</v>
          </cell>
          <cell r="I1073">
            <v>7920</v>
          </cell>
          <cell r="J1073">
            <v>1421.7</v>
          </cell>
          <cell r="K1073">
            <v>1</v>
          </cell>
          <cell r="L1073">
            <v>0</v>
          </cell>
          <cell r="M1073">
            <v>0</v>
          </cell>
          <cell r="N1073">
            <v>0</v>
          </cell>
          <cell r="R1073">
            <v>0</v>
          </cell>
          <cell r="S1073">
            <v>0</v>
          </cell>
          <cell r="T1073">
            <v>0</v>
          </cell>
          <cell r="U1073">
            <v>32</v>
          </cell>
          <cell r="V1073">
            <v>0</v>
          </cell>
          <cell r="W1073">
            <v>0</v>
          </cell>
          <cell r="AA1073">
            <v>0</v>
          </cell>
          <cell r="AB1073">
            <v>0</v>
          </cell>
          <cell r="AC1073">
            <v>0</v>
          </cell>
          <cell r="AD1073">
            <v>32</v>
          </cell>
          <cell r="AE1073">
            <v>132000</v>
          </cell>
          <cell r="AF1073">
            <v>0</v>
          </cell>
          <cell r="AI1073">
            <v>2223</v>
          </cell>
          <cell r="AK1073">
            <v>0</v>
          </cell>
          <cell r="AM1073">
            <v>244</v>
          </cell>
          <cell r="AN1073">
            <v>1</v>
          </cell>
          <cell r="AO1073">
            <v>393216</v>
          </cell>
          <cell r="AQ1073">
            <v>0</v>
          </cell>
          <cell r="AR1073">
            <v>0</v>
          </cell>
          <cell r="AS1073" t="str">
            <v>Ы</v>
          </cell>
          <cell r="AT1073" t="str">
            <v>Ы</v>
          </cell>
          <cell r="AU1073">
            <v>0</v>
          </cell>
          <cell r="AV1073">
            <v>0</v>
          </cell>
          <cell r="AW1073">
            <v>23</v>
          </cell>
          <cell r="AX1073">
            <v>1</v>
          </cell>
          <cell r="AY1073">
            <v>0</v>
          </cell>
          <cell r="AZ1073">
            <v>0</v>
          </cell>
          <cell r="BA1073">
            <v>0</v>
          </cell>
          <cell r="BB1073">
            <v>0</v>
          </cell>
          <cell r="BC1073">
            <v>38828</v>
          </cell>
        </row>
        <row r="1074">
          <cell r="A1074">
            <v>2006</v>
          </cell>
          <cell r="B1074">
            <v>1</v>
          </cell>
          <cell r="C1074">
            <v>118</v>
          </cell>
          <cell r="D1074">
            <v>20</v>
          </cell>
          <cell r="E1074">
            <v>792020</v>
          </cell>
          <cell r="F1074">
            <v>0</v>
          </cell>
          <cell r="G1074" t="str">
            <v>Затраты по ШПЗ (основные)</v>
          </cell>
          <cell r="H1074">
            <v>2011</v>
          </cell>
          <cell r="I1074">
            <v>7920</v>
          </cell>
          <cell r="J1074">
            <v>10044.620000000001</v>
          </cell>
          <cell r="K1074">
            <v>1</v>
          </cell>
          <cell r="L1074">
            <v>0</v>
          </cell>
          <cell r="M1074">
            <v>0</v>
          </cell>
          <cell r="N1074">
            <v>0</v>
          </cell>
          <cell r="R1074">
            <v>0</v>
          </cell>
          <cell r="S1074">
            <v>0</v>
          </cell>
          <cell r="T1074">
            <v>0</v>
          </cell>
          <cell r="U1074">
            <v>32</v>
          </cell>
          <cell r="V1074">
            <v>0</v>
          </cell>
          <cell r="W1074">
            <v>0</v>
          </cell>
          <cell r="AA1074">
            <v>0</v>
          </cell>
          <cell r="AB1074">
            <v>0</v>
          </cell>
          <cell r="AC1074">
            <v>0</v>
          </cell>
          <cell r="AD1074">
            <v>32</v>
          </cell>
          <cell r="AE1074">
            <v>135000</v>
          </cell>
          <cell r="AF1074">
            <v>0</v>
          </cell>
          <cell r="AI1074">
            <v>2223</v>
          </cell>
          <cell r="AK1074">
            <v>0</v>
          </cell>
          <cell r="AM1074">
            <v>245</v>
          </cell>
          <cell r="AN1074">
            <v>1</v>
          </cell>
          <cell r="AO1074">
            <v>393216</v>
          </cell>
          <cell r="AQ1074">
            <v>0</v>
          </cell>
          <cell r="AR1074">
            <v>0</v>
          </cell>
          <cell r="AS1074" t="str">
            <v>Ы</v>
          </cell>
          <cell r="AT1074" t="str">
            <v>Ы</v>
          </cell>
          <cell r="AU1074">
            <v>0</v>
          </cell>
          <cell r="AV1074">
            <v>0</v>
          </cell>
          <cell r="AW1074">
            <v>23</v>
          </cell>
          <cell r="AX1074">
            <v>1</v>
          </cell>
          <cell r="AY1074">
            <v>0</v>
          </cell>
          <cell r="AZ1074">
            <v>0</v>
          </cell>
          <cell r="BA1074">
            <v>0</v>
          </cell>
          <cell r="BB1074">
            <v>0</v>
          </cell>
          <cell r="BC1074">
            <v>38828</v>
          </cell>
        </row>
        <row r="1075">
          <cell r="A1075">
            <v>2006</v>
          </cell>
          <cell r="B1075">
            <v>1</v>
          </cell>
          <cell r="C1075">
            <v>119</v>
          </cell>
          <cell r="D1075">
            <v>20</v>
          </cell>
          <cell r="E1075">
            <v>792020</v>
          </cell>
          <cell r="F1075">
            <v>0</v>
          </cell>
          <cell r="G1075" t="str">
            <v>Затраты по ШПЗ (основные)</v>
          </cell>
          <cell r="H1075">
            <v>2011</v>
          </cell>
          <cell r="I1075">
            <v>7920</v>
          </cell>
          <cell r="J1075">
            <v>419124.44</v>
          </cell>
          <cell r="K1075">
            <v>1</v>
          </cell>
          <cell r="L1075">
            <v>0</v>
          </cell>
          <cell r="M1075">
            <v>0</v>
          </cell>
          <cell r="N1075">
            <v>0</v>
          </cell>
          <cell r="R1075">
            <v>0</v>
          </cell>
          <cell r="S1075">
            <v>0</v>
          </cell>
          <cell r="T1075">
            <v>0</v>
          </cell>
          <cell r="U1075">
            <v>32</v>
          </cell>
          <cell r="V1075">
            <v>0</v>
          </cell>
          <cell r="W1075">
            <v>0</v>
          </cell>
          <cell r="AA1075">
            <v>0</v>
          </cell>
          <cell r="AB1075">
            <v>0</v>
          </cell>
          <cell r="AC1075">
            <v>0</v>
          </cell>
          <cell r="AD1075">
            <v>32</v>
          </cell>
          <cell r="AE1075">
            <v>143000</v>
          </cell>
          <cell r="AF1075">
            <v>0</v>
          </cell>
          <cell r="AI1075">
            <v>2223</v>
          </cell>
          <cell r="AK1075">
            <v>0</v>
          </cell>
          <cell r="AM1075">
            <v>246</v>
          </cell>
          <cell r="AN1075">
            <v>1</v>
          </cell>
          <cell r="AO1075">
            <v>393216</v>
          </cell>
          <cell r="AQ1075">
            <v>0</v>
          </cell>
          <cell r="AR1075">
            <v>0</v>
          </cell>
          <cell r="AS1075" t="str">
            <v>Ы</v>
          </cell>
          <cell r="AT1075" t="str">
            <v>Ы</v>
          </cell>
          <cell r="AU1075">
            <v>0</v>
          </cell>
          <cell r="AV1075">
            <v>0</v>
          </cell>
          <cell r="AW1075">
            <v>23</v>
          </cell>
          <cell r="AX1075">
            <v>1</v>
          </cell>
          <cell r="AY1075">
            <v>0</v>
          </cell>
          <cell r="AZ1075">
            <v>0</v>
          </cell>
          <cell r="BA1075">
            <v>0</v>
          </cell>
          <cell r="BB1075">
            <v>0</v>
          </cell>
          <cell r="BC1075">
            <v>38828</v>
          </cell>
        </row>
        <row r="1076">
          <cell r="A1076">
            <v>2006</v>
          </cell>
          <cell r="B1076">
            <v>1</v>
          </cell>
          <cell r="C1076">
            <v>120</v>
          </cell>
          <cell r="D1076">
            <v>20</v>
          </cell>
          <cell r="E1076">
            <v>792020</v>
          </cell>
          <cell r="F1076">
            <v>0</v>
          </cell>
          <cell r="G1076" t="str">
            <v>Затраты по ШПЗ (основные)</v>
          </cell>
          <cell r="H1076">
            <v>2011</v>
          </cell>
          <cell r="I1076">
            <v>7920</v>
          </cell>
          <cell r="J1076">
            <v>697981.22</v>
          </cell>
          <cell r="K1076">
            <v>1</v>
          </cell>
          <cell r="L1076">
            <v>0</v>
          </cell>
          <cell r="M1076">
            <v>0</v>
          </cell>
          <cell r="N1076">
            <v>0</v>
          </cell>
          <cell r="R1076">
            <v>0</v>
          </cell>
          <cell r="S1076">
            <v>0</v>
          </cell>
          <cell r="T1076">
            <v>0</v>
          </cell>
          <cell r="U1076">
            <v>32</v>
          </cell>
          <cell r="V1076">
            <v>0</v>
          </cell>
          <cell r="W1076">
            <v>0</v>
          </cell>
          <cell r="AA1076">
            <v>0</v>
          </cell>
          <cell r="AB1076">
            <v>0</v>
          </cell>
          <cell r="AC1076">
            <v>0</v>
          </cell>
          <cell r="AD1076">
            <v>32</v>
          </cell>
          <cell r="AE1076">
            <v>151000</v>
          </cell>
          <cell r="AF1076">
            <v>0</v>
          </cell>
          <cell r="AI1076">
            <v>2223</v>
          </cell>
          <cell r="AK1076">
            <v>0</v>
          </cell>
          <cell r="AM1076">
            <v>247</v>
          </cell>
          <cell r="AN1076">
            <v>1</v>
          </cell>
          <cell r="AO1076">
            <v>393216</v>
          </cell>
          <cell r="AQ1076">
            <v>0</v>
          </cell>
          <cell r="AR1076">
            <v>0</v>
          </cell>
          <cell r="AS1076" t="str">
            <v>Ы</v>
          </cell>
          <cell r="AT1076" t="str">
            <v>Ы</v>
          </cell>
          <cell r="AU1076">
            <v>0</v>
          </cell>
          <cell r="AV1076">
            <v>0</v>
          </cell>
          <cell r="AW1076">
            <v>23</v>
          </cell>
          <cell r="AX1076">
            <v>1</v>
          </cell>
          <cell r="AY1076">
            <v>0</v>
          </cell>
          <cell r="AZ1076">
            <v>0</v>
          </cell>
          <cell r="BA1076">
            <v>0</v>
          </cell>
          <cell r="BB1076">
            <v>0</v>
          </cell>
          <cell r="BC1076">
            <v>38828</v>
          </cell>
        </row>
        <row r="1077">
          <cell r="A1077">
            <v>2006</v>
          </cell>
          <cell r="B1077">
            <v>1</v>
          </cell>
          <cell r="C1077">
            <v>121</v>
          </cell>
          <cell r="D1077">
            <v>20</v>
          </cell>
          <cell r="E1077">
            <v>792020</v>
          </cell>
          <cell r="F1077">
            <v>0</v>
          </cell>
          <cell r="G1077" t="str">
            <v>Затраты по ШПЗ (основные)</v>
          </cell>
          <cell r="H1077">
            <v>2011</v>
          </cell>
          <cell r="I1077">
            <v>7920</v>
          </cell>
          <cell r="J1077">
            <v>73748.759999999995</v>
          </cell>
          <cell r="K1077">
            <v>1</v>
          </cell>
          <cell r="L1077">
            <v>0</v>
          </cell>
          <cell r="M1077">
            <v>0</v>
          </cell>
          <cell r="N1077">
            <v>0</v>
          </cell>
          <cell r="R1077">
            <v>0</v>
          </cell>
          <cell r="S1077">
            <v>0</v>
          </cell>
          <cell r="T1077">
            <v>0</v>
          </cell>
          <cell r="U1077">
            <v>32</v>
          </cell>
          <cell r="V1077">
            <v>0</v>
          </cell>
          <cell r="W1077">
            <v>0</v>
          </cell>
          <cell r="AA1077">
            <v>0</v>
          </cell>
          <cell r="AB1077">
            <v>0</v>
          </cell>
          <cell r="AC1077">
            <v>0</v>
          </cell>
          <cell r="AD1077">
            <v>32</v>
          </cell>
          <cell r="AE1077">
            <v>152000</v>
          </cell>
          <cell r="AF1077">
            <v>0</v>
          </cell>
          <cell r="AI1077">
            <v>2223</v>
          </cell>
          <cell r="AK1077">
            <v>0</v>
          </cell>
          <cell r="AM1077">
            <v>248</v>
          </cell>
          <cell r="AN1077">
            <v>1</v>
          </cell>
          <cell r="AO1077">
            <v>393216</v>
          </cell>
          <cell r="AQ1077">
            <v>0</v>
          </cell>
          <cell r="AR1077">
            <v>0</v>
          </cell>
          <cell r="AS1077" t="str">
            <v>Ы</v>
          </cell>
          <cell r="AT1077" t="str">
            <v>Ы</v>
          </cell>
          <cell r="AU1077">
            <v>0</v>
          </cell>
          <cell r="AV1077">
            <v>0</v>
          </cell>
          <cell r="AW1077">
            <v>23</v>
          </cell>
          <cell r="AX1077">
            <v>1</v>
          </cell>
          <cell r="AY1077">
            <v>0</v>
          </cell>
          <cell r="AZ1077">
            <v>0</v>
          </cell>
          <cell r="BA1077">
            <v>0</v>
          </cell>
          <cell r="BB1077">
            <v>0</v>
          </cell>
          <cell r="BC1077">
            <v>38828</v>
          </cell>
        </row>
        <row r="1078">
          <cell r="A1078">
            <v>2006</v>
          </cell>
          <cell r="B1078">
            <v>1</v>
          </cell>
          <cell r="C1078">
            <v>122</v>
          </cell>
          <cell r="D1078">
            <v>20</v>
          </cell>
          <cell r="E1078">
            <v>792020</v>
          </cell>
          <cell r="F1078">
            <v>0</v>
          </cell>
          <cell r="G1078" t="str">
            <v>Затраты по ШПЗ (основные)</v>
          </cell>
          <cell r="H1078">
            <v>2011</v>
          </cell>
          <cell r="I1078">
            <v>7920</v>
          </cell>
          <cell r="J1078">
            <v>3744304.74</v>
          </cell>
          <cell r="K1078">
            <v>1</v>
          </cell>
          <cell r="L1078">
            <v>0</v>
          </cell>
          <cell r="M1078">
            <v>0</v>
          </cell>
          <cell r="N1078">
            <v>0</v>
          </cell>
          <cell r="R1078">
            <v>0</v>
          </cell>
          <cell r="S1078">
            <v>0</v>
          </cell>
          <cell r="T1078">
            <v>0</v>
          </cell>
          <cell r="U1078">
            <v>32</v>
          </cell>
          <cell r="V1078">
            <v>0</v>
          </cell>
          <cell r="W1078">
            <v>0</v>
          </cell>
          <cell r="AA1078">
            <v>0</v>
          </cell>
          <cell r="AB1078">
            <v>0</v>
          </cell>
          <cell r="AC1078">
            <v>0</v>
          </cell>
          <cell r="AD1078">
            <v>32</v>
          </cell>
          <cell r="AE1078">
            <v>220000</v>
          </cell>
          <cell r="AF1078">
            <v>0</v>
          </cell>
          <cell r="AI1078">
            <v>2223</v>
          </cell>
          <cell r="AK1078">
            <v>0</v>
          </cell>
          <cell r="AM1078">
            <v>249</v>
          </cell>
          <cell r="AN1078">
            <v>1</v>
          </cell>
          <cell r="AO1078">
            <v>393216</v>
          </cell>
          <cell r="AQ1078">
            <v>0</v>
          </cell>
          <cell r="AR1078">
            <v>0</v>
          </cell>
          <cell r="AS1078" t="str">
            <v>Ы</v>
          </cell>
          <cell r="AT1078" t="str">
            <v>Ы</v>
          </cell>
          <cell r="AU1078">
            <v>0</v>
          </cell>
          <cell r="AV1078">
            <v>0</v>
          </cell>
          <cell r="AW1078">
            <v>23</v>
          </cell>
          <cell r="AX1078">
            <v>1</v>
          </cell>
          <cell r="AY1078">
            <v>0</v>
          </cell>
          <cell r="AZ1078">
            <v>0</v>
          </cell>
          <cell r="BA1078">
            <v>0</v>
          </cell>
          <cell r="BB1078">
            <v>0</v>
          </cell>
          <cell r="BC1078">
            <v>38828</v>
          </cell>
        </row>
        <row r="1079">
          <cell r="A1079">
            <v>2006</v>
          </cell>
          <cell r="B1079">
            <v>1</v>
          </cell>
          <cell r="C1079">
            <v>123</v>
          </cell>
          <cell r="D1079">
            <v>20</v>
          </cell>
          <cell r="E1079">
            <v>792020</v>
          </cell>
          <cell r="F1079">
            <v>0</v>
          </cell>
          <cell r="G1079" t="str">
            <v>Затраты по ШПЗ (основные)</v>
          </cell>
          <cell r="H1079">
            <v>2011</v>
          </cell>
          <cell r="I1079">
            <v>7920</v>
          </cell>
          <cell r="J1079">
            <v>1890729.29</v>
          </cell>
          <cell r="K1079">
            <v>1</v>
          </cell>
          <cell r="L1079">
            <v>0</v>
          </cell>
          <cell r="M1079">
            <v>0</v>
          </cell>
          <cell r="N1079">
            <v>0</v>
          </cell>
          <cell r="R1079">
            <v>0</v>
          </cell>
          <cell r="S1079">
            <v>0</v>
          </cell>
          <cell r="T1079">
            <v>0</v>
          </cell>
          <cell r="U1079">
            <v>32</v>
          </cell>
          <cell r="V1079">
            <v>0</v>
          </cell>
          <cell r="W1079">
            <v>0</v>
          </cell>
          <cell r="AA1079">
            <v>0</v>
          </cell>
          <cell r="AB1079">
            <v>0</v>
          </cell>
          <cell r="AC1079">
            <v>0</v>
          </cell>
          <cell r="AD1079">
            <v>32</v>
          </cell>
          <cell r="AE1079">
            <v>230000</v>
          </cell>
          <cell r="AF1079">
            <v>0</v>
          </cell>
          <cell r="AI1079">
            <v>2223</v>
          </cell>
          <cell r="AK1079">
            <v>0</v>
          </cell>
          <cell r="AM1079">
            <v>250</v>
          </cell>
          <cell r="AN1079">
            <v>1</v>
          </cell>
          <cell r="AO1079">
            <v>393216</v>
          </cell>
          <cell r="AQ1079">
            <v>0</v>
          </cell>
          <cell r="AR1079">
            <v>0</v>
          </cell>
          <cell r="AS1079" t="str">
            <v>Ы</v>
          </cell>
          <cell r="AT1079" t="str">
            <v>Ы</v>
          </cell>
          <cell r="AU1079">
            <v>0</v>
          </cell>
          <cell r="AV1079">
            <v>0</v>
          </cell>
          <cell r="AW1079">
            <v>23</v>
          </cell>
          <cell r="AX1079">
            <v>1</v>
          </cell>
          <cell r="AY1079">
            <v>0</v>
          </cell>
          <cell r="AZ1079">
            <v>0</v>
          </cell>
          <cell r="BA1079">
            <v>0</v>
          </cell>
          <cell r="BB1079">
            <v>0</v>
          </cell>
          <cell r="BC1079">
            <v>38828</v>
          </cell>
        </row>
        <row r="1080">
          <cell r="A1080">
            <v>2006</v>
          </cell>
          <cell r="B1080">
            <v>1</v>
          </cell>
          <cell r="C1080">
            <v>124</v>
          </cell>
          <cell r="D1080">
            <v>20</v>
          </cell>
          <cell r="E1080">
            <v>792020</v>
          </cell>
          <cell r="F1080">
            <v>0</v>
          </cell>
          <cell r="G1080" t="str">
            <v>Затраты по ШПЗ (основные)</v>
          </cell>
          <cell r="H1080">
            <v>2011</v>
          </cell>
          <cell r="I1080">
            <v>7920</v>
          </cell>
          <cell r="J1080">
            <v>109409.22</v>
          </cell>
          <cell r="K1080">
            <v>1</v>
          </cell>
          <cell r="L1080">
            <v>0</v>
          </cell>
          <cell r="M1080">
            <v>0</v>
          </cell>
          <cell r="N1080">
            <v>0</v>
          </cell>
          <cell r="R1080">
            <v>0</v>
          </cell>
          <cell r="S1080">
            <v>0</v>
          </cell>
          <cell r="T1080">
            <v>0</v>
          </cell>
          <cell r="U1080">
            <v>32</v>
          </cell>
          <cell r="V1080">
            <v>0</v>
          </cell>
          <cell r="W1080">
            <v>0</v>
          </cell>
          <cell r="AA1080">
            <v>0</v>
          </cell>
          <cell r="AB1080">
            <v>0</v>
          </cell>
          <cell r="AC1080">
            <v>0</v>
          </cell>
          <cell r="AD1080">
            <v>32</v>
          </cell>
          <cell r="AE1080">
            <v>260000</v>
          </cell>
          <cell r="AF1080">
            <v>0</v>
          </cell>
          <cell r="AI1080">
            <v>2223</v>
          </cell>
          <cell r="AK1080">
            <v>0</v>
          </cell>
          <cell r="AM1080">
            <v>251</v>
          </cell>
          <cell r="AN1080">
            <v>1</v>
          </cell>
          <cell r="AO1080">
            <v>393216</v>
          </cell>
          <cell r="AQ1080">
            <v>0</v>
          </cell>
          <cell r="AR1080">
            <v>0</v>
          </cell>
          <cell r="AS1080" t="str">
            <v>Ы</v>
          </cell>
          <cell r="AT1080" t="str">
            <v>Ы</v>
          </cell>
          <cell r="AU1080">
            <v>0</v>
          </cell>
          <cell r="AV1080">
            <v>0</v>
          </cell>
          <cell r="AW1080">
            <v>23</v>
          </cell>
          <cell r="AX1080">
            <v>1</v>
          </cell>
          <cell r="AY1080">
            <v>0</v>
          </cell>
          <cell r="AZ1080">
            <v>0</v>
          </cell>
          <cell r="BA1080">
            <v>0</v>
          </cell>
          <cell r="BB1080">
            <v>0</v>
          </cell>
          <cell r="BC1080">
            <v>38828</v>
          </cell>
        </row>
        <row r="1081">
          <cell r="A1081">
            <v>2006</v>
          </cell>
          <cell r="B1081">
            <v>1</v>
          </cell>
          <cell r="C1081">
            <v>125</v>
          </cell>
          <cell r="D1081">
            <v>20</v>
          </cell>
          <cell r="E1081">
            <v>792020</v>
          </cell>
          <cell r="F1081">
            <v>0</v>
          </cell>
          <cell r="G1081" t="str">
            <v>Затраты по ШПЗ (основные)</v>
          </cell>
          <cell r="H1081">
            <v>2011</v>
          </cell>
          <cell r="I1081">
            <v>7920</v>
          </cell>
          <cell r="J1081">
            <v>501788.25</v>
          </cell>
          <cell r="K1081">
            <v>1</v>
          </cell>
          <cell r="L1081">
            <v>0</v>
          </cell>
          <cell r="M1081">
            <v>0</v>
          </cell>
          <cell r="N1081">
            <v>0</v>
          </cell>
          <cell r="R1081">
            <v>0</v>
          </cell>
          <cell r="S1081">
            <v>0</v>
          </cell>
          <cell r="T1081">
            <v>0</v>
          </cell>
          <cell r="U1081">
            <v>32</v>
          </cell>
          <cell r="V1081">
            <v>0</v>
          </cell>
          <cell r="W1081">
            <v>0</v>
          </cell>
          <cell r="AA1081">
            <v>0</v>
          </cell>
          <cell r="AB1081">
            <v>0</v>
          </cell>
          <cell r="AC1081">
            <v>0</v>
          </cell>
          <cell r="AD1081">
            <v>32</v>
          </cell>
          <cell r="AE1081">
            <v>270000</v>
          </cell>
          <cell r="AF1081">
            <v>0</v>
          </cell>
          <cell r="AI1081">
            <v>2223</v>
          </cell>
          <cell r="AK1081">
            <v>0</v>
          </cell>
          <cell r="AM1081">
            <v>252</v>
          </cell>
          <cell r="AN1081">
            <v>1</v>
          </cell>
          <cell r="AO1081">
            <v>393216</v>
          </cell>
          <cell r="AQ1081">
            <v>0</v>
          </cell>
          <cell r="AR1081">
            <v>0</v>
          </cell>
          <cell r="AS1081" t="str">
            <v>Ы</v>
          </cell>
          <cell r="AT1081" t="str">
            <v>Ы</v>
          </cell>
          <cell r="AU1081">
            <v>0</v>
          </cell>
          <cell r="AV1081">
            <v>0</v>
          </cell>
          <cell r="AW1081">
            <v>23</v>
          </cell>
          <cell r="AX1081">
            <v>1</v>
          </cell>
          <cell r="AY1081">
            <v>0</v>
          </cell>
          <cell r="AZ1081">
            <v>0</v>
          </cell>
          <cell r="BA1081">
            <v>0</v>
          </cell>
          <cell r="BB1081">
            <v>0</v>
          </cell>
          <cell r="BC1081">
            <v>38828</v>
          </cell>
        </row>
        <row r="1082">
          <cell r="A1082">
            <v>2006</v>
          </cell>
          <cell r="B1082">
            <v>1</v>
          </cell>
          <cell r="C1082">
            <v>126</v>
          </cell>
          <cell r="D1082">
            <v>20</v>
          </cell>
          <cell r="E1082">
            <v>792020</v>
          </cell>
          <cell r="F1082">
            <v>0</v>
          </cell>
          <cell r="G1082" t="str">
            <v>Затраты по ШПЗ (основные)</v>
          </cell>
          <cell r="H1082">
            <v>2011</v>
          </cell>
          <cell r="I1082">
            <v>7920</v>
          </cell>
          <cell r="J1082">
            <v>28960.47</v>
          </cell>
          <cell r="K1082">
            <v>1</v>
          </cell>
          <cell r="L1082">
            <v>0</v>
          </cell>
          <cell r="M1082">
            <v>0</v>
          </cell>
          <cell r="N1082">
            <v>0</v>
          </cell>
          <cell r="R1082">
            <v>0</v>
          </cell>
          <cell r="S1082">
            <v>0</v>
          </cell>
          <cell r="T1082">
            <v>0</v>
          </cell>
          <cell r="U1082">
            <v>32</v>
          </cell>
          <cell r="V1082">
            <v>0</v>
          </cell>
          <cell r="W1082">
            <v>0</v>
          </cell>
          <cell r="AA1082">
            <v>0</v>
          </cell>
          <cell r="AB1082">
            <v>0</v>
          </cell>
          <cell r="AC1082">
            <v>0</v>
          </cell>
          <cell r="AD1082">
            <v>32</v>
          </cell>
          <cell r="AE1082">
            <v>280000</v>
          </cell>
          <cell r="AF1082">
            <v>0</v>
          </cell>
          <cell r="AI1082">
            <v>2223</v>
          </cell>
          <cell r="AK1082">
            <v>0</v>
          </cell>
          <cell r="AM1082">
            <v>253</v>
          </cell>
          <cell r="AN1082">
            <v>1</v>
          </cell>
          <cell r="AO1082">
            <v>393216</v>
          </cell>
          <cell r="AQ1082">
            <v>0</v>
          </cell>
          <cell r="AR1082">
            <v>0</v>
          </cell>
          <cell r="AS1082" t="str">
            <v>Ы</v>
          </cell>
          <cell r="AT1082" t="str">
            <v>Ы</v>
          </cell>
          <cell r="AU1082">
            <v>0</v>
          </cell>
          <cell r="AV1082">
            <v>0</v>
          </cell>
          <cell r="AW1082">
            <v>23</v>
          </cell>
          <cell r="AX1082">
            <v>1</v>
          </cell>
          <cell r="AY1082">
            <v>0</v>
          </cell>
          <cell r="AZ1082">
            <v>0</v>
          </cell>
          <cell r="BA1082">
            <v>0</v>
          </cell>
          <cell r="BB1082">
            <v>0</v>
          </cell>
          <cell r="BC1082">
            <v>38828</v>
          </cell>
        </row>
        <row r="1083">
          <cell r="A1083">
            <v>2006</v>
          </cell>
          <cell r="B1083">
            <v>1</v>
          </cell>
          <cell r="C1083">
            <v>127</v>
          </cell>
          <cell r="D1083">
            <v>20</v>
          </cell>
          <cell r="E1083">
            <v>792020</v>
          </cell>
          <cell r="F1083">
            <v>0</v>
          </cell>
          <cell r="G1083" t="str">
            <v>Затраты по ШПЗ (основные)</v>
          </cell>
          <cell r="H1083">
            <v>2011</v>
          </cell>
          <cell r="I1083">
            <v>7920</v>
          </cell>
          <cell r="J1083">
            <v>210512.68</v>
          </cell>
          <cell r="K1083">
            <v>1</v>
          </cell>
          <cell r="L1083">
            <v>0</v>
          </cell>
          <cell r="M1083">
            <v>0</v>
          </cell>
          <cell r="N1083">
            <v>0</v>
          </cell>
          <cell r="R1083">
            <v>0</v>
          </cell>
          <cell r="S1083">
            <v>0</v>
          </cell>
          <cell r="T1083">
            <v>0</v>
          </cell>
          <cell r="U1083">
            <v>32</v>
          </cell>
          <cell r="V1083">
            <v>0</v>
          </cell>
          <cell r="W1083">
            <v>0</v>
          </cell>
          <cell r="AA1083">
            <v>0</v>
          </cell>
          <cell r="AB1083">
            <v>0</v>
          </cell>
          <cell r="AC1083">
            <v>0</v>
          </cell>
          <cell r="AD1083">
            <v>32</v>
          </cell>
          <cell r="AE1083">
            <v>280100</v>
          </cell>
          <cell r="AF1083">
            <v>0</v>
          </cell>
          <cell r="AI1083">
            <v>2223</v>
          </cell>
          <cell r="AK1083">
            <v>0</v>
          </cell>
          <cell r="AM1083">
            <v>254</v>
          </cell>
          <cell r="AN1083">
            <v>1</v>
          </cell>
          <cell r="AO1083">
            <v>393216</v>
          </cell>
          <cell r="AQ1083">
            <v>0</v>
          </cell>
          <cell r="AR1083">
            <v>0</v>
          </cell>
          <cell r="AS1083" t="str">
            <v>Ы</v>
          </cell>
          <cell r="AT1083" t="str">
            <v>Ы</v>
          </cell>
          <cell r="AU1083">
            <v>0</v>
          </cell>
          <cell r="AV1083">
            <v>0</v>
          </cell>
          <cell r="AW1083">
            <v>23</v>
          </cell>
          <cell r="AX1083">
            <v>1</v>
          </cell>
          <cell r="AY1083">
            <v>0</v>
          </cell>
          <cell r="AZ1083">
            <v>0</v>
          </cell>
          <cell r="BA1083">
            <v>0</v>
          </cell>
          <cell r="BB1083">
            <v>0</v>
          </cell>
          <cell r="BC1083">
            <v>38828</v>
          </cell>
        </row>
        <row r="1084">
          <cell r="A1084">
            <v>2006</v>
          </cell>
          <cell r="B1084">
            <v>1</v>
          </cell>
          <cell r="C1084">
            <v>128</v>
          </cell>
          <cell r="D1084">
            <v>20</v>
          </cell>
          <cell r="E1084">
            <v>792020</v>
          </cell>
          <cell r="F1084">
            <v>0</v>
          </cell>
          <cell r="G1084" t="str">
            <v>Затраты по ШПЗ (основные)</v>
          </cell>
          <cell r="H1084">
            <v>2011</v>
          </cell>
          <cell r="I1084">
            <v>7920</v>
          </cell>
          <cell r="J1084">
            <v>26582.19</v>
          </cell>
          <cell r="K1084">
            <v>1</v>
          </cell>
          <cell r="L1084">
            <v>0</v>
          </cell>
          <cell r="M1084">
            <v>0</v>
          </cell>
          <cell r="N1084">
            <v>0</v>
          </cell>
          <cell r="R1084">
            <v>0</v>
          </cell>
          <cell r="S1084">
            <v>0</v>
          </cell>
          <cell r="T1084">
            <v>0</v>
          </cell>
          <cell r="U1084">
            <v>32</v>
          </cell>
          <cell r="V1084">
            <v>0</v>
          </cell>
          <cell r="W1084">
            <v>0</v>
          </cell>
          <cell r="AA1084">
            <v>0</v>
          </cell>
          <cell r="AB1084">
            <v>0</v>
          </cell>
          <cell r="AC1084">
            <v>0</v>
          </cell>
          <cell r="AD1084">
            <v>32</v>
          </cell>
          <cell r="AE1084">
            <v>280200</v>
          </cell>
          <cell r="AF1084">
            <v>0</v>
          </cell>
          <cell r="AI1084">
            <v>2223</v>
          </cell>
          <cell r="AK1084">
            <v>0</v>
          </cell>
          <cell r="AM1084">
            <v>255</v>
          </cell>
          <cell r="AN1084">
            <v>1</v>
          </cell>
          <cell r="AO1084">
            <v>393216</v>
          </cell>
          <cell r="AQ1084">
            <v>0</v>
          </cell>
          <cell r="AR1084">
            <v>0</v>
          </cell>
          <cell r="AS1084" t="str">
            <v>Ы</v>
          </cell>
          <cell r="AT1084" t="str">
            <v>Ы</v>
          </cell>
          <cell r="AU1084">
            <v>0</v>
          </cell>
          <cell r="AV1084">
            <v>0</v>
          </cell>
          <cell r="AW1084">
            <v>23</v>
          </cell>
          <cell r="AX1084">
            <v>1</v>
          </cell>
          <cell r="AY1084">
            <v>0</v>
          </cell>
          <cell r="AZ1084">
            <v>0</v>
          </cell>
          <cell r="BA1084">
            <v>0</v>
          </cell>
          <cell r="BB1084">
            <v>0</v>
          </cell>
          <cell r="BC1084">
            <v>38828</v>
          </cell>
        </row>
        <row r="1085">
          <cell r="A1085">
            <v>2006</v>
          </cell>
          <cell r="B1085">
            <v>1</v>
          </cell>
          <cell r="C1085">
            <v>129</v>
          </cell>
          <cell r="D1085">
            <v>20</v>
          </cell>
          <cell r="E1085">
            <v>792020</v>
          </cell>
          <cell r="F1085">
            <v>0</v>
          </cell>
          <cell r="G1085" t="str">
            <v>Затраты по ШПЗ (основные)</v>
          </cell>
          <cell r="H1085">
            <v>2011</v>
          </cell>
          <cell r="I1085">
            <v>7920</v>
          </cell>
          <cell r="J1085">
            <v>1135.43</v>
          </cell>
          <cell r="K1085">
            <v>1</v>
          </cell>
          <cell r="L1085">
            <v>0</v>
          </cell>
          <cell r="M1085">
            <v>0</v>
          </cell>
          <cell r="N1085">
            <v>0</v>
          </cell>
          <cell r="R1085">
            <v>0</v>
          </cell>
          <cell r="S1085">
            <v>0</v>
          </cell>
          <cell r="T1085">
            <v>0</v>
          </cell>
          <cell r="U1085">
            <v>32</v>
          </cell>
          <cell r="V1085">
            <v>0</v>
          </cell>
          <cell r="W1085">
            <v>0</v>
          </cell>
          <cell r="AA1085">
            <v>0</v>
          </cell>
          <cell r="AB1085">
            <v>0</v>
          </cell>
          <cell r="AC1085">
            <v>0</v>
          </cell>
          <cell r="AD1085">
            <v>32</v>
          </cell>
          <cell r="AE1085">
            <v>280300</v>
          </cell>
          <cell r="AF1085">
            <v>0</v>
          </cell>
          <cell r="AI1085">
            <v>2223</v>
          </cell>
          <cell r="AK1085">
            <v>0</v>
          </cell>
          <cell r="AM1085">
            <v>256</v>
          </cell>
          <cell r="AN1085">
            <v>1</v>
          </cell>
          <cell r="AO1085">
            <v>393216</v>
          </cell>
          <cell r="AQ1085">
            <v>0</v>
          </cell>
          <cell r="AR1085">
            <v>0</v>
          </cell>
          <cell r="AS1085" t="str">
            <v>Ы</v>
          </cell>
          <cell r="AT1085" t="str">
            <v>Ы</v>
          </cell>
          <cell r="AU1085">
            <v>0</v>
          </cell>
          <cell r="AV1085">
            <v>0</v>
          </cell>
          <cell r="AW1085">
            <v>23</v>
          </cell>
          <cell r="AX1085">
            <v>1</v>
          </cell>
          <cell r="AY1085">
            <v>0</v>
          </cell>
          <cell r="AZ1085">
            <v>0</v>
          </cell>
          <cell r="BA1085">
            <v>0</v>
          </cell>
          <cell r="BB1085">
            <v>0</v>
          </cell>
          <cell r="BC1085">
            <v>38828</v>
          </cell>
        </row>
        <row r="1086">
          <cell r="A1086">
            <v>2006</v>
          </cell>
          <cell r="B1086">
            <v>1</v>
          </cell>
          <cell r="C1086">
            <v>130</v>
          </cell>
          <cell r="D1086">
            <v>20</v>
          </cell>
          <cell r="E1086">
            <v>792020</v>
          </cell>
          <cell r="F1086">
            <v>0</v>
          </cell>
          <cell r="G1086" t="str">
            <v>Затраты по ШПЗ (основные)</v>
          </cell>
          <cell r="H1086">
            <v>2011</v>
          </cell>
          <cell r="I1086">
            <v>7920</v>
          </cell>
          <cell r="J1086">
            <v>292906.94</v>
          </cell>
          <cell r="K1086">
            <v>1</v>
          </cell>
          <cell r="L1086">
            <v>0</v>
          </cell>
          <cell r="M1086">
            <v>0</v>
          </cell>
          <cell r="N1086">
            <v>0</v>
          </cell>
          <cell r="R1086">
            <v>0</v>
          </cell>
          <cell r="S1086">
            <v>0</v>
          </cell>
          <cell r="T1086">
            <v>0</v>
          </cell>
          <cell r="U1086">
            <v>32</v>
          </cell>
          <cell r="V1086">
            <v>0</v>
          </cell>
          <cell r="W1086">
            <v>0</v>
          </cell>
          <cell r="AA1086">
            <v>0</v>
          </cell>
          <cell r="AB1086">
            <v>0</v>
          </cell>
          <cell r="AC1086">
            <v>0</v>
          </cell>
          <cell r="AD1086">
            <v>32</v>
          </cell>
          <cell r="AE1086">
            <v>280400</v>
          </cell>
          <cell r="AF1086">
            <v>0</v>
          </cell>
          <cell r="AI1086">
            <v>2223</v>
          </cell>
          <cell r="AK1086">
            <v>0</v>
          </cell>
          <cell r="AM1086">
            <v>257</v>
          </cell>
          <cell r="AN1086">
            <v>1</v>
          </cell>
          <cell r="AO1086">
            <v>393216</v>
          </cell>
          <cell r="AQ1086">
            <v>0</v>
          </cell>
          <cell r="AR1086">
            <v>0</v>
          </cell>
          <cell r="AS1086" t="str">
            <v>Ы</v>
          </cell>
          <cell r="AT1086" t="str">
            <v>Ы</v>
          </cell>
          <cell r="AU1086">
            <v>0</v>
          </cell>
          <cell r="AV1086">
            <v>0</v>
          </cell>
          <cell r="AW1086">
            <v>23</v>
          </cell>
          <cell r="AX1086">
            <v>1</v>
          </cell>
          <cell r="AY1086">
            <v>0</v>
          </cell>
          <cell r="AZ1086">
            <v>0</v>
          </cell>
          <cell r="BA1086">
            <v>0</v>
          </cell>
          <cell r="BB1086">
            <v>0</v>
          </cell>
          <cell r="BC1086">
            <v>38828</v>
          </cell>
        </row>
        <row r="1087">
          <cell r="A1087">
            <v>2006</v>
          </cell>
          <cell r="B1087">
            <v>1</v>
          </cell>
          <cell r="C1087">
            <v>131</v>
          </cell>
          <cell r="D1087">
            <v>20</v>
          </cell>
          <cell r="E1087">
            <v>792020</v>
          </cell>
          <cell r="F1087">
            <v>0</v>
          </cell>
          <cell r="G1087" t="str">
            <v>Затраты по ШПЗ (основные)</v>
          </cell>
          <cell r="H1087">
            <v>2011</v>
          </cell>
          <cell r="I1087">
            <v>7920</v>
          </cell>
          <cell r="J1087">
            <v>18752.68</v>
          </cell>
          <cell r="K1087">
            <v>1</v>
          </cell>
          <cell r="L1087">
            <v>0</v>
          </cell>
          <cell r="M1087">
            <v>0</v>
          </cell>
          <cell r="N1087">
            <v>0</v>
          </cell>
          <cell r="R1087">
            <v>0</v>
          </cell>
          <cell r="S1087">
            <v>0</v>
          </cell>
          <cell r="T1087">
            <v>0</v>
          </cell>
          <cell r="U1087">
            <v>32</v>
          </cell>
          <cell r="V1087">
            <v>0</v>
          </cell>
          <cell r="W1087">
            <v>0</v>
          </cell>
          <cell r="AA1087">
            <v>0</v>
          </cell>
          <cell r="AB1087">
            <v>0</v>
          </cell>
          <cell r="AC1087">
            <v>0</v>
          </cell>
          <cell r="AD1087">
            <v>32</v>
          </cell>
          <cell r="AE1087">
            <v>281100</v>
          </cell>
          <cell r="AF1087">
            <v>0</v>
          </cell>
          <cell r="AI1087">
            <v>2223</v>
          </cell>
          <cell r="AK1087">
            <v>0</v>
          </cell>
          <cell r="AM1087">
            <v>258</v>
          </cell>
          <cell r="AN1087">
            <v>1</v>
          </cell>
          <cell r="AO1087">
            <v>393216</v>
          </cell>
          <cell r="AQ1087">
            <v>0</v>
          </cell>
          <cell r="AR1087">
            <v>0</v>
          </cell>
          <cell r="AS1087" t="str">
            <v>Ы</v>
          </cell>
          <cell r="AT1087" t="str">
            <v>Ы</v>
          </cell>
          <cell r="AU1087">
            <v>0</v>
          </cell>
          <cell r="AV1087">
            <v>0</v>
          </cell>
          <cell r="AW1087">
            <v>23</v>
          </cell>
          <cell r="AX1087">
            <v>1</v>
          </cell>
          <cell r="AY1087">
            <v>0</v>
          </cell>
          <cell r="AZ1087">
            <v>0</v>
          </cell>
          <cell r="BA1087">
            <v>0</v>
          </cell>
          <cell r="BB1087">
            <v>0</v>
          </cell>
          <cell r="BC1087">
            <v>38828</v>
          </cell>
        </row>
        <row r="1088">
          <cell r="A1088">
            <v>2006</v>
          </cell>
          <cell r="B1088">
            <v>1</v>
          </cell>
          <cell r="C1088">
            <v>132</v>
          </cell>
          <cell r="D1088">
            <v>20</v>
          </cell>
          <cell r="E1088">
            <v>792020</v>
          </cell>
          <cell r="F1088">
            <v>0</v>
          </cell>
          <cell r="G1088" t="str">
            <v>Затраты по ШПЗ (основные)</v>
          </cell>
          <cell r="H1088">
            <v>2011</v>
          </cell>
          <cell r="I1088">
            <v>7920</v>
          </cell>
          <cell r="J1088">
            <v>7518.48</v>
          </cell>
          <cell r="K1088">
            <v>1</v>
          </cell>
          <cell r="L1088">
            <v>0</v>
          </cell>
          <cell r="M1088">
            <v>0</v>
          </cell>
          <cell r="N1088">
            <v>0</v>
          </cell>
          <cell r="R1088">
            <v>0</v>
          </cell>
          <cell r="S1088">
            <v>0</v>
          </cell>
          <cell r="T1088">
            <v>0</v>
          </cell>
          <cell r="U1088">
            <v>32</v>
          </cell>
          <cell r="V1088">
            <v>0</v>
          </cell>
          <cell r="W1088">
            <v>0</v>
          </cell>
          <cell r="AA1088">
            <v>0</v>
          </cell>
          <cell r="AB1088">
            <v>0</v>
          </cell>
          <cell r="AC1088">
            <v>0</v>
          </cell>
          <cell r="AD1088">
            <v>32</v>
          </cell>
          <cell r="AE1088">
            <v>282200</v>
          </cell>
          <cell r="AF1088">
            <v>0</v>
          </cell>
          <cell r="AI1088">
            <v>2223</v>
          </cell>
          <cell r="AK1088">
            <v>0</v>
          </cell>
          <cell r="AM1088">
            <v>259</v>
          </cell>
          <cell r="AN1088">
            <v>1</v>
          </cell>
          <cell r="AO1088">
            <v>393216</v>
          </cell>
          <cell r="AQ1088">
            <v>0</v>
          </cell>
          <cell r="AR1088">
            <v>0</v>
          </cell>
          <cell r="AS1088" t="str">
            <v>Ы</v>
          </cell>
          <cell r="AT1088" t="str">
            <v>Ы</v>
          </cell>
          <cell r="AU1088">
            <v>0</v>
          </cell>
          <cell r="AV1088">
            <v>0</v>
          </cell>
          <cell r="AW1088">
            <v>23</v>
          </cell>
          <cell r="AX1088">
            <v>1</v>
          </cell>
          <cell r="AY1088">
            <v>0</v>
          </cell>
          <cell r="AZ1088">
            <v>0</v>
          </cell>
          <cell r="BA1088">
            <v>0</v>
          </cell>
          <cell r="BB1088">
            <v>0</v>
          </cell>
          <cell r="BC1088">
            <v>38828</v>
          </cell>
        </row>
        <row r="1089">
          <cell r="A1089">
            <v>2006</v>
          </cell>
          <cell r="B1089">
            <v>1</v>
          </cell>
          <cell r="C1089">
            <v>133</v>
          </cell>
          <cell r="D1089">
            <v>20</v>
          </cell>
          <cell r="E1089">
            <v>792020</v>
          </cell>
          <cell r="F1089">
            <v>0</v>
          </cell>
          <cell r="G1089" t="str">
            <v>Затраты по ШПЗ (основные)</v>
          </cell>
          <cell r="H1089">
            <v>2011</v>
          </cell>
          <cell r="I1089">
            <v>7920</v>
          </cell>
          <cell r="J1089">
            <v>45460</v>
          </cell>
          <cell r="K1089">
            <v>1</v>
          </cell>
          <cell r="L1089">
            <v>0</v>
          </cell>
          <cell r="M1089">
            <v>0</v>
          </cell>
          <cell r="N1089">
            <v>0</v>
          </cell>
          <cell r="R1089">
            <v>0</v>
          </cell>
          <cell r="S1089">
            <v>0</v>
          </cell>
          <cell r="T1089">
            <v>0</v>
          </cell>
          <cell r="U1089">
            <v>32</v>
          </cell>
          <cell r="V1089">
            <v>0</v>
          </cell>
          <cell r="W1089">
            <v>0</v>
          </cell>
          <cell r="AA1089">
            <v>0</v>
          </cell>
          <cell r="AB1089">
            <v>0</v>
          </cell>
          <cell r="AC1089">
            <v>0</v>
          </cell>
          <cell r="AD1089">
            <v>32</v>
          </cell>
          <cell r="AE1089">
            <v>283000</v>
          </cell>
          <cell r="AF1089">
            <v>0</v>
          </cell>
          <cell r="AI1089">
            <v>2223</v>
          </cell>
          <cell r="AK1089">
            <v>0</v>
          </cell>
          <cell r="AM1089">
            <v>260</v>
          </cell>
          <cell r="AN1089">
            <v>1</v>
          </cell>
          <cell r="AO1089">
            <v>393216</v>
          </cell>
          <cell r="AQ1089">
            <v>0</v>
          </cell>
          <cell r="AR1089">
            <v>0</v>
          </cell>
          <cell r="AS1089" t="str">
            <v>Ы</v>
          </cell>
          <cell r="AT1089" t="str">
            <v>Ы</v>
          </cell>
          <cell r="AU1089">
            <v>0</v>
          </cell>
          <cell r="AV1089">
            <v>0</v>
          </cell>
          <cell r="AW1089">
            <v>23</v>
          </cell>
          <cell r="AX1089">
            <v>1</v>
          </cell>
          <cell r="AY1089">
            <v>0</v>
          </cell>
          <cell r="AZ1089">
            <v>0</v>
          </cell>
          <cell r="BA1089">
            <v>0</v>
          </cell>
          <cell r="BB1089">
            <v>0</v>
          </cell>
          <cell r="BC1089">
            <v>38828</v>
          </cell>
        </row>
        <row r="1090">
          <cell r="A1090">
            <v>2006</v>
          </cell>
          <cell r="B1090">
            <v>1</v>
          </cell>
          <cell r="C1090">
            <v>134</v>
          </cell>
          <cell r="D1090">
            <v>20</v>
          </cell>
          <cell r="E1090">
            <v>792020</v>
          </cell>
          <cell r="F1090">
            <v>0</v>
          </cell>
          <cell r="G1090" t="str">
            <v>Затраты по ШПЗ (основные)</v>
          </cell>
          <cell r="H1090">
            <v>2011</v>
          </cell>
          <cell r="I1090">
            <v>7920</v>
          </cell>
          <cell r="J1090">
            <v>17503.66</v>
          </cell>
          <cell r="K1090">
            <v>1</v>
          </cell>
          <cell r="L1090">
            <v>0</v>
          </cell>
          <cell r="M1090">
            <v>0</v>
          </cell>
          <cell r="N1090">
            <v>0</v>
          </cell>
          <cell r="R1090">
            <v>0</v>
          </cell>
          <cell r="S1090">
            <v>0</v>
          </cell>
          <cell r="T1090">
            <v>0</v>
          </cell>
          <cell r="U1090">
            <v>32</v>
          </cell>
          <cell r="V1090">
            <v>0</v>
          </cell>
          <cell r="W1090">
            <v>0</v>
          </cell>
          <cell r="AA1090">
            <v>0</v>
          </cell>
          <cell r="AB1090">
            <v>0</v>
          </cell>
          <cell r="AC1090">
            <v>0</v>
          </cell>
          <cell r="AD1090">
            <v>32</v>
          </cell>
          <cell r="AE1090">
            <v>285000</v>
          </cell>
          <cell r="AF1090">
            <v>0</v>
          </cell>
          <cell r="AI1090">
            <v>2223</v>
          </cell>
          <cell r="AK1090">
            <v>0</v>
          </cell>
          <cell r="AM1090">
            <v>261</v>
          </cell>
          <cell r="AN1090">
            <v>1</v>
          </cell>
          <cell r="AO1090">
            <v>393216</v>
          </cell>
          <cell r="AQ1090">
            <v>0</v>
          </cell>
          <cell r="AR1090">
            <v>0</v>
          </cell>
          <cell r="AS1090" t="str">
            <v>Ы</v>
          </cell>
          <cell r="AT1090" t="str">
            <v>Ы</v>
          </cell>
          <cell r="AU1090">
            <v>0</v>
          </cell>
          <cell r="AV1090">
            <v>0</v>
          </cell>
          <cell r="AW1090">
            <v>23</v>
          </cell>
          <cell r="AX1090">
            <v>1</v>
          </cell>
          <cell r="AY1090">
            <v>0</v>
          </cell>
          <cell r="AZ1090">
            <v>0</v>
          </cell>
          <cell r="BA1090">
            <v>0</v>
          </cell>
          <cell r="BB1090">
            <v>0</v>
          </cell>
          <cell r="BC1090">
            <v>38828</v>
          </cell>
        </row>
        <row r="1091">
          <cell r="A1091">
            <v>2006</v>
          </cell>
          <cell r="B1091">
            <v>1</v>
          </cell>
          <cell r="C1091">
            <v>135</v>
          </cell>
          <cell r="D1091">
            <v>20</v>
          </cell>
          <cell r="E1091">
            <v>792020</v>
          </cell>
          <cell r="F1091">
            <v>0</v>
          </cell>
          <cell r="G1091" t="str">
            <v>Затраты по ШПЗ (основные)</v>
          </cell>
          <cell r="H1091">
            <v>2011</v>
          </cell>
          <cell r="I1091">
            <v>7920</v>
          </cell>
          <cell r="J1091">
            <v>197453.69</v>
          </cell>
          <cell r="K1091">
            <v>1</v>
          </cell>
          <cell r="L1091">
            <v>0</v>
          </cell>
          <cell r="M1091">
            <v>0</v>
          </cell>
          <cell r="N1091">
            <v>0</v>
          </cell>
          <cell r="R1091">
            <v>0</v>
          </cell>
          <cell r="S1091">
            <v>0</v>
          </cell>
          <cell r="T1091">
            <v>0</v>
          </cell>
          <cell r="U1091">
            <v>32</v>
          </cell>
          <cell r="V1091">
            <v>0</v>
          </cell>
          <cell r="W1091">
            <v>0</v>
          </cell>
          <cell r="AA1091">
            <v>0</v>
          </cell>
          <cell r="AB1091">
            <v>0</v>
          </cell>
          <cell r="AC1091">
            <v>0</v>
          </cell>
          <cell r="AD1091">
            <v>32</v>
          </cell>
          <cell r="AE1091">
            <v>311000</v>
          </cell>
          <cell r="AF1091">
            <v>0</v>
          </cell>
          <cell r="AI1091">
            <v>2223</v>
          </cell>
          <cell r="AK1091">
            <v>0</v>
          </cell>
          <cell r="AM1091">
            <v>262</v>
          </cell>
          <cell r="AN1091">
            <v>1</v>
          </cell>
          <cell r="AO1091">
            <v>393216</v>
          </cell>
          <cell r="AQ1091">
            <v>0</v>
          </cell>
          <cell r="AR1091">
            <v>0</v>
          </cell>
          <cell r="AS1091" t="str">
            <v>Ы</v>
          </cell>
          <cell r="AT1091" t="str">
            <v>Ы</v>
          </cell>
          <cell r="AU1091">
            <v>0</v>
          </cell>
          <cell r="AV1091">
            <v>0</v>
          </cell>
          <cell r="AW1091">
            <v>23</v>
          </cell>
          <cell r="AX1091">
            <v>1</v>
          </cell>
          <cell r="AY1091">
            <v>0</v>
          </cell>
          <cell r="AZ1091">
            <v>0</v>
          </cell>
          <cell r="BA1091">
            <v>0</v>
          </cell>
          <cell r="BB1091">
            <v>0</v>
          </cell>
          <cell r="BC1091">
            <v>38828</v>
          </cell>
        </row>
        <row r="1092">
          <cell r="A1092">
            <v>2006</v>
          </cell>
          <cell r="B1092">
            <v>1</v>
          </cell>
          <cell r="C1092">
            <v>136</v>
          </cell>
          <cell r="D1092">
            <v>20</v>
          </cell>
          <cell r="E1092">
            <v>792020</v>
          </cell>
          <cell r="F1092">
            <v>0</v>
          </cell>
          <cell r="G1092" t="str">
            <v>Затраты по ШПЗ (основные)</v>
          </cell>
          <cell r="H1092">
            <v>2011</v>
          </cell>
          <cell r="I1092">
            <v>7920</v>
          </cell>
          <cell r="J1092">
            <v>1370140.53</v>
          </cell>
          <cell r="K1092">
            <v>1</v>
          </cell>
          <cell r="L1092">
            <v>0</v>
          </cell>
          <cell r="M1092">
            <v>0</v>
          </cell>
          <cell r="N1092">
            <v>0</v>
          </cell>
          <cell r="R1092">
            <v>0</v>
          </cell>
          <cell r="S1092">
            <v>0</v>
          </cell>
          <cell r="T1092">
            <v>0</v>
          </cell>
          <cell r="U1092">
            <v>32</v>
          </cell>
          <cell r="V1092">
            <v>0</v>
          </cell>
          <cell r="W1092">
            <v>0</v>
          </cell>
          <cell r="AA1092">
            <v>0</v>
          </cell>
          <cell r="AB1092">
            <v>0</v>
          </cell>
          <cell r="AC1092">
            <v>0</v>
          </cell>
          <cell r="AD1092">
            <v>32</v>
          </cell>
          <cell r="AE1092">
            <v>312000</v>
          </cell>
          <cell r="AF1092">
            <v>0</v>
          </cell>
          <cell r="AI1092">
            <v>2223</v>
          </cell>
          <cell r="AK1092">
            <v>0</v>
          </cell>
          <cell r="AM1092">
            <v>263</v>
          </cell>
          <cell r="AN1092">
            <v>1</v>
          </cell>
          <cell r="AO1092">
            <v>393216</v>
          </cell>
          <cell r="AQ1092">
            <v>0</v>
          </cell>
          <cell r="AR1092">
            <v>0</v>
          </cell>
          <cell r="AS1092" t="str">
            <v>Ы</v>
          </cell>
          <cell r="AT1092" t="str">
            <v>Ы</v>
          </cell>
          <cell r="AU1092">
            <v>0</v>
          </cell>
          <cell r="AV1092">
            <v>0</v>
          </cell>
          <cell r="AW1092">
            <v>23</v>
          </cell>
          <cell r="AX1092">
            <v>1</v>
          </cell>
          <cell r="AY1092">
            <v>0</v>
          </cell>
          <cell r="AZ1092">
            <v>0</v>
          </cell>
          <cell r="BA1092">
            <v>0</v>
          </cell>
          <cell r="BB1092">
            <v>0</v>
          </cell>
          <cell r="BC1092">
            <v>38828</v>
          </cell>
        </row>
        <row r="1093">
          <cell r="A1093">
            <v>2006</v>
          </cell>
          <cell r="B1093">
            <v>1</v>
          </cell>
          <cell r="C1093">
            <v>137</v>
          </cell>
          <cell r="D1093">
            <v>20</v>
          </cell>
          <cell r="E1093">
            <v>792020</v>
          </cell>
          <cell r="F1093">
            <v>0</v>
          </cell>
          <cell r="G1093" t="str">
            <v>Затраты по ШПЗ (основные)</v>
          </cell>
          <cell r="H1093">
            <v>2011</v>
          </cell>
          <cell r="I1093">
            <v>7920</v>
          </cell>
          <cell r="J1093">
            <v>74722.759999999995</v>
          </cell>
          <cell r="K1093">
            <v>1</v>
          </cell>
          <cell r="L1093">
            <v>0</v>
          </cell>
          <cell r="M1093">
            <v>0</v>
          </cell>
          <cell r="N1093">
            <v>0</v>
          </cell>
          <cell r="R1093">
            <v>0</v>
          </cell>
          <cell r="S1093">
            <v>0</v>
          </cell>
          <cell r="T1093">
            <v>0</v>
          </cell>
          <cell r="U1093">
            <v>32</v>
          </cell>
          <cell r="V1093">
            <v>0</v>
          </cell>
          <cell r="W1093">
            <v>0</v>
          </cell>
          <cell r="AA1093">
            <v>0</v>
          </cell>
          <cell r="AB1093">
            <v>0</v>
          </cell>
          <cell r="AC1093">
            <v>0</v>
          </cell>
          <cell r="AD1093">
            <v>32</v>
          </cell>
          <cell r="AE1093">
            <v>313000</v>
          </cell>
          <cell r="AF1093">
            <v>0</v>
          </cell>
          <cell r="AI1093">
            <v>2223</v>
          </cell>
          <cell r="AK1093">
            <v>0</v>
          </cell>
          <cell r="AM1093">
            <v>264</v>
          </cell>
          <cell r="AN1093">
            <v>1</v>
          </cell>
          <cell r="AO1093">
            <v>393216</v>
          </cell>
          <cell r="AQ1093">
            <v>0</v>
          </cell>
          <cell r="AR1093">
            <v>0</v>
          </cell>
          <cell r="AS1093" t="str">
            <v>Ы</v>
          </cell>
          <cell r="AT1093" t="str">
            <v>Ы</v>
          </cell>
          <cell r="AU1093">
            <v>0</v>
          </cell>
          <cell r="AV1093">
            <v>0</v>
          </cell>
          <cell r="AW1093">
            <v>23</v>
          </cell>
          <cell r="AX1093">
            <v>1</v>
          </cell>
          <cell r="AY1093">
            <v>0</v>
          </cell>
          <cell r="AZ1093">
            <v>0</v>
          </cell>
          <cell r="BA1093">
            <v>0</v>
          </cell>
          <cell r="BB1093">
            <v>0</v>
          </cell>
          <cell r="BC1093">
            <v>38828</v>
          </cell>
        </row>
        <row r="1094">
          <cell r="A1094">
            <v>2006</v>
          </cell>
          <cell r="B1094">
            <v>1</v>
          </cell>
          <cell r="C1094">
            <v>138</v>
          </cell>
          <cell r="D1094">
            <v>20</v>
          </cell>
          <cell r="E1094">
            <v>792020</v>
          </cell>
          <cell r="F1094">
            <v>0</v>
          </cell>
          <cell r="G1094" t="str">
            <v>Затраты по ШПЗ (основные)</v>
          </cell>
          <cell r="H1094">
            <v>2011</v>
          </cell>
          <cell r="I1094">
            <v>7920</v>
          </cell>
          <cell r="J1094">
            <v>136088.29</v>
          </cell>
          <cell r="K1094">
            <v>1</v>
          </cell>
          <cell r="L1094">
            <v>0</v>
          </cell>
          <cell r="M1094">
            <v>0</v>
          </cell>
          <cell r="N1094">
            <v>0</v>
          </cell>
          <cell r="R1094">
            <v>0</v>
          </cell>
          <cell r="S1094">
            <v>0</v>
          </cell>
          <cell r="T1094">
            <v>0</v>
          </cell>
          <cell r="U1094">
            <v>32</v>
          </cell>
          <cell r="V1094">
            <v>0</v>
          </cell>
          <cell r="W1094">
            <v>0</v>
          </cell>
          <cell r="AA1094">
            <v>0</v>
          </cell>
          <cell r="AB1094">
            <v>0</v>
          </cell>
          <cell r="AC1094">
            <v>0</v>
          </cell>
          <cell r="AD1094">
            <v>32</v>
          </cell>
          <cell r="AE1094">
            <v>314000</v>
          </cell>
          <cell r="AF1094">
            <v>0</v>
          </cell>
          <cell r="AI1094">
            <v>2223</v>
          </cell>
          <cell r="AK1094">
            <v>0</v>
          </cell>
          <cell r="AM1094">
            <v>265</v>
          </cell>
          <cell r="AN1094">
            <v>1</v>
          </cell>
          <cell r="AO1094">
            <v>393216</v>
          </cell>
          <cell r="AQ1094">
            <v>0</v>
          </cell>
          <cell r="AR1094">
            <v>0</v>
          </cell>
          <cell r="AS1094" t="str">
            <v>Ы</v>
          </cell>
          <cell r="AT1094" t="str">
            <v>Ы</v>
          </cell>
          <cell r="AU1094">
            <v>0</v>
          </cell>
          <cell r="AV1094">
            <v>0</v>
          </cell>
          <cell r="AW1094">
            <v>23</v>
          </cell>
          <cell r="AX1094">
            <v>1</v>
          </cell>
          <cell r="AY1094">
            <v>0</v>
          </cell>
          <cell r="AZ1094">
            <v>0</v>
          </cell>
          <cell r="BA1094">
            <v>0</v>
          </cell>
          <cell r="BB1094">
            <v>0</v>
          </cell>
          <cell r="BC1094">
            <v>38828</v>
          </cell>
        </row>
        <row r="1095">
          <cell r="A1095">
            <v>2006</v>
          </cell>
          <cell r="B1095">
            <v>1</v>
          </cell>
          <cell r="C1095">
            <v>139</v>
          </cell>
          <cell r="D1095">
            <v>20</v>
          </cell>
          <cell r="E1095">
            <v>792020</v>
          </cell>
          <cell r="F1095">
            <v>0</v>
          </cell>
          <cell r="G1095" t="str">
            <v>Затраты по ШПЗ (основные)</v>
          </cell>
          <cell r="H1095">
            <v>2011</v>
          </cell>
          <cell r="I1095">
            <v>7920</v>
          </cell>
          <cell r="J1095">
            <v>27376.34</v>
          </cell>
          <cell r="K1095">
            <v>1</v>
          </cell>
          <cell r="L1095">
            <v>0</v>
          </cell>
          <cell r="M1095">
            <v>0</v>
          </cell>
          <cell r="N1095">
            <v>0</v>
          </cell>
          <cell r="R1095">
            <v>0</v>
          </cell>
          <cell r="S1095">
            <v>0</v>
          </cell>
          <cell r="T1095">
            <v>0</v>
          </cell>
          <cell r="U1095">
            <v>32</v>
          </cell>
          <cell r="V1095">
            <v>0</v>
          </cell>
          <cell r="W1095">
            <v>0</v>
          </cell>
          <cell r="AA1095">
            <v>0</v>
          </cell>
          <cell r="AB1095">
            <v>0</v>
          </cell>
          <cell r="AC1095">
            <v>0</v>
          </cell>
          <cell r="AD1095">
            <v>32</v>
          </cell>
          <cell r="AE1095">
            <v>315000</v>
          </cell>
          <cell r="AF1095">
            <v>0</v>
          </cell>
          <cell r="AI1095">
            <v>2223</v>
          </cell>
          <cell r="AK1095">
            <v>0</v>
          </cell>
          <cell r="AM1095">
            <v>266</v>
          </cell>
          <cell r="AN1095">
            <v>1</v>
          </cell>
          <cell r="AO1095">
            <v>393216</v>
          </cell>
          <cell r="AQ1095">
            <v>0</v>
          </cell>
          <cell r="AR1095">
            <v>0</v>
          </cell>
          <cell r="AS1095" t="str">
            <v>Ы</v>
          </cell>
          <cell r="AT1095" t="str">
            <v>Ы</v>
          </cell>
          <cell r="AU1095">
            <v>0</v>
          </cell>
          <cell r="AV1095">
            <v>0</v>
          </cell>
          <cell r="AW1095">
            <v>23</v>
          </cell>
          <cell r="AX1095">
            <v>1</v>
          </cell>
          <cell r="AY1095">
            <v>0</v>
          </cell>
          <cell r="AZ1095">
            <v>0</v>
          </cell>
          <cell r="BA1095">
            <v>0</v>
          </cell>
          <cell r="BB1095">
            <v>0</v>
          </cell>
          <cell r="BC1095">
            <v>38828</v>
          </cell>
        </row>
        <row r="1096">
          <cell r="A1096">
            <v>2006</v>
          </cell>
          <cell r="B1096">
            <v>1</v>
          </cell>
          <cell r="C1096">
            <v>140</v>
          </cell>
          <cell r="D1096">
            <v>20</v>
          </cell>
          <cell r="E1096">
            <v>792020</v>
          </cell>
          <cell r="F1096">
            <v>0</v>
          </cell>
          <cell r="G1096" t="str">
            <v>Затраты по ШПЗ (основные)</v>
          </cell>
          <cell r="H1096">
            <v>2011</v>
          </cell>
          <cell r="I1096">
            <v>7920</v>
          </cell>
          <cell r="J1096">
            <v>1323294.8600000001</v>
          </cell>
          <cell r="K1096">
            <v>1</v>
          </cell>
          <cell r="L1096">
            <v>0</v>
          </cell>
          <cell r="M1096">
            <v>0</v>
          </cell>
          <cell r="N1096">
            <v>0</v>
          </cell>
          <cell r="R1096">
            <v>0</v>
          </cell>
          <cell r="S1096">
            <v>0</v>
          </cell>
          <cell r="T1096">
            <v>0</v>
          </cell>
          <cell r="U1096">
            <v>32</v>
          </cell>
          <cell r="V1096">
            <v>0</v>
          </cell>
          <cell r="W1096">
            <v>0</v>
          </cell>
          <cell r="AA1096">
            <v>0</v>
          </cell>
          <cell r="AB1096">
            <v>0</v>
          </cell>
          <cell r="AC1096">
            <v>0</v>
          </cell>
          <cell r="AD1096">
            <v>32</v>
          </cell>
          <cell r="AE1096">
            <v>410000</v>
          </cell>
          <cell r="AF1096">
            <v>0</v>
          </cell>
          <cell r="AI1096">
            <v>2223</v>
          </cell>
          <cell r="AK1096">
            <v>0</v>
          </cell>
          <cell r="AM1096">
            <v>267</v>
          </cell>
          <cell r="AN1096">
            <v>1</v>
          </cell>
          <cell r="AO1096">
            <v>393216</v>
          </cell>
          <cell r="AQ1096">
            <v>0</v>
          </cell>
          <cell r="AR1096">
            <v>0</v>
          </cell>
          <cell r="AS1096" t="str">
            <v>Ы</v>
          </cell>
          <cell r="AT1096" t="str">
            <v>Ы</v>
          </cell>
          <cell r="AU1096">
            <v>0</v>
          </cell>
          <cell r="AV1096">
            <v>0</v>
          </cell>
          <cell r="AW1096">
            <v>23</v>
          </cell>
          <cell r="AX1096">
            <v>1</v>
          </cell>
          <cell r="AY1096">
            <v>0</v>
          </cell>
          <cell r="AZ1096">
            <v>0</v>
          </cell>
          <cell r="BA1096">
            <v>0</v>
          </cell>
          <cell r="BB1096">
            <v>0</v>
          </cell>
          <cell r="BC1096">
            <v>38828</v>
          </cell>
        </row>
        <row r="1097">
          <cell r="A1097">
            <v>2006</v>
          </cell>
          <cell r="B1097">
            <v>1</v>
          </cell>
          <cell r="C1097">
            <v>141</v>
          </cell>
          <cell r="D1097">
            <v>20</v>
          </cell>
          <cell r="E1097">
            <v>792020</v>
          </cell>
          <cell r="F1097">
            <v>0</v>
          </cell>
          <cell r="G1097" t="str">
            <v>Затраты по ШПЗ (основные)</v>
          </cell>
          <cell r="H1097">
            <v>2011</v>
          </cell>
          <cell r="I1097">
            <v>7920</v>
          </cell>
          <cell r="J1097">
            <v>380222.66</v>
          </cell>
          <cell r="K1097">
            <v>1</v>
          </cell>
          <cell r="L1097">
            <v>0</v>
          </cell>
          <cell r="M1097">
            <v>0</v>
          </cell>
          <cell r="N1097">
            <v>0</v>
          </cell>
          <cell r="R1097">
            <v>0</v>
          </cell>
          <cell r="S1097">
            <v>0</v>
          </cell>
          <cell r="T1097">
            <v>0</v>
          </cell>
          <cell r="U1097">
            <v>32</v>
          </cell>
          <cell r="V1097">
            <v>0</v>
          </cell>
          <cell r="W1097">
            <v>0</v>
          </cell>
          <cell r="AA1097">
            <v>0</v>
          </cell>
          <cell r="AB1097">
            <v>0</v>
          </cell>
          <cell r="AC1097">
            <v>0</v>
          </cell>
          <cell r="AD1097">
            <v>32</v>
          </cell>
          <cell r="AE1097">
            <v>420000</v>
          </cell>
          <cell r="AF1097">
            <v>0</v>
          </cell>
          <cell r="AI1097">
            <v>2223</v>
          </cell>
          <cell r="AK1097">
            <v>0</v>
          </cell>
          <cell r="AM1097">
            <v>268</v>
          </cell>
          <cell r="AN1097">
            <v>1</v>
          </cell>
          <cell r="AO1097">
            <v>393216</v>
          </cell>
          <cell r="AQ1097">
            <v>0</v>
          </cell>
          <cell r="AR1097">
            <v>0</v>
          </cell>
          <cell r="AS1097" t="str">
            <v>Ы</v>
          </cell>
          <cell r="AT1097" t="str">
            <v>Ы</v>
          </cell>
          <cell r="AU1097">
            <v>0</v>
          </cell>
          <cell r="AV1097">
            <v>0</v>
          </cell>
          <cell r="AW1097">
            <v>23</v>
          </cell>
          <cell r="AX1097">
            <v>1</v>
          </cell>
          <cell r="AY1097">
            <v>0</v>
          </cell>
          <cell r="AZ1097">
            <v>0</v>
          </cell>
          <cell r="BA1097">
            <v>0</v>
          </cell>
          <cell r="BB1097">
            <v>0</v>
          </cell>
          <cell r="BC1097">
            <v>38828</v>
          </cell>
        </row>
        <row r="1098">
          <cell r="A1098">
            <v>2006</v>
          </cell>
          <cell r="B1098">
            <v>1</v>
          </cell>
          <cell r="C1098">
            <v>142</v>
          </cell>
          <cell r="D1098">
            <v>20</v>
          </cell>
          <cell r="E1098">
            <v>792020</v>
          </cell>
          <cell r="F1098">
            <v>0</v>
          </cell>
          <cell r="G1098" t="str">
            <v>Затраты по ШПЗ (основные)</v>
          </cell>
          <cell r="H1098">
            <v>2011</v>
          </cell>
          <cell r="I1098">
            <v>7920</v>
          </cell>
          <cell r="J1098">
            <v>155344.88</v>
          </cell>
          <cell r="K1098">
            <v>1</v>
          </cell>
          <cell r="L1098">
            <v>0</v>
          </cell>
          <cell r="M1098">
            <v>0</v>
          </cell>
          <cell r="N1098">
            <v>0</v>
          </cell>
          <cell r="R1098">
            <v>0</v>
          </cell>
          <cell r="S1098">
            <v>0</v>
          </cell>
          <cell r="T1098">
            <v>0</v>
          </cell>
          <cell r="U1098">
            <v>32</v>
          </cell>
          <cell r="V1098">
            <v>0</v>
          </cell>
          <cell r="W1098">
            <v>0</v>
          </cell>
          <cell r="AA1098">
            <v>0</v>
          </cell>
          <cell r="AB1098">
            <v>0</v>
          </cell>
          <cell r="AC1098">
            <v>0</v>
          </cell>
          <cell r="AD1098">
            <v>32</v>
          </cell>
          <cell r="AE1098">
            <v>430000</v>
          </cell>
          <cell r="AF1098">
            <v>0</v>
          </cell>
          <cell r="AI1098">
            <v>2223</v>
          </cell>
          <cell r="AK1098">
            <v>0</v>
          </cell>
          <cell r="AM1098">
            <v>269</v>
          </cell>
          <cell r="AN1098">
            <v>1</v>
          </cell>
          <cell r="AO1098">
            <v>393216</v>
          </cell>
          <cell r="AQ1098">
            <v>0</v>
          </cell>
          <cell r="AR1098">
            <v>0</v>
          </cell>
          <cell r="AS1098" t="str">
            <v>Ы</v>
          </cell>
          <cell r="AT1098" t="str">
            <v>Ы</v>
          </cell>
          <cell r="AU1098">
            <v>0</v>
          </cell>
          <cell r="AV1098">
            <v>0</v>
          </cell>
          <cell r="AW1098">
            <v>23</v>
          </cell>
          <cell r="AX1098">
            <v>1</v>
          </cell>
          <cell r="AY1098">
            <v>0</v>
          </cell>
          <cell r="AZ1098">
            <v>0</v>
          </cell>
          <cell r="BA1098">
            <v>0</v>
          </cell>
          <cell r="BB1098">
            <v>0</v>
          </cell>
          <cell r="BC1098">
            <v>38828</v>
          </cell>
        </row>
        <row r="1099">
          <cell r="A1099">
            <v>2006</v>
          </cell>
          <cell r="B1099">
            <v>1</v>
          </cell>
          <cell r="C1099">
            <v>143</v>
          </cell>
          <cell r="D1099">
            <v>20</v>
          </cell>
          <cell r="E1099">
            <v>792020</v>
          </cell>
          <cell r="F1099">
            <v>0</v>
          </cell>
          <cell r="G1099" t="str">
            <v>Затраты по ШПЗ (основные)</v>
          </cell>
          <cell r="H1099">
            <v>2011</v>
          </cell>
          <cell r="I1099">
            <v>7920</v>
          </cell>
          <cell r="J1099">
            <v>516288</v>
          </cell>
          <cell r="K1099">
            <v>1</v>
          </cell>
          <cell r="L1099">
            <v>0</v>
          </cell>
          <cell r="M1099">
            <v>0</v>
          </cell>
          <cell r="N1099">
            <v>0</v>
          </cell>
          <cell r="R1099">
            <v>0</v>
          </cell>
          <cell r="S1099">
            <v>0</v>
          </cell>
          <cell r="T1099">
            <v>0</v>
          </cell>
          <cell r="U1099">
            <v>32</v>
          </cell>
          <cell r="V1099">
            <v>0</v>
          </cell>
          <cell r="W1099">
            <v>0</v>
          </cell>
          <cell r="AA1099">
            <v>0</v>
          </cell>
          <cell r="AB1099">
            <v>0</v>
          </cell>
          <cell r="AC1099">
            <v>0</v>
          </cell>
          <cell r="AD1099">
            <v>32</v>
          </cell>
          <cell r="AE1099">
            <v>430110</v>
          </cell>
          <cell r="AF1099">
            <v>0</v>
          </cell>
          <cell r="AI1099">
            <v>2223</v>
          </cell>
          <cell r="AK1099">
            <v>0</v>
          </cell>
          <cell r="AM1099">
            <v>270</v>
          </cell>
          <cell r="AN1099">
            <v>1</v>
          </cell>
          <cell r="AO1099">
            <v>393216</v>
          </cell>
          <cell r="AQ1099">
            <v>0</v>
          </cell>
          <cell r="AR1099">
            <v>0</v>
          </cell>
          <cell r="AS1099" t="str">
            <v>Ы</v>
          </cell>
          <cell r="AT1099" t="str">
            <v>Ы</v>
          </cell>
          <cell r="AU1099">
            <v>0</v>
          </cell>
          <cell r="AV1099">
            <v>0</v>
          </cell>
          <cell r="AW1099">
            <v>23</v>
          </cell>
          <cell r="AX1099">
            <v>1</v>
          </cell>
          <cell r="AY1099">
            <v>0</v>
          </cell>
          <cell r="AZ1099">
            <v>0</v>
          </cell>
          <cell r="BA1099">
            <v>0</v>
          </cell>
          <cell r="BB1099">
            <v>0</v>
          </cell>
          <cell r="BC1099">
            <v>38828</v>
          </cell>
        </row>
        <row r="1100">
          <cell r="A1100">
            <v>2006</v>
          </cell>
          <cell r="B1100">
            <v>1</v>
          </cell>
          <cell r="C1100">
            <v>144</v>
          </cell>
          <cell r="D1100">
            <v>20</v>
          </cell>
          <cell r="E1100">
            <v>792020</v>
          </cell>
          <cell r="F1100">
            <v>0</v>
          </cell>
          <cell r="G1100" t="str">
            <v>Затраты по ШПЗ (основные)</v>
          </cell>
          <cell r="H1100">
            <v>2011</v>
          </cell>
          <cell r="I1100">
            <v>7920</v>
          </cell>
          <cell r="J1100">
            <v>255584</v>
          </cell>
          <cell r="K1100">
            <v>1</v>
          </cell>
          <cell r="L1100">
            <v>0</v>
          </cell>
          <cell r="M1100">
            <v>0</v>
          </cell>
          <cell r="N1100">
            <v>0</v>
          </cell>
          <cell r="R1100">
            <v>0</v>
          </cell>
          <cell r="S1100">
            <v>0</v>
          </cell>
          <cell r="T1100">
            <v>0</v>
          </cell>
          <cell r="U1100">
            <v>32</v>
          </cell>
          <cell r="V1100">
            <v>0</v>
          </cell>
          <cell r="W1100">
            <v>0</v>
          </cell>
          <cell r="AA1100">
            <v>0</v>
          </cell>
          <cell r="AB1100">
            <v>0</v>
          </cell>
          <cell r="AC1100">
            <v>0</v>
          </cell>
          <cell r="AD1100">
            <v>32</v>
          </cell>
          <cell r="AE1100">
            <v>430120</v>
          </cell>
          <cell r="AF1100">
            <v>0</v>
          </cell>
          <cell r="AI1100">
            <v>2223</v>
          </cell>
          <cell r="AK1100">
            <v>0</v>
          </cell>
          <cell r="AM1100">
            <v>271</v>
          </cell>
          <cell r="AN1100">
            <v>1</v>
          </cell>
          <cell r="AO1100">
            <v>393216</v>
          </cell>
          <cell r="AQ1100">
            <v>0</v>
          </cell>
          <cell r="AR1100">
            <v>0</v>
          </cell>
          <cell r="AS1100" t="str">
            <v>Ы</v>
          </cell>
          <cell r="AT1100" t="str">
            <v>Ы</v>
          </cell>
          <cell r="AU1100">
            <v>0</v>
          </cell>
          <cell r="AV1100">
            <v>0</v>
          </cell>
          <cell r="AW1100">
            <v>23</v>
          </cell>
          <cell r="AX1100">
            <v>1</v>
          </cell>
          <cell r="AY1100">
            <v>0</v>
          </cell>
          <cell r="AZ1100">
            <v>0</v>
          </cell>
          <cell r="BA1100">
            <v>0</v>
          </cell>
          <cell r="BB1100">
            <v>0</v>
          </cell>
          <cell r="BC1100">
            <v>38828</v>
          </cell>
        </row>
        <row r="1101">
          <cell r="A1101">
            <v>2006</v>
          </cell>
          <cell r="B1101">
            <v>1</v>
          </cell>
          <cell r="C1101">
            <v>145</v>
          </cell>
          <cell r="D1101">
            <v>20</v>
          </cell>
          <cell r="E1101">
            <v>792020</v>
          </cell>
          <cell r="F1101">
            <v>0</v>
          </cell>
          <cell r="G1101" t="str">
            <v>Затраты по ШПЗ (основные)</v>
          </cell>
          <cell r="H1101">
            <v>2011</v>
          </cell>
          <cell r="I1101">
            <v>7920</v>
          </cell>
          <cell r="J1101">
            <v>929408</v>
          </cell>
          <cell r="K1101">
            <v>1</v>
          </cell>
          <cell r="L1101">
            <v>0</v>
          </cell>
          <cell r="M1101">
            <v>0</v>
          </cell>
          <cell r="N1101">
            <v>0</v>
          </cell>
          <cell r="R1101">
            <v>0</v>
          </cell>
          <cell r="S1101">
            <v>0</v>
          </cell>
          <cell r="T1101">
            <v>0</v>
          </cell>
          <cell r="U1101">
            <v>32</v>
          </cell>
          <cell r="V1101">
            <v>0</v>
          </cell>
          <cell r="W1101">
            <v>0</v>
          </cell>
          <cell r="AA1101">
            <v>0</v>
          </cell>
          <cell r="AB1101">
            <v>0</v>
          </cell>
          <cell r="AC1101">
            <v>0</v>
          </cell>
          <cell r="AD1101">
            <v>32</v>
          </cell>
          <cell r="AE1101">
            <v>430130</v>
          </cell>
          <cell r="AF1101">
            <v>0</v>
          </cell>
          <cell r="AI1101">
            <v>2223</v>
          </cell>
          <cell r="AK1101">
            <v>0</v>
          </cell>
          <cell r="AM1101">
            <v>272</v>
          </cell>
          <cell r="AN1101">
            <v>1</v>
          </cell>
          <cell r="AO1101">
            <v>393216</v>
          </cell>
          <cell r="AQ1101">
            <v>0</v>
          </cell>
          <cell r="AR1101">
            <v>0</v>
          </cell>
          <cell r="AS1101" t="str">
            <v>Ы</v>
          </cell>
          <cell r="AT1101" t="str">
            <v>Ы</v>
          </cell>
          <cell r="AU1101">
            <v>0</v>
          </cell>
          <cell r="AV1101">
            <v>0</v>
          </cell>
          <cell r="AW1101">
            <v>23</v>
          </cell>
          <cell r="AX1101">
            <v>1</v>
          </cell>
          <cell r="AY1101">
            <v>0</v>
          </cell>
          <cell r="AZ1101">
            <v>0</v>
          </cell>
          <cell r="BA1101">
            <v>0</v>
          </cell>
          <cell r="BB1101">
            <v>0</v>
          </cell>
          <cell r="BC1101">
            <v>38828</v>
          </cell>
        </row>
        <row r="1102">
          <cell r="A1102">
            <v>2006</v>
          </cell>
          <cell r="B1102">
            <v>1</v>
          </cell>
          <cell r="C1102">
            <v>146</v>
          </cell>
          <cell r="D1102">
            <v>20</v>
          </cell>
          <cell r="E1102">
            <v>792020</v>
          </cell>
          <cell r="F1102">
            <v>0</v>
          </cell>
          <cell r="G1102" t="str">
            <v>Затраты по ШПЗ (основные)</v>
          </cell>
          <cell r="H1102">
            <v>2011</v>
          </cell>
          <cell r="I1102">
            <v>7920</v>
          </cell>
          <cell r="J1102">
            <v>846377</v>
          </cell>
          <cell r="K1102">
            <v>1</v>
          </cell>
          <cell r="L1102">
            <v>0</v>
          </cell>
          <cell r="M1102">
            <v>0</v>
          </cell>
          <cell r="N1102">
            <v>0</v>
          </cell>
          <cell r="R1102">
            <v>0</v>
          </cell>
          <cell r="S1102">
            <v>0</v>
          </cell>
          <cell r="T1102">
            <v>0</v>
          </cell>
          <cell r="U1102">
            <v>32</v>
          </cell>
          <cell r="V1102">
            <v>0</v>
          </cell>
          <cell r="W1102">
            <v>0</v>
          </cell>
          <cell r="AA1102">
            <v>0</v>
          </cell>
          <cell r="AB1102">
            <v>0</v>
          </cell>
          <cell r="AC1102">
            <v>0</v>
          </cell>
          <cell r="AD1102">
            <v>32</v>
          </cell>
          <cell r="AE1102">
            <v>430140</v>
          </cell>
          <cell r="AF1102">
            <v>0</v>
          </cell>
          <cell r="AI1102">
            <v>2223</v>
          </cell>
          <cell r="AK1102">
            <v>0</v>
          </cell>
          <cell r="AM1102">
            <v>273</v>
          </cell>
          <cell r="AN1102">
            <v>1</v>
          </cell>
          <cell r="AO1102">
            <v>393216</v>
          </cell>
          <cell r="AQ1102">
            <v>0</v>
          </cell>
          <cell r="AR1102">
            <v>0</v>
          </cell>
          <cell r="AS1102" t="str">
            <v>Ы</v>
          </cell>
          <cell r="AT1102" t="str">
            <v>Ы</v>
          </cell>
          <cell r="AU1102">
            <v>0</v>
          </cell>
          <cell r="AV1102">
            <v>0</v>
          </cell>
          <cell r="AW1102">
            <v>23</v>
          </cell>
          <cell r="AX1102">
            <v>1</v>
          </cell>
          <cell r="AY1102">
            <v>0</v>
          </cell>
          <cell r="AZ1102">
            <v>0</v>
          </cell>
          <cell r="BA1102">
            <v>0</v>
          </cell>
          <cell r="BB1102">
            <v>0</v>
          </cell>
          <cell r="BC1102">
            <v>38828</v>
          </cell>
        </row>
        <row r="1103">
          <cell r="A1103">
            <v>2006</v>
          </cell>
          <cell r="B1103">
            <v>1</v>
          </cell>
          <cell r="C1103">
            <v>147</v>
          </cell>
          <cell r="D1103">
            <v>20</v>
          </cell>
          <cell r="E1103">
            <v>792020</v>
          </cell>
          <cell r="F1103">
            <v>0</v>
          </cell>
          <cell r="G1103" t="str">
            <v>Затраты по ШПЗ (основные)</v>
          </cell>
          <cell r="H1103">
            <v>2011</v>
          </cell>
          <cell r="I1103">
            <v>7920</v>
          </cell>
          <cell r="J1103">
            <v>214030</v>
          </cell>
          <cell r="K1103">
            <v>1</v>
          </cell>
          <cell r="L1103">
            <v>0</v>
          </cell>
          <cell r="M1103">
            <v>0</v>
          </cell>
          <cell r="N1103">
            <v>0</v>
          </cell>
          <cell r="R1103">
            <v>0</v>
          </cell>
          <cell r="S1103">
            <v>0</v>
          </cell>
          <cell r="T1103">
            <v>0</v>
          </cell>
          <cell r="U1103">
            <v>32</v>
          </cell>
          <cell r="V1103">
            <v>0</v>
          </cell>
          <cell r="W1103">
            <v>0</v>
          </cell>
          <cell r="AA1103">
            <v>0</v>
          </cell>
          <cell r="AB1103">
            <v>0</v>
          </cell>
          <cell r="AC1103">
            <v>0</v>
          </cell>
          <cell r="AD1103">
            <v>32</v>
          </cell>
          <cell r="AE1103">
            <v>430230</v>
          </cell>
          <cell r="AF1103">
            <v>0</v>
          </cell>
          <cell r="AI1103">
            <v>2223</v>
          </cell>
          <cell r="AK1103">
            <v>0</v>
          </cell>
          <cell r="AM1103">
            <v>274</v>
          </cell>
          <cell r="AN1103">
            <v>1</v>
          </cell>
          <cell r="AO1103">
            <v>393216</v>
          </cell>
          <cell r="AQ1103">
            <v>0</v>
          </cell>
          <cell r="AR1103">
            <v>0</v>
          </cell>
          <cell r="AS1103" t="str">
            <v>Ы</v>
          </cell>
          <cell r="AT1103" t="str">
            <v>Ы</v>
          </cell>
          <cell r="AU1103">
            <v>0</v>
          </cell>
          <cell r="AV1103">
            <v>0</v>
          </cell>
          <cell r="AW1103">
            <v>23</v>
          </cell>
          <cell r="AX1103">
            <v>1</v>
          </cell>
          <cell r="AY1103">
            <v>0</v>
          </cell>
          <cell r="AZ1103">
            <v>0</v>
          </cell>
          <cell r="BA1103">
            <v>0</v>
          </cell>
          <cell r="BB1103">
            <v>0</v>
          </cell>
          <cell r="BC1103">
            <v>38828</v>
          </cell>
        </row>
        <row r="1104">
          <cell r="A1104">
            <v>2006</v>
          </cell>
          <cell r="B1104">
            <v>1</v>
          </cell>
          <cell r="C1104">
            <v>148</v>
          </cell>
          <cell r="D1104">
            <v>20</v>
          </cell>
          <cell r="E1104">
            <v>792020</v>
          </cell>
          <cell r="F1104">
            <v>0</v>
          </cell>
          <cell r="G1104" t="str">
            <v>Затраты по ШПЗ (основные)</v>
          </cell>
          <cell r="H1104">
            <v>2011</v>
          </cell>
          <cell r="I1104">
            <v>7920</v>
          </cell>
          <cell r="J1104">
            <v>229653</v>
          </cell>
          <cell r="K1104">
            <v>1</v>
          </cell>
          <cell r="L1104">
            <v>0</v>
          </cell>
          <cell r="M1104">
            <v>0</v>
          </cell>
          <cell r="N1104">
            <v>0</v>
          </cell>
          <cell r="R1104">
            <v>0</v>
          </cell>
          <cell r="S1104">
            <v>0</v>
          </cell>
          <cell r="T1104">
            <v>0</v>
          </cell>
          <cell r="U1104">
            <v>32</v>
          </cell>
          <cell r="V1104">
            <v>0</v>
          </cell>
          <cell r="W1104">
            <v>0</v>
          </cell>
          <cell r="AA1104">
            <v>0</v>
          </cell>
          <cell r="AB1104">
            <v>0</v>
          </cell>
          <cell r="AC1104">
            <v>0</v>
          </cell>
          <cell r="AD1104">
            <v>32</v>
          </cell>
          <cell r="AE1104">
            <v>430240</v>
          </cell>
          <cell r="AF1104">
            <v>0</v>
          </cell>
          <cell r="AI1104">
            <v>2223</v>
          </cell>
          <cell r="AK1104">
            <v>0</v>
          </cell>
          <cell r="AM1104">
            <v>275</v>
          </cell>
          <cell r="AN1104">
            <v>1</v>
          </cell>
          <cell r="AO1104">
            <v>393216</v>
          </cell>
          <cell r="AQ1104">
            <v>0</v>
          </cell>
          <cell r="AR1104">
            <v>0</v>
          </cell>
          <cell r="AS1104" t="str">
            <v>Ы</v>
          </cell>
          <cell r="AT1104" t="str">
            <v>Ы</v>
          </cell>
          <cell r="AU1104">
            <v>0</v>
          </cell>
          <cell r="AV1104">
            <v>0</v>
          </cell>
          <cell r="AW1104">
            <v>23</v>
          </cell>
          <cell r="AX1104">
            <v>1</v>
          </cell>
          <cell r="AY1104">
            <v>0</v>
          </cell>
          <cell r="AZ1104">
            <v>0</v>
          </cell>
          <cell r="BA1104">
            <v>0</v>
          </cell>
          <cell r="BB1104">
            <v>0</v>
          </cell>
          <cell r="BC1104">
            <v>38828</v>
          </cell>
        </row>
        <row r="1105">
          <cell r="A1105">
            <v>2006</v>
          </cell>
          <cell r="B1105">
            <v>1</v>
          </cell>
          <cell r="C1105">
            <v>149</v>
          </cell>
          <cell r="D1105">
            <v>20</v>
          </cell>
          <cell r="E1105">
            <v>792020</v>
          </cell>
          <cell r="F1105">
            <v>0</v>
          </cell>
          <cell r="G1105" t="str">
            <v>Затраты по ШПЗ (основные)</v>
          </cell>
          <cell r="H1105">
            <v>2011</v>
          </cell>
          <cell r="I1105">
            <v>7920</v>
          </cell>
          <cell r="J1105">
            <v>108373.3</v>
          </cell>
          <cell r="K1105">
            <v>1</v>
          </cell>
          <cell r="L1105">
            <v>0</v>
          </cell>
          <cell r="M1105">
            <v>0</v>
          </cell>
          <cell r="N1105">
            <v>0</v>
          </cell>
          <cell r="R1105">
            <v>0</v>
          </cell>
          <cell r="S1105">
            <v>0</v>
          </cell>
          <cell r="T1105">
            <v>0</v>
          </cell>
          <cell r="U1105">
            <v>32</v>
          </cell>
          <cell r="V1105">
            <v>0</v>
          </cell>
          <cell r="W1105">
            <v>0</v>
          </cell>
          <cell r="AA1105">
            <v>0</v>
          </cell>
          <cell r="AB1105">
            <v>0</v>
          </cell>
          <cell r="AC1105">
            <v>0</v>
          </cell>
          <cell r="AD1105">
            <v>32</v>
          </cell>
          <cell r="AE1105">
            <v>450000</v>
          </cell>
          <cell r="AF1105">
            <v>0</v>
          </cell>
          <cell r="AI1105">
            <v>2223</v>
          </cell>
          <cell r="AK1105">
            <v>0</v>
          </cell>
          <cell r="AM1105">
            <v>276</v>
          </cell>
          <cell r="AN1105">
            <v>1</v>
          </cell>
          <cell r="AO1105">
            <v>393216</v>
          </cell>
          <cell r="AQ1105">
            <v>0</v>
          </cell>
          <cell r="AR1105">
            <v>0</v>
          </cell>
          <cell r="AS1105" t="str">
            <v>Ы</v>
          </cell>
          <cell r="AT1105" t="str">
            <v>Ы</v>
          </cell>
          <cell r="AU1105">
            <v>0</v>
          </cell>
          <cell r="AV1105">
            <v>0</v>
          </cell>
          <cell r="AW1105">
            <v>23</v>
          </cell>
          <cell r="AX1105">
            <v>1</v>
          </cell>
          <cell r="AY1105">
            <v>0</v>
          </cell>
          <cell r="AZ1105">
            <v>0</v>
          </cell>
          <cell r="BA1105">
            <v>0</v>
          </cell>
          <cell r="BB1105">
            <v>0</v>
          </cell>
          <cell r="BC1105">
            <v>38828</v>
          </cell>
        </row>
        <row r="1106">
          <cell r="A1106">
            <v>2006</v>
          </cell>
          <cell r="B1106">
            <v>1</v>
          </cell>
          <cell r="C1106">
            <v>150</v>
          </cell>
          <cell r="D1106">
            <v>20</v>
          </cell>
          <cell r="E1106">
            <v>792020</v>
          </cell>
          <cell r="F1106">
            <v>0</v>
          </cell>
          <cell r="G1106" t="str">
            <v>Затраты по ШПЗ (основные)</v>
          </cell>
          <cell r="H1106">
            <v>2011</v>
          </cell>
          <cell r="I1106">
            <v>7920</v>
          </cell>
          <cell r="J1106">
            <v>18785.849999999999</v>
          </cell>
          <cell r="K1106">
            <v>1</v>
          </cell>
          <cell r="L1106">
            <v>0</v>
          </cell>
          <cell r="M1106">
            <v>0</v>
          </cell>
          <cell r="N1106">
            <v>0</v>
          </cell>
          <cell r="R1106">
            <v>0</v>
          </cell>
          <cell r="S1106">
            <v>0</v>
          </cell>
          <cell r="T1106">
            <v>0</v>
          </cell>
          <cell r="U1106">
            <v>32</v>
          </cell>
          <cell r="V1106">
            <v>0</v>
          </cell>
          <cell r="W1106">
            <v>0</v>
          </cell>
          <cell r="AA1106">
            <v>0</v>
          </cell>
          <cell r="AB1106">
            <v>0</v>
          </cell>
          <cell r="AC1106">
            <v>0</v>
          </cell>
          <cell r="AD1106">
            <v>32</v>
          </cell>
          <cell r="AE1106">
            <v>460000</v>
          </cell>
          <cell r="AF1106">
            <v>0</v>
          </cell>
          <cell r="AI1106">
            <v>2223</v>
          </cell>
          <cell r="AK1106">
            <v>0</v>
          </cell>
          <cell r="AM1106">
            <v>277</v>
          </cell>
          <cell r="AN1106">
            <v>1</v>
          </cell>
          <cell r="AO1106">
            <v>393216</v>
          </cell>
          <cell r="AQ1106">
            <v>0</v>
          </cell>
          <cell r="AR1106">
            <v>0</v>
          </cell>
          <cell r="AS1106" t="str">
            <v>Ы</v>
          </cell>
          <cell r="AT1106" t="str">
            <v>Ы</v>
          </cell>
          <cell r="AU1106">
            <v>0</v>
          </cell>
          <cell r="AV1106">
            <v>0</v>
          </cell>
          <cell r="AW1106">
            <v>23</v>
          </cell>
          <cell r="AX1106">
            <v>1</v>
          </cell>
          <cell r="AY1106">
            <v>0</v>
          </cell>
          <cell r="AZ1106">
            <v>0</v>
          </cell>
          <cell r="BA1106">
            <v>0</v>
          </cell>
          <cell r="BB1106">
            <v>0</v>
          </cell>
          <cell r="BC1106">
            <v>38828</v>
          </cell>
        </row>
        <row r="1107">
          <cell r="A1107">
            <v>2006</v>
          </cell>
          <cell r="B1107">
            <v>1</v>
          </cell>
          <cell r="C1107">
            <v>151</v>
          </cell>
          <cell r="D1107">
            <v>20</v>
          </cell>
          <cell r="E1107">
            <v>792020</v>
          </cell>
          <cell r="F1107">
            <v>0</v>
          </cell>
          <cell r="G1107" t="str">
            <v>Затраты по ШПЗ (основные)</v>
          </cell>
          <cell r="H1107">
            <v>2011</v>
          </cell>
          <cell r="I1107">
            <v>7920</v>
          </cell>
          <cell r="J1107">
            <v>25329.47</v>
          </cell>
          <cell r="K1107">
            <v>1</v>
          </cell>
          <cell r="L1107">
            <v>0</v>
          </cell>
          <cell r="M1107">
            <v>0</v>
          </cell>
          <cell r="N1107">
            <v>0</v>
          </cell>
          <cell r="R1107">
            <v>0</v>
          </cell>
          <cell r="S1107">
            <v>0</v>
          </cell>
          <cell r="T1107">
            <v>0</v>
          </cell>
          <cell r="U1107">
            <v>32</v>
          </cell>
          <cell r="V1107">
            <v>0</v>
          </cell>
          <cell r="W1107">
            <v>0</v>
          </cell>
          <cell r="AA1107">
            <v>0</v>
          </cell>
          <cell r="AB1107">
            <v>0</v>
          </cell>
          <cell r="AC1107">
            <v>0</v>
          </cell>
          <cell r="AD1107">
            <v>32</v>
          </cell>
          <cell r="AE1107">
            <v>465000</v>
          </cell>
          <cell r="AF1107">
            <v>0</v>
          </cell>
          <cell r="AI1107">
            <v>2223</v>
          </cell>
          <cell r="AK1107">
            <v>0</v>
          </cell>
          <cell r="AM1107">
            <v>278</v>
          </cell>
          <cell r="AN1107">
            <v>1</v>
          </cell>
          <cell r="AO1107">
            <v>393216</v>
          </cell>
          <cell r="AQ1107">
            <v>0</v>
          </cell>
          <cell r="AR1107">
            <v>0</v>
          </cell>
          <cell r="AS1107" t="str">
            <v>Ы</v>
          </cell>
          <cell r="AT1107" t="str">
            <v>Ы</v>
          </cell>
          <cell r="AU1107">
            <v>0</v>
          </cell>
          <cell r="AV1107">
            <v>0</v>
          </cell>
          <cell r="AW1107">
            <v>23</v>
          </cell>
          <cell r="AX1107">
            <v>1</v>
          </cell>
          <cell r="AY1107">
            <v>0</v>
          </cell>
          <cell r="AZ1107">
            <v>0</v>
          </cell>
          <cell r="BA1107">
            <v>0</v>
          </cell>
          <cell r="BB1107">
            <v>0</v>
          </cell>
          <cell r="BC1107">
            <v>38828</v>
          </cell>
        </row>
        <row r="1108">
          <cell r="A1108">
            <v>2006</v>
          </cell>
          <cell r="B1108">
            <v>1</v>
          </cell>
          <cell r="C1108">
            <v>152</v>
          </cell>
          <cell r="D1108">
            <v>20</v>
          </cell>
          <cell r="E1108">
            <v>792020</v>
          </cell>
          <cell r="F1108">
            <v>0</v>
          </cell>
          <cell r="G1108" t="str">
            <v>Затраты по ШПЗ (основные)</v>
          </cell>
          <cell r="H1108">
            <v>2011</v>
          </cell>
          <cell r="I1108">
            <v>7920</v>
          </cell>
          <cell r="J1108">
            <v>8965.76</v>
          </cell>
          <cell r="K1108">
            <v>1</v>
          </cell>
          <cell r="L1108">
            <v>0</v>
          </cell>
          <cell r="M1108">
            <v>0</v>
          </cell>
          <cell r="N1108">
            <v>0</v>
          </cell>
          <cell r="R1108">
            <v>0</v>
          </cell>
          <cell r="S1108">
            <v>0</v>
          </cell>
          <cell r="T1108">
            <v>0</v>
          </cell>
          <cell r="U1108">
            <v>32</v>
          </cell>
          <cell r="V1108">
            <v>0</v>
          </cell>
          <cell r="W1108">
            <v>0</v>
          </cell>
          <cell r="AA1108">
            <v>0</v>
          </cell>
          <cell r="AB1108">
            <v>0</v>
          </cell>
          <cell r="AC1108">
            <v>0</v>
          </cell>
          <cell r="AD1108">
            <v>32</v>
          </cell>
          <cell r="AE1108">
            <v>502100</v>
          </cell>
          <cell r="AF1108">
            <v>0</v>
          </cell>
          <cell r="AI1108">
            <v>2223</v>
          </cell>
          <cell r="AK1108">
            <v>0</v>
          </cell>
          <cell r="AM1108">
            <v>279</v>
          </cell>
          <cell r="AN1108">
            <v>1</v>
          </cell>
          <cell r="AO1108">
            <v>393216</v>
          </cell>
          <cell r="AQ1108">
            <v>0</v>
          </cell>
          <cell r="AR1108">
            <v>0</v>
          </cell>
          <cell r="AS1108" t="str">
            <v>Ы</v>
          </cell>
          <cell r="AT1108" t="str">
            <v>Ы</v>
          </cell>
          <cell r="AU1108">
            <v>0</v>
          </cell>
          <cell r="AV1108">
            <v>0</v>
          </cell>
          <cell r="AW1108">
            <v>23</v>
          </cell>
          <cell r="AX1108">
            <v>1</v>
          </cell>
          <cell r="AY1108">
            <v>0</v>
          </cell>
          <cell r="AZ1108">
            <v>0</v>
          </cell>
          <cell r="BA1108">
            <v>0</v>
          </cell>
          <cell r="BB1108">
            <v>0</v>
          </cell>
          <cell r="BC1108">
            <v>38828</v>
          </cell>
        </row>
        <row r="1109">
          <cell r="A1109">
            <v>2006</v>
          </cell>
          <cell r="B1109">
            <v>1</v>
          </cell>
          <cell r="C1109">
            <v>153</v>
          </cell>
          <cell r="D1109">
            <v>20</v>
          </cell>
          <cell r="E1109">
            <v>792020</v>
          </cell>
          <cell r="F1109">
            <v>0</v>
          </cell>
          <cell r="G1109" t="str">
            <v>Затраты по ШПЗ (основные)</v>
          </cell>
          <cell r="H1109">
            <v>2011</v>
          </cell>
          <cell r="I1109">
            <v>7920</v>
          </cell>
          <cell r="J1109">
            <v>1436112.51</v>
          </cell>
          <cell r="K1109">
            <v>1</v>
          </cell>
          <cell r="L1109">
            <v>0</v>
          </cell>
          <cell r="M1109">
            <v>0</v>
          </cell>
          <cell r="N1109">
            <v>0</v>
          </cell>
          <cell r="R1109">
            <v>0</v>
          </cell>
          <cell r="S1109">
            <v>0</v>
          </cell>
          <cell r="T1109">
            <v>0</v>
          </cell>
          <cell r="U1109">
            <v>32</v>
          </cell>
          <cell r="V1109">
            <v>0</v>
          </cell>
          <cell r="W1109">
            <v>0</v>
          </cell>
          <cell r="AA1109">
            <v>0</v>
          </cell>
          <cell r="AB1109">
            <v>0</v>
          </cell>
          <cell r="AC1109">
            <v>0</v>
          </cell>
          <cell r="AD1109">
            <v>32</v>
          </cell>
          <cell r="AE1109">
            <v>503000</v>
          </cell>
          <cell r="AF1109">
            <v>0</v>
          </cell>
          <cell r="AI1109">
            <v>2223</v>
          </cell>
          <cell r="AK1109">
            <v>0</v>
          </cell>
          <cell r="AM1109">
            <v>280</v>
          </cell>
          <cell r="AN1109">
            <v>1</v>
          </cell>
          <cell r="AO1109">
            <v>393216</v>
          </cell>
          <cell r="AQ1109">
            <v>0</v>
          </cell>
          <cell r="AR1109">
            <v>0</v>
          </cell>
          <cell r="AS1109" t="str">
            <v>Ы</v>
          </cell>
          <cell r="AT1109" t="str">
            <v>Ы</v>
          </cell>
          <cell r="AU1109">
            <v>0</v>
          </cell>
          <cell r="AV1109">
            <v>0</v>
          </cell>
          <cell r="AW1109">
            <v>23</v>
          </cell>
          <cell r="AX1109">
            <v>1</v>
          </cell>
          <cell r="AY1109">
            <v>0</v>
          </cell>
          <cell r="AZ1109">
            <v>0</v>
          </cell>
          <cell r="BA1109">
            <v>0</v>
          </cell>
          <cell r="BB1109">
            <v>0</v>
          </cell>
          <cell r="BC1109">
            <v>38828</v>
          </cell>
        </row>
        <row r="1110">
          <cell r="A1110">
            <v>2006</v>
          </cell>
          <cell r="B1110">
            <v>1</v>
          </cell>
          <cell r="C1110">
            <v>154</v>
          </cell>
          <cell r="D1110">
            <v>20</v>
          </cell>
          <cell r="E1110">
            <v>792020</v>
          </cell>
          <cell r="F1110">
            <v>0</v>
          </cell>
          <cell r="G1110" t="str">
            <v>Затраты по ШПЗ (основные)</v>
          </cell>
          <cell r="H1110">
            <v>2011</v>
          </cell>
          <cell r="I1110">
            <v>7920</v>
          </cell>
          <cell r="J1110">
            <v>899.73</v>
          </cell>
          <cell r="K1110">
            <v>1</v>
          </cell>
          <cell r="L1110">
            <v>0</v>
          </cell>
          <cell r="M1110">
            <v>0</v>
          </cell>
          <cell r="N1110">
            <v>0</v>
          </cell>
          <cell r="R1110">
            <v>0</v>
          </cell>
          <cell r="S1110">
            <v>0</v>
          </cell>
          <cell r="T1110">
            <v>0</v>
          </cell>
          <cell r="U1110">
            <v>32</v>
          </cell>
          <cell r="V1110">
            <v>0</v>
          </cell>
          <cell r="W1110">
            <v>0</v>
          </cell>
          <cell r="AA1110">
            <v>0</v>
          </cell>
          <cell r="AB1110">
            <v>0</v>
          </cell>
          <cell r="AC1110">
            <v>0</v>
          </cell>
          <cell r="AD1110">
            <v>32</v>
          </cell>
          <cell r="AE1110">
            <v>504100</v>
          </cell>
          <cell r="AF1110">
            <v>0</v>
          </cell>
          <cell r="AI1110">
            <v>2223</v>
          </cell>
          <cell r="AK1110">
            <v>0</v>
          </cell>
          <cell r="AM1110">
            <v>281</v>
          </cell>
          <cell r="AN1110">
            <v>1</v>
          </cell>
          <cell r="AO1110">
            <v>393216</v>
          </cell>
          <cell r="AQ1110">
            <v>0</v>
          </cell>
          <cell r="AR1110">
            <v>0</v>
          </cell>
          <cell r="AS1110" t="str">
            <v>Ы</v>
          </cell>
          <cell r="AT1110" t="str">
            <v>Ы</v>
          </cell>
          <cell r="AU1110">
            <v>0</v>
          </cell>
          <cell r="AV1110">
            <v>0</v>
          </cell>
          <cell r="AW1110">
            <v>23</v>
          </cell>
          <cell r="AX1110">
            <v>1</v>
          </cell>
          <cell r="AY1110">
            <v>0</v>
          </cell>
          <cell r="AZ1110">
            <v>0</v>
          </cell>
          <cell r="BA1110">
            <v>0</v>
          </cell>
          <cell r="BB1110">
            <v>0</v>
          </cell>
          <cell r="BC1110">
            <v>38828</v>
          </cell>
        </row>
        <row r="1111">
          <cell r="A1111">
            <v>2006</v>
          </cell>
          <cell r="B1111">
            <v>1</v>
          </cell>
          <cell r="C1111">
            <v>155</v>
          </cell>
          <cell r="D1111">
            <v>20</v>
          </cell>
          <cell r="E1111">
            <v>792020</v>
          </cell>
          <cell r="F1111">
            <v>0</v>
          </cell>
          <cell r="G1111" t="str">
            <v>Затраты по ШПЗ (основные)</v>
          </cell>
          <cell r="H1111">
            <v>2011</v>
          </cell>
          <cell r="I1111">
            <v>7920</v>
          </cell>
          <cell r="J1111">
            <v>8235.6200000000008</v>
          </cell>
          <cell r="K1111">
            <v>1</v>
          </cell>
          <cell r="L1111">
            <v>0</v>
          </cell>
          <cell r="M1111">
            <v>0</v>
          </cell>
          <cell r="N1111">
            <v>0</v>
          </cell>
          <cell r="R1111">
            <v>0</v>
          </cell>
          <cell r="S1111">
            <v>0</v>
          </cell>
          <cell r="T1111">
            <v>0</v>
          </cell>
          <cell r="U1111">
            <v>32</v>
          </cell>
          <cell r="V1111">
            <v>0</v>
          </cell>
          <cell r="W1111">
            <v>0</v>
          </cell>
          <cell r="AA1111">
            <v>0</v>
          </cell>
          <cell r="AB1111">
            <v>0</v>
          </cell>
          <cell r="AC1111">
            <v>0</v>
          </cell>
          <cell r="AD1111">
            <v>32</v>
          </cell>
          <cell r="AE1111">
            <v>504200</v>
          </cell>
          <cell r="AF1111">
            <v>0</v>
          </cell>
          <cell r="AI1111">
            <v>2223</v>
          </cell>
          <cell r="AK1111">
            <v>0</v>
          </cell>
          <cell r="AM1111">
            <v>282</v>
          </cell>
          <cell r="AN1111">
            <v>1</v>
          </cell>
          <cell r="AO1111">
            <v>393216</v>
          </cell>
          <cell r="AQ1111">
            <v>0</v>
          </cell>
          <cell r="AR1111">
            <v>0</v>
          </cell>
          <cell r="AS1111" t="str">
            <v>Ы</v>
          </cell>
          <cell r="AT1111" t="str">
            <v>Ы</v>
          </cell>
          <cell r="AU1111">
            <v>0</v>
          </cell>
          <cell r="AV1111">
            <v>0</v>
          </cell>
          <cell r="AW1111">
            <v>23</v>
          </cell>
          <cell r="AX1111">
            <v>1</v>
          </cell>
          <cell r="AY1111">
            <v>0</v>
          </cell>
          <cell r="AZ1111">
            <v>0</v>
          </cell>
          <cell r="BA1111">
            <v>0</v>
          </cell>
          <cell r="BB1111">
            <v>0</v>
          </cell>
          <cell r="BC1111">
            <v>38828</v>
          </cell>
        </row>
        <row r="1112">
          <cell r="A1112">
            <v>2006</v>
          </cell>
          <cell r="B1112">
            <v>1</v>
          </cell>
          <cell r="C1112">
            <v>156</v>
          </cell>
          <cell r="D1112">
            <v>20</v>
          </cell>
          <cell r="E1112">
            <v>792020</v>
          </cell>
          <cell r="F1112">
            <v>0</v>
          </cell>
          <cell r="G1112" t="str">
            <v>Затраты по ШПЗ (основные)</v>
          </cell>
          <cell r="H1112">
            <v>2011</v>
          </cell>
          <cell r="I1112">
            <v>7920</v>
          </cell>
          <cell r="J1112">
            <v>1821.48</v>
          </cell>
          <cell r="K1112">
            <v>1</v>
          </cell>
          <cell r="L1112">
            <v>0</v>
          </cell>
          <cell r="M1112">
            <v>0</v>
          </cell>
          <cell r="N1112">
            <v>0</v>
          </cell>
          <cell r="R1112">
            <v>0</v>
          </cell>
          <cell r="S1112">
            <v>0</v>
          </cell>
          <cell r="T1112">
            <v>0</v>
          </cell>
          <cell r="U1112">
            <v>32</v>
          </cell>
          <cell r="V1112">
            <v>0</v>
          </cell>
          <cell r="W1112">
            <v>0</v>
          </cell>
          <cell r="AA1112">
            <v>0</v>
          </cell>
          <cell r="AB1112">
            <v>0</v>
          </cell>
          <cell r="AC1112">
            <v>0</v>
          </cell>
          <cell r="AD1112">
            <v>32</v>
          </cell>
          <cell r="AE1112">
            <v>504900</v>
          </cell>
          <cell r="AF1112">
            <v>0</v>
          </cell>
          <cell r="AI1112">
            <v>2223</v>
          </cell>
          <cell r="AK1112">
            <v>0</v>
          </cell>
          <cell r="AM1112">
            <v>283</v>
          </cell>
          <cell r="AN1112">
            <v>1</v>
          </cell>
          <cell r="AO1112">
            <v>393216</v>
          </cell>
          <cell r="AQ1112">
            <v>0</v>
          </cell>
          <cell r="AR1112">
            <v>0</v>
          </cell>
          <cell r="AS1112" t="str">
            <v>Ы</v>
          </cell>
          <cell r="AT1112" t="str">
            <v>Ы</v>
          </cell>
          <cell r="AU1112">
            <v>0</v>
          </cell>
          <cell r="AV1112">
            <v>0</v>
          </cell>
          <cell r="AW1112">
            <v>23</v>
          </cell>
          <cell r="AX1112">
            <v>1</v>
          </cell>
          <cell r="AY1112">
            <v>0</v>
          </cell>
          <cell r="AZ1112">
            <v>0</v>
          </cell>
          <cell r="BA1112">
            <v>0</v>
          </cell>
          <cell r="BB1112">
            <v>0</v>
          </cell>
          <cell r="BC1112">
            <v>38828</v>
          </cell>
        </row>
        <row r="1113">
          <cell r="A1113">
            <v>2006</v>
          </cell>
          <cell r="B1113">
            <v>1</v>
          </cell>
          <cell r="C1113">
            <v>157</v>
          </cell>
          <cell r="D1113">
            <v>20</v>
          </cell>
          <cell r="E1113">
            <v>792020</v>
          </cell>
          <cell r="F1113">
            <v>0</v>
          </cell>
          <cell r="G1113" t="str">
            <v>Затраты по ШПЗ (основные)</v>
          </cell>
          <cell r="H1113">
            <v>2011</v>
          </cell>
          <cell r="I1113">
            <v>7920</v>
          </cell>
          <cell r="J1113">
            <v>34541.49</v>
          </cell>
          <cell r="K1113">
            <v>1</v>
          </cell>
          <cell r="L1113">
            <v>0</v>
          </cell>
          <cell r="M1113">
            <v>0</v>
          </cell>
          <cell r="N1113">
            <v>0</v>
          </cell>
          <cell r="R1113">
            <v>0</v>
          </cell>
          <cell r="S1113">
            <v>0</v>
          </cell>
          <cell r="T1113">
            <v>0</v>
          </cell>
          <cell r="U1113">
            <v>32</v>
          </cell>
          <cell r="V1113">
            <v>0</v>
          </cell>
          <cell r="W1113">
            <v>0</v>
          </cell>
          <cell r="AA1113">
            <v>0</v>
          </cell>
          <cell r="AB1113">
            <v>0</v>
          </cell>
          <cell r="AC1113">
            <v>0</v>
          </cell>
          <cell r="AD1113">
            <v>32</v>
          </cell>
          <cell r="AE1113">
            <v>505100</v>
          </cell>
          <cell r="AF1113">
            <v>0</v>
          </cell>
          <cell r="AI1113">
            <v>2223</v>
          </cell>
          <cell r="AK1113">
            <v>0</v>
          </cell>
          <cell r="AM1113">
            <v>284</v>
          </cell>
          <cell r="AN1113">
            <v>1</v>
          </cell>
          <cell r="AO1113">
            <v>393216</v>
          </cell>
          <cell r="AQ1113">
            <v>0</v>
          </cell>
          <cell r="AR1113">
            <v>0</v>
          </cell>
          <cell r="AS1113" t="str">
            <v>Ы</v>
          </cell>
          <cell r="AT1113" t="str">
            <v>Ы</v>
          </cell>
          <cell r="AU1113">
            <v>0</v>
          </cell>
          <cell r="AV1113">
            <v>0</v>
          </cell>
          <cell r="AW1113">
            <v>23</v>
          </cell>
          <cell r="AX1113">
            <v>1</v>
          </cell>
          <cell r="AY1113">
            <v>0</v>
          </cell>
          <cell r="AZ1113">
            <v>0</v>
          </cell>
          <cell r="BA1113">
            <v>0</v>
          </cell>
          <cell r="BB1113">
            <v>0</v>
          </cell>
          <cell r="BC1113">
            <v>38828</v>
          </cell>
        </row>
        <row r="1114">
          <cell r="A1114">
            <v>2006</v>
          </cell>
          <cell r="B1114">
            <v>1</v>
          </cell>
          <cell r="C1114">
            <v>158</v>
          </cell>
          <cell r="D1114">
            <v>20</v>
          </cell>
          <cell r="E1114">
            <v>792020</v>
          </cell>
          <cell r="F1114">
            <v>0</v>
          </cell>
          <cell r="G1114" t="str">
            <v>Затраты по ШПЗ (основные)</v>
          </cell>
          <cell r="H1114">
            <v>2011</v>
          </cell>
          <cell r="I1114">
            <v>7920</v>
          </cell>
          <cell r="J1114">
            <v>337697.52</v>
          </cell>
          <cell r="K1114">
            <v>1</v>
          </cell>
          <cell r="L1114">
            <v>0</v>
          </cell>
          <cell r="M1114">
            <v>0</v>
          </cell>
          <cell r="N1114">
            <v>0</v>
          </cell>
          <cell r="R1114">
            <v>0</v>
          </cell>
          <cell r="S1114">
            <v>0</v>
          </cell>
          <cell r="T1114">
            <v>0</v>
          </cell>
          <cell r="U1114">
            <v>32</v>
          </cell>
          <cell r="V1114">
            <v>0</v>
          </cell>
          <cell r="W1114">
            <v>0</v>
          </cell>
          <cell r="AA1114">
            <v>0</v>
          </cell>
          <cell r="AB1114">
            <v>0</v>
          </cell>
          <cell r="AC1114">
            <v>0</v>
          </cell>
          <cell r="AD1114">
            <v>32</v>
          </cell>
          <cell r="AE1114">
            <v>505200</v>
          </cell>
          <cell r="AF1114">
            <v>0</v>
          </cell>
          <cell r="AI1114">
            <v>2223</v>
          </cell>
          <cell r="AK1114">
            <v>0</v>
          </cell>
          <cell r="AM1114">
            <v>285</v>
          </cell>
          <cell r="AN1114">
            <v>1</v>
          </cell>
          <cell r="AO1114">
            <v>393216</v>
          </cell>
          <cell r="AQ1114">
            <v>0</v>
          </cell>
          <cell r="AR1114">
            <v>0</v>
          </cell>
          <cell r="AS1114" t="str">
            <v>Ы</v>
          </cell>
          <cell r="AT1114" t="str">
            <v>Ы</v>
          </cell>
          <cell r="AU1114">
            <v>0</v>
          </cell>
          <cell r="AV1114">
            <v>0</v>
          </cell>
          <cell r="AW1114">
            <v>23</v>
          </cell>
          <cell r="AX1114">
            <v>1</v>
          </cell>
          <cell r="AY1114">
            <v>0</v>
          </cell>
          <cell r="AZ1114">
            <v>0</v>
          </cell>
          <cell r="BA1114">
            <v>0</v>
          </cell>
          <cell r="BB1114">
            <v>0</v>
          </cell>
          <cell r="BC1114">
            <v>38828</v>
          </cell>
        </row>
        <row r="1115">
          <cell r="A1115">
            <v>2006</v>
          </cell>
          <cell r="B1115">
            <v>1</v>
          </cell>
          <cell r="C1115">
            <v>159</v>
          </cell>
          <cell r="D1115">
            <v>20</v>
          </cell>
          <cell r="E1115">
            <v>792020</v>
          </cell>
          <cell r="F1115">
            <v>0</v>
          </cell>
          <cell r="G1115" t="str">
            <v>Затраты по ШПЗ (основные)</v>
          </cell>
          <cell r="H1115">
            <v>2011</v>
          </cell>
          <cell r="I1115">
            <v>7920</v>
          </cell>
          <cell r="J1115">
            <v>3151.51</v>
          </cell>
          <cell r="K1115">
            <v>1</v>
          </cell>
          <cell r="L1115">
            <v>0</v>
          </cell>
          <cell r="M1115">
            <v>0</v>
          </cell>
          <cell r="N1115">
            <v>0</v>
          </cell>
          <cell r="R1115">
            <v>0</v>
          </cell>
          <cell r="S1115">
            <v>0</v>
          </cell>
          <cell r="T1115">
            <v>0</v>
          </cell>
          <cell r="U1115">
            <v>32</v>
          </cell>
          <cell r="V1115">
            <v>0</v>
          </cell>
          <cell r="W1115">
            <v>0</v>
          </cell>
          <cell r="AA1115">
            <v>0</v>
          </cell>
          <cell r="AB1115">
            <v>0</v>
          </cell>
          <cell r="AC1115">
            <v>0</v>
          </cell>
          <cell r="AD1115">
            <v>32</v>
          </cell>
          <cell r="AE1115">
            <v>505300</v>
          </cell>
          <cell r="AF1115">
            <v>0</v>
          </cell>
          <cell r="AI1115">
            <v>2223</v>
          </cell>
          <cell r="AK1115">
            <v>0</v>
          </cell>
          <cell r="AM1115">
            <v>286</v>
          </cell>
          <cell r="AN1115">
            <v>1</v>
          </cell>
          <cell r="AO1115">
            <v>393216</v>
          </cell>
          <cell r="AQ1115">
            <v>0</v>
          </cell>
          <cell r="AR1115">
            <v>0</v>
          </cell>
          <cell r="AS1115" t="str">
            <v>Ы</v>
          </cell>
          <cell r="AT1115" t="str">
            <v>Ы</v>
          </cell>
          <cell r="AU1115">
            <v>0</v>
          </cell>
          <cell r="AV1115">
            <v>0</v>
          </cell>
          <cell r="AW1115">
            <v>23</v>
          </cell>
          <cell r="AX1115">
            <v>1</v>
          </cell>
          <cell r="AY1115">
            <v>0</v>
          </cell>
          <cell r="AZ1115">
            <v>0</v>
          </cell>
          <cell r="BA1115">
            <v>0</v>
          </cell>
          <cell r="BB1115">
            <v>0</v>
          </cell>
          <cell r="BC1115">
            <v>38828</v>
          </cell>
        </row>
        <row r="1116">
          <cell r="A1116">
            <v>2006</v>
          </cell>
          <cell r="B1116">
            <v>1</v>
          </cell>
          <cell r="C1116">
            <v>160</v>
          </cell>
          <cell r="D1116">
            <v>20</v>
          </cell>
          <cell r="E1116">
            <v>792020</v>
          </cell>
          <cell r="F1116">
            <v>0</v>
          </cell>
          <cell r="G1116" t="str">
            <v>Затраты по ШПЗ (основные)</v>
          </cell>
          <cell r="H1116">
            <v>2011</v>
          </cell>
          <cell r="I1116">
            <v>7920</v>
          </cell>
          <cell r="J1116">
            <v>65</v>
          </cell>
          <cell r="K1116">
            <v>1</v>
          </cell>
          <cell r="L1116">
            <v>0</v>
          </cell>
          <cell r="M1116">
            <v>0</v>
          </cell>
          <cell r="N1116">
            <v>0</v>
          </cell>
          <cell r="R1116">
            <v>0</v>
          </cell>
          <cell r="S1116">
            <v>0</v>
          </cell>
          <cell r="T1116">
            <v>0</v>
          </cell>
          <cell r="U1116">
            <v>32</v>
          </cell>
          <cell r="V1116">
            <v>0</v>
          </cell>
          <cell r="W1116">
            <v>0</v>
          </cell>
          <cell r="AA1116">
            <v>0</v>
          </cell>
          <cell r="AB1116">
            <v>0</v>
          </cell>
          <cell r="AC1116">
            <v>0</v>
          </cell>
          <cell r="AD1116">
            <v>32</v>
          </cell>
          <cell r="AE1116">
            <v>505400</v>
          </cell>
          <cell r="AF1116">
            <v>0</v>
          </cell>
          <cell r="AI1116">
            <v>2223</v>
          </cell>
          <cell r="AK1116">
            <v>0</v>
          </cell>
          <cell r="AM1116">
            <v>287</v>
          </cell>
          <cell r="AN1116">
            <v>1</v>
          </cell>
          <cell r="AO1116">
            <v>393216</v>
          </cell>
          <cell r="AQ1116">
            <v>0</v>
          </cell>
          <cell r="AR1116">
            <v>0</v>
          </cell>
          <cell r="AS1116" t="str">
            <v>Ы</v>
          </cell>
          <cell r="AT1116" t="str">
            <v>Ы</v>
          </cell>
          <cell r="AU1116">
            <v>0</v>
          </cell>
          <cell r="AV1116">
            <v>0</v>
          </cell>
          <cell r="AW1116">
            <v>23</v>
          </cell>
          <cell r="AX1116">
            <v>1</v>
          </cell>
          <cell r="AY1116">
            <v>0</v>
          </cell>
          <cell r="AZ1116">
            <v>0</v>
          </cell>
          <cell r="BA1116">
            <v>0</v>
          </cell>
          <cell r="BB1116">
            <v>0</v>
          </cell>
          <cell r="BC1116">
            <v>38828</v>
          </cell>
        </row>
        <row r="1117">
          <cell r="A1117">
            <v>2006</v>
          </cell>
          <cell r="B1117">
            <v>1</v>
          </cell>
          <cell r="C1117">
            <v>161</v>
          </cell>
          <cell r="D1117">
            <v>20</v>
          </cell>
          <cell r="E1117">
            <v>792020</v>
          </cell>
          <cell r="F1117">
            <v>0</v>
          </cell>
          <cell r="G1117" t="str">
            <v>Затраты по ШПЗ (основные)</v>
          </cell>
          <cell r="H1117">
            <v>2011</v>
          </cell>
          <cell r="I1117">
            <v>7920</v>
          </cell>
          <cell r="J1117">
            <v>47.98</v>
          </cell>
          <cell r="K1117">
            <v>1</v>
          </cell>
          <cell r="L1117">
            <v>0</v>
          </cell>
          <cell r="M1117">
            <v>0</v>
          </cell>
          <cell r="N1117">
            <v>0</v>
          </cell>
          <cell r="R1117">
            <v>0</v>
          </cell>
          <cell r="S1117">
            <v>0</v>
          </cell>
          <cell r="T1117">
            <v>0</v>
          </cell>
          <cell r="U1117">
            <v>32</v>
          </cell>
          <cell r="V1117">
            <v>0</v>
          </cell>
          <cell r="W1117">
            <v>0</v>
          </cell>
          <cell r="AA1117">
            <v>0</v>
          </cell>
          <cell r="AB1117">
            <v>0</v>
          </cell>
          <cell r="AC1117">
            <v>0</v>
          </cell>
          <cell r="AD1117">
            <v>32</v>
          </cell>
          <cell r="AE1117">
            <v>507000</v>
          </cell>
          <cell r="AF1117">
            <v>0</v>
          </cell>
          <cell r="AI1117">
            <v>2223</v>
          </cell>
          <cell r="AK1117">
            <v>0</v>
          </cell>
          <cell r="AM1117">
            <v>288</v>
          </cell>
          <cell r="AN1117">
            <v>1</v>
          </cell>
          <cell r="AO1117">
            <v>393216</v>
          </cell>
          <cell r="AQ1117">
            <v>0</v>
          </cell>
          <cell r="AR1117">
            <v>0</v>
          </cell>
          <cell r="AS1117" t="str">
            <v>Ы</v>
          </cell>
          <cell r="AT1117" t="str">
            <v>Ы</v>
          </cell>
          <cell r="AU1117">
            <v>0</v>
          </cell>
          <cell r="AV1117">
            <v>0</v>
          </cell>
          <cell r="AW1117">
            <v>23</v>
          </cell>
          <cell r="AX1117">
            <v>1</v>
          </cell>
          <cell r="AY1117">
            <v>0</v>
          </cell>
          <cell r="AZ1117">
            <v>0</v>
          </cell>
          <cell r="BA1117">
            <v>0</v>
          </cell>
          <cell r="BB1117">
            <v>0</v>
          </cell>
          <cell r="BC1117">
            <v>38828</v>
          </cell>
        </row>
        <row r="1118">
          <cell r="A1118">
            <v>2006</v>
          </cell>
          <cell r="B1118">
            <v>1</v>
          </cell>
          <cell r="C1118">
            <v>162</v>
          </cell>
          <cell r="D1118">
            <v>20</v>
          </cell>
          <cell r="E1118">
            <v>792020</v>
          </cell>
          <cell r="F1118">
            <v>0</v>
          </cell>
          <cell r="G1118" t="str">
            <v>Затраты по ШПЗ (основные)</v>
          </cell>
          <cell r="H1118">
            <v>2011</v>
          </cell>
          <cell r="I1118">
            <v>7920</v>
          </cell>
          <cell r="J1118">
            <v>22989.119999999999</v>
          </cell>
          <cell r="K1118">
            <v>1</v>
          </cell>
          <cell r="L1118">
            <v>0</v>
          </cell>
          <cell r="M1118">
            <v>0</v>
          </cell>
          <cell r="N1118">
            <v>0</v>
          </cell>
          <cell r="R1118">
            <v>0</v>
          </cell>
          <cell r="S1118">
            <v>0</v>
          </cell>
          <cell r="T1118">
            <v>0</v>
          </cell>
          <cell r="U1118">
            <v>32</v>
          </cell>
          <cell r="V1118">
            <v>0</v>
          </cell>
          <cell r="W1118">
            <v>0</v>
          </cell>
          <cell r="AA1118">
            <v>0</v>
          </cell>
          <cell r="AB1118">
            <v>0</v>
          </cell>
          <cell r="AC1118">
            <v>0</v>
          </cell>
          <cell r="AD1118">
            <v>32</v>
          </cell>
          <cell r="AE1118">
            <v>508310</v>
          </cell>
          <cell r="AF1118">
            <v>0</v>
          </cell>
          <cell r="AI1118">
            <v>2223</v>
          </cell>
          <cell r="AK1118">
            <v>0</v>
          </cell>
          <cell r="AM1118">
            <v>289</v>
          </cell>
          <cell r="AN1118">
            <v>1</v>
          </cell>
          <cell r="AO1118">
            <v>393216</v>
          </cell>
          <cell r="AQ1118">
            <v>0</v>
          </cell>
          <cell r="AR1118">
            <v>0</v>
          </cell>
          <cell r="AS1118" t="str">
            <v>Ы</v>
          </cell>
          <cell r="AT1118" t="str">
            <v>Ы</v>
          </cell>
          <cell r="AU1118">
            <v>0</v>
          </cell>
          <cell r="AV1118">
            <v>0</v>
          </cell>
          <cell r="AW1118">
            <v>23</v>
          </cell>
          <cell r="AX1118">
            <v>1</v>
          </cell>
          <cell r="AY1118">
            <v>0</v>
          </cell>
          <cell r="AZ1118">
            <v>0</v>
          </cell>
          <cell r="BA1118">
            <v>0</v>
          </cell>
          <cell r="BB1118">
            <v>0</v>
          </cell>
          <cell r="BC1118">
            <v>38828</v>
          </cell>
        </row>
        <row r="1119">
          <cell r="A1119">
            <v>2006</v>
          </cell>
          <cell r="B1119">
            <v>1</v>
          </cell>
          <cell r="C1119">
            <v>163</v>
          </cell>
          <cell r="D1119">
            <v>20</v>
          </cell>
          <cell r="E1119">
            <v>792020</v>
          </cell>
          <cell r="F1119">
            <v>0</v>
          </cell>
          <cell r="G1119" t="str">
            <v>Затраты по ШПЗ (основные)</v>
          </cell>
          <cell r="H1119">
            <v>2011</v>
          </cell>
          <cell r="I1119">
            <v>7920</v>
          </cell>
          <cell r="J1119">
            <v>512829.1</v>
          </cell>
          <cell r="K1119">
            <v>1</v>
          </cell>
          <cell r="L1119">
            <v>0</v>
          </cell>
          <cell r="M1119">
            <v>0</v>
          </cell>
          <cell r="N1119">
            <v>0</v>
          </cell>
          <cell r="R1119">
            <v>0</v>
          </cell>
          <cell r="S1119">
            <v>0</v>
          </cell>
          <cell r="T1119">
            <v>0</v>
          </cell>
          <cell r="U1119">
            <v>32</v>
          </cell>
          <cell r="V1119">
            <v>0</v>
          </cell>
          <cell r="W1119">
            <v>0</v>
          </cell>
          <cell r="AA1119">
            <v>0</v>
          </cell>
          <cell r="AB1119">
            <v>0</v>
          </cell>
          <cell r="AC1119">
            <v>0</v>
          </cell>
          <cell r="AD1119">
            <v>32</v>
          </cell>
          <cell r="AE1119">
            <v>510100</v>
          </cell>
          <cell r="AF1119">
            <v>0</v>
          </cell>
          <cell r="AI1119">
            <v>2223</v>
          </cell>
          <cell r="AK1119">
            <v>0</v>
          </cell>
          <cell r="AM1119">
            <v>290</v>
          </cell>
          <cell r="AN1119">
            <v>1</v>
          </cell>
          <cell r="AO1119">
            <v>393216</v>
          </cell>
          <cell r="AQ1119">
            <v>0</v>
          </cell>
          <cell r="AR1119">
            <v>0</v>
          </cell>
          <cell r="AS1119" t="str">
            <v>Ы</v>
          </cell>
          <cell r="AT1119" t="str">
            <v>Ы</v>
          </cell>
          <cell r="AU1119">
            <v>0</v>
          </cell>
          <cell r="AV1119">
            <v>0</v>
          </cell>
          <cell r="AW1119">
            <v>23</v>
          </cell>
          <cell r="AX1119">
            <v>1</v>
          </cell>
          <cell r="AY1119">
            <v>0</v>
          </cell>
          <cell r="AZ1119">
            <v>0</v>
          </cell>
          <cell r="BA1119">
            <v>0</v>
          </cell>
          <cell r="BB1119">
            <v>0</v>
          </cell>
          <cell r="BC1119">
            <v>38828</v>
          </cell>
        </row>
        <row r="1120">
          <cell r="A1120">
            <v>2006</v>
          </cell>
          <cell r="B1120">
            <v>1</v>
          </cell>
          <cell r="C1120">
            <v>164</v>
          </cell>
          <cell r="D1120">
            <v>20</v>
          </cell>
          <cell r="E1120">
            <v>792020</v>
          </cell>
          <cell r="F1120">
            <v>0</v>
          </cell>
          <cell r="G1120" t="str">
            <v>Затраты по ШПЗ (основные)</v>
          </cell>
          <cell r="H1120">
            <v>2011</v>
          </cell>
          <cell r="I1120">
            <v>7920</v>
          </cell>
          <cell r="J1120">
            <v>2698.68</v>
          </cell>
          <cell r="K1120">
            <v>1</v>
          </cell>
          <cell r="L1120">
            <v>0</v>
          </cell>
          <cell r="M1120">
            <v>0</v>
          </cell>
          <cell r="N1120">
            <v>0</v>
          </cell>
          <cell r="R1120">
            <v>0</v>
          </cell>
          <cell r="S1120">
            <v>0</v>
          </cell>
          <cell r="T1120">
            <v>0</v>
          </cell>
          <cell r="U1120">
            <v>32</v>
          </cell>
          <cell r="V1120">
            <v>0</v>
          </cell>
          <cell r="W1120">
            <v>0</v>
          </cell>
          <cell r="AA1120">
            <v>0</v>
          </cell>
          <cell r="AB1120">
            <v>0</v>
          </cell>
          <cell r="AC1120">
            <v>0</v>
          </cell>
          <cell r="AD1120">
            <v>32</v>
          </cell>
          <cell r="AE1120">
            <v>510400</v>
          </cell>
          <cell r="AF1120">
            <v>0</v>
          </cell>
          <cell r="AI1120">
            <v>2223</v>
          </cell>
          <cell r="AK1120">
            <v>0</v>
          </cell>
          <cell r="AM1120">
            <v>291</v>
          </cell>
          <cell r="AN1120">
            <v>1</v>
          </cell>
          <cell r="AO1120">
            <v>393216</v>
          </cell>
          <cell r="AQ1120">
            <v>0</v>
          </cell>
          <cell r="AR1120">
            <v>0</v>
          </cell>
          <cell r="AS1120" t="str">
            <v>Ы</v>
          </cell>
          <cell r="AT1120" t="str">
            <v>Ы</v>
          </cell>
          <cell r="AU1120">
            <v>0</v>
          </cell>
          <cell r="AV1120">
            <v>0</v>
          </cell>
          <cell r="AW1120">
            <v>23</v>
          </cell>
          <cell r="AX1120">
            <v>1</v>
          </cell>
          <cell r="AY1120">
            <v>0</v>
          </cell>
          <cell r="AZ1120">
            <v>0</v>
          </cell>
          <cell r="BA1120">
            <v>0</v>
          </cell>
          <cell r="BB1120">
            <v>0</v>
          </cell>
          <cell r="BC1120">
            <v>38828</v>
          </cell>
        </row>
        <row r="1121">
          <cell r="A1121">
            <v>2006</v>
          </cell>
          <cell r="B1121">
            <v>1</v>
          </cell>
          <cell r="C1121">
            <v>165</v>
          </cell>
          <cell r="D1121">
            <v>20</v>
          </cell>
          <cell r="E1121">
            <v>792020</v>
          </cell>
          <cell r="F1121">
            <v>0</v>
          </cell>
          <cell r="G1121" t="str">
            <v>Затраты по ШПЗ (основные)</v>
          </cell>
          <cell r="H1121">
            <v>2011</v>
          </cell>
          <cell r="I1121">
            <v>7920</v>
          </cell>
          <cell r="J1121">
            <v>983.53</v>
          </cell>
          <cell r="K1121">
            <v>1</v>
          </cell>
          <cell r="L1121">
            <v>0</v>
          </cell>
          <cell r="M1121">
            <v>0</v>
          </cell>
          <cell r="N1121">
            <v>0</v>
          </cell>
          <cell r="R1121">
            <v>0</v>
          </cell>
          <cell r="S1121">
            <v>0</v>
          </cell>
          <cell r="T1121">
            <v>0</v>
          </cell>
          <cell r="U1121">
            <v>32</v>
          </cell>
          <cell r="V1121">
            <v>0</v>
          </cell>
          <cell r="W1121">
            <v>0</v>
          </cell>
          <cell r="AA1121">
            <v>0</v>
          </cell>
          <cell r="AB1121">
            <v>0</v>
          </cell>
          <cell r="AC1121">
            <v>0</v>
          </cell>
          <cell r="AD1121">
            <v>32</v>
          </cell>
          <cell r="AE1121">
            <v>510500</v>
          </cell>
          <cell r="AF1121">
            <v>0</v>
          </cell>
          <cell r="AI1121">
            <v>2223</v>
          </cell>
          <cell r="AK1121">
            <v>0</v>
          </cell>
          <cell r="AM1121">
            <v>292</v>
          </cell>
          <cell r="AN1121">
            <v>1</v>
          </cell>
          <cell r="AO1121">
            <v>393216</v>
          </cell>
          <cell r="AQ1121">
            <v>0</v>
          </cell>
          <cell r="AR1121">
            <v>0</v>
          </cell>
          <cell r="AS1121" t="str">
            <v>Ы</v>
          </cell>
          <cell r="AT1121" t="str">
            <v>Ы</v>
          </cell>
          <cell r="AU1121">
            <v>0</v>
          </cell>
          <cell r="AV1121">
            <v>0</v>
          </cell>
          <cell r="AW1121">
            <v>23</v>
          </cell>
          <cell r="AX1121">
            <v>1</v>
          </cell>
          <cell r="AY1121">
            <v>0</v>
          </cell>
          <cell r="AZ1121">
            <v>0</v>
          </cell>
          <cell r="BA1121">
            <v>0</v>
          </cell>
          <cell r="BB1121">
            <v>0</v>
          </cell>
          <cell r="BC1121">
            <v>38828</v>
          </cell>
        </row>
        <row r="1122">
          <cell r="A1122">
            <v>2006</v>
          </cell>
          <cell r="B1122">
            <v>1</v>
          </cell>
          <cell r="C1122">
            <v>166</v>
          </cell>
          <cell r="D1122">
            <v>20</v>
          </cell>
          <cell r="E1122">
            <v>792020</v>
          </cell>
          <cell r="F1122">
            <v>0</v>
          </cell>
          <cell r="G1122" t="str">
            <v>Затраты по ШПЗ (основные)</v>
          </cell>
          <cell r="H1122">
            <v>2011</v>
          </cell>
          <cell r="I1122">
            <v>7920</v>
          </cell>
          <cell r="J1122">
            <v>656631.61</v>
          </cell>
          <cell r="K1122">
            <v>1</v>
          </cell>
          <cell r="L1122">
            <v>0</v>
          </cell>
          <cell r="M1122">
            <v>0</v>
          </cell>
          <cell r="N1122">
            <v>0</v>
          </cell>
          <cell r="R1122">
            <v>0</v>
          </cell>
          <cell r="S1122">
            <v>0</v>
          </cell>
          <cell r="T1122">
            <v>0</v>
          </cell>
          <cell r="U1122">
            <v>32</v>
          </cell>
          <cell r="V1122">
            <v>0</v>
          </cell>
          <cell r="W1122">
            <v>0</v>
          </cell>
          <cell r="AA1122">
            <v>0</v>
          </cell>
          <cell r="AB1122">
            <v>0</v>
          </cell>
          <cell r="AC1122">
            <v>0</v>
          </cell>
          <cell r="AD1122">
            <v>32</v>
          </cell>
          <cell r="AE1122">
            <v>510600</v>
          </cell>
          <cell r="AF1122">
            <v>0</v>
          </cell>
          <cell r="AI1122">
            <v>2223</v>
          </cell>
          <cell r="AK1122">
            <v>0</v>
          </cell>
          <cell r="AM1122">
            <v>293</v>
          </cell>
          <cell r="AN1122">
            <v>1</v>
          </cell>
          <cell r="AO1122">
            <v>393216</v>
          </cell>
          <cell r="AQ1122">
            <v>0</v>
          </cell>
          <cell r="AR1122">
            <v>0</v>
          </cell>
          <cell r="AS1122" t="str">
            <v>Ы</v>
          </cell>
          <cell r="AT1122" t="str">
            <v>Ы</v>
          </cell>
          <cell r="AU1122">
            <v>0</v>
          </cell>
          <cell r="AV1122">
            <v>0</v>
          </cell>
          <cell r="AW1122">
            <v>23</v>
          </cell>
          <cell r="AX1122">
            <v>1</v>
          </cell>
          <cell r="AY1122">
            <v>0</v>
          </cell>
          <cell r="AZ1122">
            <v>0</v>
          </cell>
          <cell r="BA1122">
            <v>0</v>
          </cell>
          <cell r="BB1122">
            <v>0</v>
          </cell>
          <cell r="BC1122">
            <v>38828</v>
          </cell>
        </row>
        <row r="1123">
          <cell r="A1123">
            <v>2006</v>
          </cell>
          <cell r="B1123">
            <v>1</v>
          </cell>
          <cell r="C1123">
            <v>167</v>
          </cell>
          <cell r="D1123">
            <v>20</v>
          </cell>
          <cell r="E1123">
            <v>792020</v>
          </cell>
          <cell r="F1123">
            <v>0</v>
          </cell>
          <cell r="G1123" t="str">
            <v>Затраты по ШПЗ (основные)</v>
          </cell>
          <cell r="H1123">
            <v>2011</v>
          </cell>
          <cell r="I1123">
            <v>7920</v>
          </cell>
          <cell r="J1123">
            <v>1200</v>
          </cell>
          <cell r="K1123">
            <v>1</v>
          </cell>
          <cell r="L1123">
            <v>0</v>
          </cell>
          <cell r="M1123">
            <v>0</v>
          </cell>
          <cell r="N1123">
            <v>0</v>
          </cell>
          <cell r="R1123">
            <v>0</v>
          </cell>
          <cell r="S1123">
            <v>0</v>
          </cell>
          <cell r="T1123">
            <v>0</v>
          </cell>
          <cell r="U1123">
            <v>32</v>
          </cell>
          <cell r="V1123">
            <v>0</v>
          </cell>
          <cell r="W1123">
            <v>0</v>
          </cell>
          <cell r="AA1123">
            <v>0</v>
          </cell>
          <cell r="AB1123">
            <v>0</v>
          </cell>
          <cell r="AC1123">
            <v>0</v>
          </cell>
          <cell r="AD1123">
            <v>32</v>
          </cell>
          <cell r="AE1123">
            <v>522100</v>
          </cell>
          <cell r="AF1123">
            <v>0</v>
          </cell>
          <cell r="AI1123">
            <v>2223</v>
          </cell>
          <cell r="AK1123">
            <v>0</v>
          </cell>
          <cell r="AM1123">
            <v>294</v>
          </cell>
          <cell r="AN1123">
            <v>1</v>
          </cell>
          <cell r="AO1123">
            <v>393216</v>
          </cell>
          <cell r="AQ1123">
            <v>0</v>
          </cell>
          <cell r="AR1123">
            <v>0</v>
          </cell>
          <cell r="AS1123" t="str">
            <v>Ы</v>
          </cell>
          <cell r="AT1123" t="str">
            <v>Ы</v>
          </cell>
          <cell r="AU1123">
            <v>0</v>
          </cell>
          <cell r="AV1123">
            <v>0</v>
          </cell>
          <cell r="AW1123">
            <v>23</v>
          </cell>
          <cell r="AX1123">
            <v>1</v>
          </cell>
          <cell r="AY1123">
            <v>0</v>
          </cell>
          <cell r="AZ1123">
            <v>0</v>
          </cell>
          <cell r="BA1123">
            <v>0</v>
          </cell>
          <cell r="BB1123">
            <v>0</v>
          </cell>
          <cell r="BC1123">
            <v>38828</v>
          </cell>
        </row>
        <row r="1124">
          <cell r="A1124">
            <v>2006</v>
          </cell>
          <cell r="B1124">
            <v>1</v>
          </cell>
          <cell r="C1124">
            <v>179</v>
          </cell>
          <cell r="D1124">
            <v>20</v>
          </cell>
          <cell r="E1124">
            <v>792020</v>
          </cell>
          <cell r="F1124">
            <v>0</v>
          </cell>
          <cell r="G1124" t="str">
            <v>Затраты по ШПЗ (основные)</v>
          </cell>
          <cell r="H1124">
            <v>2011</v>
          </cell>
          <cell r="I1124">
            <v>7920</v>
          </cell>
          <cell r="J1124">
            <v>411142.2</v>
          </cell>
          <cell r="K1124">
            <v>1</v>
          </cell>
          <cell r="L1124">
            <v>0</v>
          </cell>
          <cell r="M1124">
            <v>0</v>
          </cell>
          <cell r="N1124">
            <v>0</v>
          </cell>
          <cell r="R1124">
            <v>0</v>
          </cell>
          <cell r="S1124">
            <v>0</v>
          </cell>
          <cell r="T1124">
            <v>0</v>
          </cell>
          <cell r="U1124">
            <v>31</v>
          </cell>
          <cell r="V1124">
            <v>0</v>
          </cell>
          <cell r="W1124">
            <v>0</v>
          </cell>
          <cell r="AA1124">
            <v>0</v>
          </cell>
          <cell r="AB1124">
            <v>0</v>
          </cell>
          <cell r="AC1124">
            <v>0</v>
          </cell>
          <cell r="AD1124">
            <v>31</v>
          </cell>
          <cell r="AE1124">
            <v>110000</v>
          </cell>
          <cell r="AF1124">
            <v>0</v>
          </cell>
          <cell r="AI1124">
            <v>2223</v>
          </cell>
          <cell r="AK1124">
            <v>0</v>
          </cell>
          <cell r="AM1124">
            <v>306</v>
          </cell>
          <cell r="AN1124">
            <v>1</v>
          </cell>
          <cell r="AO1124">
            <v>393216</v>
          </cell>
          <cell r="AQ1124">
            <v>0</v>
          </cell>
          <cell r="AR1124">
            <v>0</v>
          </cell>
          <cell r="AS1124" t="str">
            <v>Ы</v>
          </cell>
          <cell r="AT1124" t="str">
            <v>Ы</v>
          </cell>
          <cell r="AU1124">
            <v>0</v>
          </cell>
          <cell r="AV1124">
            <v>0</v>
          </cell>
          <cell r="AW1124">
            <v>23</v>
          </cell>
          <cell r="AX1124">
            <v>1</v>
          </cell>
          <cell r="AY1124">
            <v>0</v>
          </cell>
          <cell r="AZ1124">
            <v>0</v>
          </cell>
          <cell r="BA1124">
            <v>0</v>
          </cell>
          <cell r="BB1124">
            <v>0</v>
          </cell>
          <cell r="BC1124">
            <v>38828</v>
          </cell>
        </row>
        <row r="1125">
          <cell r="A1125">
            <v>2006</v>
          </cell>
          <cell r="B1125">
            <v>1</v>
          </cell>
          <cell r="C1125">
            <v>180</v>
          </cell>
          <cell r="D1125">
            <v>20</v>
          </cell>
          <cell r="E1125">
            <v>792020</v>
          </cell>
          <cell r="F1125">
            <v>0</v>
          </cell>
          <cell r="G1125" t="str">
            <v>Затраты по ШПЗ (основные)</v>
          </cell>
          <cell r="H1125">
            <v>2011</v>
          </cell>
          <cell r="I1125">
            <v>7920</v>
          </cell>
          <cell r="J1125">
            <v>294.12</v>
          </cell>
          <cell r="K1125">
            <v>1</v>
          </cell>
          <cell r="L1125">
            <v>0</v>
          </cell>
          <cell r="M1125">
            <v>0</v>
          </cell>
          <cell r="N1125">
            <v>0</v>
          </cell>
          <cell r="R1125">
            <v>0</v>
          </cell>
          <cell r="S1125">
            <v>0</v>
          </cell>
          <cell r="T1125">
            <v>0</v>
          </cell>
          <cell r="U1125">
            <v>31</v>
          </cell>
          <cell r="V1125">
            <v>0</v>
          </cell>
          <cell r="W1125">
            <v>0</v>
          </cell>
          <cell r="AA1125">
            <v>0</v>
          </cell>
          <cell r="AB1125">
            <v>0</v>
          </cell>
          <cell r="AC1125">
            <v>0</v>
          </cell>
          <cell r="AD1125">
            <v>31</v>
          </cell>
          <cell r="AE1125">
            <v>114020</v>
          </cell>
          <cell r="AF1125">
            <v>0</v>
          </cell>
          <cell r="AI1125">
            <v>2223</v>
          </cell>
          <cell r="AK1125">
            <v>0</v>
          </cell>
          <cell r="AM1125">
            <v>307</v>
          </cell>
          <cell r="AN1125">
            <v>1</v>
          </cell>
          <cell r="AO1125">
            <v>393216</v>
          </cell>
          <cell r="AQ1125">
            <v>0</v>
          </cell>
          <cell r="AR1125">
            <v>0</v>
          </cell>
          <cell r="AS1125" t="str">
            <v>Ы</v>
          </cell>
          <cell r="AT1125" t="str">
            <v>Ы</v>
          </cell>
          <cell r="AU1125">
            <v>0</v>
          </cell>
          <cell r="AV1125">
            <v>0</v>
          </cell>
          <cell r="AW1125">
            <v>23</v>
          </cell>
          <cell r="AX1125">
            <v>1</v>
          </cell>
          <cell r="AY1125">
            <v>0</v>
          </cell>
          <cell r="AZ1125">
            <v>0</v>
          </cell>
          <cell r="BA1125">
            <v>0</v>
          </cell>
          <cell r="BB1125">
            <v>0</v>
          </cell>
          <cell r="BC1125">
            <v>38828</v>
          </cell>
        </row>
        <row r="1126">
          <cell r="A1126">
            <v>2006</v>
          </cell>
          <cell r="B1126">
            <v>1</v>
          </cell>
          <cell r="C1126">
            <v>181</v>
          </cell>
          <cell r="D1126">
            <v>20</v>
          </cell>
          <cell r="E1126">
            <v>792020</v>
          </cell>
          <cell r="F1126">
            <v>0</v>
          </cell>
          <cell r="G1126" t="str">
            <v>Затраты по ШПЗ (основные)</v>
          </cell>
          <cell r="H1126">
            <v>2011</v>
          </cell>
          <cell r="I1126">
            <v>7920</v>
          </cell>
          <cell r="J1126">
            <v>12249.25</v>
          </cell>
          <cell r="K1126">
            <v>1</v>
          </cell>
          <cell r="L1126">
            <v>0</v>
          </cell>
          <cell r="M1126">
            <v>0</v>
          </cell>
          <cell r="N1126">
            <v>0</v>
          </cell>
          <cell r="R1126">
            <v>0</v>
          </cell>
          <cell r="S1126">
            <v>0</v>
          </cell>
          <cell r="T1126">
            <v>0</v>
          </cell>
          <cell r="U1126">
            <v>31</v>
          </cell>
          <cell r="V1126">
            <v>0</v>
          </cell>
          <cell r="W1126">
            <v>0</v>
          </cell>
          <cell r="AA1126">
            <v>0</v>
          </cell>
          <cell r="AB1126">
            <v>0</v>
          </cell>
          <cell r="AC1126">
            <v>0</v>
          </cell>
          <cell r="AD1126">
            <v>31</v>
          </cell>
          <cell r="AE1126">
            <v>117000</v>
          </cell>
          <cell r="AF1126">
            <v>0</v>
          </cell>
          <cell r="AI1126">
            <v>2223</v>
          </cell>
          <cell r="AK1126">
            <v>0</v>
          </cell>
          <cell r="AM1126">
            <v>308</v>
          </cell>
          <cell r="AN1126">
            <v>1</v>
          </cell>
          <cell r="AO1126">
            <v>393216</v>
          </cell>
          <cell r="AQ1126">
            <v>0</v>
          </cell>
          <cell r="AR1126">
            <v>0</v>
          </cell>
          <cell r="AS1126" t="str">
            <v>Ы</v>
          </cell>
          <cell r="AT1126" t="str">
            <v>Ы</v>
          </cell>
          <cell r="AU1126">
            <v>0</v>
          </cell>
          <cell r="AV1126">
            <v>0</v>
          </cell>
          <cell r="AW1126">
            <v>23</v>
          </cell>
          <cell r="AX1126">
            <v>1</v>
          </cell>
          <cell r="AY1126">
            <v>0</v>
          </cell>
          <cell r="AZ1126">
            <v>0</v>
          </cell>
          <cell r="BA1126">
            <v>0</v>
          </cell>
          <cell r="BB1126">
            <v>0</v>
          </cell>
          <cell r="BC1126">
            <v>38828</v>
          </cell>
        </row>
        <row r="1127">
          <cell r="A1127">
            <v>2006</v>
          </cell>
          <cell r="B1127">
            <v>1</v>
          </cell>
          <cell r="C1127">
            <v>182</v>
          </cell>
          <cell r="D1127">
            <v>20</v>
          </cell>
          <cell r="E1127">
            <v>792020</v>
          </cell>
          <cell r="F1127">
            <v>0</v>
          </cell>
          <cell r="G1127" t="str">
            <v>Затраты по ШПЗ (основные)</v>
          </cell>
          <cell r="H1127">
            <v>2011</v>
          </cell>
          <cell r="I1127">
            <v>7920</v>
          </cell>
          <cell r="J1127">
            <v>466</v>
          </cell>
          <cell r="K1127">
            <v>1</v>
          </cell>
          <cell r="L1127">
            <v>0</v>
          </cell>
          <cell r="M1127">
            <v>0</v>
          </cell>
          <cell r="N1127">
            <v>0</v>
          </cell>
          <cell r="R1127">
            <v>0</v>
          </cell>
          <cell r="S1127">
            <v>0</v>
          </cell>
          <cell r="T1127">
            <v>0</v>
          </cell>
          <cell r="U1127">
            <v>31</v>
          </cell>
          <cell r="V1127">
            <v>0</v>
          </cell>
          <cell r="W1127">
            <v>0</v>
          </cell>
          <cell r="AA1127">
            <v>0</v>
          </cell>
          <cell r="AB1127">
            <v>0</v>
          </cell>
          <cell r="AC1127">
            <v>0</v>
          </cell>
          <cell r="AD1127">
            <v>31</v>
          </cell>
          <cell r="AE1127">
            <v>118000</v>
          </cell>
          <cell r="AF1127">
            <v>0</v>
          </cell>
          <cell r="AI1127">
            <v>2223</v>
          </cell>
          <cell r="AK1127">
            <v>0</v>
          </cell>
          <cell r="AM1127">
            <v>309</v>
          </cell>
          <cell r="AN1127">
            <v>1</v>
          </cell>
          <cell r="AO1127">
            <v>393216</v>
          </cell>
          <cell r="AQ1127">
            <v>0</v>
          </cell>
          <cell r="AR1127">
            <v>0</v>
          </cell>
          <cell r="AS1127" t="str">
            <v>Ы</v>
          </cell>
          <cell r="AT1127" t="str">
            <v>Ы</v>
          </cell>
          <cell r="AU1127">
            <v>0</v>
          </cell>
          <cell r="AV1127">
            <v>0</v>
          </cell>
          <cell r="AW1127">
            <v>23</v>
          </cell>
          <cell r="AX1127">
            <v>1</v>
          </cell>
          <cell r="AY1127">
            <v>0</v>
          </cell>
          <cell r="AZ1127">
            <v>0</v>
          </cell>
          <cell r="BA1127">
            <v>0</v>
          </cell>
          <cell r="BB1127">
            <v>0</v>
          </cell>
          <cell r="BC1127">
            <v>38828</v>
          </cell>
        </row>
        <row r="1128">
          <cell r="A1128">
            <v>2006</v>
          </cell>
          <cell r="B1128">
            <v>1</v>
          </cell>
          <cell r="C1128">
            <v>183</v>
          </cell>
          <cell r="D1128">
            <v>20</v>
          </cell>
          <cell r="E1128">
            <v>792020</v>
          </cell>
          <cell r="F1128">
            <v>0</v>
          </cell>
          <cell r="G1128" t="str">
            <v>Затраты по ШПЗ (основные)</v>
          </cell>
          <cell r="H1128">
            <v>2011</v>
          </cell>
          <cell r="I1128">
            <v>7920</v>
          </cell>
          <cell r="J1128">
            <v>534</v>
          </cell>
          <cell r="K1128">
            <v>1</v>
          </cell>
          <cell r="L1128">
            <v>0</v>
          </cell>
          <cell r="M1128">
            <v>0</v>
          </cell>
          <cell r="N1128">
            <v>0</v>
          </cell>
          <cell r="R1128">
            <v>0</v>
          </cell>
          <cell r="S1128">
            <v>0</v>
          </cell>
          <cell r="T1128">
            <v>0</v>
          </cell>
          <cell r="U1128">
            <v>31</v>
          </cell>
          <cell r="V1128">
            <v>0</v>
          </cell>
          <cell r="W1128">
            <v>0</v>
          </cell>
          <cell r="AA1128">
            <v>0</v>
          </cell>
          <cell r="AB1128">
            <v>0</v>
          </cell>
          <cell r="AC1128">
            <v>0</v>
          </cell>
          <cell r="AD1128">
            <v>31</v>
          </cell>
          <cell r="AE1128">
            <v>130100</v>
          </cell>
          <cell r="AF1128">
            <v>0</v>
          </cell>
          <cell r="AI1128">
            <v>2223</v>
          </cell>
          <cell r="AK1128">
            <v>0</v>
          </cell>
          <cell r="AM1128">
            <v>310</v>
          </cell>
          <cell r="AN1128">
            <v>1</v>
          </cell>
          <cell r="AO1128">
            <v>393216</v>
          </cell>
          <cell r="AQ1128">
            <v>0</v>
          </cell>
          <cell r="AR1128">
            <v>0</v>
          </cell>
          <cell r="AS1128" t="str">
            <v>Ы</v>
          </cell>
          <cell r="AT1128" t="str">
            <v>Ы</v>
          </cell>
          <cell r="AU1128">
            <v>0</v>
          </cell>
          <cell r="AV1128">
            <v>0</v>
          </cell>
          <cell r="AW1128">
            <v>23</v>
          </cell>
          <cell r="AX1128">
            <v>1</v>
          </cell>
          <cell r="AY1128">
            <v>0</v>
          </cell>
          <cell r="AZ1128">
            <v>0</v>
          </cell>
          <cell r="BA1128">
            <v>0</v>
          </cell>
          <cell r="BB1128">
            <v>0</v>
          </cell>
          <cell r="BC1128">
            <v>38828</v>
          </cell>
        </row>
        <row r="1129">
          <cell r="A1129">
            <v>2006</v>
          </cell>
          <cell r="B1129">
            <v>1</v>
          </cell>
          <cell r="C1129">
            <v>184</v>
          </cell>
          <cell r="D1129">
            <v>20</v>
          </cell>
          <cell r="E1129">
            <v>792020</v>
          </cell>
          <cell r="F1129">
            <v>0</v>
          </cell>
          <cell r="G1129" t="str">
            <v>Затраты по ШПЗ (основные)</v>
          </cell>
          <cell r="H1129">
            <v>2011</v>
          </cell>
          <cell r="I1129">
            <v>7920</v>
          </cell>
          <cell r="J1129">
            <v>10018.39</v>
          </cell>
          <cell r="K1129">
            <v>1</v>
          </cell>
          <cell r="L1129">
            <v>0</v>
          </cell>
          <cell r="M1129">
            <v>0</v>
          </cell>
          <cell r="N1129">
            <v>0</v>
          </cell>
          <cell r="R1129">
            <v>0</v>
          </cell>
          <cell r="S1129">
            <v>0</v>
          </cell>
          <cell r="T1129">
            <v>0</v>
          </cell>
          <cell r="U1129">
            <v>31</v>
          </cell>
          <cell r="V1129">
            <v>0</v>
          </cell>
          <cell r="W1129">
            <v>0</v>
          </cell>
          <cell r="AA1129">
            <v>0</v>
          </cell>
          <cell r="AB1129">
            <v>0</v>
          </cell>
          <cell r="AC1129">
            <v>0</v>
          </cell>
          <cell r="AD1129">
            <v>31</v>
          </cell>
          <cell r="AE1129">
            <v>132000</v>
          </cell>
          <cell r="AF1129">
            <v>0</v>
          </cell>
          <cell r="AI1129">
            <v>2223</v>
          </cell>
          <cell r="AK1129">
            <v>0</v>
          </cell>
          <cell r="AM1129">
            <v>311</v>
          </cell>
          <cell r="AN1129">
            <v>1</v>
          </cell>
          <cell r="AO1129">
            <v>393216</v>
          </cell>
          <cell r="AQ1129">
            <v>0</v>
          </cell>
          <cell r="AR1129">
            <v>0</v>
          </cell>
          <cell r="AS1129" t="str">
            <v>Ы</v>
          </cell>
          <cell r="AT1129" t="str">
            <v>Ы</v>
          </cell>
          <cell r="AU1129">
            <v>0</v>
          </cell>
          <cell r="AV1129">
            <v>0</v>
          </cell>
          <cell r="AW1129">
            <v>23</v>
          </cell>
          <cell r="AX1129">
            <v>1</v>
          </cell>
          <cell r="AY1129">
            <v>0</v>
          </cell>
          <cell r="AZ1129">
            <v>0</v>
          </cell>
          <cell r="BA1129">
            <v>0</v>
          </cell>
          <cell r="BB1129">
            <v>0</v>
          </cell>
          <cell r="BC1129">
            <v>38828</v>
          </cell>
        </row>
        <row r="1130">
          <cell r="A1130">
            <v>2006</v>
          </cell>
          <cell r="B1130">
            <v>1</v>
          </cell>
          <cell r="C1130">
            <v>185</v>
          </cell>
          <cell r="D1130">
            <v>20</v>
          </cell>
          <cell r="E1130">
            <v>792020</v>
          </cell>
          <cell r="F1130">
            <v>0</v>
          </cell>
          <cell r="G1130" t="str">
            <v>Затраты по ШПЗ (основные)</v>
          </cell>
          <cell r="H1130">
            <v>2011</v>
          </cell>
          <cell r="I1130">
            <v>7920</v>
          </cell>
          <cell r="J1130">
            <v>312.83999999999997</v>
          </cell>
          <cell r="K1130">
            <v>1</v>
          </cell>
          <cell r="L1130">
            <v>0</v>
          </cell>
          <cell r="M1130">
            <v>0</v>
          </cell>
          <cell r="N1130">
            <v>0</v>
          </cell>
          <cell r="R1130">
            <v>0</v>
          </cell>
          <cell r="S1130">
            <v>0</v>
          </cell>
          <cell r="T1130">
            <v>0</v>
          </cell>
          <cell r="U1130">
            <v>31</v>
          </cell>
          <cell r="V1130">
            <v>0</v>
          </cell>
          <cell r="W1130">
            <v>0</v>
          </cell>
          <cell r="AA1130">
            <v>0</v>
          </cell>
          <cell r="AB1130">
            <v>0</v>
          </cell>
          <cell r="AC1130">
            <v>0</v>
          </cell>
          <cell r="AD1130">
            <v>31</v>
          </cell>
          <cell r="AE1130">
            <v>135000</v>
          </cell>
          <cell r="AF1130">
            <v>0</v>
          </cell>
          <cell r="AI1130">
            <v>2223</v>
          </cell>
          <cell r="AK1130">
            <v>0</v>
          </cell>
          <cell r="AM1130">
            <v>312</v>
          </cell>
          <cell r="AN1130">
            <v>1</v>
          </cell>
          <cell r="AO1130">
            <v>393216</v>
          </cell>
          <cell r="AQ1130">
            <v>0</v>
          </cell>
          <cell r="AR1130">
            <v>0</v>
          </cell>
          <cell r="AS1130" t="str">
            <v>Ы</v>
          </cell>
          <cell r="AT1130" t="str">
            <v>Ы</v>
          </cell>
          <cell r="AU1130">
            <v>0</v>
          </cell>
          <cell r="AV1130">
            <v>0</v>
          </cell>
          <cell r="AW1130">
            <v>23</v>
          </cell>
          <cell r="AX1130">
            <v>1</v>
          </cell>
          <cell r="AY1130">
            <v>0</v>
          </cell>
          <cell r="AZ1130">
            <v>0</v>
          </cell>
          <cell r="BA1130">
            <v>0</v>
          </cell>
          <cell r="BB1130">
            <v>0</v>
          </cell>
          <cell r="BC1130">
            <v>38828</v>
          </cell>
        </row>
        <row r="1131">
          <cell r="A1131">
            <v>2006</v>
          </cell>
          <cell r="B1131">
            <v>1</v>
          </cell>
          <cell r="C1131">
            <v>186</v>
          </cell>
          <cell r="D1131">
            <v>20</v>
          </cell>
          <cell r="E1131">
            <v>792020</v>
          </cell>
          <cell r="F1131">
            <v>0</v>
          </cell>
          <cell r="G1131" t="str">
            <v>Затраты по ШПЗ (основные)</v>
          </cell>
          <cell r="H1131">
            <v>2011</v>
          </cell>
          <cell r="I1131">
            <v>7920</v>
          </cell>
          <cell r="J1131">
            <v>268472.95</v>
          </cell>
          <cell r="K1131">
            <v>1</v>
          </cell>
          <cell r="L1131">
            <v>0</v>
          </cell>
          <cell r="M1131">
            <v>0</v>
          </cell>
          <cell r="N1131">
            <v>0</v>
          </cell>
          <cell r="R1131">
            <v>0</v>
          </cell>
          <cell r="S1131">
            <v>0</v>
          </cell>
          <cell r="T1131">
            <v>0</v>
          </cell>
          <cell r="U1131">
            <v>31</v>
          </cell>
          <cell r="V1131">
            <v>0</v>
          </cell>
          <cell r="W1131">
            <v>0</v>
          </cell>
          <cell r="AA1131">
            <v>0</v>
          </cell>
          <cell r="AB1131">
            <v>0</v>
          </cell>
          <cell r="AC1131">
            <v>0</v>
          </cell>
          <cell r="AD1131">
            <v>31</v>
          </cell>
          <cell r="AE1131">
            <v>143000</v>
          </cell>
          <cell r="AF1131">
            <v>0</v>
          </cell>
          <cell r="AI1131">
            <v>2223</v>
          </cell>
          <cell r="AK1131">
            <v>0</v>
          </cell>
          <cell r="AM1131">
            <v>313</v>
          </cell>
          <cell r="AN1131">
            <v>1</v>
          </cell>
          <cell r="AO1131">
            <v>393216</v>
          </cell>
          <cell r="AQ1131">
            <v>0</v>
          </cell>
          <cell r="AR1131">
            <v>0</v>
          </cell>
          <cell r="AS1131" t="str">
            <v>Ы</v>
          </cell>
          <cell r="AT1131" t="str">
            <v>Ы</v>
          </cell>
          <cell r="AU1131">
            <v>0</v>
          </cell>
          <cell r="AV1131">
            <v>0</v>
          </cell>
          <cell r="AW1131">
            <v>23</v>
          </cell>
          <cell r="AX1131">
            <v>1</v>
          </cell>
          <cell r="AY1131">
            <v>0</v>
          </cell>
          <cell r="AZ1131">
            <v>0</v>
          </cell>
          <cell r="BA1131">
            <v>0</v>
          </cell>
          <cell r="BB1131">
            <v>0</v>
          </cell>
          <cell r="BC1131">
            <v>38828</v>
          </cell>
        </row>
        <row r="1132">
          <cell r="A1132">
            <v>2006</v>
          </cell>
          <cell r="B1132">
            <v>1</v>
          </cell>
          <cell r="C1132">
            <v>187</v>
          </cell>
          <cell r="D1132">
            <v>20</v>
          </cell>
          <cell r="E1132">
            <v>792020</v>
          </cell>
          <cell r="F1132">
            <v>0</v>
          </cell>
          <cell r="G1132" t="str">
            <v>Затраты по ШПЗ (основные)</v>
          </cell>
          <cell r="H1132">
            <v>2011</v>
          </cell>
          <cell r="I1132">
            <v>7920</v>
          </cell>
          <cell r="J1132">
            <v>3411307.29</v>
          </cell>
          <cell r="K1132">
            <v>1</v>
          </cell>
          <cell r="L1132">
            <v>0</v>
          </cell>
          <cell r="M1132">
            <v>0</v>
          </cell>
          <cell r="N1132">
            <v>0</v>
          </cell>
          <cell r="R1132">
            <v>0</v>
          </cell>
          <cell r="S1132">
            <v>0</v>
          </cell>
          <cell r="T1132">
            <v>0</v>
          </cell>
          <cell r="U1132">
            <v>31</v>
          </cell>
          <cell r="V1132">
            <v>0</v>
          </cell>
          <cell r="W1132">
            <v>0</v>
          </cell>
          <cell r="AA1132">
            <v>0</v>
          </cell>
          <cell r="AB1132">
            <v>0</v>
          </cell>
          <cell r="AC1132">
            <v>0</v>
          </cell>
          <cell r="AD1132">
            <v>31</v>
          </cell>
          <cell r="AE1132">
            <v>220000</v>
          </cell>
          <cell r="AF1132">
            <v>0</v>
          </cell>
          <cell r="AI1132">
            <v>2223</v>
          </cell>
          <cell r="AK1132">
            <v>0</v>
          </cell>
          <cell r="AM1132">
            <v>314</v>
          </cell>
          <cell r="AN1132">
            <v>1</v>
          </cell>
          <cell r="AO1132">
            <v>393216</v>
          </cell>
          <cell r="AQ1132">
            <v>0</v>
          </cell>
          <cell r="AR1132">
            <v>0</v>
          </cell>
          <cell r="AS1132" t="str">
            <v>Ы</v>
          </cell>
          <cell r="AT1132" t="str">
            <v>Ы</v>
          </cell>
          <cell r="AU1132">
            <v>0</v>
          </cell>
          <cell r="AV1132">
            <v>0</v>
          </cell>
          <cell r="AW1132">
            <v>23</v>
          </cell>
          <cell r="AX1132">
            <v>1</v>
          </cell>
          <cell r="AY1132">
            <v>0</v>
          </cell>
          <cell r="AZ1132">
            <v>0</v>
          </cell>
          <cell r="BA1132">
            <v>0</v>
          </cell>
          <cell r="BB1132">
            <v>0</v>
          </cell>
          <cell r="BC1132">
            <v>38828</v>
          </cell>
        </row>
        <row r="1133">
          <cell r="A1133">
            <v>2006</v>
          </cell>
          <cell r="B1133">
            <v>1</v>
          </cell>
          <cell r="C1133">
            <v>188</v>
          </cell>
          <cell r="D1133">
            <v>20</v>
          </cell>
          <cell r="E1133">
            <v>792020</v>
          </cell>
          <cell r="F1133">
            <v>0</v>
          </cell>
          <cell r="G1133" t="str">
            <v>Затраты по ШПЗ (основные)</v>
          </cell>
          <cell r="H1133">
            <v>2011</v>
          </cell>
          <cell r="I1133">
            <v>7920</v>
          </cell>
          <cell r="J1133">
            <v>1640344.71</v>
          </cell>
          <cell r="K1133">
            <v>1</v>
          </cell>
          <cell r="L1133">
            <v>0</v>
          </cell>
          <cell r="M1133">
            <v>0</v>
          </cell>
          <cell r="N1133">
            <v>0</v>
          </cell>
          <cell r="R1133">
            <v>0</v>
          </cell>
          <cell r="S1133">
            <v>0</v>
          </cell>
          <cell r="T1133">
            <v>0</v>
          </cell>
          <cell r="U1133">
            <v>31</v>
          </cell>
          <cell r="V1133">
            <v>0</v>
          </cell>
          <cell r="W1133">
            <v>0</v>
          </cell>
          <cell r="AA1133">
            <v>0</v>
          </cell>
          <cell r="AB1133">
            <v>0</v>
          </cell>
          <cell r="AC1133">
            <v>0</v>
          </cell>
          <cell r="AD1133">
            <v>31</v>
          </cell>
          <cell r="AE1133">
            <v>230000</v>
          </cell>
          <cell r="AF1133">
            <v>0</v>
          </cell>
          <cell r="AI1133">
            <v>2223</v>
          </cell>
          <cell r="AK1133">
            <v>0</v>
          </cell>
          <cell r="AM1133">
            <v>315</v>
          </cell>
          <cell r="AN1133">
            <v>1</v>
          </cell>
          <cell r="AO1133">
            <v>393216</v>
          </cell>
          <cell r="AQ1133">
            <v>0</v>
          </cell>
          <cell r="AR1133">
            <v>0</v>
          </cell>
          <cell r="AS1133" t="str">
            <v>Ы</v>
          </cell>
          <cell r="AT1133" t="str">
            <v>Ы</v>
          </cell>
          <cell r="AU1133">
            <v>0</v>
          </cell>
          <cell r="AV1133">
            <v>0</v>
          </cell>
          <cell r="AW1133">
            <v>23</v>
          </cell>
          <cell r="AX1133">
            <v>1</v>
          </cell>
          <cell r="AY1133">
            <v>0</v>
          </cell>
          <cell r="AZ1133">
            <v>0</v>
          </cell>
          <cell r="BA1133">
            <v>0</v>
          </cell>
          <cell r="BB1133">
            <v>0</v>
          </cell>
          <cell r="BC1133">
            <v>38828</v>
          </cell>
        </row>
        <row r="1134">
          <cell r="A1134">
            <v>2006</v>
          </cell>
          <cell r="B1134">
            <v>1</v>
          </cell>
          <cell r="C1134">
            <v>189</v>
          </cell>
          <cell r="D1134">
            <v>20</v>
          </cell>
          <cell r="E1134">
            <v>792020</v>
          </cell>
          <cell r="F1134">
            <v>0</v>
          </cell>
          <cell r="G1134" t="str">
            <v>Затраты по ШПЗ (основные)</v>
          </cell>
          <cell r="H1134">
            <v>2011</v>
          </cell>
          <cell r="I1134">
            <v>7920</v>
          </cell>
          <cell r="J1134">
            <v>120780.49</v>
          </cell>
          <cell r="K1134">
            <v>1</v>
          </cell>
          <cell r="L1134">
            <v>0</v>
          </cell>
          <cell r="M1134">
            <v>0</v>
          </cell>
          <cell r="N1134">
            <v>0</v>
          </cell>
          <cell r="R1134">
            <v>0</v>
          </cell>
          <cell r="S1134">
            <v>0</v>
          </cell>
          <cell r="T1134">
            <v>0</v>
          </cell>
          <cell r="U1134">
            <v>31</v>
          </cell>
          <cell r="V1134">
            <v>0</v>
          </cell>
          <cell r="W1134">
            <v>0</v>
          </cell>
          <cell r="AA1134">
            <v>0</v>
          </cell>
          <cell r="AB1134">
            <v>0</v>
          </cell>
          <cell r="AC1134">
            <v>0</v>
          </cell>
          <cell r="AD1134">
            <v>31</v>
          </cell>
          <cell r="AE1134">
            <v>260000</v>
          </cell>
          <cell r="AF1134">
            <v>0</v>
          </cell>
          <cell r="AI1134">
            <v>2223</v>
          </cell>
          <cell r="AK1134">
            <v>0</v>
          </cell>
          <cell r="AM1134">
            <v>316</v>
          </cell>
          <cell r="AN1134">
            <v>1</v>
          </cell>
          <cell r="AO1134">
            <v>393216</v>
          </cell>
          <cell r="AQ1134">
            <v>0</v>
          </cell>
          <cell r="AR1134">
            <v>0</v>
          </cell>
          <cell r="AS1134" t="str">
            <v>Ы</v>
          </cell>
          <cell r="AT1134" t="str">
            <v>Ы</v>
          </cell>
          <cell r="AU1134">
            <v>0</v>
          </cell>
          <cell r="AV1134">
            <v>0</v>
          </cell>
          <cell r="AW1134">
            <v>23</v>
          </cell>
          <cell r="AX1134">
            <v>1</v>
          </cell>
          <cell r="AY1134">
            <v>0</v>
          </cell>
          <cell r="AZ1134">
            <v>0</v>
          </cell>
          <cell r="BA1134">
            <v>0</v>
          </cell>
          <cell r="BB1134">
            <v>0</v>
          </cell>
          <cell r="BC1134">
            <v>38828</v>
          </cell>
        </row>
        <row r="1135">
          <cell r="A1135">
            <v>2006</v>
          </cell>
          <cell r="B1135">
            <v>1</v>
          </cell>
          <cell r="C1135">
            <v>190</v>
          </cell>
          <cell r="D1135">
            <v>20</v>
          </cell>
          <cell r="E1135">
            <v>792020</v>
          </cell>
          <cell r="F1135">
            <v>0</v>
          </cell>
          <cell r="G1135" t="str">
            <v>Затраты по ШПЗ (основные)</v>
          </cell>
          <cell r="H1135">
            <v>2011</v>
          </cell>
          <cell r="I1135">
            <v>7920</v>
          </cell>
          <cell r="J1135">
            <v>378480.29</v>
          </cell>
          <cell r="K1135">
            <v>1</v>
          </cell>
          <cell r="L1135">
            <v>0</v>
          </cell>
          <cell r="M1135">
            <v>0</v>
          </cell>
          <cell r="N1135">
            <v>0</v>
          </cell>
          <cell r="R1135">
            <v>0</v>
          </cell>
          <cell r="S1135">
            <v>0</v>
          </cell>
          <cell r="T1135">
            <v>0</v>
          </cell>
          <cell r="U1135">
            <v>31</v>
          </cell>
          <cell r="V1135">
            <v>0</v>
          </cell>
          <cell r="W1135">
            <v>0</v>
          </cell>
          <cell r="AA1135">
            <v>0</v>
          </cell>
          <cell r="AB1135">
            <v>0</v>
          </cell>
          <cell r="AC1135">
            <v>0</v>
          </cell>
          <cell r="AD1135">
            <v>31</v>
          </cell>
          <cell r="AE1135">
            <v>270000</v>
          </cell>
          <cell r="AF1135">
            <v>0</v>
          </cell>
          <cell r="AI1135">
            <v>2223</v>
          </cell>
          <cell r="AK1135">
            <v>0</v>
          </cell>
          <cell r="AM1135">
            <v>317</v>
          </cell>
          <cell r="AN1135">
            <v>1</v>
          </cell>
          <cell r="AO1135">
            <v>393216</v>
          </cell>
          <cell r="AQ1135">
            <v>0</v>
          </cell>
          <cell r="AR1135">
            <v>0</v>
          </cell>
          <cell r="AS1135" t="str">
            <v>Ы</v>
          </cell>
          <cell r="AT1135" t="str">
            <v>Ы</v>
          </cell>
          <cell r="AU1135">
            <v>0</v>
          </cell>
          <cell r="AV1135">
            <v>0</v>
          </cell>
          <cell r="AW1135">
            <v>23</v>
          </cell>
          <cell r="AX1135">
            <v>1</v>
          </cell>
          <cell r="AY1135">
            <v>0</v>
          </cell>
          <cell r="AZ1135">
            <v>0</v>
          </cell>
          <cell r="BA1135">
            <v>0</v>
          </cell>
          <cell r="BB1135">
            <v>0</v>
          </cell>
          <cell r="BC1135">
            <v>38828</v>
          </cell>
        </row>
        <row r="1136">
          <cell r="A1136">
            <v>2006</v>
          </cell>
          <cell r="B1136">
            <v>1</v>
          </cell>
          <cell r="C1136">
            <v>191</v>
          </cell>
          <cell r="D1136">
            <v>20</v>
          </cell>
          <cell r="E1136">
            <v>792020</v>
          </cell>
          <cell r="F1136">
            <v>0</v>
          </cell>
          <cell r="G1136" t="str">
            <v>Затраты по ШПЗ (основные)</v>
          </cell>
          <cell r="H1136">
            <v>2011</v>
          </cell>
          <cell r="I1136">
            <v>7920</v>
          </cell>
          <cell r="J1136">
            <v>195279.64</v>
          </cell>
          <cell r="K1136">
            <v>1</v>
          </cell>
          <cell r="L1136">
            <v>0</v>
          </cell>
          <cell r="M1136">
            <v>0</v>
          </cell>
          <cell r="N1136">
            <v>0</v>
          </cell>
          <cell r="R1136">
            <v>0</v>
          </cell>
          <cell r="S1136">
            <v>0</v>
          </cell>
          <cell r="T1136">
            <v>0</v>
          </cell>
          <cell r="U1136">
            <v>31</v>
          </cell>
          <cell r="V1136">
            <v>0</v>
          </cell>
          <cell r="W1136">
            <v>0</v>
          </cell>
          <cell r="AA1136">
            <v>0</v>
          </cell>
          <cell r="AB1136">
            <v>0</v>
          </cell>
          <cell r="AC1136">
            <v>0</v>
          </cell>
          <cell r="AD1136">
            <v>31</v>
          </cell>
          <cell r="AE1136">
            <v>280100</v>
          </cell>
          <cell r="AF1136">
            <v>0</v>
          </cell>
          <cell r="AI1136">
            <v>2223</v>
          </cell>
          <cell r="AK1136">
            <v>0</v>
          </cell>
          <cell r="AM1136">
            <v>318</v>
          </cell>
          <cell r="AN1136">
            <v>1</v>
          </cell>
          <cell r="AO1136">
            <v>393216</v>
          </cell>
          <cell r="AQ1136">
            <v>0</v>
          </cell>
          <cell r="AR1136">
            <v>0</v>
          </cell>
          <cell r="AS1136" t="str">
            <v>Ы</v>
          </cell>
          <cell r="AT1136" t="str">
            <v>Ы</v>
          </cell>
          <cell r="AU1136">
            <v>0</v>
          </cell>
          <cell r="AV1136">
            <v>0</v>
          </cell>
          <cell r="AW1136">
            <v>23</v>
          </cell>
          <cell r="AX1136">
            <v>1</v>
          </cell>
          <cell r="AY1136">
            <v>0</v>
          </cell>
          <cell r="AZ1136">
            <v>0</v>
          </cell>
          <cell r="BA1136">
            <v>0</v>
          </cell>
          <cell r="BB1136">
            <v>0</v>
          </cell>
          <cell r="BC1136">
            <v>38828</v>
          </cell>
        </row>
        <row r="1137">
          <cell r="A1137">
            <v>2006</v>
          </cell>
          <cell r="B1137">
            <v>1</v>
          </cell>
          <cell r="C1137">
            <v>192</v>
          </cell>
          <cell r="D1137">
            <v>20</v>
          </cell>
          <cell r="E1137">
            <v>792020</v>
          </cell>
          <cell r="F1137">
            <v>0</v>
          </cell>
          <cell r="G1137" t="str">
            <v>Затраты по ШПЗ (основные)</v>
          </cell>
          <cell r="H1137">
            <v>2011</v>
          </cell>
          <cell r="I1137">
            <v>7920</v>
          </cell>
          <cell r="J1137">
            <v>52764.29</v>
          </cell>
          <cell r="K1137">
            <v>1</v>
          </cell>
          <cell r="L1137">
            <v>0</v>
          </cell>
          <cell r="M1137">
            <v>0</v>
          </cell>
          <cell r="N1137">
            <v>0</v>
          </cell>
          <cell r="R1137">
            <v>0</v>
          </cell>
          <cell r="S1137">
            <v>0</v>
          </cell>
          <cell r="T1137">
            <v>0</v>
          </cell>
          <cell r="U1137">
            <v>31</v>
          </cell>
          <cell r="V1137">
            <v>0</v>
          </cell>
          <cell r="W1137">
            <v>0</v>
          </cell>
          <cell r="AA1137">
            <v>0</v>
          </cell>
          <cell r="AB1137">
            <v>0</v>
          </cell>
          <cell r="AC1137">
            <v>0</v>
          </cell>
          <cell r="AD1137">
            <v>31</v>
          </cell>
          <cell r="AE1137">
            <v>280200</v>
          </cell>
          <cell r="AF1137">
            <v>0</v>
          </cell>
          <cell r="AI1137">
            <v>2223</v>
          </cell>
          <cell r="AK1137">
            <v>0</v>
          </cell>
          <cell r="AM1137">
            <v>319</v>
          </cell>
          <cell r="AN1137">
            <v>1</v>
          </cell>
          <cell r="AO1137">
            <v>393216</v>
          </cell>
          <cell r="AQ1137">
            <v>0</v>
          </cell>
          <cell r="AR1137">
            <v>0</v>
          </cell>
          <cell r="AS1137" t="str">
            <v>Ы</v>
          </cell>
          <cell r="AT1137" t="str">
            <v>Ы</v>
          </cell>
          <cell r="AU1137">
            <v>0</v>
          </cell>
          <cell r="AV1137">
            <v>0</v>
          </cell>
          <cell r="AW1137">
            <v>23</v>
          </cell>
          <cell r="AX1137">
            <v>1</v>
          </cell>
          <cell r="AY1137">
            <v>0</v>
          </cell>
          <cell r="AZ1137">
            <v>0</v>
          </cell>
          <cell r="BA1137">
            <v>0</v>
          </cell>
          <cell r="BB1137">
            <v>0</v>
          </cell>
          <cell r="BC1137">
            <v>38828</v>
          </cell>
        </row>
        <row r="1138">
          <cell r="A1138">
            <v>2006</v>
          </cell>
          <cell r="B1138">
            <v>1</v>
          </cell>
          <cell r="C1138">
            <v>193</v>
          </cell>
          <cell r="D1138">
            <v>20</v>
          </cell>
          <cell r="E1138">
            <v>792020</v>
          </cell>
          <cell r="F1138">
            <v>0</v>
          </cell>
          <cell r="G1138" t="str">
            <v>Затраты по ШПЗ (основные)</v>
          </cell>
          <cell r="H1138">
            <v>2011</v>
          </cell>
          <cell r="I1138">
            <v>7920</v>
          </cell>
          <cell r="J1138">
            <v>334795.37</v>
          </cell>
          <cell r="K1138">
            <v>1</v>
          </cell>
          <cell r="L1138">
            <v>0</v>
          </cell>
          <cell r="M1138">
            <v>0</v>
          </cell>
          <cell r="N1138">
            <v>0</v>
          </cell>
          <cell r="R1138">
            <v>0</v>
          </cell>
          <cell r="S1138">
            <v>0</v>
          </cell>
          <cell r="T1138">
            <v>0</v>
          </cell>
          <cell r="U1138">
            <v>31</v>
          </cell>
          <cell r="V1138">
            <v>0</v>
          </cell>
          <cell r="W1138">
            <v>0</v>
          </cell>
          <cell r="AA1138">
            <v>0</v>
          </cell>
          <cell r="AB1138">
            <v>0</v>
          </cell>
          <cell r="AC1138">
            <v>0</v>
          </cell>
          <cell r="AD1138">
            <v>31</v>
          </cell>
          <cell r="AE1138">
            <v>280400</v>
          </cell>
          <cell r="AF1138">
            <v>0</v>
          </cell>
          <cell r="AI1138">
            <v>2223</v>
          </cell>
          <cell r="AK1138">
            <v>0</v>
          </cell>
          <cell r="AM1138">
            <v>320</v>
          </cell>
          <cell r="AN1138">
            <v>1</v>
          </cell>
          <cell r="AO1138">
            <v>393216</v>
          </cell>
          <cell r="AQ1138">
            <v>0</v>
          </cell>
          <cell r="AR1138">
            <v>0</v>
          </cell>
          <cell r="AS1138" t="str">
            <v>Ы</v>
          </cell>
          <cell r="AT1138" t="str">
            <v>Ы</v>
          </cell>
          <cell r="AU1138">
            <v>0</v>
          </cell>
          <cell r="AV1138">
            <v>0</v>
          </cell>
          <cell r="AW1138">
            <v>23</v>
          </cell>
          <cell r="AX1138">
            <v>1</v>
          </cell>
          <cell r="AY1138">
            <v>0</v>
          </cell>
          <cell r="AZ1138">
            <v>0</v>
          </cell>
          <cell r="BA1138">
            <v>0</v>
          </cell>
          <cell r="BB1138">
            <v>0</v>
          </cell>
          <cell r="BC1138">
            <v>38828</v>
          </cell>
        </row>
        <row r="1139">
          <cell r="A1139">
            <v>2006</v>
          </cell>
          <cell r="B1139">
            <v>1</v>
          </cell>
          <cell r="C1139">
            <v>194</v>
          </cell>
          <cell r="D1139">
            <v>20</v>
          </cell>
          <cell r="E1139">
            <v>792020</v>
          </cell>
          <cell r="F1139">
            <v>0</v>
          </cell>
          <cell r="G1139" t="str">
            <v>Затраты по ШПЗ (основные)</v>
          </cell>
          <cell r="H1139">
            <v>2011</v>
          </cell>
          <cell r="I1139">
            <v>7920</v>
          </cell>
          <cell r="J1139">
            <v>30661.89</v>
          </cell>
          <cell r="K1139">
            <v>1</v>
          </cell>
          <cell r="L1139">
            <v>0</v>
          </cell>
          <cell r="M1139">
            <v>0</v>
          </cell>
          <cell r="N1139">
            <v>0</v>
          </cell>
          <cell r="R1139">
            <v>0</v>
          </cell>
          <cell r="S1139">
            <v>0</v>
          </cell>
          <cell r="T1139">
            <v>0</v>
          </cell>
          <cell r="U1139">
            <v>31</v>
          </cell>
          <cell r="V1139">
            <v>0</v>
          </cell>
          <cell r="W1139">
            <v>0</v>
          </cell>
          <cell r="AA1139">
            <v>0</v>
          </cell>
          <cell r="AB1139">
            <v>0</v>
          </cell>
          <cell r="AC1139">
            <v>0</v>
          </cell>
          <cell r="AD1139">
            <v>31</v>
          </cell>
          <cell r="AE1139">
            <v>281100</v>
          </cell>
          <cell r="AF1139">
            <v>0</v>
          </cell>
          <cell r="AI1139">
            <v>2223</v>
          </cell>
          <cell r="AK1139">
            <v>0</v>
          </cell>
          <cell r="AM1139">
            <v>321</v>
          </cell>
          <cell r="AN1139">
            <v>1</v>
          </cell>
          <cell r="AO1139">
            <v>393216</v>
          </cell>
          <cell r="AQ1139">
            <v>0</v>
          </cell>
          <cell r="AR1139">
            <v>0</v>
          </cell>
          <cell r="AS1139" t="str">
            <v>Ы</v>
          </cell>
          <cell r="AT1139" t="str">
            <v>Ы</v>
          </cell>
          <cell r="AU1139">
            <v>0</v>
          </cell>
          <cell r="AV1139">
            <v>0</v>
          </cell>
          <cell r="AW1139">
            <v>23</v>
          </cell>
          <cell r="AX1139">
            <v>1</v>
          </cell>
          <cell r="AY1139">
            <v>0</v>
          </cell>
          <cell r="AZ1139">
            <v>0</v>
          </cell>
          <cell r="BA1139">
            <v>0</v>
          </cell>
          <cell r="BB1139">
            <v>0</v>
          </cell>
          <cell r="BC1139">
            <v>38828</v>
          </cell>
        </row>
        <row r="1140">
          <cell r="A1140">
            <v>2006</v>
          </cell>
          <cell r="B1140">
            <v>1</v>
          </cell>
          <cell r="C1140">
            <v>195</v>
          </cell>
          <cell r="D1140">
            <v>20</v>
          </cell>
          <cell r="E1140">
            <v>792020</v>
          </cell>
          <cell r="F1140">
            <v>0</v>
          </cell>
          <cell r="G1140" t="str">
            <v>Затраты по ШПЗ (основные)</v>
          </cell>
          <cell r="H1140">
            <v>2011</v>
          </cell>
          <cell r="I1140">
            <v>7920</v>
          </cell>
          <cell r="J1140">
            <v>200</v>
          </cell>
          <cell r="K1140">
            <v>1</v>
          </cell>
          <cell r="L1140">
            <v>0</v>
          </cell>
          <cell r="M1140">
            <v>0</v>
          </cell>
          <cell r="N1140">
            <v>0</v>
          </cell>
          <cell r="R1140">
            <v>0</v>
          </cell>
          <cell r="S1140">
            <v>0</v>
          </cell>
          <cell r="T1140">
            <v>0</v>
          </cell>
          <cell r="U1140">
            <v>31</v>
          </cell>
          <cell r="V1140">
            <v>0</v>
          </cell>
          <cell r="W1140">
            <v>0</v>
          </cell>
          <cell r="AA1140">
            <v>0</v>
          </cell>
          <cell r="AB1140">
            <v>0</v>
          </cell>
          <cell r="AC1140">
            <v>0</v>
          </cell>
          <cell r="AD1140">
            <v>31</v>
          </cell>
          <cell r="AE1140">
            <v>282000</v>
          </cell>
          <cell r="AF1140">
            <v>0</v>
          </cell>
          <cell r="AI1140">
            <v>2223</v>
          </cell>
          <cell r="AK1140">
            <v>0</v>
          </cell>
          <cell r="AM1140">
            <v>322</v>
          </cell>
          <cell r="AN1140">
            <v>1</v>
          </cell>
          <cell r="AO1140">
            <v>393216</v>
          </cell>
          <cell r="AQ1140">
            <v>0</v>
          </cell>
          <cell r="AR1140">
            <v>0</v>
          </cell>
          <cell r="AS1140" t="str">
            <v>Ы</v>
          </cell>
          <cell r="AT1140" t="str">
            <v>Ы</v>
          </cell>
          <cell r="AU1140">
            <v>0</v>
          </cell>
          <cell r="AV1140">
            <v>0</v>
          </cell>
          <cell r="AW1140">
            <v>23</v>
          </cell>
          <cell r="AX1140">
            <v>1</v>
          </cell>
          <cell r="AY1140">
            <v>0</v>
          </cell>
          <cell r="AZ1140">
            <v>0</v>
          </cell>
          <cell r="BA1140">
            <v>0</v>
          </cell>
          <cell r="BB1140">
            <v>0</v>
          </cell>
          <cell r="BC1140">
            <v>38828</v>
          </cell>
        </row>
        <row r="1141">
          <cell r="A1141">
            <v>2006</v>
          </cell>
          <cell r="B1141">
            <v>1</v>
          </cell>
          <cell r="C1141">
            <v>196</v>
          </cell>
          <cell r="D1141">
            <v>20</v>
          </cell>
          <cell r="E1141">
            <v>792020</v>
          </cell>
          <cell r="F1141">
            <v>0</v>
          </cell>
          <cell r="G1141" t="str">
            <v>Затраты по ШПЗ (основные)</v>
          </cell>
          <cell r="H1141">
            <v>2011</v>
          </cell>
          <cell r="I1141">
            <v>7920</v>
          </cell>
          <cell r="J1141">
            <v>23375.41</v>
          </cell>
          <cell r="K1141">
            <v>1</v>
          </cell>
          <cell r="L1141">
            <v>0</v>
          </cell>
          <cell r="M1141">
            <v>0</v>
          </cell>
          <cell r="N1141">
            <v>0</v>
          </cell>
          <cell r="R1141">
            <v>0</v>
          </cell>
          <cell r="S1141">
            <v>0</v>
          </cell>
          <cell r="T1141">
            <v>0</v>
          </cell>
          <cell r="U1141">
            <v>31</v>
          </cell>
          <cell r="V1141">
            <v>0</v>
          </cell>
          <cell r="W1141">
            <v>0</v>
          </cell>
          <cell r="AA1141">
            <v>0</v>
          </cell>
          <cell r="AB1141">
            <v>0</v>
          </cell>
          <cell r="AC1141">
            <v>0</v>
          </cell>
          <cell r="AD1141">
            <v>31</v>
          </cell>
          <cell r="AE1141">
            <v>282200</v>
          </cell>
          <cell r="AF1141">
            <v>0</v>
          </cell>
          <cell r="AI1141">
            <v>2223</v>
          </cell>
          <cell r="AK1141">
            <v>0</v>
          </cell>
          <cell r="AM1141">
            <v>323</v>
          </cell>
          <cell r="AN1141">
            <v>1</v>
          </cell>
          <cell r="AO1141">
            <v>393216</v>
          </cell>
          <cell r="AQ1141">
            <v>0</v>
          </cell>
          <cell r="AR1141">
            <v>0</v>
          </cell>
          <cell r="AS1141" t="str">
            <v>Ы</v>
          </cell>
          <cell r="AT1141" t="str">
            <v>Ы</v>
          </cell>
          <cell r="AU1141">
            <v>0</v>
          </cell>
          <cell r="AV1141">
            <v>0</v>
          </cell>
          <cell r="AW1141">
            <v>23</v>
          </cell>
          <cell r="AX1141">
            <v>1</v>
          </cell>
          <cell r="AY1141">
            <v>0</v>
          </cell>
          <cell r="AZ1141">
            <v>0</v>
          </cell>
          <cell r="BA1141">
            <v>0</v>
          </cell>
          <cell r="BB1141">
            <v>0</v>
          </cell>
          <cell r="BC1141">
            <v>38828</v>
          </cell>
        </row>
        <row r="1142">
          <cell r="A1142">
            <v>2006</v>
          </cell>
          <cell r="B1142">
            <v>1</v>
          </cell>
          <cell r="C1142">
            <v>197</v>
          </cell>
          <cell r="D1142">
            <v>20</v>
          </cell>
          <cell r="E1142">
            <v>792020</v>
          </cell>
          <cell r="F1142">
            <v>0</v>
          </cell>
          <cell r="G1142" t="str">
            <v>Затраты по ШПЗ (основные)</v>
          </cell>
          <cell r="H1142">
            <v>2011</v>
          </cell>
          <cell r="I1142">
            <v>7920</v>
          </cell>
          <cell r="J1142">
            <v>47620</v>
          </cell>
          <cell r="K1142">
            <v>1</v>
          </cell>
          <cell r="L1142">
            <v>0</v>
          </cell>
          <cell r="M1142">
            <v>0</v>
          </cell>
          <cell r="N1142">
            <v>0</v>
          </cell>
          <cell r="R1142">
            <v>0</v>
          </cell>
          <cell r="S1142">
            <v>0</v>
          </cell>
          <cell r="T1142">
            <v>0</v>
          </cell>
          <cell r="U1142">
            <v>31</v>
          </cell>
          <cell r="V1142">
            <v>0</v>
          </cell>
          <cell r="W1142">
            <v>0</v>
          </cell>
          <cell r="AA1142">
            <v>0</v>
          </cell>
          <cell r="AB1142">
            <v>0</v>
          </cell>
          <cell r="AC1142">
            <v>0</v>
          </cell>
          <cell r="AD1142">
            <v>31</v>
          </cell>
          <cell r="AE1142">
            <v>283000</v>
          </cell>
          <cell r="AF1142">
            <v>0</v>
          </cell>
          <cell r="AI1142">
            <v>2223</v>
          </cell>
          <cell r="AK1142">
            <v>0</v>
          </cell>
          <cell r="AM1142">
            <v>324</v>
          </cell>
          <cell r="AN1142">
            <v>1</v>
          </cell>
          <cell r="AO1142">
            <v>393216</v>
          </cell>
          <cell r="AQ1142">
            <v>0</v>
          </cell>
          <cell r="AR1142">
            <v>0</v>
          </cell>
          <cell r="AS1142" t="str">
            <v>Ы</v>
          </cell>
          <cell r="AT1142" t="str">
            <v>Ы</v>
          </cell>
          <cell r="AU1142">
            <v>0</v>
          </cell>
          <cell r="AV1142">
            <v>0</v>
          </cell>
          <cell r="AW1142">
            <v>23</v>
          </cell>
          <cell r="AX1142">
            <v>1</v>
          </cell>
          <cell r="AY1142">
            <v>0</v>
          </cell>
          <cell r="AZ1142">
            <v>0</v>
          </cell>
          <cell r="BA1142">
            <v>0</v>
          </cell>
          <cell r="BB1142">
            <v>0</v>
          </cell>
          <cell r="BC1142">
            <v>38828</v>
          </cell>
        </row>
        <row r="1143">
          <cell r="A1143">
            <v>2006</v>
          </cell>
          <cell r="B1143">
            <v>1</v>
          </cell>
          <cell r="C1143">
            <v>198</v>
          </cell>
          <cell r="D1143">
            <v>20</v>
          </cell>
          <cell r="E1143">
            <v>792020</v>
          </cell>
          <cell r="F1143">
            <v>0</v>
          </cell>
          <cell r="G1143" t="str">
            <v>Затраты по ШПЗ (основные)</v>
          </cell>
          <cell r="H1143">
            <v>2011</v>
          </cell>
          <cell r="I1143">
            <v>7920</v>
          </cell>
          <cell r="J1143">
            <v>18460.82</v>
          </cell>
          <cell r="K1143">
            <v>1</v>
          </cell>
          <cell r="L1143">
            <v>0</v>
          </cell>
          <cell r="M1143">
            <v>0</v>
          </cell>
          <cell r="N1143">
            <v>0</v>
          </cell>
          <cell r="R1143">
            <v>0</v>
          </cell>
          <cell r="S1143">
            <v>0</v>
          </cell>
          <cell r="T1143">
            <v>0</v>
          </cell>
          <cell r="U1143">
            <v>31</v>
          </cell>
          <cell r="V1143">
            <v>0</v>
          </cell>
          <cell r="W1143">
            <v>0</v>
          </cell>
          <cell r="AA1143">
            <v>0</v>
          </cell>
          <cell r="AB1143">
            <v>0</v>
          </cell>
          <cell r="AC1143">
            <v>0</v>
          </cell>
          <cell r="AD1143">
            <v>31</v>
          </cell>
          <cell r="AE1143">
            <v>285000</v>
          </cell>
          <cell r="AF1143">
            <v>0</v>
          </cell>
          <cell r="AI1143">
            <v>2223</v>
          </cell>
          <cell r="AK1143">
            <v>0</v>
          </cell>
          <cell r="AM1143">
            <v>325</v>
          </cell>
          <cell r="AN1143">
            <v>1</v>
          </cell>
          <cell r="AO1143">
            <v>393216</v>
          </cell>
          <cell r="AQ1143">
            <v>0</v>
          </cell>
          <cell r="AR1143">
            <v>0</v>
          </cell>
          <cell r="AS1143" t="str">
            <v>Ы</v>
          </cell>
          <cell r="AT1143" t="str">
            <v>Ы</v>
          </cell>
          <cell r="AU1143">
            <v>0</v>
          </cell>
          <cell r="AV1143">
            <v>0</v>
          </cell>
          <cell r="AW1143">
            <v>23</v>
          </cell>
          <cell r="AX1143">
            <v>1</v>
          </cell>
          <cell r="AY1143">
            <v>0</v>
          </cell>
          <cell r="AZ1143">
            <v>0</v>
          </cell>
          <cell r="BA1143">
            <v>0</v>
          </cell>
          <cell r="BB1143">
            <v>0</v>
          </cell>
          <cell r="BC1143">
            <v>38828</v>
          </cell>
        </row>
        <row r="1144">
          <cell r="A1144">
            <v>2006</v>
          </cell>
          <cell r="B1144">
            <v>1</v>
          </cell>
          <cell r="C1144">
            <v>199</v>
          </cell>
          <cell r="D1144">
            <v>20</v>
          </cell>
          <cell r="E1144">
            <v>792020</v>
          </cell>
          <cell r="F1144">
            <v>0</v>
          </cell>
          <cell r="G1144" t="str">
            <v>Затраты по ШПЗ (основные)</v>
          </cell>
          <cell r="H1144">
            <v>2011</v>
          </cell>
          <cell r="I1144">
            <v>7920</v>
          </cell>
          <cell r="J1144">
            <v>143790.04</v>
          </cell>
          <cell r="K1144">
            <v>1</v>
          </cell>
          <cell r="L1144">
            <v>0</v>
          </cell>
          <cell r="M1144">
            <v>0</v>
          </cell>
          <cell r="N1144">
            <v>0</v>
          </cell>
          <cell r="R1144">
            <v>0</v>
          </cell>
          <cell r="S1144">
            <v>0</v>
          </cell>
          <cell r="T1144">
            <v>0</v>
          </cell>
          <cell r="U1144">
            <v>31</v>
          </cell>
          <cell r="V1144">
            <v>0</v>
          </cell>
          <cell r="W1144">
            <v>0</v>
          </cell>
          <cell r="AA1144">
            <v>0</v>
          </cell>
          <cell r="AB1144">
            <v>0</v>
          </cell>
          <cell r="AC1144">
            <v>0</v>
          </cell>
          <cell r="AD1144">
            <v>31</v>
          </cell>
          <cell r="AE1144">
            <v>311000</v>
          </cell>
          <cell r="AF1144">
            <v>0</v>
          </cell>
          <cell r="AI1144">
            <v>2223</v>
          </cell>
          <cell r="AK1144">
            <v>0</v>
          </cell>
          <cell r="AM1144">
            <v>326</v>
          </cell>
          <cell r="AN1144">
            <v>1</v>
          </cell>
          <cell r="AO1144">
            <v>393216</v>
          </cell>
          <cell r="AQ1144">
            <v>0</v>
          </cell>
          <cell r="AR1144">
            <v>0</v>
          </cell>
          <cell r="AS1144" t="str">
            <v>Ы</v>
          </cell>
          <cell r="AT1144" t="str">
            <v>Ы</v>
          </cell>
          <cell r="AU1144">
            <v>0</v>
          </cell>
          <cell r="AV1144">
            <v>0</v>
          </cell>
          <cell r="AW1144">
            <v>23</v>
          </cell>
          <cell r="AX1144">
            <v>1</v>
          </cell>
          <cell r="AY1144">
            <v>0</v>
          </cell>
          <cell r="AZ1144">
            <v>0</v>
          </cell>
          <cell r="BA1144">
            <v>0</v>
          </cell>
          <cell r="BB1144">
            <v>0</v>
          </cell>
          <cell r="BC1144">
            <v>38828</v>
          </cell>
        </row>
        <row r="1145">
          <cell r="A1145">
            <v>2006</v>
          </cell>
          <cell r="B1145">
            <v>1</v>
          </cell>
          <cell r="C1145">
            <v>200</v>
          </cell>
          <cell r="D1145">
            <v>20</v>
          </cell>
          <cell r="E1145">
            <v>792020</v>
          </cell>
          <cell r="F1145">
            <v>0</v>
          </cell>
          <cell r="G1145" t="str">
            <v>Затраты по ШПЗ (основные)</v>
          </cell>
          <cell r="H1145">
            <v>2011</v>
          </cell>
          <cell r="I1145">
            <v>7920</v>
          </cell>
          <cell r="J1145">
            <v>297496.63</v>
          </cell>
          <cell r="K1145">
            <v>1</v>
          </cell>
          <cell r="L1145">
            <v>0</v>
          </cell>
          <cell r="M1145">
            <v>0</v>
          </cell>
          <cell r="N1145">
            <v>0</v>
          </cell>
          <cell r="R1145">
            <v>0</v>
          </cell>
          <cell r="S1145">
            <v>0</v>
          </cell>
          <cell r="T1145">
            <v>0</v>
          </cell>
          <cell r="U1145">
            <v>31</v>
          </cell>
          <cell r="V1145">
            <v>0</v>
          </cell>
          <cell r="W1145">
            <v>0</v>
          </cell>
          <cell r="AA1145">
            <v>0</v>
          </cell>
          <cell r="AB1145">
            <v>0</v>
          </cell>
          <cell r="AC1145">
            <v>0</v>
          </cell>
          <cell r="AD1145">
            <v>31</v>
          </cell>
          <cell r="AE1145">
            <v>312000</v>
          </cell>
          <cell r="AF1145">
            <v>0</v>
          </cell>
          <cell r="AI1145">
            <v>2223</v>
          </cell>
          <cell r="AK1145">
            <v>0</v>
          </cell>
          <cell r="AM1145">
            <v>327</v>
          </cell>
          <cell r="AN1145">
            <v>1</v>
          </cell>
          <cell r="AO1145">
            <v>393216</v>
          </cell>
          <cell r="AQ1145">
            <v>0</v>
          </cell>
          <cell r="AR1145">
            <v>0</v>
          </cell>
          <cell r="AS1145" t="str">
            <v>Ы</v>
          </cell>
          <cell r="AT1145" t="str">
            <v>Ы</v>
          </cell>
          <cell r="AU1145">
            <v>0</v>
          </cell>
          <cell r="AV1145">
            <v>0</v>
          </cell>
          <cell r="AW1145">
            <v>23</v>
          </cell>
          <cell r="AX1145">
            <v>1</v>
          </cell>
          <cell r="AY1145">
            <v>0</v>
          </cell>
          <cell r="AZ1145">
            <v>0</v>
          </cell>
          <cell r="BA1145">
            <v>0</v>
          </cell>
          <cell r="BB1145">
            <v>0</v>
          </cell>
          <cell r="BC1145">
            <v>38828</v>
          </cell>
        </row>
        <row r="1146">
          <cell r="A1146">
            <v>2006</v>
          </cell>
          <cell r="B1146">
            <v>1</v>
          </cell>
          <cell r="C1146">
            <v>201</v>
          </cell>
          <cell r="D1146">
            <v>20</v>
          </cell>
          <cell r="E1146">
            <v>792020</v>
          </cell>
          <cell r="F1146">
            <v>0</v>
          </cell>
          <cell r="G1146" t="str">
            <v>Затраты по ШПЗ (основные)</v>
          </cell>
          <cell r="H1146">
            <v>2011</v>
          </cell>
          <cell r="I1146">
            <v>7920</v>
          </cell>
          <cell r="J1146">
            <v>52151.35</v>
          </cell>
          <cell r="K1146">
            <v>1</v>
          </cell>
          <cell r="L1146">
            <v>0</v>
          </cell>
          <cell r="M1146">
            <v>0</v>
          </cell>
          <cell r="N1146">
            <v>0</v>
          </cell>
          <cell r="R1146">
            <v>0</v>
          </cell>
          <cell r="S1146">
            <v>0</v>
          </cell>
          <cell r="T1146">
            <v>0</v>
          </cell>
          <cell r="U1146">
            <v>31</v>
          </cell>
          <cell r="V1146">
            <v>0</v>
          </cell>
          <cell r="W1146">
            <v>0</v>
          </cell>
          <cell r="AA1146">
            <v>0</v>
          </cell>
          <cell r="AB1146">
            <v>0</v>
          </cell>
          <cell r="AC1146">
            <v>0</v>
          </cell>
          <cell r="AD1146">
            <v>31</v>
          </cell>
          <cell r="AE1146">
            <v>312100</v>
          </cell>
          <cell r="AF1146">
            <v>0</v>
          </cell>
          <cell r="AI1146">
            <v>2223</v>
          </cell>
          <cell r="AK1146">
            <v>0</v>
          </cell>
          <cell r="AM1146">
            <v>328</v>
          </cell>
          <cell r="AN1146">
            <v>1</v>
          </cell>
          <cell r="AO1146">
            <v>393216</v>
          </cell>
          <cell r="AQ1146">
            <v>0</v>
          </cell>
          <cell r="AR1146">
            <v>0</v>
          </cell>
          <cell r="AS1146" t="str">
            <v>Ы</v>
          </cell>
          <cell r="AT1146" t="str">
            <v>Ы</v>
          </cell>
          <cell r="AU1146">
            <v>0</v>
          </cell>
          <cell r="AV1146">
            <v>0</v>
          </cell>
          <cell r="AW1146">
            <v>23</v>
          </cell>
          <cell r="AX1146">
            <v>1</v>
          </cell>
          <cell r="AY1146">
            <v>0</v>
          </cell>
          <cell r="AZ1146">
            <v>0</v>
          </cell>
          <cell r="BA1146">
            <v>0</v>
          </cell>
          <cell r="BB1146">
            <v>0</v>
          </cell>
          <cell r="BC1146">
            <v>38828</v>
          </cell>
        </row>
        <row r="1147">
          <cell r="A1147">
            <v>2006</v>
          </cell>
          <cell r="B1147">
            <v>1</v>
          </cell>
          <cell r="C1147">
            <v>202</v>
          </cell>
          <cell r="D1147">
            <v>20</v>
          </cell>
          <cell r="E1147">
            <v>792020</v>
          </cell>
          <cell r="F1147">
            <v>0</v>
          </cell>
          <cell r="G1147" t="str">
            <v>Затраты по ШПЗ (основные)</v>
          </cell>
          <cell r="H1147">
            <v>2011</v>
          </cell>
          <cell r="I1147">
            <v>7920</v>
          </cell>
          <cell r="J1147">
            <v>641995.93999999994</v>
          </cell>
          <cell r="K1147">
            <v>1</v>
          </cell>
          <cell r="L1147">
            <v>0</v>
          </cell>
          <cell r="M1147">
            <v>0</v>
          </cell>
          <cell r="N1147">
            <v>0</v>
          </cell>
          <cell r="R1147">
            <v>0</v>
          </cell>
          <cell r="S1147">
            <v>0</v>
          </cell>
          <cell r="T1147">
            <v>0</v>
          </cell>
          <cell r="U1147">
            <v>31</v>
          </cell>
          <cell r="V1147">
            <v>0</v>
          </cell>
          <cell r="W1147">
            <v>0</v>
          </cell>
          <cell r="AA1147">
            <v>0</v>
          </cell>
          <cell r="AB1147">
            <v>0</v>
          </cell>
          <cell r="AC1147">
            <v>0</v>
          </cell>
          <cell r="AD1147">
            <v>31</v>
          </cell>
          <cell r="AE1147">
            <v>312200</v>
          </cell>
          <cell r="AF1147">
            <v>0</v>
          </cell>
          <cell r="AI1147">
            <v>2223</v>
          </cell>
          <cell r="AK1147">
            <v>0</v>
          </cell>
          <cell r="AM1147">
            <v>329</v>
          </cell>
          <cell r="AN1147">
            <v>1</v>
          </cell>
          <cell r="AO1147">
            <v>393216</v>
          </cell>
          <cell r="AQ1147">
            <v>0</v>
          </cell>
          <cell r="AR1147">
            <v>0</v>
          </cell>
          <cell r="AS1147" t="str">
            <v>Ы</v>
          </cell>
          <cell r="AT1147" t="str">
            <v>Ы</v>
          </cell>
          <cell r="AU1147">
            <v>0</v>
          </cell>
          <cell r="AV1147">
            <v>0</v>
          </cell>
          <cell r="AW1147">
            <v>23</v>
          </cell>
          <cell r="AX1147">
            <v>1</v>
          </cell>
          <cell r="AY1147">
            <v>0</v>
          </cell>
          <cell r="AZ1147">
            <v>0</v>
          </cell>
          <cell r="BA1147">
            <v>0</v>
          </cell>
          <cell r="BB1147">
            <v>0</v>
          </cell>
          <cell r="BC1147">
            <v>38828</v>
          </cell>
        </row>
        <row r="1148">
          <cell r="A1148">
            <v>2006</v>
          </cell>
          <cell r="B1148">
            <v>1</v>
          </cell>
          <cell r="C1148">
            <v>203</v>
          </cell>
          <cell r="D1148">
            <v>20</v>
          </cell>
          <cell r="E1148">
            <v>792020</v>
          </cell>
          <cell r="F1148">
            <v>0</v>
          </cell>
          <cell r="G1148" t="str">
            <v>Затраты по ШПЗ (основные)</v>
          </cell>
          <cell r="H1148">
            <v>2011</v>
          </cell>
          <cell r="I1148">
            <v>7920</v>
          </cell>
          <cell r="J1148">
            <v>54552.56</v>
          </cell>
          <cell r="K1148">
            <v>1</v>
          </cell>
          <cell r="L1148">
            <v>0</v>
          </cell>
          <cell r="M1148">
            <v>0</v>
          </cell>
          <cell r="N1148">
            <v>0</v>
          </cell>
          <cell r="R1148">
            <v>0</v>
          </cell>
          <cell r="S1148">
            <v>0</v>
          </cell>
          <cell r="T1148">
            <v>0</v>
          </cell>
          <cell r="U1148">
            <v>31</v>
          </cell>
          <cell r="V1148">
            <v>0</v>
          </cell>
          <cell r="W1148">
            <v>0</v>
          </cell>
          <cell r="AA1148">
            <v>0</v>
          </cell>
          <cell r="AB1148">
            <v>0</v>
          </cell>
          <cell r="AC1148">
            <v>0</v>
          </cell>
          <cell r="AD1148">
            <v>31</v>
          </cell>
          <cell r="AE1148">
            <v>313000</v>
          </cell>
          <cell r="AF1148">
            <v>0</v>
          </cell>
          <cell r="AI1148">
            <v>2223</v>
          </cell>
          <cell r="AK1148">
            <v>0</v>
          </cell>
          <cell r="AM1148">
            <v>330</v>
          </cell>
          <cell r="AN1148">
            <v>1</v>
          </cell>
          <cell r="AO1148">
            <v>393216</v>
          </cell>
          <cell r="AQ1148">
            <v>0</v>
          </cell>
          <cell r="AR1148">
            <v>0</v>
          </cell>
          <cell r="AS1148" t="str">
            <v>Ы</v>
          </cell>
          <cell r="AT1148" t="str">
            <v>Ы</v>
          </cell>
          <cell r="AU1148">
            <v>0</v>
          </cell>
          <cell r="AV1148">
            <v>0</v>
          </cell>
          <cell r="AW1148">
            <v>23</v>
          </cell>
          <cell r="AX1148">
            <v>1</v>
          </cell>
          <cell r="AY1148">
            <v>0</v>
          </cell>
          <cell r="AZ1148">
            <v>0</v>
          </cell>
          <cell r="BA1148">
            <v>0</v>
          </cell>
          <cell r="BB1148">
            <v>0</v>
          </cell>
          <cell r="BC1148">
            <v>38828</v>
          </cell>
        </row>
        <row r="1149">
          <cell r="A1149">
            <v>2006</v>
          </cell>
          <cell r="B1149">
            <v>1</v>
          </cell>
          <cell r="C1149">
            <v>204</v>
          </cell>
          <cell r="D1149">
            <v>20</v>
          </cell>
          <cell r="E1149">
            <v>792020</v>
          </cell>
          <cell r="F1149">
            <v>0</v>
          </cell>
          <cell r="G1149" t="str">
            <v>Затраты по ШПЗ (основные)</v>
          </cell>
          <cell r="H1149">
            <v>2011</v>
          </cell>
          <cell r="I1149">
            <v>7920</v>
          </cell>
          <cell r="J1149">
            <v>99165.54</v>
          </cell>
          <cell r="K1149">
            <v>1</v>
          </cell>
          <cell r="L1149">
            <v>0</v>
          </cell>
          <cell r="M1149">
            <v>0</v>
          </cell>
          <cell r="N1149">
            <v>0</v>
          </cell>
          <cell r="R1149">
            <v>0</v>
          </cell>
          <cell r="S1149">
            <v>0</v>
          </cell>
          <cell r="T1149">
            <v>0</v>
          </cell>
          <cell r="U1149">
            <v>31</v>
          </cell>
          <cell r="V1149">
            <v>0</v>
          </cell>
          <cell r="W1149">
            <v>0</v>
          </cell>
          <cell r="AA1149">
            <v>0</v>
          </cell>
          <cell r="AB1149">
            <v>0</v>
          </cell>
          <cell r="AC1149">
            <v>0</v>
          </cell>
          <cell r="AD1149">
            <v>31</v>
          </cell>
          <cell r="AE1149">
            <v>314000</v>
          </cell>
          <cell r="AF1149">
            <v>0</v>
          </cell>
          <cell r="AI1149">
            <v>2223</v>
          </cell>
          <cell r="AK1149">
            <v>0</v>
          </cell>
          <cell r="AM1149">
            <v>331</v>
          </cell>
          <cell r="AN1149">
            <v>1</v>
          </cell>
          <cell r="AO1149">
            <v>393216</v>
          </cell>
          <cell r="AQ1149">
            <v>0</v>
          </cell>
          <cell r="AR1149">
            <v>0</v>
          </cell>
          <cell r="AS1149" t="str">
            <v>Ы</v>
          </cell>
          <cell r="AT1149" t="str">
            <v>Ы</v>
          </cell>
          <cell r="AU1149">
            <v>0</v>
          </cell>
          <cell r="AV1149">
            <v>0</v>
          </cell>
          <cell r="AW1149">
            <v>23</v>
          </cell>
          <cell r="AX1149">
            <v>1</v>
          </cell>
          <cell r="AY1149">
            <v>0</v>
          </cell>
          <cell r="AZ1149">
            <v>0</v>
          </cell>
          <cell r="BA1149">
            <v>0</v>
          </cell>
          <cell r="BB1149">
            <v>0</v>
          </cell>
          <cell r="BC1149">
            <v>38828</v>
          </cell>
        </row>
        <row r="1150">
          <cell r="A1150">
            <v>2006</v>
          </cell>
          <cell r="B1150">
            <v>1</v>
          </cell>
          <cell r="C1150">
            <v>205</v>
          </cell>
          <cell r="D1150">
            <v>20</v>
          </cell>
          <cell r="E1150">
            <v>792020</v>
          </cell>
          <cell r="F1150">
            <v>0</v>
          </cell>
          <cell r="G1150" t="str">
            <v>Затраты по ШПЗ (основные)</v>
          </cell>
          <cell r="H1150">
            <v>2011</v>
          </cell>
          <cell r="I1150">
            <v>7920</v>
          </cell>
          <cell r="J1150">
            <v>19833.11</v>
          </cell>
          <cell r="K1150">
            <v>1</v>
          </cell>
          <cell r="L1150">
            <v>0</v>
          </cell>
          <cell r="M1150">
            <v>0</v>
          </cell>
          <cell r="N1150">
            <v>0</v>
          </cell>
          <cell r="R1150">
            <v>0</v>
          </cell>
          <cell r="S1150">
            <v>0</v>
          </cell>
          <cell r="T1150">
            <v>0</v>
          </cell>
          <cell r="U1150">
            <v>31</v>
          </cell>
          <cell r="V1150">
            <v>0</v>
          </cell>
          <cell r="W1150">
            <v>0</v>
          </cell>
          <cell r="AA1150">
            <v>0</v>
          </cell>
          <cell r="AB1150">
            <v>0</v>
          </cell>
          <cell r="AC1150">
            <v>0</v>
          </cell>
          <cell r="AD1150">
            <v>31</v>
          </cell>
          <cell r="AE1150">
            <v>315000</v>
          </cell>
          <cell r="AF1150">
            <v>0</v>
          </cell>
          <cell r="AI1150">
            <v>2223</v>
          </cell>
          <cell r="AK1150">
            <v>0</v>
          </cell>
          <cell r="AM1150">
            <v>332</v>
          </cell>
          <cell r="AN1150">
            <v>1</v>
          </cell>
          <cell r="AO1150">
            <v>393216</v>
          </cell>
          <cell r="AQ1150">
            <v>0</v>
          </cell>
          <cell r="AR1150">
            <v>0</v>
          </cell>
          <cell r="AS1150" t="str">
            <v>Ы</v>
          </cell>
          <cell r="AT1150" t="str">
            <v>Ы</v>
          </cell>
          <cell r="AU1150">
            <v>0</v>
          </cell>
          <cell r="AV1150">
            <v>0</v>
          </cell>
          <cell r="AW1150">
            <v>23</v>
          </cell>
          <cell r="AX1150">
            <v>1</v>
          </cell>
          <cell r="AY1150">
            <v>0</v>
          </cell>
          <cell r="AZ1150">
            <v>0</v>
          </cell>
          <cell r="BA1150">
            <v>0</v>
          </cell>
          <cell r="BB1150">
            <v>0</v>
          </cell>
          <cell r="BC1150">
            <v>38828</v>
          </cell>
        </row>
        <row r="1151">
          <cell r="A1151">
            <v>2006</v>
          </cell>
          <cell r="B1151">
            <v>1</v>
          </cell>
          <cell r="C1151">
            <v>206</v>
          </cell>
          <cell r="D1151">
            <v>20</v>
          </cell>
          <cell r="E1151">
            <v>792020</v>
          </cell>
          <cell r="F1151">
            <v>0</v>
          </cell>
          <cell r="G1151" t="str">
            <v>Затраты по ШПЗ (основные)</v>
          </cell>
          <cell r="H1151">
            <v>2011</v>
          </cell>
          <cell r="I1151">
            <v>7920</v>
          </cell>
          <cell r="J1151">
            <v>1564929</v>
          </cell>
          <cell r="K1151">
            <v>1</v>
          </cell>
          <cell r="L1151">
            <v>0</v>
          </cell>
          <cell r="M1151">
            <v>0</v>
          </cell>
          <cell r="N1151">
            <v>0</v>
          </cell>
          <cell r="R1151">
            <v>0</v>
          </cell>
          <cell r="S1151">
            <v>0</v>
          </cell>
          <cell r="T1151">
            <v>0</v>
          </cell>
          <cell r="U1151">
            <v>31</v>
          </cell>
          <cell r="V1151">
            <v>0</v>
          </cell>
          <cell r="W1151">
            <v>0</v>
          </cell>
          <cell r="AA1151">
            <v>0</v>
          </cell>
          <cell r="AB1151">
            <v>0</v>
          </cell>
          <cell r="AC1151">
            <v>0</v>
          </cell>
          <cell r="AD1151">
            <v>31</v>
          </cell>
          <cell r="AE1151">
            <v>410000</v>
          </cell>
          <cell r="AF1151">
            <v>0</v>
          </cell>
          <cell r="AI1151">
            <v>2223</v>
          </cell>
          <cell r="AK1151">
            <v>0</v>
          </cell>
          <cell r="AM1151">
            <v>333</v>
          </cell>
          <cell r="AN1151">
            <v>1</v>
          </cell>
          <cell r="AO1151">
            <v>393216</v>
          </cell>
          <cell r="AQ1151">
            <v>0</v>
          </cell>
          <cell r="AR1151">
            <v>0</v>
          </cell>
          <cell r="AS1151" t="str">
            <v>Ы</v>
          </cell>
          <cell r="AT1151" t="str">
            <v>Ы</v>
          </cell>
          <cell r="AU1151">
            <v>0</v>
          </cell>
          <cell r="AV1151">
            <v>0</v>
          </cell>
          <cell r="AW1151">
            <v>23</v>
          </cell>
          <cell r="AX1151">
            <v>1</v>
          </cell>
          <cell r="AY1151">
            <v>0</v>
          </cell>
          <cell r="AZ1151">
            <v>0</v>
          </cell>
          <cell r="BA1151">
            <v>0</v>
          </cell>
          <cell r="BB1151">
            <v>0</v>
          </cell>
          <cell r="BC1151">
            <v>38828</v>
          </cell>
        </row>
        <row r="1152">
          <cell r="A1152">
            <v>2006</v>
          </cell>
          <cell r="B1152">
            <v>1</v>
          </cell>
          <cell r="C1152">
            <v>207</v>
          </cell>
          <cell r="D1152">
            <v>20</v>
          </cell>
          <cell r="E1152">
            <v>792020</v>
          </cell>
          <cell r="F1152">
            <v>0</v>
          </cell>
          <cell r="G1152" t="str">
            <v>Затраты по ШПЗ (основные)</v>
          </cell>
          <cell r="H1152">
            <v>2011</v>
          </cell>
          <cell r="I1152">
            <v>7920</v>
          </cell>
          <cell r="J1152">
            <v>11601</v>
          </cell>
          <cell r="K1152">
            <v>1</v>
          </cell>
          <cell r="L1152">
            <v>0</v>
          </cell>
          <cell r="M1152">
            <v>0</v>
          </cell>
          <cell r="N1152">
            <v>0</v>
          </cell>
          <cell r="R1152">
            <v>0</v>
          </cell>
          <cell r="S1152">
            <v>0</v>
          </cell>
          <cell r="T1152">
            <v>0</v>
          </cell>
          <cell r="U1152">
            <v>31</v>
          </cell>
          <cell r="V1152">
            <v>0</v>
          </cell>
          <cell r="W1152">
            <v>0</v>
          </cell>
          <cell r="AA1152">
            <v>0</v>
          </cell>
          <cell r="AB1152">
            <v>0</v>
          </cell>
          <cell r="AC1152">
            <v>0</v>
          </cell>
          <cell r="AD1152">
            <v>31</v>
          </cell>
          <cell r="AE1152">
            <v>410200</v>
          </cell>
          <cell r="AF1152">
            <v>0</v>
          </cell>
          <cell r="AI1152">
            <v>2223</v>
          </cell>
          <cell r="AK1152">
            <v>0</v>
          </cell>
          <cell r="AM1152">
            <v>334</v>
          </cell>
          <cell r="AN1152">
            <v>1</v>
          </cell>
          <cell r="AO1152">
            <v>393216</v>
          </cell>
          <cell r="AQ1152">
            <v>0</v>
          </cell>
          <cell r="AR1152">
            <v>0</v>
          </cell>
          <cell r="AS1152" t="str">
            <v>Ы</v>
          </cell>
          <cell r="AT1152" t="str">
            <v>Ы</v>
          </cell>
          <cell r="AU1152">
            <v>0</v>
          </cell>
          <cell r="AV1152">
            <v>0</v>
          </cell>
          <cell r="AW1152">
            <v>23</v>
          </cell>
          <cell r="AX1152">
            <v>1</v>
          </cell>
          <cell r="AY1152">
            <v>0</v>
          </cell>
          <cell r="AZ1152">
            <v>0</v>
          </cell>
          <cell r="BA1152">
            <v>0</v>
          </cell>
          <cell r="BB1152">
            <v>0</v>
          </cell>
          <cell r="BC1152">
            <v>38828</v>
          </cell>
        </row>
        <row r="1153">
          <cell r="A1153">
            <v>2006</v>
          </cell>
          <cell r="B1153">
            <v>1</v>
          </cell>
          <cell r="C1153">
            <v>208</v>
          </cell>
          <cell r="D1153">
            <v>20</v>
          </cell>
          <cell r="E1153">
            <v>792020</v>
          </cell>
          <cell r="F1153">
            <v>0</v>
          </cell>
          <cell r="G1153" t="str">
            <v>Затраты по ШПЗ (основные)</v>
          </cell>
          <cell r="H1153">
            <v>2011</v>
          </cell>
          <cell r="I1153">
            <v>7920</v>
          </cell>
          <cell r="J1153">
            <v>200212</v>
          </cell>
          <cell r="K1153">
            <v>1</v>
          </cell>
          <cell r="L1153">
            <v>0</v>
          </cell>
          <cell r="M1153">
            <v>0</v>
          </cell>
          <cell r="N1153">
            <v>0</v>
          </cell>
          <cell r="R1153">
            <v>0</v>
          </cell>
          <cell r="S1153">
            <v>0</v>
          </cell>
          <cell r="T1153">
            <v>0</v>
          </cell>
          <cell r="U1153">
            <v>31</v>
          </cell>
          <cell r="V1153">
            <v>0</v>
          </cell>
          <cell r="W1153">
            <v>0</v>
          </cell>
          <cell r="AA1153">
            <v>0</v>
          </cell>
          <cell r="AB1153">
            <v>0</v>
          </cell>
          <cell r="AC1153">
            <v>0</v>
          </cell>
          <cell r="AD1153">
            <v>31</v>
          </cell>
          <cell r="AE1153">
            <v>420000</v>
          </cell>
          <cell r="AF1153">
            <v>0</v>
          </cell>
          <cell r="AI1153">
            <v>2223</v>
          </cell>
          <cell r="AK1153">
            <v>0</v>
          </cell>
          <cell r="AM1153">
            <v>335</v>
          </cell>
          <cell r="AN1153">
            <v>1</v>
          </cell>
          <cell r="AO1153">
            <v>393216</v>
          </cell>
          <cell r="AQ1153">
            <v>0</v>
          </cell>
          <cell r="AR1153">
            <v>0</v>
          </cell>
          <cell r="AS1153" t="str">
            <v>Ы</v>
          </cell>
          <cell r="AT1153" t="str">
            <v>Ы</v>
          </cell>
          <cell r="AU1153">
            <v>0</v>
          </cell>
          <cell r="AV1153">
            <v>0</v>
          </cell>
          <cell r="AW1153">
            <v>23</v>
          </cell>
          <cell r="AX1153">
            <v>1</v>
          </cell>
          <cell r="AY1153">
            <v>0</v>
          </cell>
          <cell r="AZ1153">
            <v>0</v>
          </cell>
          <cell r="BA1153">
            <v>0</v>
          </cell>
          <cell r="BB1153">
            <v>0</v>
          </cell>
          <cell r="BC1153">
            <v>38828</v>
          </cell>
        </row>
        <row r="1154">
          <cell r="A1154">
            <v>2006</v>
          </cell>
          <cell r="B1154">
            <v>1</v>
          </cell>
          <cell r="C1154">
            <v>209</v>
          </cell>
          <cell r="D1154">
            <v>20</v>
          </cell>
          <cell r="E1154">
            <v>792020</v>
          </cell>
          <cell r="F1154">
            <v>0</v>
          </cell>
          <cell r="G1154" t="str">
            <v>Затраты по ШПЗ (основные)</v>
          </cell>
          <cell r="H1154">
            <v>2011</v>
          </cell>
          <cell r="I1154">
            <v>7920</v>
          </cell>
          <cell r="J1154">
            <v>2276250</v>
          </cell>
          <cell r="K1154">
            <v>1</v>
          </cell>
          <cell r="L1154">
            <v>0</v>
          </cell>
          <cell r="M1154">
            <v>0</v>
          </cell>
          <cell r="N1154">
            <v>0</v>
          </cell>
          <cell r="R1154">
            <v>0</v>
          </cell>
          <cell r="S1154">
            <v>0</v>
          </cell>
          <cell r="T1154">
            <v>0</v>
          </cell>
          <cell r="U1154">
            <v>31</v>
          </cell>
          <cell r="V1154">
            <v>0</v>
          </cell>
          <cell r="W1154">
            <v>0</v>
          </cell>
          <cell r="AA1154">
            <v>0</v>
          </cell>
          <cell r="AB1154">
            <v>0</v>
          </cell>
          <cell r="AC1154">
            <v>0</v>
          </cell>
          <cell r="AD1154">
            <v>31</v>
          </cell>
          <cell r="AE1154">
            <v>430000</v>
          </cell>
          <cell r="AF1154">
            <v>0</v>
          </cell>
          <cell r="AI1154">
            <v>2223</v>
          </cell>
          <cell r="AK1154">
            <v>0</v>
          </cell>
          <cell r="AM1154">
            <v>336</v>
          </cell>
          <cell r="AN1154">
            <v>1</v>
          </cell>
          <cell r="AO1154">
            <v>393216</v>
          </cell>
          <cell r="AQ1154">
            <v>0</v>
          </cell>
          <cell r="AR1154">
            <v>0</v>
          </cell>
          <cell r="AS1154" t="str">
            <v>Ы</v>
          </cell>
          <cell r="AT1154" t="str">
            <v>Ы</v>
          </cell>
          <cell r="AU1154">
            <v>0</v>
          </cell>
          <cell r="AV1154">
            <v>0</v>
          </cell>
          <cell r="AW1154">
            <v>23</v>
          </cell>
          <cell r="AX1154">
            <v>1</v>
          </cell>
          <cell r="AY1154">
            <v>0</v>
          </cell>
          <cell r="AZ1154">
            <v>0</v>
          </cell>
          <cell r="BA1154">
            <v>0</v>
          </cell>
          <cell r="BB1154">
            <v>0</v>
          </cell>
          <cell r="BC1154">
            <v>38828</v>
          </cell>
        </row>
        <row r="1155">
          <cell r="A1155">
            <v>2006</v>
          </cell>
          <cell r="B1155">
            <v>1</v>
          </cell>
          <cell r="C1155">
            <v>210</v>
          </cell>
          <cell r="D1155">
            <v>20</v>
          </cell>
          <cell r="E1155">
            <v>792020</v>
          </cell>
          <cell r="F1155">
            <v>0</v>
          </cell>
          <cell r="G1155" t="str">
            <v>Затраты по ШПЗ (основные)</v>
          </cell>
          <cell r="H1155">
            <v>2011</v>
          </cell>
          <cell r="I1155">
            <v>7920</v>
          </cell>
          <cell r="J1155">
            <v>1470856</v>
          </cell>
          <cell r="K1155">
            <v>1</v>
          </cell>
          <cell r="L1155">
            <v>0</v>
          </cell>
          <cell r="M1155">
            <v>0</v>
          </cell>
          <cell r="N1155">
            <v>0</v>
          </cell>
          <cell r="R1155">
            <v>0</v>
          </cell>
          <cell r="S1155">
            <v>0</v>
          </cell>
          <cell r="T1155">
            <v>0</v>
          </cell>
          <cell r="U1155">
            <v>31</v>
          </cell>
          <cell r="V1155">
            <v>0</v>
          </cell>
          <cell r="W1155">
            <v>0</v>
          </cell>
          <cell r="AA1155">
            <v>0</v>
          </cell>
          <cell r="AB1155">
            <v>0</v>
          </cell>
          <cell r="AC1155">
            <v>0</v>
          </cell>
          <cell r="AD1155">
            <v>31</v>
          </cell>
          <cell r="AE1155">
            <v>430110</v>
          </cell>
          <cell r="AF1155">
            <v>0</v>
          </cell>
          <cell r="AI1155">
            <v>2223</v>
          </cell>
          <cell r="AK1155">
            <v>0</v>
          </cell>
          <cell r="AM1155">
            <v>337</v>
          </cell>
          <cell r="AN1155">
            <v>1</v>
          </cell>
          <cell r="AO1155">
            <v>393216</v>
          </cell>
          <cell r="AQ1155">
            <v>0</v>
          </cell>
          <cell r="AR1155">
            <v>0</v>
          </cell>
          <cell r="AS1155" t="str">
            <v>Ы</v>
          </cell>
          <cell r="AT1155" t="str">
            <v>Ы</v>
          </cell>
          <cell r="AU1155">
            <v>0</v>
          </cell>
          <cell r="AV1155">
            <v>0</v>
          </cell>
          <cell r="AW1155">
            <v>23</v>
          </cell>
          <cell r="AX1155">
            <v>1</v>
          </cell>
          <cell r="AY1155">
            <v>0</v>
          </cell>
          <cell r="AZ1155">
            <v>0</v>
          </cell>
          <cell r="BA1155">
            <v>0</v>
          </cell>
          <cell r="BB1155">
            <v>0</v>
          </cell>
          <cell r="BC1155">
            <v>38828</v>
          </cell>
        </row>
        <row r="1156">
          <cell r="A1156">
            <v>2006</v>
          </cell>
          <cell r="B1156">
            <v>1</v>
          </cell>
          <cell r="C1156">
            <v>211</v>
          </cell>
          <cell r="D1156">
            <v>20</v>
          </cell>
          <cell r="E1156">
            <v>792020</v>
          </cell>
          <cell r="F1156">
            <v>0</v>
          </cell>
          <cell r="G1156" t="str">
            <v>Затраты по ШПЗ (основные)</v>
          </cell>
          <cell r="H1156">
            <v>2011</v>
          </cell>
          <cell r="I1156">
            <v>7920</v>
          </cell>
          <cell r="J1156">
            <v>37224</v>
          </cell>
          <cell r="K1156">
            <v>1</v>
          </cell>
          <cell r="L1156">
            <v>0</v>
          </cell>
          <cell r="M1156">
            <v>0</v>
          </cell>
          <cell r="N1156">
            <v>0</v>
          </cell>
          <cell r="R1156">
            <v>0</v>
          </cell>
          <cell r="S1156">
            <v>0</v>
          </cell>
          <cell r="T1156">
            <v>0</v>
          </cell>
          <cell r="U1156">
            <v>31</v>
          </cell>
          <cell r="V1156">
            <v>0</v>
          </cell>
          <cell r="W1156">
            <v>0</v>
          </cell>
          <cell r="AA1156">
            <v>0</v>
          </cell>
          <cell r="AB1156">
            <v>0</v>
          </cell>
          <cell r="AC1156">
            <v>0</v>
          </cell>
          <cell r="AD1156">
            <v>31</v>
          </cell>
          <cell r="AE1156">
            <v>430120</v>
          </cell>
          <cell r="AF1156">
            <v>0</v>
          </cell>
          <cell r="AI1156">
            <v>2223</v>
          </cell>
          <cell r="AK1156">
            <v>0</v>
          </cell>
          <cell r="AM1156">
            <v>338</v>
          </cell>
          <cell r="AN1156">
            <v>1</v>
          </cell>
          <cell r="AO1156">
            <v>393216</v>
          </cell>
          <cell r="AQ1156">
            <v>0</v>
          </cell>
          <cell r="AR1156">
            <v>0</v>
          </cell>
          <cell r="AS1156" t="str">
            <v>Ы</v>
          </cell>
          <cell r="AT1156" t="str">
            <v>Ы</v>
          </cell>
          <cell r="AU1156">
            <v>0</v>
          </cell>
          <cell r="AV1156">
            <v>0</v>
          </cell>
          <cell r="AW1156">
            <v>23</v>
          </cell>
          <cell r="AX1156">
            <v>1</v>
          </cell>
          <cell r="AY1156">
            <v>0</v>
          </cell>
          <cell r="AZ1156">
            <v>0</v>
          </cell>
          <cell r="BA1156">
            <v>0</v>
          </cell>
          <cell r="BB1156">
            <v>0</v>
          </cell>
          <cell r="BC1156">
            <v>38828</v>
          </cell>
        </row>
        <row r="1157">
          <cell r="A1157">
            <v>2006</v>
          </cell>
          <cell r="B1157">
            <v>1</v>
          </cell>
          <cell r="C1157">
            <v>212</v>
          </cell>
          <cell r="D1157">
            <v>20</v>
          </cell>
          <cell r="E1157">
            <v>792020</v>
          </cell>
          <cell r="F1157">
            <v>0</v>
          </cell>
          <cell r="G1157" t="str">
            <v>Затраты по ШПЗ (основные)</v>
          </cell>
          <cell r="H1157">
            <v>2011</v>
          </cell>
          <cell r="I1157">
            <v>7920</v>
          </cell>
          <cell r="J1157">
            <v>695191</v>
          </cell>
          <cell r="K1157">
            <v>1</v>
          </cell>
          <cell r="L1157">
            <v>0</v>
          </cell>
          <cell r="M1157">
            <v>0</v>
          </cell>
          <cell r="N1157">
            <v>0</v>
          </cell>
          <cell r="R1157">
            <v>0</v>
          </cell>
          <cell r="S1157">
            <v>0</v>
          </cell>
          <cell r="T1157">
            <v>0</v>
          </cell>
          <cell r="U1157">
            <v>31</v>
          </cell>
          <cell r="V1157">
            <v>0</v>
          </cell>
          <cell r="W1157">
            <v>0</v>
          </cell>
          <cell r="AA1157">
            <v>0</v>
          </cell>
          <cell r="AB1157">
            <v>0</v>
          </cell>
          <cell r="AC1157">
            <v>0</v>
          </cell>
          <cell r="AD1157">
            <v>31</v>
          </cell>
          <cell r="AE1157">
            <v>430130</v>
          </cell>
          <cell r="AF1157">
            <v>0</v>
          </cell>
          <cell r="AI1157">
            <v>2223</v>
          </cell>
          <cell r="AK1157">
            <v>0</v>
          </cell>
          <cell r="AM1157">
            <v>339</v>
          </cell>
          <cell r="AN1157">
            <v>1</v>
          </cell>
          <cell r="AO1157">
            <v>393216</v>
          </cell>
          <cell r="AQ1157">
            <v>0</v>
          </cell>
          <cell r="AR1157">
            <v>0</v>
          </cell>
          <cell r="AS1157" t="str">
            <v>Ы</v>
          </cell>
          <cell r="AT1157" t="str">
            <v>Ы</v>
          </cell>
          <cell r="AU1157">
            <v>0</v>
          </cell>
          <cell r="AV1157">
            <v>0</v>
          </cell>
          <cell r="AW1157">
            <v>23</v>
          </cell>
          <cell r="AX1157">
            <v>1</v>
          </cell>
          <cell r="AY1157">
            <v>0</v>
          </cell>
          <cell r="AZ1157">
            <v>0</v>
          </cell>
          <cell r="BA1157">
            <v>0</v>
          </cell>
          <cell r="BB1157">
            <v>0</v>
          </cell>
          <cell r="BC1157">
            <v>38828</v>
          </cell>
        </row>
        <row r="1158">
          <cell r="A1158">
            <v>2006</v>
          </cell>
          <cell r="B1158">
            <v>1</v>
          </cell>
          <cell r="C1158">
            <v>213</v>
          </cell>
          <cell r="D1158">
            <v>20</v>
          </cell>
          <cell r="E1158">
            <v>792020</v>
          </cell>
          <cell r="F1158">
            <v>0</v>
          </cell>
          <cell r="G1158" t="str">
            <v>Затраты по ШПЗ (основные)</v>
          </cell>
          <cell r="H1158">
            <v>2011</v>
          </cell>
          <cell r="I1158">
            <v>7920</v>
          </cell>
          <cell r="J1158">
            <v>66332</v>
          </cell>
          <cell r="K1158">
            <v>1</v>
          </cell>
          <cell r="L1158">
            <v>0</v>
          </cell>
          <cell r="M1158">
            <v>0</v>
          </cell>
          <cell r="N1158">
            <v>0</v>
          </cell>
          <cell r="R1158">
            <v>0</v>
          </cell>
          <cell r="S1158">
            <v>0</v>
          </cell>
          <cell r="T1158">
            <v>0</v>
          </cell>
          <cell r="U1158">
            <v>31</v>
          </cell>
          <cell r="V1158">
            <v>0</v>
          </cell>
          <cell r="W1158">
            <v>0</v>
          </cell>
          <cell r="AA1158">
            <v>0</v>
          </cell>
          <cell r="AB1158">
            <v>0</v>
          </cell>
          <cell r="AC1158">
            <v>0</v>
          </cell>
          <cell r="AD1158">
            <v>31</v>
          </cell>
          <cell r="AE1158">
            <v>430140</v>
          </cell>
          <cell r="AF1158">
            <v>0</v>
          </cell>
          <cell r="AI1158">
            <v>2223</v>
          </cell>
          <cell r="AK1158">
            <v>0</v>
          </cell>
          <cell r="AM1158">
            <v>340</v>
          </cell>
          <cell r="AN1158">
            <v>1</v>
          </cell>
          <cell r="AO1158">
            <v>393216</v>
          </cell>
          <cell r="AQ1158">
            <v>0</v>
          </cell>
          <cell r="AR1158">
            <v>0</v>
          </cell>
          <cell r="AS1158" t="str">
            <v>Ы</v>
          </cell>
          <cell r="AT1158" t="str">
            <v>Ы</v>
          </cell>
          <cell r="AU1158">
            <v>0</v>
          </cell>
          <cell r="AV1158">
            <v>0</v>
          </cell>
          <cell r="AW1158">
            <v>23</v>
          </cell>
          <cell r="AX1158">
            <v>1</v>
          </cell>
          <cell r="AY1158">
            <v>0</v>
          </cell>
          <cell r="AZ1158">
            <v>0</v>
          </cell>
          <cell r="BA1158">
            <v>0</v>
          </cell>
          <cell r="BB1158">
            <v>0</v>
          </cell>
          <cell r="BC1158">
            <v>38828</v>
          </cell>
        </row>
        <row r="1159">
          <cell r="A1159">
            <v>2006</v>
          </cell>
          <cell r="B1159">
            <v>1</v>
          </cell>
          <cell r="C1159">
            <v>214</v>
          </cell>
          <cell r="D1159">
            <v>20</v>
          </cell>
          <cell r="E1159">
            <v>792020</v>
          </cell>
          <cell r="F1159">
            <v>0</v>
          </cell>
          <cell r="G1159" t="str">
            <v>Затраты по ШПЗ (основные)</v>
          </cell>
          <cell r="H1159">
            <v>2011</v>
          </cell>
          <cell r="I1159">
            <v>7920</v>
          </cell>
          <cell r="J1159">
            <v>162308</v>
          </cell>
          <cell r="K1159">
            <v>1</v>
          </cell>
          <cell r="L1159">
            <v>0</v>
          </cell>
          <cell r="M1159">
            <v>0</v>
          </cell>
          <cell r="N1159">
            <v>0</v>
          </cell>
          <cell r="R1159">
            <v>0</v>
          </cell>
          <cell r="S1159">
            <v>0</v>
          </cell>
          <cell r="T1159">
            <v>0</v>
          </cell>
          <cell r="U1159">
            <v>31</v>
          </cell>
          <cell r="V1159">
            <v>0</v>
          </cell>
          <cell r="W1159">
            <v>0</v>
          </cell>
          <cell r="AA1159">
            <v>0</v>
          </cell>
          <cell r="AB1159">
            <v>0</v>
          </cell>
          <cell r="AC1159">
            <v>0</v>
          </cell>
          <cell r="AD1159">
            <v>31</v>
          </cell>
          <cell r="AE1159">
            <v>430220</v>
          </cell>
          <cell r="AF1159">
            <v>0</v>
          </cell>
          <cell r="AI1159">
            <v>2223</v>
          </cell>
          <cell r="AK1159">
            <v>0</v>
          </cell>
          <cell r="AM1159">
            <v>341</v>
          </cell>
          <cell r="AN1159">
            <v>1</v>
          </cell>
          <cell r="AO1159">
            <v>393216</v>
          </cell>
          <cell r="AQ1159">
            <v>0</v>
          </cell>
          <cell r="AR1159">
            <v>0</v>
          </cell>
          <cell r="AS1159" t="str">
            <v>Ы</v>
          </cell>
          <cell r="AT1159" t="str">
            <v>Ы</v>
          </cell>
          <cell r="AU1159">
            <v>0</v>
          </cell>
          <cell r="AV1159">
            <v>0</v>
          </cell>
          <cell r="AW1159">
            <v>23</v>
          </cell>
          <cell r="AX1159">
            <v>1</v>
          </cell>
          <cell r="AY1159">
            <v>0</v>
          </cell>
          <cell r="AZ1159">
            <v>0</v>
          </cell>
          <cell r="BA1159">
            <v>0</v>
          </cell>
          <cell r="BB1159">
            <v>0</v>
          </cell>
          <cell r="BC1159">
            <v>38828</v>
          </cell>
        </row>
        <row r="1160">
          <cell r="A1160">
            <v>2006</v>
          </cell>
          <cell r="B1160">
            <v>1</v>
          </cell>
          <cell r="C1160">
            <v>215</v>
          </cell>
          <cell r="D1160">
            <v>20</v>
          </cell>
          <cell r="E1160">
            <v>792020</v>
          </cell>
          <cell r="F1160">
            <v>0</v>
          </cell>
          <cell r="G1160" t="str">
            <v>Затраты по ШПЗ (основные)</v>
          </cell>
          <cell r="H1160">
            <v>2011</v>
          </cell>
          <cell r="I1160">
            <v>7920</v>
          </cell>
          <cell r="J1160">
            <v>151366</v>
          </cell>
          <cell r="K1160">
            <v>1</v>
          </cell>
          <cell r="L1160">
            <v>0</v>
          </cell>
          <cell r="M1160">
            <v>0</v>
          </cell>
          <cell r="N1160">
            <v>0</v>
          </cell>
          <cell r="R1160">
            <v>0</v>
          </cell>
          <cell r="S1160">
            <v>0</v>
          </cell>
          <cell r="T1160">
            <v>0</v>
          </cell>
          <cell r="U1160">
            <v>31</v>
          </cell>
          <cell r="V1160">
            <v>0</v>
          </cell>
          <cell r="W1160">
            <v>0</v>
          </cell>
          <cell r="AA1160">
            <v>0</v>
          </cell>
          <cell r="AB1160">
            <v>0</v>
          </cell>
          <cell r="AC1160">
            <v>0</v>
          </cell>
          <cell r="AD1160">
            <v>31</v>
          </cell>
          <cell r="AE1160">
            <v>430230</v>
          </cell>
          <cell r="AF1160">
            <v>0</v>
          </cell>
          <cell r="AI1160">
            <v>2223</v>
          </cell>
          <cell r="AK1160">
            <v>0</v>
          </cell>
          <cell r="AM1160">
            <v>342</v>
          </cell>
          <cell r="AN1160">
            <v>1</v>
          </cell>
          <cell r="AO1160">
            <v>393216</v>
          </cell>
          <cell r="AQ1160">
            <v>0</v>
          </cell>
          <cell r="AR1160">
            <v>0</v>
          </cell>
          <cell r="AS1160" t="str">
            <v>Ы</v>
          </cell>
          <cell r="AT1160" t="str">
            <v>Ы</v>
          </cell>
          <cell r="AU1160">
            <v>0</v>
          </cell>
          <cell r="AV1160">
            <v>0</v>
          </cell>
          <cell r="AW1160">
            <v>23</v>
          </cell>
          <cell r="AX1160">
            <v>1</v>
          </cell>
          <cell r="AY1160">
            <v>0</v>
          </cell>
          <cell r="AZ1160">
            <v>0</v>
          </cell>
          <cell r="BA1160">
            <v>0</v>
          </cell>
          <cell r="BB1160">
            <v>0</v>
          </cell>
          <cell r="BC1160">
            <v>38828</v>
          </cell>
        </row>
        <row r="1161">
          <cell r="A1161">
            <v>2006</v>
          </cell>
          <cell r="B1161">
            <v>1</v>
          </cell>
          <cell r="C1161">
            <v>216</v>
          </cell>
          <cell r="D1161">
            <v>20</v>
          </cell>
          <cell r="E1161">
            <v>792020</v>
          </cell>
          <cell r="F1161">
            <v>0</v>
          </cell>
          <cell r="G1161" t="str">
            <v>Затраты по ШПЗ (основные)</v>
          </cell>
          <cell r="H1161">
            <v>2011</v>
          </cell>
          <cell r="I1161">
            <v>7920</v>
          </cell>
          <cell r="J1161">
            <v>61458</v>
          </cell>
          <cell r="K1161">
            <v>1</v>
          </cell>
          <cell r="L1161">
            <v>0</v>
          </cell>
          <cell r="M1161">
            <v>0</v>
          </cell>
          <cell r="N1161">
            <v>0</v>
          </cell>
          <cell r="R1161">
            <v>0</v>
          </cell>
          <cell r="S1161">
            <v>0</v>
          </cell>
          <cell r="T1161">
            <v>0</v>
          </cell>
          <cell r="U1161">
            <v>31</v>
          </cell>
          <cell r="V1161">
            <v>0</v>
          </cell>
          <cell r="W1161">
            <v>0</v>
          </cell>
          <cell r="AA1161">
            <v>0</v>
          </cell>
          <cell r="AB1161">
            <v>0</v>
          </cell>
          <cell r="AC1161">
            <v>0</v>
          </cell>
          <cell r="AD1161">
            <v>31</v>
          </cell>
          <cell r="AE1161">
            <v>430240</v>
          </cell>
          <cell r="AF1161">
            <v>0</v>
          </cell>
          <cell r="AI1161">
            <v>2223</v>
          </cell>
          <cell r="AK1161">
            <v>0</v>
          </cell>
          <cell r="AM1161">
            <v>343</v>
          </cell>
          <cell r="AN1161">
            <v>1</v>
          </cell>
          <cell r="AO1161">
            <v>393216</v>
          </cell>
          <cell r="AQ1161">
            <v>0</v>
          </cell>
          <cell r="AR1161">
            <v>0</v>
          </cell>
          <cell r="AS1161" t="str">
            <v>Ы</v>
          </cell>
          <cell r="AT1161" t="str">
            <v>Ы</v>
          </cell>
          <cell r="AU1161">
            <v>0</v>
          </cell>
          <cell r="AV1161">
            <v>0</v>
          </cell>
          <cell r="AW1161">
            <v>23</v>
          </cell>
          <cell r="AX1161">
            <v>1</v>
          </cell>
          <cell r="AY1161">
            <v>0</v>
          </cell>
          <cell r="AZ1161">
            <v>0</v>
          </cell>
          <cell r="BA1161">
            <v>0</v>
          </cell>
          <cell r="BB1161">
            <v>0</v>
          </cell>
          <cell r="BC1161">
            <v>38828</v>
          </cell>
        </row>
        <row r="1162">
          <cell r="A1162">
            <v>2006</v>
          </cell>
          <cell r="B1162">
            <v>1</v>
          </cell>
          <cell r="C1162">
            <v>217</v>
          </cell>
          <cell r="D1162">
            <v>20</v>
          </cell>
          <cell r="E1162">
            <v>792020</v>
          </cell>
          <cell r="F1162">
            <v>0</v>
          </cell>
          <cell r="G1162" t="str">
            <v>Затраты по ШПЗ (основные)</v>
          </cell>
          <cell r="H1162">
            <v>2011</v>
          </cell>
          <cell r="I1162">
            <v>7920</v>
          </cell>
          <cell r="J1162">
            <v>135477</v>
          </cell>
          <cell r="K1162">
            <v>1</v>
          </cell>
          <cell r="L1162">
            <v>0</v>
          </cell>
          <cell r="M1162">
            <v>0</v>
          </cell>
          <cell r="N1162">
            <v>0</v>
          </cell>
          <cell r="R1162">
            <v>0</v>
          </cell>
          <cell r="S1162">
            <v>0</v>
          </cell>
          <cell r="T1162">
            <v>0</v>
          </cell>
          <cell r="U1162">
            <v>31</v>
          </cell>
          <cell r="V1162">
            <v>0</v>
          </cell>
          <cell r="W1162">
            <v>0</v>
          </cell>
          <cell r="AA1162">
            <v>0</v>
          </cell>
          <cell r="AB1162">
            <v>0</v>
          </cell>
          <cell r="AC1162">
            <v>0</v>
          </cell>
          <cell r="AD1162">
            <v>31</v>
          </cell>
          <cell r="AE1162">
            <v>450000</v>
          </cell>
          <cell r="AF1162">
            <v>0</v>
          </cell>
          <cell r="AI1162">
            <v>2223</v>
          </cell>
          <cell r="AK1162">
            <v>0</v>
          </cell>
          <cell r="AM1162">
            <v>344</v>
          </cell>
          <cell r="AN1162">
            <v>1</v>
          </cell>
          <cell r="AO1162">
            <v>393216</v>
          </cell>
          <cell r="AQ1162">
            <v>0</v>
          </cell>
          <cell r="AR1162">
            <v>0</v>
          </cell>
          <cell r="AS1162" t="str">
            <v>Ы</v>
          </cell>
          <cell r="AT1162" t="str">
            <v>Ы</v>
          </cell>
          <cell r="AU1162">
            <v>0</v>
          </cell>
          <cell r="AV1162">
            <v>0</v>
          </cell>
          <cell r="AW1162">
            <v>23</v>
          </cell>
          <cell r="AX1162">
            <v>1</v>
          </cell>
          <cell r="AY1162">
            <v>0</v>
          </cell>
          <cell r="AZ1162">
            <v>0</v>
          </cell>
          <cell r="BA1162">
            <v>0</v>
          </cell>
          <cell r="BB1162">
            <v>0</v>
          </cell>
          <cell r="BC1162">
            <v>38828</v>
          </cell>
        </row>
        <row r="1163">
          <cell r="A1163">
            <v>2006</v>
          </cell>
          <cell r="B1163">
            <v>1</v>
          </cell>
          <cell r="C1163">
            <v>218</v>
          </cell>
          <cell r="D1163">
            <v>20</v>
          </cell>
          <cell r="E1163">
            <v>792020</v>
          </cell>
          <cell r="F1163">
            <v>0</v>
          </cell>
          <cell r="G1163" t="str">
            <v>Затраты по ШПЗ (основные)</v>
          </cell>
          <cell r="H1163">
            <v>2011</v>
          </cell>
          <cell r="I1163">
            <v>7920</v>
          </cell>
          <cell r="J1163">
            <v>9941</v>
          </cell>
          <cell r="K1163">
            <v>1</v>
          </cell>
          <cell r="L1163">
            <v>0</v>
          </cell>
          <cell r="M1163">
            <v>0</v>
          </cell>
          <cell r="N1163">
            <v>0</v>
          </cell>
          <cell r="R1163">
            <v>0</v>
          </cell>
          <cell r="S1163">
            <v>0</v>
          </cell>
          <cell r="T1163">
            <v>0</v>
          </cell>
          <cell r="U1163">
            <v>31</v>
          </cell>
          <cell r="V1163">
            <v>0</v>
          </cell>
          <cell r="W1163">
            <v>0</v>
          </cell>
          <cell r="AA1163">
            <v>0</v>
          </cell>
          <cell r="AB1163">
            <v>0</v>
          </cell>
          <cell r="AC1163">
            <v>0</v>
          </cell>
          <cell r="AD1163">
            <v>31</v>
          </cell>
          <cell r="AE1163">
            <v>460000</v>
          </cell>
          <cell r="AF1163">
            <v>0</v>
          </cell>
          <cell r="AI1163">
            <v>2223</v>
          </cell>
          <cell r="AK1163">
            <v>0</v>
          </cell>
          <cell r="AM1163">
            <v>345</v>
          </cell>
          <cell r="AN1163">
            <v>1</v>
          </cell>
          <cell r="AO1163">
            <v>393216</v>
          </cell>
          <cell r="AQ1163">
            <v>0</v>
          </cell>
          <cell r="AR1163">
            <v>0</v>
          </cell>
          <cell r="AS1163" t="str">
            <v>Ы</v>
          </cell>
          <cell r="AT1163" t="str">
            <v>Ы</v>
          </cell>
          <cell r="AU1163">
            <v>0</v>
          </cell>
          <cell r="AV1163">
            <v>0</v>
          </cell>
          <cell r="AW1163">
            <v>23</v>
          </cell>
          <cell r="AX1163">
            <v>1</v>
          </cell>
          <cell r="AY1163">
            <v>0</v>
          </cell>
          <cell r="AZ1163">
            <v>0</v>
          </cell>
          <cell r="BA1163">
            <v>0</v>
          </cell>
          <cell r="BB1163">
            <v>0</v>
          </cell>
          <cell r="BC1163">
            <v>38828</v>
          </cell>
        </row>
        <row r="1164">
          <cell r="A1164">
            <v>2006</v>
          </cell>
          <cell r="B1164">
            <v>1</v>
          </cell>
          <cell r="C1164">
            <v>219</v>
          </cell>
          <cell r="D1164">
            <v>20</v>
          </cell>
          <cell r="E1164">
            <v>792020</v>
          </cell>
          <cell r="F1164">
            <v>0</v>
          </cell>
          <cell r="G1164" t="str">
            <v>Затраты по ШПЗ (основные)</v>
          </cell>
          <cell r="H1164">
            <v>2011</v>
          </cell>
          <cell r="I1164">
            <v>7920</v>
          </cell>
          <cell r="J1164">
            <v>991</v>
          </cell>
          <cell r="K1164">
            <v>1</v>
          </cell>
          <cell r="L1164">
            <v>0</v>
          </cell>
          <cell r="M1164">
            <v>0</v>
          </cell>
          <cell r="N1164">
            <v>0</v>
          </cell>
          <cell r="R1164">
            <v>0</v>
          </cell>
          <cell r="S1164">
            <v>0</v>
          </cell>
          <cell r="T1164">
            <v>0</v>
          </cell>
          <cell r="U1164">
            <v>31</v>
          </cell>
          <cell r="V1164">
            <v>0</v>
          </cell>
          <cell r="W1164">
            <v>0</v>
          </cell>
          <cell r="AA1164">
            <v>0</v>
          </cell>
          <cell r="AB1164">
            <v>0</v>
          </cell>
          <cell r="AC1164">
            <v>0</v>
          </cell>
          <cell r="AD1164">
            <v>31</v>
          </cell>
          <cell r="AE1164">
            <v>465000</v>
          </cell>
          <cell r="AF1164">
            <v>0</v>
          </cell>
          <cell r="AI1164">
            <v>2223</v>
          </cell>
          <cell r="AK1164">
            <v>0</v>
          </cell>
          <cell r="AM1164">
            <v>346</v>
          </cell>
          <cell r="AN1164">
            <v>1</v>
          </cell>
          <cell r="AO1164">
            <v>393216</v>
          </cell>
          <cell r="AQ1164">
            <v>0</v>
          </cell>
          <cell r="AR1164">
            <v>0</v>
          </cell>
          <cell r="AS1164" t="str">
            <v>Ы</v>
          </cell>
          <cell r="AT1164" t="str">
            <v>Ы</v>
          </cell>
          <cell r="AU1164">
            <v>0</v>
          </cell>
          <cell r="AV1164">
            <v>0</v>
          </cell>
          <cell r="AW1164">
            <v>23</v>
          </cell>
          <cell r="AX1164">
            <v>1</v>
          </cell>
          <cell r="AY1164">
            <v>0</v>
          </cell>
          <cell r="AZ1164">
            <v>0</v>
          </cell>
          <cell r="BA1164">
            <v>0</v>
          </cell>
          <cell r="BB1164">
            <v>0</v>
          </cell>
          <cell r="BC1164">
            <v>38828</v>
          </cell>
        </row>
        <row r="1165">
          <cell r="A1165">
            <v>2006</v>
          </cell>
          <cell r="B1165">
            <v>1</v>
          </cell>
          <cell r="C1165">
            <v>220</v>
          </cell>
          <cell r="D1165">
            <v>20</v>
          </cell>
          <cell r="E1165">
            <v>792020</v>
          </cell>
          <cell r="F1165">
            <v>0</v>
          </cell>
          <cell r="G1165" t="str">
            <v>Затраты по ШПЗ (основные)</v>
          </cell>
          <cell r="H1165">
            <v>2011</v>
          </cell>
          <cell r="I1165">
            <v>7920</v>
          </cell>
          <cell r="J1165">
            <v>157565</v>
          </cell>
          <cell r="K1165">
            <v>1</v>
          </cell>
          <cell r="L1165">
            <v>0</v>
          </cell>
          <cell r="M1165">
            <v>0</v>
          </cell>
          <cell r="N1165">
            <v>0</v>
          </cell>
          <cell r="R1165">
            <v>0</v>
          </cell>
          <cell r="S1165">
            <v>0</v>
          </cell>
          <cell r="T1165">
            <v>0</v>
          </cell>
          <cell r="U1165">
            <v>31</v>
          </cell>
          <cell r="V1165">
            <v>0</v>
          </cell>
          <cell r="W1165">
            <v>0</v>
          </cell>
          <cell r="AA1165">
            <v>0</v>
          </cell>
          <cell r="AB1165">
            <v>0</v>
          </cell>
          <cell r="AC1165">
            <v>0</v>
          </cell>
          <cell r="AD1165">
            <v>31</v>
          </cell>
          <cell r="AE1165">
            <v>501102</v>
          </cell>
          <cell r="AF1165">
            <v>0</v>
          </cell>
          <cell r="AI1165">
            <v>2223</v>
          </cell>
          <cell r="AK1165">
            <v>0</v>
          </cell>
          <cell r="AM1165">
            <v>347</v>
          </cell>
          <cell r="AN1165">
            <v>1</v>
          </cell>
          <cell r="AO1165">
            <v>393216</v>
          </cell>
          <cell r="AQ1165">
            <v>0</v>
          </cell>
          <cell r="AR1165">
            <v>0</v>
          </cell>
          <cell r="AS1165" t="str">
            <v>Ы</v>
          </cell>
          <cell r="AT1165" t="str">
            <v>Ы</v>
          </cell>
          <cell r="AU1165">
            <v>0</v>
          </cell>
          <cell r="AV1165">
            <v>0</v>
          </cell>
          <cell r="AW1165">
            <v>23</v>
          </cell>
          <cell r="AX1165">
            <v>1</v>
          </cell>
          <cell r="AY1165">
            <v>0</v>
          </cell>
          <cell r="AZ1165">
            <v>0</v>
          </cell>
          <cell r="BA1165">
            <v>0</v>
          </cell>
          <cell r="BB1165">
            <v>0</v>
          </cell>
          <cell r="BC1165">
            <v>38828</v>
          </cell>
        </row>
        <row r="1166">
          <cell r="A1166">
            <v>2006</v>
          </cell>
          <cell r="B1166">
            <v>1</v>
          </cell>
          <cell r="C1166">
            <v>221</v>
          </cell>
          <cell r="D1166">
            <v>20</v>
          </cell>
          <cell r="E1166">
            <v>792020</v>
          </cell>
          <cell r="F1166">
            <v>0</v>
          </cell>
          <cell r="G1166" t="str">
            <v>Затраты по ШПЗ (основные)</v>
          </cell>
          <cell r="H1166">
            <v>2011</v>
          </cell>
          <cell r="I1166">
            <v>7920</v>
          </cell>
          <cell r="J1166">
            <v>10468</v>
          </cell>
          <cell r="K1166">
            <v>1</v>
          </cell>
          <cell r="L1166">
            <v>0</v>
          </cell>
          <cell r="M1166">
            <v>0</v>
          </cell>
          <cell r="N1166">
            <v>0</v>
          </cell>
          <cell r="R1166">
            <v>0</v>
          </cell>
          <cell r="S1166">
            <v>0</v>
          </cell>
          <cell r="T1166">
            <v>0</v>
          </cell>
          <cell r="U1166">
            <v>31</v>
          </cell>
          <cell r="V1166">
            <v>0</v>
          </cell>
          <cell r="W1166">
            <v>0</v>
          </cell>
          <cell r="AA1166">
            <v>0</v>
          </cell>
          <cell r="AB1166">
            <v>0</v>
          </cell>
          <cell r="AC1166">
            <v>0</v>
          </cell>
          <cell r="AD1166">
            <v>31</v>
          </cell>
          <cell r="AE1166">
            <v>502400</v>
          </cell>
          <cell r="AF1166">
            <v>0</v>
          </cell>
          <cell r="AI1166">
            <v>2223</v>
          </cell>
          <cell r="AK1166">
            <v>0</v>
          </cell>
          <cell r="AM1166">
            <v>348</v>
          </cell>
          <cell r="AN1166">
            <v>1</v>
          </cell>
          <cell r="AO1166">
            <v>393216</v>
          </cell>
          <cell r="AQ1166">
            <v>0</v>
          </cell>
          <cell r="AR1166">
            <v>0</v>
          </cell>
          <cell r="AS1166" t="str">
            <v>Ы</v>
          </cell>
          <cell r="AT1166" t="str">
            <v>Ы</v>
          </cell>
          <cell r="AU1166">
            <v>0</v>
          </cell>
          <cell r="AV1166">
            <v>0</v>
          </cell>
          <cell r="AW1166">
            <v>23</v>
          </cell>
          <cell r="AX1166">
            <v>1</v>
          </cell>
          <cell r="AY1166">
            <v>0</v>
          </cell>
          <cell r="AZ1166">
            <v>0</v>
          </cell>
          <cell r="BA1166">
            <v>0</v>
          </cell>
          <cell r="BB1166">
            <v>0</v>
          </cell>
          <cell r="BC1166">
            <v>38828</v>
          </cell>
        </row>
        <row r="1167">
          <cell r="A1167">
            <v>2006</v>
          </cell>
          <cell r="B1167">
            <v>1</v>
          </cell>
          <cell r="C1167">
            <v>222</v>
          </cell>
          <cell r="D1167">
            <v>20</v>
          </cell>
          <cell r="E1167">
            <v>792020</v>
          </cell>
          <cell r="F1167">
            <v>0</v>
          </cell>
          <cell r="G1167" t="str">
            <v>Затраты по ШПЗ (основные)</v>
          </cell>
          <cell r="H1167">
            <v>2011</v>
          </cell>
          <cell r="I1167">
            <v>7920</v>
          </cell>
          <cell r="J1167">
            <v>326472.8</v>
          </cell>
          <cell r="K1167">
            <v>1</v>
          </cell>
          <cell r="L1167">
            <v>0</v>
          </cell>
          <cell r="M1167">
            <v>0</v>
          </cell>
          <cell r="N1167">
            <v>0</v>
          </cell>
          <cell r="R1167">
            <v>0</v>
          </cell>
          <cell r="S1167">
            <v>0</v>
          </cell>
          <cell r="T1167">
            <v>0</v>
          </cell>
          <cell r="U1167">
            <v>31</v>
          </cell>
          <cell r="V1167">
            <v>0</v>
          </cell>
          <cell r="W1167">
            <v>0</v>
          </cell>
          <cell r="AA1167">
            <v>0</v>
          </cell>
          <cell r="AB1167">
            <v>0</v>
          </cell>
          <cell r="AC1167">
            <v>0</v>
          </cell>
          <cell r="AD1167">
            <v>31</v>
          </cell>
          <cell r="AE1167">
            <v>503000</v>
          </cell>
          <cell r="AF1167">
            <v>0</v>
          </cell>
          <cell r="AI1167">
            <v>2223</v>
          </cell>
          <cell r="AK1167">
            <v>0</v>
          </cell>
          <cell r="AM1167">
            <v>349</v>
          </cell>
          <cell r="AN1167">
            <v>1</v>
          </cell>
          <cell r="AO1167">
            <v>393216</v>
          </cell>
          <cell r="AQ1167">
            <v>0</v>
          </cell>
          <cell r="AR1167">
            <v>0</v>
          </cell>
          <cell r="AS1167" t="str">
            <v>Ы</v>
          </cell>
          <cell r="AT1167" t="str">
            <v>Ы</v>
          </cell>
          <cell r="AU1167">
            <v>0</v>
          </cell>
          <cell r="AV1167">
            <v>0</v>
          </cell>
          <cell r="AW1167">
            <v>23</v>
          </cell>
          <cell r="AX1167">
            <v>1</v>
          </cell>
          <cell r="AY1167">
            <v>0</v>
          </cell>
          <cell r="AZ1167">
            <v>0</v>
          </cell>
          <cell r="BA1167">
            <v>0</v>
          </cell>
          <cell r="BB1167">
            <v>0</v>
          </cell>
          <cell r="BC1167">
            <v>38828</v>
          </cell>
        </row>
        <row r="1168">
          <cell r="A1168">
            <v>2006</v>
          </cell>
          <cell r="B1168">
            <v>1</v>
          </cell>
          <cell r="C1168">
            <v>223</v>
          </cell>
          <cell r="D1168">
            <v>20</v>
          </cell>
          <cell r="E1168">
            <v>792020</v>
          </cell>
          <cell r="F1168">
            <v>0</v>
          </cell>
          <cell r="G1168" t="str">
            <v>Затраты по ШПЗ (основные)</v>
          </cell>
          <cell r="H1168">
            <v>2011</v>
          </cell>
          <cell r="I1168">
            <v>7920</v>
          </cell>
          <cell r="J1168">
            <v>3000</v>
          </cell>
          <cell r="K1168">
            <v>1</v>
          </cell>
          <cell r="L1168">
            <v>0</v>
          </cell>
          <cell r="M1168">
            <v>0</v>
          </cell>
          <cell r="N1168">
            <v>0</v>
          </cell>
          <cell r="R1168">
            <v>0</v>
          </cell>
          <cell r="S1168">
            <v>0</v>
          </cell>
          <cell r="T1168">
            <v>0</v>
          </cell>
          <cell r="U1168">
            <v>31</v>
          </cell>
          <cell r="V1168">
            <v>0</v>
          </cell>
          <cell r="W1168">
            <v>0</v>
          </cell>
          <cell r="AA1168">
            <v>0</v>
          </cell>
          <cell r="AB1168">
            <v>0</v>
          </cell>
          <cell r="AC1168">
            <v>0</v>
          </cell>
          <cell r="AD1168">
            <v>31</v>
          </cell>
          <cell r="AE1168">
            <v>504100</v>
          </cell>
          <cell r="AF1168">
            <v>0</v>
          </cell>
          <cell r="AI1168">
            <v>2223</v>
          </cell>
          <cell r="AK1168">
            <v>0</v>
          </cell>
          <cell r="AM1168">
            <v>350</v>
          </cell>
          <cell r="AN1168">
            <v>1</v>
          </cell>
          <cell r="AO1168">
            <v>393216</v>
          </cell>
          <cell r="AQ1168">
            <v>0</v>
          </cell>
          <cell r="AR1168">
            <v>0</v>
          </cell>
          <cell r="AS1168" t="str">
            <v>Ы</v>
          </cell>
          <cell r="AT1168" t="str">
            <v>Ы</v>
          </cell>
          <cell r="AU1168">
            <v>0</v>
          </cell>
          <cell r="AV1168">
            <v>0</v>
          </cell>
          <cell r="AW1168">
            <v>23</v>
          </cell>
          <cell r="AX1168">
            <v>1</v>
          </cell>
          <cell r="AY1168">
            <v>0</v>
          </cell>
          <cell r="AZ1168">
            <v>0</v>
          </cell>
          <cell r="BA1168">
            <v>0</v>
          </cell>
          <cell r="BB1168">
            <v>0</v>
          </cell>
          <cell r="BC1168">
            <v>38828</v>
          </cell>
        </row>
        <row r="1169">
          <cell r="A1169">
            <v>2006</v>
          </cell>
          <cell r="B1169">
            <v>1</v>
          </cell>
          <cell r="C1169">
            <v>224</v>
          </cell>
          <cell r="D1169">
            <v>20</v>
          </cell>
          <cell r="E1169">
            <v>792020</v>
          </cell>
          <cell r="F1169">
            <v>0</v>
          </cell>
          <cell r="G1169" t="str">
            <v>Затраты по ШПЗ (основные)</v>
          </cell>
          <cell r="H1169">
            <v>2011</v>
          </cell>
          <cell r="I1169">
            <v>7920</v>
          </cell>
          <cell r="J1169">
            <v>4702</v>
          </cell>
          <cell r="K1169">
            <v>1</v>
          </cell>
          <cell r="L1169">
            <v>0</v>
          </cell>
          <cell r="M1169">
            <v>0</v>
          </cell>
          <cell r="N1169">
            <v>0</v>
          </cell>
          <cell r="R1169">
            <v>0</v>
          </cell>
          <cell r="S1169">
            <v>0</v>
          </cell>
          <cell r="T1169">
            <v>0</v>
          </cell>
          <cell r="U1169">
            <v>31</v>
          </cell>
          <cell r="V1169">
            <v>0</v>
          </cell>
          <cell r="W1169">
            <v>0</v>
          </cell>
          <cell r="AA1169">
            <v>0</v>
          </cell>
          <cell r="AB1169">
            <v>0</v>
          </cell>
          <cell r="AC1169">
            <v>0</v>
          </cell>
          <cell r="AD1169">
            <v>31</v>
          </cell>
          <cell r="AE1169">
            <v>504900</v>
          </cell>
          <cell r="AF1169">
            <v>0</v>
          </cell>
          <cell r="AI1169">
            <v>2223</v>
          </cell>
          <cell r="AK1169">
            <v>0</v>
          </cell>
          <cell r="AM1169">
            <v>351</v>
          </cell>
          <cell r="AN1169">
            <v>1</v>
          </cell>
          <cell r="AO1169">
            <v>393216</v>
          </cell>
          <cell r="AQ1169">
            <v>0</v>
          </cell>
          <cell r="AR1169">
            <v>0</v>
          </cell>
          <cell r="AS1169" t="str">
            <v>Ы</v>
          </cell>
          <cell r="AT1169" t="str">
            <v>Ы</v>
          </cell>
          <cell r="AU1169">
            <v>0</v>
          </cell>
          <cell r="AV1169">
            <v>0</v>
          </cell>
          <cell r="AW1169">
            <v>23</v>
          </cell>
          <cell r="AX1169">
            <v>1</v>
          </cell>
          <cell r="AY1169">
            <v>0</v>
          </cell>
          <cell r="AZ1169">
            <v>0</v>
          </cell>
          <cell r="BA1169">
            <v>0</v>
          </cell>
          <cell r="BB1169">
            <v>0</v>
          </cell>
          <cell r="BC1169">
            <v>38828</v>
          </cell>
        </row>
        <row r="1170">
          <cell r="A1170">
            <v>2006</v>
          </cell>
          <cell r="B1170">
            <v>1</v>
          </cell>
          <cell r="C1170">
            <v>225</v>
          </cell>
          <cell r="D1170">
            <v>20</v>
          </cell>
          <cell r="E1170">
            <v>792020</v>
          </cell>
          <cell r="F1170">
            <v>0</v>
          </cell>
          <cell r="G1170" t="str">
            <v>Затраты по ШПЗ (основные)</v>
          </cell>
          <cell r="H1170">
            <v>2011</v>
          </cell>
          <cell r="I1170">
            <v>7920</v>
          </cell>
          <cell r="J1170">
            <v>14576.63</v>
          </cell>
          <cell r="K1170">
            <v>1</v>
          </cell>
          <cell r="L1170">
            <v>0</v>
          </cell>
          <cell r="M1170">
            <v>0</v>
          </cell>
          <cell r="N1170">
            <v>0</v>
          </cell>
          <cell r="R1170">
            <v>0</v>
          </cell>
          <cell r="S1170">
            <v>0</v>
          </cell>
          <cell r="T1170">
            <v>0</v>
          </cell>
          <cell r="U1170">
            <v>31</v>
          </cell>
          <cell r="V1170">
            <v>0</v>
          </cell>
          <cell r="W1170">
            <v>0</v>
          </cell>
          <cell r="AA1170">
            <v>0</v>
          </cell>
          <cell r="AB1170">
            <v>0</v>
          </cell>
          <cell r="AC1170">
            <v>0</v>
          </cell>
          <cell r="AD1170">
            <v>31</v>
          </cell>
          <cell r="AE1170">
            <v>505100</v>
          </cell>
          <cell r="AF1170">
            <v>0</v>
          </cell>
          <cell r="AI1170">
            <v>2223</v>
          </cell>
          <cell r="AK1170">
            <v>0</v>
          </cell>
          <cell r="AM1170">
            <v>352</v>
          </cell>
          <cell r="AN1170">
            <v>1</v>
          </cell>
          <cell r="AO1170">
            <v>393216</v>
          </cell>
          <cell r="AQ1170">
            <v>0</v>
          </cell>
          <cell r="AR1170">
            <v>0</v>
          </cell>
          <cell r="AS1170" t="str">
            <v>Ы</v>
          </cell>
          <cell r="AT1170" t="str">
            <v>Ы</v>
          </cell>
          <cell r="AU1170">
            <v>0</v>
          </cell>
          <cell r="AV1170">
            <v>0</v>
          </cell>
          <cell r="AW1170">
            <v>23</v>
          </cell>
          <cell r="AX1170">
            <v>1</v>
          </cell>
          <cell r="AY1170">
            <v>0</v>
          </cell>
          <cell r="AZ1170">
            <v>0</v>
          </cell>
          <cell r="BA1170">
            <v>0</v>
          </cell>
          <cell r="BB1170">
            <v>0</v>
          </cell>
          <cell r="BC1170">
            <v>38828</v>
          </cell>
        </row>
        <row r="1171">
          <cell r="A1171">
            <v>2006</v>
          </cell>
          <cell r="B1171">
            <v>1</v>
          </cell>
          <cell r="C1171">
            <v>226</v>
          </cell>
          <cell r="D1171">
            <v>20</v>
          </cell>
          <cell r="E1171">
            <v>792020</v>
          </cell>
          <cell r="F1171">
            <v>0</v>
          </cell>
          <cell r="G1171" t="str">
            <v>Затраты по ШПЗ (основные)</v>
          </cell>
          <cell r="H1171">
            <v>2011</v>
          </cell>
          <cell r="I1171">
            <v>7920</v>
          </cell>
          <cell r="J1171">
            <v>255401.46</v>
          </cell>
          <cell r="K1171">
            <v>1</v>
          </cell>
          <cell r="L1171">
            <v>0</v>
          </cell>
          <cell r="M1171">
            <v>0</v>
          </cell>
          <cell r="N1171">
            <v>0</v>
          </cell>
          <cell r="R1171">
            <v>0</v>
          </cell>
          <cell r="S1171">
            <v>0</v>
          </cell>
          <cell r="T1171">
            <v>0</v>
          </cell>
          <cell r="U1171">
            <v>31</v>
          </cell>
          <cell r="V1171">
            <v>0</v>
          </cell>
          <cell r="W1171">
            <v>0</v>
          </cell>
          <cell r="AA1171">
            <v>0</v>
          </cell>
          <cell r="AB1171">
            <v>0</v>
          </cell>
          <cell r="AC1171">
            <v>0</v>
          </cell>
          <cell r="AD1171">
            <v>31</v>
          </cell>
          <cell r="AE1171">
            <v>505200</v>
          </cell>
          <cell r="AF1171">
            <v>0</v>
          </cell>
          <cell r="AI1171">
            <v>2223</v>
          </cell>
          <cell r="AK1171">
            <v>0</v>
          </cell>
          <cell r="AM1171">
            <v>353</v>
          </cell>
          <cell r="AN1171">
            <v>1</v>
          </cell>
          <cell r="AO1171">
            <v>393216</v>
          </cell>
          <cell r="AQ1171">
            <v>0</v>
          </cell>
          <cell r="AR1171">
            <v>0</v>
          </cell>
          <cell r="AS1171" t="str">
            <v>Ы</v>
          </cell>
          <cell r="AT1171" t="str">
            <v>Ы</v>
          </cell>
          <cell r="AU1171">
            <v>0</v>
          </cell>
          <cell r="AV1171">
            <v>0</v>
          </cell>
          <cell r="AW1171">
            <v>23</v>
          </cell>
          <cell r="AX1171">
            <v>1</v>
          </cell>
          <cell r="AY1171">
            <v>0</v>
          </cell>
          <cell r="AZ1171">
            <v>0</v>
          </cell>
          <cell r="BA1171">
            <v>0</v>
          </cell>
          <cell r="BB1171">
            <v>0</v>
          </cell>
          <cell r="BC1171">
            <v>38828</v>
          </cell>
        </row>
        <row r="1172">
          <cell r="A1172">
            <v>2006</v>
          </cell>
          <cell r="B1172">
            <v>1</v>
          </cell>
          <cell r="C1172">
            <v>227</v>
          </cell>
          <cell r="D1172">
            <v>20</v>
          </cell>
          <cell r="E1172">
            <v>792020</v>
          </cell>
          <cell r="F1172">
            <v>0</v>
          </cell>
          <cell r="G1172" t="str">
            <v>Затраты по ШПЗ (основные)</v>
          </cell>
          <cell r="H1172">
            <v>2011</v>
          </cell>
          <cell r="I1172">
            <v>7920</v>
          </cell>
          <cell r="J1172">
            <v>2473.36</v>
          </cell>
          <cell r="K1172">
            <v>1</v>
          </cell>
          <cell r="L1172">
            <v>0</v>
          </cell>
          <cell r="M1172">
            <v>0</v>
          </cell>
          <cell r="N1172">
            <v>0</v>
          </cell>
          <cell r="R1172">
            <v>0</v>
          </cell>
          <cell r="S1172">
            <v>0</v>
          </cell>
          <cell r="T1172">
            <v>0</v>
          </cell>
          <cell r="U1172">
            <v>31</v>
          </cell>
          <cell r="V1172">
            <v>0</v>
          </cell>
          <cell r="W1172">
            <v>0</v>
          </cell>
          <cell r="AA1172">
            <v>0</v>
          </cell>
          <cell r="AB1172">
            <v>0</v>
          </cell>
          <cell r="AC1172">
            <v>0</v>
          </cell>
          <cell r="AD1172">
            <v>31</v>
          </cell>
          <cell r="AE1172">
            <v>505300</v>
          </cell>
          <cell r="AF1172">
            <v>0</v>
          </cell>
          <cell r="AI1172">
            <v>2223</v>
          </cell>
          <cell r="AK1172">
            <v>0</v>
          </cell>
          <cell r="AM1172">
            <v>354</v>
          </cell>
          <cell r="AN1172">
            <v>1</v>
          </cell>
          <cell r="AO1172">
            <v>393216</v>
          </cell>
          <cell r="AQ1172">
            <v>0</v>
          </cell>
          <cell r="AR1172">
            <v>0</v>
          </cell>
          <cell r="AS1172" t="str">
            <v>Ы</v>
          </cell>
          <cell r="AT1172" t="str">
            <v>Ы</v>
          </cell>
          <cell r="AU1172">
            <v>0</v>
          </cell>
          <cell r="AV1172">
            <v>0</v>
          </cell>
          <cell r="AW1172">
            <v>23</v>
          </cell>
          <cell r="AX1172">
            <v>1</v>
          </cell>
          <cell r="AY1172">
            <v>0</v>
          </cell>
          <cell r="AZ1172">
            <v>0</v>
          </cell>
          <cell r="BA1172">
            <v>0</v>
          </cell>
          <cell r="BB1172">
            <v>0</v>
          </cell>
          <cell r="BC1172">
            <v>38828</v>
          </cell>
        </row>
        <row r="1173">
          <cell r="A1173">
            <v>2006</v>
          </cell>
          <cell r="B1173">
            <v>1</v>
          </cell>
          <cell r="C1173">
            <v>228</v>
          </cell>
          <cell r="D1173">
            <v>20</v>
          </cell>
          <cell r="E1173">
            <v>792020</v>
          </cell>
          <cell r="F1173">
            <v>0</v>
          </cell>
          <cell r="G1173" t="str">
            <v>Затраты по ШПЗ (основные)</v>
          </cell>
          <cell r="H1173">
            <v>2011</v>
          </cell>
          <cell r="I1173">
            <v>7920</v>
          </cell>
          <cell r="J1173">
            <v>408</v>
          </cell>
          <cell r="K1173">
            <v>1</v>
          </cell>
          <cell r="L1173">
            <v>0</v>
          </cell>
          <cell r="M1173">
            <v>0</v>
          </cell>
          <cell r="N1173">
            <v>0</v>
          </cell>
          <cell r="R1173">
            <v>0</v>
          </cell>
          <cell r="S1173">
            <v>0</v>
          </cell>
          <cell r="T1173">
            <v>0</v>
          </cell>
          <cell r="U1173">
            <v>31</v>
          </cell>
          <cell r="V1173">
            <v>0</v>
          </cell>
          <cell r="W1173">
            <v>0</v>
          </cell>
          <cell r="AA1173">
            <v>0</v>
          </cell>
          <cell r="AB1173">
            <v>0</v>
          </cell>
          <cell r="AC1173">
            <v>0</v>
          </cell>
          <cell r="AD1173">
            <v>31</v>
          </cell>
          <cell r="AE1173">
            <v>505400</v>
          </cell>
          <cell r="AF1173">
            <v>0</v>
          </cell>
          <cell r="AI1173">
            <v>2223</v>
          </cell>
          <cell r="AK1173">
            <v>0</v>
          </cell>
          <cell r="AM1173">
            <v>355</v>
          </cell>
          <cell r="AN1173">
            <v>1</v>
          </cell>
          <cell r="AO1173">
            <v>393216</v>
          </cell>
          <cell r="AQ1173">
            <v>0</v>
          </cell>
          <cell r="AR1173">
            <v>0</v>
          </cell>
          <cell r="AS1173" t="str">
            <v>Ы</v>
          </cell>
          <cell r="AT1173" t="str">
            <v>Ы</v>
          </cell>
          <cell r="AU1173">
            <v>0</v>
          </cell>
          <cell r="AV1173">
            <v>0</v>
          </cell>
          <cell r="AW1173">
            <v>23</v>
          </cell>
          <cell r="AX1173">
            <v>1</v>
          </cell>
          <cell r="AY1173">
            <v>0</v>
          </cell>
          <cell r="AZ1173">
            <v>0</v>
          </cell>
          <cell r="BA1173">
            <v>0</v>
          </cell>
          <cell r="BB1173">
            <v>0</v>
          </cell>
          <cell r="BC1173">
            <v>38828</v>
          </cell>
        </row>
        <row r="1174">
          <cell r="A1174">
            <v>2006</v>
          </cell>
          <cell r="B1174">
            <v>1</v>
          </cell>
          <cell r="C1174">
            <v>229</v>
          </cell>
          <cell r="D1174">
            <v>20</v>
          </cell>
          <cell r="E1174">
            <v>792020</v>
          </cell>
          <cell r="F1174">
            <v>0</v>
          </cell>
          <cell r="G1174" t="str">
            <v>Затраты по ШПЗ (основные)</v>
          </cell>
          <cell r="H1174">
            <v>2011</v>
          </cell>
          <cell r="I1174">
            <v>7920</v>
          </cell>
          <cell r="J1174">
            <v>218</v>
          </cell>
          <cell r="K1174">
            <v>1</v>
          </cell>
          <cell r="L1174">
            <v>0</v>
          </cell>
          <cell r="M1174">
            <v>0</v>
          </cell>
          <cell r="N1174">
            <v>0</v>
          </cell>
          <cell r="R1174">
            <v>0</v>
          </cell>
          <cell r="S1174">
            <v>0</v>
          </cell>
          <cell r="T1174">
            <v>0</v>
          </cell>
          <cell r="U1174">
            <v>31</v>
          </cell>
          <cell r="V1174">
            <v>0</v>
          </cell>
          <cell r="W1174">
            <v>0</v>
          </cell>
          <cell r="AA1174">
            <v>0</v>
          </cell>
          <cell r="AB1174">
            <v>0</v>
          </cell>
          <cell r="AC1174">
            <v>0</v>
          </cell>
          <cell r="AD1174">
            <v>31</v>
          </cell>
          <cell r="AE1174">
            <v>506300</v>
          </cell>
          <cell r="AF1174">
            <v>0</v>
          </cell>
          <cell r="AI1174">
            <v>2223</v>
          </cell>
          <cell r="AK1174">
            <v>0</v>
          </cell>
          <cell r="AM1174">
            <v>356</v>
          </cell>
          <cell r="AN1174">
            <v>1</v>
          </cell>
          <cell r="AO1174">
            <v>393216</v>
          </cell>
          <cell r="AQ1174">
            <v>0</v>
          </cell>
          <cell r="AR1174">
            <v>0</v>
          </cell>
          <cell r="AS1174" t="str">
            <v>Ы</v>
          </cell>
          <cell r="AT1174" t="str">
            <v>Ы</v>
          </cell>
          <cell r="AU1174">
            <v>0</v>
          </cell>
          <cell r="AV1174">
            <v>0</v>
          </cell>
          <cell r="AW1174">
            <v>23</v>
          </cell>
          <cell r="AX1174">
            <v>1</v>
          </cell>
          <cell r="AY1174">
            <v>0</v>
          </cell>
          <cell r="AZ1174">
            <v>0</v>
          </cell>
          <cell r="BA1174">
            <v>0</v>
          </cell>
          <cell r="BB1174">
            <v>0</v>
          </cell>
          <cell r="BC1174">
            <v>38828</v>
          </cell>
        </row>
        <row r="1175">
          <cell r="A1175">
            <v>2006</v>
          </cell>
          <cell r="B1175">
            <v>1</v>
          </cell>
          <cell r="C1175">
            <v>230</v>
          </cell>
          <cell r="D1175">
            <v>20</v>
          </cell>
          <cell r="E1175">
            <v>792020</v>
          </cell>
          <cell r="F1175">
            <v>0</v>
          </cell>
          <cell r="G1175" t="str">
            <v>Затраты по ШПЗ (основные)</v>
          </cell>
          <cell r="H1175">
            <v>2011</v>
          </cell>
          <cell r="I1175">
            <v>7920</v>
          </cell>
          <cell r="J1175">
            <v>1646.98</v>
          </cell>
          <cell r="K1175">
            <v>1</v>
          </cell>
          <cell r="L1175">
            <v>0</v>
          </cell>
          <cell r="M1175">
            <v>0</v>
          </cell>
          <cell r="N1175">
            <v>0</v>
          </cell>
          <cell r="R1175">
            <v>0</v>
          </cell>
          <cell r="S1175">
            <v>0</v>
          </cell>
          <cell r="T1175">
            <v>0</v>
          </cell>
          <cell r="U1175">
            <v>31</v>
          </cell>
          <cell r="V1175">
            <v>0</v>
          </cell>
          <cell r="W1175">
            <v>0</v>
          </cell>
          <cell r="AA1175">
            <v>0</v>
          </cell>
          <cell r="AB1175">
            <v>0</v>
          </cell>
          <cell r="AC1175">
            <v>0</v>
          </cell>
          <cell r="AD1175">
            <v>31</v>
          </cell>
          <cell r="AE1175">
            <v>510200</v>
          </cell>
          <cell r="AF1175">
            <v>0</v>
          </cell>
          <cell r="AI1175">
            <v>2223</v>
          </cell>
          <cell r="AK1175">
            <v>0</v>
          </cell>
          <cell r="AM1175">
            <v>357</v>
          </cell>
          <cell r="AN1175">
            <v>1</v>
          </cell>
          <cell r="AO1175">
            <v>393216</v>
          </cell>
          <cell r="AQ1175">
            <v>0</v>
          </cell>
          <cell r="AR1175">
            <v>0</v>
          </cell>
          <cell r="AS1175" t="str">
            <v>Ы</v>
          </cell>
          <cell r="AT1175" t="str">
            <v>Ы</v>
          </cell>
          <cell r="AU1175">
            <v>0</v>
          </cell>
          <cell r="AV1175">
            <v>0</v>
          </cell>
          <cell r="AW1175">
            <v>23</v>
          </cell>
          <cell r="AX1175">
            <v>1</v>
          </cell>
          <cell r="AY1175">
            <v>0</v>
          </cell>
          <cell r="AZ1175">
            <v>0</v>
          </cell>
          <cell r="BA1175">
            <v>0</v>
          </cell>
          <cell r="BB1175">
            <v>0</v>
          </cell>
          <cell r="BC1175">
            <v>38828</v>
          </cell>
        </row>
        <row r="1176">
          <cell r="A1176">
            <v>2006</v>
          </cell>
          <cell r="B1176">
            <v>1</v>
          </cell>
          <cell r="C1176">
            <v>231</v>
          </cell>
          <cell r="D1176">
            <v>20</v>
          </cell>
          <cell r="E1176">
            <v>792020</v>
          </cell>
          <cell r="F1176">
            <v>0</v>
          </cell>
          <cell r="G1176" t="str">
            <v>Затраты по ШПЗ (основные)</v>
          </cell>
          <cell r="H1176">
            <v>2011</v>
          </cell>
          <cell r="I1176">
            <v>7920</v>
          </cell>
          <cell r="J1176">
            <v>3346.5</v>
          </cell>
          <cell r="K1176">
            <v>1</v>
          </cell>
          <cell r="L1176">
            <v>0</v>
          </cell>
          <cell r="M1176">
            <v>0</v>
          </cell>
          <cell r="N1176">
            <v>0</v>
          </cell>
          <cell r="R1176">
            <v>0</v>
          </cell>
          <cell r="S1176">
            <v>0</v>
          </cell>
          <cell r="T1176">
            <v>0</v>
          </cell>
          <cell r="U1176">
            <v>31</v>
          </cell>
          <cell r="V1176">
            <v>0</v>
          </cell>
          <cell r="W1176">
            <v>0</v>
          </cell>
          <cell r="AA1176">
            <v>0</v>
          </cell>
          <cell r="AB1176">
            <v>0</v>
          </cell>
          <cell r="AC1176">
            <v>0</v>
          </cell>
          <cell r="AD1176">
            <v>31</v>
          </cell>
          <cell r="AE1176">
            <v>510400</v>
          </cell>
          <cell r="AF1176">
            <v>0</v>
          </cell>
          <cell r="AI1176">
            <v>2223</v>
          </cell>
          <cell r="AK1176">
            <v>0</v>
          </cell>
          <cell r="AM1176">
            <v>358</v>
          </cell>
          <cell r="AN1176">
            <v>1</v>
          </cell>
          <cell r="AO1176">
            <v>393216</v>
          </cell>
          <cell r="AQ1176">
            <v>0</v>
          </cell>
          <cell r="AR1176">
            <v>0</v>
          </cell>
          <cell r="AS1176" t="str">
            <v>Ы</v>
          </cell>
          <cell r="AT1176" t="str">
            <v>Ы</v>
          </cell>
          <cell r="AU1176">
            <v>0</v>
          </cell>
          <cell r="AV1176">
            <v>0</v>
          </cell>
          <cell r="AW1176">
            <v>23</v>
          </cell>
          <cell r="AX1176">
            <v>1</v>
          </cell>
          <cell r="AY1176">
            <v>0</v>
          </cell>
          <cell r="AZ1176">
            <v>0</v>
          </cell>
          <cell r="BA1176">
            <v>0</v>
          </cell>
          <cell r="BB1176">
            <v>0</v>
          </cell>
          <cell r="BC1176">
            <v>38828</v>
          </cell>
        </row>
        <row r="1177">
          <cell r="A1177">
            <v>2006</v>
          </cell>
          <cell r="B1177">
            <v>1</v>
          </cell>
          <cell r="C1177">
            <v>232</v>
          </cell>
          <cell r="D1177">
            <v>20</v>
          </cell>
          <cell r="E1177">
            <v>792020</v>
          </cell>
          <cell r="F1177">
            <v>0</v>
          </cell>
          <cell r="G1177" t="str">
            <v>Затраты по ШПЗ (основные)</v>
          </cell>
          <cell r="H1177">
            <v>2011</v>
          </cell>
          <cell r="I1177">
            <v>7920</v>
          </cell>
          <cell r="J1177">
            <v>1528.8</v>
          </cell>
          <cell r="K1177">
            <v>1</v>
          </cell>
          <cell r="L1177">
            <v>0</v>
          </cell>
          <cell r="M1177">
            <v>0</v>
          </cell>
          <cell r="N1177">
            <v>0</v>
          </cell>
          <cell r="R1177">
            <v>0</v>
          </cell>
          <cell r="S1177">
            <v>0</v>
          </cell>
          <cell r="T1177">
            <v>0</v>
          </cell>
          <cell r="U1177">
            <v>31</v>
          </cell>
          <cell r="V1177">
            <v>0</v>
          </cell>
          <cell r="W1177">
            <v>0</v>
          </cell>
          <cell r="AA1177">
            <v>0</v>
          </cell>
          <cell r="AB1177">
            <v>0</v>
          </cell>
          <cell r="AC1177">
            <v>0</v>
          </cell>
          <cell r="AD1177">
            <v>31</v>
          </cell>
          <cell r="AE1177">
            <v>510600</v>
          </cell>
          <cell r="AF1177">
            <v>0</v>
          </cell>
          <cell r="AI1177">
            <v>2223</v>
          </cell>
          <cell r="AK1177">
            <v>0</v>
          </cell>
          <cell r="AM1177">
            <v>359</v>
          </cell>
          <cell r="AN1177">
            <v>1</v>
          </cell>
          <cell r="AO1177">
            <v>393216</v>
          </cell>
          <cell r="AQ1177">
            <v>0</v>
          </cell>
          <cell r="AR1177">
            <v>0</v>
          </cell>
          <cell r="AS1177" t="str">
            <v>Ы</v>
          </cell>
          <cell r="AT1177" t="str">
            <v>Ы</v>
          </cell>
          <cell r="AU1177">
            <v>0</v>
          </cell>
          <cell r="AV1177">
            <v>0</v>
          </cell>
          <cell r="AW1177">
            <v>23</v>
          </cell>
          <cell r="AX1177">
            <v>1</v>
          </cell>
          <cell r="AY1177">
            <v>0</v>
          </cell>
          <cell r="AZ1177">
            <v>0</v>
          </cell>
          <cell r="BA1177">
            <v>0</v>
          </cell>
          <cell r="BB1177">
            <v>0</v>
          </cell>
          <cell r="BC1177">
            <v>38828</v>
          </cell>
        </row>
        <row r="1178">
          <cell r="A1178">
            <v>2006</v>
          </cell>
          <cell r="B1178">
            <v>1</v>
          </cell>
          <cell r="C1178">
            <v>233</v>
          </cell>
          <cell r="D1178">
            <v>20</v>
          </cell>
          <cell r="E1178">
            <v>792020</v>
          </cell>
          <cell r="F1178">
            <v>0</v>
          </cell>
          <cell r="G1178" t="str">
            <v>Затраты по ШПЗ (основные)</v>
          </cell>
          <cell r="H1178">
            <v>2011</v>
          </cell>
          <cell r="I1178">
            <v>7920</v>
          </cell>
          <cell r="J1178">
            <v>16737.490000000002</v>
          </cell>
          <cell r="K1178">
            <v>1</v>
          </cell>
          <cell r="L1178">
            <v>0</v>
          </cell>
          <cell r="M1178">
            <v>0</v>
          </cell>
          <cell r="N1178">
            <v>0</v>
          </cell>
          <cell r="R1178">
            <v>0</v>
          </cell>
          <cell r="S1178">
            <v>0</v>
          </cell>
          <cell r="T1178">
            <v>0</v>
          </cell>
          <cell r="U1178">
            <v>31</v>
          </cell>
          <cell r="V1178">
            <v>0</v>
          </cell>
          <cell r="W1178">
            <v>0</v>
          </cell>
          <cell r="AA1178">
            <v>0</v>
          </cell>
          <cell r="AB1178">
            <v>0</v>
          </cell>
          <cell r="AC1178">
            <v>0</v>
          </cell>
          <cell r="AD1178">
            <v>31</v>
          </cell>
          <cell r="AE1178">
            <v>513600</v>
          </cell>
          <cell r="AF1178">
            <v>0</v>
          </cell>
          <cell r="AI1178">
            <v>2223</v>
          </cell>
          <cell r="AK1178">
            <v>0</v>
          </cell>
          <cell r="AM1178">
            <v>360</v>
          </cell>
          <cell r="AN1178">
            <v>1</v>
          </cell>
          <cell r="AO1178">
            <v>393216</v>
          </cell>
          <cell r="AQ1178">
            <v>0</v>
          </cell>
          <cell r="AR1178">
            <v>0</v>
          </cell>
          <cell r="AS1178" t="str">
            <v>Ы</v>
          </cell>
          <cell r="AT1178" t="str">
            <v>Ы</v>
          </cell>
          <cell r="AU1178">
            <v>0</v>
          </cell>
          <cell r="AV1178">
            <v>0</v>
          </cell>
          <cell r="AW1178">
            <v>23</v>
          </cell>
          <cell r="AX1178">
            <v>1</v>
          </cell>
          <cell r="AY1178">
            <v>0</v>
          </cell>
          <cell r="AZ1178">
            <v>0</v>
          </cell>
          <cell r="BA1178">
            <v>0</v>
          </cell>
          <cell r="BB1178">
            <v>0</v>
          </cell>
          <cell r="BC1178">
            <v>38828</v>
          </cell>
        </row>
        <row r="1179">
          <cell r="A1179">
            <v>2006</v>
          </cell>
          <cell r="B1179">
            <v>1</v>
          </cell>
          <cell r="C1179">
            <v>234</v>
          </cell>
          <cell r="D1179">
            <v>20</v>
          </cell>
          <cell r="E1179">
            <v>792020</v>
          </cell>
          <cell r="F1179">
            <v>0</v>
          </cell>
          <cell r="G1179" t="str">
            <v>Затраты по ШПЗ (основные)</v>
          </cell>
          <cell r="H1179">
            <v>2011</v>
          </cell>
          <cell r="I1179">
            <v>7920</v>
          </cell>
          <cell r="J1179">
            <v>3164.91</v>
          </cell>
          <cell r="K1179">
            <v>1</v>
          </cell>
          <cell r="L1179">
            <v>0</v>
          </cell>
          <cell r="M1179">
            <v>0</v>
          </cell>
          <cell r="N1179">
            <v>0</v>
          </cell>
          <cell r="R1179">
            <v>0</v>
          </cell>
          <cell r="S1179">
            <v>0</v>
          </cell>
          <cell r="T1179">
            <v>0</v>
          </cell>
          <cell r="U1179">
            <v>31</v>
          </cell>
          <cell r="V1179">
            <v>0</v>
          </cell>
          <cell r="W1179">
            <v>0</v>
          </cell>
          <cell r="AA1179">
            <v>0</v>
          </cell>
          <cell r="AB1179">
            <v>0</v>
          </cell>
          <cell r="AC1179">
            <v>0</v>
          </cell>
          <cell r="AD1179">
            <v>31</v>
          </cell>
          <cell r="AE1179">
            <v>530000</v>
          </cell>
          <cell r="AF1179">
            <v>0</v>
          </cell>
          <cell r="AI1179">
            <v>2223</v>
          </cell>
          <cell r="AK1179">
            <v>0</v>
          </cell>
          <cell r="AM1179">
            <v>361</v>
          </cell>
          <cell r="AN1179">
            <v>1</v>
          </cell>
          <cell r="AO1179">
            <v>393216</v>
          </cell>
          <cell r="AQ1179">
            <v>0</v>
          </cell>
          <cell r="AR1179">
            <v>0</v>
          </cell>
          <cell r="AS1179" t="str">
            <v>Ы</v>
          </cell>
          <cell r="AT1179" t="str">
            <v>Ы</v>
          </cell>
          <cell r="AU1179">
            <v>0</v>
          </cell>
          <cell r="AV1179">
            <v>0</v>
          </cell>
          <cell r="AW1179">
            <v>23</v>
          </cell>
          <cell r="AX1179">
            <v>1</v>
          </cell>
          <cell r="AY1179">
            <v>0</v>
          </cell>
          <cell r="AZ1179">
            <v>0</v>
          </cell>
          <cell r="BA1179">
            <v>0</v>
          </cell>
          <cell r="BB1179">
            <v>0</v>
          </cell>
          <cell r="BC1179">
            <v>38828</v>
          </cell>
        </row>
        <row r="1180">
          <cell r="A1180">
            <v>2006</v>
          </cell>
          <cell r="B1180">
            <v>1</v>
          </cell>
          <cell r="C1180">
            <v>238</v>
          </cell>
          <cell r="D1180">
            <v>20</v>
          </cell>
          <cell r="E1180">
            <v>792020</v>
          </cell>
          <cell r="F1180">
            <v>0</v>
          </cell>
          <cell r="G1180" t="str">
            <v>Затраты по ШПЗ (основные)</v>
          </cell>
          <cell r="H1180">
            <v>2011</v>
          </cell>
          <cell r="I1180">
            <v>7920</v>
          </cell>
          <cell r="J1180">
            <v>72194.25</v>
          </cell>
          <cell r="K1180">
            <v>1</v>
          </cell>
          <cell r="L1180">
            <v>0</v>
          </cell>
          <cell r="M1180">
            <v>0</v>
          </cell>
          <cell r="N1180">
            <v>0</v>
          </cell>
          <cell r="R1180">
            <v>0</v>
          </cell>
          <cell r="S1180">
            <v>0</v>
          </cell>
          <cell r="T1180">
            <v>0</v>
          </cell>
          <cell r="U1180">
            <v>33</v>
          </cell>
          <cell r="V1180">
            <v>0</v>
          </cell>
          <cell r="W1180">
            <v>0</v>
          </cell>
          <cell r="AA1180">
            <v>0</v>
          </cell>
          <cell r="AB1180">
            <v>0</v>
          </cell>
          <cell r="AC1180">
            <v>0</v>
          </cell>
          <cell r="AD1180">
            <v>33</v>
          </cell>
          <cell r="AE1180">
            <v>110000</v>
          </cell>
          <cell r="AF1180">
            <v>0</v>
          </cell>
          <cell r="AI1180">
            <v>2223</v>
          </cell>
          <cell r="AK1180">
            <v>0</v>
          </cell>
          <cell r="AM1180">
            <v>365</v>
          </cell>
          <cell r="AN1180">
            <v>1</v>
          </cell>
          <cell r="AO1180">
            <v>393216</v>
          </cell>
          <cell r="AQ1180">
            <v>0</v>
          </cell>
          <cell r="AR1180">
            <v>0</v>
          </cell>
          <cell r="AS1180" t="str">
            <v>Ы</v>
          </cell>
          <cell r="AT1180" t="str">
            <v>Ы</v>
          </cell>
          <cell r="AU1180">
            <v>0</v>
          </cell>
          <cell r="AV1180">
            <v>0</v>
          </cell>
          <cell r="AW1180">
            <v>23</v>
          </cell>
          <cell r="AX1180">
            <v>1</v>
          </cell>
          <cell r="AY1180">
            <v>0</v>
          </cell>
          <cell r="AZ1180">
            <v>0</v>
          </cell>
          <cell r="BA1180">
            <v>0</v>
          </cell>
          <cell r="BB1180">
            <v>0</v>
          </cell>
          <cell r="BC1180">
            <v>38828</v>
          </cell>
        </row>
        <row r="1181">
          <cell r="A1181">
            <v>2006</v>
          </cell>
          <cell r="B1181">
            <v>1</v>
          </cell>
          <cell r="C1181">
            <v>239</v>
          </cell>
          <cell r="D1181">
            <v>20</v>
          </cell>
          <cell r="E1181">
            <v>792020</v>
          </cell>
          <cell r="F1181">
            <v>0</v>
          </cell>
          <cell r="G1181" t="str">
            <v>Затраты по ШПЗ (основные)</v>
          </cell>
          <cell r="H1181">
            <v>2011</v>
          </cell>
          <cell r="I1181">
            <v>7920</v>
          </cell>
          <cell r="J1181">
            <v>4271.6000000000004</v>
          </cell>
          <cell r="K1181">
            <v>1</v>
          </cell>
          <cell r="L1181">
            <v>0</v>
          </cell>
          <cell r="M1181">
            <v>0</v>
          </cell>
          <cell r="N1181">
            <v>0</v>
          </cell>
          <cell r="R1181">
            <v>0</v>
          </cell>
          <cell r="S1181">
            <v>0</v>
          </cell>
          <cell r="T1181">
            <v>0</v>
          </cell>
          <cell r="U1181">
            <v>33</v>
          </cell>
          <cell r="V1181">
            <v>0</v>
          </cell>
          <cell r="W1181">
            <v>0</v>
          </cell>
          <cell r="AA1181">
            <v>0</v>
          </cell>
          <cell r="AB1181">
            <v>0</v>
          </cell>
          <cell r="AC1181">
            <v>0</v>
          </cell>
          <cell r="AD1181">
            <v>33</v>
          </cell>
          <cell r="AE1181">
            <v>114020</v>
          </cell>
          <cell r="AF1181">
            <v>0</v>
          </cell>
          <cell r="AI1181">
            <v>2223</v>
          </cell>
          <cell r="AK1181">
            <v>0</v>
          </cell>
          <cell r="AM1181">
            <v>366</v>
          </cell>
          <cell r="AN1181">
            <v>1</v>
          </cell>
          <cell r="AO1181">
            <v>393216</v>
          </cell>
          <cell r="AQ1181">
            <v>0</v>
          </cell>
          <cell r="AR1181">
            <v>0</v>
          </cell>
          <cell r="AS1181" t="str">
            <v>Ы</v>
          </cell>
          <cell r="AT1181" t="str">
            <v>Ы</v>
          </cell>
          <cell r="AU1181">
            <v>0</v>
          </cell>
          <cell r="AV1181">
            <v>0</v>
          </cell>
          <cell r="AW1181">
            <v>23</v>
          </cell>
          <cell r="AX1181">
            <v>1</v>
          </cell>
          <cell r="AY1181">
            <v>0</v>
          </cell>
          <cell r="AZ1181">
            <v>0</v>
          </cell>
          <cell r="BA1181">
            <v>0</v>
          </cell>
          <cell r="BB1181">
            <v>0</v>
          </cell>
          <cell r="BC1181">
            <v>38828</v>
          </cell>
        </row>
        <row r="1182">
          <cell r="A1182">
            <v>2006</v>
          </cell>
          <cell r="B1182">
            <v>1</v>
          </cell>
          <cell r="C1182">
            <v>240</v>
          </cell>
          <cell r="D1182">
            <v>20</v>
          </cell>
          <cell r="E1182">
            <v>792020</v>
          </cell>
          <cell r="F1182">
            <v>0</v>
          </cell>
          <cell r="G1182" t="str">
            <v>Затраты по ШПЗ (основные)</v>
          </cell>
          <cell r="H1182">
            <v>2011</v>
          </cell>
          <cell r="I1182">
            <v>7920</v>
          </cell>
          <cell r="J1182">
            <v>218951.48</v>
          </cell>
          <cell r="K1182">
            <v>1</v>
          </cell>
          <cell r="L1182">
            <v>0</v>
          </cell>
          <cell r="M1182">
            <v>0</v>
          </cell>
          <cell r="N1182">
            <v>0</v>
          </cell>
          <cell r="R1182">
            <v>0</v>
          </cell>
          <cell r="S1182">
            <v>0</v>
          </cell>
          <cell r="T1182">
            <v>0</v>
          </cell>
          <cell r="U1182">
            <v>33</v>
          </cell>
          <cell r="V1182">
            <v>0</v>
          </cell>
          <cell r="W1182">
            <v>0</v>
          </cell>
          <cell r="AA1182">
            <v>0</v>
          </cell>
          <cell r="AB1182">
            <v>0</v>
          </cell>
          <cell r="AC1182">
            <v>0</v>
          </cell>
          <cell r="AD1182">
            <v>33</v>
          </cell>
          <cell r="AE1182">
            <v>116000</v>
          </cell>
          <cell r="AF1182">
            <v>0</v>
          </cell>
          <cell r="AI1182">
            <v>2223</v>
          </cell>
          <cell r="AK1182">
            <v>0</v>
          </cell>
          <cell r="AM1182">
            <v>367</v>
          </cell>
          <cell r="AN1182">
            <v>1</v>
          </cell>
          <cell r="AO1182">
            <v>393216</v>
          </cell>
          <cell r="AQ1182">
            <v>0</v>
          </cell>
          <cell r="AR1182">
            <v>0</v>
          </cell>
          <cell r="AS1182" t="str">
            <v>Ы</v>
          </cell>
          <cell r="AT1182" t="str">
            <v>Ы</v>
          </cell>
          <cell r="AU1182">
            <v>0</v>
          </cell>
          <cell r="AV1182">
            <v>0</v>
          </cell>
          <cell r="AW1182">
            <v>23</v>
          </cell>
          <cell r="AX1182">
            <v>1</v>
          </cell>
          <cell r="AY1182">
            <v>0</v>
          </cell>
          <cell r="AZ1182">
            <v>0</v>
          </cell>
          <cell r="BA1182">
            <v>0</v>
          </cell>
          <cell r="BB1182">
            <v>0</v>
          </cell>
          <cell r="BC1182">
            <v>38828</v>
          </cell>
        </row>
        <row r="1183">
          <cell r="A1183">
            <v>2006</v>
          </cell>
          <cell r="B1183">
            <v>1</v>
          </cell>
          <cell r="C1183">
            <v>241</v>
          </cell>
          <cell r="D1183">
            <v>20</v>
          </cell>
          <cell r="E1183">
            <v>792020</v>
          </cell>
          <cell r="F1183">
            <v>0</v>
          </cell>
          <cell r="G1183" t="str">
            <v>Затраты по ШПЗ (основные)</v>
          </cell>
          <cell r="H1183">
            <v>2011</v>
          </cell>
          <cell r="I1183">
            <v>7920</v>
          </cell>
          <cell r="J1183">
            <v>3587.68</v>
          </cell>
          <cell r="K1183">
            <v>1</v>
          </cell>
          <cell r="L1183">
            <v>0</v>
          </cell>
          <cell r="M1183">
            <v>0</v>
          </cell>
          <cell r="N1183">
            <v>0</v>
          </cell>
          <cell r="R1183">
            <v>0</v>
          </cell>
          <cell r="S1183">
            <v>0</v>
          </cell>
          <cell r="T1183">
            <v>0</v>
          </cell>
          <cell r="U1183">
            <v>33</v>
          </cell>
          <cell r="V1183">
            <v>0</v>
          </cell>
          <cell r="W1183">
            <v>0</v>
          </cell>
          <cell r="AA1183">
            <v>0</v>
          </cell>
          <cell r="AB1183">
            <v>0</v>
          </cell>
          <cell r="AC1183">
            <v>0</v>
          </cell>
          <cell r="AD1183">
            <v>33</v>
          </cell>
          <cell r="AE1183">
            <v>117000</v>
          </cell>
          <cell r="AF1183">
            <v>0</v>
          </cell>
          <cell r="AI1183">
            <v>2223</v>
          </cell>
          <cell r="AK1183">
            <v>0</v>
          </cell>
          <cell r="AM1183">
            <v>368</v>
          </cell>
          <cell r="AN1183">
            <v>1</v>
          </cell>
          <cell r="AO1183">
            <v>393216</v>
          </cell>
          <cell r="AQ1183">
            <v>0</v>
          </cell>
          <cell r="AR1183">
            <v>0</v>
          </cell>
          <cell r="AS1183" t="str">
            <v>Ы</v>
          </cell>
          <cell r="AT1183" t="str">
            <v>Ы</v>
          </cell>
          <cell r="AU1183">
            <v>0</v>
          </cell>
          <cell r="AV1183">
            <v>0</v>
          </cell>
          <cell r="AW1183">
            <v>23</v>
          </cell>
          <cell r="AX1183">
            <v>1</v>
          </cell>
          <cell r="AY1183">
            <v>0</v>
          </cell>
          <cell r="AZ1183">
            <v>0</v>
          </cell>
          <cell r="BA1183">
            <v>0</v>
          </cell>
          <cell r="BB1183">
            <v>0</v>
          </cell>
          <cell r="BC1183">
            <v>38828</v>
          </cell>
        </row>
        <row r="1184">
          <cell r="A1184">
            <v>2006</v>
          </cell>
          <cell r="B1184">
            <v>1</v>
          </cell>
          <cell r="C1184">
            <v>242</v>
          </cell>
          <cell r="D1184">
            <v>20</v>
          </cell>
          <cell r="E1184">
            <v>792020</v>
          </cell>
          <cell r="F1184">
            <v>0</v>
          </cell>
          <cell r="G1184" t="str">
            <v>Затраты по ШПЗ (основные)</v>
          </cell>
          <cell r="H1184">
            <v>2011</v>
          </cell>
          <cell r="I1184">
            <v>7920</v>
          </cell>
          <cell r="J1184">
            <v>3070</v>
          </cell>
          <cell r="K1184">
            <v>1</v>
          </cell>
          <cell r="L1184">
            <v>0</v>
          </cell>
          <cell r="M1184">
            <v>0</v>
          </cell>
          <cell r="N1184">
            <v>0</v>
          </cell>
          <cell r="R1184">
            <v>0</v>
          </cell>
          <cell r="S1184">
            <v>0</v>
          </cell>
          <cell r="T1184">
            <v>0</v>
          </cell>
          <cell r="U1184">
            <v>33</v>
          </cell>
          <cell r="V1184">
            <v>0</v>
          </cell>
          <cell r="W1184">
            <v>0</v>
          </cell>
          <cell r="AA1184">
            <v>0</v>
          </cell>
          <cell r="AB1184">
            <v>0</v>
          </cell>
          <cell r="AC1184">
            <v>0</v>
          </cell>
          <cell r="AD1184">
            <v>33</v>
          </cell>
          <cell r="AE1184">
            <v>118000</v>
          </cell>
          <cell r="AF1184">
            <v>0</v>
          </cell>
          <cell r="AI1184">
            <v>2223</v>
          </cell>
          <cell r="AK1184">
            <v>0</v>
          </cell>
          <cell r="AM1184">
            <v>369</v>
          </cell>
          <cell r="AN1184">
            <v>1</v>
          </cell>
          <cell r="AO1184">
            <v>393216</v>
          </cell>
          <cell r="AQ1184">
            <v>0</v>
          </cell>
          <cell r="AR1184">
            <v>0</v>
          </cell>
          <cell r="AS1184" t="str">
            <v>Ы</v>
          </cell>
          <cell r="AT1184" t="str">
            <v>Ы</v>
          </cell>
          <cell r="AU1184">
            <v>0</v>
          </cell>
          <cell r="AV1184">
            <v>0</v>
          </cell>
          <cell r="AW1184">
            <v>23</v>
          </cell>
          <cell r="AX1184">
            <v>1</v>
          </cell>
          <cell r="AY1184">
            <v>0</v>
          </cell>
          <cell r="AZ1184">
            <v>0</v>
          </cell>
          <cell r="BA1184">
            <v>0</v>
          </cell>
          <cell r="BB1184">
            <v>0</v>
          </cell>
          <cell r="BC1184">
            <v>38828</v>
          </cell>
        </row>
        <row r="1185">
          <cell r="A1185">
            <v>2006</v>
          </cell>
          <cell r="B1185">
            <v>1</v>
          </cell>
          <cell r="C1185">
            <v>243</v>
          </cell>
          <cell r="D1185">
            <v>20</v>
          </cell>
          <cell r="E1185">
            <v>792020</v>
          </cell>
          <cell r="F1185">
            <v>0</v>
          </cell>
          <cell r="G1185" t="str">
            <v>Затраты по ШПЗ (основные)</v>
          </cell>
          <cell r="H1185">
            <v>2011</v>
          </cell>
          <cell r="I1185">
            <v>7920</v>
          </cell>
          <cell r="J1185">
            <v>7713.5</v>
          </cell>
          <cell r="K1185">
            <v>1</v>
          </cell>
          <cell r="L1185">
            <v>0</v>
          </cell>
          <cell r="M1185">
            <v>0</v>
          </cell>
          <cell r="N1185">
            <v>0</v>
          </cell>
          <cell r="R1185">
            <v>0</v>
          </cell>
          <cell r="S1185">
            <v>0</v>
          </cell>
          <cell r="T1185">
            <v>0</v>
          </cell>
          <cell r="U1185">
            <v>33</v>
          </cell>
          <cell r="V1185">
            <v>0</v>
          </cell>
          <cell r="W1185">
            <v>0</v>
          </cell>
          <cell r="AA1185">
            <v>0</v>
          </cell>
          <cell r="AB1185">
            <v>0</v>
          </cell>
          <cell r="AC1185">
            <v>0</v>
          </cell>
          <cell r="AD1185">
            <v>33</v>
          </cell>
          <cell r="AE1185">
            <v>130100</v>
          </cell>
          <cell r="AF1185">
            <v>0</v>
          </cell>
          <cell r="AI1185">
            <v>2223</v>
          </cell>
          <cell r="AK1185">
            <v>0</v>
          </cell>
          <cell r="AM1185">
            <v>370</v>
          </cell>
          <cell r="AN1185">
            <v>1</v>
          </cell>
          <cell r="AO1185">
            <v>393216</v>
          </cell>
          <cell r="AQ1185">
            <v>0</v>
          </cell>
          <cell r="AR1185">
            <v>0</v>
          </cell>
          <cell r="AS1185" t="str">
            <v>Ы</v>
          </cell>
          <cell r="AT1185" t="str">
            <v>Ы</v>
          </cell>
          <cell r="AU1185">
            <v>0</v>
          </cell>
          <cell r="AV1185">
            <v>0</v>
          </cell>
          <cell r="AW1185">
            <v>23</v>
          </cell>
          <cell r="AX1185">
            <v>1</v>
          </cell>
          <cell r="AY1185">
            <v>0</v>
          </cell>
          <cell r="AZ1185">
            <v>0</v>
          </cell>
          <cell r="BA1185">
            <v>0</v>
          </cell>
          <cell r="BB1185">
            <v>0</v>
          </cell>
          <cell r="BC1185">
            <v>38828</v>
          </cell>
        </row>
        <row r="1186">
          <cell r="A1186">
            <v>2006</v>
          </cell>
          <cell r="B1186">
            <v>1</v>
          </cell>
          <cell r="C1186">
            <v>244</v>
          </cell>
          <cell r="D1186">
            <v>20</v>
          </cell>
          <cell r="E1186">
            <v>792020</v>
          </cell>
          <cell r="F1186">
            <v>0</v>
          </cell>
          <cell r="G1186" t="str">
            <v>Затраты по ШПЗ (основные)</v>
          </cell>
          <cell r="H1186">
            <v>2011</v>
          </cell>
          <cell r="I1186">
            <v>7920</v>
          </cell>
          <cell r="J1186">
            <v>1468.16</v>
          </cell>
          <cell r="K1186">
            <v>1</v>
          </cell>
          <cell r="L1186">
            <v>0</v>
          </cell>
          <cell r="M1186">
            <v>0</v>
          </cell>
          <cell r="N1186">
            <v>0</v>
          </cell>
          <cell r="R1186">
            <v>0</v>
          </cell>
          <cell r="S1186">
            <v>0</v>
          </cell>
          <cell r="T1186">
            <v>0</v>
          </cell>
          <cell r="U1186">
            <v>33</v>
          </cell>
          <cell r="V1186">
            <v>0</v>
          </cell>
          <cell r="W1186">
            <v>0</v>
          </cell>
          <cell r="AA1186">
            <v>0</v>
          </cell>
          <cell r="AB1186">
            <v>0</v>
          </cell>
          <cell r="AC1186">
            <v>0</v>
          </cell>
          <cell r="AD1186">
            <v>33</v>
          </cell>
          <cell r="AE1186">
            <v>135000</v>
          </cell>
          <cell r="AF1186">
            <v>0</v>
          </cell>
          <cell r="AI1186">
            <v>2223</v>
          </cell>
          <cell r="AK1186">
            <v>0</v>
          </cell>
          <cell r="AM1186">
            <v>371</v>
          </cell>
          <cell r="AN1186">
            <v>1</v>
          </cell>
          <cell r="AO1186">
            <v>393216</v>
          </cell>
          <cell r="AQ1186">
            <v>0</v>
          </cell>
          <cell r="AR1186">
            <v>0</v>
          </cell>
          <cell r="AS1186" t="str">
            <v>Ы</v>
          </cell>
          <cell r="AT1186" t="str">
            <v>Ы</v>
          </cell>
          <cell r="AU1186">
            <v>0</v>
          </cell>
          <cell r="AV1186">
            <v>0</v>
          </cell>
          <cell r="AW1186">
            <v>23</v>
          </cell>
          <cell r="AX1186">
            <v>1</v>
          </cell>
          <cell r="AY1186">
            <v>0</v>
          </cell>
          <cell r="AZ1186">
            <v>0</v>
          </cell>
          <cell r="BA1186">
            <v>0</v>
          </cell>
          <cell r="BB1186">
            <v>0</v>
          </cell>
          <cell r="BC1186">
            <v>38828</v>
          </cell>
        </row>
        <row r="1187">
          <cell r="A1187">
            <v>2006</v>
          </cell>
          <cell r="B1187">
            <v>1</v>
          </cell>
          <cell r="C1187">
            <v>245</v>
          </cell>
          <cell r="D1187">
            <v>20</v>
          </cell>
          <cell r="E1187">
            <v>792020</v>
          </cell>
          <cell r="F1187">
            <v>0</v>
          </cell>
          <cell r="G1187" t="str">
            <v>Затраты по ШПЗ (основные)</v>
          </cell>
          <cell r="H1187">
            <v>2011</v>
          </cell>
          <cell r="I1187">
            <v>7920</v>
          </cell>
          <cell r="J1187">
            <v>321574.13</v>
          </cell>
          <cell r="K1187">
            <v>1</v>
          </cell>
          <cell r="L1187">
            <v>0</v>
          </cell>
          <cell r="M1187">
            <v>0</v>
          </cell>
          <cell r="N1187">
            <v>0</v>
          </cell>
          <cell r="R1187">
            <v>0</v>
          </cell>
          <cell r="S1187">
            <v>0</v>
          </cell>
          <cell r="T1187">
            <v>0</v>
          </cell>
          <cell r="U1187">
            <v>33</v>
          </cell>
          <cell r="V1187">
            <v>0</v>
          </cell>
          <cell r="W1187">
            <v>0</v>
          </cell>
          <cell r="AA1187">
            <v>0</v>
          </cell>
          <cell r="AB1187">
            <v>0</v>
          </cell>
          <cell r="AC1187">
            <v>0</v>
          </cell>
          <cell r="AD1187">
            <v>33</v>
          </cell>
          <cell r="AE1187">
            <v>143000</v>
          </cell>
          <cell r="AF1187">
            <v>0</v>
          </cell>
          <cell r="AI1187">
            <v>2223</v>
          </cell>
          <cell r="AK1187">
            <v>0</v>
          </cell>
          <cell r="AM1187">
            <v>372</v>
          </cell>
          <cell r="AN1187">
            <v>1</v>
          </cell>
          <cell r="AO1187">
            <v>393216</v>
          </cell>
          <cell r="AQ1187">
            <v>0</v>
          </cell>
          <cell r="AR1187">
            <v>0</v>
          </cell>
          <cell r="AS1187" t="str">
            <v>Ы</v>
          </cell>
          <cell r="AT1187" t="str">
            <v>Ы</v>
          </cell>
          <cell r="AU1187">
            <v>0</v>
          </cell>
          <cell r="AV1187">
            <v>0</v>
          </cell>
          <cell r="AW1187">
            <v>23</v>
          </cell>
          <cell r="AX1187">
            <v>1</v>
          </cell>
          <cell r="AY1187">
            <v>0</v>
          </cell>
          <cell r="AZ1187">
            <v>0</v>
          </cell>
          <cell r="BA1187">
            <v>0</v>
          </cell>
          <cell r="BB1187">
            <v>0</v>
          </cell>
          <cell r="BC1187">
            <v>38828</v>
          </cell>
        </row>
        <row r="1188">
          <cell r="A1188">
            <v>2006</v>
          </cell>
          <cell r="B1188">
            <v>1</v>
          </cell>
          <cell r="C1188">
            <v>246</v>
          </cell>
          <cell r="D1188">
            <v>20</v>
          </cell>
          <cell r="E1188">
            <v>792020</v>
          </cell>
          <cell r="F1188">
            <v>0</v>
          </cell>
          <cell r="G1188" t="str">
            <v>Затраты по ШПЗ (основные)</v>
          </cell>
          <cell r="H1188">
            <v>2011</v>
          </cell>
          <cell r="I1188">
            <v>7920</v>
          </cell>
          <cell r="J1188">
            <v>531779.30000000005</v>
          </cell>
          <cell r="K1188">
            <v>1</v>
          </cell>
          <cell r="L1188">
            <v>0</v>
          </cell>
          <cell r="M1188">
            <v>0</v>
          </cell>
          <cell r="N1188">
            <v>0</v>
          </cell>
          <cell r="R1188">
            <v>0</v>
          </cell>
          <cell r="S1188">
            <v>0</v>
          </cell>
          <cell r="T1188">
            <v>0</v>
          </cell>
          <cell r="U1188">
            <v>33</v>
          </cell>
          <cell r="V1188">
            <v>0</v>
          </cell>
          <cell r="W1188">
            <v>0</v>
          </cell>
          <cell r="AA1188">
            <v>0</v>
          </cell>
          <cell r="AB1188">
            <v>0</v>
          </cell>
          <cell r="AC1188">
            <v>0</v>
          </cell>
          <cell r="AD1188">
            <v>33</v>
          </cell>
          <cell r="AE1188">
            <v>151000</v>
          </cell>
          <cell r="AF1188">
            <v>0</v>
          </cell>
          <cell r="AI1188">
            <v>2223</v>
          </cell>
          <cell r="AK1188">
            <v>0</v>
          </cell>
          <cell r="AM1188">
            <v>373</v>
          </cell>
          <cell r="AN1188">
            <v>1</v>
          </cell>
          <cell r="AO1188">
            <v>393216</v>
          </cell>
          <cell r="AQ1188">
            <v>0</v>
          </cell>
          <cell r="AR1188">
            <v>0</v>
          </cell>
          <cell r="AS1188" t="str">
            <v>Ы</v>
          </cell>
          <cell r="AT1188" t="str">
            <v>Ы</v>
          </cell>
          <cell r="AU1188">
            <v>0</v>
          </cell>
          <cell r="AV1188">
            <v>0</v>
          </cell>
          <cell r="AW1188">
            <v>23</v>
          </cell>
          <cell r="AX1188">
            <v>1</v>
          </cell>
          <cell r="AY1188">
            <v>0</v>
          </cell>
          <cell r="AZ1188">
            <v>0</v>
          </cell>
          <cell r="BA1188">
            <v>0</v>
          </cell>
          <cell r="BB1188">
            <v>0</v>
          </cell>
          <cell r="BC1188">
            <v>38828</v>
          </cell>
        </row>
        <row r="1189">
          <cell r="A1189">
            <v>2006</v>
          </cell>
          <cell r="B1189">
            <v>1</v>
          </cell>
          <cell r="C1189">
            <v>247</v>
          </cell>
          <cell r="D1189">
            <v>20</v>
          </cell>
          <cell r="E1189">
            <v>792020</v>
          </cell>
          <cell r="F1189">
            <v>0</v>
          </cell>
          <cell r="G1189" t="str">
            <v>Затраты по ШПЗ (основные)</v>
          </cell>
          <cell r="H1189">
            <v>2011</v>
          </cell>
          <cell r="I1189">
            <v>7920</v>
          </cell>
          <cell r="J1189">
            <v>69278.759999999995</v>
          </cell>
          <cell r="K1189">
            <v>1</v>
          </cell>
          <cell r="L1189">
            <v>0</v>
          </cell>
          <cell r="M1189">
            <v>0</v>
          </cell>
          <cell r="N1189">
            <v>0</v>
          </cell>
          <cell r="R1189">
            <v>0</v>
          </cell>
          <cell r="S1189">
            <v>0</v>
          </cell>
          <cell r="T1189">
            <v>0</v>
          </cell>
          <cell r="U1189">
            <v>33</v>
          </cell>
          <cell r="V1189">
            <v>0</v>
          </cell>
          <cell r="W1189">
            <v>0</v>
          </cell>
          <cell r="AA1189">
            <v>0</v>
          </cell>
          <cell r="AB1189">
            <v>0</v>
          </cell>
          <cell r="AC1189">
            <v>0</v>
          </cell>
          <cell r="AD1189">
            <v>33</v>
          </cell>
          <cell r="AE1189">
            <v>152000</v>
          </cell>
          <cell r="AF1189">
            <v>0</v>
          </cell>
          <cell r="AI1189">
            <v>2223</v>
          </cell>
          <cell r="AK1189">
            <v>0</v>
          </cell>
          <cell r="AM1189">
            <v>374</v>
          </cell>
          <cell r="AN1189">
            <v>1</v>
          </cell>
          <cell r="AO1189">
            <v>393216</v>
          </cell>
          <cell r="AQ1189">
            <v>0</v>
          </cell>
          <cell r="AR1189">
            <v>0</v>
          </cell>
          <cell r="AS1189" t="str">
            <v>Ы</v>
          </cell>
          <cell r="AT1189" t="str">
            <v>Ы</v>
          </cell>
          <cell r="AU1189">
            <v>0</v>
          </cell>
          <cell r="AV1189">
            <v>0</v>
          </cell>
          <cell r="AW1189">
            <v>23</v>
          </cell>
          <cell r="AX1189">
            <v>1</v>
          </cell>
          <cell r="AY1189">
            <v>0</v>
          </cell>
          <cell r="AZ1189">
            <v>0</v>
          </cell>
          <cell r="BA1189">
            <v>0</v>
          </cell>
          <cell r="BB1189">
            <v>0</v>
          </cell>
          <cell r="BC1189">
            <v>38828</v>
          </cell>
        </row>
        <row r="1190">
          <cell r="A1190">
            <v>2006</v>
          </cell>
          <cell r="B1190">
            <v>1</v>
          </cell>
          <cell r="C1190">
            <v>248</v>
          </cell>
          <cell r="D1190">
            <v>20</v>
          </cell>
          <cell r="E1190">
            <v>792020</v>
          </cell>
          <cell r="F1190">
            <v>0</v>
          </cell>
          <cell r="G1190" t="str">
            <v>Затраты по ШПЗ (основные)</v>
          </cell>
          <cell r="H1190">
            <v>2011</v>
          </cell>
          <cell r="I1190">
            <v>7920</v>
          </cell>
          <cell r="J1190">
            <v>1981819.99</v>
          </cell>
          <cell r="K1190">
            <v>1</v>
          </cell>
          <cell r="L1190">
            <v>0</v>
          </cell>
          <cell r="M1190">
            <v>0</v>
          </cell>
          <cell r="N1190">
            <v>0</v>
          </cell>
          <cell r="R1190">
            <v>0</v>
          </cell>
          <cell r="S1190">
            <v>0</v>
          </cell>
          <cell r="T1190">
            <v>0</v>
          </cell>
          <cell r="U1190">
            <v>33</v>
          </cell>
          <cell r="V1190">
            <v>0</v>
          </cell>
          <cell r="W1190">
            <v>0</v>
          </cell>
          <cell r="AA1190">
            <v>0</v>
          </cell>
          <cell r="AB1190">
            <v>0</v>
          </cell>
          <cell r="AC1190">
            <v>0</v>
          </cell>
          <cell r="AD1190">
            <v>33</v>
          </cell>
          <cell r="AE1190">
            <v>220000</v>
          </cell>
          <cell r="AF1190">
            <v>0</v>
          </cell>
          <cell r="AI1190">
            <v>2223</v>
          </cell>
          <cell r="AK1190">
            <v>0</v>
          </cell>
          <cell r="AM1190">
            <v>375</v>
          </cell>
          <cell r="AN1190">
            <v>1</v>
          </cell>
          <cell r="AO1190">
            <v>393216</v>
          </cell>
          <cell r="AQ1190">
            <v>0</v>
          </cell>
          <cell r="AR1190">
            <v>0</v>
          </cell>
          <cell r="AS1190" t="str">
            <v>Ы</v>
          </cell>
          <cell r="AT1190" t="str">
            <v>Ы</v>
          </cell>
          <cell r="AU1190">
            <v>0</v>
          </cell>
          <cell r="AV1190">
            <v>0</v>
          </cell>
          <cell r="AW1190">
            <v>23</v>
          </cell>
          <cell r="AX1190">
            <v>1</v>
          </cell>
          <cell r="AY1190">
            <v>0</v>
          </cell>
          <cell r="AZ1190">
            <v>0</v>
          </cell>
          <cell r="BA1190">
            <v>0</v>
          </cell>
          <cell r="BB1190">
            <v>0</v>
          </cell>
          <cell r="BC1190">
            <v>38828</v>
          </cell>
        </row>
        <row r="1191">
          <cell r="A1191">
            <v>2006</v>
          </cell>
          <cell r="B1191">
            <v>1</v>
          </cell>
          <cell r="C1191">
            <v>249</v>
          </cell>
          <cell r="D1191">
            <v>20</v>
          </cell>
          <cell r="E1191">
            <v>792020</v>
          </cell>
          <cell r="F1191">
            <v>0</v>
          </cell>
          <cell r="G1191" t="str">
            <v>Затраты по ШПЗ (основные)</v>
          </cell>
          <cell r="H1191">
            <v>2011</v>
          </cell>
          <cell r="I1191">
            <v>7920</v>
          </cell>
          <cell r="J1191">
            <v>1005013.8</v>
          </cell>
          <cell r="K1191">
            <v>1</v>
          </cell>
          <cell r="L1191">
            <v>0</v>
          </cell>
          <cell r="M1191">
            <v>0</v>
          </cell>
          <cell r="N1191">
            <v>0</v>
          </cell>
          <cell r="R1191">
            <v>0</v>
          </cell>
          <cell r="S1191">
            <v>0</v>
          </cell>
          <cell r="T1191">
            <v>0</v>
          </cell>
          <cell r="U1191">
            <v>33</v>
          </cell>
          <cell r="V1191">
            <v>0</v>
          </cell>
          <cell r="W1191">
            <v>0</v>
          </cell>
          <cell r="AA1191">
            <v>0</v>
          </cell>
          <cell r="AB1191">
            <v>0</v>
          </cell>
          <cell r="AC1191">
            <v>0</v>
          </cell>
          <cell r="AD1191">
            <v>33</v>
          </cell>
          <cell r="AE1191">
            <v>230000</v>
          </cell>
          <cell r="AF1191">
            <v>0</v>
          </cell>
          <cell r="AI1191">
            <v>2223</v>
          </cell>
          <cell r="AK1191">
            <v>0</v>
          </cell>
          <cell r="AM1191">
            <v>376</v>
          </cell>
          <cell r="AN1191">
            <v>1</v>
          </cell>
          <cell r="AO1191">
            <v>393216</v>
          </cell>
          <cell r="AQ1191">
            <v>0</v>
          </cell>
          <cell r="AR1191">
            <v>0</v>
          </cell>
          <cell r="AS1191" t="str">
            <v>Ы</v>
          </cell>
          <cell r="AT1191" t="str">
            <v>Ы</v>
          </cell>
          <cell r="AU1191">
            <v>0</v>
          </cell>
          <cell r="AV1191">
            <v>0</v>
          </cell>
          <cell r="AW1191">
            <v>23</v>
          </cell>
          <cell r="AX1191">
            <v>1</v>
          </cell>
          <cell r="AY1191">
            <v>0</v>
          </cell>
          <cell r="AZ1191">
            <v>0</v>
          </cell>
          <cell r="BA1191">
            <v>0</v>
          </cell>
          <cell r="BB1191">
            <v>0</v>
          </cell>
          <cell r="BC1191">
            <v>38828</v>
          </cell>
        </row>
        <row r="1192">
          <cell r="A1192">
            <v>2006</v>
          </cell>
          <cell r="B1192">
            <v>1</v>
          </cell>
          <cell r="C1192">
            <v>250</v>
          </cell>
          <cell r="D1192">
            <v>20</v>
          </cell>
          <cell r="E1192">
            <v>792020</v>
          </cell>
          <cell r="F1192">
            <v>0</v>
          </cell>
          <cell r="G1192" t="str">
            <v>Затраты по ШПЗ (основные)</v>
          </cell>
          <cell r="H1192">
            <v>2011</v>
          </cell>
          <cell r="I1192">
            <v>7920</v>
          </cell>
          <cell r="J1192">
            <v>90025.13</v>
          </cell>
          <cell r="K1192">
            <v>1</v>
          </cell>
          <cell r="L1192">
            <v>0</v>
          </cell>
          <cell r="M1192">
            <v>0</v>
          </cell>
          <cell r="N1192">
            <v>0</v>
          </cell>
          <cell r="R1192">
            <v>0</v>
          </cell>
          <cell r="S1192">
            <v>0</v>
          </cell>
          <cell r="T1192">
            <v>0</v>
          </cell>
          <cell r="U1192">
            <v>33</v>
          </cell>
          <cell r="V1192">
            <v>0</v>
          </cell>
          <cell r="W1192">
            <v>0</v>
          </cell>
          <cell r="AA1192">
            <v>0</v>
          </cell>
          <cell r="AB1192">
            <v>0</v>
          </cell>
          <cell r="AC1192">
            <v>0</v>
          </cell>
          <cell r="AD1192">
            <v>33</v>
          </cell>
          <cell r="AE1192">
            <v>260000</v>
          </cell>
          <cell r="AF1192">
            <v>0</v>
          </cell>
          <cell r="AI1192">
            <v>2223</v>
          </cell>
          <cell r="AK1192">
            <v>0</v>
          </cell>
          <cell r="AM1192">
            <v>377</v>
          </cell>
          <cell r="AN1192">
            <v>1</v>
          </cell>
          <cell r="AO1192">
            <v>393216</v>
          </cell>
          <cell r="AQ1192">
            <v>0</v>
          </cell>
          <cell r="AR1192">
            <v>0</v>
          </cell>
          <cell r="AS1192" t="str">
            <v>Ы</v>
          </cell>
          <cell r="AT1192" t="str">
            <v>Ы</v>
          </cell>
          <cell r="AU1192">
            <v>0</v>
          </cell>
          <cell r="AV1192">
            <v>0</v>
          </cell>
          <cell r="AW1192">
            <v>23</v>
          </cell>
          <cell r="AX1192">
            <v>1</v>
          </cell>
          <cell r="AY1192">
            <v>0</v>
          </cell>
          <cell r="AZ1192">
            <v>0</v>
          </cell>
          <cell r="BA1192">
            <v>0</v>
          </cell>
          <cell r="BB1192">
            <v>0</v>
          </cell>
          <cell r="BC1192">
            <v>38828</v>
          </cell>
        </row>
        <row r="1193">
          <cell r="A1193">
            <v>2006</v>
          </cell>
          <cell r="B1193">
            <v>1</v>
          </cell>
          <cell r="C1193">
            <v>251</v>
          </cell>
          <cell r="D1193">
            <v>20</v>
          </cell>
          <cell r="E1193">
            <v>792020</v>
          </cell>
          <cell r="F1193">
            <v>0</v>
          </cell>
          <cell r="G1193" t="str">
            <v>Затраты по ШПЗ (основные)</v>
          </cell>
          <cell r="H1193">
            <v>2011</v>
          </cell>
          <cell r="I1193">
            <v>7920</v>
          </cell>
          <cell r="J1193">
            <v>242109.14</v>
          </cell>
          <cell r="K1193">
            <v>1</v>
          </cell>
          <cell r="L1193">
            <v>0</v>
          </cell>
          <cell r="M1193">
            <v>0</v>
          </cell>
          <cell r="N1193">
            <v>0</v>
          </cell>
          <cell r="R1193">
            <v>0</v>
          </cell>
          <cell r="S1193">
            <v>0</v>
          </cell>
          <cell r="T1193">
            <v>0</v>
          </cell>
          <cell r="U1193">
            <v>33</v>
          </cell>
          <cell r="V1193">
            <v>0</v>
          </cell>
          <cell r="W1193">
            <v>0</v>
          </cell>
          <cell r="AA1193">
            <v>0</v>
          </cell>
          <cell r="AB1193">
            <v>0</v>
          </cell>
          <cell r="AC1193">
            <v>0</v>
          </cell>
          <cell r="AD1193">
            <v>33</v>
          </cell>
          <cell r="AE1193">
            <v>270000</v>
          </cell>
          <cell r="AF1193">
            <v>0</v>
          </cell>
          <cell r="AI1193">
            <v>2223</v>
          </cell>
          <cell r="AK1193">
            <v>0</v>
          </cell>
          <cell r="AM1193">
            <v>378</v>
          </cell>
          <cell r="AN1193">
            <v>1</v>
          </cell>
          <cell r="AO1193">
            <v>393216</v>
          </cell>
          <cell r="AQ1193">
            <v>0</v>
          </cell>
          <cell r="AR1193">
            <v>0</v>
          </cell>
          <cell r="AS1193" t="str">
            <v>Ы</v>
          </cell>
          <cell r="AT1193" t="str">
            <v>Ы</v>
          </cell>
          <cell r="AU1193">
            <v>0</v>
          </cell>
          <cell r="AV1193">
            <v>0</v>
          </cell>
          <cell r="AW1193">
            <v>23</v>
          </cell>
          <cell r="AX1193">
            <v>1</v>
          </cell>
          <cell r="AY1193">
            <v>0</v>
          </cell>
          <cell r="AZ1193">
            <v>0</v>
          </cell>
          <cell r="BA1193">
            <v>0</v>
          </cell>
          <cell r="BB1193">
            <v>0</v>
          </cell>
          <cell r="BC1193">
            <v>38828</v>
          </cell>
        </row>
        <row r="1194">
          <cell r="A1194">
            <v>2006</v>
          </cell>
          <cell r="B1194">
            <v>1</v>
          </cell>
          <cell r="C1194">
            <v>252</v>
          </cell>
          <cell r="D1194">
            <v>20</v>
          </cell>
          <cell r="E1194">
            <v>792020</v>
          </cell>
          <cell r="F1194">
            <v>0</v>
          </cell>
          <cell r="G1194" t="str">
            <v>Затраты по ШПЗ (основные)</v>
          </cell>
          <cell r="H1194">
            <v>2011</v>
          </cell>
          <cell r="I1194">
            <v>7920</v>
          </cell>
          <cell r="J1194">
            <v>10766.51</v>
          </cell>
          <cell r="K1194">
            <v>1</v>
          </cell>
          <cell r="L1194">
            <v>0</v>
          </cell>
          <cell r="M1194">
            <v>0</v>
          </cell>
          <cell r="N1194">
            <v>0</v>
          </cell>
          <cell r="R1194">
            <v>0</v>
          </cell>
          <cell r="S1194">
            <v>0</v>
          </cell>
          <cell r="T1194">
            <v>0</v>
          </cell>
          <cell r="U1194">
            <v>33</v>
          </cell>
          <cell r="V1194">
            <v>0</v>
          </cell>
          <cell r="W1194">
            <v>0</v>
          </cell>
          <cell r="AA1194">
            <v>0</v>
          </cell>
          <cell r="AB1194">
            <v>0</v>
          </cell>
          <cell r="AC1194">
            <v>0</v>
          </cell>
          <cell r="AD1194">
            <v>33</v>
          </cell>
          <cell r="AE1194">
            <v>280000</v>
          </cell>
          <cell r="AF1194">
            <v>0</v>
          </cell>
          <cell r="AI1194">
            <v>2223</v>
          </cell>
          <cell r="AK1194">
            <v>0</v>
          </cell>
          <cell r="AM1194">
            <v>379</v>
          </cell>
          <cell r="AN1194">
            <v>1</v>
          </cell>
          <cell r="AO1194">
            <v>393216</v>
          </cell>
          <cell r="AQ1194">
            <v>0</v>
          </cell>
          <cell r="AR1194">
            <v>0</v>
          </cell>
          <cell r="AS1194" t="str">
            <v>Ы</v>
          </cell>
          <cell r="AT1194" t="str">
            <v>Ы</v>
          </cell>
          <cell r="AU1194">
            <v>0</v>
          </cell>
          <cell r="AV1194">
            <v>0</v>
          </cell>
          <cell r="AW1194">
            <v>23</v>
          </cell>
          <cell r="AX1194">
            <v>1</v>
          </cell>
          <cell r="AY1194">
            <v>0</v>
          </cell>
          <cell r="AZ1194">
            <v>0</v>
          </cell>
          <cell r="BA1194">
            <v>0</v>
          </cell>
          <cell r="BB1194">
            <v>0</v>
          </cell>
          <cell r="BC1194">
            <v>38828</v>
          </cell>
        </row>
        <row r="1195">
          <cell r="A1195">
            <v>2006</v>
          </cell>
          <cell r="B1195">
            <v>1</v>
          </cell>
          <cell r="C1195">
            <v>253</v>
          </cell>
          <cell r="D1195">
            <v>20</v>
          </cell>
          <cell r="E1195">
            <v>792020</v>
          </cell>
          <cell r="F1195">
            <v>0</v>
          </cell>
          <cell r="G1195" t="str">
            <v>Затраты по ШПЗ (основные)</v>
          </cell>
          <cell r="H1195">
            <v>2011</v>
          </cell>
          <cell r="I1195">
            <v>7920</v>
          </cell>
          <cell r="J1195">
            <v>83466.44</v>
          </cell>
          <cell r="K1195">
            <v>1</v>
          </cell>
          <cell r="L1195">
            <v>0</v>
          </cell>
          <cell r="M1195">
            <v>0</v>
          </cell>
          <cell r="N1195">
            <v>0</v>
          </cell>
          <cell r="R1195">
            <v>0</v>
          </cell>
          <cell r="S1195">
            <v>0</v>
          </cell>
          <cell r="T1195">
            <v>0</v>
          </cell>
          <cell r="U1195">
            <v>33</v>
          </cell>
          <cell r="V1195">
            <v>0</v>
          </cell>
          <cell r="W1195">
            <v>0</v>
          </cell>
          <cell r="AA1195">
            <v>0</v>
          </cell>
          <cell r="AB1195">
            <v>0</v>
          </cell>
          <cell r="AC1195">
            <v>0</v>
          </cell>
          <cell r="AD1195">
            <v>33</v>
          </cell>
          <cell r="AE1195">
            <v>280100</v>
          </cell>
          <cell r="AF1195">
            <v>0</v>
          </cell>
          <cell r="AI1195">
            <v>2223</v>
          </cell>
          <cell r="AK1195">
            <v>0</v>
          </cell>
          <cell r="AM1195">
            <v>380</v>
          </cell>
          <cell r="AN1195">
            <v>1</v>
          </cell>
          <cell r="AO1195">
            <v>393216</v>
          </cell>
          <cell r="AQ1195">
            <v>0</v>
          </cell>
          <cell r="AR1195">
            <v>0</v>
          </cell>
          <cell r="AS1195" t="str">
            <v>Ы</v>
          </cell>
          <cell r="AT1195" t="str">
            <v>Ы</v>
          </cell>
          <cell r="AU1195">
            <v>0</v>
          </cell>
          <cell r="AV1195">
            <v>0</v>
          </cell>
          <cell r="AW1195">
            <v>23</v>
          </cell>
          <cell r="AX1195">
            <v>1</v>
          </cell>
          <cell r="AY1195">
            <v>0</v>
          </cell>
          <cell r="AZ1195">
            <v>0</v>
          </cell>
          <cell r="BA1195">
            <v>0</v>
          </cell>
          <cell r="BB1195">
            <v>0</v>
          </cell>
          <cell r="BC1195">
            <v>38828</v>
          </cell>
        </row>
        <row r="1196">
          <cell r="A1196">
            <v>2006</v>
          </cell>
          <cell r="B1196">
            <v>1</v>
          </cell>
          <cell r="C1196">
            <v>254</v>
          </cell>
          <cell r="D1196">
            <v>20</v>
          </cell>
          <cell r="E1196">
            <v>792020</v>
          </cell>
          <cell r="F1196">
            <v>0</v>
          </cell>
          <cell r="G1196" t="str">
            <v>Затраты по ШПЗ (основные)</v>
          </cell>
          <cell r="H1196">
            <v>2011</v>
          </cell>
          <cell r="I1196">
            <v>7920</v>
          </cell>
          <cell r="J1196">
            <v>52909.06</v>
          </cell>
          <cell r="K1196">
            <v>1</v>
          </cell>
          <cell r="L1196">
            <v>0</v>
          </cell>
          <cell r="M1196">
            <v>0</v>
          </cell>
          <cell r="N1196">
            <v>0</v>
          </cell>
          <cell r="R1196">
            <v>0</v>
          </cell>
          <cell r="S1196">
            <v>0</v>
          </cell>
          <cell r="T1196">
            <v>0</v>
          </cell>
          <cell r="U1196">
            <v>33</v>
          </cell>
          <cell r="V1196">
            <v>0</v>
          </cell>
          <cell r="W1196">
            <v>0</v>
          </cell>
          <cell r="AA1196">
            <v>0</v>
          </cell>
          <cell r="AB1196">
            <v>0</v>
          </cell>
          <cell r="AC1196">
            <v>0</v>
          </cell>
          <cell r="AD1196">
            <v>33</v>
          </cell>
          <cell r="AE1196">
            <v>280200</v>
          </cell>
          <cell r="AF1196">
            <v>0</v>
          </cell>
          <cell r="AI1196">
            <v>2223</v>
          </cell>
          <cell r="AK1196">
            <v>0</v>
          </cell>
          <cell r="AM1196">
            <v>381</v>
          </cell>
          <cell r="AN1196">
            <v>1</v>
          </cell>
          <cell r="AO1196">
            <v>393216</v>
          </cell>
          <cell r="AQ1196">
            <v>0</v>
          </cell>
          <cell r="AR1196">
            <v>0</v>
          </cell>
          <cell r="AS1196" t="str">
            <v>Ы</v>
          </cell>
          <cell r="AT1196" t="str">
            <v>Ы</v>
          </cell>
          <cell r="AU1196">
            <v>0</v>
          </cell>
          <cell r="AV1196">
            <v>0</v>
          </cell>
          <cell r="AW1196">
            <v>23</v>
          </cell>
          <cell r="AX1196">
            <v>1</v>
          </cell>
          <cell r="AY1196">
            <v>0</v>
          </cell>
          <cell r="AZ1196">
            <v>0</v>
          </cell>
          <cell r="BA1196">
            <v>0</v>
          </cell>
          <cell r="BB1196">
            <v>0</v>
          </cell>
          <cell r="BC1196">
            <v>38828</v>
          </cell>
        </row>
        <row r="1197">
          <cell r="A1197">
            <v>2006</v>
          </cell>
          <cell r="B1197">
            <v>1</v>
          </cell>
          <cell r="C1197">
            <v>255</v>
          </cell>
          <cell r="D1197">
            <v>20</v>
          </cell>
          <cell r="E1197">
            <v>792020</v>
          </cell>
          <cell r="F1197">
            <v>0</v>
          </cell>
          <cell r="G1197" t="str">
            <v>Затраты по ШПЗ (основные)</v>
          </cell>
          <cell r="H1197">
            <v>2011</v>
          </cell>
          <cell r="I1197">
            <v>7920</v>
          </cell>
          <cell r="J1197">
            <v>10586.1</v>
          </cell>
          <cell r="K1197">
            <v>1</v>
          </cell>
          <cell r="L1197">
            <v>0</v>
          </cell>
          <cell r="M1197">
            <v>0</v>
          </cell>
          <cell r="N1197">
            <v>0</v>
          </cell>
          <cell r="R1197">
            <v>0</v>
          </cell>
          <cell r="S1197">
            <v>0</v>
          </cell>
          <cell r="T1197">
            <v>0</v>
          </cell>
          <cell r="U1197">
            <v>33</v>
          </cell>
          <cell r="V1197">
            <v>0</v>
          </cell>
          <cell r="W1197">
            <v>0</v>
          </cell>
          <cell r="AA1197">
            <v>0</v>
          </cell>
          <cell r="AB1197">
            <v>0</v>
          </cell>
          <cell r="AC1197">
            <v>0</v>
          </cell>
          <cell r="AD1197">
            <v>33</v>
          </cell>
          <cell r="AE1197">
            <v>280300</v>
          </cell>
          <cell r="AF1197">
            <v>0</v>
          </cell>
          <cell r="AI1197">
            <v>2223</v>
          </cell>
          <cell r="AK1197">
            <v>0</v>
          </cell>
          <cell r="AM1197">
            <v>382</v>
          </cell>
          <cell r="AN1197">
            <v>1</v>
          </cell>
          <cell r="AO1197">
            <v>393216</v>
          </cell>
          <cell r="AQ1197">
            <v>0</v>
          </cell>
          <cell r="AR1197">
            <v>0</v>
          </cell>
          <cell r="AS1197" t="str">
            <v>Ы</v>
          </cell>
          <cell r="AT1197" t="str">
            <v>Ы</v>
          </cell>
          <cell r="AU1197">
            <v>0</v>
          </cell>
          <cell r="AV1197">
            <v>0</v>
          </cell>
          <cell r="AW1197">
            <v>23</v>
          </cell>
          <cell r="AX1197">
            <v>1</v>
          </cell>
          <cell r="AY1197">
            <v>0</v>
          </cell>
          <cell r="AZ1197">
            <v>0</v>
          </cell>
          <cell r="BA1197">
            <v>0</v>
          </cell>
          <cell r="BB1197">
            <v>0</v>
          </cell>
          <cell r="BC1197">
            <v>38828</v>
          </cell>
        </row>
        <row r="1198">
          <cell r="A1198">
            <v>2006</v>
          </cell>
          <cell r="B1198">
            <v>1</v>
          </cell>
          <cell r="C1198">
            <v>256</v>
          </cell>
          <cell r="D1198">
            <v>20</v>
          </cell>
          <cell r="E1198">
            <v>792020</v>
          </cell>
          <cell r="F1198">
            <v>0</v>
          </cell>
          <cell r="G1198" t="str">
            <v>Затраты по ШПЗ (основные)</v>
          </cell>
          <cell r="H1198">
            <v>2011</v>
          </cell>
          <cell r="I1198">
            <v>7920</v>
          </cell>
          <cell r="J1198">
            <v>168216.55</v>
          </cell>
          <cell r="K1198">
            <v>1</v>
          </cell>
          <cell r="L1198">
            <v>0</v>
          </cell>
          <cell r="M1198">
            <v>0</v>
          </cell>
          <cell r="N1198">
            <v>0</v>
          </cell>
          <cell r="R1198">
            <v>0</v>
          </cell>
          <cell r="S1198">
            <v>0</v>
          </cell>
          <cell r="T1198">
            <v>0</v>
          </cell>
          <cell r="U1198">
            <v>33</v>
          </cell>
          <cell r="V1198">
            <v>0</v>
          </cell>
          <cell r="W1198">
            <v>0</v>
          </cell>
          <cell r="AA1198">
            <v>0</v>
          </cell>
          <cell r="AB1198">
            <v>0</v>
          </cell>
          <cell r="AC1198">
            <v>0</v>
          </cell>
          <cell r="AD1198">
            <v>33</v>
          </cell>
          <cell r="AE1198">
            <v>280400</v>
          </cell>
          <cell r="AF1198">
            <v>0</v>
          </cell>
          <cell r="AI1198">
            <v>2223</v>
          </cell>
          <cell r="AK1198">
            <v>0</v>
          </cell>
          <cell r="AM1198">
            <v>383</v>
          </cell>
          <cell r="AN1198">
            <v>1</v>
          </cell>
          <cell r="AO1198">
            <v>393216</v>
          </cell>
          <cell r="AQ1198">
            <v>0</v>
          </cell>
          <cell r="AR1198">
            <v>0</v>
          </cell>
          <cell r="AS1198" t="str">
            <v>Ы</v>
          </cell>
          <cell r="AT1198" t="str">
            <v>Ы</v>
          </cell>
          <cell r="AU1198">
            <v>0</v>
          </cell>
          <cell r="AV1198">
            <v>0</v>
          </cell>
          <cell r="AW1198">
            <v>23</v>
          </cell>
          <cell r="AX1198">
            <v>1</v>
          </cell>
          <cell r="AY1198">
            <v>0</v>
          </cell>
          <cell r="AZ1198">
            <v>0</v>
          </cell>
          <cell r="BA1198">
            <v>0</v>
          </cell>
          <cell r="BB1198">
            <v>0</v>
          </cell>
          <cell r="BC1198">
            <v>38828</v>
          </cell>
        </row>
        <row r="1199">
          <cell r="A1199">
            <v>2006</v>
          </cell>
          <cell r="B1199">
            <v>1</v>
          </cell>
          <cell r="C1199">
            <v>257</v>
          </cell>
          <cell r="D1199">
            <v>20</v>
          </cell>
          <cell r="E1199">
            <v>792020</v>
          </cell>
          <cell r="F1199">
            <v>0</v>
          </cell>
          <cell r="G1199" t="str">
            <v>Затраты по ШПЗ (основные)</v>
          </cell>
          <cell r="H1199">
            <v>2011</v>
          </cell>
          <cell r="I1199">
            <v>7920</v>
          </cell>
          <cell r="J1199">
            <v>37371</v>
          </cell>
          <cell r="K1199">
            <v>1</v>
          </cell>
          <cell r="L1199">
            <v>0</v>
          </cell>
          <cell r="M1199">
            <v>0</v>
          </cell>
          <cell r="N1199">
            <v>0</v>
          </cell>
          <cell r="R1199">
            <v>0</v>
          </cell>
          <cell r="S1199">
            <v>0</v>
          </cell>
          <cell r="T1199">
            <v>0</v>
          </cell>
          <cell r="U1199">
            <v>33</v>
          </cell>
          <cell r="V1199">
            <v>0</v>
          </cell>
          <cell r="W1199">
            <v>0</v>
          </cell>
          <cell r="AA1199">
            <v>0</v>
          </cell>
          <cell r="AB1199">
            <v>0</v>
          </cell>
          <cell r="AC1199">
            <v>0</v>
          </cell>
          <cell r="AD1199">
            <v>33</v>
          </cell>
          <cell r="AE1199">
            <v>282200</v>
          </cell>
          <cell r="AF1199">
            <v>0</v>
          </cell>
          <cell r="AI1199">
            <v>2223</v>
          </cell>
          <cell r="AK1199">
            <v>0</v>
          </cell>
          <cell r="AM1199">
            <v>384</v>
          </cell>
          <cell r="AN1199">
            <v>1</v>
          </cell>
          <cell r="AO1199">
            <v>393216</v>
          </cell>
          <cell r="AQ1199">
            <v>0</v>
          </cell>
          <cell r="AR1199">
            <v>0</v>
          </cell>
          <cell r="AS1199" t="str">
            <v>Ы</v>
          </cell>
          <cell r="AT1199" t="str">
            <v>Ы</v>
          </cell>
          <cell r="AU1199">
            <v>0</v>
          </cell>
          <cell r="AV1199">
            <v>0</v>
          </cell>
          <cell r="AW1199">
            <v>23</v>
          </cell>
          <cell r="AX1199">
            <v>1</v>
          </cell>
          <cell r="AY1199">
            <v>0</v>
          </cell>
          <cell r="AZ1199">
            <v>0</v>
          </cell>
          <cell r="BA1199">
            <v>0</v>
          </cell>
          <cell r="BB1199">
            <v>0</v>
          </cell>
          <cell r="BC1199">
            <v>38828</v>
          </cell>
        </row>
        <row r="1200">
          <cell r="A1200">
            <v>2006</v>
          </cell>
          <cell r="B1200">
            <v>1</v>
          </cell>
          <cell r="C1200">
            <v>258</v>
          </cell>
          <cell r="D1200">
            <v>20</v>
          </cell>
          <cell r="E1200">
            <v>792020</v>
          </cell>
          <cell r="F1200">
            <v>0</v>
          </cell>
          <cell r="G1200" t="str">
            <v>Затраты по ШПЗ (основные)</v>
          </cell>
          <cell r="H1200">
            <v>2011</v>
          </cell>
          <cell r="I1200">
            <v>7920</v>
          </cell>
          <cell r="J1200">
            <v>79870</v>
          </cell>
          <cell r="K1200">
            <v>1</v>
          </cell>
          <cell r="L1200">
            <v>0</v>
          </cell>
          <cell r="M1200">
            <v>0</v>
          </cell>
          <cell r="N1200">
            <v>0</v>
          </cell>
          <cell r="R1200">
            <v>0</v>
          </cell>
          <cell r="S1200">
            <v>0</v>
          </cell>
          <cell r="T1200">
            <v>0</v>
          </cell>
          <cell r="U1200">
            <v>33</v>
          </cell>
          <cell r="V1200">
            <v>0</v>
          </cell>
          <cell r="W1200">
            <v>0</v>
          </cell>
          <cell r="AA1200">
            <v>0</v>
          </cell>
          <cell r="AB1200">
            <v>0</v>
          </cell>
          <cell r="AC1200">
            <v>0</v>
          </cell>
          <cell r="AD1200">
            <v>33</v>
          </cell>
          <cell r="AE1200">
            <v>283000</v>
          </cell>
          <cell r="AF1200">
            <v>0</v>
          </cell>
          <cell r="AI1200">
            <v>2223</v>
          </cell>
          <cell r="AK1200">
            <v>0</v>
          </cell>
          <cell r="AM1200">
            <v>385</v>
          </cell>
          <cell r="AN1200">
            <v>1</v>
          </cell>
          <cell r="AO1200">
            <v>393216</v>
          </cell>
          <cell r="AQ1200">
            <v>0</v>
          </cell>
          <cell r="AR1200">
            <v>0</v>
          </cell>
          <cell r="AS1200" t="str">
            <v>Ы</v>
          </cell>
          <cell r="AT1200" t="str">
            <v>Ы</v>
          </cell>
          <cell r="AU1200">
            <v>0</v>
          </cell>
          <cell r="AV1200">
            <v>0</v>
          </cell>
          <cell r="AW1200">
            <v>23</v>
          </cell>
          <cell r="AX1200">
            <v>1</v>
          </cell>
          <cell r="AY1200">
            <v>0</v>
          </cell>
          <cell r="AZ1200">
            <v>0</v>
          </cell>
          <cell r="BA1200">
            <v>0</v>
          </cell>
          <cell r="BB1200">
            <v>0</v>
          </cell>
          <cell r="BC1200">
            <v>38828</v>
          </cell>
        </row>
        <row r="1201">
          <cell r="A1201">
            <v>2006</v>
          </cell>
          <cell r="B1201">
            <v>1</v>
          </cell>
          <cell r="C1201">
            <v>259</v>
          </cell>
          <cell r="D1201">
            <v>20</v>
          </cell>
          <cell r="E1201">
            <v>792020</v>
          </cell>
          <cell r="F1201">
            <v>0</v>
          </cell>
          <cell r="G1201" t="str">
            <v>Затраты по ШПЗ (основные)</v>
          </cell>
          <cell r="H1201">
            <v>2011</v>
          </cell>
          <cell r="I1201">
            <v>7920</v>
          </cell>
          <cell r="J1201">
            <v>4966.22</v>
          </cell>
          <cell r="K1201">
            <v>1</v>
          </cell>
          <cell r="L1201">
            <v>0</v>
          </cell>
          <cell r="M1201">
            <v>0</v>
          </cell>
          <cell r="N1201">
            <v>0</v>
          </cell>
          <cell r="R1201">
            <v>0</v>
          </cell>
          <cell r="S1201">
            <v>0</v>
          </cell>
          <cell r="T1201">
            <v>0</v>
          </cell>
          <cell r="U1201">
            <v>33</v>
          </cell>
          <cell r="V1201">
            <v>0</v>
          </cell>
          <cell r="W1201">
            <v>0</v>
          </cell>
          <cell r="AA1201">
            <v>0</v>
          </cell>
          <cell r="AB1201">
            <v>0</v>
          </cell>
          <cell r="AC1201">
            <v>0</v>
          </cell>
          <cell r="AD1201">
            <v>33</v>
          </cell>
          <cell r="AE1201">
            <v>285000</v>
          </cell>
          <cell r="AF1201">
            <v>0</v>
          </cell>
          <cell r="AI1201">
            <v>2223</v>
          </cell>
          <cell r="AK1201">
            <v>0</v>
          </cell>
          <cell r="AM1201">
            <v>386</v>
          </cell>
          <cell r="AN1201">
            <v>1</v>
          </cell>
          <cell r="AO1201">
            <v>393216</v>
          </cell>
          <cell r="AQ1201">
            <v>0</v>
          </cell>
          <cell r="AR1201">
            <v>0</v>
          </cell>
          <cell r="AS1201" t="str">
            <v>Ы</v>
          </cell>
          <cell r="AT1201" t="str">
            <v>Ы</v>
          </cell>
          <cell r="AU1201">
            <v>0</v>
          </cell>
          <cell r="AV1201">
            <v>0</v>
          </cell>
          <cell r="AW1201">
            <v>23</v>
          </cell>
          <cell r="AX1201">
            <v>1</v>
          </cell>
          <cell r="AY1201">
            <v>0</v>
          </cell>
          <cell r="AZ1201">
            <v>0</v>
          </cell>
          <cell r="BA1201">
            <v>0</v>
          </cell>
          <cell r="BB1201">
            <v>0</v>
          </cell>
          <cell r="BC1201">
            <v>38828</v>
          </cell>
        </row>
        <row r="1202">
          <cell r="A1202">
            <v>2006</v>
          </cell>
          <cell r="B1202">
            <v>1</v>
          </cell>
          <cell r="C1202">
            <v>260</v>
          </cell>
          <cell r="D1202">
            <v>20</v>
          </cell>
          <cell r="E1202">
            <v>792020</v>
          </cell>
          <cell r="F1202">
            <v>0</v>
          </cell>
          <cell r="G1202" t="str">
            <v>Затраты по ШПЗ (основные)</v>
          </cell>
          <cell r="H1202">
            <v>2011</v>
          </cell>
          <cell r="I1202">
            <v>7920</v>
          </cell>
          <cell r="J1202">
            <v>107713.91</v>
          </cell>
          <cell r="K1202">
            <v>1</v>
          </cell>
          <cell r="L1202">
            <v>0</v>
          </cell>
          <cell r="M1202">
            <v>0</v>
          </cell>
          <cell r="N1202">
            <v>0</v>
          </cell>
          <cell r="R1202">
            <v>0</v>
          </cell>
          <cell r="S1202">
            <v>0</v>
          </cell>
          <cell r="T1202">
            <v>0</v>
          </cell>
          <cell r="U1202">
            <v>33</v>
          </cell>
          <cell r="V1202">
            <v>0</v>
          </cell>
          <cell r="W1202">
            <v>0</v>
          </cell>
          <cell r="AA1202">
            <v>0</v>
          </cell>
          <cell r="AB1202">
            <v>0</v>
          </cell>
          <cell r="AC1202">
            <v>0</v>
          </cell>
          <cell r="AD1202">
            <v>33</v>
          </cell>
          <cell r="AE1202">
            <v>311000</v>
          </cell>
          <cell r="AF1202">
            <v>0</v>
          </cell>
          <cell r="AI1202">
            <v>2223</v>
          </cell>
          <cell r="AK1202">
            <v>0</v>
          </cell>
          <cell r="AM1202">
            <v>387</v>
          </cell>
          <cell r="AN1202">
            <v>1</v>
          </cell>
          <cell r="AO1202">
            <v>393216</v>
          </cell>
          <cell r="AQ1202">
            <v>0</v>
          </cell>
          <cell r="AR1202">
            <v>0</v>
          </cell>
          <cell r="AS1202" t="str">
            <v>Ы</v>
          </cell>
          <cell r="AT1202" t="str">
            <v>Ы</v>
          </cell>
          <cell r="AU1202">
            <v>0</v>
          </cell>
          <cell r="AV1202">
            <v>0</v>
          </cell>
          <cell r="AW1202">
            <v>23</v>
          </cell>
          <cell r="AX1202">
            <v>1</v>
          </cell>
          <cell r="AY1202">
            <v>0</v>
          </cell>
          <cell r="AZ1202">
            <v>0</v>
          </cell>
          <cell r="BA1202">
            <v>0</v>
          </cell>
          <cell r="BB1202">
            <v>0</v>
          </cell>
          <cell r="BC1202">
            <v>38828</v>
          </cell>
        </row>
        <row r="1203">
          <cell r="A1203">
            <v>2006</v>
          </cell>
          <cell r="B1203">
            <v>1</v>
          </cell>
          <cell r="C1203">
            <v>261</v>
          </cell>
          <cell r="D1203">
            <v>20</v>
          </cell>
          <cell r="E1203">
            <v>792020</v>
          </cell>
          <cell r="F1203">
            <v>0</v>
          </cell>
          <cell r="G1203" t="str">
            <v>Затраты по ШПЗ (основные)</v>
          </cell>
          <cell r="H1203">
            <v>2011</v>
          </cell>
          <cell r="I1203">
            <v>7920</v>
          </cell>
          <cell r="J1203">
            <v>222531.8</v>
          </cell>
          <cell r="K1203">
            <v>1</v>
          </cell>
          <cell r="L1203">
            <v>0</v>
          </cell>
          <cell r="M1203">
            <v>0</v>
          </cell>
          <cell r="N1203">
            <v>0</v>
          </cell>
          <cell r="R1203">
            <v>0</v>
          </cell>
          <cell r="S1203">
            <v>0</v>
          </cell>
          <cell r="T1203">
            <v>0</v>
          </cell>
          <cell r="U1203">
            <v>33</v>
          </cell>
          <cell r="V1203">
            <v>0</v>
          </cell>
          <cell r="W1203">
            <v>0</v>
          </cell>
          <cell r="AA1203">
            <v>0</v>
          </cell>
          <cell r="AB1203">
            <v>0</v>
          </cell>
          <cell r="AC1203">
            <v>0</v>
          </cell>
          <cell r="AD1203">
            <v>33</v>
          </cell>
          <cell r="AE1203">
            <v>312000</v>
          </cell>
          <cell r="AF1203">
            <v>0</v>
          </cell>
          <cell r="AI1203">
            <v>2223</v>
          </cell>
          <cell r="AK1203">
            <v>0</v>
          </cell>
          <cell r="AM1203">
            <v>388</v>
          </cell>
          <cell r="AN1203">
            <v>1</v>
          </cell>
          <cell r="AO1203">
            <v>393216</v>
          </cell>
          <cell r="AQ1203">
            <v>0</v>
          </cell>
          <cell r="AR1203">
            <v>0</v>
          </cell>
          <cell r="AS1203" t="str">
            <v>Ы</v>
          </cell>
          <cell r="AT1203" t="str">
            <v>Ы</v>
          </cell>
          <cell r="AU1203">
            <v>0</v>
          </cell>
          <cell r="AV1203">
            <v>0</v>
          </cell>
          <cell r="AW1203">
            <v>23</v>
          </cell>
          <cell r="AX1203">
            <v>1</v>
          </cell>
          <cell r="AY1203">
            <v>0</v>
          </cell>
          <cell r="AZ1203">
            <v>0</v>
          </cell>
          <cell r="BA1203">
            <v>0</v>
          </cell>
          <cell r="BB1203">
            <v>0</v>
          </cell>
          <cell r="BC1203">
            <v>38828</v>
          </cell>
        </row>
        <row r="1204">
          <cell r="A1204">
            <v>2006</v>
          </cell>
          <cell r="B1204">
            <v>1</v>
          </cell>
          <cell r="C1204">
            <v>262</v>
          </cell>
          <cell r="D1204">
            <v>20</v>
          </cell>
          <cell r="E1204">
            <v>792020</v>
          </cell>
          <cell r="F1204">
            <v>0</v>
          </cell>
          <cell r="G1204" t="str">
            <v>Затраты по ШПЗ (основные)</v>
          </cell>
          <cell r="H1204">
            <v>2011</v>
          </cell>
          <cell r="I1204">
            <v>7920</v>
          </cell>
          <cell r="J1204">
            <v>36395.25</v>
          </cell>
          <cell r="K1204">
            <v>1</v>
          </cell>
          <cell r="L1204">
            <v>0</v>
          </cell>
          <cell r="M1204">
            <v>0</v>
          </cell>
          <cell r="N1204">
            <v>0</v>
          </cell>
          <cell r="R1204">
            <v>0</v>
          </cell>
          <cell r="S1204">
            <v>0</v>
          </cell>
          <cell r="T1204">
            <v>0</v>
          </cell>
          <cell r="U1204">
            <v>33</v>
          </cell>
          <cell r="V1204">
            <v>0</v>
          </cell>
          <cell r="W1204">
            <v>0</v>
          </cell>
          <cell r="AA1204">
            <v>0</v>
          </cell>
          <cell r="AB1204">
            <v>0</v>
          </cell>
          <cell r="AC1204">
            <v>0</v>
          </cell>
          <cell r="AD1204">
            <v>33</v>
          </cell>
          <cell r="AE1204">
            <v>312100</v>
          </cell>
          <cell r="AF1204">
            <v>0</v>
          </cell>
          <cell r="AI1204">
            <v>2223</v>
          </cell>
          <cell r="AK1204">
            <v>0</v>
          </cell>
          <cell r="AM1204">
            <v>389</v>
          </cell>
          <cell r="AN1204">
            <v>1</v>
          </cell>
          <cell r="AO1204">
            <v>393216</v>
          </cell>
          <cell r="AQ1204">
            <v>0</v>
          </cell>
          <cell r="AR1204">
            <v>0</v>
          </cell>
          <cell r="AS1204" t="str">
            <v>Ы</v>
          </cell>
          <cell r="AT1204" t="str">
            <v>Ы</v>
          </cell>
          <cell r="AU1204">
            <v>0</v>
          </cell>
          <cell r="AV1204">
            <v>0</v>
          </cell>
          <cell r="AW1204">
            <v>23</v>
          </cell>
          <cell r="AX1204">
            <v>1</v>
          </cell>
          <cell r="AY1204">
            <v>0</v>
          </cell>
          <cell r="AZ1204">
            <v>0</v>
          </cell>
          <cell r="BA1204">
            <v>0</v>
          </cell>
          <cell r="BB1204">
            <v>0</v>
          </cell>
          <cell r="BC1204">
            <v>38828</v>
          </cell>
        </row>
        <row r="1205">
          <cell r="A1205">
            <v>2006</v>
          </cell>
          <cell r="B1205">
            <v>1</v>
          </cell>
          <cell r="C1205">
            <v>263</v>
          </cell>
          <cell r="D1205">
            <v>20</v>
          </cell>
          <cell r="E1205">
            <v>792020</v>
          </cell>
          <cell r="F1205">
            <v>0</v>
          </cell>
          <cell r="G1205" t="str">
            <v>Затраты по ШПЗ (основные)</v>
          </cell>
          <cell r="H1205">
            <v>2011</v>
          </cell>
          <cell r="I1205">
            <v>7920</v>
          </cell>
          <cell r="J1205">
            <v>485074.37</v>
          </cell>
          <cell r="K1205">
            <v>1</v>
          </cell>
          <cell r="L1205">
            <v>0</v>
          </cell>
          <cell r="M1205">
            <v>0</v>
          </cell>
          <cell r="N1205">
            <v>0</v>
          </cell>
          <cell r="R1205">
            <v>0</v>
          </cell>
          <cell r="S1205">
            <v>0</v>
          </cell>
          <cell r="T1205">
            <v>0</v>
          </cell>
          <cell r="U1205">
            <v>33</v>
          </cell>
          <cell r="V1205">
            <v>0</v>
          </cell>
          <cell r="W1205">
            <v>0</v>
          </cell>
          <cell r="AA1205">
            <v>0</v>
          </cell>
          <cell r="AB1205">
            <v>0</v>
          </cell>
          <cell r="AC1205">
            <v>0</v>
          </cell>
          <cell r="AD1205">
            <v>33</v>
          </cell>
          <cell r="AE1205">
            <v>312200</v>
          </cell>
          <cell r="AF1205">
            <v>0</v>
          </cell>
          <cell r="AI1205">
            <v>2223</v>
          </cell>
          <cell r="AK1205">
            <v>0</v>
          </cell>
          <cell r="AM1205">
            <v>390</v>
          </cell>
          <cell r="AN1205">
            <v>1</v>
          </cell>
          <cell r="AO1205">
            <v>393216</v>
          </cell>
          <cell r="AQ1205">
            <v>0</v>
          </cell>
          <cell r="AR1205">
            <v>0</v>
          </cell>
          <cell r="AS1205" t="str">
            <v>Ы</v>
          </cell>
          <cell r="AT1205" t="str">
            <v>Ы</v>
          </cell>
          <cell r="AU1205">
            <v>0</v>
          </cell>
          <cell r="AV1205">
            <v>0</v>
          </cell>
          <cell r="AW1205">
            <v>23</v>
          </cell>
          <cell r="AX1205">
            <v>1</v>
          </cell>
          <cell r="AY1205">
            <v>0</v>
          </cell>
          <cell r="AZ1205">
            <v>0</v>
          </cell>
          <cell r="BA1205">
            <v>0</v>
          </cell>
          <cell r="BB1205">
            <v>0</v>
          </cell>
          <cell r="BC1205">
            <v>38828</v>
          </cell>
        </row>
        <row r="1206">
          <cell r="A1206">
            <v>2006</v>
          </cell>
          <cell r="B1206">
            <v>1</v>
          </cell>
          <cell r="C1206">
            <v>264</v>
          </cell>
          <cell r="D1206">
            <v>20</v>
          </cell>
          <cell r="E1206">
            <v>792020</v>
          </cell>
          <cell r="F1206">
            <v>0</v>
          </cell>
          <cell r="G1206" t="str">
            <v>Затраты по ШПЗ (основные)</v>
          </cell>
          <cell r="H1206">
            <v>2011</v>
          </cell>
          <cell r="I1206">
            <v>7920</v>
          </cell>
          <cell r="J1206">
            <v>40640.559999999998</v>
          </cell>
          <cell r="K1206">
            <v>1</v>
          </cell>
          <cell r="L1206">
            <v>0</v>
          </cell>
          <cell r="M1206">
            <v>0</v>
          </cell>
          <cell r="N1206">
            <v>0</v>
          </cell>
          <cell r="R1206">
            <v>0</v>
          </cell>
          <cell r="S1206">
            <v>0</v>
          </cell>
          <cell r="T1206">
            <v>0</v>
          </cell>
          <cell r="U1206">
            <v>33</v>
          </cell>
          <cell r="V1206">
            <v>0</v>
          </cell>
          <cell r="W1206">
            <v>0</v>
          </cell>
          <cell r="AA1206">
            <v>0</v>
          </cell>
          <cell r="AB1206">
            <v>0</v>
          </cell>
          <cell r="AC1206">
            <v>0</v>
          </cell>
          <cell r="AD1206">
            <v>33</v>
          </cell>
          <cell r="AE1206">
            <v>313000</v>
          </cell>
          <cell r="AF1206">
            <v>0</v>
          </cell>
          <cell r="AI1206">
            <v>2223</v>
          </cell>
          <cell r="AK1206">
            <v>0</v>
          </cell>
          <cell r="AM1206">
            <v>391</v>
          </cell>
          <cell r="AN1206">
            <v>1</v>
          </cell>
          <cell r="AO1206">
            <v>393216</v>
          </cell>
          <cell r="AQ1206">
            <v>0</v>
          </cell>
          <cell r="AR1206">
            <v>0</v>
          </cell>
          <cell r="AS1206" t="str">
            <v>Ы</v>
          </cell>
          <cell r="AT1206" t="str">
            <v>Ы</v>
          </cell>
          <cell r="AU1206">
            <v>0</v>
          </cell>
          <cell r="AV1206">
            <v>0</v>
          </cell>
          <cell r="AW1206">
            <v>23</v>
          </cell>
          <cell r="AX1206">
            <v>1</v>
          </cell>
          <cell r="AY1206">
            <v>0</v>
          </cell>
          <cell r="AZ1206">
            <v>0</v>
          </cell>
          <cell r="BA1206">
            <v>0</v>
          </cell>
          <cell r="BB1206">
            <v>0</v>
          </cell>
          <cell r="BC1206">
            <v>38828</v>
          </cell>
        </row>
        <row r="1207">
          <cell r="A1207">
            <v>2006</v>
          </cell>
          <cell r="B1207">
            <v>1</v>
          </cell>
          <cell r="C1207">
            <v>265</v>
          </cell>
          <cell r="D1207">
            <v>20</v>
          </cell>
          <cell r="E1207">
            <v>792020</v>
          </cell>
          <cell r="F1207">
            <v>0</v>
          </cell>
          <cell r="G1207" t="str">
            <v>Затраты по ШПЗ (основные)</v>
          </cell>
          <cell r="H1207">
            <v>2011</v>
          </cell>
          <cell r="I1207">
            <v>7920</v>
          </cell>
          <cell r="J1207">
            <v>74177.27</v>
          </cell>
          <cell r="K1207">
            <v>1</v>
          </cell>
          <cell r="L1207">
            <v>0</v>
          </cell>
          <cell r="M1207">
            <v>0</v>
          </cell>
          <cell r="N1207">
            <v>0</v>
          </cell>
          <cell r="R1207">
            <v>0</v>
          </cell>
          <cell r="S1207">
            <v>0</v>
          </cell>
          <cell r="T1207">
            <v>0</v>
          </cell>
          <cell r="U1207">
            <v>33</v>
          </cell>
          <cell r="V1207">
            <v>0</v>
          </cell>
          <cell r="W1207">
            <v>0</v>
          </cell>
          <cell r="AA1207">
            <v>0</v>
          </cell>
          <cell r="AB1207">
            <v>0</v>
          </cell>
          <cell r="AC1207">
            <v>0</v>
          </cell>
          <cell r="AD1207">
            <v>33</v>
          </cell>
          <cell r="AE1207">
            <v>314000</v>
          </cell>
          <cell r="AF1207">
            <v>0</v>
          </cell>
          <cell r="AI1207">
            <v>2223</v>
          </cell>
          <cell r="AK1207">
            <v>0</v>
          </cell>
          <cell r="AM1207">
            <v>392</v>
          </cell>
          <cell r="AN1207">
            <v>1</v>
          </cell>
          <cell r="AO1207">
            <v>393216</v>
          </cell>
          <cell r="AQ1207">
            <v>0</v>
          </cell>
          <cell r="AR1207">
            <v>0</v>
          </cell>
          <cell r="AS1207" t="str">
            <v>Ы</v>
          </cell>
          <cell r="AT1207" t="str">
            <v>Ы</v>
          </cell>
          <cell r="AU1207">
            <v>0</v>
          </cell>
          <cell r="AV1207">
            <v>0</v>
          </cell>
          <cell r="AW1207">
            <v>23</v>
          </cell>
          <cell r="AX1207">
            <v>1</v>
          </cell>
          <cell r="AY1207">
            <v>0</v>
          </cell>
          <cell r="AZ1207">
            <v>0</v>
          </cell>
          <cell r="BA1207">
            <v>0</v>
          </cell>
          <cell r="BB1207">
            <v>0</v>
          </cell>
          <cell r="BC1207">
            <v>38828</v>
          </cell>
        </row>
        <row r="1208">
          <cell r="A1208">
            <v>2006</v>
          </cell>
          <cell r="B1208">
            <v>1</v>
          </cell>
          <cell r="C1208">
            <v>266</v>
          </cell>
          <cell r="D1208">
            <v>20</v>
          </cell>
          <cell r="E1208">
            <v>792020</v>
          </cell>
          <cell r="F1208">
            <v>0</v>
          </cell>
          <cell r="G1208" t="str">
            <v>Затраты по ШПЗ (основные)</v>
          </cell>
          <cell r="H1208">
            <v>2011</v>
          </cell>
          <cell r="I1208">
            <v>7920</v>
          </cell>
          <cell r="J1208">
            <v>14858.98</v>
          </cell>
          <cell r="K1208">
            <v>1</v>
          </cell>
          <cell r="L1208">
            <v>0</v>
          </cell>
          <cell r="M1208">
            <v>0</v>
          </cell>
          <cell r="N1208">
            <v>0</v>
          </cell>
          <cell r="R1208">
            <v>0</v>
          </cell>
          <cell r="S1208">
            <v>0</v>
          </cell>
          <cell r="T1208">
            <v>0</v>
          </cell>
          <cell r="U1208">
            <v>33</v>
          </cell>
          <cell r="V1208">
            <v>0</v>
          </cell>
          <cell r="W1208">
            <v>0</v>
          </cell>
          <cell r="AA1208">
            <v>0</v>
          </cell>
          <cell r="AB1208">
            <v>0</v>
          </cell>
          <cell r="AC1208">
            <v>0</v>
          </cell>
          <cell r="AD1208">
            <v>33</v>
          </cell>
          <cell r="AE1208">
            <v>315000</v>
          </cell>
          <cell r="AF1208">
            <v>0</v>
          </cell>
          <cell r="AI1208">
            <v>2223</v>
          </cell>
          <cell r="AK1208">
            <v>0</v>
          </cell>
          <cell r="AM1208">
            <v>393</v>
          </cell>
          <cell r="AN1208">
            <v>1</v>
          </cell>
          <cell r="AO1208">
            <v>393216</v>
          </cell>
          <cell r="AQ1208">
            <v>0</v>
          </cell>
          <cell r="AR1208">
            <v>0</v>
          </cell>
          <cell r="AS1208" t="str">
            <v>Ы</v>
          </cell>
          <cell r="AT1208" t="str">
            <v>Ы</v>
          </cell>
          <cell r="AU1208">
            <v>0</v>
          </cell>
          <cell r="AV1208">
            <v>0</v>
          </cell>
          <cell r="AW1208">
            <v>23</v>
          </cell>
          <cell r="AX1208">
            <v>1</v>
          </cell>
          <cell r="AY1208">
            <v>0</v>
          </cell>
          <cell r="AZ1208">
            <v>0</v>
          </cell>
          <cell r="BA1208">
            <v>0</v>
          </cell>
          <cell r="BB1208">
            <v>0</v>
          </cell>
          <cell r="BC1208">
            <v>38828</v>
          </cell>
        </row>
        <row r="1209">
          <cell r="A1209">
            <v>2006</v>
          </cell>
          <cell r="B1209">
            <v>1</v>
          </cell>
          <cell r="C1209">
            <v>267</v>
          </cell>
          <cell r="D1209">
            <v>20</v>
          </cell>
          <cell r="E1209">
            <v>792020</v>
          </cell>
          <cell r="F1209">
            <v>0</v>
          </cell>
          <cell r="G1209" t="str">
            <v>Затраты по ШПЗ (основные)</v>
          </cell>
          <cell r="H1209">
            <v>2011</v>
          </cell>
          <cell r="I1209">
            <v>7920</v>
          </cell>
          <cell r="J1209">
            <v>694594</v>
          </cell>
          <cell r="K1209">
            <v>1</v>
          </cell>
          <cell r="L1209">
            <v>0</v>
          </cell>
          <cell r="M1209">
            <v>0</v>
          </cell>
          <cell r="N1209">
            <v>0</v>
          </cell>
          <cell r="R1209">
            <v>0</v>
          </cell>
          <cell r="S1209">
            <v>0</v>
          </cell>
          <cell r="T1209">
            <v>0</v>
          </cell>
          <cell r="U1209">
            <v>33</v>
          </cell>
          <cell r="V1209">
            <v>0</v>
          </cell>
          <cell r="W1209">
            <v>0</v>
          </cell>
          <cell r="AA1209">
            <v>0</v>
          </cell>
          <cell r="AB1209">
            <v>0</v>
          </cell>
          <cell r="AC1209">
            <v>0</v>
          </cell>
          <cell r="AD1209">
            <v>33</v>
          </cell>
          <cell r="AE1209">
            <v>410000</v>
          </cell>
          <cell r="AF1209">
            <v>0</v>
          </cell>
          <cell r="AI1209">
            <v>2223</v>
          </cell>
          <cell r="AK1209">
            <v>0</v>
          </cell>
          <cell r="AM1209">
            <v>394</v>
          </cell>
          <cell r="AN1209">
            <v>1</v>
          </cell>
          <cell r="AO1209">
            <v>393216</v>
          </cell>
          <cell r="AQ1209">
            <v>0</v>
          </cell>
          <cell r="AR1209">
            <v>0</v>
          </cell>
          <cell r="AS1209" t="str">
            <v>Ы</v>
          </cell>
          <cell r="AT1209" t="str">
            <v>Ы</v>
          </cell>
          <cell r="AU1209">
            <v>0</v>
          </cell>
          <cell r="AV1209">
            <v>0</v>
          </cell>
          <cell r="AW1209">
            <v>23</v>
          </cell>
          <cell r="AX1209">
            <v>1</v>
          </cell>
          <cell r="AY1209">
            <v>0</v>
          </cell>
          <cell r="AZ1209">
            <v>0</v>
          </cell>
          <cell r="BA1209">
            <v>0</v>
          </cell>
          <cell r="BB1209">
            <v>0</v>
          </cell>
          <cell r="BC1209">
            <v>38828</v>
          </cell>
        </row>
        <row r="1210">
          <cell r="A1210">
            <v>2006</v>
          </cell>
          <cell r="B1210">
            <v>1</v>
          </cell>
          <cell r="C1210">
            <v>268</v>
          </cell>
          <cell r="D1210">
            <v>20</v>
          </cell>
          <cell r="E1210">
            <v>792020</v>
          </cell>
          <cell r="F1210">
            <v>0</v>
          </cell>
          <cell r="G1210" t="str">
            <v>Затраты по ШПЗ (основные)</v>
          </cell>
          <cell r="H1210">
            <v>2011</v>
          </cell>
          <cell r="I1210">
            <v>7920</v>
          </cell>
          <cell r="J1210">
            <v>164818</v>
          </cell>
          <cell r="K1210">
            <v>1</v>
          </cell>
          <cell r="L1210">
            <v>0</v>
          </cell>
          <cell r="M1210">
            <v>0</v>
          </cell>
          <cell r="N1210">
            <v>0</v>
          </cell>
          <cell r="R1210">
            <v>0</v>
          </cell>
          <cell r="S1210">
            <v>0</v>
          </cell>
          <cell r="T1210">
            <v>0</v>
          </cell>
          <cell r="U1210">
            <v>33</v>
          </cell>
          <cell r="V1210">
            <v>0</v>
          </cell>
          <cell r="W1210">
            <v>0</v>
          </cell>
          <cell r="AA1210">
            <v>0</v>
          </cell>
          <cell r="AB1210">
            <v>0</v>
          </cell>
          <cell r="AC1210">
            <v>0</v>
          </cell>
          <cell r="AD1210">
            <v>33</v>
          </cell>
          <cell r="AE1210">
            <v>410100</v>
          </cell>
          <cell r="AF1210">
            <v>0</v>
          </cell>
          <cell r="AI1210">
            <v>2223</v>
          </cell>
          <cell r="AK1210">
            <v>0</v>
          </cell>
          <cell r="AM1210">
            <v>395</v>
          </cell>
          <cell r="AN1210">
            <v>1</v>
          </cell>
          <cell r="AO1210">
            <v>393216</v>
          </cell>
          <cell r="AQ1210">
            <v>0</v>
          </cell>
          <cell r="AR1210">
            <v>0</v>
          </cell>
          <cell r="AS1210" t="str">
            <v>Ы</v>
          </cell>
          <cell r="AT1210" t="str">
            <v>Ы</v>
          </cell>
          <cell r="AU1210">
            <v>0</v>
          </cell>
          <cell r="AV1210">
            <v>0</v>
          </cell>
          <cell r="AW1210">
            <v>23</v>
          </cell>
          <cell r="AX1210">
            <v>1</v>
          </cell>
          <cell r="AY1210">
            <v>0</v>
          </cell>
          <cell r="AZ1210">
            <v>0</v>
          </cell>
          <cell r="BA1210">
            <v>0</v>
          </cell>
          <cell r="BB1210">
            <v>0</v>
          </cell>
          <cell r="BC1210">
            <v>38828</v>
          </cell>
        </row>
        <row r="1211">
          <cell r="A1211">
            <v>2006</v>
          </cell>
          <cell r="B1211">
            <v>1</v>
          </cell>
          <cell r="C1211">
            <v>269</v>
          </cell>
          <cell r="D1211">
            <v>20</v>
          </cell>
          <cell r="E1211">
            <v>792020</v>
          </cell>
          <cell r="F1211">
            <v>0</v>
          </cell>
          <cell r="G1211" t="str">
            <v>Затраты по ШПЗ (основные)</v>
          </cell>
          <cell r="H1211">
            <v>2011</v>
          </cell>
          <cell r="I1211">
            <v>7920</v>
          </cell>
          <cell r="J1211">
            <v>102</v>
          </cell>
          <cell r="K1211">
            <v>1</v>
          </cell>
          <cell r="L1211">
            <v>0</v>
          </cell>
          <cell r="M1211">
            <v>0</v>
          </cell>
          <cell r="N1211">
            <v>0</v>
          </cell>
          <cell r="R1211">
            <v>0</v>
          </cell>
          <cell r="S1211">
            <v>0</v>
          </cell>
          <cell r="T1211">
            <v>0</v>
          </cell>
          <cell r="U1211">
            <v>33</v>
          </cell>
          <cell r="V1211">
            <v>0</v>
          </cell>
          <cell r="W1211">
            <v>0</v>
          </cell>
          <cell r="AA1211">
            <v>0</v>
          </cell>
          <cell r="AB1211">
            <v>0</v>
          </cell>
          <cell r="AC1211">
            <v>0</v>
          </cell>
          <cell r="AD1211">
            <v>33</v>
          </cell>
          <cell r="AE1211">
            <v>410200</v>
          </cell>
          <cell r="AF1211">
            <v>0</v>
          </cell>
          <cell r="AI1211">
            <v>2223</v>
          </cell>
          <cell r="AK1211">
            <v>0</v>
          </cell>
          <cell r="AM1211">
            <v>396</v>
          </cell>
          <cell r="AN1211">
            <v>1</v>
          </cell>
          <cell r="AO1211">
            <v>393216</v>
          </cell>
          <cell r="AQ1211">
            <v>0</v>
          </cell>
          <cell r="AR1211">
            <v>0</v>
          </cell>
          <cell r="AS1211" t="str">
            <v>Ы</v>
          </cell>
          <cell r="AT1211" t="str">
            <v>Ы</v>
          </cell>
          <cell r="AU1211">
            <v>0</v>
          </cell>
          <cell r="AV1211">
            <v>0</v>
          </cell>
          <cell r="AW1211">
            <v>23</v>
          </cell>
          <cell r="AX1211">
            <v>1</v>
          </cell>
          <cell r="AY1211">
            <v>0</v>
          </cell>
          <cell r="AZ1211">
            <v>0</v>
          </cell>
          <cell r="BA1211">
            <v>0</v>
          </cell>
          <cell r="BB1211">
            <v>0</v>
          </cell>
          <cell r="BC1211">
            <v>38828</v>
          </cell>
        </row>
        <row r="1212">
          <cell r="A1212">
            <v>2006</v>
          </cell>
          <cell r="B1212">
            <v>1</v>
          </cell>
          <cell r="C1212">
            <v>270</v>
          </cell>
          <cell r="D1212">
            <v>20</v>
          </cell>
          <cell r="E1212">
            <v>792020</v>
          </cell>
          <cell r="F1212">
            <v>0</v>
          </cell>
          <cell r="G1212" t="str">
            <v>Затраты по ШПЗ (основные)</v>
          </cell>
          <cell r="H1212">
            <v>2011</v>
          </cell>
          <cell r="I1212">
            <v>7920</v>
          </cell>
          <cell r="J1212">
            <v>198680</v>
          </cell>
          <cell r="K1212">
            <v>1</v>
          </cell>
          <cell r="L1212">
            <v>0</v>
          </cell>
          <cell r="M1212">
            <v>0</v>
          </cell>
          <cell r="N1212">
            <v>0</v>
          </cell>
          <cell r="R1212">
            <v>0</v>
          </cell>
          <cell r="S1212">
            <v>0</v>
          </cell>
          <cell r="T1212">
            <v>0</v>
          </cell>
          <cell r="U1212">
            <v>33</v>
          </cell>
          <cell r="V1212">
            <v>0</v>
          </cell>
          <cell r="W1212">
            <v>0</v>
          </cell>
          <cell r="AA1212">
            <v>0</v>
          </cell>
          <cell r="AB1212">
            <v>0</v>
          </cell>
          <cell r="AC1212">
            <v>0</v>
          </cell>
          <cell r="AD1212">
            <v>33</v>
          </cell>
          <cell r="AE1212">
            <v>420000</v>
          </cell>
          <cell r="AF1212">
            <v>0</v>
          </cell>
          <cell r="AI1212">
            <v>2223</v>
          </cell>
          <cell r="AK1212">
            <v>0</v>
          </cell>
          <cell r="AM1212">
            <v>397</v>
          </cell>
          <cell r="AN1212">
            <v>1</v>
          </cell>
          <cell r="AO1212">
            <v>393216</v>
          </cell>
          <cell r="AQ1212">
            <v>0</v>
          </cell>
          <cell r="AR1212">
            <v>0</v>
          </cell>
          <cell r="AS1212" t="str">
            <v>Ы</v>
          </cell>
          <cell r="AT1212" t="str">
            <v>Ы</v>
          </cell>
          <cell r="AU1212">
            <v>0</v>
          </cell>
          <cell r="AV1212">
            <v>0</v>
          </cell>
          <cell r="AW1212">
            <v>23</v>
          </cell>
          <cell r="AX1212">
            <v>1</v>
          </cell>
          <cell r="AY1212">
            <v>0</v>
          </cell>
          <cell r="AZ1212">
            <v>0</v>
          </cell>
          <cell r="BA1212">
            <v>0</v>
          </cell>
          <cell r="BB1212">
            <v>0</v>
          </cell>
          <cell r="BC1212">
            <v>38828</v>
          </cell>
        </row>
        <row r="1213">
          <cell r="A1213">
            <v>2006</v>
          </cell>
          <cell r="B1213">
            <v>1</v>
          </cell>
          <cell r="C1213">
            <v>271</v>
          </cell>
          <cell r="D1213">
            <v>20</v>
          </cell>
          <cell r="E1213">
            <v>792020</v>
          </cell>
          <cell r="F1213">
            <v>0</v>
          </cell>
          <cell r="G1213" t="str">
            <v>Затраты по ШПЗ (основные)</v>
          </cell>
          <cell r="H1213">
            <v>2011</v>
          </cell>
          <cell r="I1213">
            <v>7920</v>
          </cell>
          <cell r="J1213">
            <v>650412</v>
          </cell>
          <cell r="K1213">
            <v>1</v>
          </cell>
          <cell r="L1213">
            <v>0</v>
          </cell>
          <cell r="M1213">
            <v>0</v>
          </cell>
          <cell r="N1213">
            <v>0</v>
          </cell>
          <cell r="R1213">
            <v>0</v>
          </cell>
          <cell r="S1213">
            <v>0</v>
          </cell>
          <cell r="T1213">
            <v>0</v>
          </cell>
          <cell r="U1213">
            <v>33</v>
          </cell>
          <cell r="V1213">
            <v>0</v>
          </cell>
          <cell r="W1213">
            <v>0</v>
          </cell>
          <cell r="AA1213">
            <v>0</v>
          </cell>
          <cell r="AB1213">
            <v>0</v>
          </cell>
          <cell r="AC1213">
            <v>0</v>
          </cell>
          <cell r="AD1213">
            <v>33</v>
          </cell>
          <cell r="AE1213">
            <v>430000</v>
          </cell>
          <cell r="AF1213">
            <v>0</v>
          </cell>
          <cell r="AI1213">
            <v>2223</v>
          </cell>
          <cell r="AK1213">
            <v>0</v>
          </cell>
          <cell r="AM1213">
            <v>398</v>
          </cell>
          <cell r="AN1213">
            <v>1</v>
          </cell>
          <cell r="AO1213">
            <v>393216</v>
          </cell>
          <cell r="AQ1213">
            <v>0</v>
          </cell>
          <cell r="AR1213">
            <v>0</v>
          </cell>
          <cell r="AS1213" t="str">
            <v>Ы</v>
          </cell>
          <cell r="AT1213" t="str">
            <v>Ы</v>
          </cell>
          <cell r="AU1213">
            <v>0</v>
          </cell>
          <cell r="AV1213">
            <v>0</v>
          </cell>
          <cell r="AW1213">
            <v>23</v>
          </cell>
          <cell r="AX1213">
            <v>1</v>
          </cell>
          <cell r="AY1213">
            <v>0</v>
          </cell>
          <cell r="AZ1213">
            <v>0</v>
          </cell>
          <cell r="BA1213">
            <v>0</v>
          </cell>
          <cell r="BB1213">
            <v>0</v>
          </cell>
          <cell r="BC1213">
            <v>38828</v>
          </cell>
        </row>
        <row r="1214">
          <cell r="A1214">
            <v>2006</v>
          </cell>
          <cell r="B1214">
            <v>1</v>
          </cell>
          <cell r="C1214">
            <v>272</v>
          </cell>
          <cell r="D1214">
            <v>20</v>
          </cell>
          <cell r="E1214">
            <v>792020</v>
          </cell>
          <cell r="F1214">
            <v>0</v>
          </cell>
          <cell r="G1214" t="str">
            <v>Затраты по ШПЗ (основные)</v>
          </cell>
          <cell r="H1214">
            <v>2011</v>
          </cell>
          <cell r="I1214">
            <v>7920</v>
          </cell>
          <cell r="J1214">
            <v>2073896</v>
          </cell>
          <cell r="K1214">
            <v>1</v>
          </cell>
          <cell r="L1214">
            <v>0</v>
          </cell>
          <cell r="M1214">
            <v>0</v>
          </cell>
          <cell r="N1214">
            <v>0</v>
          </cell>
          <cell r="R1214">
            <v>0</v>
          </cell>
          <cell r="S1214">
            <v>0</v>
          </cell>
          <cell r="T1214">
            <v>0</v>
          </cell>
          <cell r="U1214">
            <v>33</v>
          </cell>
          <cell r="V1214">
            <v>0</v>
          </cell>
          <cell r="W1214">
            <v>0</v>
          </cell>
          <cell r="AA1214">
            <v>0</v>
          </cell>
          <cell r="AB1214">
            <v>0</v>
          </cell>
          <cell r="AC1214">
            <v>0</v>
          </cell>
          <cell r="AD1214">
            <v>33</v>
          </cell>
          <cell r="AE1214">
            <v>430110</v>
          </cell>
          <cell r="AF1214">
            <v>0</v>
          </cell>
          <cell r="AI1214">
            <v>2223</v>
          </cell>
          <cell r="AK1214">
            <v>0</v>
          </cell>
          <cell r="AM1214">
            <v>399</v>
          </cell>
          <cell r="AN1214">
            <v>1</v>
          </cell>
          <cell r="AO1214">
            <v>393216</v>
          </cell>
          <cell r="AQ1214">
            <v>0</v>
          </cell>
          <cell r="AR1214">
            <v>0</v>
          </cell>
          <cell r="AS1214" t="str">
            <v>Ы</v>
          </cell>
          <cell r="AT1214" t="str">
            <v>Ы</v>
          </cell>
          <cell r="AU1214">
            <v>0</v>
          </cell>
          <cell r="AV1214">
            <v>0</v>
          </cell>
          <cell r="AW1214">
            <v>23</v>
          </cell>
          <cell r="AX1214">
            <v>1</v>
          </cell>
          <cell r="AY1214">
            <v>0</v>
          </cell>
          <cell r="AZ1214">
            <v>0</v>
          </cell>
          <cell r="BA1214">
            <v>0</v>
          </cell>
          <cell r="BB1214">
            <v>0</v>
          </cell>
          <cell r="BC1214">
            <v>38828</v>
          </cell>
        </row>
        <row r="1215">
          <cell r="A1215">
            <v>2006</v>
          </cell>
          <cell r="B1215">
            <v>1</v>
          </cell>
          <cell r="C1215">
            <v>273</v>
          </cell>
          <cell r="D1215">
            <v>20</v>
          </cell>
          <cell r="E1215">
            <v>792020</v>
          </cell>
          <cell r="F1215">
            <v>0</v>
          </cell>
          <cell r="G1215" t="str">
            <v>Затраты по ШПЗ (основные)</v>
          </cell>
          <cell r="H1215">
            <v>2011</v>
          </cell>
          <cell r="I1215">
            <v>7920</v>
          </cell>
          <cell r="J1215">
            <v>164885</v>
          </cell>
          <cell r="K1215">
            <v>1</v>
          </cell>
          <cell r="L1215">
            <v>0</v>
          </cell>
          <cell r="M1215">
            <v>0</v>
          </cell>
          <cell r="N1215">
            <v>0</v>
          </cell>
          <cell r="R1215">
            <v>0</v>
          </cell>
          <cell r="S1215">
            <v>0</v>
          </cell>
          <cell r="T1215">
            <v>0</v>
          </cell>
          <cell r="U1215">
            <v>33</v>
          </cell>
          <cell r="V1215">
            <v>0</v>
          </cell>
          <cell r="W1215">
            <v>0</v>
          </cell>
          <cell r="AA1215">
            <v>0</v>
          </cell>
          <cell r="AB1215">
            <v>0</v>
          </cell>
          <cell r="AC1215">
            <v>0</v>
          </cell>
          <cell r="AD1215">
            <v>33</v>
          </cell>
          <cell r="AE1215">
            <v>430120</v>
          </cell>
          <cell r="AF1215">
            <v>0</v>
          </cell>
          <cell r="AI1215">
            <v>2223</v>
          </cell>
          <cell r="AK1215">
            <v>0</v>
          </cell>
          <cell r="AM1215">
            <v>400</v>
          </cell>
          <cell r="AN1215">
            <v>1</v>
          </cell>
          <cell r="AO1215">
            <v>393216</v>
          </cell>
          <cell r="AQ1215">
            <v>0</v>
          </cell>
          <cell r="AR1215">
            <v>0</v>
          </cell>
          <cell r="AS1215" t="str">
            <v>Ы</v>
          </cell>
          <cell r="AT1215" t="str">
            <v>Ы</v>
          </cell>
          <cell r="AU1215">
            <v>0</v>
          </cell>
          <cell r="AV1215">
            <v>0</v>
          </cell>
          <cell r="AW1215">
            <v>23</v>
          </cell>
          <cell r="AX1215">
            <v>1</v>
          </cell>
          <cell r="AY1215">
            <v>0</v>
          </cell>
          <cell r="AZ1215">
            <v>0</v>
          </cell>
          <cell r="BA1215">
            <v>0</v>
          </cell>
          <cell r="BB1215">
            <v>0</v>
          </cell>
          <cell r="BC1215">
            <v>38828</v>
          </cell>
        </row>
        <row r="1216">
          <cell r="A1216">
            <v>2006</v>
          </cell>
          <cell r="B1216">
            <v>1</v>
          </cell>
          <cell r="C1216">
            <v>274</v>
          </cell>
          <cell r="D1216">
            <v>20</v>
          </cell>
          <cell r="E1216">
            <v>792020</v>
          </cell>
          <cell r="F1216">
            <v>0</v>
          </cell>
          <cell r="G1216" t="str">
            <v>Затраты по ШПЗ (основные)</v>
          </cell>
          <cell r="H1216">
            <v>2011</v>
          </cell>
          <cell r="I1216">
            <v>7920</v>
          </cell>
          <cell r="J1216">
            <v>996284</v>
          </cell>
          <cell r="K1216">
            <v>1</v>
          </cell>
          <cell r="L1216">
            <v>0</v>
          </cell>
          <cell r="M1216">
            <v>0</v>
          </cell>
          <cell r="N1216">
            <v>0</v>
          </cell>
          <cell r="R1216">
            <v>0</v>
          </cell>
          <cell r="S1216">
            <v>0</v>
          </cell>
          <cell r="T1216">
            <v>0</v>
          </cell>
          <cell r="U1216">
            <v>33</v>
          </cell>
          <cell r="V1216">
            <v>0</v>
          </cell>
          <cell r="W1216">
            <v>0</v>
          </cell>
          <cell r="AA1216">
            <v>0</v>
          </cell>
          <cell r="AB1216">
            <v>0</v>
          </cell>
          <cell r="AC1216">
            <v>0</v>
          </cell>
          <cell r="AD1216">
            <v>33</v>
          </cell>
          <cell r="AE1216">
            <v>430130</v>
          </cell>
          <cell r="AF1216">
            <v>0</v>
          </cell>
          <cell r="AI1216">
            <v>2223</v>
          </cell>
          <cell r="AK1216">
            <v>0</v>
          </cell>
          <cell r="AM1216">
            <v>401</v>
          </cell>
          <cell r="AN1216">
            <v>1</v>
          </cell>
          <cell r="AO1216">
            <v>393216</v>
          </cell>
          <cell r="AQ1216">
            <v>0</v>
          </cell>
          <cell r="AR1216">
            <v>0</v>
          </cell>
          <cell r="AS1216" t="str">
            <v>Ы</v>
          </cell>
          <cell r="AT1216" t="str">
            <v>Ы</v>
          </cell>
          <cell r="AU1216">
            <v>0</v>
          </cell>
          <cell r="AV1216">
            <v>0</v>
          </cell>
          <cell r="AW1216">
            <v>23</v>
          </cell>
          <cell r="AX1216">
            <v>1</v>
          </cell>
          <cell r="AY1216">
            <v>0</v>
          </cell>
          <cell r="AZ1216">
            <v>0</v>
          </cell>
          <cell r="BA1216">
            <v>0</v>
          </cell>
          <cell r="BB1216">
            <v>0</v>
          </cell>
          <cell r="BC1216">
            <v>38828</v>
          </cell>
        </row>
        <row r="1217">
          <cell r="A1217">
            <v>2006</v>
          </cell>
          <cell r="B1217">
            <v>1</v>
          </cell>
          <cell r="C1217">
            <v>275</v>
          </cell>
          <cell r="D1217">
            <v>20</v>
          </cell>
          <cell r="E1217">
            <v>792020</v>
          </cell>
          <cell r="F1217">
            <v>0</v>
          </cell>
          <cell r="G1217" t="str">
            <v>Затраты по ШПЗ (основные)</v>
          </cell>
          <cell r="H1217">
            <v>2011</v>
          </cell>
          <cell r="I1217">
            <v>7920</v>
          </cell>
          <cell r="J1217">
            <v>684133</v>
          </cell>
          <cell r="K1217">
            <v>1</v>
          </cell>
          <cell r="L1217">
            <v>0</v>
          </cell>
          <cell r="M1217">
            <v>0</v>
          </cell>
          <cell r="N1217">
            <v>0</v>
          </cell>
          <cell r="R1217">
            <v>0</v>
          </cell>
          <cell r="S1217">
            <v>0</v>
          </cell>
          <cell r="T1217">
            <v>0</v>
          </cell>
          <cell r="U1217">
            <v>33</v>
          </cell>
          <cell r="V1217">
            <v>0</v>
          </cell>
          <cell r="W1217">
            <v>0</v>
          </cell>
          <cell r="AA1217">
            <v>0</v>
          </cell>
          <cell r="AB1217">
            <v>0</v>
          </cell>
          <cell r="AC1217">
            <v>0</v>
          </cell>
          <cell r="AD1217">
            <v>33</v>
          </cell>
          <cell r="AE1217">
            <v>430140</v>
          </cell>
          <cell r="AF1217">
            <v>0</v>
          </cell>
          <cell r="AI1217">
            <v>2223</v>
          </cell>
          <cell r="AK1217">
            <v>0</v>
          </cell>
          <cell r="AM1217">
            <v>402</v>
          </cell>
          <cell r="AN1217">
            <v>1</v>
          </cell>
          <cell r="AO1217">
            <v>393216</v>
          </cell>
          <cell r="AQ1217">
            <v>0</v>
          </cell>
          <cell r="AR1217">
            <v>0</v>
          </cell>
          <cell r="AS1217" t="str">
            <v>Ы</v>
          </cell>
          <cell r="AT1217" t="str">
            <v>Ы</v>
          </cell>
          <cell r="AU1217">
            <v>0</v>
          </cell>
          <cell r="AV1217">
            <v>0</v>
          </cell>
          <cell r="AW1217">
            <v>23</v>
          </cell>
          <cell r="AX1217">
            <v>1</v>
          </cell>
          <cell r="AY1217">
            <v>0</v>
          </cell>
          <cell r="AZ1217">
            <v>0</v>
          </cell>
          <cell r="BA1217">
            <v>0</v>
          </cell>
          <cell r="BB1217">
            <v>0</v>
          </cell>
          <cell r="BC1217">
            <v>38828</v>
          </cell>
        </row>
        <row r="1218">
          <cell r="A1218">
            <v>2006</v>
          </cell>
          <cell r="B1218">
            <v>1</v>
          </cell>
          <cell r="C1218">
            <v>276</v>
          </cell>
          <cell r="D1218">
            <v>20</v>
          </cell>
          <cell r="E1218">
            <v>792020</v>
          </cell>
          <cell r="F1218">
            <v>0</v>
          </cell>
          <cell r="G1218" t="str">
            <v>Затраты по ШПЗ (основные)</v>
          </cell>
          <cell r="H1218">
            <v>2011</v>
          </cell>
          <cell r="I1218">
            <v>7920</v>
          </cell>
          <cell r="J1218">
            <v>942</v>
          </cell>
          <cell r="K1218">
            <v>1</v>
          </cell>
          <cell r="L1218">
            <v>0</v>
          </cell>
          <cell r="M1218">
            <v>0</v>
          </cell>
          <cell r="N1218">
            <v>0</v>
          </cell>
          <cell r="R1218">
            <v>0</v>
          </cell>
          <cell r="S1218">
            <v>0</v>
          </cell>
          <cell r="T1218">
            <v>0</v>
          </cell>
          <cell r="U1218">
            <v>33</v>
          </cell>
          <cell r="V1218">
            <v>0</v>
          </cell>
          <cell r="W1218">
            <v>0</v>
          </cell>
          <cell r="AA1218">
            <v>0</v>
          </cell>
          <cell r="AB1218">
            <v>0</v>
          </cell>
          <cell r="AC1218">
            <v>0</v>
          </cell>
          <cell r="AD1218">
            <v>33</v>
          </cell>
          <cell r="AE1218">
            <v>430210</v>
          </cell>
          <cell r="AF1218">
            <v>0</v>
          </cell>
          <cell r="AI1218">
            <v>2223</v>
          </cell>
          <cell r="AK1218">
            <v>0</v>
          </cell>
          <cell r="AM1218">
            <v>403</v>
          </cell>
          <cell r="AN1218">
            <v>1</v>
          </cell>
          <cell r="AO1218">
            <v>393216</v>
          </cell>
          <cell r="AQ1218">
            <v>0</v>
          </cell>
          <cell r="AR1218">
            <v>0</v>
          </cell>
          <cell r="AS1218" t="str">
            <v>Ы</v>
          </cell>
          <cell r="AT1218" t="str">
            <v>Ы</v>
          </cell>
          <cell r="AU1218">
            <v>0</v>
          </cell>
          <cell r="AV1218">
            <v>0</v>
          </cell>
          <cell r="AW1218">
            <v>23</v>
          </cell>
          <cell r="AX1218">
            <v>1</v>
          </cell>
          <cell r="AY1218">
            <v>0</v>
          </cell>
          <cell r="AZ1218">
            <v>0</v>
          </cell>
          <cell r="BA1218">
            <v>0</v>
          </cell>
          <cell r="BB1218">
            <v>0</v>
          </cell>
          <cell r="BC1218">
            <v>38828</v>
          </cell>
        </row>
        <row r="1219">
          <cell r="A1219">
            <v>2006</v>
          </cell>
          <cell r="B1219">
            <v>1</v>
          </cell>
          <cell r="C1219">
            <v>277</v>
          </cell>
          <cell r="D1219">
            <v>20</v>
          </cell>
          <cell r="E1219">
            <v>792020</v>
          </cell>
          <cell r="F1219">
            <v>0</v>
          </cell>
          <cell r="G1219" t="str">
            <v>Затраты по ШПЗ (основные)</v>
          </cell>
          <cell r="H1219">
            <v>2011</v>
          </cell>
          <cell r="I1219">
            <v>7920</v>
          </cell>
          <cell r="J1219">
            <v>4010</v>
          </cell>
          <cell r="K1219">
            <v>1</v>
          </cell>
          <cell r="L1219">
            <v>0</v>
          </cell>
          <cell r="M1219">
            <v>0</v>
          </cell>
          <cell r="N1219">
            <v>0</v>
          </cell>
          <cell r="R1219">
            <v>0</v>
          </cell>
          <cell r="S1219">
            <v>0</v>
          </cell>
          <cell r="T1219">
            <v>0</v>
          </cell>
          <cell r="U1219">
            <v>33</v>
          </cell>
          <cell r="V1219">
            <v>0</v>
          </cell>
          <cell r="W1219">
            <v>0</v>
          </cell>
          <cell r="AA1219">
            <v>0</v>
          </cell>
          <cell r="AB1219">
            <v>0</v>
          </cell>
          <cell r="AC1219">
            <v>0</v>
          </cell>
          <cell r="AD1219">
            <v>33</v>
          </cell>
          <cell r="AE1219">
            <v>430230</v>
          </cell>
          <cell r="AF1219">
            <v>0</v>
          </cell>
          <cell r="AI1219">
            <v>2223</v>
          </cell>
          <cell r="AK1219">
            <v>0</v>
          </cell>
          <cell r="AM1219">
            <v>404</v>
          </cell>
          <cell r="AN1219">
            <v>1</v>
          </cell>
          <cell r="AO1219">
            <v>393216</v>
          </cell>
          <cell r="AQ1219">
            <v>0</v>
          </cell>
          <cell r="AR1219">
            <v>0</v>
          </cell>
          <cell r="AS1219" t="str">
            <v>Ы</v>
          </cell>
          <cell r="AT1219" t="str">
            <v>Ы</v>
          </cell>
          <cell r="AU1219">
            <v>0</v>
          </cell>
          <cell r="AV1219">
            <v>0</v>
          </cell>
          <cell r="AW1219">
            <v>23</v>
          </cell>
          <cell r="AX1219">
            <v>1</v>
          </cell>
          <cell r="AY1219">
            <v>0</v>
          </cell>
          <cell r="AZ1219">
            <v>0</v>
          </cell>
          <cell r="BA1219">
            <v>0</v>
          </cell>
          <cell r="BB1219">
            <v>0</v>
          </cell>
          <cell r="BC1219">
            <v>38828</v>
          </cell>
        </row>
        <row r="1220">
          <cell r="A1220">
            <v>2006</v>
          </cell>
          <cell r="B1220">
            <v>1</v>
          </cell>
          <cell r="C1220">
            <v>278</v>
          </cell>
          <cell r="D1220">
            <v>20</v>
          </cell>
          <cell r="E1220">
            <v>792020</v>
          </cell>
          <cell r="F1220">
            <v>0</v>
          </cell>
          <cell r="G1220" t="str">
            <v>Затраты по ШПЗ (основные)</v>
          </cell>
          <cell r="H1220">
            <v>2011</v>
          </cell>
          <cell r="I1220">
            <v>7920</v>
          </cell>
          <cell r="J1220">
            <v>32628</v>
          </cell>
          <cell r="K1220">
            <v>1</v>
          </cell>
          <cell r="L1220">
            <v>0</v>
          </cell>
          <cell r="M1220">
            <v>0</v>
          </cell>
          <cell r="N1220">
            <v>0</v>
          </cell>
          <cell r="R1220">
            <v>0</v>
          </cell>
          <cell r="S1220">
            <v>0</v>
          </cell>
          <cell r="T1220">
            <v>0</v>
          </cell>
          <cell r="U1220">
            <v>33</v>
          </cell>
          <cell r="V1220">
            <v>0</v>
          </cell>
          <cell r="W1220">
            <v>0</v>
          </cell>
          <cell r="AA1220">
            <v>0</v>
          </cell>
          <cell r="AB1220">
            <v>0</v>
          </cell>
          <cell r="AC1220">
            <v>0</v>
          </cell>
          <cell r="AD1220">
            <v>33</v>
          </cell>
          <cell r="AE1220">
            <v>430240</v>
          </cell>
          <cell r="AF1220">
            <v>0</v>
          </cell>
          <cell r="AI1220">
            <v>2223</v>
          </cell>
          <cell r="AK1220">
            <v>0</v>
          </cell>
          <cell r="AM1220">
            <v>405</v>
          </cell>
          <cell r="AN1220">
            <v>1</v>
          </cell>
          <cell r="AO1220">
            <v>393216</v>
          </cell>
          <cell r="AQ1220">
            <v>0</v>
          </cell>
          <cell r="AR1220">
            <v>0</v>
          </cell>
          <cell r="AS1220" t="str">
            <v>Ы</v>
          </cell>
          <cell r="AT1220" t="str">
            <v>Ы</v>
          </cell>
          <cell r="AU1220">
            <v>0</v>
          </cell>
          <cell r="AV1220">
            <v>0</v>
          </cell>
          <cell r="AW1220">
            <v>23</v>
          </cell>
          <cell r="AX1220">
            <v>1</v>
          </cell>
          <cell r="AY1220">
            <v>0</v>
          </cell>
          <cell r="AZ1220">
            <v>0</v>
          </cell>
          <cell r="BA1220">
            <v>0</v>
          </cell>
          <cell r="BB1220">
            <v>0</v>
          </cell>
          <cell r="BC1220">
            <v>38828</v>
          </cell>
        </row>
        <row r="1221">
          <cell r="A1221">
            <v>2006</v>
          </cell>
          <cell r="B1221">
            <v>1</v>
          </cell>
          <cell r="C1221">
            <v>279</v>
          </cell>
          <cell r="D1221">
            <v>20</v>
          </cell>
          <cell r="E1221">
            <v>792020</v>
          </cell>
          <cell r="F1221">
            <v>0</v>
          </cell>
          <cell r="G1221" t="str">
            <v>Затраты по ШПЗ (основные)</v>
          </cell>
          <cell r="H1221">
            <v>2011</v>
          </cell>
          <cell r="I1221">
            <v>7920</v>
          </cell>
          <cell r="J1221">
            <v>77380</v>
          </cell>
          <cell r="K1221">
            <v>1</v>
          </cell>
          <cell r="L1221">
            <v>0</v>
          </cell>
          <cell r="M1221">
            <v>0</v>
          </cell>
          <cell r="N1221">
            <v>0</v>
          </cell>
          <cell r="R1221">
            <v>0</v>
          </cell>
          <cell r="S1221">
            <v>0</v>
          </cell>
          <cell r="T1221">
            <v>0</v>
          </cell>
          <cell r="U1221">
            <v>33</v>
          </cell>
          <cell r="V1221">
            <v>0</v>
          </cell>
          <cell r="W1221">
            <v>0</v>
          </cell>
          <cell r="AA1221">
            <v>0</v>
          </cell>
          <cell r="AB1221">
            <v>0</v>
          </cell>
          <cell r="AC1221">
            <v>0</v>
          </cell>
          <cell r="AD1221">
            <v>33</v>
          </cell>
          <cell r="AE1221">
            <v>450000</v>
          </cell>
          <cell r="AF1221">
            <v>0</v>
          </cell>
          <cell r="AI1221">
            <v>2223</v>
          </cell>
          <cell r="AK1221">
            <v>0</v>
          </cell>
          <cell r="AM1221">
            <v>406</v>
          </cell>
          <cell r="AN1221">
            <v>1</v>
          </cell>
          <cell r="AO1221">
            <v>393216</v>
          </cell>
          <cell r="AQ1221">
            <v>0</v>
          </cell>
          <cell r="AR1221">
            <v>0</v>
          </cell>
          <cell r="AS1221" t="str">
            <v>Ы</v>
          </cell>
          <cell r="AT1221" t="str">
            <v>Ы</v>
          </cell>
          <cell r="AU1221">
            <v>0</v>
          </cell>
          <cell r="AV1221">
            <v>0</v>
          </cell>
          <cell r="AW1221">
            <v>23</v>
          </cell>
          <cell r="AX1221">
            <v>1</v>
          </cell>
          <cell r="AY1221">
            <v>0</v>
          </cell>
          <cell r="AZ1221">
            <v>0</v>
          </cell>
          <cell r="BA1221">
            <v>0</v>
          </cell>
          <cell r="BB1221">
            <v>0</v>
          </cell>
          <cell r="BC1221">
            <v>38828</v>
          </cell>
        </row>
        <row r="1222">
          <cell r="A1222">
            <v>2006</v>
          </cell>
          <cell r="B1222">
            <v>1</v>
          </cell>
          <cell r="C1222">
            <v>280</v>
          </cell>
          <cell r="D1222">
            <v>20</v>
          </cell>
          <cell r="E1222">
            <v>792020</v>
          </cell>
          <cell r="F1222">
            <v>0</v>
          </cell>
          <cell r="G1222" t="str">
            <v>Затраты по ШПЗ (основные)</v>
          </cell>
          <cell r="H1222">
            <v>2011</v>
          </cell>
          <cell r="I1222">
            <v>7920</v>
          </cell>
          <cell r="J1222">
            <v>23623</v>
          </cell>
          <cell r="K1222">
            <v>1</v>
          </cell>
          <cell r="L1222">
            <v>0</v>
          </cell>
          <cell r="M1222">
            <v>0</v>
          </cell>
          <cell r="N1222">
            <v>0</v>
          </cell>
          <cell r="R1222">
            <v>0</v>
          </cell>
          <cell r="S1222">
            <v>0</v>
          </cell>
          <cell r="T1222">
            <v>0</v>
          </cell>
          <cell r="U1222">
            <v>33</v>
          </cell>
          <cell r="V1222">
            <v>0</v>
          </cell>
          <cell r="W1222">
            <v>0</v>
          </cell>
          <cell r="AA1222">
            <v>0</v>
          </cell>
          <cell r="AB1222">
            <v>0</v>
          </cell>
          <cell r="AC1222">
            <v>0</v>
          </cell>
          <cell r="AD1222">
            <v>33</v>
          </cell>
          <cell r="AE1222">
            <v>460000</v>
          </cell>
          <cell r="AF1222">
            <v>0</v>
          </cell>
          <cell r="AI1222">
            <v>2223</v>
          </cell>
          <cell r="AK1222">
            <v>0</v>
          </cell>
          <cell r="AM1222">
            <v>407</v>
          </cell>
          <cell r="AN1222">
            <v>1</v>
          </cell>
          <cell r="AO1222">
            <v>393216</v>
          </cell>
          <cell r="AQ1222">
            <v>0</v>
          </cell>
          <cell r="AR1222">
            <v>0</v>
          </cell>
          <cell r="AS1222" t="str">
            <v>Ы</v>
          </cell>
          <cell r="AT1222" t="str">
            <v>Ы</v>
          </cell>
          <cell r="AU1222">
            <v>0</v>
          </cell>
          <cell r="AV1222">
            <v>0</v>
          </cell>
          <cell r="AW1222">
            <v>23</v>
          </cell>
          <cell r="AX1222">
            <v>1</v>
          </cell>
          <cell r="AY1222">
            <v>0</v>
          </cell>
          <cell r="AZ1222">
            <v>0</v>
          </cell>
          <cell r="BA1222">
            <v>0</v>
          </cell>
          <cell r="BB1222">
            <v>0</v>
          </cell>
          <cell r="BC1222">
            <v>38828</v>
          </cell>
        </row>
        <row r="1223">
          <cell r="A1223">
            <v>2006</v>
          </cell>
          <cell r="B1223">
            <v>1</v>
          </cell>
          <cell r="C1223">
            <v>281</v>
          </cell>
          <cell r="D1223">
            <v>20</v>
          </cell>
          <cell r="E1223">
            <v>792020</v>
          </cell>
          <cell r="F1223">
            <v>0</v>
          </cell>
          <cell r="G1223" t="str">
            <v>Затраты по ШПЗ (основные)</v>
          </cell>
          <cell r="H1223">
            <v>2011</v>
          </cell>
          <cell r="I1223">
            <v>7920</v>
          </cell>
          <cell r="J1223">
            <v>391453.36</v>
          </cell>
          <cell r="K1223">
            <v>1</v>
          </cell>
          <cell r="L1223">
            <v>0</v>
          </cell>
          <cell r="M1223">
            <v>0</v>
          </cell>
          <cell r="N1223">
            <v>0</v>
          </cell>
          <cell r="R1223">
            <v>0</v>
          </cell>
          <cell r="S1223">
            <v>0</v>
          </cell>
          <cell r="T1223">
            <v>0</v>
          </cell>
          <cell r="U1223">
            <v>33</v>
          </cell>
          <cell r="V1223">
            <v>0</v>
          </cell>
          <cell r="W1223">
            <v>0</v>
          </cell>
          <cell r="AA1223">
            <v>0</v>
          </cell>
          <cell r="AB1223">
            <v>0</v>
          </cell>
          <cell r="AC1223">
            <v>0</v>
          </cell>
          <cell r="AD1223">
            <v>33</v>
          </cell>
          <cell r="AE1223">
            <v>503000</v>
          </cell>
          <cell r="AF1223">
            <v>0</v>
          </cell>
          <cell r="AI1223">
            <v>2223</v>
          </cell>
          <cell r="AK1223">
            <v>0</v>
          </cell>
          <cell r="AM1223">
            <v>408</v>
          </cell>
          <cell r="AN1223">
            <v>1</v>
          </cell>
          <cell r="AO1223">
            <v>393216</v>
          </cell>
          <cell r="AQ1223">
            <v>0</v>
          </cell>
          <cell r="AR1223">
            <v>0</v>
          </cell>
          <cell r="AS1223" t="str">
            <v>Ы</v>
          </cell>
          <cell r="AT1223" t="str">
            <v>Ы</v>
          </cell>
          <cell r="AU1223">
            <v>0</v>
          </cell>
          <cell r="AV1223">
            <v>0</v>
          </cell>
          <cell r="AW1223">
            <v>23</v>
          </cell>
          <cell r="AX1223">
            <v>1</v>
          </cell>
          <cell r="AY1223">
            <v>0</v>
          </cell>
          <cell r="AZ1223">
            <v>0</v>
          </cell>
          <cell r="BA1223">
            <v>0</v>
          </cell>
          <cell r="BB1223">
            <v>0</v>
          </cell>
          <cell r="BC1223">
            <v>38828</v>
          </cell>
        </row>
        <row r="1224">
          <cell r="A1224">
            <v>2006</v>
          </cell>
          <cell r="B1224">
            <v>1</v>
          </cell>
          <cell r="C1224">
            <v>282</v>
          </cell>
          <cell r="D1224">
            <v>20</v>
          </cell>
          <cell r="E1224">
            <v>792020</v>
          </cell>
          <cell r="F1224">
            <v>0</v>
          </cell>
          <cell r="G1224" t="str">
            <v>Затраты по ШПЗ (основные)</v>
          </cell>
          <cell r="H1224">
            <v>2011</v>
          </cell>
          <cell r="I1224">
            <v>7920</v>
          </cell>
          <cell r="J1224">
            <v>2500</v>
          </cell>
          <cell r="K1224">
            <v>1</v>
          </cell>
          <cell r="L1224">
            <v>0</v>
          </cell>
          <cell r="M1224">
            <v>0</v>
          </cell>
          <cell r="N1224">
            <v>0</v>
          </cell>
          <cell r="R1224">
            <v>0</v>
          </cell>
          <cell r="S1224">
            <v>0</v>
          </cell>
          <cell r="T1224">
            <v>0</v>
          </cell>
          <cell r="U1224">
            <v>33</v>
          </cell>
          <cell r="V1224">
            <v>0</v>
          </cell>
          <cell r="W1224">
            <v>0</v>
          </cell>
          <cell r="AA1224">
            <v>0</v>
          </cell>
          <cell r="AB1224">
            <v>0</v>
          </cell>
          <cell r="AC1224">
            <v>0</v>
          </cell>
          <cell r="AD1224">
            <v>33</v>
          </cell>
          <cell r="AE1224">
            <v>504100</v>
          </cell>
          <cell r="AF1224">
            <v>0</v>
          </cell>
          <cell r="AI1224">
            <v>2223</v>
          </cell>
          <cell r="AK1224">
            <v>0</v>
          </cell>
          <cell r="AM1224">
            <v>409</v>
          </cell>
          <cell r="AN1224">
            <v>1</v>
          </cell>
          <cell r="AO1224">
            <v>393216</v>
          </cell>
          <cell r="AQ1224">
            <v>0</v>
          </cell>
          <cell r="AR1224">
            <v>0</v>
          </cell>
          <cell r="AS1224" t="str">
            <v>Ы</v>
          </cell>
          <cell r="AT1224" t="str">
            <v>Ы</v>
          </cell>
          <cell r="AU1224">
            <v>0</v>
          </cell>
          <cell r="AV1224">
            <v>0</v>
          </cell>
          <cell r="AW1224">
            <v>23</v>
          </cell>
          <cell r="AX1224">
            <v>1</v>
          </cell>
          <cell r="AY1224">
            <v>0</v>
          </cell>
          <cell r="AZ1224">
            <v>0</v>
          </cell>
          <cell r="BA1224">
            <v>0</v>
          </cell>
          <cell r="BB1224">
            <v>0</v>
          </cell>
          <cell r="BC1224">
            <v>38828</v>
          </cell>
        </row>
        <row r="1225">
          <cell r="A1225">
            <v>2006</v>
          </cell>
          <cell r="B1225">
            <v>1</v>
          </cell>
          <cell r="C1225">
            <v>283</v>
          </cell>
          <cell r="D1225">
            <v>20</v>
          </cell>
          <cell r="E1225">
            <v>792020</v>
          </cell>
          <cell r="F1225">
            <v>0</v>
          </cell>
          <cell r="G1225" t="str">
            <v>Затраты по ШПЗ (основные)</v>
          </cell>
          <cell r="H1225">
            <v>2011</v>
          </cell>
          <cell r="I1225">
            <v>7920</v>
          </cell>
          <cell r="J1225">
            <v>1210</v>
          </cell>
          <cell r="K1225">
            <v>1</v>
          </cell>
          <cell r="L1225">
            <v>0</v>
          </cell>
          <cell r="M1225">
            <v>0</v>
          </cell>
          <cell r="N1225">
            <v>0</v>
          </cell>
          <cell r="R1225">
            <v>0</v>
          </cell>
          <cell r="S1225">
            <v>0</v>
          </cell>
          <cell r="T1225">
            <v>0</v>
          </cell>
          <cell r="U1225">
            <v>33</v>
          </cell>
          <cell r="V1225">
            <v>0</v>
          </cell>
          <cell r="W1225">
            <v>0</v>
          </cell>
          <cell r="AA1225">
            <v>0</v>
          </cell>
          <cell r="AB1225">
            <v>0</v>
          </cell>
          <cell r="AC1225">
            <v>0</v>
          </cell>
          <cell r="AD1225">
            <v>33</v>
          </cell>
          <cell r="AE1225">
            <v>504900</v>
          </cell>
          <cell r="AF1225">
            <v>0</v>
          </cell>
          <cell r="AI1225">
            <v>2223</v>
          </cell>
          <cell r="AK1225">
            <v>0</v>
          </cell>
          <cell r="AM1225">
            <v>410</v>
          </cell>
          <cell r="AN1225">
            <v>1</v>
          </cell>
          <cell r="AO1225">
            <v>393216</v>
          </cell>
          <cell r="AQ1225">
            <v>0</v>
          </cell>
          <cell r="AR1225">
            <v>0</v>
          </cell>
          <cell r="AS1225" t="str">
            <v>Ы</v>
          </cell>
          <cell r="AT1225" t="str">
            <v>Ы</v>
          </cell>
          <cell r="AU1225">
            <v>0</v>
          </cell>
          <cell r="AV1225">
            <v>0</v>
          </cell>
          <cell r="AW1225">
            <v>23</v>
          </cell>
          <cell r="AX1225">
            <v>1</v>
          </cell>
          <cell r="AY1225">
            <v>0</v>
          </cell>
          <cell r="AZ1225">
            <v>0</v>
          </cell>
          <cell r="BA1225">
            <v>0</v>
          </cell>
          <cell r="BB1225">
            <v>0</v>
          </cell>
          <cell r="BC1225">
            <v>38828</v>
          </cell>
        </row>
        <row r="1226">
          <cell r="A1226">
            <v>2006</v>
          </cell>
          <cell r="B1226">
            <v>1</v>
          </cell>
          <cell r="C1226">
            <v>284</v>
          </cell>
          <cell r="D1226">
            <v>20</v>
          </cell>
          <cell r="E1226">
            <v>792020</v>
          </cell>
          <cell r="F1226">
            <v>0</v>
          </cell>
          <cell r="G1226" t="str">
            <v>Затраты по ШПЗ (основные)</v>
          </cell>
          <cell r="H1226">
            <v>2011</v>
          </cell>
          <cell r="I1226">
            <v>7920</v>
          </cell>
          <cell r="J1226">
            <v>3965.87</v>
          </cell>
          <cell r="K1226">
            <v>1</v>
          </cell>
          <cell r="L1226">
            <v>0</v>
          </cell>
          <cell r="M1226">
            <v>0</v>
          </cell>
          <cell r="N1226">
            <v>0</v>
          </cell>
          <cell r="R1226">
            <v>0</v>
          </cell>
          <cell r="S1226">
            <v>0</v>
          </cell>
          <cell r="T1226">
            <v>0</v>
          </cell>
          <cell r="U1226">
            <v>33</v>
          </cell>
          <cell r="V1226">
            <v>0</v>
          </cell>
          <cell r="W1226">
            <v>0</v>
          </cell>
          <cell r="AA1226">
            <v>0</v>
          </cell>
          <cell r="AB1226">
            <v>0</v>
          </cell>
          <cell r="AC1226">
            <v>0</v>
          </cell>
          <cell r="AD1226">
            <v>33</v>
          </cell>
          <cell r="AE1226">
            <v>505100</v>
          </cell>
          <cell r="AF1226">
            <v>0</v>
          </cell>
          <cell r="AI1226">
            <v>2223</v>
          </cell>
          <cell r="AK1226">
            <v>0</v>
          </cell>
          <cell r="AM1226">
            <v>411</v>
          </cell>
          <cell r="AN1226">
            <v>1</v>
          </cell>
          <cell r="AO1226">
            <v>393216</v>
          </cell>
          <cell r="AQ1226">
            <v>0</v>
          </cell>
          <cell r="AR1226">
            <v>0</v>
          </cell>
          <cell r="AS1226" t="str">
            <v>Ы</v>
          </cell>
          <cell r="AT1226" t="str">
            <v>Ы</v>
          </cell>
          <cell r="AU1226">
            <v>0</v>
          </cell>
          <cell r="AV1226">
            <v>0</v>
          </cell>
          <cell r="AW1226">
            <v>23</v>
          </cell>
          <cell r="AX1226">
            <v>1</v>
          </cell>
          <cell r="AY1226">
            <v>0</v>
          </cell>
          <cell r="AZ1226">
            <v>0</v>
          </cell>
          <cell r="BA1226">
            <v>0</v>
          </cell>
          <cell r="BB1226">
            <v>0</v>
          </cell>
          <cell r="BC1226">
            <v>38828</v>
          </cell>
        </row>
        <row r="1227">
          <cell r="A1227">
            <v>2006</v>
          </cell>
          <cell r="B1227">
            <v>1</v>
          </cell>
          <cell r="C1227">
            <v>285</v>
          </cell>
          <cell r="D1227">
            <v>20</v>
          </cell>
          <cell r="E1227">
            <v>792020</v>
          </cell>
          <cell r="F1227">
            <v>0</v>
          </cell>
          <cell r="G1227" t="str">
            <v>Затраты по ШПЗ (основные)</v>
          </cell>
          <cell r="H1227">
            <v>2011</v>
          </cell>
          <cell r="I1227">
            <v>7920</v>
          </cell>
          <cell r="J1227">
            <v>160803.03</v>
          </cell>
          <cell r="K1227">
            <v>1</v>
          </cell>
          <cell r="L1227">
            <v>0</v>
          </cell>
          <cell r="M1227">
            <v>0</v>
          </cell>
          <cell r="N1227">
            <v>0</v>
          </cell>
          <cell r="R1227">
            <v>0</v>
          </cell>
          <cell r="S1227">
            <v>0</v>
          </cell>
          <cell r="T1227">
            <v>0</v>
          </cell>
          <cell r="U1227">
            <v>33</v>
          </cell>
          <cell r="V1227">
            <v>0</v>
          </cell>
          <cell r="W1227">
            <v>0</v>
          </cell>
          <cell r="AA1227">
            <v>0</v>
          </cell>
          <cell r="AB1227">
            <v>0</v>
          </cell>
          <cell r="AC1227">
            <v>0</v>
          </cell>
          <cell r="AD1227">
            <v>33</v>
          </cell>
          <cell r="AE1227">
            <v>505200</v>
          </cell>
          <cell r="AF1227">
            <v>0</v>
          </cell>
          <cell r="AI1227">
            <v>2223</v>
          </cell>
          <cell r="AK1227">
            <v>0</v>
          </cell>
          <cell r="AM1227">
            <v>412</v>
          </cell>
          <cell r="AN1227">
            <v>1</v>
          </cell>
          <cell r="AO1227">
            <v>393216</v>
          </cell>
          <cell r="AQ1227">
            <v>0</v>
          </cell>
          <cell r="AR1227">
            <v>0</v>
          </cell>
          <cell r="AS1227" t="str">
            <v>Ы</v>
          </cell>
          <cell r="AT1227" t="str">
            <v>Ы</v>
          </cell>
          <cell r="AU1227">
            <v>0</v>
          </cell>
          <cell r="AV1227">
            <v>0</v>
          </cell>
          <cell r="AW1227">
            <v>23</v>
          </cell>
          <cell r="AX1227">
            <v>1</v>
          </cell>
          <cell r="AY1227">
            <v>0</v>
          </cell>
          <cell r="AZ1227">
            <v>0</v>
          </cell>
          <cell r="BA1227">
            <v>0</v>
          </cell>
          <cell r="BB1227">
            <v>0</v>
          </cell>
          <cell r="BC1227">
            <v>38828</v>
          </cell>
        </row>
        <row r="1228">
          <cell r="A1228">
            <v>2006</v>
          </cell>
          <cell r="B1228">
            <v>1</v>
          </cell>
          <cell r="C1228">
            <v>286</v>
          </cell>
          <cell r="D1228">
            <v>20</v>
          </cell>
          <cell r="E1228">
            <v>792020</v>
          </cell>
          <cell r="F1228">
            <v>0</v>
          </cell>
          <cell r="G1228" t="str">
            <v>Затраты по ШПЗ (основные)</v>
          </cell>
          <cell r="H1228">
            <v>2011</v>
          </cell>
          <cell r="I1228">
            <v>7920</v>
          </cell>
          <cell r="J1228">
            <v>1364.18</v>
          </cell>
          <cell r="K1228">
            <v>1</v>
          </cell>
          <cell r="L1228">
            <v>0</v>
          </cell>
          <cell r="M1228">
            <v>0</v>
          </cell>
          <cell r="N1228">
            <v>0</v>
          </cell>
          <cell r="R1228">
            <v>0</v>
          </cell>
          <cell r="S1228">
            <v>0</v>
          </cell>
          <cell r="T1228">
            <v>0</v>
          </cell>
          <cell r="U1228">
            <v>33</v>
          </cell>
          <cell r="V1228">
            <v>0</v>
          </cell>
          <cell r="W1228">
            <v>0</v>
          </cell>
          <cell r="AA1228">
            <v>0</v>
          </cell>
          <cell r="AB1228">
            <v>0</v>
          </cell>
          <cell r="AC1228">
            <v>0</v>
          </cell>
          <cell r="AD1228">
            <v>33</v>
          </cell>
          <cell r="AE1228">
            <v>505300</v>
          </cell>
          <cell r="AF1228">
            <v>0</v>
          </cell>
          <cell r="AI1228">
            <v>2223</v>
          </cell>
          <cell r="AK1228">
            <v>0</v>
          </cell>
          <cell r="AM1228">
            <v>413</v>
          </cell>
          <cell r="AN1228">
            <v>1</v>
          </cell>
          <cell r="AO1228">
            <v>393216</v>
          </cell>
          <cell r="AQ1228">
            <v>0</v>
          </cell>
          <cell r="AR1228">
            <v>0</v>
          </cell>
          <cell r="AS1228" t="str">
            <v>Ы</v>
          </cell>
          <cell r="AT1228" t="str">
            <v>Ы</v>
          </cell>
          <cell r="AU1228">
            <v>0</v>
          </cell>
          <cell r="AV1228">
            <v>0</v>
          </cell>
          <cell r="AW1228">
            <v>23</v>
          </cell>
          <cell r="AX1228">
            <v>1</v>
          </cell>
          <cell r="AY1228">
            <v>0</v>
          </cell>
          <cell r="AZ1228">
            <v>0</v>
          </cell>
          <cell r="BA1228">
            <v>0</v>
          </cell>
          <cell r="BB1228">
            <v>0</v>
          </cell>
          <cell r="BC1228">
            <v>38828</v>
          </cell>
        </row>
        <row r="1229">
          <cell r="A1229">
            <v>2006</v>
          </cell>
          <cell r="B1229">
            <v>1</v>
          </cell>
          <cell r="C1229">
            <v>287</v>
          </cell>
          <cell r="D1229">
            <v>20</v>
          </cell>
          <cell r="E1229">
            <v>792020</v>
          </cell>
          <cell r="F1229">
            <v>0</v>
          </cell>
          <cell r="G1229" t="str">
            <v>Затраты по ШПЗ (основные)</v>
          </cell>
          <cell r="H1229">
            <v>2011</v>
          </cell>
          <cell r="I1229">
            <v>7920</v>
          </cell>
          <cell r="J1229">
            <v>1209.5</v>
          </cell>
          <cell r="K1229">
            <v>1</v>
          </cell>
          <cell r="L1229">
            <v>0</v>
          </cell>
          <cell r="M1229">
            <v>0</v>
          </cell>
          <cell r="N1229">
            <v>0</v>
          </cell>
          <cell r="R1229">
            <v>0</v>
          </cell>
          <cell r="S1229">
            <v>0</v>
          </cell>
          <cell r="T1229">
            <v>0</v>
          </cell>
          <cell r="U1229">
            <v>33</v>
          </cell>
          <cell r="V1229">
            <v>0</v>
          </cell>
          <cell r="W1229">
            <v>0</v>
          </cell>
          <cell r="AA1229">
            <v>0</v>
          </cell>
          <cell r="AB1229">
            <v>0</v>
          </cell>
          <cell r="AC1229">
            <v>0</v>
          </cell>
          <cell r="AD1229">
            <v>33</v>
          </cell>
          <cell r="AE1229">
            <v>505400</v>
          </cell>
          <cell r="AF1229">
            <v>0</v>
          </cell>
          <cell r="AI1229">
            <v>2223</v>
          </cell>
          <cell r="AK1229">
            <v>0</v>
          </cell>
          <cell r="AM1229">
            <v>414</v>
          </cell>
          <cell r="AN1229">
            <v>1</v>
          </cell>
          <cell r="AO1229">
            <v>393216</v>
          </cell>
          <cell r="AQ1229">
            <v>0</v>
          </cell>
          <cell r="AR1229">
            <v>0</v>
          </cell>
          <cell r="AS1229" t="str">
            <v>Ы</v>
          </cell>
          <cell r="AT1229" t="str">
            <v>Ы</v>
          </cell>
          <cell r="AU1229">
            <v>0</v>
          </cell>
          <cell r="AV1229">
            <v>0</v>
          </cell>
          <cell r="AW1229">
            <v>23</v>
          </cell>
          <cell r="AX1229">
            <v>1</v>
          </cell>
          <cell r="AY1229">
            <v>0</v>
          </cell>
          <cell r="AZ1229">
            <v>0</v>
          </cell>
          <cell r="BA1229">
            <v>0</v>
          </cell>
          <cell r="BB1229">
            <v>0</v>
          </cell>
          <cell r="BC1229">
            <v>38828</v>
          </cell>
        </row>
        <row r="1230">
          <cell r="A1230">
            <v>2006</v>
          </cell>
          <cell r="B1230">
            <v>1</v>
          </cell>
          <cell r="C1230">
            <v>288</v>
          </cell>
          <cell r="D1230">
            <v>20</v>
          </cell>
          <cell r="E1230">
            <v>792020</v>
          </cell>
          <cell r="F1230">
            <v>0</v>
          </cell>
          <cell r="G1230" t="str">
            <v>Затраты по ШПЗ (основные)</v>
          </cell>
          <cell r="H1230">
            <v>2011</v>
          </cell>
          <cell r="I1230">
            <v>7920</v>
          </cell>
          <cell r="J1230">
            <v>368212.86</v>
          </cell>
          <cell r="K1230">
            <v>1</v>
          </cell>
          <cell r="L1230">
            <v>0</v>
          </cell>
          <cell r="M1230">
            <v>0</v>
          </cell>
          <cell r="N1230">
            <v>0</v>
          </cell>
          <cell r="R1230">
            <v>0</v>
          </cell>
          <cell r="S1230">
            <v>0</v>
          </cell>
          <cell r="T1230">
            <v>0</v>
          </cell>
          <cell r="U1230">
            <v>33</v>
          </cell>
          <cell r="V1230">
            <v>0</v>
          </cell>
          <cell r="W1230">
            <v>0</v>
          </cell>
          <cell r="AA1230">
            <v>0</v>
          </cell>
          <cell r="AB1230">
            <v>0</v>
          </cell>
          <cell r="AC1230">
            <v>0</v>
          </cell>
          <cell r="AD1230">
            <v>33</v>
          </cell>
          <cell r="AE1230">
            <v>510100</v>
          </cell>
          <cell r="AF1230">
            <v>0</v>
          </cell>
          <cell r="AI1230">
            <v>2223</v>
          </cell>
          <cell r="AK1230">
            <v>0</v>
          </cell>
          <cell r="AM1230">
            <v>415</v>
          </cell>
          <cell r="AN1230">
            <v>1</v>
          </cell>
          <cell r="AO1230">
            <v>393216</v>
          </cell>
          <cell r="AQ1230">
            <v>0</v>
          </cell>
          <cell r="AR1230">
            <v>0</v>
          </cell>
          <cell r="AS1230" t="str">
            <v>Ы</v>
          </cell>
          <cell r="AT1230" t="str">
            <v>Ы</v>
          </cell>
          <cell r="AU1230">
            <v>0</v>
          </cell>
          <cell r="AV1230">
            <v>0</v>
          </cell>
          <cell r="AW1230">
            <v>23</v>
          </cell>
          <cell r="AX1230">
            <v>1</v>
          </cell>
          <cell r="AY1230">
            <v>0</v>
          </cell>
          <cell r="AZ1230">
            <v>0</v>
          </cell>
          <cell r="BA1230">
            <v>0</v>
          </cell>
          <cell r="BB1230">
            <v>0</v>
          </cell>
          <cell r="BC1230">
            <v>38828</v>
          </cell>
        </row>
        <row r="1231">
          <cell r="A1231">
            <v>2006</v>
          </cell>
          <cell r="B1231">
            <v>1</v>
          </cell>
          <cell r="C1231">
            <v>289</v>
          </cell>
          <cell r="D1231">
            <v>20</v>
          </cell>
          <cell r="E1231">
            <v>792020</v>
          </cell>
          <cell r="F1231">
            <v>0</v>
          </cell>
          <cell r="G1231" t="str">
            <v>Затраты по ШПЗ (основные)</v>
          </cell>
          <cell r="H1231">
            <v>2011</v>
          </cell>
          <cell r="I1231">
            <v>7920</v>
          </cell>
          <cell r="J1231">
            <v>7160.58</v>
          </cell>
          <cell r="K1231">
            <v>1</v>
          </cell>
          <cell r="L1231">
            <v>0</v>
          </cell>
          <cell r="M1231">
            <v>0</v>
          </cell>
          <cell r="N1231">
            <v>0</v>
          </cell>
          <cell r="R1231">
            <v>0</v>
          </cell>
          <cell r="S1231">
            <v>0</v>
          </cell>
          <cell r="T1231">
            <v>0</v>
          </cell>
          <cell r="U1231">
            <v>33</v>
          </cell>
          <cell r="V1231">
            <v>0</v>
          </cell>
          <cell r="W1231">
            <v>0</v>
          </cell>
          <cell r="AA1231">
            <v>0</v>
          </cell>
          <cell r="AB1231">
            <v>0</v>
          </cell>
          <cell r="AC1231">
            <v>0</v>
          </cell>
          <cell r="AD1231">
            <v>33</v>
          </cell>
          <cell r="AE1231">
            <v>510400</v>
          </cell>
          <cell r="AF1231">
            <v>0</v>
          </cell>
          <cell r="AI1231">
            <v>2223</v>
          </cell>
          <cell r="AK1231">
            <v>0</v>
          </cell>
          <cell r="AM1231">
            <v>416</v>
          </cell>
          <cell r="AN1231">
            <v>1</v>
          </cell>
          <cell r="AO1231">
            <v>393216</v>
          </cell>
          <cell r="AQ1231">
            <v>0</v>
          </cell>
          <cell r="AR1231">
            <v>0</v>
          </cell>
          <cell r="AS1231" t="str">
            <v>Ы</v>
          </cell>
          <cell r="AT1231" t="str">
            <v>Ы</v>
          </cell>
          <cell r="AU1231">
            <v>0</v>
          </cell>
          <cell r="AV1231">
            <v>0</v>
          </cell>
          <cell r="AW1231">
            <v>23</v>
          </cell>
          <cell r="AX1231">
            <v>1</v>
          </cell>
          <cell r="AY1231">
            <v>0</v>
          </cell>
          <cell r="AZ1231">
            <v>0</v>
          </cell>
          <cell r="BA1231">
            <v>0</v>
          </cell>
          <cell r="BB1231">
            <v>0</v>
          </cell>
          <cell r="BC1231">
            <v>38828</v>
          </cell>
        </row>
        <row r="1232">
          <cell r="A1232">
            <v>2006</v>
          </cell>
          <cell r="B1232">
            <v>1</v>
          </cell>
          <cell r="C1232">
            <v>290</v>
          </cell>
          <cell r="D1232">
            <v>20</v>
          </cell>
          <cell r="E1232">
            <v>792020</v>
          </cell>
          <cell r="F1232">
            <v>0</v>
          </cell>
          <cell r="G1232" t="str">
            <v>Затраты по ШПЗ (основные)</v>
          </cell>
          <cell r="H1232">
            <v>2011</v>
          </cell>
          <cell r="I1232">
            <v>7920</v>
          </cell>
          <cell r="J1232">
            <v>330509</v>
          </cell>
          <cell r="K1232">
            <v>1</v>
          </cell>
          <cell r="L1232">
            <v>0</v>
          </cell>
          <cell r="M1232">
            <v>0</v>
          </cell>
          <cell r="N1232">
            <v>0</v>
          </cell>
          <cell r="R1232">
            <v>0</v>
          </cell>
          <cell r="S1232">
            <v>0</v>
          </cell>
          <cell r="T1232">
            <v>0</v>
          </cell>
          <cell r="U1232">
            <v>33</v>
          </cell>
          <cell r="V1232">
            <v>0</v>
          </cell>
          <cell r="W1232">
            <v>0</v>
          </cell>
          <cell r="AA1232">
            <v>0</v>
          </cell>
          <cell r="AB1232">
            <v>0</v>
          </cell>
          <cell r="AC1232">
            <v>0</v>
          </cell>
          <cell r="AD1232">
            <v>33</v>
          </cell>
          <cell r="AE1232">
            <v>510600</v>
          </cell>
          <cell r="AF1232">
            <v>0</v>
          </cell>
          <cell r="AI1232">
            <v>2223</v>
          </cell>
          <cell r="AK1232">
            <v>0</v>
          </cell>
          <cell r="AM1232">
            <v>417</v>
          </cell>
          <cell r="AN1232">
            <v>1</v>
          </cell>
          <cell r="AO1232">
            <v>393216</v>
          </cell>
          <cell r="AQ1232">
            <v>0</v>
          </cell>
          <cell r="AR1232">
            <v>0</v>
          </cell>
          <cell r="AS1232" t="str">
            <v>Ы</v>
          </cell>
          <cell r="AT1232" t="str">
            <v>Ы</v>
          </cell>
          <cell r="AU1232">
            <v>0</v>
          </cell>
          <cell r="AV1232">
            <v>0</v>
          </cell>
          <cell r="AW1232">
            <v>23</v>
          </cell>
          <cell r="AX1232">
            <v>1</v>
          </cell>
          <cell r="AY1232">
            <v>0</v>
          </cell>
          <cell r="AZ1232">
            <v>0</v>
          </cell>
          <cell r="BA1232">
            <v>0</v>
          </cell>
          <cell r="BB1232">
            <v>0</v>
          </cell>
          <cell r="BC1232">
            <v>38828</v>
          </cell>
        </row>
        <row r="1233">
          <cell r="A1233">
            <v>2006</v>
          </cell>
          <cell r="B1233">
            <v>1</v>
          </cell>
          <cell r="C1233">
            <v>291</v>
          </cell>
          <cell r="D1233">
            <v>20</v>
          </cell>
          <cell r="E1233">
            <v>792020</v>
          </cell>
          <cell r="F1233">
            <v>0</v>
          </cell>
          <cell r="G1233" t="str">
            <v>Затраты по ШПЗ (основные)</v>
          </cell>
          <cell r="H1233">
            <v>2011</v>
          </cell>
          <cell r="I1233">
            <v>7920</v>
          </cell>
          <cell r="J1233">
            <v>388.42</v>
          </cell>
          <cell r="K1233">
            <v>1</v>
          </cell>
          <cell r="L1233">
            <v>0</v>
          </cell>
          <cell r="M1233">
            <v>0</v>
          </cell>
          <cell r="N1233">
            <v>0</v>
          </cell>
          <cell r="R1233">
            <v>0</v>
          </cell>
          <cell r="S1233">
            <v>0</v>
          </cell>
          <cell r="T1233">
            <v>0</v>
          </cell>
          <cell r="U1233">
            <v>33</v>
          </cell>
          <cell r="V1233">
            <v>0</v>
          </cell>
          <cell r="W1233">
            <v>0</v>
          </cell>
          <cell r="AA1233">
            <v>0</v>
          </cell>
          <cell r="AB1233">
            <v>0</v>
          </cell>
          <cell r="AC1233">
            <v>0</v>
          </cell>
          <cell r="AD1233">
            <v>33</v>
          </cell>
          <cell r="AE1233">
            <v>512000</v>
          </cell>
          <cell r="AF1233">
            <v>0</v>
          </cell>
          <cell r="AI1233">
            <v>2223</v>
          </cell>
          <cell r="AK1233">
            <v>0</v>
          </cell>
          <cell r="AM1233">
            <v>418</v>
          </cell>
          <cell r="AN1233">
            <v>1</v>
          </cell>
          <cell r="AO1233">
            <v>393216</v>
          </cell>
          <cell r="AQ1233">
            <v>0</v>
          </cell>
          <cell r="AR1233">
            <v>0</v>
          </cell>
          <cell r="AS1233" t="str">
            <v>Ы</v>
          </cell>
          <cell r="AT1233" t="str">
            <v>Ы</v>
          </cell>
          <cell r="AU1233">
            <v>0</v>
          </cell>
          <cell r="AV1233">
            <v>0</v>
          </cell>
          <cell r="AW1233">
            <v>23</v>
          </cell>
          <cell r="AX1233">
            <v>1</v>
          </cell>
          <cell r="AY1233">
            <v>0</v>
          </cell>
          <cell r="AZ1233">
            <v>0</v>
          </cell>
          <cell r="BA1233">
            <v>0</v>
          </cell>
          <cell r="BB1233">
            <v>0</v>
          </cell>
          <cell r="BC1233">
            <v>38828</v>
          </cell>
        </row>
        <row r="1234">
          <cell r="A1234">
            <v>2006</v>
          </cell>
          <cell r="B1234">
            <v>1</v>
          </cell>
          <cell r="C1234">
            <v>292</v>
          </cell>
          <cell r="D1234">
            <v>20</v>
          </cell>
          <cell r="E1234">
            <v>792020</v>
          </cell>
          <cell r="F1234">
            <v>0</v>
          </cell>
          <cell r="G1234" t="str">
            <v>Затраты по ШПЗ (основные)</v>
          </cell>
          <cell r="H1234">
            <v>2011</v>
          </cell>
          <cell r="I1234">
            <v>7920</v>
          </cell>
          <cell r="J1234">
            <v>10498.48</v>
          </cell>
          <cell r="K1234">
            <v>1</v>
          </cell>
          <cell r="L1234">
            <v>0</v>
          </cell>
          <cell r="M1234">
            <v>0</v>
          </cell>
          <cell r="N1234">
            <v>0</v>
          </cell>
          <cell r="R1234">
            <v>0</v>
          </cell>
          <cell r="S1234">
            <v>0</v>
          </cell>
          <cell r="T1234">
            <v>0</v>
          </cell>
          <cell r="U1234">
            <v>33</v>
          </cell>
          <cell r="V1234">
            <v>0</v>
          </cell>
          <cell r="W1234">
            <v>0</v>
          </cell>
          <cell r="AA1234">
            <v>0</v>
          </cell>
          <cell r="AB1234">
            <v>0</v>
          </cell>
          <cell r="AC1234">
            <v>0</v>
          </cell>
          <cell r="AD1234">
            <v>33</v>
          </cell>
          <cell r="AE1234">
            <v>513100</v>
          </cell>
          <cell r="AF1234">
            <v>0</v>
          </cell>
          <cell r="AI1234">
            <v>2223</v>
          </cell>
          <cell r="AK1234">
            <v>0</v>
          </cell>
          <cell r="AM1234">
            <v>419</v>
          </cell>
          <cell r="AN1234">
            <v>1</v>
          </cell>
          <cell r="AO1234">
            <v>393216</v>
          </cell>
          <cell r="AQ1234">
            <v>0</v>
          </cell>
          <cell r="AR1234">
            <v>0</v>
          </cell>
          <cell r="AS1234" t="str">
            <v>Ы</v>
          </cell>
          <cell r="AT1234" t="str">
            <v>Ы</v>
          </cell>
          <cell r="AU1234">
            <v>0</v>
          </cell>
          <cell r="AV1234">
            <v>0</v>
          </cell>
          <cell r="AW1234">
            <v>23</v>
          </cell>
          <cell r="AX1234">
            <v>1</v>
          </cell>
          <cell r="AY1234">
            <v>0</v>
          </cell>
          <cell r="AZ1234">
            <v>0</v>
          </cell>
          <cell r="BA1234">
            <v>0</v>
          </cell>
          <cell r="BB1234">
            <v>0</v>
          </cell>
          <cell r="BC1234">
            <v>38828</v>
          </cell>
        </row>
        <row r="1235">
          <cell r="A1235">
            <v>2006</v>
          </cell>
          <cell r="B1235">
            <v>1</v>
          </cell>
          <cell r="C1235">
            <v>294</v>
          </cell>
          <cell r="D1235">
            <v>20</v>
          </cell>
          <cell r="E1235">
            <v>792020</v>
          </cell>
          <cell r="F1235">
            <v>0</v>
          </cell>
          <cell r="G1235" t="str">
            <v>Затраты по ШПЗ (основные)</v>
          </cell>
          <cell r="H1235">
            <v>2011</v>
          </cell>
          <cell r="I1235">
            <v>7920</v>
          </cell>
          <cell r="J1235">
            <v>120849.82</v>
          </cell>
          <cell r="K1235">
            <v>1</v>
          </cell>
          <cell r="L1235">
            <v>0</v>
          </cell>
          <cell r="M1235">
            <v>0</v>
          </cell>
          <cell r="N1235">
            <v>0</v>
          </cell>
          <cell r="R1235">
            <v>0</v>
          </cell>
          <cell r="S1235">
            <v>0</v>
          </cell>
          <cell r="T1235">
            <v>0</v>
          </cell>
          <cell r="U1235">
            <v>36</v>
          </cell>
          <cell r="V1235">
            <v>0</v>
          </cell>
          <cell r="W1235">
            <v>0</v>
          </cell>
          <cell r="AA1235">
            <v>0</v>
          </cell>
          <cell r="AB1235">
            <v>0</v>
          </cell>
          <cell r="AC1235">
            <v>0</v>
          </cell>
          <cell r="AD1235">
            <v>36</v>
          </cell>
          <cell r="AE1235">
            <v>110000</v>
          </cell>
          <cell r="AF1235">
            <v>0</v>
          </cell>
          <cell r="AI1235">
            <v>2223</v>
          </cell>
          <cell r="AK1235">
            <v>0</v>
          </cell>
          <cell r="AM1235">
            <v>421</v>
          </cell>
          <cell r="AN1235">
            <v>1</v>
          </cell>
          <cell r="AO1235">
            <v>393216</v>
          </cell>
          <cell r="AQ1235">
            <v>0</v>
          </cell>
          <cell r="AR1235">
            <v>0</v>
          </cell>
          <cell r="AS1235" t="str">
            <v>Ы</v>
          </cell>
          <cell r="AT1235" t="str">
            <v>Ы</v>
          </cell>
          <cell r="AU1235">
            <v>0</v>
          </cell>
          <cell r="AV1235">
            <v>0</v>
          </cell>
          <cell r="AW1235">
            <v>23</v>
          </cell>
          <cell r="AX1235">
            <v>1</v>
          </cell>
          <cell r="AY1235">
            <v>0</v>
          </cell>
          <cell r="AZ1235">
            <v>0</v>
          </cell>
          <cell r="BA1235">
            <v>0</v>
          </cell>
          <cell r="BB1235">
            <v>0</v>
          </cell>
          <cell r="BC1235">
            <v>38828</v>
          </cell>
        </row>
        <row r="1236">
          <cell r="A1236">
            <v>2006</v>
          </cell>
          <cell r="B1236">
            <v>1</v>
          </cell>
          <cell r="C1236">
            <v>295</v>
          </cell>
          <cell r="D1236">
            <v>20</v>
          </cell>
          <cell r="E1236">
            <v>792020</v>
          </cell>
          <cell r="F1236">
            <v>0</v>
          </cell>
          <cell r="G1236" t="str">
            <v>Затраты по ШПЗ (основные)</v>
          </cell>
          <cell r="H1236">
            <v>2011</v>
          </cell>
          <cell r="I1236">
            <v>7920</v>
          </cell>
          <cell r="J1236">
            <v>3788.34</v>
          </cell>
          <cell r="K1236">
            <v>1</v>
          </cell>
          <cell r="L1236">
            <v>0</v>
          </cell>
          <cell r="M1236">
            <v>0</v>
          </cell>
          <cell r="N1236">
            <v>0</v>
          </cell>
          <cell r="R1236">
            <v>0</v>
          </cell>
          <cell r="S1236">
            <v>0</v>
          </cell>
          <cell r="T1236">
            <v>0</v>
          </cell>
          <cell r="U1236">
            <v>36</v>
          </cell>
          <cell r="V1236">
            <v>0</v>
          </cell>
          <cell r="W1236">
            <v>0</v>
          </cell>
          <cell r="AA1236">
            <v>0</v>
          </cell>
          <cell r="AB1236">
            <v>0</v>
          </cell>
          <cell r="AC1236">
            <v>0</v>
          </cell>
          <cell r="AD1236">
            <v>36</v>
          </cell>
          <cell r="AE1236">
            <v>114020</v>
          </cell>
          <cell r="AF1236">
            <v>0</v>
          </cell>
          <cell r="AI1236">
            <v>2223</v>
          </cell>
          <cell r="AK1236">
            <v>0</v>
          </cell>
          <cell r="AM1236">
            <v>422</v>
          </cell>
          <cell r="AN1236">
            <v>1</v>
          </cell>
          <cell r="AO1236">
            <v>393216</v>
          </cell>
          <cell r="AQ1236">
            <v>0</v>
          </cell>
          <cell r="AR1236">
            <v>0</v>
          </cell>
          <cell r="AS1236" t="str">
            <v>Ы</v>
          </cell>
          <cell r="AT1236" t="str">
            <v>Ы</v>
          </cell>
          <cell r="AU1236">
            <v>0</v>
          </cell>
          <cell r="AV1236">
            <v>0</v>
          </cell>
          <cell r="AW1236">
            <v>23</v>
          </cell>
          <cell r="AX1236">
            <v>1</v>
          </cell>
          <cell r="AY1236">
            <v>0</v>
          </cell>
          <cell r="AZ1236">
            <v>0</v>
          </cell>
          <cell r="BA1236">
            <v>0</v>
          </cell>
          <cell r="BB1236">
            <v>0</v>
          </cell>
          <cell r="BC1236">
            <v>38828</v>
          </cell>
        </row>
        <row r="1237">
          <cell r="A1237">
            <v>2006</v>
          </cell>
          <cell r="B1237">
            <v>1</v>
          </cell>
          <cell r="C1237">
            <v>296</v>
          </cell>
          <cell r="D1237">
            <v>20</v>
          </cell>
          <cell r="E1237">
            <v>792020</v>
          </cell>
          <cell r="F1237">
            <v>0</v>
          </cell>
          <cell r="G1237" t="str">
            <v>Затраты по ШПЗ (основные)</v>
          </cell>
          <cell r="H1237">
            <v>2011</v>
          </cell>
          <cell r="I1237">
            <v>7920</v>
          </cell>
          <cell r="J1237">
            <v>32522.87</v>
          </cell>
          <cell r="K1237">
            <v>1</v>
          </cell>
          <cell r="L1237">
            <v>0</v>
          </cell>
          <cell r="M1237">
            <v>0</v>
          </cell>
          <cell r="N1237">
            <v>0</v>
          </cell>
          <cell r="R1237">
            <v>0</v>
          </cell>
          <cell r="S1237">
            <v>0</v>
          </cell>
          <cell r="T1237">
            <v>0</v>
          </cell>
          <cell r="U1237">
            <v>36</v>
          </cell>
          <cell r="V1237">
            <v>0</v>
          </cell>
          <cell r="W1237">
            <v>0</v>
          </cell>
          <cell r="AA1237">
            <v>0</v>
          </cell>
          <cell r="AB1237">
            <v>0</v>
          </cell>
          <cell r="AC1237">
            <v>0</v>
          </cell>
          <cell r="AD1237">
            <v>36</v>
          </cell>
          <cell r="AE1237">
            <v>116000</v>
          </cell>
          <cell r="AF1237">
            <v>0</v>
          </cell>
          <cell r="AI1237">
            <v>2223</v>
          </cell>
          <cell r="AK1237">
            <v>0</v>
          </cell>
          <cell r="AM1237">
            <v>423</v>
          </cell>
          <cell r="AN1237">
            <v>1</v>
          </cell>
          <cell r="AO1237">
            <v>393216</v>
          </cell>
          <cell r="AQ1237">
            <v>0</v>
          </cell>
          <cell r="AR1237">
            <v>0</v>
          </cell>
          <cell r="AS1237" t="str">
            <v>Ы</v>
          </cell>
          <cell r="AT1237" t="str">
            <v>Ы</v>
          </cell>
          <cell r="AU1237">
            <v>0</v>
          </cell>
          <cell r="AV1237">
            <v>0</v>
          </cell>
          <cell r="AW1237">
            <v>23</v>
          </cell>
          <cell r="AX1237">
            <v>1</v>
          </cell>
          <cell r="AY1237">
            <v>0</v>
          </cell>
          <cell r="AZ1237">
            <v>0</v>
          </cell>
          <cell r="BA1237">
            <v>0</v>
          </cell>
          <cell r="BB1237">
            <v>0</v>
          </cell>
          <cell r="BC1237">
            <v>38828</v>
          </cell>
        </row>
        <row r="1238">
          <cell r="A1238">
            <v>2006</v>
          </cell>
          <cell r="B1238">
            <v>1</v>
          </cell>
          <cell r="C1238">
            <v>297</v>
          </cell>
          <cell r="D1238">
            <v>20</v>
          </cell>
          <cell r="E1238">
            <v>792020</v>
          </cell>
          <cell r="F1238">
            <v>0</v>
          </cell>
          <cell r="G1238" t="str">
            <v>Затраты по ШПЗ (основные)</v>
          </cell>
          <cell r="H1238">
            <v>2011</v>
          </cell>
          <cell r="I1238">
            <v>7920</v>
          </cell>
          <cell r="J1238">
            <v>15213.77</v>
          </cell>
          <cell r="K1238">
            <v>1</v>
          </cell>
          <cell r="L1238">
            <v>0</v>
          </cell>
          <cell r="M1238">
            <v>0</v>
          </cell>
          <cell r="N1238">
            <v>0</v>
          </cell>
          <cell r="R1238">
            <v>0</v>
          </cell>
          <cell r="S1238">
            <v>0</v>
          </cell>
          <cell r="T1238">
            <v>0</v>
          </cell>
          <cell r="U1238">
            <v>36</v>
          </cell>
          <cell r="V1238">
            <v>0</v>
          </cell>
          <cell r="W1238">
            <v>0</v>
          </cell>
          <cell r="AA1238">
            <v>0</v>
          </cell>
          <cell r="AB1238">
            <v>0</v>
          </cell>
          <cell r="AC1238">
            <v>0</v>
          </cell>
          <cell r="AD1238">
            <v>36</v>
          </cell>
          <cell r="AE1238">
            <v>117000</v>
          </cell>
          <cell r="AF1238">
            <v>0</v>
          </cell>
          <cell r="AI1238">
            <v>2223</v>
          </cell>
          <cell r="AK1238">
            <v>0</v>
          </cell>
          <cell r="AM1238">
            <v>424</v>
          </cell>
          <cell r="AN1238">
            <v>1</v>
          </cell>
          <cell r="AO1238">
            <v>393216</v>
          </cell>
          <cell r="AQ1238">
            <v>0</v>
          </cell>
          <cell r="AR1238">
            <v>0</v>
          </cell>
          <cell r="AS1238" t="str">
            <v>Ы</v>
          </cell>
          <cell r="AT1238" t="str">
            <v>Ы</v>
          </cell>
          <cell r="AU1238">
            <v>0</v>
          </cell>
          <cell r="AV1238">
            <v>0</v>
          </cell>
          <cell r="AW1238">
            <v>23</v>
          </cell>
          <cell r="AX1238">
            <v>1</v>
          </cell>
          <cell r="AY1238">
            <v>0</v>
          </cell>
          <cell r="AZ1238">
            <v>0</v>
          </cell>
          <cell r="BA1238">
            <v>0</v>
          </cell>
          <cell r="BB1238">
            <v>0</v>
          </cell>
          <cell r="BC1238">
            <v>38828</v>
          </cell>
        </row>
        <row r="1239">
          <cell r="A1239">
            <v>2006</v>
          </cell>
          <cell r="B1239">
            <v>1</v>
          </cell>
          <cell r="C1239">
            <v>298</v>
          </cell>
          <cell r="D1239">
            <v>20</v>
          </cell>
          <cell r="E1239">
            <v>792020</v>
          </cell>
          <cell r="F1239">
            <v>0</v>
          </cell>
          <cell r="G1239" t="str">
            <v>Затраты по ШПЗ (основные)</v>
          </cell>
          <cell r="H1239">
            <v>2011</v>
          </cell>
          <cell r="I1239">
            <v>7920</v>
          </cell>
          <cell r="J1239">
            <v>1424</v>
          </cell>
          <cell r="K1239">
            <v>1</v>
          </cell>
          <cell r="L1239">
            <v>0</v>
          </cell>
          <cell r="M1239">
            <v>0</v>
          </cell>
          <cell r="N1239">
            <v>0</v>
          </cell>
          <cell r="R1239">
            <v>0</v>
          </cell>
          <cell r="S1239">
            <v>0</v>
          </cell>
          <cell r="T1239">
            <v>0</v>
          </cell>
          <cell r="U1239">
            <v>36</v>
          </cell>
          <cell r="V1239">
            <v>0</v>
          </cell>
          <cell r="W1239">
            <v>0</v>
          </cell>
          <cell r="AA1239">
            <v>0</v>
          </cell>
          <cell r="AB1239">
            <v>0</v>
          </cell>
          <cell r="AC1239">
            <v>0</v>
          </cell>
          <cell r="AD1239">
            <v>36</v>
          </cell>
          <cell r="AE1239">
            <v>118000</v>
          </cell>
          <cell r="AF1239">
            <v>0</v>
          </cell>
          <cell r="AI1239">
            <v>2223</v>
          </cell>
          <cell r="AK1239">
            <v>0</v>
          </cell>
          <cell r="AM1239">
            <v>425</v>
          </cell>
          <cell r="AN1239">
            <v>1</v>
          </cell>
          <cell r="AO1239">
            <v>393216</v>
          </cell>
          <cell r="AQ1239">
            <v>0</v>
          </cell>
          <cell r="AR1239">
            <v>0</v>
          </cell>
          <cell r="AS1239" t="str">
            <v>Ы</v>
          </cell>
          <cell r="AT1239" t="str">
            <v>Ы</v>
          </cell>
          <cell r="AU1239">
            <v>0</v>
          </cell>
          <cell r="AV1239">
            <v>0</v>
          </cell>
          <cell r="AW1239">
            <v>23</v>
          </cell>
          <cell r="AX1239">
            <v>1</v>
          </cell>
          <cell r="AY1239">
            <v>0</v>
          </cell>
          <cell r="AZ1239">
            <v>0</v>
          </cell>
          <cell r="BA1239">
            <v>0</v>
          </cell>
          <cell r="BB1239">
            <v>0</v>
          </cell>
          <cell r="BC1239">
            <v>38828</v>
          </cell>
        </row>
        <row r="1240">
          <cell r="A1240">
            <v>2006</v>
          </cell>
          <cell r="B1240">
            <v>1</v>
          </cell>
          <cell r="C1240">
            <v>299</v>
          </cell>
          <cell r="D1240">
            <v>20</v>
          </cell>
          <cell r="E1240">
            <v>792020</v>
          </cell>
          <cell r="F1240">
            <v>0</v>
          </cell>
          <cell r="G1240" t="str">
            <v>Затраты по ШПЗ (основные)</v>
          </cell>
          <cell r="H1240">
            <v>2011</v>
          </cell>
          <cell r="I1240">
            <v>7920</v>
          </cell>
          <cell r="J1240">
            <v>1845</v>
          </cell>
          <cell r="K1240">
            <v>1</v>
          </cell>
          <cell r="L1240">
            <v>0</v>
          </cell>
          <cell r="M1240">
            <v>0</v>
          </cell>
          <cell r="N1240">
            <v>0</v>
          </cell>
          <cell r="R1240">
            <v>0</v>
          </cell>
          <cell r="S1240">
            <v>0</v>
          </cell>
          <cell r="T1240">
            <v>0</v>
          </cell>
          <cell r="U1240">
            <v>36</v>
          </cell>
          <cell r="V1240">
            <v>0</v>
          </cell>
          <cell r="W1240">
            <v>0</v>
          </cell>
          <cell r="AA1240">
            <v>0</v>
          </cell>
          <cell r="AB1240">
            <v>0</v>
          </cell>
          <cell r="AC1240">
            <v>0</v>
          </cell>
          <cell r="AD1240">
            <v>36</v>
          </cell>
          <cell r="AE1240">
            <v>132000</v>
          </cell>
          <cell r="AF1240">
            <v>0</v>
          </cell>
          <cell r="AI1240">
            <v>2223</v>
          </cell>
          <cell r="AK1240">
            <v>0</v>
          </cell>
          <cell r="AM1240">
            <v>426</v>
          </cell>
          <cell r="AN1240">
            <v>1</v>
          </cell>
          <cell r="AO1240">
            <v>393216</v>
          </cell>
          <cell r="AQ1240">
            <v>0</v>
          </cell>
          <cell r="AR1240">
            <v>0</v>
          </cell>
          <cell r="AS1240" t="str">
            <v>Ы</v>
          </cell>
          <cell r="AT1240" t="str">
            <v>Ы</v>
          </cell>
          <cell r="AU1240">
            <v>0</v>
          </cell>
          <cell r="AV1240">
            <v>0</v>
          </cell>
          <cell r="AW1240">
            <v>23</v>
          </cell>
          <cell r="AX1240">
            <v>1</v>
          </cell>
          <cell r="AY1240">
            <v>0</v>
          </cell>
          <cell r="AZ1240">
            <v>0</v>
          </cell>
          <cell r="BA1240">
            <v>0</v>
          </cell>
          <cell r="BB1240">
            <v>0</v>
          </cell>
          <cell r="BC1240">
            <v>38828</v>
          </cell>
        </row>
        <row r="1241">
          <cell r="A1241">
            <v>2006</v>
          </cell>
          <cell r="B1241">
            <v>1</v>
          </cell>
          <cell r="C1241">
            <v>300</v>
          </cell>
          <cell r="D1241">
            <v>20</v>
          </cell>
          <cell r="E1241">
            <v>792020</v>
          </cell>
          <cell r="F1241">
            <v>0</v>
          </cell>
          <cell r="G1241" t="str">
            <v>Затраты по ШПЗ (основные)</v>
          </cell>
          <cell r="H1241">
            <v>2011</v>
          </cell>
          <cell r="I1241">
            <v>7920</v>
          </cell>
          <cell r="J1241">
            <v>2828.48</v>
          </cell>
          <cell r="K1241">
            <v>1</v>
          </cell>
          <cell r="L1241">
            <v>0</v>
          </cell>
          <cell r="M1241">
            <v>0</v>
          </cell>
          <cell r="N1241">
            <v>0</v>
          </cell>
          <cell r="R1241">
            <v>0</v>
          </cell>
          <cell r="S1241">
            <v>0</v>
          </cell>
          <cell r="T1241">
            <v>0</v>
          </cell>
          <cell r="U1241">
            <v>36</v>
          </cell>
          <cell r="V1241">
            <v>0</v>
          </cell>
          <cell r="W1241">
            <v>0</v>
          </cell>
          <cell r="AA1241">
            <v>0</v>
          </cell>
          <cell r="AB1241">
            <v>0</v>
          </cell>
          <cell r="AC1241">
            <v>0</v>
          </cell>
          <cell r="AD1241">
            <v>36</v>
          </cell>
          <cell r="AE1241">
            <v>135000</v>
          </cell>
          <cell r="AF1241">
            <v>0</v>
          </cell>
          <cell r="AI1241">
            <v>2223</v>
          </cell>
          <cell r="AK1241">
            <v>0</v>
          </cell>
          <cell r="AM1241">
            <v>427</v>
          </cell>
          <cell r="AN1241">
            <v>1</v>
          </cell>
          <cell r="AO1241">
            <v>393216</v>
          </cell>
          <cell r="AQ1241">
            <v>0</v>
          </cell>
          <cell r="AR1241">
            <v>0</v>
          </cell>
          <cell r="AS1241" t="str">
            <v>Ы</v>
          </cell>
          <cell r="AT1241" t="str">
            <v>Ы</v>
          </cell>
          <cell r="AU1241">
            <v>0</v>
          </cell>
          <cell r="AV1241">
            <v>0</v>
          </cell>
          <cell r="AW1241">
            <v>23</v>
          </cell>
          <cell r="AX1241">
            <v>1</v>
          </cell>
          <cell r="AY1241">
            <v>0</v>
          </cell>
          <cell r="AZ1241">
            <v>0</v>
          </cell>
          <cell r="BA1241">
            <v>0</v>
          </cell>
          <cell r="BB1241">
            <v>0</v>
          </cell>
          <cell r="BC1241">
            <v>38828</v>
          </cell>
        </row>
        <row r="1242">
          <cell r="A1242">
            <v>2006</v>
          </cell>
          <cell r="B1242">
            <v>1</v>
          </cell>
          <cell r="C1242">
            <v>301</v>
          </cell>
          <cell r="D1242">
            <v>20</v>
          </cell>
          <cell r="E1242">
            <v>792020</v>
          </cell>
          <cell r="F1242">
            <v>0</v>
          </cell>
          <cell r="G1242" t="str">
            <v>Затраты по ШПЗ (основные)</v>
          </cell>
          <cell r="H1242">
            <v>2011</v>
          </cell>
          <cell r="I1242">
            <v>7920</v>
          </cell>
          <cell r="J1242">
            <v>199160.54</v>
          </cell>
          <cell r="K1242">
            <v>1</v>
          </cell>
          <cell r="L1242">
            <v>0</v>
          </cell>
          <cell r="M1242">
            <v>0</v>
          </cell>
          <cell r="N1242">
            <v>0</v>
          </cell>
          <cell r="R1242">
            <v>0</v>
          </cell>
          <cell r="S1242">
            <v>0</v>
          </cell>
          <cell r="T1242">
            <v>0</v>
          </cell>
          <cell r="U1242">
            <v>36</v>
          </cell>
          <cell r="V1242">
            <v>0</v>
          </cell>
          <cell r="W1242">
            <v>0</v>
          </cell>
          <cell r="AA1242">
            <v>0</v>
          </cell>
          <cell r="AB1242">
            <v>0</v>
          </cell>
          <cell r="AC1242">
            <v>0</v>
          </cell>
          <cell r="AD1242">
            <v>36</v>
          </cell>
          <cell r="AE1242">
            <v>143000</v>
          </cell>
          <cell r="AF1242">
            <v>0</v>
          </cell>
          <cell r="AI1242">
            <v>2223</v>
          </cell>
          <cell r="AK1242">
            <v>0</v>
          </cell>
          <cell r="AM1242">
            <v>428</v>
          </cell>
          <cell r="AN1242">
            <v>1</v>
          </cell>
          <cell r="AO1242">
            <v>393216</v>
          </cell>
          <cell r="AQ1242">
            <v>0</v>
          </cell>
          <cell r="AR1242">
            <v>0</v>
          </cell>
          <cell r="AS1242" t="str">
            <v>Ы</v>
          </cell>
          <cell r="AT1242" t="str">
            <v>Ы</v>
          </cell>
          <cell r="AU1242">
            <v>0</v>
          </cell>
          <cell r="AV1242">
            <v>0</v>
          </cell>
          <cell r="AW1242">
            <v>23</v>
          </cell>
          <cell r="AX1242">
            <v>1</v>
          </cell>
          <cell r="AY1242">
            <v>0</v>
          </cell>
          <cell r="AZ1242">
            <v>0</v>
          </cell>
          <cell r="BA1242">
            <v>0</v>
          </cell>
          <cell r="BB1242">
            <v>0</v>
          </cell>
          <cell r="BC1242">
            <v>38828</v>
          </cell>
        </row>
        <row r="1243">
          <cell r="A1243">
            <v>2006</v>
          </cell>
          <cell r="B1243">
            <v>1</v>
          </cell>
          <cell r="C1243">
            <v>302</v>
          </cell>
          <cell r="D1243">
            <v>20</v>
          </cell>
          <cell r="E1243">
            <v>792020</v>
          </cell>
          <cell r="F1243">
            <v>0</v>
          </cell>
          <cell r="G1243" t="str">
            <v>Затраты по ШПЗ (основные)</v>
          </cell>
          <cell r="H1243">
            <v>2011</v>
          </cell>
          <cell r="I1243">
            <v>7920</v>
          </cell>
          <cell r="J1243">
            <v>201889.62</v>
          </cell>
          <cell r="K1243">
            <v>1</v>
          </cell>
          <cell r="L1243">
            <v>0</v>
          </cell>
          <cell r="M1243">
            <v>0</v>
          </cell>
          <cell r="N1243">
            <v>0</v>
          </cell>
          <cell r="R1243">
            <v>0</v>
          </cell>
          <cell r="S1243">
            <v>0</v>
          </cell>
          <cell r="T1243">
            <v>0</v>
          </cell>
          <cell r="U1243">
            <v>36</v>
          </cell>
          <cell r="V1243">
            <v>0</v>
          </cell>
          <cell r="W1243">
            <v>0</v>
          </cell>
          <cell r="AA1243">
            <v>0</v>
          </cell>
          <cell r="AB1243">
            <v>0</v>
          </cell>
          <cell r="AC1243">
            <v>0</v>
          </cell>
          <cell r="AD1243">
            <v>36</v>
          </cell>
          <cell r="AE1243">
            <v>151000</v>
          </cell>
          <cell r="AF1243">
            <v>0</v>
          </cell>
          <cell r="AI1243">
            <v>2223</v>
          </cell>
          <cell r="AK1243">
            <v>0</v>
          </cell>
          <cell r="AM1243">
            <v>429</v>
          </cell>
          <cell r="AN1243">
            <v>1</v>
          </cell>
          <cell r="AO1243">
            <v>393216</v>
          </cell>
          <cell r="AQ1243">
            <v>0</v>
          </cell>
          <cell r="AR1243">
            <v>0</v>
          </cell>
          <cell r="AS1243" t="str">
            <v>Ы</v>
          </cell>
          <cell r="AT1243" t="str">
            <v>Ы</v>
          </cell>
          <cell r="AU1243">
            <v>0</v>
          </cell>
          <cell r="AV1243">
            <v>0</v>
          </cell>
          <cell r="AW1243">
            <v>23</v>
          </cell>
          <cell r="AX1243">
            <v>1</v>
          </cell>
          <cell r="AY1243">
            <v>0</v>
          </cell>
          <cell r="AZ1243">
            <v>0</v>
          </cell>
          <cell r="BA1243">
            <v>0</v>
          </cell>
          <cell r="BB1243">
            <v>0</v>
          </cell>
          <cell r="BC1243">
            <v>38828</v>
          </cell>
        </row>
        <row r="1244">
          <cell r="A1244">
            <v>2006</v>
          </cell>
          <cell r="B1244">
            <v>1</v>
          </cell>
          <cell r="C1244">
            <v>303</v>
          </cell>
          <cell r="D1244">
            <v>20</v>
          </cell>
          <cell r="E1244">
            <v>792020</v>
          </cell>
          <cell r="F1244">
            <v>0</v>
          </cell>
          <cell r="G1244" t="str">
            <v>Затраты по ШПЗ (основные)</v>
          </cell>
          <cell r="H1244">
            <v>2011</v>
          </cell>
          <cell r="I1244">
            <v>7920</v>
          </cell>
          <cell r="J1244">
            <v>88125.59</v>
          </cell>
          <cell r="K1244">
            <v>1</v>
          </cell>
          <cell r="L1244">
            <v>0</v>
          </cell>
          <cell r="M1244">
            <v>0</v>
          </cell>
          <cell r="N1244">
            <v>0</v>
          </cell>
          <cell r="R1244">
            <v>0</v>
          </cell>
          <cell r="S1244">
            <v>0</v>
          </cell>
          <cell r="T1244">
            <v>0</v>
          </cell>
          <cell r="U1244">
            <v>36</v>
          </cell>
          <cell r="V1244">
            <v>0</v>
          </cell>
          <cell r="W1244">
            <v>0</v>
          </cell>
          <cell r="AA1244">
            <v>0</v>
          </cell>
          <cell r="AB1244">
            <v>0</v>
          </cell>
          <cell r="AC1244">
            <v>0</v>
          </cell>
          <cell r="AD1244">
            <v>36</v>
          </cell>
          <cell r="AE1244">
            <v>152000</v>
          </cell>
          <cell r="AF1244">
            <v>0</v>
          </cell>
          <cell r="AI1244">
            <v>2223</v>
          </cell>
          <cell r="AK1244">
            <v>0</v>
          </cell>
          <cell r="AM1244">
            <v>430</v>
          </cell>
          <cell r="AN1244">
            <v>1</v>
          </cell>
          <cell r="AO1244">
            <v>393216</v>
          </cell>
          <cell r="AQ1244">
            <v>0</v>
          </cell>
          <cell r="AR1244">
            <v>0</v>
          </cell>
          <cell r="AS1244" t="str">
            <v>Ы</v>
          </cell>
          <cell r="AT1244" t="str">
            <v>Ы</v>
          </cell>
          <cell r="AU1244">
            <v>0</v>
          </cell>
          <cell r="AV1244">
            <v>0</v>
          </cell>
          <cell r="AW1244">
            <v>23</v>
          </cell>
          <cell r="AX1244">
            <v>1</v>
          </cell>
          <cell r="AY1244">
            <v>0</v>
          </cell>
          <cell r="AZ1244">
            <v>0</v>
          </cell>
          <cell r="BA1244">
            <v>0</v>
          </cell>
          <cell r="BB1244">
            <v>0</v>
          </cell>
          <cell r="BC1244">
            <v>38828</v>
          </cell>
        </row>
        <row r="1245">
          <cell r="A1245">
            <v>2006</v>
          </cell>
          <cell r="B1245">
            <v>1</v>
          </cell>
          <cell r="C1245">
            <v>304</v>
          </cell>
          <cell r="D1245">
            <v>20</v>
          </cell>
          <cell r="E1245">
            <v>792020</v>
          </cell>
          <cell r="F1245">
            <v>0</v>
          </cell>
          <cell r="G1245" t="str">
            <v>Затраты по ШПЗ (основные)</v>
          </cell>
          <cell r="H1245">
            <v>2011</v>
          </cell>
          <cell r="I1245">
            <v>7920</v>
          </cell>
          <cell r="J1245">
            <v>1622631.95</v>
          </cell>
          <cell r="K1245">
            <v>1</v>
          </cell>
          <cell r="L1245">
            <v>0</v>
          </cell>
          <cell r="M1245">
            <v>0</v>
          </cell>
          <cell r="N1245">
            <v>0</v>
          </cell>
          <cell r="R1245">
            <v>0</v>
          </cell>
          <cell r="S1245">
            <v>0</v>
          </cell>
          <cell r="T1245">
            <v>0</v>
          </cell>
          <cell r="U1245">
            <v>36</v>
          </cell>
          <cell r="V1245">
            <v>0</v>
          </cell>
          <cell r="W1245">
            <v>0</v>
          </cell>
          <cell r="AA1245">
            <v>0</v>
          </cell>
          <cell r="AB1245">
            <v>0</v>
          </cell>
          <cell r="AC1245">
            <v>0</v>
          </cell>
          <cell r="AD1245">
            <v>36</v>
          </cell>
          <cell r="AE1245">
            <v>220000</v>
          </cell>
          <cell r="AF1245">
            <v>0</v>
          </cell>
          <cell r="AI1245">
            <v>2223</v>
          </cell>
          <cell r="AK1245">
            <v>0</v>
          </cell>
          <cell r="AM1245">
            <v>431</v>
          </cell>
          <cell r="AN1245">
            <v>1</v>
          </cell>
          <cell r="AO1245">
            <v>393216</v>
          </cell>
          <cell r="AQ1245">
            <v>0</v>
          </cell>
          <cell r="AR1245">
            <v>0</v>
          </cell>
          <cell r="AS1245" t="str">
            <v>Ы</v>
          </cell>
          <cell r="AT1245" t="str">
            <v>Ы</v>
          </cell>
          <cell r="AU1245">
            <v>0</v>
          </cell>
          <cell r="AV1245">
            <v>0</v>
          </cell>
          <cell r="AW1245">
            <v>23</v>
          </cell>
          <cell r="AX1245">
            <v>1</v>
          </cell>
          <cell r="AY1245">
            <v>0</v>
          </cell>
          <cell r="AZ1245">
            <v>0</v>
          </cell>
          <cell r="BA1245">
            <v>0</v>
          </cell>
          <cell r="BB1245">
            <v>0</v>
          </cell>
          <cell r="BC1245">
            <v>38828</v>
          </cell>
        </row>
        <row r="1246">
          <cell r="A1246">
            <v>2006</v>
          </cell>
          <cell r="B1246">
            <v>1</v>
          </cell>
          <cell r="C1246">
            <v>305</v>
          </cell>
          <cell r="D1246">
            <v>20</v>
          </cell>
          <cell r="E1246">
            <v>792020</v>
          </cell>
          <cell r="F1246">
            <v>0</v>
          </cell>
          <cell r="G1246" t="str">
            <v>Затраты по ШПЗ (основные)</v>
          </cell>
          <cell r="H1246">
            <v>2011</v>
          </cell>
          <cell r="I1246">
            <v>7920</v>
          </cell>
          <cell r="J1246">
            <v>851297.99</v>
          </cell>
          <cell r="K1246">
            <v>1</v>
          </cell>
          <cell r="L1246">
            <v>0</v>
          </cell>
          <cell r="M1246">
            <v>0</v>
          </cell>
          <cell r="N1246">
            <v>0</v>
          </cell>
          <cell r="R1246">
            <v>0</v>
          </cell>
          <cell r="S1246">
            <v>0</v>
          </cell>
          <cell r="T1246">
            <v>0</v>
          </cell>
          <cell r="U1246">
            <v>36</v>
          </cell>
          <cell r="V1246">
            <v>0</v>
          </cell>
          <cell r="W1246">
            <v>0</v>
          </cell>
          <cell r="AA1246">
            <v>0</v>
          </cell>
          <cell r="AB1246">
            <v>0</v>
          </cell>
          <cell r="AC1246">
            <v>0</v>
          </cell>
          <cell r="AD1246">
            <v>36</v>
          </cell>
          <cell r="AE1246">
            <v>230000</v>
          </cell>
          <cell r="AF1246">
            <v>0</v>
          </cell>
          <cell r="AI1246">
            <v>2223</v>
          </cell>
          <cell r="AK1246">
            <v>0</v>
          </cell>
          <cell r="AM1246">
            <v>432</v>
          </cell>
          <cell r="AN1246">
            <v>1</v>
          </cell>
          <cell r="AO1246">
            <v>393216</v>
          </cell>
          <cell r="AQ1246">
            <v>0</v>
          </cell>
          <cell r="AR1246">
            <v>0</v>
          </cell>
          <cell r="AS1246" t="str">
            <v>Ы</v>
          </cell>
          <cell r="AT1246" t="str">
            <v>Ы</v>
          </cell>
          <cell r="AU1246">
            <v>0</v>
          </cell>
          <cell r="AV1246">
            <v>0</v>
          </cell>
          <cell r="AW1246">
            <v>23</v>
          </cell>
          <cell r="AX1246">
            <v>1</v>
          </cell>
          <cell r="AY1246">
            <v>0</v>
          </cell>
          <cell r="AZ1246">
            <v>0</v>
          </cell>
          <cell r="BA1246">
            <v>0</v>
          </cell>
          <cell r="BB1246">
            <v>0</v>
          </cell>
          <cell r="BC1246">
            <v>38828</v>
          </cell>
        </row>
        <row r="1247">
          <cell r="A1247">
            <v>2006</v>
          </cell>
          <cell r="B1247">
            <v>1</v>
          </cell>
          <cell r="C1247">
            <v>306</v>
          </cell>
          <cell r="D1247">
            <v>20</v>
          </cell>
          <cell r="E1247">
            <v>792020</v>
          </cell>
          <cell r="F1247">
            <v>0</v>
          </cell>
          <cell r="G1247" t="str">
            <v>Затраты по ШПЗ (основные)</v>
          </cell>
          <cell r="H1247">
            <v>2011</v>
          </cell>
          <cell r="I1247">
            <v>7920</v>
          </cell>
          <cell r="J1247">
            <v>45798.78</v>
          </cell>
          <cell r="K1247">
            <v>1</v>
          </cell>
          <cell r="L1247">
            <v>0</v>
          </cell>
          <cell r="M1247">
            <v>0</v>
          </cell>
          <cell r="N1247">
            <v>0</v>
          </cell>
          <cell r="R1247">
            <v>0</v>
          </cell>
          <cell r="S1247">
            <v>0</v>
          </cell>
          <cell r="T1247">
            <v>0</v>
          </cell>
          <cell r="U1247">
            <v>36</v>
          </cell>
          <cell r="V1247">
            <v>0</v>
          </cell>
          <cell r="W1247">
            <v>0</v>
          </cell>
          <cell r="AA1247">
            <v>0</v>
          </cell>
          <cell r="AB1247">
            <v>0</v>
          </cell>
          <cell r="AC1247">
            <v>0</v>
          </cell>
          <cell r="AD1247">
            <v>36</v>
          </cell>
          <cell r="AE1247">
            <v>260000</v>
          </cell>
          <cell r="AF1247">
            <v>0</v>
          </cell>
          <cell r="AI1247">
            <v>2223</v>
          </cell>
          <cell r="AK1247">
            <v>0</v>
          </cell>
          <cell r="AM1247">
            <v>433</v>
          </cell>
          <cell r="AN1247">
            <v>1</v>
          </cell>
          <cell r="AO1247">
            <v>393216</v>
          </cell>
          <cell r="AQ1247">
            <v>0</v>
          </cell>
          <cell r="AR1247">
            <v>0</v>
          </cell>
          <cell r="AS1247" t="str">
            <v>Ы</v>
          </cell>
          <cell r="AT1247" t="str">
            <v>Ы</v>
          </cell>
          <cell r="AU1247">
            <v>0</v>
          </cell>
          <cell r="AV1247">
            <v>0</v>
          </cell>
          <cell r="AW1247">
            <v>23</v>
          </cell>
          <cell r="AX1247">
            <v>1</v>
          </cell>
          <cell r="AY1247">
            <v>0</v>
          </cell>
          <cell r="AZ1247">
            <v>0</v>
          </cell>
          <cell r="BA1247">
            <v>0</v>
          </cell>
          <cell r="BB1247">
            <v>0</v>
          </cell>
          <cell r="BC1247">
            <v>38828</v>
          </cell>
        </row>
        <row r="1248">
          <cell r="A1248">
            <v>2006</v>
          </cell>
          <cell r="B1248">
            <v>1</v>
          </cell>
          <cell r="C1248">
            <v>307</v>
          </cell>
          <cell r="D1248">
            <v>20</v>
          </cell>
          <cell r="E1248">
            <v>792020</v>
          </cell>
          <cell r="F1248">
            <v>0</v>
          </cell>
          <cell r="G1248" t="str">
            <v>Затраты по ШПЗ (основные)</v>
          </cell>
          <cell r="H1248">
            <v>2011</v>
          </cell>
          <cell r="I1248">
            <v>7920</v>
          </cell>
          <cell r="J1248">
            <v>196689.33</v>
          </cell>
          <cell r="K1248">
            <v>1</v>
          </cell>
          <cell r="L1248">
            <v>0</v>
          </cell>
          <cell r="M1248">
            <v>0</v>
          </cell>
          <cell r="N1248">
            <v>0</v>
          </cell>
          <cell r="R1248">
            <v>0</v>
          </cell>
          <cell r="S1248">
            <v>0</v>
          </cell>
          <cell r="T1248">
            <v>0</v>
          </cell>
          <cell r="U1248">
            <v>36</v>
          </cell>
          <cell r="V1248">
            <v>0</v>
          </cell>
          <cell r="W1248">
            <v>0</v>
          </cell>
          <cell r="AA1248">
            <v>0</v>
          </cell>
          <cell r="AB1248">
            <v>0</v>
          </cell>
          <cell r="AC1248">
            <v>0</v>
          </cell>
          <cell r="AD1248">
            <v>36</v>
          </cell>
          <cell r="AE1248">
            <v>270000</v>
          </cell>
          <cell r="AF1248">
            <v>0</v>
          </cell>
          <cell r="AI1248">
            <v>2223</v>
          </cell>
          <cell r="AK1248">
            <v>0</v>
          </cell>
          <cell r="AM1248">
            <v>434</v>
          </cell>
          <cell r="AN1248">
            <v>1</v>
          </cell>
          <cell r="AO1248">
            <v>393216</v>
          </cell>
          <cell r="AQ1248">
            <v>0</v>
          </cell>
          <cell r="AR1248">
            <v>0</v>
          </cell>
          <cell r="AS1248" t="str">
            <v>Ы</v>
          </cell>
          <cell r="AT1248" t="str">
            <v>Ы</v>
          </cell>
          <cell r="AU1248">
            <v>0</v>
          </cell>
          <cell r="AV1248">
            <v>0</v>
          </cell>
          <cell r="AW1248">
            <v>23</v>
          </cell>
          <cell r="AX1248">
            <v>1</v>
          </cell>
          <cell r="AY1248">
            <v>0</v>
          </cell>
          <cell r="AZ1248">
            <v>0</v>
          </cell>
          <cell r="BA1248">
            <v>0</v>
          </cell>
          <cell r="BB1248">
            <v>0</v>
          </cell>
          <cell r="BC1248">
            <v>38828</v>
          </cell>
        </row>
        <row r="1249">
          <cell r="A1249">
            <v>2006</v>
          </cell>
          <cell r="B1249">
            <v>1</v>
          </cell>
          <cell r="C1249">
            <v>308</v>
          </cell>
          <cell r="D1249">
            <v>20</v>
          </cell>
          <cell r="E1249">
            <v>792020</v>
          </cell>
          <cell r="F1249">
            <v>0</v>
          </cell>
          <cell r="G1249" t="str">
            <v>Затраты по ШПЗ (основные)</v>
          </cell>
          <cell r="H1249">
            <v>2011</v>
          </cell>
          <cell r="I1249">
            <v>7920</v>
          </cell>
          <cell r="J1249">
            <v>5269.09</v>
          </cell>
          <cell r="K1249">
            <v>1</v>
          </cell>
          <cell r="L1249">
            <v>0</v>
          </cell>
          <cell r="M1249">
            <v>0</v>
          </cell>
          <cell r="N1249">
            <v>0</v>
          </cell>
          <cell r="R1249">
            <v>0</v>
          </cell>
          <cell r="S1249">
            <v>0</v>
          </cell>
          <cell r="T1249">
            <v>0</v>
          </cell>
          <cell r="U1249">
            <v>36</v>
          </cell>
          <cell r="V1249">
            <v>0</v>
          </cell>
          <cell r="W1249">
            <v>0</v>
          </cell>
          <cell r="AA1249">
            <v>0</v>
          </cell>
          <cell r="AB1249">
            <v>0</v>
          </cell>
          <cell r="AC1249">
            <v>0</v>
          </cell>
          <cell r="AD1249">
            <v>36</v>
          </cell>
          <cell r="AE1249">
            <v>280000</v>
          </cell>
          <cell r="AF1249">
            <v>0</v>
          </cell>
          <cell r="AI1249">
            <v>2223</v>
          </cell>
          <cell r="AK1249">
            <v>0</v>
          </cell>
          <cell r="AM1249">
            <v>435</v>
          </cell>
          <cell r="AN1249">
            <v>1</v>
          </cell>
          <cell r="AO1249">
            <v>393216</v>
          </cell>
          <cell r="AQ1249">
            <v>0</v>
          </cell>
          <cell r="AR1249">
            <v>0</v>
          </cell>
          <cell r="AS1249" t="str">
            <v>Ы</v>
          </cell>
          <cell r="AT1249" t="str">
            <v>Ы</v>
          </cell>
          <cell r="AU1249">
            <v>0</v>
          </cell>
          <cell r="AV1249">
            <v>0</v>
          </cell>
          <cell r="AW1249">
            <v>23</v>
          </cell>
          <cell r="AX1249">
            <v>1</v>
          </cell>
          <cell r="AY1249">
            <v>0</v>
          </cell>
          <cell r="AZ1249">
            <v>0</v>
          </cell>
          <cell r="BA1249">
            <v>0</v>
          </cell>
          <cell r="BB1249">
            <v>0</v>
          </cell>
          <cell r="BC1249">
            <v>38828</v>
          </cell>
        </row>
        <row r="1250">
          <cell r="A1250">
            <v>2006</v>
          </cell>
          <cell r="B1250">
            <v>1</v>
          </cell>
          <cell r="C1250">
            <v>309</v>
          </cell>
          <cell r="D1250">
            <v>20</v>
          </cell>
          <cell r="E1250">
            <v>792020</v>
          </cell>
          <cell r="F1250">
            <v>0</v>
          </cell>
          <cell r="G1250" t="str">
            <v>Затраты по ШПЗ (основные)</v>
          </cell>
          <cell r="H1250">
            <v>2011</v>
          </cell>
          <cell r="I1250">
            <v>7920</v>
          </cell>
          <cell r="J1250">
            <v>97226.35</v>
          </cell>
          <cell r="K1250">
            <v>1</v>
          </cell>
          <cell r="L1250">
            <v>0</v>
          </cell>
          <cell r="M1250">
            <v>0</v>
          </cell>
          <cell r="N1250">
            <v>0</v>
          </cell>
          <cell r="R1250">
            <v>0</v>
          </cell>
          <cell r="S1250">
            <v>0</v>
          </cell>
          <cell r="T1250">
            <v>0</v>
          </cell>
          <cell r="U1250">
            <v>36</v>
          </cell>
          <cell r="V1250">
            <v>0</v>
          </cell>
          <cell r="W1250">
            <v>0</v>
          </cell>
          <cell r="AA1250">
            <v>0</v>
          </cell>
          <cell r="AB1250">
            <v>0</v>
          </cell>
          <cell r="AC1250">
            <v>0</v>
          </cell>
          <cell r="AD1250">
            <v>36</v>
          </cell>
          <cell r="AE1250">
            <v>280100</v>
          </cell>
          <cell r="AF1250">
            <v>0</v>
          </cell>
          <cell r="AI1250">
            <v>2223</v>
          </cell>
          <cell r="AK1250">
            <v>0</v>
          </cell>
          <cell r="AM1250">
            <v>436</v>
          </cell>
          <cell r="AN1250">
            <v>1</v>
          </cell>
          <cell r="AO1250">
            <v>393216</v>
          </cell>
          <cell r="AQ1250">
            <v>0</v>
          </cell>
          <cell r="AR1250">
            <v>0</v>
          </cell>
          <cell r="AS1250" t="str">
            <v>Ы</v>
          </cell>
          <cell r="AT1250" t="str">
            <v>Ы</v>
          </cell>
          <cell r="AU1250">
            <v>0</v>
          </cell>
          <cell r="AV1250">
            <v>0</v>
          </cell>
          <cell r="AW1250">
            <v>23</v>
          </cell>
          <cell r="AX1250">
            <v>1</v>
          </cell>
          <cell r="AY1250">
            <v>0</v>
          </cell>
          <cell r="AZ1250">
            <v>0</v>
          </cell>
          <cell r="BA1250">
            <v>0</v>
          </cell>
          <cell r="BB1250">
            <v>0</v>
          </cell>
          <cell r="BC1250">
            <v>38828</v>
          </cell>
        </row>
        <row r="1251">
          <cell r="A1251">
            <v>2006</v>
          </cell>
          <cell r="B1251">
            <v>1</v>
          </cell>
          <cell r="C1251">
            <v>310</v>
          </cell>
          <cell r="D1251">
            <v>20</v>
          </cell>
          <cell r="E1251">
            <v>792020</v>
          </cell>
          <cell r="F1251">
            <v>0</v>
          </cell>
          <cell r="G1251" t="str">
            <v>Затраты по ШПЗ (основные)</v>
          </cell>
          <cell r="H1251">
            <v>2011</v>
          </cell>
          <cell r="I1251">
            <v>7920</v>
          </cell>
          <cell r="J1251">
            <v>2327.44</v>
          </cell>
          <cell r="K1251">
            <v>1</v>
          </cell>
          <cell r="L1251">
            <v>0</v>
          </cell>
          <cell r="M1251">
            <v>0</v>
          </cell>
          <cell r="N1251">
            <v>0</v>
          </cell>
          <cell r="R1251">
            <v>0</v>
          </cell>
          <cell r="S1251">
            <v>0</v>
          </cell>
          <cell r="T1251">
            <v>0</v>
          </cell>
          <cell r="U1251">
            <v>36</v>
          </cell>
          <cell r="V1251">
            <v>0</v>
          </cell>
          <cell r="W1251">
            <v>0</v>
          </cell>
          <cell r="AA1251">
            <v>0</v>
          </cell>
          <cell r="AB1251">
            <v>0</v>
          </cell>
          <cell r="AC1251">
            <v>0</v>
          </cell>
          <cell r="AD1251">
            <v>36</v>
          </cell>
          <cell r="AE1251">
            <v>280200</v>
          </cell>
          <cell r="AF1251">
            <v>0</v>
          </cell>
          <cell r="AI1251">
            <v>2223</v>
          </cell>
          <cell r="AK1251">
            <v>0</v>
          </cell>
          <cell r="AM1251">
            <v>437</v>
          </cell>
          <cell r="AN1251">
            <v>1</v>
          </cell>
          <cell r="AO1251">
            <v>393216</v>
          </cell>
          <cell r="AQ1251">
            <v>0</v>
          </cell>
          <cell r="AR1251">
            <v>0</v>
          </cell>
          <cell r="AS1251" t="str">
            <v>Ы</v>
          </cell>
          <cell r="AT1251" t="str">
            <v>Ы</v>
          </cell>
          <cell r="AU1251">
            <v>0</v>
          </cell>
          <cell r="AV1251">
            <v>0</v>
          </cell>
          <cell r="AW1251">
            <v>23</v>
          </cell>
          <cell r="AX1251">
            <v>1</v>
          </cell>
          <cell r="AY1251">
            <v>0</v>
          </cell>
          <cell r="AZ1251">
            <v>0</v>
          </cell>
          <cell r="BA1251">
            <v>0</v>
          </cell>
          <cell r="BB1251">
            <v>0</v>
          </cell>
          <cell r="BC1251">
            <v>38828</v>
          </cell>
        </row>
        <row r="1252">
          <cell r="A1252">
            <v>2006</v>
          </cell>
          <cell r="B1252">
            <v>1</v>
          </cell>
          <cell r="C1252">
            <v>311</v>
          </cell>
          <cell r="D1252">
            <v>20</v>
          </cell>
          <cell r="E1252">
            <v>792020</v>
          </cell>
          <cell r="F1252">
            <v>0</v>
          </cell>
          <cell r="G1252" t="str">
            <v>Затраты по ШПЗ (основные)</v>
          </cell>
          <cell r="H1252">
            <v>2011</v>
          </cell>
          <cell r="I1252">
            <v>7920</v>
          </cell>
          <cell r="J1252">
            <v>14016.04</v>
          </cell>
          <cell r="K1252">
            <v>1</v>
          </cell>
          <cell r="L1252">
            <v>0</v>
          </cell>
          <cell r="M1252">
            <v>0</v>
          </cell>
          <cell r="N1252">
            <v>0</v>
          </cell>
          <cell r="R1252">
            <v>0</v>
          </cell>
          <cell r="S1252">
            <v>0</v>
          </cell>
          <cell r="T1252">
            <v>0</v>
          </cell>
          <cell r="U1252">
            <v>36</v>
          </cell>
          <cell r="V1252">
            <v>0</v>
          </cell>
          <cell r="W1252">
            <v>0</v>
          </cell>
          <cell r="AA1252">
            <v>0</v>
          </cell>
          <cell r="AB1252">
            <v>0</v>
          </cell>
          <cell r="AC1252">
            <v>0</v>
          </cell>
          <cell r="AD1252">
            <v>36</v>
          </cell>
          <cell r="AE1252">
            <v>280300</v>
          </cell>
          <cell r="AF1252">
            <v>0</v>
          </cell>
          <cell r="AI1252">
            <v>2223</v>
          </cell>
          <cell r="AK1252">
            <v>0</v>
          </cell>
          <cell r="AM1252">
            <v>438</v>
          </cell>
          <cell r="AN1252">
            <v>1</v>
          </cell>
          <cell r="AO1252">
            <v>393216</v>
          </cell>
          <cell r="AQ1252">
            <v>0</v>
          </cell>
          <cell r="AR1252">
            <v>0</v>
          </cell>
          <cell r="AS1252" t="str">
            <v>Ы</v>
          </cell>
          <cell r="AT1252" t="str">
            <v>Ы</v>
          </cell>
          <cell r="AU1252">
            <v>0</v>
          </cell>
          <cell r="AV1252">
            <v>0</v>
          </cell>
          <cell r="AW1252">
            <v>23</v>
          </cell>
          <cell r="AX1252">
            <v>1</v>
          </cell>
          <cell r="AY1252">
            <v>0</v>
          </cell>
          <cell r="AZ1252">
            <v>0</v>
          </cell>
          <cell r="BA1252">
            <v>0</v>
          </cell>
          <cell r="BB1252">
            <v>0</v>
          </cell>
          <cell r="BC1252">
            <v>38828</v>
          </cell>
        </row>
        <row r="1253">
          <cell r="A1253">
            <v>2006</v>
          </cell>
          <cell r="B1253">
            <v>1</v>
          </cell>
          <cell r="C1253">
            <v>312</v>
          </cell>
          <cell r="D1253">
            <v>20</v>
          </cell>
          <cell r="E1253">
            <v>792020</v>
          </cell>
          <cell r="F1253">
            <v>0</v>
          </cell>
          <cell r="G1253" t="str">
            <v>Затраты по ШПЗ (основные)</v>
          </cell>
          <cell r="H1253">
            <v>2011</v>
          </cell>
          <cell r="I1253">
            <v>7920</v>
          </cell>
          <cell r="J1253">
            <v>131313.48000000001</v>
          </cell>
          <cell r="K1253">
            <v>1</v>
          </cell>
          <cell r="L1253">
            <v>0</v>
          </cell>
          <cell r="M1253">
            <v>0</v>
          </cell>
          <cell r="N1253">
            <v>0</v>
          </cell>
          <cell r="R1253">
            <v>0</v>
          </cell>
          <cell r="S1253">
            <v>0</v>
          </cell>
          <cell r="T1253">
            <v>0</v>
          </cell>
          <cell r="U1253">
            <v>36</v>
          </cell>
          <cell r="V1253">
            <v>0</v>
          </cell>
          <cell r="W1253">
            <v>0</v>
          </cell>
          <cell r="AA1253">
            <v>0</v>
          </cell>
          <cell r="AB1253">
            <v>0</v>
          </cell>
          <cell r="AC1253">
            <v>0</v>
          </cell>
          <cell r="AD1253">
            <v>36</v>
          </cell>
          <cell r="AE1253">
            <v>280400</v>
          </cell>
          <cell r="AF1253">
            <v>0</v>
          </cell>
          <cell r="AI1253">
            <v>2223</v>
          </cell>
          <cell r="AK1253">
            <v>0</v>
          </cell>
          <cell r="AM1253">
            <v>439</v>
          </cell>
          <cell r="AN1253">
            <v>1</v>
          </cell>
          <cell r="AO1253">
            <v>393216</v>
          </cell>
          <cell r="AQ1253">
            <v>0</v>
          </cell>
          <cell r="AR1253">
            <v>0</v>
          </cell>
          <cell r="AS1253" t="str">
            <v>Ы</v>
          </cell>
          <cell r="AT1253" t="str">
            <v>Ы</v>
          </cell>
          <cell r="AU1253">
            <v>0</v>
          </cell>
          <cell r="AV1253">
            <v>0</v>
          </cell>
          <cell r="AW1253">
            <v>23</v>
          </cell>
          <cell r="AX1253">
            <v>1</v>
          </cell>
          <cell r="AY1253">
            <v>0</v>
          </cell>
          <cell r="AZ1253">
            <v>0</v>
          </cell>
          <cell r="BA1253">
            <v>0</v>
          </cell>
          <cell r="BB1253">
            <v>0</v>
          </cell>
          <cell r="BC1253">
            <v>38828</v>
          </cell>
        </row>
        <row r="1254">
          <cell r="A1254">
            <v>2006</v>
          </cell>
          <cell r="B1254">
            <v>1</v>
          </cell>
          <cell r="C1254">
            <v>313</v>
          </cell>
          <cell r="D1254">
            <v>20</v>
          </cell>
          <cell r="E1254">
            <v>792020</v>
          </cell>
          <cell r="F1254">
            <v>0</v>
          </cell>
          <cell r="G1254" t="str">
            <v>Затраты по ШПЗ (основные)</v>
          </cell>
          <cell r="H1254">
            <v>2011</v>
          </cell>
          <cell r="I1254">
            <v>7920</v>
          </cell>
          <cell r="J1254">
            <v>27405.14</v>
          </cell>
          <cell r="K1254">
            <v>1</v>
          </cell>
          <cell r="L1254">
            <v>0</v>
          </cell>
          <cell r="M1254">
            <v>0</v>
          </cell>
          <cell r="N1254">
            <v>0</v>
          </cell>
          <cell r="R1254">
            <v>0</v>
          </cell>
          <cell r="S1254">
            <v>0</v>
          </cell>
          <cell r="T1254">
            <v>0</v>
          </cell>
          <cell r="U1254">
            <v>36</v>
          </cell>
          <cell r="V1254">
            <v>0</v>
          </cell>
          <cell r="W1254">
            <v>0</v>
          </cell>
          <cell r="AA1254">
            <v>0</v>
          </cell>
          <cell r="AB1254">
            <v>0</v>
          </cell>
          <cell r="AC1254">
            <v>0</v>
          </cell>
          <cell r="AD1254">
            <v>36</v>
          </cell>
          <cell r="AE1254">
            <v>281100</v>
          </cell>
          <cell r="AF1254">
            <v>0</v>
          </cell>
          <cell r="AI1254">
            <v>2223</v>
          </cell>
          <cell r="AK1254">
            <v>0</v>
          </cell>
          <cell r="AM1254">
            <v>440</v>
          </cell>
          <cell r="AN1254">
            <v>1</v>
          </cell>
          <cell r="AO1254">
            <v>393216</v>
          </cell>
          <cell r="AQ1254">
            <v>0</v>
          </cell>
          <cell r="AR1254">
            <v>0</v>
          </cell>
          <cell r="AS1254" t="str">
            <v>Ы</v>
          </cell>
          <cell r="AT1254" t="str">
            <v>Ы</v>
          </cell>
          <cell r="AU1254">
            <v>0</v>
          </cell>
          <cell r="AV1254">
            <v>0</v>
          </cell>
          <cell r="AW1254">
            <v>23</v>
          </cell>
          <cell r="AX1254">
            <v>1</v>
          </cell>
          <cell r="AY1254">
            <v>0</v>
          </cell>
          <cell r="AZ1254">
            <v>0</v>
          </cell>
          <cell r="BA1254">
            <v>0</v>
          </cell>
          <cell r="BB1254">
            <v>0</v>
          </cell>
          <cell r="BC1254">
            <v>38828</v>
          </cell>
        </row>
        <row r="1255">
          <cell r="A1255">
            <v>2006</v>
          </cell>
          <cell r="B1255">
            <v>1</v>
          </cell>
          <cell r="C1255">
            <v>314</v>
          </cell>
          <cell r="D1255">
            <v>20</v>
          </cell>
          <cell r="E1255">
            <v>792020</v>
          </cell>
          <cell r="F1255">
            <v>0</v>
          </cell>
          <cell r="G1255" t="str">
            <v>Затраты по ШПЗ (основные)</v>
          </cell>
          <cell r="H1255">
            <v>2011</v>
          </cell>
          <cell r="I1255">
            <v>7920</v>
          </cell>
          <cell r="J1255">
            <v>8021.23</v>
          </cell>
          <cell r="K1255">
            <v>1</v>
          </cell>
          <cell r="L1255">
            <v>0</v>
          </cell>
          <cell r="M1255">
            <v>0</v>
          </cell>
          <cell r="N1255">
            <v>0</v>
          </cell>
          <cell r="R1255">
            <v>0</v>
          </cell>
          <cell r="S1255">
            <v>0</v>
          </cell>
          <cell r="T1255">
            <v>0</v>
          </cell>
          <cell r="U1255">
            <v>36</v>
          </cell>
          <cell r="V1255">
            <v>0</v>
          </cell>
          <cell r="W1255">
            <v>0</v>
          </cell>
          <cell r="AA1255">
            <v>0</v>
          </cell>
          <cell r="AB1255">
            <v>0</v>
          </cell>
          <cell r="AC1255">
            <v>0</v>
          </cell>
          <cell r="AD1255">
            <v>36</v>
          </cell>
          <cell r="AE1255">
            <v>281200</v>
          </cell>
          <cell r="AF1255">
            <v>0</v>
          </cell>
          <cell r="AI1255">
            <v>2223</v>
          </cell>
          <cell r="AK1255">
            <v>0</v>
          </cell>
          <cell r="AM1255">
            <v>441</v>
          </cell>
          <cell r="AN1255">
            <v>1</v>
          </cell>
          <cell r="AO1255">
            <v>393216</v>
          </cell>
          <cell r="AQ1255">
            <v>0</v>
          </cell>
          <cell r="AR1255">
            <v>0</v>
          </cell>
          <cell r="AS1255" t="str">
            <v>Ы</v>
          </cell>
          <cell r="AT1255" t="str">
            <v>Ы</v>
          </cell>
          <cell r="AU1255">
            <v>0</v>
          </cell>
          <cell r="AV1255">
            <v>0</v>
          </cell>
          <cell r="AW1255">
            <v>23</v>
          </cell>
          <cell r="AX1255">
            <v>1</v>
          </cell>
          <cell r="AY1255">
            <v>0</v>
          </cell>
          <cell r="AZ1255">
            <v>0</v>
          </cell>
          <cell r="BA1255">
            <v>0</v>
          </cell>
          <cell r="BB1255">
            <v>0</v>
          </cell>
          <cell r="BC1255">
            <v>38828</v>
          </cell>
        </row>
        <row r="1256">
          <cell r="A1256">
            <v>2006</v>
          </cell>
          <cell r="B1256">
            <v>1</v>
          </cell>
          <cell r="C1256">
            <v>315</v>
          </cell>
          <cell r="D1256">
            <v>20</v>
          </cell>
          <cell r="E1256">
            <v>792020</v>
          </cell>
          <cell r="F1256">
            <v>0</v>
          </cell>
          <cell r="G1256" t="str">
            <v>Затраты по ШПЗ (основные)</v>
          </cell>
          <cell r="H1256">
            <v>2011</v>
          </cell>
          <cell r="I1256">
            <v>7920</v>
          </cell>
          <cell r="J1256">
            <v>100</v>
          </cell>
          <cell r="K1256">
            <v>1</v>
          </cell>
          <cell r="L1256">
            <v>0</v>
          </cell>
          <cell r="M1256">
            <v>0</v>
          </cell>
          <cell r="N1256">
            <v>0</v>
          </cell>
          <cell r="R1256">
            <v>0</v>
          </cell>
          <cell r="S1256">
            <v>0</v>
          </cell>
          <cell r="T1256">
            <v>0</v>
          </cell>
          <cell r="U1256">
            <v>36</v>
          </cell>
          <cell r="V1256">
            <v>0</v>
          </cell>
          <cell r="W1256">
            <v>0</v>
          </cell>
          <cell r="AA1256">
            <v>0</v>
          </cell>
          <cell r="AB1256">
            <v>0</v>
          </cell>
          <cell r="AC1256">
            <v>0</v>
          </cell>
          <cell r="AD1256">
            <v>36</v>
          </cell>
          <cell r="AE1256">
            <v>282000</v>
          </cell>
          <cell r="AF1256">
            <v>0</v>
          </cell>
          <cell r="AI1256">
            <v>2223</v>
          </cell>
          <cell r="AK1256">
            <v>0</v>
          </cell>
          <cell r="AM1256">
            <v>442</v>
          </cell>
          <cell r="AN1256">
            <v>1</v>
          </cell>
          <cell r="AO1256">
            <v>393216</v>
          </cell>
          <cell r="AQ1256">
            <v>0</v>
          </cell>
          <cell r="AR1256">
            <v>0</v>
          </cell>
          <cell r="AS1256" t="str">
            <v>Ы</v>
          </cell>
          <cell r="AT1256" t="str">
            <v>Ы</v>
          </cell>
          <cell r="AU1256">
            <v>0</v>
          </cell>
          <cell r="AV1256">
            <v>0</v>
          </cell>
          <cell r="AW1256">
            <v>23</v>
          </cell>
          <cell r="AX1256">
            <v>1</v>
          </cell>
          <cell r="AY1256">
            <v>0</v>
          </cell>
          <cell r="AZ1256">
            <v>0</v>
          </cell>
          <cell r="BA1256">
            <v>0</v>
          </cell>
          <cell r="BB1256">
            <v>0</v>
          </cell>
          <cell r="BC1256">
            <v>38828</v>
          </cell>
        </row>
        <row r="1257">
          <cell r="A1257">
            <v>2006</v>
          </cell>
          <cell r="B1257">
            <v>1</v>
          </cell>
          <cell r="C1257">
            <v>316</v>
          </cell>
          <cell r="D1257">
            <v>20</v>
          </cell>
          <cell r="E1257">
            <v>792020</v>
          </cell>
          <cell r="F1257">
            <v>0</v>
          </cell>
          <cell r="G1257" t="str">
            <v>Затраты по ШПЗ (основные)</v>
          </cell>
          <cell r="H1257">
            <v>2011</v>
          </cell>
          <cell r="I1257">
            <v>7920</v>
          </cell>
          <cell r="J1257">
            <v>19630.89</v>
          </cell>
          <cell r="K1257">
            <v>1</v>
          </cell>
          <cell r="L1257">
            <v>0</v>
          </cell>
          <cell r="M1257">
            <v>0</v>
          </cell>
          <cell r="N1257">
            <v>0</v>
          </cell>
          <cell r="R1257">
            <v>0</v>
          </cell>
          <cell r="S1257">
            <v>0</v>
          </cell>
          <cell r="T1257">
            <v>0</v>
          </cell>
          <cell r="U1257">
            <v>36</v>
          </cell>
          <cell r="V1257">
            <v>0</v>
          </cell>
          <cell r="W1257">
            <v>0</v>
          </cell>
          <cell r="AA1257">
            <v>0</v>
          </cell>
          <cell r="AB1257">
            <v>0</v>
          </cell>
          <cell r="AC1257">
            <v>0</v>
          </cell>
          <cell r="AD1257">
            <v>36</v>
          </cell>
          <cell r="AE1257">
            <v>282200</v>
          </cell>
          <cell r="AF1257">
            <v>0</v>
          </cell>
          <cell r="AI1257">
            <v>2223</v>
          </cell>
          <cell r="AK1257">
            <v>0</v>
          </cell>
          <cell r="AM1257">
            <v>443</v>
          </cell>
          <cell r="AN1257">
            <v>1</v>
          </cell>
          <cell r="AO1257">
            <v>393216</v>
          </cell>
          <cell r="AQ1257">
            <v>0</v>
          </cell>
          <cell r="AR1257">
            <v>0</v>
          </cell>
          <cell r="AS1257" t="str">
            <v>Ы</v>
          </cell>
          <cell r="AT1257" t="str">
            <v>Ы</v>
          </cell>
          <cell r="AU1257">
            <v>0</v>
          </cell>
          <cell r="AV1257">
            <v>0</v>
          </cell>
          <cell r="AW1257">
            <v>23</v>
          </cell>
          <cell r="AX1257">
            <v>1</v>
          </cell>
          <cell r="AY1257">
            <v>0</v>
          </cell>
          <cell r="AZ1257">
            <v>0</v>
          </cell>
          <cell r="BA1257">
            <v>0</v>
          </cell>
          <cell r="BB1257">
            <v>0</v>
          </cell>
          <cell r="BC1257">
            <v>38828</v>
          </cell>
        </row>
        <row r="1258">
          <cell r="A1258">
            <v>2006</v>
          </cell>
          <cell r="B1258">
            <v>1</v>
          </cell>
          <cell r="C1258">
            <v>317</v>
          </cell>
          <cell r="D1258">
            <v>20</v>
          </cell>
          <cell r="E1258">
            <v>792020</v>
          </cell>
          <cell r="F1258">
            <v>0</v>
          </cell>
          <cell r="G1258" t="str">
            <v>Затраты по ШПЗ (основные)</v>
          </cell>
          <cell r="H1258">
            <v>2011</v>
          </cell>
          <cell r="I1258">
            <v>7920</v>
          </cell>
          <cell r="J1258">
            <v>19225</v>
          </cell>
          <cell r="K1258">
            <v>1</v>
          </cell>
          <cell r="L1258">
            <v>0</v>
          </cell>
          <cell r="M1258">
            <v>0</v>
          </cell>
          <cell r="N1258">
            <v>0</v>
          </cell>
          <cell r="R1258">
            <v>0</v>
          </cell>
          <cell r="S1258">
            <v>0</v>
          </cell>
          <cell r="T1258">
            <v>0</v>
          </cell>
          <cell r="U1258">
            <v>36</v>
          </cell>
          <cell r="V1258">
            <v>0</v>
          </cell>
          <cell r="W1258">
            <v>0</v>
          </cell>
          <cell r="AA1258">
            <v>0</v>
          </cell>
          <cell r="AB1258">
            <v>0</v>
          </cell>
          <cell r="AC1258">
            <v>0</v>
          </cell>
          <cell r="AD1258">
            <v>36</v>
          </cell>
          <cell r="AE1258">
            <v>283000</v>
          </cell>
          <cell r="AF1258">
            <v>0</v>
          </cell>
          <cell r="AI1258">
            <v>2223</v>
          </cell>
          <cell r="AK1258">
            <v>0</v>
          </cell>
          <cell r="AM1258">
            <v>444</v>
          </cell>
          <cell r="AN1258">
            <v>1</v>
          </cell>
          <cell r="AO1258">
            <v>393216</v>
          </cell>
          <cell r="AQ1258">
            <v>0</v>
          </cell>
          <cell r="AR1258">
            <v>0</v>
          </cell>
          <cell r="AS1258" t="str">
            <v>Ы</v>
          </cell>
          <cell r="AT1258" t="str">
            <v>Ы</v>
          </cell>
          <cell r="AU1258">
            <v>0</v>
          </cell>
          <cell r="AV1258">
            <v>0</v>
          </cell>
          <cell r="AW1258">
            <v>23</v>
          </cell>
          <cell r="AX1258">
            <v>1</v>
          </cell>
          <cell r="AY1258">
            <v>0</v>
          </cell>
          <cell r="AZ1258">
            <v>0</v>
          </cell>
          <cell r="BA1258">
            <v>0</v>
          </cell>
          <cell r="BB1258">
            <v>0</v>
          </cell>
          <cell r="BC1258">
            <v>38828</v>
          </cell>
        </row>
        <row r="1259">
          <cell r="A1259">
            <v>2006</v>
          </cell>
          <cell r="B1259">
            <v>1</v>
          </cell>
          <cell r="C1259">
            <v>318</v>
          </cell>
          <cell r="D1259">
            <v>20</v>
          </cell>
          <cell r="E1259">
            <v>792020</v>
          </cell>
          <cell r="F1259">
            <v>0</v>
          </cell>
          <cell r="G1259" t="str">
            <v>Затраты по ШПЗ (основные)</v>
          </cell>
          <cell r="H1259">
            <v>2011</v>
          </cell>
          <cell r="I1259">
            <v>7920</v>
          </cell>
          <cell r="J1259">
            <v>7822.37</v>
          </cell>
          <cell r="K1259">
            <v>1</v>
          </cell>
          <cell r="L1259">
            <v>0</v>
          </cell>
          <cell r="M1259">
            <v>0</v>
          </cell>
          <cell r="N1259">
            <v>0</v>
          </cell>
          <cell r="R1259">
            <v>0</v>
          </cell>
          <cell r="S1259">
            <v>0</v>
          </cell>
          <cell r="T1259">
            <v>0</v>
          </cell>
          <cell r="U1259">
            <v>36</v>
          </cell>
          <cell r="V1259">
            <v>0</v>
          </cell>
          <cell r="W1259">
            <v>0</v>
          </cell>
          <cell r="AA1259">
            <v>0</v>
          </cell>
          <cell r="AB1259">
            <v>0</v>
          </cell>
          <cell r="AC1259">
            <v>0</v>
          </cell>
          <cell r="AD1259">
            <v>36</v>
          </cell>
          <cell r="AE1259">
            <v>285000</v>
          </cell>
          <cell r="AF1259">
            <v>0</v>
          </cell>
          <cell r="AI1259">
            <v>2223</v>
          </cell>
          <cell r="AK1259">
            <v>0</v>
          </cell>
          <cell r="AM1259">
            <v>445</v>
          </cell>
          <cell r="AN1259">
            <v>1</v>
          </cell>
          <cell r="AO1259">
            <v>393216</v>
          </cell>
          <cell r="AQ1259">
            <v>0</v>
          </cell>
          <cell r="AR1259">
            <v>0</v>
          </cell>
          <cell r="AS1259" t="str">
            <v>Ы</v>
          </cell>
          <cell r="AT1259" t="str">
            <v>Ы</v>
          </cell>
          <cell r="AU1259">
            <v>0</v>
          </cell>
          <cell r="AV1259">
            <v>0</v>
          </cell>
          <cell r="AW1259">
            <v>23</v>
          </cell>
          <cell r="AX1259">
            <v>1</v>
          </cell>
          <cell r="AY1259">
            <v>0</v>
          </cell>
          <cell r="AZ1259">
            <v>0</v>
          </cell>
          <cell r="BA1259">
            <v>0</v>
          </cell>
          <cell r="BB1259">
            <v>0</v>
          </cell>
          <cell r="BC1259">
            <v>38828</v>
          </cell>
        </row>
        <row r="1260">
          <cell r="A1260">
            <v>2006</v>
          </cell>
          <cell r="B1260">
            <v>1</v>
          </cell>
          <cell r="C1260">
            <v>319</v>
          </cell>
          <cell r="D1260">
            <v>20</v>
          </cell>
          <cell r="E1260">
            <v>792020</v>
          </cell>
          <cell r="F1260">
            <v>0</v>
          </cell>
          <cell r="G1260" t="str">
            <v>Затраты по ШПЗ (основные)</v>
          </cell>
          <cell r="H1260">
            <v>2011</v>
          </cell>
          <cell r="I1260">
            <v>7920</v>
          </cell>
          <cell r="J1260">
            <v>87416.3</v>
          </cell>
          <cell r="K1260">
            <v>1</v>
          </cell>
          <cell r="L1260">
            <v>0</v>
          </cell>
          <cell r="M1260">
            <v>0</v>
          </cell>
          <cell r="N1260">
            <v>0</v>
          </cell>
          <cell r="R1260">
            <v>0</v>
          </cell>
          <cell r="S1260">
            <v>0</v>
          </cell>
          <cell r="T1260">
            <v>0</v>
          </cell>
          <cell r="U1260">
            <v>36</v>
          </cell>
          <cell r="V1260">
            <v>0</v>
          </cell>
          <cell r="W1260">
            <v>0</v>
          </cell>
          <cell r="AA1260">
            <v>0</v>
          </cell>
          <cell r="AB1260">
            <v>0</v>
          </cell>
          <cell r="AC1260">
            <v>0</v>
          </cell>
          <cell r="AD1260">
            <v>36</v>
          </cell>
          <cell r="AE1260">
            <v>311000</v>
          </cell>
          <cell r="AF1260">
            <v>0</v>
          </cell>
          <cell r="AI1260">
            <v>2223</v>
          </cell>
          <cell r="AK1260">
            <v>0</v>
          </cell>
          <cell r="AM1260">
            <v>446</v>
          </cell>
          <cell r="AN1260">
            <v>1</v>
          </cell>
          <cell r="AO1260">
            <v>393216</v>
          </cell>
          <cell r="AQ1260">
            <v>0</v>
          </cell>
          <cell r="AR1260">
            <v>0</v>
          </cell>
          <cell r="AS1260" t="str">
            <v>Ы</v>
          </cell>
          <cell r="AT1260" t="str">
            <v>Ы</v>
          </cell>
          <cell r="AU1260">
            <v>0</v>
          </cell>
          <cell r="AV1260">
            <v>0</v>
          </cell>
          <cell r="AW1260">
            <v>23</v>
          </cell>
          <cell r="AX1260">
            <v>1</v>
          </cell>
          <cell r="AY1260">
            <v>0</v>
          </cell>
          <cell r="AZ1260">
            <v>0</v>
          </cell>
          <cell r="BA1260">
            <v>0</v>
          </cell>
          <cell r="BB1260">
            <v>0</v>
          </cell>
          <cell r="BC1260">
            <v>38828</v>
          </cell>
        </row>
        <row r="1261">
          <cell r="A1261">
            <v>2006</v>
          </cell>
          <cell r="B1261">
            <v>1</v>
          </cell>
          <cell r="C1261">
            <v>320</v>
          </cell>
          <cell r="D1261">
            <v>20</v>
          </cell>
          <cell r="E1261">
            <v>792020</v>
          </cell>
          <cell r="F1261">
            <v>0</v>
          </cell>
          <cell r="G1261" t="str">
            <v>Затраты по ШПЗ (основные)</v>
          </cell>
          <cell r="H1261">
            <v>2011</v>
          </cell>
          <cell r="I1261">
            <v>7920</v>
          </cell>
          <cell r="J1261">
            <v>301435.52000000002</v>
          </cell>
          <cell r="K1261">
            <v>1</v>
          </cell>
          <cell r="L1261">
            <v>0</v>
          </cell>
          <cell r="M1261">
            <v>0</v>
          </cell>
          <cell r="N1261">
            <v>0</v>
          </cell>
          <cell r="R1261">
            <v>0</v>
          </cell>
          <cell r="S1261">
            <v>0</v>
          </cell>
          <cell r="T1261">
            <v>0</v>
          </cell>
          <cell r="U1261">
            <v>36</v>
          </cell>
          <cell r="V1261">
            <v>0</v>
          </cell>
          <cell r="W1261">
            <v>0</v>
          </cell>
          <cell r="AA1261">
            <v>0</v>
          </cell>
          <cell r="AB1261">
            <v>0</v>
          </cell>
          <cell r="AC1261">
            <v>0</v>
          </cell>
          <cell r="AD1261">
            <v>36</v>
          </cell>
          <cell r="AE1261">
            <v>312000</v>
          </cell>
          <cell r="AF1261">
            <v>0</v>
          </cell>
          <cell r="AI1261">
            <v>2223</v>
          </cell>
          <cell r="AK1261">
            <v>0</v>
          </cell>
          <cell r="AM1261">
            <v>447</v>
          </cell>
          <cell r="AN1261">
            <v>1</v>
          </cell>
          <cell r="AO1261">
            <v>393216</v>
          </cell>
          <cell r="AQ1261">
            <v>0</v>
          </cell>
          <cell r="AR1261">
            <v>0</v>
          </cell>
          <cell r="AS1261" t="str">
            <v>Ы</v>
          </cell>
          <cell r="AT1261" t="str">
            <v>Ы</v>
          </cell>
          <cell r="AU1261">
            <v>0</v>
          </cell>
          <cell r="AV1261">
            <v>0</v>
          </cell>
          <cell r="AW1261">
            <v>23</v>
          </cell>
          <cell r="AX1261">
            <v>1</v>
          </cell>
          <cell r="AY1261">
            <v>0</v>
          </cell>
          <cell r="AZ1261">
            <v>0</v>
          </cell>
          <cell r="BA1261">
            <v>0</v>
          </cell>
          <cell r="BB1261">
            <v>0</v>
          </cell>
          <cell r="BC1261">
            <v>38828</v>
          </cell>
        </row>
        <row r="1262">
          <cell r="A1262">
            <v>2006</v>
          </cell>
          <cell r="B1262">
            <v>1</v>
          </cell>
          <cell r="C1262">
            <v>321</v>
          </cell>
          <cell r="D1262">
            <v>20</v>
          </cell>
          <cell r="E1262">
            <v>792020</v>
          </cell>
          <cell r="F1262">
            <v>0</v>
          </cell>
          <cell r="G1262" t="str">
            <v>Затраты по ШПЗ (основные)</v>
          </cell>
          <cell r="H1262">
            <v>2011</v>
          </cell>
          <cell r="I1262">
            <v>7920</v>
          </cell>
          <cell r="J1262">
            <v>33750.57</v>
          </cell>
          <cell r="K1262">
            <v>1</v>
          </cell>
          <cell r="L1262">
            <v>0</v>
          </cell>
          <cell r="M1262">
            <v>0</v>
          </cell>
          <cell r="N1262">
            <v>0</v>
          </cell>
          <cell r="R1262">
            <v>0</v>
          </cell>
          <cell r="S1262">
            <v>0</v>
          </cell>
          <cell r="T1262">
            <v>0</v>
          </cell>
          <cell r="U1262">
            <v>36</v>
          </cell>
          <cell r="V1262">
            <v>0</v>
          </cell>
          <cell r="W1262">
            <v>0</v>
          </cell>
          <cell r="AA1262">
            <v>0</v>
          </cell>
          <cell r="AB1262">
            <v>0</v>
          </cell>
          <cell r="AC1262">
            <v>0</v>
          </cell>
          <cell r="AD1262">
            <v>36</v>
          </cell>
          <cell r="AE1262">
            <v>312100</v>
          </cell>
          <cell r="AF1262">
            <v>0</v>
          </cell>
          <cell r="AI1262">
            <v>2223</v>
          </cell>
          <cell r="AK1262">
            <v>0</v>
          </cell>
          <cell r="AM1262">
            <v>448</v>
          </cell>
          <cell r="AN1262">
            <v>1</v>
          </cell>
          <cell r="AO1262">
            <v>393216</v>
          </cell>
          <cell r="AQ1262">
            <v>0</v>
          </cell>
          <cell r="AR1262">
            <v>0</v>
          </cell>
          <cell r="AS1262" t="str">
            <v>Ы</v>
          </cell>
          <cell r="AT1262" t="str">
            <v>Ы</v>
          </cell>
          <cell r="AU1262">
            <v>0</v>
          </cell>
          <cell r="AV1262">
            <v>0</v>
          </cell>
          <cell r="AW1262">
            <v>23</v>
          </cell>
          <cell r="AX1262">
            <v>1</v>
          </cell>
          <cell r="AY1262">
            <v>0</v>
          </cell>
          <cell r="AZ1262">
            <v>0</v>
          </cell>
          <cell r="BA1262">
            <v>0</v>
          </cell>
          <cell r="BB1262">
            <v>0</v>
          </cell>
          <cell r="BC1262">
            <v>38828</v>
          </cell>
        </row>
        <row r="1263">
          <cell r="A1263">
            <v>2006</v>
          </cell>
          <cell r="B1263">
            <v>1</v>
          </cell>
          <cell r="C1263">
            <v>322</v>
          </cell>
          <cell r="D1263">
            <v>20</v>
          </cell>
          <cell r="E1263">
            <v>792020</v>
          </cell>
          <cell r="F1263">
            <v>0</v>
          </cell>
          <cell r="G1263" t="str">
            <v>Затраты по ШПЗ (основные)</v>
          </cell>
          <cell r="H1263">
            <v>2011</v>
          </cell>
          <cell r="I1263">
            <v>7920</v>
          </cell>
          <cell r="J1263">
            <v>267684.94</v>
          </cell>
          <cell r="K1263">
            <v>1</v>
          </cell>
          <cell r="L1263">
            <v>0</v>
          </cell>
          <cell r="M1263">
            <v>0</v>
          </cell>
          <cell r="N1263">
            <v>0</v>
          </cell>
          <cell r="R1263">
            <v>0</v>
          </cell>
          <cell r="S1263">
            <v>0</v>
          </cell>
          <cell r="T1263">
            <v>0</v>
          </cell>
          <cell r="U1263">
            <v>36</v>
          </cell>
          <cell r="V1263">
            <v>0</v>
          </cell>
          <cell r="W1263">
            <v>0</v>
          </cell>
          <cell r="AA1263">
            <v>0</v>
          </cell>
          <cell r="AB1263">
            <v>0</v>
          </cell>
          <cell r="AC1263">
            <v>0</v>
          </cell>
          <cell r="AD1263">
            <v>36</v>
          </cell>
          <cell r="AE1263">
            <v>312200</v>
          </cell>
          <cell r="AF1263">
            <v>0</v>
          </cell>
          <cell r="AI1263">
            <v>2223</v>
          </cell>
          <cell r="AK1263">
            <v>0</v>
          </cell>
          <cell r="AM1263">
            <v>449</v>
          </cell>
          <cell r="AN1263">
            <v>1</v>
          </cell>
          <cell r="AO1263">
            <v>393216</v>
          </cell>
          <cell r="AQ1263">
            <v>0</v>
          </cell>
          <cell r="AR1263">
            <v>0</v>
          </cell>
          <cell r="AS1263" t="str">
            <v>Ы</v>
          </cell>
          <cell r="AT1263" t="str">
            <v>Ы</v>
          </cell>
          <cell r="AU1263">
            <v>0</v>
          </cell>
          <cell r="AV1263">
            <v>0</v>
          </cell>
          <cell r="AW1263">
            <v>23</v>
          </cell>
          <cell r="AX1263">
            <v>1</v>
          </cell>
          <cell r="AY1263">
            <v>0</v>
          </cell>
          <cell r="AZ1263">
            <v>0</v>
          </cell>
          <cell r="BA1263">
            <v>0</v>
          </cell>
          <cell r="BB1263">
            <v>0</v>
          </cell>
          <cell r="BC1263">
            <v>38828</v>
          </cell>
        </row>
        <row r="1264">
          <cell r="A1264">
            <v>2006</v>
          </cell>
          <cell r="B1264">
            <v>1</v>
          </cell>
          <cell r="C1264">
            <v>323</v>
          </cell>
          <cell r="D1264">
            <v>20</v>
          </cell>
          <cell r="E1264">
            <v>792020</v>
          </cell>
          <cell r="F1264">
            <v>0</v>
          </cell>
          <cell r="G1264" t="str">
            <v>Затраты по ШПЗ (основные)</v>
          </cell>
          <cell r="H1264">
            <v>2011</v>
          </cell>
          <cell r="I1264">
            <v>7920</v>
          </cell>
          <cell r="J1264">
            <v>33157.910000000003</v>
          </cell>
          <cell r="K1264">
            <v>1</v>
          </cell>
          <cell r="L1264">
            <v>0</v>
          </cell>
          <cell r="M1264">
            <v>0</v>
          </cell>
          <cell r="N1264">
            <v>0</v>
          </cell>
          <cell r="R1264">
            <v>0</v>
          </cell>
          <cell r="S1264">
            <v>0</v>
          </cell>
          <cell r="T1264">
            <v>0</v>
          </cell>
          <cell r="U1264">
            <v>36</v>
          </cell>
          <cell r="V1264">
            <v>0</v>
          </cell>
          <cell r="W1264">
            <v>0</v>
          </cell>
          <cell r="AA1264">
            <v>0</v>
          </cell>
          <cell r="AB1264">
            <v>0</v>
          </cell>
          <cell r="AC1264">
            <v>0</v>
          </cell>
          <cell r="AD1264">
            <v>36</v>
          </cell>
          <cell r="AE1264">
            <v>313000</v>
          </cell>
          <cell r="AF1264">
            <v>0</v>
          </cell>
          <cell r="AI1264">
            <v>2223</v>
          </cell>
          <cell r="AK1264">
            <v>0</v>
          </cell>
          <cell r="AM1264">
            <v>450</v>
          </cell>
          <cell r="AN1264">
            <v>1</v>
          </cell>
          <cell r="AO1264">
            <v>393216</v>
          </cell>
          <cell r="AQ1264">
            <v>0</v>
          </cell>
          <cell r="AR1264">
            <v>0</v>
          </cell>
          <cell r="AS1264" t="str">
            <v>Ы</v>
          </cell>
          <cell r="AT1264" t="str">
            <v>Ы</v>
          </cell>
          <cell r="AU1264">
            <v>0</v>
          </cell>
          <cell r="AV1264">
            <v>0</v>
          </cell>
          <cell r="AW1264">
            <v>23</v>
          </cell>
          <cell r="AX1264">
            <v>1</v>
          </cell>
          <cell r="AY1264">
            <v>0</v>
          </cell>
          <cell r="AZ1264">
            <v>0</v>
          </cell>
          <cell r="BA1264">
            <v>0</v>
          </cell>
          <cell r="BB1264">
            <v>0</v>
          </cell>
          <cell r="BC1264">
            <v>38828</v>
          </cell>
        </row>
        <row r="1265">
          <cell r="A1265">
            <v>2006</v>
          </cell>
          <cell r="B1265">
            <v>1</v>
          </cell>
          <cell r="C1265">
            <v>324</v>
          </cell>
          <cell r="D1265">
            <v>20</v>
          </cell>
          <cell r="E1265">
            <v>792020</v>
          </cell>
          <cell r="F1265">
            <v>0</v>
          </cell>
          <cell r="G1265" t="str">
            <v>Затраты по ШПЗ (основные)</v>
          </cell>
          <cell r="H1265">
            <v>2011</v>
          </cell>
          <cell r="I1265">
            <v>7920</v>
          </cell>
          <cell r="J1265">
            <v>60287.11</v>
          </cell>
          <cell r="K1265">
            <v>1</v>
          </cell>
          <cell r="L1265">
            <v>0</v>
          </cell>
          <cell r="M1265">
            <v>0</v>
          </cell>
          <cell r="N1265">
            <v>0</v>
          </cell>
          <cell r="R1265">
            <v>0</v>
          </cell>
          <cell r="S1265">
            <v>0</v>
          </cell>
          <cell r="T1265">
            <v>0</v>
          </cell>
          <cell r="U1265">
            <v>36</v>
          </cell>
          <cell r="V1265">
            <v>0</v>
          </cell>
          <cell r="W1265">
            <v>0</v>
          </cell>
          <cell r="AA1265">
            <v>0</v>
          </cell>
          <cell r="AB1265">
            <v>0</v>
          </cell>
          <cell r="AC1265">
            <v>0</v>
          </cell>
          <cell r="AD1265">
            <v>36</v>
          </cell>
          <cell r="AE1265">
            <v>314000</v>
          </cell>
          <cell r="AF1265">
            <v>0</v>
          </cell>
          <cell r="AI1265">
            <v>2223</v>
          </cell>
          <cell r="AK1265">
            <v>0</v>
          </cell>
          <cell r="AM1265">
            <v>451</v>
          </cell>
          <cell r="AN1265">
            <v>1</v>
          </cell>
          <cell r="AO1265">
            <v>393216</v>
          </cell>
          <cell r="AQ1265">
            <v>0</v>
          </cell>
          <cell r="AR1265">
            <v>0</v>
          </cell>
          <cell r="AS1265" t="str">
            <v>Ы</v>
          </cell>
          <cell r="AT1265" t="str">
            <v>Ы</v>
          </cell>
          <cell r="AU1265">
            <v>0</v>
          </cell>
          <cell r="AV1265">
            <v>0</v>
          </cell>
          <cell r="AW1265">
            <v>23</v>
          </cell>
          <cell r="AX1265">
            <v>1</v>
          </cell>
          <cell r="AY1265">
            <v>0</v>
          </cell>
          <cell r="AZ1265">
            <v>0</v>
          </cell>
          <cell r="BA1265">
            <v>0</v>
          </cell>
          <cell r="BB1265">
            <v>0</v>
          </cell>
          <cell r="BC1265">
            <v>38828</v>
          </cell>
        </row>
        <row r="1266">
          <cell r="A1266">
            <v>2006</v>
          </cell>
          <cell r="B1266">
            <v>1</v>
          </cell>
          <cell r="C1266">
            <v>325</v>
          </cell>
          <cell r="D1266">
            <v>20</v>
          </cell>
          <cell r="E1266">
            <v>792020</v>
          </cell>
          <cell r="F1266">
            <v>0</v>
          </cell>
          <cell r="G1266" t="str">
            <v>Затраты по ШПЗ (основные)</v>
          </cell>
          <cell r="H1266">
            <v>2011</v>
          </cell>
          <cell r="I1266">
            <v>7920</v>
          </cell>
          <cell r="J1266">
            <v>12057.41</v>
          </cell>
          <cell r="K1266">
            <v>1</v>
          </cell>
          <cell r="L1266">
            <v>0</v>
          </cell>
          <cell r="M1266">
            <v>0</v>
          </cell>
          <cell r="N1266">
            <v>0</v>
          </cell>
          <cell r="R1266">
            <v>0</v>
          </cell>
          <cell r="S1266">
            <v>0</v>
          </cell>
          <cell r="T1266">
            <v>0</v>
          </cell>
          <cell r="U1266">
            <v>36</v>
          </cell>
          <cell r="V1266">
            <v>0</v>
          </cell>
          <cell r="W1266">
            <v>0</v>
          </cell>
          <cell r="AA1266">
            <v>0</v>
          </cell>
          <cell r="AB1266">
            <v>0</v>
          </cell>
          <cell r="AC1266">
            <v>0</v>
          </cell>
          <cell r="AD1266">
            <v>36</v>
          </cell>
          <cell r="AE1266">
            <v>315000</v>
          </cell>
          <cell r="AF1266">
            <v>0</v>
          </cell>
          <cell r="AI1266">
            <v>2223</v>
          </cell>
          <cell r="AK1266">
            <v>0</v>
          </cell>
          <cell r="AM1266">
            <v>452</v>
          </cell>
          <cell r="AN1266">
            <v>1</v>
          </cell>
          <cell r="AO1266">
            <v>393216</v>
          </cell>
          <cell r="AQ1266">
            <v>0</v>
          </cell>
          <cell r="AR1266">
            <v>0</v>
          </cell>
          <cell r="AS1266" t="str">
            <v>Ы</v>
          </cell>
          <cell r="AT1266" t="str">
            <v>Ы</v>
          </cell>
          <cell r="AU1266">
            <v>0</v>
          </cell>
          <cell r="AV1266">
            <v>0</v>
          </cell>
          <cell r="AW1266">
            <v>23</v>
          </cell>
          <cell r="AX1266">
            <v>1</v>
          </cell>
          <cell r="AY1266">
            <v>0</v>
          </cell>
          <cell r="AZ1266">
            <v>0</v>
          </cell>
          <cell r="BA1266">
            <v>0</v>
          </cell>
          <cell r="BB1266">
            <v>0</v>
          </cell>
          <cell r="BC1266">
            <v>38828</v>
          </cell>
        </row>
        <row r="1267">
          <cell r="A1267">
            <v>2006</v>
          </cell>
          <cell r="B1267">
            <v>1</v>
          </cell>
          <cell r="C1267">
            <v>326</v>
          </cell>
          <cell r="D1267">
            <v>20</v>
          </cell>
          <cell r="E1267">
            <v>792020</v>
          </cell>
          <cell r="F1267">
            <v>0</v>
          </cell>
          <cell r="G1267" t="str">
            <v>Затраты по ШПЗ (основные)</v>
          </cell>
          <cell r="H1267">
            <v>2011</v>
          </cell>
          <cell r="I1267">
            <v>7920</v>
          </cell>
          <cell r="J1267">
            <v>510392</v>
          </cell>
          <cell r="K1267">
            <v>1</v>
          </cell>
          <cell r="L1267">
            <v>0</v>
          </cell>
          <cell r="M1267">
            <v>0</v>
          </cell>
          <cell r="N1267">
            <v>0</v>
          </cell>
          <cell r="R1267">
            <v>0</v>
          </cell>
          <cell r="S1267">
            <v>0</v>
          </cell>
          <cell r="T1267">
            <v>0</v>
          </cell>
          <cell r="U1267">
            <v>36</v>
          </cell>
          <cell r="V1267">
            <v>0</v>
          </cell>
          <cell r="W1267">
            <v>0</v>
          </cell>
          <cell r="AA1267">
            <v>0</v>
          </cell>
          <cell r="AB1267">
            <v>0</v>
          </cell>
          <cell r="AC1267">
            <v>0</v>
          </cell>
          <cell r="AD1267">
            <v>36</v>
          </cell>
          <cell r="AE1267">
            <v>410000</v>
          </cell>
          <cell r="AF1267">
            <v>0</v>
          </cell>
          <cell r="AI1267">
            <v>2223</v>
          </cell>
          <cell r="AK1267">
            <v>0</v>
          </cell>
          <cell r="AM1267">
            <v>453</v>
          </cell>
          <cell r="AN1267">
            <v>1</v>
          </cell>
          <cell r="AO1267">
            <v>393216</v>
          </cell>
          <cell r="AQ1267">
            <v>0</v>
          </cell>
          <cell r="AR1267">
            <v>0</v>
          </cell>
          <cell r="AS1267" t="str">
            <v>Ы</v>
          </cell>
          <cell r="AT1267" t="str">
            <v>Ы</v>
          </cell>
          <cell r="AU1267">
            <v>0</v>
          </cell>
          <cell r="AV1267">
            <v>0</v>
          </cell>
          <cell r="AW1267">
            <v>23</v>
          </cell>
          <cell r="AX1267">
            <v>1</v>
          </cell>
          <cell r="AY1267">
            <v>0</v>
          </cell>
          <cell r="AZ1267">
            <v>0</v>
          </cell>
          <cell r="BA1267">
            <v>0</v>
          </cell>
          <cell r="BB1267">
            <v>0</v>
          </cell>
          <cell r="BC1267">
            <v>38828</v>
          </cell>
        </row>
        <row r="1268">
          <cell r="A1268">
            <v>2006</v>
          </cell>
          <cell r="B1268">
            <v>1</v>
          </cell>
          <cell r="C1268">
            <v>327</v>
          </cell>
          <cell r="D1268">
            <v>20</v>
          </cell>
          <cell r="E1268">
            <v>792020</v>
          </cell>
          <cell r="F1268">
            <v>0</v>
          </cell>
          <cell r="G1268" t="str">
            <v>Затраты по ШПЗ (основные)</v>
          </cell>
          <cell r="H1268">
            <v>2011</v>
          </cell>
          <cell r="I1268">
            <v>7920</v>
          </cell>
          <cell r="J1268">
            <v>12462</v>
          </cell>
          <cell r="K1268">
            <v>1</v>
          </cell>
          <cell r="L1268">
            <v>0</v>
          </cell>
          <cell r="M1268">
            <v>0</v>
          </cell>
          <cell r="N1268">
            <v>0</v>
          </cell>
          <cell r="R1268">
            <v>0</v>
          </cell>
          <cell r="S1268">
            <v>0</v>
          </cell>
          <cell r="T1268">
            <v>0</v>
          </cell>
          <cell r="U1268">
            <v>36</v>
          </cell>
          <cell r="V1268">
            <v>0</v>
          </cell>
          <cell r="W1268">
            <v>0</v>
          </cell>
          <cell r="AA1268">
            <v>0</v>
          </cell>
          <cell r="AB1268">
            <v>0</v>
          </cell>
          <cell r="AC1268">
            <v>0</v>
          </cell>
          <cell r="AD1268">
            <v>36</v>
          </cell>
          <cell r="AE1268">
            <v>410200</v>
          </cell>
          <cell r="AF1268">
            <v>0</v>
          </cell>
          <cell r="AI1268">
            <v>2223</v>
          </cell>
          <cell r="AK1268">
            <v>0</v>
          </cell>
          <cell r="AM1268">
            <v>454</v>
          </cell>
          <cell r="AN1268">
            <v>1</v>
          </cell>
          <cell r="AO1268">
            <v>393216</v>
          </cell>
          <cell r="AQ1268">
            <v>0</v>
          </cell>
          <cell r="AR1268">
            <v>0</v>
          </cell>
          <cell r="AS1268" t="str">
            <v>Ы</v>
          </cell>
          <cell r="AT1268" t="str">
            <v>Ы</v>
          </cell>
          <cell r="AU1268">
            <v>0</v>
          </cell>
          <cell r="AV1268">
            <v>0</v>
          </cell>
          <cell r="AW1268">
            <v>23</v>
          </cell>
          <cell r="AX1268">
            <v>1</v>
          </cell>
          <cell r="AY1268">
            <v>0</v>
          </cell>
          <cell r="AZ1268">
            <v>0</v>
          </cell>
          <cell r="BA1268">
            <v>0</v>
          </cell>
          <cell r="BB1268">
            <v>0</v>
          </cell>
          <cell r="BC1268">
            <v>38828</v>
          </cell>
        </row>
        <row r="1269">
          <cell r="A1269">
            <v>2006</v>
          </cell>
          <cell r="B1269">
            <v>1</v>
          </cell>
          <cell r="C1269">
            <v>328</v>
          </cell>
          <cell r="D1269">
            <v>20</v>
          </cell>
          <cell r="E1269">
            <v>792020</v>
          </cell>
          <cell r="F1269">
            <v>0</v>
          </cell>
          <cell r="G1269" t="str">
            <v>Затраты по ШПЗ (основные)</v>
          </cell>
          <cell r="H1269">
            <v>2011</v>
          </cell>
          <cell r="I1269">
            <v>7920</v>
          </cell>
          <cell r="J1269">
            <v>82321</v>
          </cell>
          <cell r="K1269">
            <v>1</v>
          </cell>
          <cell r="L1269">
            <v>0</v>
          </cell>
          <cell r="M1269">
            <v>0</v>
          </cell>
          <cell r="N1269">
            <v>0</v>
          </cell>
          <cell r="R1269">
            <v>0</v>
          </cell>
          <cell r="S1269">
            <v>0</v>
          </cell>
          <cell r="T1269">
            <v>0</v>
          </cell>
          <cell r="U1269">
            <v>36</v>
          </cell>
          <cell r="V1269">
            <v>0</v>
          </cell>
          <cell r="W1269">
            <v>0</v>
          </cell>
          <cell r="AA1269">
            <v>0</v>
          </cell>
          <cell r="AB1269">
            <v>0</v>
          </cell>
          <cell r="AC1269">
            <v>0</v>
          </cell>
          <cell r="AD1269">
            <v>36</v>
          </cell>
          <cell r="AE1269">
            <v>420000</v>
          </cell>
          <cell r="AF1269">
            <v>0</v>
          </cell>
          <cell r="AI1269">
            <v>2223</v>
          </cell>
          <cell r="AK1269">
            <v>0</v>
          </cell>
          <cell r="AM1269">
            <v>455</v>
          </cell>
          <cell r="AN1269">
            <v>1</v>
          </cell>
          <cell r="AO1269">
            <v>393216</v>
          </cell>
          <cell r="AQ1269">
            <v>0</v>
          </cell>
          <cell r="AR1269">
            <v>0</v>
          </cell>
          <cell r="AS1269" t="str">
            <v>Ы</v>
          </cell>
          <cell r="AT1269" t="str">
            <v>Ы</v>
          </cell>
          <cell r="AU1269">
            <v>0</v>
          </cell>
          <cell r="AV1269">
            <v>0</v>
          </cell>
          <cell r="AW1269">
            <v>23</v>
          </cell>
          <cell r="AX1269">
            <v>1</v>
          </cell>
          <cell r="AY1269">
            <v>0</v>
          </cell>
          <cell r="AZ1269">
            <v>0</v>
          </cell>
          <cell r="BA1269">
            <v>0</v>
          </cell>
          <cell r="BB1269">
            <v>0</v>
          </cell>
          <cell r="BC1269">
            <v>38828</v>
          </cell>
        </row>
        <row r="1270">
          <cell r="A1270">
            <v>2006</v>
          </cell>
          <cell r="B1270">
            <v>1</v>
          </cell>
          <cell r="C1270">
            <v>329</v>
          </cell>
          <cell r="D1270">
            <v>20</v>
          </cell>
          <cell r="E1270">
            <v>792020</v>
          </cell>
          <cell r="F1270">
            <v>0</v>
          </cell>
          <cell r="G1270" t="str">
            <v>Затраты по ШПЗ (основные)</v>
          </cell>
          <cell r="H1270">
            <v>2011</v>
          </cell>
          <cell r="I1270">
            <v>7920</v>
          </cell>
          <cell r="J1270">
            <v>81216</v>
          </cell>
          <cell r="K1270">
            <v>1</v>
          </cell>
          <cell r="L1270">
            <v>0</v>
          </cell>
          <cell r="M1270">
            <v>0</v>
          </cell>
          <cell r="N1270">
            <v>0</v>
          </cell>
          <cell r="R1270">
            <v>0</v>
          </cell>
          <cell r="S1270">
            <v>0</v>
          </cell>
          <cell r="T1270">
            <v>0</v>
          </cell>
          <cell r="U1270">
            <v>36</v>
          </cell>
          <cell r="V1270">
            <v>0</v>
          </cell>
          <cell r="W1270">
            <v>0</v>
          </cell>
          <cell r="AA1270">
            <v>0</v>
          </cell>
          <cell r="AB1270">
            <v>0</v>
          </cell>
          <cell r="AC1270">
            <v>0</v>
          </cell>
          <cell r="AD1270">
            <v>36</v>
          </cell>
          <cell r="AE1270">
            <v>430000</v>
          </cell>
          <cell r="AF1270">
            <v>0</v>
          </cell>
          <cell r="AI1270">
            <v>2223</v>
          </cell>
          <cell r="AK1270">
            <v>0</v>
          </cell>
          <cell r="AM1270">
            <v>456</v>
          </cell>
          <cell r="AN1270">
            <v>1</v>
          </cell>
          <cell r="AO1270">
            <v>393216</v>
          </cell>
          <cell r="AQ1270">
            <v>0</v>
          </cell>
          <cell r="AR1270">
            <v>0</v>
          </cell>
          <cell r="AS1270" t="str">
            <v>Ы</v>
          </cell>
          <cell r="AT1270" t="str">
            <v>Ы</v>
          </cell>
          <cell r="AU1270">
            <v>0</v>
          </cell>
          <cell r="AV1270">
            <v>0</v>
          </cell>
          <cell r="AW1270">
            <v>23</v>
          </cell>
          <cell r="AX1270">
            <v>1</v>
          </cell>
          <cell r="AY1270">
            <v>0</v>
          </cell>
          <cell r="AZ1270">
            <v>0</v>
          </cell>
          <cell r="BA1270">
            <v>0</v>
          </cell>
          <cell r="BB1270">
            <v>0</v>
          </cell>
          <cell r="BC1270">
            <v>38828</v>
          </cell>
        </row>
        <row r="1271">
          <cell r="A1271">
            <v>2006</v>
          </cell>
          <cell r="B1271">
            <v>1</v>
          </cell>
          <cell r="C1271">
            <v>330</v>
          </cell>
          <cell r="D1271">
            <v>20</v>
          </cell>
          <cell r="E1271">
            <v>792020</v>
          </cell>
          <cell r="F1271">
            <v>0</v>
          </cell>
          <cell r="G1271" t="str">
            <v>Затраты по ШПЗ (основные)</v>
          </cell>
          <cell r="H1271">
            <v>2011</v>
          </cell>
          <cell r="I1271">
            <v>7920</v>
          </cell>
          <cell r="J1271">
            <v>568568</v>
          </cell>
          <cell r="K1271">
            <v>1</v>
          </cell>
          <cell r="L1271">
            <v>0</v>
          </cell>
          <cell r="M1271">
            <v>0</v>
          </cell>
          <cell r="N1271">
            <v>0</v>
          </cell>
          <cell r="R1271">
            <v>0</v>
          </cell>
          <cell r="S1271">
            <v>0</v>
          </cell>
          <cell r="T1271">
            <v>0</v>
          </cell>
          <cell r="U1271">
            <v>36</v>
          </cell>
          <cell r="V1271">
            <v>0</v>
          </cell>
          <cell r="W1271">
            <v>0</v>
          </cell>
          <cell r="AA1271">
            <v>0</v>
          </cell>
          <cell r="AB1271">
            <v>0</v>
          </cell>
          <cell r="AC1271">
            <v>0</v>
          </cell>
          <cell r="AD1271">
            <v>36</v>
          </cell>
          <cell r="AE1271">
            <v>430110</v>
          </cell>
          <cell r="AF1271">
            <v>0</v>
          </cell>
          <cell r="AI1271">
            <v>2223</v>
          </cell>
          <cell r="AK1271">
            <v>0</v>
          </cell>
          <cell r="AM1271">
            <v>457</v>
          </cell>
          <cell r="AN1271">
            <v>1</v>
          </cell>
          <cell r="AO1271">
            <v>393216</v>
          </cell>
          <cell r="AQ1271">
            <v>0</v>
          </cell>
          <cell r="AR1271">
            <v>0</v>
          </cell>
          <cell r="AS1271" t="str">
            <v>Ы</v>
          </cell>
          <cell r="AT1271" t="str">
            <v>Ы</v>
          </cell>
          <cell r="AU1271">
            <v>0</v>
          </cell>
          <cell r="AV1271">
            <v>0</v>
          </cell>
          <cell r="AW1271">
            <v>23</v>
          </cell>
          <cell r="AX1271">
            <v>1</v>
          </cell>
          <cell r="AY1271">
            <v>0</v>
          </cell>
          <cell r="AZ1271">
            <v>0</v>
          </cell>
          <cell r="BA1271">
            <v>0</v>
          </cell>
          <cell r="BB1271">
            <v>0</v>
          </cell>
          <cell r="BC1271">
            <v>38828</v>
          </cell>
        </row>
        <row r="1272">
          <cell r="A1272">
            <v>2006</v>
          </cell>
          <cell r="B1272">
            <v>1</v>
          </cell>
          <cell r="C1272">
            <v>331</v>
          </cell>
          <cell r="D1272">
            <v>20</v>
          </cell>
          <cell r="E1272">
            <v>792020</v>
          </cell>
          <cell r="F1272">
            <v>0</v>
          </cell>
          <cell r="G1272" t="str">
            <v>Затраты по ШПЗ (основные)</v>
          </cell>
          <cell r="H1272">
            <v>2011</v>
          </cell>
          <cell r="I1272">
            <v>7920</v>
          </cell>
          <cell r="J1272">
            <v>207795</v>
          </cell>
          <cell r="K1272">
            <v>1</v>
          </cell>
          <cell r="L1272">
            <v>0</v>
          </cell>
          <cell r="M1272">
            <v>0</v>
          </cell>
          <cell r="N1272">
            <v>0</v>
          </cell>
          <cell r="R1272">
            <v>0</v>
          </cell>
          <cell r="S1272">
            <v>0</v>
          </cell>
          <cell r="T1272">
            <v>0</v>
          </cell>
          <cell r="U1272">
            <v>36</v>
          </cell>
          <cell r="V1272">
            <v>0</v>
          </cell>
          <cell r="W1272">
            <v>0</v>
          </cell>
          <cell r="AA1272">
            <v>0</v>
          </cell>
          <cell r="AB1272">
            <v>0</v>
          </cell>
          <cell r="AC1272">
            <v>0</v>
          </cell>
          <cell r="AD1272">
            <v>36</v>
          </cell>
          <cell r="AE1272">
            <v>430120</v>
          </cell>
          <cell r="AF1272">
            <v>0</v>
          </cell>
          <cell r="AI1272">
            <v>2223</v>
          </cell>
          <cell r="AK1272">
            <v>0</v>
          </cell>
          <cell r="AM1272">
            <v>458</v>
          </cell>
          <cell r="AN1272">
            <v>1</v>
          </cell>
          <cell r="AO1272">
            <v>393216</v>
          </cell>
          <cell r="AQ1272">
            <v>0</v>
          </cell>
          <cell r="AR1272">
            <v>0</v>
          </cell>
          <cell r="AS1272" t="str">
            <v>Ы</v>
          </cell>
          <cell r="AT1272" t="str">
            <v>Ы</v>
          </cell>
          <cell r="AU1272">
            <v>0</v>
          </cell>
          <cell r="AV1272">
            <v>0</v>
          </cell>
          <cell r="AW1272">
            <v>23</v>
          </cell>
          <cell r="AX1272">
            <v>1</v>
          </cell>
          <cell r="AY1272">
            <v>0</v>
          </cell>
          <cell r="AZ1272">
            <v>0</v>
          </cell>
          <cell r="BA1272">
            <v>0</v>
          </cell>
          <cell r="BB1272">
            <v>0</v>
          </cell>
          <cell r="BC1272">
            <v>38828</v>
          </cell>
        </row>
        <row r="1273">
          <cell r="A1273">
            <v>2006</v>
          </cell>
          <cell r="B1273">
            <v>1</v>
          </cell>
          <cell r="C1273">
            <v>332</v>
          </cell>
          <cell r="D1273">
            <v>20</v>
          </cell>
          <cell r="E1273">
            <v>792020</v>
          </cell>
          <cell r="F1273">
            <v>0</v>
          </cell>
          <cell r="G1273" t="str">
            <v>Затраты по ШПЗ (основные)</v>
          </cell>
          <cell r="H1273">
            <v>2011</v>
          </cell>
          <cell r="I1273">
            <v>7920</v>
          </cell>
          <cell r="J1273">
            <v>652194</v>
          </cell>
          <cell r="K1273">
            <v>1</v>
          </cell>
          <cell r="L1273">
            <v>0</v>
          </cell>
          <cell r="M1273">
            <v>0</v>
          </cell>
          <cell r="N1273">
            <v>0</v>
          </cell>
          <cell r="R1273">
            <v>0</v>
          </cell>
          <cell r="S1273">
            <v>0</v>
          </cell>
          <cell r="T1273">
            <v>0</v>
          </cell>
          <cell r="U1273">
            <v>36</v>
          </cell>
          <cell r="V1273">
            <v>0</v>
          </cell>
          <cell r="W1273">
            <v>0</v>
          </cell>
          <cell r="AA1273">
            <v>0</v>
          </cell>
          <cell r="AB1273">
            <v>0</v>
          </cell>
          <cell r="AC1273">
            <v>0</v>
          </cell>
          <cell r="AD1273">
            <v>36</v>
          </cell>
          <cell r="AE1273">
            <v>430130</v>
          </cell>
          <cell r="AF1273">
            <v>0</v>
          </cell>
          <cell r="AI1273">
            <v>2223</v>
          </cell>
          <cell r="AK1273">
            <v>0</v>
          </cell>
          <cell r="AM1273">
            <v>459</v>
          </cell>
          <cell r="AN1273">
            <v>1</v>
          </cell>
          <cell r="AO1273">
            <v>393216</v>
          </cell>
          <cell r="AQ1273">
            <v>0</v>
          </cell>
          <cell r="AR1273">
            <v>0</v>
          </cell>
          <cell r="AS1273" t="str">
            <v>Ы</v>
          </cell>
          <cell r="AT1273" t="str">
            <v>Ы</v>
          </cell>
          <cell r="AU1273">
            <v>0</v>
          </cell>
          <cell r="AV1273">
            <v>0</v>
          </cell>
          <cell r="AW1273">
            <v>23</v>
          </cell>
          <cell r="AX1273">
            <v>1</v>
          </cell>
          <cell r="AY1273">
            <v>0</v>
          </cell>
          <cell r="AZ1273">
            <v>0</v>
          </cell>
          <cell r="BA1273">
            <v>0</v>
          </cell>
          <cell r="BB1273">
            <v>0</v>
          </cell>
          <cell r="BC1273">
            <v>38828</v>
          </cell>
        </row>
        <row r="1274">
          <cell r="A1274">
            <v>2006</v>
          </cell>
          <cell r="B1274">
            <v>1</v>
          </cell>
          <cell r="C1274">
            <v>333</v>
          </cell>
          <cell r="D1274">
            <v>20</v>
          </cell>
          <cell r="E1274">
            <v>792020</v>
          </cell>
          <cell r="F1274">
            <v>0</v>
          </cell>
          <cell r="G1274" t="str">
            <v>Затраты по ШПЗ (основные)</v>
          </cell>
          <cell r="H1274">
            <v>2011</v>
          </cell>
          <cell r="I1274">
            <v>7920</v>
          </cell>
          <cell r="J1274">
            <v>560718</v>
          </cell>
          <cell r="K1274">
            <v>1</v>
          </cell>
          <cell r="L1274">
            <v>0</v>
          </cell>
          <cell r="M1274">
            <v>0</v>
          </cell>
          <cell r="N1274">
            <v>0</v>
          </cell>
          <cell r="R1274">
            <v>0</v>
          </cell>
          <cell r="S1274">
            <v>0</v>
          </cell>
          <cell r="T1274">
            <v>0</v>
          </cell>
          <cell r="U1274">
            <v>36</v>
          </cell>
          <cell r="V1274">
            <v>0</v>
          </cell>
          <cell r="W1274">
            <v>0</v>
          </cell>
          <cell r="AA1274">
            <v>0</v>
          </cell>
          <cell r="AB1274">
            <v>0</v>
          </cell>
          <cell r="AC1274">
            <v>0</v>
          </cell>
          <cell r="AD1274">
            <v>36</v>
          </cell>
          <cell r="AE1274">
            <v>430140</v>
          </cell>
          <cell r="AF1274">
            <v>0</v>
          </cell>
          <cell r="AI1274">
            <v>2223</v>
          </cell>
          <cell r="AK1274">
            <v>0</v>
          </cell>
          <cell r="AM1274">
            <v>460</v>
          </cell>
          <cell r="AN1274">
            <v>1</v>
          </cell>
          <cell r="AO1274">
            <v>393216</v>
          </cell>
          <cell r="AQ1274">
            <v>0</v>
          </cell>
          <cell r="AR1274">
            <v>0</v>
          </cell>
          <cell r="AS1274" t="str">
            <v>Ы</v>
          </cell>
          <cell r="AT1274" t="str">
            <v>Ы</v>
          </cell>
          <cell r="AU1274">
            <v>0</v>
          </cell>
          <cell r="AV1274">
            <v>0</v>
          </cell>
          <cell r="AW1274">
            <v>23</v>
          </cell>
          <cell r="AX1274">
            <v>1</v>
          </cell>
          <cell r="AY1274">
            <v>0</v>
          </cell>
          <cell r="AZ1274">
            <v>0</v>
          </cell>
          <cell r="BA1274">
            <v>0</v>
          </cell>
          <cell r="BB1274">
            <v>0</v>
          </cell>
          <cell r="BC1274">
            <v>38828</v>
          </cell>
        </row>
        <row r="1275">
          <cell r="A1275">
            <v>2006</v>
          </cell>
          <cell r="B1275">
            <v>1</v>
          </cell>
          <cell r="C1275">
            <v>334</v>
          </cell>
          <cell r="D1275">
            <v>20</v>
          </cell>
          <cell r="E1275">
            <v>792020</v>
          </cell>
          <cell r="F1275">
            <v>0</v>
          </cell>
          <cell r="G1275" t="str">
            <v>Затраты по ШПЗ (основные)</v>
          </cell>
          <cell r="H1275">
            <v>2011</v>
          </cell>
          <cell r="I1275">
            <v>7920</v>
          </cell>
          <cell r="J1275">
            <v>90420</v>
          </cell>
          <cell r="K1275">
            <v>1</v>
          </cell>
          <cell r="L1275">
            <v>0</v>
          </cell>
          <cell r="M1275">
            <v>0</v>
          </cell>
          <cell r="N1275">
            <v>0</v>
          </cell>
          <cell r="R1275">
            <v>0</v>
          </cell>
          <cell r="S1275">
            <v>0</v>
          </cell>
          <cell r="T1275">
            <v>0</v>
          </cell>
          <cell r="U1275">
            <v>36</v>
          </cell>
          <cell r="V1275">
            <v>0</v>
          </cell>
          <cell r="W1275">
            <v>0</v>
          </cell>
          <cell r="AA1275">
            <v>0</v>
          </cell>
          <cell r="AB1275">
            <v>0</v>
          </cell>
          <cell r="AC1275">
            <v>0</v>
          </cell>
          <cell r="AD1275">
            <v>36</v>
          </cell>
          <cell r="AE1275">
            <v>430230</v>
          </cell>
          <cell r="AF1275">
            <v>0</v>
          </cell>
          <cell r="AI1275">
            <v>2223</v>
          </cell>
          <cell r="AK1275">
            <v>0</v>
          </cell>
          <cell r="AM1275">
            <v>461</v>
          </cell>
          <cell r="AN1275">
            <v>1</v>
          </cell>
          <cell r="AO1275">
            <v>393216</v>
          </cell>
          <cell r="AQ1275">
            <v>0</v>
          </cell>
          <cell r="AR1275">
            <v>0</v>
          </cell>
          <cell r="AS1275" t="str">
            <v>Ы</v>
          </cell>
          <cell r="AT1275" t="str">
            <v>Ы</v>
          </cell>
          <cell r="AU1275">
            <v>0</v>
          </cell>
          <cell r="AV1275">
            <v>0</v>
          </cell>
          <cell r="AW1275">
            <v>23</v>
          </cell>
          <cell r="AX1275">
            <v>1</v>
          </cell>
          <cell r="AY1275">
            <v>0</v>
          </cell>
          <cell r="AZ1275">
            <v>0</v>
          </cell>
          <cell r="BA1275">
            <v>0</v>
          </cell>
          <cell r="BB1275">
            <v>0</v>
          </cell>
          <cell r="BC1275">
            <v>38828</v>
          </cell>
        </row>
        <row r="1276">
          <cell r="A1276">
            <v>2006</v>
          </cell>
          <cell r="B1276">
            <v>1</v>
          </cell>
          <cell r="C1276">
            <v>335</v>
          </cell>
          <cell r="D1276">
            <v>20</v>
          </cell>
          <cell r="E1276">
            <v>792020</v>
          </cell>
          <cell r="F1276">
            <v>0</v>
          </cell>
          <cell r="G1276" t="str">
            <v>Затраты по ШПЗ (основные)</v>
          </cell>
          <cell r="H1276">
            <v>2011</v>
          </cell>
          <cell r="I1276">
            <v>7920</v>
          </cell>
          <cell r="J1276">
            <v>18543</v>
          </cell>
          <cell r="K1276">
            <v>1</v>
          </cell>
          <cell r="L1276">
            <v>0</v>
          </cell>
          <cell r="M1276">
            <v>0</v>
          </cell>
          <cell r="N1276">
            <v>0</v>
          </cell>
          <cell r="R1276">
            <v>0</v>
          </cell>
          <cell r="S1276">
            <v>0</v>
          </cell>
          <cell r="T1276">
            <v>0</v>
          </cell>
          <cell r="U1276">
            <v>36</v>
          </cell>
          <cell r="V1276">
            <v>0</v>
          </cell>
          <cell r="W1276">
            <v>0</v>
          </cell>
          <cell r="AA1276">
            <v>0</v>
          </cell>
          <cell r="AB1276">
            <v>0</v>
          </cell>
          <cell r="AC1276">
            <v>0</v>
          </cell>
          <cell r="AD1276">
            <v>36</v>
          </cell>
          <cell r="AE1276">
            <v>430240</v>
          </cell>
          <cell r="AF1276">
            <v>0</v>
          </cell>
          <cell r="AI1276">
            <v>2223</v>
          </cell>
          <cell r="AK1276">
            <v>0</v>
          </cell>
          <cell r="AM1276">
            <v>462</v>
          </cell>
          <cell r="AN1276">
            <v>1</v>
          </cell>
          <cell r="AO1276">
            <v>393216</v>
          </cell>
          <cell r="AQ1276">
            <v>0</v>
          </cell>
          <cell r="AR1276">
            <v>0</v>
          </cell>
          <cell r="AS1276" t="str">
            <v>Ы</v>
          </cell>
          <cell r="AT1276" t="str">
            <v>Ы</v>
          </cell>
          <cell r="AU1276">
            <v>0</v>
          </cell>
          <cell r="AV1276">
            <v>0</v>
          </cell>
          <cell r="AW1276">
            <v>23</v>
          </cell>
          <cell r="AX1276">
            <v>1</v>
          </cell>
          <cell r="AY1276">
            <v>0</v>
          </cell>
          <cell r="AZ1276">
            <v>0</v>
          </cell>
          <cell r="BA1276">
            <v>0</v>
          </cell>
          <cell r="BB1276">
            <v>0</v>
          </cell>
          <cell r="BC1276">
            <v>38828</v>
          </cell>
        </row>
        <row r="1277">
          <cell r="A1277">
            <v>2006</v>
          </cell>
          <cell r="B1277">
            <v>1</v>
          </cell>
          <cell r="C1277">
            <v>336</v>
          </cell>
          <cell r="D1277">
            <v>20</v>
          </cell>
          <cell r="E1277">
            <v>792020</v>
          </cell>
          <cell r="F1277">
            <v>0</v>
          </cell>
          <cell r="G1277" t="str">
            <v>Затраты по ШПЗ (основные)</v>
          </cell>
          <cell r="H1277">
            <v>2011</v>
          </cell>
          <cell r="I1277">
            <v>7920</v>
          </cell>
          <cell r="J1277">
            <v>44623</v>
          </cell>
          <cell r="K1277">
            <v>1</v>
          </cell>
          <cell r="L1277">
            <v>0</v>
          </cell>
          <cell r="M1277">
            <v>0</v>
          </cell>
          <cell r="N1277">
            <v>0</v>
          </cell>
          <cell r="R1277">
            <v>0</v>
          </cell>
          <cell r="S1277">
            <v>0</v>
          </cell>
          <cell r="T1277">
            <v>0</v>
          </cell>
          <cell r="U1277">
            <v>36</v>
          </cell>
          <cell r="V1277">
            <v>0</v>
          </cell>
          <cell r="W1277">
            <v>0</v>
          </cell>
          <cell r="AA1277">
            <v>0</v>
          </cell>
          <cell r="AB1277">
            <v>0</v>
          </cell>
          <cell r="AC1277">
            <v>0</v>
          </cell>
          <cell r="AD1277">
            <v>36</v>
          </cell>
          <cell r="AE1277">
            <v>450000</v>
          </cell>
          <cell r="AF1277">
            <v>0</v>
          </cell>
          <cell r="AI1277">
            <v>2223</v>
          </cell>
          <cell r="AK1277">
            <v>0</v>
          </cell>
          <cell r="AM1277">
            <v>463</v>
          </cell>
          <cell r="AN1277">
            <v>1</v>
          </cell>
          <cell r="AO1277">
            <v>393216</v>
          </cell>
          <cell r="AQ1277">
            <v>0</v>
          </cell>
          <cell r="AR1277">
            <v>0</v>
          </cell>
          <cell r="AS1277" t="str">
            <v>Ы</v>
          </cell>
          <cell r="AT1277" t="str">
            <v>Ы</v>
          </cell>
          <cell r="AU1277">
            <v>0</v>
          </cell>
          <cell r="AV1277">
            <v>0</v>
          </cell>
          <cell r="AW1277">
            <v>23</v>
          </cell>
          <cell r="AX1277">
            <v>1</v>
          </cell>
          <cell r="AY1277">
            <v>0</v>
          </cell>
          <cell r="AZ1277">
            <v>0</v>
          </cell>
          <cell r="BA1277">
            <v>0</v>
          </cell>
          <cell r="BB1277">
            <v>0</v>
          </cell>
          <cell r="BC1277">
            <v>38828</v>
          </cell>
        </row>
        <row r="1278">
          <cell r="A1278">
            <v>2006</v>
          </cell>
          <cell r="B1278">
            <v>1</v>
          </cell>
          <cell r="C1278">
            <v>337</v>
          </cell>
          <cell r="D1278">
            <v>20</v>
          </cell>
          <cell r="E1278">
            <v>792020</v>
          </cell>
          <cell r="F1278">
            <v>0</v>
          </cell>
          <cell r="G1278" t="str">
            <v>Затраты по ШПЗ (основные)</v>
          </cell>
          <cell r="H1278">
            <v>2011</v>
          </cell>
          <cell r="I1278">
            <v>7920</v>
          </cell>
          <cell r="J1278">
            <v>19402</v>
          </cell>
          <cell r="K1278">
            <v>1</v>
          </cell>
          <cell r="L1278">
            <v>0</v>
          </cell>
          <cell r="M1278">
            <v>0</v>
          </cell>
          <cell r="N1278">
            <v>0</v>
          </cell>
          <cell r="R1278">
            <v>0</v>
          </cell>
          <cell r="S1278">
            <v>0</v>
          </cell>
          <cell r="T1278">
            <v>0</v>
          </cell>
          <cell r="U1278">
            <v>36</v>
          </cell>
          <cell r="V1278">
            <v>0</v>
          </cell>
          <cell r="W1278">
            <v>0</v>
          </cell>
          <cell r="AA1278">
            <v>0</v>
          </cell>
          <cell r="AB1278">
            <v>0</v>
          </cell>
          <cell r="AC1278">
            <v>0</v>
          </cell>
          <cell r="AD1278">
            <v>36</v>
          </cell>
          <cell r="AE1278">
            <v>460000</v>
          </cell>
          <cell r="AF1278">
            <v>0</v>
          </cell>
          <cell r="AI1278">
            <v>2223</v>
          </cell>
          <cell r="AK1278">
            <v>0</v>
          </cell>
          <cell r="AM1278">
            <v>464</v>
          </cell>
          <cell r="AN1278">
            <v>1</v>
          </cell>
          <cell r="AO1278">
            <v>393216</v>
          </cell>
          <cell r="AQ1278">
            <v>0</v>
          </cell>
          <cell r="AR1278">
            <v>0</v>
          </cell>
          <cell r="AS1278" t="str">
            <v>Ы</v>
          </cell>
          <cell r="AT1278" t="str">
            <v>Ы</v>
          </cell>
          <cell r="AU1278">
            <v>0</v>
          </cell>
          <cell r="AV1278">
            <v>0</v>
          </cell>
          <cell r="AW1278">
            <v>23</v>
          </cell>
          <cell r="AX1278">
            <v>1</v>
          </cell>
          <cell r="AY1278">
            <v>0</v>
          </cell>
          <cell r="AZ1278">
            <v>0</v>
          </cell>
          <cell r="BA1278">
            <v>0</v>
          </cell>
          <cell r="BB1278">
            <v>0</v>
          </cell>
          <cell r="BC1278">
            <v>38828</v>
          </cell>
        </row>
        <row r="1279">
          <cell r="A1279">
            <v>2006</v>
          </cell>
          <cell r="B1279">
            <v>1</v>
          </cell>
          <cell r="C1279">
            <v>338</v>
          </cell>
          <cell r="D1279">
            <v>20</v>
          </cell>
          <cell r="E1279">
            <v>792020</v>
          </cell>
          <cell r="F1279">
            <v>0</v>
          </cell>
          <cell r="G1279" t="str">
            <v>Затраты по ШПЗ (основные)</v>
          </cell>
          <cell r="H1279">
            <v>2011</v>
          </cell>
          <cell r="I1279">
            <v>7920</v>
          </cell>
          <cell r="J1279">
            <v>2701</v>
          </cell>
          <cell r="K1279">
            <v>1</v>
          </cell>
          <cell r="L1279">
            <v>0</v>
          </cell>
          <cell r="M1279">
            <v>0</v>
          </cell>
          <cell r="N1279">
            <v>0</v>
          </cell>
          <cell r="R1279">
            <v>0</v>
          </cell>
          <cell r="S1279">
            <v>0</v>
          </cell>
          <cell r="T1279">
            <v>0</v>
          </cell>
          <cell r="U1279">
            <v>36</v>
          </cell>
          <cell r="V1279">
            <v>0</v>
          </cell>
          <cell r="W1279">
            <v>0</v>
          </cell>
          <cell r="AA1279">
            <v>0</v>
          </cell>
          <cell r="AB1279">
            <v>0</v>
          </cell>
          <cell r="AC1279">
            <v>0</v>
          </cell>
          <cell r="AD1279">
            <v>36</v>
          </cell>
          <cell r="AE1279">
            <v>465000</v>
          </cell>
          <cell r="AF1279">
            <v>0</v>
          </cell>
          <cell r="AI1279">
            <v>2223</v>
          </cell>
          <cell r="AK1279">
            <v>0</v>
          </cell>
          <cell r="AM1279">
            <v>465</v>
          </cell>
          <cell r="AN1279">
            <v>1</v>
          </cell>
          <cell r="AO1279">
            <v>393216</v>
          </cell>
          <cell r="AQ1279">
            <v>0</v>
          </cell>
          <cell r="AR1279">
            <v>0</v>
          </cell>
          <cell r="AS1279" t="str">
            <v>Ы</v>
          </cell>
          <cell r="AT1279" t="str">
            <v>Ы</v>
          </cell>
          <cell r="AU1279">
            <v>0</v>
          </cell>
          <cell r="AV1279">
            <v>0</v>
          </cell>
          <cell r="AW1279">
            <v>23</v>
          </cell>
          <cell r="AX1279">
            <v>1</v>
          </cell>
          <cell r="AY1279">
            <v>0</v>
          </cell>
          <cell r="AZ1279">
            <v>0</v>
          </cell>
          <cell r="BA1279">
            <v>0</v>
          </cell>
          <cell r="BB1279">
            <v>0</v>
          </cell>
          <cell r="BC1279">
            <v>38828</v>
          </cell>
        </row>
        <row r="1280">
          <cell r="A1280">
            <v>2006</v>
          </cell>
          <cell r="B1280">
            <v>1</v>
          </cell>
          <cell r="C1280">
            <v>339</v>
          </cell>
          <cell r="D1280">
            <v>20</v>
          </cell>
          <cell r="E1280">
            <v>792020</v>
          </cell>
          <cell r="F1280">
            <v>0</v>
          </cell>
          <cell r="G1280" t="str">
            <v>Затраты по ШПЗ (основные)</v>
          </cell>
          <cell r="H1280">
            <v>2011</v>
          </cell>
          <cell r="I1280">
            <v>7920</v>
          </cell>
          <cell r="J1280">
            <v>2000</v>
          </cell>
          <cell r="K1280">
            <v>1</v>
          </cell>
          <cell r="L1280">
            <v>0</v>
          </cell>
          <cell r="M1280">
            <v>0</v>
          </cell>
          <cell r="N1280">
            <v>0</v>
          </cell>
          <cell r="R1280">
            <v>0</v>
          </cell>
          <cell r="S1280">
            <v>0</v>
          </cell>
          <cell r="T1280">
            <v>0</v>
          </cell>
          <cell r="U1280">
            <v>36</v>
          </cell>
          <cell r="V1280">
            <v>0</v>
          </cell>
          <cell r="W1280">
            <v>0</v>
          </cell>
          <cell r="AA1280">
            <v>0</v>
          </cell>
          <cell r="AB1280">
            <v>0</v>
          </cell>
          <cell r="AC1280">
            <v>0</v>
          </cell>
          <cell r="AD1280">
            <v>36</v>
          </cell>
          <cell r="AE1280">
            <v>504100</v>
          </cell>
          <cell r="AF1280">
            <v>0</v>
          </cell>
          <cell r="AI1280">
            <v>2223</v>
          </cell>
          <cell r="AK1280">
            <v>0</v>
          </cell>
          <cell r="AM1280">
            <v>466</v>
          </cell>
          <cell r="AN1280">
            <v>1</v>
          </cell>
          <cell r="AO1280">
            <v>393216</v>
          </cell>
          <cell r="AQ1280">
            <v>0</v>
          </cell>
          <cell r="AR1280">
            <v>0</v>
          </cell>
          <cell r="AS1280" t="str">
            <v>Ы</v>
          </cell>
          <cell r="AT1280" t="str">
            <v>Ы</v>
          </cell>
          <cell r="AU1280">
            <v>0</v>
          </cell>
          <cell r="AV1280">
            <v>0</v>
          </cell>
          <cell r="AW1280">
            <v>23</v>
          </cell>
          <cell r="AX1280">
            <v>1</v>
          </cell>
          <cell r="AY1280">
            <v>0</v>
          </cell>
          <cell r="AZ1280">
            <v>0</v>
          </cell>
          <cell r="BA1280">
            <v>0</v>
          </cell>
          <cell r="BB1280">
            <v>0</v>
          </cell>
          <cell r="BC1280">
            <v>38828</v>
          </cell>
        </row>
        <row r="1281">
          <cell r="A1281">
            <v>2006</v>
          </cell>
          <cell r="B1281">
            <v>1</v>
          </cell>
          <cell r="C1281">
            <v>340</v>
          </cell>
          <cell r="D1281">
            <v>20</v>
          </cell>
          <cell r="E1281">
            <v>792020</v>
          </cell>
          <cell r="F1281">
            <v>0</v>
          </cell>
          <cell r="G1281" t="str">
            <v>Затраты по ШПЗ (основные)</v>
          </cell>
          <cell r="H1281">
            <v>2011</v>
          </cell>
          <cell r="I1281">
            <v>7920</v>
          </cell>
          <cell r="J1281">
            <v>538</v>
          </cell>
          <cell r="K1281">
            <v>1</v>
          </cell>
          <cell r="L1281">
            <v>0</v>
          </cell>
          <cell r="M1281">
            <v>0</v>
          </cell>
          <cell r="N1281">
            <v>0</v>
          </cell>
          <cell r="R1281">
            <v>0</v>
          </cell>
          <cell r="S1281">
            <v>0</v>
          </cell>
          <cell r="T1281">
            <v>0</v>
          </cell>
          <cell r="U1281">
            <v>36</v>
          </cell>
          <cell r="V1281">
            <v>0</v>
          </cell>
          <cell r="W1281">
            <v>0</v>
          </cell>
          <cell r="AA1281">
            <v>0</v>
          </cell>
          <cell r="AB1281">
            <v>0</v>
          </cell>
          <cell r="AC1281">
            <v>0</v>
          </cell>
          <cell r="AD1281">
            <v>36</v>
          </cell>
          <cell r="AE1281">
            <v>504900</v>
          </cell>
          <cell r="AF1281">
            <v>0</v>
          </cell>
          <cell r="AI1281">
            <v>2223</v>
          </cell>
          <cell r="AK1281">
            <v>0</v>
          </cell>
          <cell r="AM1281">
            <v>467</v>
          </cell>
          <cell r="AN1281">
            <v>1</v>
          </cell>
          <cell r="AO1281">
            <v>393216</v>
          </cell>
          <cell r="AQ1281">
            <v>0</v>
          </cell>
          <cell r="AR1281">
            <v>0</v>
          </cell>
          <cell r="AS1281" t="str">
            <v>Ы</v>
          </cell>
          <cell r="AT1281" t="str">
            <v>Ы</v>
          </cell>
          <cell r="AU1281">
            <v>0</v>
          </cell>
          <cell r="AV1281">
            <v>0</v>
          </cell>
          <cell r="AW1281">
            <v>23</v>
          </cell>
          <cell r="AX1281">
            <v>1</v>
          </cell>
          <cell r="AY1281">
            <v>0</v>
          </cell>
          <cell r="AZ1281">
            <v>0</v>
          </cell>
          <cell r="BA1281">
            <v>0</v>
          </cell>
          <cell r="BB1281">
            <v>0</v>
          </cell>
          <cell r="BC1281">
            <v>38828</v>
          </cell>
        </row>
        <row r="1282">
          <cell r="A1282">
            <v>2006</v>
          </cell>
          <cell r="B1282">
            <v>1</v>
          </cell>
          <cell r="C1282">
            <v>341</v>
          </cell>
          <cell r="D1282">
            <v>20</v>
          </cell>
          <cell r="E1282">
            <v>792020</v>
          </cell>
          <cell r="F1282">
            <v>0</v>
          </cell>
          <cell r="G1282" t="str">
            <v>Затраты по ШПЗ (основные)</v>
          </cell>
          <cell r="H1282">
            <v>2011</v>
          </cell>
          <cell r="I1282">
            <v>7920</v>
          </cell>
          <cell r="J1282">
            <v>9621.4699999999993</v>
          </cell>
          <cell r="K1282">
            <v>1</v>
          </cell>
          <cell r="L1282">
            <v>0</v>
          </cell>
          <cell r="M1282">
            <v>0</v>
          </cell>
          <cell r="N1282">
            <v>0</v>
          </cell>
          <cell r="R1282">
            <v>0</v>
          </cell>
          <cell r="S1282">
            <v>0</v>
          </cell>
          <cell r="T1282">
            <v>0</v>
          </cell>
          <cell r="U1282">
            <v>36</v>
          </cell>
          <cell r="V1282">
            <v>0</v>
          </cell>
          <cell r="W1282">
            <v>0</v>
          </cell>
          <cell r="AA1282">
            <v>0</v>
          </cell>
          <cell r="AB1282">
            <v>0</v>
          </cell>
          <cell r="AC1282">
            <v>0</v>
          </cell>
          <cell r="AD1282">
            <v>36</v>
          </cell>
          <cell r="AE1282">
            <v>505100</v>
          </cell>
          <cell r="AF1282">
            <v>0</v>
          </cell>
          <cell r="AI1282">
            <v>2223</v>
          </cell>
          <cell r="AK1282">
            <v>0</v>
          </cell>
          <cell r="AM1282">
            <v>468</v>
          </cell>
          <cell r="AN1282">
            <v>1</v>
          </cell>
          <cell r="AO1282">
            <v>393216</v>
          </cell>
          <cell r="AQ1282">
            <v>0</v>
          </cell>
          <cell r="AR1282">
            <v>0</v>
          </cell>
          <cell r="AS1282" t="str">
            <v>Ы</v>
          </cell>
          <cell r="AT1282" t="str">
            <v>Ы</v>
          </cell>
          <cell r="AU1282">
            <v>0</v>
          </cell>
          <cell r="AV1282">
            <v>0</v>
          </cell>
          <cell r="AW1282">
            <v>23</v>
          </cell>
          <cell r="AX1282">
            <v>1</v>
          </cell>
          <cell r="AY1282">
            <v>0</v>
          </cell>
          <cell r="AZ1282">
            <v>0</v>
          </cell>
          <cell r="BA1282">
            <v>0</v>
          </cell>
          <cell r="BB1282">
            <v>0</v>
          </cell>
          <cell r="BC1282">
            <v>38828</v>
          </cell>
        </row>
        <row r="1283">
          <cell r="A1283">
            <v>2006</v>
          </cell>
          <cell r="B1283">
            <v>1</v>
          </cell>
          <cell r="C1283">
            <v>342</v>
          </cell>
          <cell r="D1283">
            <v>20</v>
          </cell>
          <cell r="E1283">
            <v>792020</v>
          </cell>
          <cell r="F1283">
            <v>0</v>
          </cell>
          <cell r="G1283" t="str">
            <v>Затраты по ШПЗ (основные)</v>
          </cell>
          <cell r="H1283">
            <v>2011</v>
          </cell>
          <cell r="I1283">
            <v>7920</v>
          </cell>
          <cell r="J1283">
            <v>130125.46</v>
          </cell>
          <cell r="K1283">
            <v>1</v>
          </cell>
          <cell r="L1283">
            <v>0</v>
          </cell>
          <cell r="M1283">
            <v>0</v>
          </cell>
          <cell r="N1283">
            <v>0</v>
          </cell>
          <cell r="R1283">
            <v>0</v>
          </cell>
          <cell r="S1283">
            <v>0</v>
          </cell>
          <cell r="T1283">
            <v>0</v>
          </cell>
          <cell r="U1283">
            <v>36</v>
          </cell>
          <cell r="V1283">
            <v>0</v>
          </cell>
          <cell r="W1283">
            <v>0</v>
          </cell>
          <cell r="AA1283">
            <v>0</v>
          </cell>
          <cell r="AB1283">
            <v>0</v>
          </cell>
          <cell r="AC1283">
            <v>0</v>
          </cell>
          <cell r="AD1283">
            <v>36</v>
          </cell>
          <cell r="AE1283">
            <v>505200</v>
          </cell>
          <cell r="AF1283">
            <v>0</v>
          </cell>
          <cell r="AI1283">
            <v>2223</v>
          </cell>
          <cell r="AK1283">
            <v>0</v>
          </cell>
          <cell r="AM1283">
            <v>469</v>
          </cell>
          <cell r="AN1283">
            <v>1</v>
          </cell>
          <cell r="AO1283">
            <v>393216</v>
          </cell>
          <cell r="AQ1283">
            <v>0</v>
          </cell>
          <cell r="AR1283">
            <v>0</v>
          </cell>
          <cell r="AS1283" t="str">
            <v>Ы</v>
          </cell>
          <cell r="AT1283" t="str">
            <v>Ы</v>
          </cell>
          <cell r="AU1283">
            <v>0</v>
          </cell>
          <cell r="AV1283">
            <v>0</v>
          </cell>
          <cell r="AW1283">
            <v>23</v>
          </cell>
          <cell r="AX1283">
            <v>1</v>
          </cell>
          <cell r="AY1283">
            <v>0</v>
          </cell>
          <cell r="AZ1283">
            <v>0</v>
          </cell>
          <cell r="BA1283">
            <v>0</v>
          </cell>
          <cell r="BB1283">
            <v>0</v>
          </cell>
          <cell r="BC1283">
            <v>38828</v>
          </cell>
        </row>
        <row r="1284">
          <cell r="A1284">
            <v>2006</v>
          </cell>
          <cell r="B1284">
            <v>1</v>
          </cell>
          <cell r="C1284">
            <v>343</v>
          </cell>
          <cell r="D1284">
            <v>20</v>
          </cell>
          <cell r="E1284">
            <v>792020</v>
          </cell>
          <cell r="F1284">
            <v>0</v>
          </cell>
          <cell r="G1284" t="str">
            <v>Затраты по ШПЗ (основные)</v>
          </cell>
          <cell r="H1284">
            <v>2011</v>
          </cell>
          <cell r="I1284">
            <v>7920</v>
          </cell>
          <cell r="J1284">
            <v>524.79999999999995</v>
          </cell>
          <cell r="K1284">
            <v>1</v>
          </cell>
          <cell r="L1284">
            <v>0</v>
          </cell>
          <cell r="M1284">
            <v>0</v>
          </cell>
          <cell r="N1284">
            <v>0</v>
          </cell>
          <cell r="R1284">
            <v>0</v>
          </cell>
          <cell r="S1284">
            <v>0</v>
          </cell>
          <cell r="T1284">
            <v>0</v>
          </cell>
          <cell r="U1284">
            <v>36</v>
          </cell>
          <cell r="V1284">
            <v>0</v>
          </cell>
          <cell r="W1284">
            <v>0</v>
          </cell>
          <cell r="AA1284">
            <v>0</v>
          </cell>
          <cell r="AB1284">
            <v>0</v>
          </cell>
          <cell r="AC1284">
            <v>0</v>
          </cell>
          <cell r="AD1284">
            <v>36</v>
          </cell>
          <cell r="AE1284">
            <v>505300</v>
          </cell>
          <cell r="AF1284">
            <v>0</v>
          </cell>
          <cell r="AI1284">
            <v>2223</v>
          </cell>
          <cell r="AK1284">
            <v>0</v>
          </cell>
          <cell r="AM1284">
            <v>470</v>
          </cell>
          <cell r="AN1284">
            <v>1</v>
          </cell>
          <cell r="AO1284">
            <v>393216</v>
          </cell>
          <cell r="AQ1284">
            <v>0</v>
          </cell>
          <cell r="AR1284">
            <v>0</v>
          </cell>
          <cell r="AS1284" t="str">
            <v>Ы</v>
          </cell>
          <cell r="AT1284" t="str">
            <v>Ы</v>
          </cell>
          <cell r="AU1284">
            <v>0</v>
          </cell>
          <cell r="AV1284">
            <v>0</v>
          </cell>
          <cell r="AW1284">
            <v>23</v>
          </cell>
          <cell r="AX1284">
            <v>1</v>
          </cell>
          <cell r="AY1284">
            <v>0</v>
          </cell>
          <cell r="AZ1284">
            <v>0</v>
          </cell>
          <cell r="BA1284">
            <v>0</v>
          </cell>
          <cell r="BB1284">
            <v>0</v>
          </cell>
          <cell r="BC1284">
            <v>38828</v>
          </cell>
        </row>
        <row r="1285">
          <cell r="A1285">
            <v>2006</v>
          </cell>
          <cell r="B1285">
            <v>1</v>
          </cell>
          <cell r="C1285">
            <v>344</v>
          </cell>
          <cell r="D1285">
            <v>20</v>
          </cell>
          <cell r="E1285">
            <v>792020</v>
          </cell>
          <cell r="F1285">
            <v>0</v>
          </cell>
          <cell r="G1285" t="str">
            <v>Затраты по ШПЗ (основные)</v>
          </cell>
          <cell r="H1285">
            <v>2011</v>
          </cell>
          <cell r="I1285">
            <v>7920</v>
          </cell>
          <cell r="J1285">
            <v>204</v>
          </cell>
          <cell r="K1285">
            <v>1</v>
          </cell>
          <cell r="L1285">
            <v>0</v>
          </cell>
          <cell r="M1285">
            <v>0</v>
          </cell>
          <cell r="N1285">
            <v>0</v>
          </cell>
          <cell r="R1285">
            <v>0</v>
          </cell>
          <cell r="S1285">
            <v>0</v>
          </cell>
          <cell r="T1285">
            <v>0</v>
          </cell>
          <cell r="U1285">
            <v>36</v>
          </cell>
          <cell r="V1285">
            <v>0</v>
          </cell>
          <cell r="W1285">
            <v>0</v>
          </cell>
          <cell r="AA1285">
            <v>0</v>
          </cell>
          <cell r="AB1285">
            <v>0</v>
          </cell>
          <cell r="AC1285">
            <v>0</v>
          </cell>
          <cell r="AD1285">
            <v>36</v>
          </cell>
          <cell r="AE1285">
            <v>505400</v>
          </cell>
          <cell r="AF1285">
            <v>0</v>
          </cell>
          <cell r="AI1285">
            <v>2223</v>
          </cell>
          <cell r="AK1285">
            <v>0</v>
          </cell>
          <cell r="AM1285">
            <v>471</v>
          </cell>
          <cell r="AN1285">
            <v>1</v>
          </cell>
          <cell r="AO1285">
            <v>393216</v>
          </cell>
          <cell r="AQ1285">
            <v>0</v>
          </cell>
          <cell r="AR1285">
            <v>0</v>
          </cell>
          <cell r="AS1285" t="str">
            <v>Ы</v>
          </cell>
          <cell r="AT1285" t="str">
            <v>Ы</v>
          </cell>
          <cell r="AU1285">
            <v>0</v>
          </cell>
          <cell r="AV1285">
            <v>0</v>
          </cell>
          <cell r="AW1285">
            <v>23</v>
          </cell>
          <cell r="AX1285">
            <v>1</v>
          </cell>
          <cell r="AY1285">
            <v>0</v>
          </cell>
          <cell r="AZ1285">
            <v>0</v>
          </cell>
          <cell r="BA1285">
            <v>0</v>
          </cell>
          <cell r="BB1285">
            <v>0</v>
          </cell>
          <cell r="BC1285">
            <v>38828</v>
          </cell>
        </row>
        <row r="1286">
          <cell r="A1286">
            <v>2006</v>
          </cell>
          <cell r="B1286">
            <v>1</v>
          </cell>
          <cell r="C1286">
            <v>345</v>
          </cell>
          <cell r="D1286">
            <v>20</v>
          </cell>
          <cell r="E1286">
            <v>792020</v>
          </cell>
          <cell r="F1286">
            <v>0</v>
          </cell>
          <cell r="G1286" t="str">
            <v>Затраты по ШПЗ (основные)</v>
          </cell>
          <cell r="H1286">
            <v>2011</v>
          </cell>
          <cell r="I1286">
            <v>7920</v>
          </cell>
          <cell r="J1286">
            <v>470.82</v>
          </cell>
          <cell r="K1286">
            <v>1</v>
          </cell>
          <cell r="L1286">
            <v>0</v>
          </cell>
          <cell r="M1286">
            <v>0</v>
          </cell>
          <cell r="N1286">
            <v>0</v>
          </cell>
          <cell r="R1286">
            <v>0</v>
          </cell>
          <cell r="S1286">
            <v>0</v>
          </cell>
          <cell r="T1286">
            <v>0</v>
          </cell>
          <cell r="U1286">
            <v>36</v>
          </cell>
          <cell r="V1286">
            <v>0</v>
          </cell>
          <cell r="W1286">
            <v>0</v>
          </cell>
          <cell r="AA1286">
            <v>0</v>
          </cell>
          <cell r="AB1286">
            <v>0</v>
          </cell>
          <cell r="AC1286">
            <v>0</v>
          </cell>
          <cell r="AD1286">
            <v>36</v>
          </cell>
          <cell r="AE1286">
            <v>510200</v>
          </cell>
          <cell r="AF1286">
            <v>0</v>
          </cell>
          <cell r="AI1286">
            <v>2223</v>
          </cell>
          <cell r="AK1286">
            <v>0</v>
          </cell>
          <cell r="AM1286">
            <v>472</v>
          </cell>
          <cell r="AN1286">
            <v>1</v>
          </cell>
          <cell r="AO1286">
            <v>393216</v>
          </cell>
          <cell r="AQ1286">
            <v>0</v>
          </cell>
          <cell r="AR1286">
            <v>0</v>
          </cell>
          <cell r="AS1286" t="str">
            <v>Ы</v>
          </cell>
          <cell r="AT1286" t="str">
            <v>Ы</v>
          </cell>
          <cell r="AU1286">
            <v>0</v>
          </cell>
          <cell r="AV1286">
            <v>0</v>
          </cell>
          <cell r="AW1286">
            <v>23</v>
          </cell>
          <cell r="AX1286">
            <v>1</v>
          </cell>
          <cell r="AY1286">
            <v>0</v>
          </cell>
          <cell r="AZ1286">
            <v>0</v>
          </cell>
          <cell r="BA1286">
            <v>0</v>
          </cell>
          <cell r="BB1286">
            <v>0</v>
          </cell>
          <cell r="BC1286">
            <v>38828</v>
          </cell>
        </row>
        <row r="1287">
          <cell r="A1287">
            <v>2006</v>
          </cell>
          <cell r="B1287">
            <v>1</v>
          </cell>
          <cell r="C1287">
            <v>346</v>
          </cell>
          <cell r="D1287">
            <v>20</v>
          </cell>
          <cell r="E1287">
            <v>792020</v>
          </cell>
          <cell r="F1287">
            <v>0</v>
          </cell>
          <cell r="G1287" t="str">
            <v>Затраты по ШПЗ (основные)</v>
          </cell>
          <cell r="H1287">
            <v>2011</v>
          </cell>
          <cell r="I1287">
            <v>7920</v>
          </cell>
          <cell r="J1287">
            <v>4873</v>
          </cell>
          <cell r="K1287">
            <v>1</v>
          </cell>
          <cell r="L1287">
            <v>0</v>
          </cell>
          <cell r="M1287">
            <v>0</v>
          </cell>
          <cell r="N1287">
            <v>0</v>
          </cell>
          <cell r="R1287">
            <v>0</v>
          </cell>
          <cell r="S1287">
            <v>0</v>
          </cell>
          <cell r="T1287">
            <v>0</v>
          </cell>
          <cell r="U1287">
            <v>36</v>
          </cell>
          <cell r="V1287">
            <v>0</v>
          </cell>
          <cell r="W1287">
            <v>0</v>
          </cell>
          <cell r="AA1287">
            <v>0</v>
          </cell>
          <cell r="AB1287">
            <v>0</v>
          </cell>
          <cell r="AC1287">
            <v>0</v>
          </cell>
          <cell r="AD1287">
            <v>36</v>
          </cell>
          <cell r="AE1287">
            <v>510400</v>
          </cell>
          <cell r="AF1287">
            <v>0</v>
          </cell>
          <cell r="AI1287">
            <v>2223</v>
          </cell>
          <cell r="AK1287">
            <v>0</v>
          </cell>
          <cell r="AM1287">
            <v>473</v>
          </cell>
          <cell r="AN1287">
            <v>1</v>
          </cell>
          <cell r="AO1287">
            <v>393216</v>
          </cell>
          <cell r="AQ1287">
            <v>0</v>
          </cell>
          <cell r="AR1287">
            <v>0</v>
          </cell>
          <cell r="AS1287" t="str">
            <v>Ы</v>
          </cell>
          <cell r="AT1287" t="str">
            <v>Ы</v>
          </cell>
          <cell r="AU1287">
            <v>0</v>
          </cell>
          <cell r="AV1287">
            <v>0</v>
          </cell>
          <cell r="AW1287">
            <v>23</v>
          </cell>
          <cell r="AX1287">
            <v>1</v>
          </cell>
          <cell r="AY1287">
            <v>0</v>
          </cell>
          <cell r="AZ1287">
            <v>0</v>
          </cell>
          <cell r="BA1287">
            <v>0</v>
          </cell>
          <cell r="BB1287">
            <v>0</v>
          </cell>
          <cell r="BC1287">
            <v>38828</v>
          </cell>
        </row>
        <row r="1288">
          <cell r="A1288">
            <v>2006</v>
          </cell>
          <cell r="B1288">
            <v>1</v>
          </cell>
          <cell r="C1288">
            <v>347</v>
          </cell>
          <cell r="D1288">
            <v>20</v>
          </cell>
          <cell r="E1288">
            <v>792020</v>
          </cell>
          <cell r="F1288">
            <v>0</v>
          </cell>
          <cell r="G1288" t="str">
            <v>Затраты по ШПЗ (основные)</v>
          </cell>
          <cell r="H1288">
            <v>2011</v>
          </cell>
          <cell r="I1288">
            <v>7920</v>
          </cell>
          <cell r="J1288">
            <v>3613</v>
          </cell>
          <cell r="K1288">
            <v>1</v>
          </cell>
          <cell r="L1288">
            <v>0</v>
          </cell>
          <cell r="M1288">
            <v>0</v>
          </cell>
          <cell r="N1288">
            <v>0</v>
          </cell>
          <cell r="R1288">
            <v>0</v>
          </cell>
          <cell r="S1288">
            <v>0</v>
          </cell>
          <cell r="T1288">
            <v>0</v>
          </cell>
          <cell r="U1288">
            <v>36</v>
          </cell>
          <cell r="V1288">
            <v>0</v>
          </cell>
          <cell r="W1288">
            <v>0</v>
          </cell>
          <cell r="AA1288">
            <v>0</v>
          </cell>
          <cell r="AB1288">
            <v>0</v>
          </cell>
          <cell r="AC1288">
            <v>0</v>
          </cell>
          <cell r="AD1288">
            <v>36</v>
          </cell>
          <cell r="AE1288">
            <v>510630</v>
          </cell>
          <cell r="AF1288">
            <v>0</v>
          </cell>
          <cell r="AI1288">
            <v>2223</v>
          </cell>
          <cell r="AK1288">
            <v>0</v>
          </cell>
          <cell r="AM1288">
            <v>474</v>
          </cell>
          <cell r="AN1288">
            <v>1</v>
          </cell>
          <cell r="AO1288">
            <v>393216</v>
          </cell>
          <cell r="AQ1288">
            <v>0</v>
          </cell>
          <cell r="AR1288">
            <v>0</v>
          </cell>
          <cell r="AS1288" t="str">
            <v>Ы</v>
          </cell>
          <cell r="AT1288" t="str">
            <v>Ы</v>
          </cell>
          <cell r="AU1288">
            <v>0</v>
          </cell>
          <cell r="AV1288">
            <v>0</v>
          </cell>
          <cell r="AW1288">
            <v>23</v>
          </cell>
          <cell r="AX1288">
            <v>1</v>
          </cell>
          <cell r="AY1288">
            <v>0</v>
          </cell>
          <cell r="AZ1288">
            <v>0</v>
          </cell>
          <cell r="BA1288">
            <v>0</v>
          </cell>
          <cell r="BB1288">
            <v>0</v>
          </cell>
          <cell r="BC1288">
            <v>38828</v>
          </cell>
        </row>
        <row r="1289">
          <cell r="A1289">
            <v>2006</v>
          </cell>
          <cell r="B1289">
            <v>1</v>
          </cell>
          <cell r="C1289">
            <v>348</v>
          </cell>
          <cell r="D1289">
            <v>20</v>
          </cell>
          <cell r="E1289">
            <v>792020</v>
          </cell>
          <cell r="F1289">
            <v>0</v>
          </cell>
          <cell r="G1289" t="str">
            <v>Затраты по ШПЗ (основные)</v>
          </cell>
          <cell r="H1289">
            <v>2011</v>
          </cell>
          <cell r="I1289">
            <v>7920</v>
          </cell>
          <cell r="J1289">
            <v>15225</v>
          </cell>
          <cell r="K1289">
            <v>1</v>
          </cell>
          <cell r="L1289">
            <v>0</v>
          </cell>
          <cell r="M1289">
            <v>0</v>
          </cell>
          <cell r="N1289">
            <v>0</v>
          </cell>
          <cell r="R1289">
            <v>0</v>
          </cell>
          <cell r="S1289">
            <v>0</v>
          </cell>
          <cell r="T1289">
            <v>0</v>
          </cell>
          <cell r="U1289">
            <v>36</v>
          </cell>
          <cell r="V1289">
            <v>0</v>
          </cell>
          <cell r="W1289">
            <v>0</v>
          </cell>
          <cell r="AA1289">
            <v>0</v>
          </cell>
          <cell r="AB1289">
            <v>0</v>
          </cell>
          <cell r="AC1289">
            <v>0</v>
          </cell>
          <cell r="AD1289">
            <v>36</v>
          </cell>
          <cell r="AE1289">
            <v>513600</v>
          </cell>
          <cell r="AF1289">
            <v>0</v>
          </cell>
          <cell r="AI1289">
            <v>2223</v>
          </cell>
          <cell r="AK1289">
            <v>0</v>
          </cell>
          <cell r="AM1289">
            <v>475</v>
          </cell>
          <cell r="AN1289">
            <v>1</v>
          </cell>
          <cell r="AO1289">
            <v>393216</v>
          </cell>
          <cell r="AQ1289">
            <v>0</v>
          </cell>
          <cell r="AR1289">
            <v>0</v>
          </cell>
          <cell r="AS1289" t="str">
            <v>Ы</v>
          </cell>
          <cell r="AT1289" t="str">
            <v>Ы</v>
          </cell>
          <cell r="AU1289">
            <v>0</v>
          </cell>
          <cell r="AV1289">
            <v>0</v>
          </cell>
          <cell r="AW1289">
            <v>23</v>
          </cell>
          <cell r="AX1289">
            <v>1</v>
          </cell>
          <cell r="AY1289">
            <v>0</v>
          </cell>
          <cell r="AZ1289">
            <v>0</v>
          </cell>
          <cell r="BA1289">
            <v>0</v>
          </cell>
          <cell r="BB1289">
            <v>0</v>
          </cell>
          <cell r="BC1289">
            <v>38828</v>
          </cell>
        </row>
        <row r="1290">
          <cell r="A1290">
            <v>2006</v>
          </cell>
          <cell r="B1290">
            <v>1</v>
          </cell>
          <cell r="C1290">
            <v>349</v>
          </cell>
          <cell r="D1290">
            <v>20</v>
          </cell>
          <cell r="E1290">
            <v>792020</v>
          </cell>
          <cell r="F1290">
            <v>0</v>
          </cell>
          <cell r="G1290" t="str">
            <v>Затраты по ШПЗ (основные)</v>
          </cell>
          <cell r="H1290">
            <v>2011</v>
          </cell>
          <cell r="I1290">
            <v>7920</v>
          </cell>
          <cell r="J1290">
            <v>9921.39</v>
          </cell>
          <cell r="K1290">
            <v>1</v>
          </cell>
          <cell r="L1290">
            <v>0</v>
          </cell>
          <cell r="M1290">
            <v>0</v>
          </cell>
          <cell r="N1290">
            <v>0</v>
          </cell>
          <cell r="R1290">
            <v>0</v>
          </cell>
          <cell r="S1290">
            <v>0</v>
          </cell>
          <cell r="T1290">
            <v>0</v>
          </cell>
          <cell r="U1290">
            <v>36</v>
          </cell>
          <cell r="V1290">
            <v>0</v>
          </cell>
          <cell r="W1290">
            <v>0</v>
          </cell>
          <cell r="AA1290">
            <v>0</v>
          </cell>
          <cell r="AB1290">
            <v>0</v>
          </cell>
          <cell r="AC1290">
            <v>0</v>
          </cell>
          <cell r="AD1290">
            <v>36</v>
          </cell>
          <cell r="AE1290">
            <v>530000</v>
          </cell>
          <cell r="AF1290">
            <v>0</v>
          </cell>
          <cell r="AI1290">
            <v>2223</v>
          </cell>
          <cell r="AK1290">
            <v>0</v>
          </cell>
          <cell r="AM1290">
            <v>476</v>
          </cell>
          <cell r="AN1290">
            <v>1</v>
          </cell>
          <cell r="AO1290">
            <v>393216</v>
          </cell>
          <cell r="AQ1290">
            <v>0</v>
          </cell>
          <cell r="AR1290">
            <v>0</v>
          </cell>
          <cell r="AS1290" t="str">
            <v>Ы</v>
          </cell>
          <cell r="AT1290" t="str">
            <v>Ы</v>
          </cell>
          <cell r="AU1290">
            <v>0</v>
          </cell>
          <cell r="AV1290">
            <v>0</v>
          </cell>
          <cell r="AW1290">
            <v>23</v>
          </cell>
          <cell r="AX1290">
            <v>1</v>
          </cell>
          <cell r="AY1290">
            <v>0</v>
          </cell>
          <cell r="AZ1290">
            <v>0</v>
          </cell>
          <cell r="BA1290">
            <v>0</v>
          </cell>
          <cell r="BB1290">
            <v>0</v>
          </cell>
          <cell r="BC1290">
            <v>38828</v>
          </cell>
        </row>
        <row r="1291">
          <cell r="A1291">
            <v>2006</v>
          </cell>
          <cell r="B1291">
            <v>1</v>
          </cell>
          <cell r="C1291">
            <v>351</v>
          </cell>
          <cell r="D1291">
            <v>20</v>
          </cell>
          <cell r="E1291">
            <v>792020</v>
          </cell>
          <cell r="F1291">
            <v>0</v>
          </cell>
          <cell r="G1291" t="str">
            <v>Затраты по ШПЗ (основные)</v>
          </cell>
          <cell r="H1291">
            <v>2011</v>
          </cell>
          <cell r="I1291">
            <v>7920</v>
          </cell>
          <cell r="J1291">
            <v>204066.42</v>
          </cell>
          <cell r="K1291">
            <v>1</v>
          </cell>
          <cell r="L1291">
            <v>0</v>
          </cell>
          <cell r="M1291">
            <v>0</v>
          </cell>
          <cell r="N1291">
            <v>0</v>
          </cell>
          <cell r="R1291">
            <v>0</v>
          </cell>
          <cell r="S1291">
            <v>0</v>
          </cell>
          <cell r="T1291">
            <v>0</v>
          </cell>
          <cell r="U1291">
            <v>34</v>
          </cell>
          <cell r="V1291">
            <v>0</v>
          </cell>
          <cell r="W1291">
            <v>0</v>
          </cell>
          <cell r="AA1291">
            <v>0</v>
          </cell>
          <cell r="AB1291">
            <v>0</v>
          </cell>
          <cell r="AC1291">
            <v>0</v>
          </cell>
          <cell r="AD1291">
            <v>34</v>
          </cell>
          <cell r="AE1291">
            <v>110000</v>
          </cell>
          <cell r="AF1291">
            <v>0</v>
          </cell>
          <cell r="AI1291">
            <v>2223</v>
          </cell>
          <cell r="AK1291">
            <v>0</v>
          </cell>
          <cell r="AM1291">
            <v>478</v>
          </cell>
          <cell r="AN1291">
            <v>1</v>
          </cell>
          <cell r="AO1291">
            <v>393216</v>
          </cell>
          <cell r="AQ1291">
            <v>0</v>
          </cell>
          <cell r="AR1291">
            <v>0</v>
          </cell>
          <cell r="AS1291" t="str">
            <v>Ы</v>
          </cell>
          <cell r="AT1291" t="str">
            <v>Ы</v>
          </cell>
          <cell r="AU1291">
            <v>0</v>
          </cell>
          <cell r="AV1291">
            <v>0</v>
          </cell>
          <cell r="AW1291">
            <v>23</v>
          </cell>
          <cell r="AX1291">
            <v>1</v>
          </cell>
          <cell r="AY1291">
            <v>0</v>
          </cell>
          <cell r="AZ1291">
            <v>0</v>
          </cell>
          <cell r="BA1291">
            <v>0</v>
          </cell>
          <cell r="BB1291">
            <v>0</v>
          </cell>
          <cell r="BC1291">
            <v>38828</v>
          </cell>
        </row>
        <row r="1292">
          <cell r="A1292">
            <v>2006</v>
          </cell>
          <cell r="B1292">
            <v>1</v>
          </cell>
          <cell r="C1292">
            <v>352</v>
          </cell>
          <cell r="D1292">
            <v>20</v>
          </cell>
          <cell r="E1292">
            <v>792020</v>
          </cell>
          <cell r="F1292">
            <v>0</v>
          </cell>
          <cell r="G1292" t="str">
            <v>Затраты по ШПЗ (основные)</v>
          </cell>
          <cell r="H1292">
            <v>2011</v>
          </cell>
          <cell r="I1292">
            <v>7920</v>
          </cell>
          <cell r="J1292">
            <v>4604.8999999999996</v>
          </cell>
          <cell r="K1292">
            <v>1</v>
          </cell>
          <cell r="L1292">
            <v>0</v>
          </cell>
          <cell r="M1292">
            <v>0</v>
          </cell>
          <cell r="N1292">
            <v>0</v>
          </cell>
          <cell r="R1292">
            <v>0</v>
          </cell>
          <cell r="S1292">
            <v>0</v>
          </cell>
          <cell r="T1292">
            <v>0</v>
          </cell>
          <cell r="U1292">
            <v>34</v>
          </cell>
          <cell r="V1292">
            <v>0</v>
          </cell>
          <cell r="W1292">
            <v>0</v>
          </cell>
          <cell r="AA1292">
            <v>0</v>
          </cell>
          <cell r="AB1292">
            <v>0</v>
          </cell>
          <cell r="AC1292">
            <v>0</v>
          </cell>
          <cell r="AD1292">
            <v>34</v>
          </cell>
          <cell r="AE1292">
            <v>114020</v>
          </cell>
          <cell r="AF1292">
            <v>0</v>
          </cell>
          <cell r="AI1292">
            <v>2223</v>
          </cell>
          <cell r="AK1292">
            <v>0</v>
          </cell>
          <cell r="AM1292">
            <v>479</v>
          </cell>
          <cell r="AN1292">
            <v>1</v>
          </cell>
          <cell r="AO1292">
            <v>393216</v>
          </cell>
          <cell r="AQ1292">
            <v>0</v>
          </cell>
          <cell r="AR1292">
            <v>0</v>
          </cell>
          <cell r="AS1292" t="str">
            <v>Ы</v>
          </cell>
          <cell r="AT1292" t="str">
            <v>Ы</v>
          </cell>
          <cell r="AU1292">
            <v>0</v>
          </cell>
          <cell r="AV1292">
            <v>0</v>
          </cell>
          <cell r="AW1292">
            <v>23</v>
          </cell>
          <cell r="AX1292">
            <v>1</v>
          </cell>
          <cell r="AY1292">
            <v>0</v>
          </cell>
          <cell r="AZ1292">
            <v>0</v>
          </cell>
          <cell r="BA1292">
            <v>0</v>
          </cell>
          <cell r="BB1292">
            <v>0</v>
          </cell>
          <cell r="BC1292">
            <v>38828</v>
          </cell>
        </row>
        <row r="1293">
          <cell r="A1293">
            <v>2006</v>
          </cell>
          <cell r="B1293">
            <v>1</v>
          </cell>
          <cell r="C1293">
            <v>353</v>
          </cell>
          <cell r="D1293">
            <v>20</v>
          </cell>
          <cell r="E1293">
            <v>792020</v>
          </cell>
          <cell r="F1293">
            <v>0</v>
          </cell>
          <cell r="G1293" t="str">
            <v>Затраты по ШПЗ (основные)</v>
          </cell>
          <cell r="H1293">
            <v>2011</v>
          </cell>
          <cell r="I1293">
            <v>7920</v>
          </cell>
          <cell r="J1293">
            <v>61762.67</v>
          </cell>
          <cell r="K1293">
            <v>1</v>
          </cell>
          <cell r="L1293">
            <v>0</v>
          </cell>
          <cell r="M1293">
            <v>0</v>
          </cell>
          <cell r="N1293">
            <v>0</v>
          </cell>
          <cell r="R1293">
            <v>0</v>
          </cell>
          <cell r="S1293">
            <v>0</v>
          </cell>
          <cell r="T1293">
            <v>0</v>
          </cell>
          <cell r="U1293">
            <v>34</v>
          </cell>
          <cell r="V1293">
            <v>0</v>
          </cell>
          <cell r="W1293">
            <v>0</v>
          </cell>
          <cell r="AA1293">
            <v>0</v>
          </cell>
          <cell r="AB1293">
            <v>0</v>
          </cell>
          <cell r="AC1293">
            <v>0</v>
          </cell>
          <cell r="AD1293">
            <v>34</v>
          </cell>
          <cell r="AE1293">
            <v>116000</v>
          </cell>
          <cell r="AF1293">
            <v>0</v>
          </cell>
          <cell r="AI1293">
            <v>2223</v>
          </cell>
          <cell r="AK1293">
            <v>0</v>
          </cell>
          <cell r="AM1293">
            <v>480</v>
          </cell>
          <cell r="AN1293">
            <v>1</v>
          </cell>
          <cell r="AO1293">
            <v>393216</v>
          </cell>
          <cell r="AQ1293">
            <v>0</v>
          </cell>
          <cell r="AR1293">
            <v>0</v>
          </cell>
          <cell r="AS1293" t="str">
            <v>Ы</v>
          </cell>
          <cell r="AT1293" t="str">
            <v>Ы</v>
          </cell>
          <cell r="AU1293">
            <v>0</v>
          </cell>
          <cell r="AV1293">
            <v>0</v>
          </cell>
          <cell r="AW1293">
            <v>23</v>
          </cell>
          <cell r="AX1293">
            <v>1</v>
          </cell>
          <cell r="AY1293">
            <v>0</v>
          </cell>
          <cell r="AZ1293">
            <v>0</v>
          </cell>
          <cell r="BA1293">
            <v>0</v>
          </cell>
          <cell r="BB1293">
            <v>0</v>
          </cell>
          <cell r="BC1293">
            <v>38828</v>
          </cell>
        </row>
        <row r="1294">
          <cell r="A1294">
            <v>2006</v>
          </cell>
          <cell r="B1294">
            <v>1</v>
          </cell>
          <cell r="C1294">
            <v>354</v>
          </cell>
          <cell r="D1294">
            <v>20</v>
          </cell>
          <cell r="E1294">
            <v>792020</v>
          </cell>
          <cell r="F1294">
            <v>0</v>
          </cell>
          <cell r="G1294" t="str">
            <v>Затраты по ШПЗ (основные)</v>
          </cell>
          <cell r="H1294">
            <v>2011</v>
          </cell>
          <cell r="I1294">
            <v>7920</v>
          </cell>
          <cell r="J1294">
            <v>4419.7</v>
          </cell>
          <cell r="K1294">
            <v>1</v>
          </cell>
          <cell r="L1294">
            <v>0</v>
          </cell>
          <cell r="M1294">
            <v>0</v>
          </cell>
          <cell r="N1294">
            <v>0</v>
          </cell>
          <cell r="R1294">
            <v>0</v>
          </cell>
          <cell r="S1294">
            <v>0</v>
          </cell>
          <cell r="T1294">
            <v>0</v>
          </cell>
          <cell r="U1294">
            <v>34</v>
          </cell>
          <cell r="V1294">
            <v>0</v>
          </cell>
          <cell r="W1294">
            <v>0</v>
          </cell>
          <cell r="AA1294">
            <v>0</v>
          </cell>
          <cell r="AB1294">
            <v>0</v>
          </cell>
          <cell r="AC1294">
            <v>0</v>
          </cell>
          <cell r="AD1294">
            <v>34</v>
          </cell>
          <cell r="AE1294">
            <v>117000</v>
          </cell>
          <cell r="AF1294">
            <v>0</v>
          </cell>
          <cell r="AI1294">
            <v>2223</v>
          </cell>
          <cell r="AK1294">
            <v>0</v>
          </cell>
          <cell r="AM1294">
            <v>481</v>
          </cell>
          <cell r="AN1294">
            <v>1</v>
          </cell>
          <cell r="AO1294">
            <v>393216</v>
          </cell>
          <cell r="AQ1294">
            <v>0</v>
          </cell>
          <cell r="AR1294">
            <v>0</v>
          </cell>
          <cell r="AS1294" t="str">
            <v>Ы</v>
          </cell>
          <cell r="AT1294" t="str">
            <v>Ы</v>
          </cell>
          <cell r="AU1294">
            <v>0</v>
          </cell>
          <cell r="AV1294">
            <v>0</v>
          </cell>
          <cell r="AW1294">
            <v>23</v>
          </cell>
          <cell r="AX1294">
            <v>1</v>
          </cell>
          <cell r="AY1294">
            <v>0</v>
          </cell>
          <cell r="AZ1294">
            <v>0</v>
          </cell>
          <cell r="BA1294">
            <v>0</v>
          </cell>
          <cell r="BB1294">
            <v>0</v>
          </cell>
          <cell r="BC1294">
            <v>38828</v>
          </cell>
        </row>
        <row r="1295">
          <cell r="A1295">
            <v>2006</v>
          </cell>
          <cell r="B1295">
            <v>1</v>
          </cell>
          <cell r="C1295">
            <v>355</v>
          </cell>
          <cell r="D1295">
            <v>20</v>
          </cell>
          <cell r="E1295">
            <v>792020</v>
          </cell>
          <cell r="F1295">
            <v>0</v>
          </cell>
          <cell r="G1295" t="str">
            <v>Затраты по ШПЗ (основные)</v>
          </cell>
          <cell r="H1295">
            <v>2011</v>
          </cell>
          <cell r="I1295">
            <v>7920</v>
          </cell>
          <cell r="J1295">
            <v>11548.95</v>
          </cell>
          <cell r="K1295">
            <v>1</v>
          </cell>
          <cell r="L1295">
            <v>0</v>
          </cell>
          <cell r="M1295">
            <v>0</v>
          </cell>
          <cell r="N1295">
            <v>0</v>
          </cell>
          <cell r="R1295">
            <v>0</v>
          </cell>
          <cell r="S1295">
            <v>0</v>
          </cell>
          <cell r="T1295">
            <v>0</v>
          </cell>
          <cell r="U1295">
            <v>34</v>
          </cell>
          <cell r="V1295">
            <v>0</v>
          </cell>
          <cell r="W1295">
            <v>0</v>
          </cell>
          <cell r="AA1295">
            <v>0</v>
          </cell>
          <cell r="AB1295">
            <v>0</v>
          </cell>
          <cell r="AC1295">
            <v>0</v>
          </cell>
          <cell r="AD1295">
            <v>34</v>
          </cell>
          <cell r="AE1295">
            <v>130100</v>
          </cell>
          <cell r="AF1295">
            <v>0</v>
          </cell>
          <cell r="AI1295">
            <v>2223</v>
          </cell>
          <cell r="AK1295">
            <v>0</v>
          </cell>
          <cell r="AM1295">
            <v>482</v>
          </cell>
          <cell r="AN1295">
            <v>1</v>
          </cell>
          <cell r="AO1295">
            <v>393216</v>
          </cell>
          <cell r="AQ1295">
            <v>0</v>
          </cell>
          <cell r="AR1295">
            <v>0</v>
          </cell>
          <cell r="AS1295" t="str">
            <v>Ы</v>
          </cell>
          <cell r="AT1295" t="str">
            <v>Ы</v>
          </cell>
          <cell r="AU1295">
            <v>0</v>
          </cell>
          <cell r="AV1295">
            <v>0</v>
          </cell>
          <cell r="AW1295">
            <v>23</v>
          </cell>
          <cell r="AX1295">
            <v>1</v>
          </cell>
          <cell r="AY1295">
            <v>0</v>
          </cell>
          <cell r="AZ1295">
            <v>0</v>
          </cell>
          <cell r="BA1295">
            <v>0</v>
          </cell>
          <cell r="BB1295">
            <v>0</v>
          </cell>
          <cell r="BC1295">
            <v>38828</v>
          </cell>
        </row>
        <row r="1296">
          <cell r="A1296">
            <v>2006</v>
          </cell>
          <cell r="B1296">
            <v>1</v>
          </cell>
          <cell r="C1296">
            <v>356</v>
          </cell>
          <cell r="D1296">
            <v>20</v>
          </cell>
          <cell r="E1296">
            <v>792020</v>
          </cell>
          <cell r="F1296">
            <v>0</v>
          </cell>
          <cell r="G1296" t="str">
            <v>Затраты по ШПЗ (основные)</v>
          </cell>
          <cell r="H1296">
            <v>2011</v>
          </cell>
          <cell r="I1296">
            <v>7920</v>
          </cell>
          <cell r="J1296">
            <v>482160.07</v>
          </cell>
          <cell r="K1296">
            <v>1</v>
          </cell>
          <cell r="L1296">
            <v>0</v>
          </cell>
          <cell r="M1296">
            <v>0</v>
          </cell>
          <cell r="N1296">
            <v>0</v>
          </cell>
          <cell r="R1296">
            <v>0</v>
          </cell>
          <cell r="S1296">
            <v>0</v>
          </cell>
          <cell r="T1296">
            <v>0</v>
          </cell>
          <cell r="U1296">
            <v>34</v>
          </cell>
          <cell r="V1296">
            <v>0</v>
          </cell>
          <cell r="W1296">
            <v>0</v>
          </cell>
          <cell r="AA1296">
            <v>0</v>
          </cell>
          <cell r="AB1296">
            <v>0</v>
          </cell>
          <cell r="AC1296">
            <v>0</v>
          </cell>
          <cell r="AD1296">
            <v>34</v>
          </cell>
          <cell r="AE1296">
            <v>151000</v>
          </cell>
          <cell r="AF1296">
            <v>0</v>
          </cell>
          <cell r="AI1296">
            <v>2223</v>
          </cell>
          <cell r="AK1296">
            <v>0</v>
          </cell>
          <cell r="AM1296">
            <v>483</v>
          </cell>
          <cell r="AN1296">
            <v>1</v>
          </cell>
          <cell r="AO1296">
            <v>393216</v>
          </cell>
          <cell r="AQ1296">
            <v>0</v>
          </cell>
          <cell r="AR1296">
            <v>0</v>
          </cell>
          <cell r="AS1296" t="str">
            <v>Ы</v>
          </cell>
          <cell r="AT1296" t="str">
            <v>Ы</v>
          </cell>
          <cell r="AU1296">
            <v>0</v>
          </cell>
          <cell r="AV1296">
            <v>0</v>
          </cell>
          <cell r="AW1296">
            <v>23</v>
          </cell>
          <cell r="AX1296">
            <v>1</v>
          </cell>
          <cell r="AY1296">
            <v>0</v>
          </cell>
          <cell r="AZ1296">
            <v>0</v>
          </cell>
          <cell r="BA1296">
            <v>0</v>
          </cell>
          <cell r="BB1296">
            <v>0</v>
          </cell>
          <cell r="BC1296">
            <v>38828</v>
          </cell>
        </row>
        <row r="1297">
          <cell r="A1297">
            <v>2006</v>
          </cell>
          <cell r="B1297">
            <v>1</v>
          </cell>
          <cell r="C1297">
            <v>357</v>
          </cell>
          <cell r="D1297">
            <v>20</v>
          </cell>
          <cell r="E1297">
            <v>792020</v>
          </cell>
          <cell r="F1297">
            <v>0</v>
          </cell>
          <cell r="G1297" t="str">
            <v>Затраты по ШПЗ (основные)</v>
          </cell>
          <cell r="H1297">
            <v>2011</v>
          </cell>
          <cell r="I1297">
            <v>7920</v>
          </cell>
          <cell r="J1297">
            <v>945111.63</v>
          </cell>
          <cell r="K1297">
            <v>1</v>
          </cell>
          <cell r="L1297">
            <v>0</v>
          </cell>
          <cell r="M1297">
            <v>0</v>
          </cell>
          <cell r="N1297">
            <v>0</v>
          </cell>
          <cell r="R1297">
            <v>0</v>
          </cell>
          <cell r="S1297">
            <v>0</v>
          </cell>
          <cell r="T1297">
            <v>0</v>
          </cell>
          <cell r="U1297">
            <v>34</v>
          </cell>
          <cell r="V1297">
            <v>0</v>
          </cell>
          <cell r="W1297">
            <v>0</v>
          </cell>
          <cell r="AA1297">
            <v>0</v>
          </cell>
          <cell r="AB1297">
            <v>0</v>
          </cell>
          <cell r="AC1297">
            <v>0</v>
          </cell>
          <cell r="AD1297">
            <v>34</v>
          </cell>
          <cell r="AE1297">
            <v>220000</v>
          </cell>
          <cell r="AF1297">
            <v>0</v>
          </cell>
          <cell r="AI1297">
            <v>2223</v>
          </cell>
          <cell r="AK1297">
            <v>0</v>
          </cell>
          <cell r="AM1297">
            <v>484</v>
          </cell>
          <cell r="AN1297">
            <v>1</v>
          </cell>
          <cell r="AO1297">
            <v>393216</v>
          </cell>
          <cell r="AQ1297">
            <v>0</v>
          </cell>
          <cell r="AR1297">
            <v>0</v>
          </cell>
          <cell r="AS1297" t="str">
            <v>Ы</v>
          </cell>
          <cell r="AT1297" t="str">
            <v>Ы</v>
          </cell>
          <cell r="AU1297">
            <v>0</v>
          </cell>
          <cell r="AV1297">
            <v>0</v>
          </cell>
          <cell r="AW1297">
            <v>23</v>
          </cell>
          <cell r="AX1297">
            <v>1</v>
          </cell>
          <cell r="AY1297">
            <v>0</v>
          </cell>
          <cell r="AZ1297">
            <v>0</v>
          </cell>
          <cell r="BA1297">
            <v>0</v>
          </cell>
          <cell r="BB1297">
            <v>0</v>
          </cell>
          <cell r="BC1297">
            <v>38828</v>
          </cell>
        </row>
        <row r="1298">
          <cell r="A1298">
            <v>2006</v>
          </cell>
          <cell r="B1298">
            <v>1</v>
          </cell>
          <cell r="C1298">
            <v>358</v>
          </cell>
          <cell r="D1298">
            <v>20</v>
          </cell>
          <cell r="E1298">
            <v>792020</v>
          </cell>
          <cell r="F1298">
            <v>0</v>
          </cell>
          <cell r="G1298" t="str">
            <v>Затраты по ШПЗ (основные)</v>
          </cell>
          <cell r="H1298">
            <v>2011</v>
          </cell>
          <cell r="I1298">
            <v>7920</v>
          </cell>
          <cell r="J1298">
            <v>516155.57</v>
          </cell>
          <cell r="K1298">
            <v>1</v>
          </cell>
          <cell r="L1298">
            <v>0</v>
          </cell>
          <cell r="M1298">
            <v>0</v>
          </cell>
          <cell r="N1298">
            <v>0</v>
          </cell>
          <cell r="R1298">
            <v>0</v>
          </cell>
          <cell r="S1298">
            <v>0</v>
          </cell>
          <cell r="T1298">
            <v>0</v>
          </cell>
          <cell r="U1298">
            <v>34</v>
          </cell>
          <cell r="V1298">
            <v>0</v>
          </cell>
          <cell r="W1298">
            <v>0</v>
          </cell>
          <cell r="AA1298">
            <v>0</v>
          </cell>
          <cell r="AB1298">
            <v>0</v>
          </cell>
          <cell r="AC1298">
            <v>0</v>
          </cell>
          <cell r="AD1298">
            <v>34</v>
          </cell>
          <cell r="AE1298">
            <v>230000</v>
          </cell>
          <cell r="AF1298">
            <v>0</v>
          </cell>
          <cell r="AI1298">
            <v>2223</v>
          </cell>
          <cell r="AK1298">
            <v>0</v>
          </cell>
          <cell r="AM1298">
            <v>485</v>
          </cell>
          <cell r="AN1298">
            <v>1</v>
          </cell>
          <cell r="AO1298">
            <v>393216</v>
          </cell>
          <cell r="AQ1298">
            <v>0</v>
          </cell>
          <cell r="AR1298">
            <v>0</v>
          </cell>
          <cell r="AS1298" t="str">
            <v>Ы</v>
          </cell>
          <cell r="AT1298" t="str">
            <v>Ы</v>
          </cell>
          <cell r="AU1298">
            <v>0</v>
          </cell>
          <cell r="AV1298">
            <v>0</v>
          </cell>
          <cell r="AW1298">
            <v>23</v>
          </cell>
          <cell r="AX1298">
            <v>1</v>
          </cell>
          <cell r="AY1298">
            <v>0</v>
          </cell>
          <cell r="AZ1298">
            <v>0</v>
          </cell>
          <cell r="BA1298">
            <v>0</v>
          </cell>
          <cell r="BB1298">
            <v>0</v>
          </cell>
          <cell r="BC1298">
            <v>38828</v>
          </cell>
        </row>
        <row r="1299">
          <cell r="A1299">
            <v>2006</v>
          </cell>
          <cell r="B1299">
            <v>1</v>
          </cell>
          <cell r="C1299">
            <v>359</v>
          </cell>
          <cell r="D1299">
            <v>20</v>
          </cell>
          <cell r="E1299">
            <v>792020</v>
          </cell>
          <cell r="F1299">
            <v>0</v>
          </cell>
          <cell r="G1299" t="str">
            <v>Затраты по ШПЗ (основные)</v>
          </cell>
          <cell r="H1299">
            <v>2011</v>
          </cell>
          <cell r="I1299">
            <v>7920</v>
          </cell>
          <cell r="J1299">
            <v>16478</v>
          </cell>
          <cell r="K1299">
            <v>1</v>
          </cell>
          <cell r="L1299">
            <v>0</v>
          </cell>
          <cell r="M1299">
            <v>0</v>
          </cell>
          <cell r="N1299">
            <v>0</v>
          </cell>
          <cell r="R1299">
            <v>0</v>
          </cell>
          <cell r="S1299">
            <v>0</v>
          </cell>
          <cell r="T1299">
            <v>0</v>
          </cell>
          <cell r="U1299">
            <v>34</v>
          </cell>
          <cell r="V1299">
            <v>0</v>
          </cell>
          <cell r="W1299">
            <v>0</v>
          </cell>
          <cell r="AA1299">
            <v>0</v>
          </cell>
          <cell r="AB1299">
            <v>0</v>
          </cell>
          <cell r="AC1299">
            <v>0</v>
          </cell>
          <cell r="AD1299">
            <v>34</v>
          </cell>
          <cell r="AE1299">
            <v>240000</v>
          </cell>
          <cell r="AF1299">
            <v>0</v>
          </cell>
          <cell r="AI1299">
            <v>2223</v>
          </cell>
          <cell r="AK1299">
            <v>0</v>
          </cell>
          <cell r="AM1299">
            <v>486</v>
          </cell>
          <cell r="AN1299">
            <v>1</v>
          </cell>
          <cell r="AO1299">
            <v>393216</v>
          </cell>
          <cell r="AQ1299">
            <v>0</v>
          </cell>
          <cell r="AR1299">
            <v>0</v>
          </cell>
          <cell r="AS1299" t="str">
            <v>Ы</v>
          </cell>
          <cell r="AT1299" t="str">
            <v>Ы</v>
          </cell>
          <cell r="AU1299">
            <v>0</v>
          </cell>
          <cell r="AV1299">
            <v>0</v>
          </cell>
          <cell r="AW1299">
            <v>23</v>
          </cell>
          <cell r="AX1299">
            <v>1</v>
          </cell>
          <cell r="AY1299">
            <v>0</v>
          </cell>
          <cell r="AZ1299">
            <v>0</v>
          </cell>
          <cell r="BA1299">
            <v>0</v>
          </cell>
          <cell r="BB1299">
            <v>0</v>
          </cell>
          <cell r="BC1299">
            <v>38828</v>
          </cell>
        </row>
        <row r="1300">
          <cell r="A1300">
            <v>2006</v>
          </cell>
          <cell r="B1300">
            <v>1</v>
          </cell>
          <cell r="C1300">
            <v>360</v>
          </cell>
          <cell r="D1300">
            <v>20</v>
          </cell>
          <cell r="E1300">
            <v>792020</v>
          </cell>
          <cell r="F1300">
            <v>0</v>
          </cell>
          <cell r="G1300" t="str">
            <v>Затраты по ШПЗ (основные)</v>
          </cell>
          <cell r="H1300">
            <v>2011</v>
          </cell>
          <cell r="I1300">
            <v>7920</v>
          </cell>
          <cell r="J1300">
            <v>2075</v>
          </cell>
          <cell r="K1300">
            <v>1</v>
          </cell>
          <cell r="L1300">
            <v>0</v>
          </cell>
          <cell r="M1300">
            <v>0</v>
          </cell>
          <cell r="N1300">
            <v>0</v>
          </cell>
          <cell r="R1300">
            <v>0</v>
          </cell>
          <cell r="S1300">
            <v>0</v>
          </cell>
          <cell r="T1300">
            <v>0</v>
          </cell>
          <cell r="U1300">
            <v>34</v>
          </cell>
          <cell r="V1300">
            <v>0</v>
          </cell>
          <cell r="W1300">
            <v>0</v>
          </cell>
          <cell r="AA1300">
            <v>0</v>
          </cell>
          <cell r="AB1300">
            <v>0</v>
          </cell>
          <cell r="AC1300">
            <v>0</v>
          </cell>
          <cell r="AD1300">
            <v>34</v>
          </cell>
          <cell r="AE1300">
            <v>250000</v>
          </cell>
          <cell r="AF1300">
            <v>0</v>
          </cell>
          <cell r="AI1300">
            <v>2223</v>
          </cell>
          <cell r="AK1300">
            <v>0</v>
          </cell>
          <cell r="AM1300">
            <v>487</v>
          </cell>
          <cell r="AN1300">
            <v>1</v>
          </cell>
          <cell r="AO1300">
            <v>393216</v>
          </cell>
          <cell r="AQ1300">
            <v>0</v>
          </cell>
          <cell r="AR1300">
            <v>0</v>
          </cell>
          <cell r="AS1300" t="str">
            <v>Ы</v>
          </cell>
          <cell r="AT1300" t="str">
            <v>Ы</v>
          </cell>
          <cell r="AU1300">
            <v>0</v>
          </cell>
          <cell r="AV1300">
            <v>0</v>
          </cell>
          <cell r="AW1300">
            <v>23</v>
          </cell>
          <cell r="AX1300">
            <v>1</v>
          </cell>
          <cell r="AY1300">
            <v>0</v>
          </cell>
          <cell r="AZ1300">
            <v>0</v>
          </cell>
          <cell r="BA1300">
            <v>0</v>
          </cell>
          <cell r="BB1300">
            <v>0</v>
          </cell>
          <cell r="BC1300">
            <v>38828</v>
          </cell>
        </row>
        <row r="1301">
          <cell r="A1301">
            <v>2006</v>
          </cell>
          <cell r="B1301">
            <v>1</v>
          </cell>
          <cell r="C1301">
            <v>361</v>
          </cell>
          <cell r="D1301">
            <v>20</v>
          </cell>
          <cell r="E1301">
            <v>792020</v>
          </cell>
          <cell r="F1301">
            <v>0</v>
          </cell>
          <cell r="G1301" t="str">
            <v>Затраты по ШПЗ (основные)</v>
          </cell>
          <cell r="H1301">
            <v>2011</v>
          </cell>
          <cell r="I1301">
            <v>7920</v>
          </cell>
          <cell r="J1301">
            <v>31541</v>
          </cell>
          <cell r="K1301">
            <v>1</v>
          </cell>
          <cell r="L1301">
            <v>0</v>
          </cell>
          <cell r="M1301">
            <v>0</v>
          </cell>
          <cell r="N1301">
            <v>0</v>
          </cell>
          <cell r="R1301">
            <v>0</v>
          </cell>
          <cell r="S1301">
            <v>0</v>
          </cell>
          <cell r="T1301">
            <v>0</v>
          </cell>
          <cell r="U1301">
            <v>34</v>
          </cell>
          <cell r="V1301">
            <v>0</v>
          </cell>
          <cell r="W1301">
            <v>0</v>
          </cell>
          <cell r="AA1301">
            <v>0</v>
          </cell>
          <cell r="AB1301">
            <v>0</v>
          </cell>
          <cell r="AC1301">
            <v>0</v>
          </cell>
          <cell r="AD1301">
            <v>34</v>
          </cell>
          <cell r="AE1301">
            <v>260000</v>
          </cell>
          <cell r="AF1301">
            <v>0</v>
          </cell>
          <cell r="AI1301">
            <v>2223</v>
          </cell>
          <cell r="AK1301">
            <v>0</v>
          </cell>
          <cell r="AM1301">
            <v>488</v>
          </cell>
          <cell r="AN1301">
            <v>1</v>
          </cell>
          <cell r="AO1301">
            <v>393216</v>
          </cell>
          <cell r="AQ1301">
            <v>0</v>
          </cell>
          <cell r="AR1301">
            <v>0</v>
          </cell>
          <cell r="AS1301" t="str">
            <v>Ы</v>
          </cell>
          <cell r="AT1301" t="str">
            <v>Ы</v>
          </cell>
          <cell r="AU1301">
            <v>0</v>
          </cell>
          <cell r="AV1301">
            <v>0</v>
          </cell>
          <cell r="AW1301">
            <v>23</v>
          </cell>
          <cell r="AX1301">
            <v>1</v>
          </cell>
          <cell r="AY1301">
            <v>0</v>
          </cell>
          <cell r="AZ1301">
            <v>0</v>
          </cell>
          <cell r="BA1301">
            <v>0</v>
          </cell>
          <cell r="BB1301">
            <v>0</v>
          </cell>
          <cell r="BC1301">
            <v>38828</v>
          </cell>
        </row>
        <row r="1302">
          <cell r="A1302">
            <v>2006</v>
          </cell>
          <cell r="B1302">
            <v>1</v>
          </cell>
          <cell r="C1302">
            <v>362</v>
          </cell>
          <cell r="D1302">
            <v>20</v>
          </cell>
          <cell r="E1302">
            <v>792020</v>
          </cell>
          <cell r="F1302">
            <v>0</v>
          </cell>
          <cell r="G1302" t="str">
            <v>Затраты по ШПЗ (основные)</v>
          </cell>
          <cell r="H1302">
            <v>2011</v>
          </cell>
          <cell r="I1302">
            <v>7920</v>
          </cell>
          <cell r="J1302">
            <v>152267.48000000001</v>
          </cell>
          <cell r="K1302">
            <v>1</v>
          </cell>
          <cell r="L1302">
            <v>0</v>
          </cell>
          <cell r="M1302">
            <v>0</v>
          </cell>
          <cell r="N1302">
            <v>0</v>
          </cell>
          <cell r="R1302">
            <v>0</v>
          </cell>
          <cell r="S1302">
            <v>0</v>
          </cell>
          <cell r="T1302">
            <v>0</v>
          </cell>
          <cell r="U1302">
            <v>34</v>
          </cell>
          <cell r="V1302">
            <v>0</v>
          </cell>
          <cell r="W1302">
            <v>0</v>
          </cell>
          <cell r="AA1302">
            <v>0</v>
          </cell>
          <cell r="AB1302">
            <v>0</v>
          </cell>
          <cell r="AC1302">
            <v>0</v>
          </cell>
          <cell r="AD1302">
            <v>34</v>
          </cell>
          <cell r="AE1302">
            <v>270000</v>
          </cell>
          <cell r="AF1302">
            <v>0</v>
          </cell>
          <cell r="AI1302">
            <v>2223</v>
          </cell>
          <cell r="AK1302">
            <v>0</v>
          </cell>
          <cell r="AM1302">
            <v>489</v>
          </cell>
          <cell r="AN1302">
            <v>1</v>
          </cell>
          <cell r="AO1302">
            <v>393216</v>
          </cell>
          <cell r="AQ1302">
            <v>0</v>
          </cell>
          <cell r="AR1302">
            <v>0</v>
          </cell>
          <cell r="AS1302" t="str">
            <v>Ы</v>
          </cell>
          <cell r="AT1302" t="str">
            <v>Ы</v>
          </cell>
          <cell r="AU1302">
            <v>0</v>
          </cell>
          <cell r="AV1302">
            <v>0</v>
          </cell>
          <cell r="AW1302">
            <v>23</v>
          </cell>
          <cell r="AX1302">
            <v>1</v>
          </cell>
          <cell r="AY1302">
            <v>0</v>
          </cell>
          <cell r="AZ1302">
            <v>0</v>
          </cell>
          <cell r="BA1302">
            <v>0</v>
          </cell>
          <cell r="BB1302">
            <v>0</v>
          </cell>
          <cell r="BC1302">
            <v>38828</v>
          </cell>
        </row>
        <row r="1303">
          <cell r="A1303">
            <v>2006</v>
          </cell>
          <cell r="B1303">
            <v>1</v>
          </cell>
          <cell r="C1303">
            <v>363</v>
          </cell>
          <cell r="D1303">
            <v>20</v>
          </cell>
          <cell r="E1303">
            <v>792020</v>
          </cell>
          <cell r="F1303">
            <v>0</v>
          </cell>
          <cell r="G1303" t="str">
            <v>Затраты по ШПЗ (основные)</v>
          </cell>
          <cell r="H1303">
            <v>2011</v>
          </cell>
          <cell r="I1303">
            <v>7920</v>
          </cell>
          <cell r="J1303">
            <v>53484.94</v>
          </cell>
          <cell r="K1303">
            <v>1</v>
          </cell>
          <cell r="L1303">
            <v>0</v>
          </cell>
          <cell r="M1303">
            <v>0</v>
          </cell>
          <cell r="N1303">
            <v>0</v>
          </cell>
          <cell r="R1303">
            <v>0</v>
          </cell>
          <cell r="S1303">
            <v>0</v>
          </cell>
          <cell r="T1303">
            <v>0</v>
          </cell>
          <cell r="U1303">
            <v>34</v>
          </cell>
          <cell r="V1303">
            <v>0</v>
          </cell>
          <cell r="W1303">
            <v>0</v>
          </cell>
          <cell r="AA1303">
            <v>0</v>
          </cell>
          <cell r="AB1303">
            <v>0</v>
          </cell>
          <cell r="AC1303">
            <v>0</v>
          </cell>
          <cell r="AD1303">
            <v>34</v>
          </cell>
          <cell r="AE1303">
            <v>280100</v>
          </cell>
          <cell r="AF1303">
            <v>0</v>
          </cell>
          <cell r="AI1303">
            <v>2223</v>
          </cell>
          <cell r="AK1303">
            <v>0</v>
          </cell>
          <cell r="AM1303">
            <v>490</v>
          </cell>
          <cell r="AN1303">
            <v>1</v>
          </cell>
          <cell r="AO1303">
            <v>393216</v>
          </cell>
          <cell r="AQ1303">
            <v>0</v>
          </cell>
          <cell r="AR1303">
            <v>0</v>
          </cell>
          <cell r="AS1303" t="str">
            <v>Ы</v>
          </cell>
          <cell r="AT1303" t="str">
            <v>Ы</v>
          </cell>
          <cell r="AU1303">
            <v>0</v>
          </cell>
          <cell r="AV1303">
            <v>0</v>
          </cell>
          <cell r="AW1303">
            <v>23</v>
          </cell>
          <cell r="AX1303">
            <v>1</v>
          </cell>
          <cell r="AY1303">
            <v>0</v>
          </cell>
          <cell r="AZ1303">
            <v>0</v>
          </cell>
          <cell r="BA1303">
            <v>0</v>
          </cell>
          <cell r="BB1303">
            <v>0</v>
          </cell>
          <cell r="BC1303">
            <v>38828</v>
          </cell>
        </row>
        <row r="1304">
          <cell r="A1304">
            <v>2006</v>
          </cell>
          <cell r="B1304">
            <v>1</v>
          </cell>
          <cell r="C1304">
            <v>364</v>
          </cell>
          <cell r="D1304">
            <v>20</v>
          </cell>
          <cell r="E1304">
            <v>792020</v>
          </cell>
          <cell r="F1304">
            <v>0</v>
          </cell>
          <cell r="G1304" t="str">
            <v>Затраты по ШПЗ (основные)</v>
          </cell>
          <cell r="H1304">
            <v>2011</v>
          </cell>
          <cell r="I1304">
            <v>7920</v>
          </cell>
          <cell r="J1304">
            <v>7115.68</v>
          </cell>
          <cell r="K1304">
            <v>1</v>
          </cell>
          <cell r="L1304">
            <v>0</v>
          </cell>
          <cell r="M1304">
            <v>0</v>
          </cell>
          <cell r="N1304">
            <v>0</v>
          </cell>
          <cell r="R1304">
            <v>0</v>
          </cell>
          <cell r="S1304">
            <v>0</v>
          </cell>
          <cell r="T1304">
            <v>0</v>
          </cell>
          <cell r="U1304">
            <v>34</v>
          </cell>
          <cell r="V1304">
            <v>0</v>
          </cell>
          <cell r="W1304">
            <v>0</v>
          </cell>
          <cell r="AA1304">
            <v>0</v>
          </cell>
          <cell r="AB1304">
            <v>0</v>
          </cell>
          <cell r="AC1304">
            <v>0</v>
          </cell>
          <cell r="AD1304">
            <v>34</v>
          </cell>
          <cell r="AE1304">
            <v>280200</v>
          </cell>
          <cell r="AF1304">
            <v>0</v>
          </cell>
          <cell r="AI1304">
            <v>2223</v>
          </cell>
          <cell r="AK1304">
            <v>0</v>
          </cell>
          <cell r="AM1304">
            <v>491</v>
          </cell>
          <cell r="AN1304">
            <v>1</v>
          </cell>
          <cell r="AO1304">
            <v>393216</v>
          </cell>
          <cell r="AQ1304">
            <v>0</v>
          </cell>
          <cell r="AR1304">
            <v>0</v>
          </cell>
          <cell r="AS1304" t="str">
            <v>Ы</v>
          </cell>
          <cell r="AT1304" t="str">
            <v>Ы</v>
          </cell>
          <cell r="AU1304">
            <v>0</v>
          </cell>
          <cell r="AV1304">
            <v>0</v>
          </cell>
          <cell r="AW1304">
            <v>23</v>
          </cell>
          <cell r="AX1304">
            <v>1</v>
          </cell>
          <cell r="AY1304">
            <v>0</v>
          </cell>
          <cell r="AZ1304">
            <v>0</v>
          </cell>
          <cell r="BA1304">
            <v>0</v>
          </cell>
          <cell r="BB1304">
            <v>0</v>
          </cell>
          <cell r="BC1304">
            <v>38828</v>
          </cell>
        </row>
        <row r="1305">
          <cell r="A1305">
            <v>2006</v>
          </cell>
          <cell r="B1305">
            <v>1</v>
          </cell>
          <cell r="C1305">
            <v>365</v>
          </cell>
          <cell r="D1305">
            <v>20</v>
          </cell>
          <cell r="E1305">
            <v>792020</v>
          </cell>
          <cell r="F1305">
            <v>0</v>
          </cell>
          <cell r="G1305" t="str">
            <v>Затраты по ШПЗ (основные)</v>
          </cell>
          <cell r="H1305">
            <v>2011</v>
          </cell>
          <cell r="I1305">
            <v>7920</v>
          </cell>
          <cell r="J1305">
            <v>7666.68</v>
          </cell>
          <cell r="K1305">
            <v>1</v>
          </cell>
          <cell r="L1305">
            <v>0</v>
          </cell>
          <cell r="M1305">
            <v>0</v>
          </cell>
          <cell r="N1305">
            <v>0</v>
          </cell>
          <cell r="R1305">
            <v>0</v>
          </cell>
          <cell r="S1305">
            <v>0</v>
          </cell>
          <cell r="T1305">
            <v>0</v>
          </cell>
          <cell r="U1305">
            <v>34</v>
          </cell>
          <cell r="V1305">
            <v>0</v>
          </cell>
          <cell r="W1305">
            <v>0</v>
          </cell>
          <cell r="AA1305">
            <v>0</v>
          </cell>
          <cell r="AB1305">
            <v>0</v>
          </cell>
          <cell r="AC1305">
            <v>0</v>
          </cell>
          <cell r="AD1305">
            <v>34</v>
          </cell>
          <cell r="AE1305">
            <v>280300</v>
          </cell>
          <cell r="AF1305">
            <v>0</v>
          </cell>
          <cell r="AI1305">
            <v>2223</v>
          </cell>
          <cell r="AK1305">
            <v>0</v>
          </cell>
          <cell r="AM1305">
            <v>492</v>
          </cell>
          <cell r="AN1305">
            <v>1</v>
          </cell>
          <cell r="AO1305">
            <v>393216</v>
          </cell>
          <cell r="AQ1305">
            <v>0</v>
          </cell>
          <cell r="AR1305">
            <v>0</v>
          </cell>
          <cell r="AS1305" t="str">
            <v>Ы</v>
          </cell>
          <cell r="AT1305" t="str">
            <v>Ы</v>
          </cell>
          <cell r="AU1305">
            <v>0</v>
          </cell>
          <cell r="AV1305">
            <v>0</v>
          </cell>
          <cell r="AW1305">
            <v>23</v>
          </cell>
          <cell r="AX1305">
            <v>1</v>
          </cell>
          <cell r="AY1305">
            <v>0</v>
          </cell>
          <cell r="AZ1305">
            <v>0</v>
          </cell>
          <cell r="BA1305">
            <v>0</v>
          </cell>
          <cell r="BB1305">
            <v>0</v>
          </cell>
          <cell r="BC1305">
            <v>38828</v>
          </cell>
        </row>
        <row r="1306">
          <cell r="A1306">
            <v>2006</v>
          </cell>
          <cell r="B1306">
            <v>1</v>
          </cell>
          <cell r="C1306">
            <v>366</v>
          </cell>
          <cell r="D1306">
            <v>20</v>
          </cell>
          <cell r="E1306">
            <v>792020</v>
          </cell>
          <cell r="F1306">
            <v>0</v>
          </cell>
          <cell r="G1306" t="str">
            <v>Затраты по ШПЗ (основные)</v>
          </cell>
          <cell r="H1306">
            <v>2011</v>
          </cell>
          <cell r="I1306">
            <v>7920</v>
          </cell>
          <cell r="J1306">
            <v>2845.9</v>
          </cell>
          <cell r="K1306">
            <v>1</v>
          </cell>
          <cell r="L1306">
            <v>0</v>
          </cell>
          <cell r="M1306">
            <v>0</v>
          </cell>
          <cell r="N1306">
            <v>0</v>
          </cell>
          <cell r="R1306">
            <v>0</v>
          </cell>
          <cell r="S1306">
            <v>0</v>
          </cell>
          <cell r="T1306">
            <v>0</v>
          </cell>
          <cell r="U1306">
            <v>34</v>
          </cell>
          <cell r="V1306">
            <v>0</v>
          </cell>
          <cell r="W1306">
            <v>0</v>
          </cell>
          <cell r="AA1306">
            <v>0</v>
          </cell>
          <cell r="AB1306">
            <v>0</v>
          </cell>
          <cell r="AC1306">
            <v>0</v>
          </cell>
          <cell r="AD1306">
            <v>34</v>
          </cell>
          <cell r="AE1306">
            <v>280400</v>
          </cell>
          <cell r="AF1306">
            <v>0</v>
          </cell>
          <cell r="AI1306">
            <v>2223</v>
          </cell>
          <cell r="AK1306">
            <v>0</v>
          </cell>
          <cell r="AM1306">
            <v>493</v>
          </cell>
          <cell r="AN1306">
            <v>1</v>
          </cell>
          <cell r="AO1306">
            <v>393216</v>
          </cell>
          <cell r="AQ1306">
            <v>0</v>
          </cell>
          <cell r="AR1306">
            <v>0</v>
          </cell>
          <cell r="AS1306" t="str">
            <v>Ы</v>
          </cell>
          <cell r="AT1306" t="str">
            <v>Ы</v>
          </cell>
          <cell r="AU1306">
            <v>0</v>
          </cell>
          <cell r="AV1306">
            <v>0</v>
          </cell>
          <cell r="AW1306">
            <v>23</v>
          </cell>
          <cell r="AX1306">
            <v>1</v>
          </cell>
          <cell r="AY1306">
            <v>0</v>
          </cell>
          <cell r="AZ1306">
            <v>0</v>
          </cell>
          <cell r="BA1306">
            <v>0</v>
          </cell>
          <cell r="BB1306">
            <v>0</v>
          </cell>
          <cell r="BC1306">
            <v>38828</v>
          </cell>
        </row>
        <row r="1307">
          <cell r="A1307">
            <v>2006</v>
          </cell>
          <cell r="B1307">
            <v>1</v>
          </cell>
          <cell r="C1307">
            <v>367</v>
          </cell>
          <cell r="D1307">
            <v>20</v>
          </cell>
          <cell r="E1307">
            <v>792020</v>
          </cell>
          <cell r="F1307">
            <v>0</v>
          </cell>
          <cell r="G1307" t="str">
            <v>Затраты по ШПЗ (основные)</v>
          </cell>
          <cell r="H1307">
            <v>2011</v>
          </cell>
          <cell r="I1307">
            <v>7920</v>
          </cell>
          <cell r="J1307">
            <v>16586.240000000002</v>
          </cell>
          <cell r="K1307">
            <v>1</v>
          </cell>
          <cell r="L1307">
            <v>0</v>
          </cell>
          <cell r="M1307">
            <v>0</v>
          </cell>
          <cell r="N1307">
            <v>0</v>
          </cell>
          <cell r="R1307">
            <v>0</v>
          </cell>
          <cell r="S1307">
            <v>0</v>
          </cell>
          <cell r="T1307">
            <v>0</v>
          </cell>
          <cell r="U1307">
            <v>34</v>
          </cell>
          <cell r="V1307">
            <v>0</v>
          </cell>
          <cell r="W1307">
            <v>0</v>
          </cell>
          <cell r="AA1307">
            <v>0</v>
          </cell>
          <cell r="AB1307">
            <v>0</v>
          </cell>
          <cell r="AC1307">
            <v>0</v>
          </cell>
          <cell r="AD1307">
            <v>34</v>
          </cell>
          <cell r="AE1307">
            <v>281100</v>
          </cell>
          <cell r="AF1307">
            <v>0</v>
          </cell>
          <cell r="AI1307">
            <v>2223</v>
          </cell>
          <cell r="AK1307">
            <v>0</v>
          </cell>
          <cell r="AM1307">
            <v>494</v>
          </cell>
          <cell r="AN1307">
            <v>1</v>
          </cell>
          <cell r="AO1307">
            <v>393216</v>
          </cell>
          <cell r="AQ1307">
            <v>0</v>
          </cell>
          <cell r="AR1307">
            <v>0</v>
          </cell>
          <cell r="AS1307" t="str">
            <v>Ы</v>
          </cell>
          <cell r="AT1307" t="str">
            <v>Ы</v>
          </cell>
          <cell r="AU1307">
            <v>0</v>
          </cell>
          <cell r="AV1307">
            <v>0</v>
          </cell>
          <cell r="AW1307">
            <v>23</v>
          </cell>
          <cell r="AX1307">
            <v>1</v>
          </cell>
          <cell r="AY1307">
            <v>0</v>
          </cell>
          <cell r="AZ1307">
            <v>0</v>
          </cell>
          <cell r="BA1307">
            <v>0</v>
          </cell>
          <cell r="BB1307">
            <v>0</v>
          </cell>
          <cell r="BC1307">
            <v>38828</v>
          </cell>
        </row>
        <row r="1308">
          <cell r="A1308">
            <v>2006</v>
          </cell>
          <cell r="B1308">
            <v>1</v>
          </cell>
          <cell r="C1308">
            <v>368</v>
          </cell>
          <cell r="D1308">
            <v>20</v>
          </cell>
          <cell r="E1308">
            <v>792020</v>
          </cell>
          <cell r="F1308">
            <v>0</v>
          </cell>
          <cell r="G1308" t="str">
            <v>Затраты по ШПЗ (основные)</v>
          </cell>
          <cell r="H1308">
            <v>2011</v>
          </cell>
          <cell r="I1308">
            <v>7920</v>
          </cell>
          <cell r="J1308">
            <v>21483.33</v>
          </cell>
          <cell r="K1308">
            <v>1</v>
          </cell>
          <cell r="L1308">
            <v>0</v>
          </cell>
          <cell r="M1308">
            <v>0</v>
          </cell>
          <cell r="N1308">
            <v>0</v>
          </cell>
          <cell r="R1308">
            <v>0</v>
          </cell>
          <cell r="S1308">
            <v>0</v>
          </cell>
          <cell r="T1308">
            <v>0</v>
          </cell>
          <cell r="U1308">
            <v>34</v>
          </cell>
          <cell r="V1308">
            <v>0</v>
          </cell>
          <cell r="W1308">
            <v>0</v>
          </cell>
          <cell r="AA1308">
            <v>0</v>
          </cell>
          <cell r="AB1308">
            <v>0</v>
          </cell>
          <cell r="AC1308">
            <v>0</v>
          </cell>
          <cell r="AD1308">
            <v>34</v>
          </cell>
          <cell r="AE1308">
            <v>282200</v>
          </cell>
          <cell r="AF1308">
            <v>0</v>
          </cell>
          <cell r="AI1308">
            <v>2223</v>
          </cell>
          <cell r="AK1308">
            <v>0</v>
          </cell>
          <cell r="AM1308">
            <v>495</v>
          </cell>
          <cell r="AN1308">
            <v>1</v>
          </cell>
          <cell r="AO1308">
            <v>393216</v>
          </cell>
          <cell r="AQ1308">
            <v>0</v>
          </cell>
          <cell r="AR1308">
            <v>0</v>
          </cell>
          <cell r="AS1308" t="str">
            <v>Ы</v>
          </cell>
          <cell r="AT1308" t="str">
            <v>Ы</v>
          </cell>
          <cell r="AU1308">
            <v>0</v>
          </cell>
          <cell r="AV1308">
            <v>0</v>
          </cell>
          <cell r="AW1308">
            <v>23</v>
          </cell>
          <cell r="AX1308">
            <v>1</v>
          </cell>
          <cell r="AY1308">
            <v>0</v>
          </cell>
          <cell r="AZ1308">
            <v>0</v>
          </cell>
          <cell r="BA1308">
            <v>0</v>
          </cell>
          <cell r="BB1308">
            <v>0</v>
          </cell>
          <cell r="BC1308">
            <v>38828</v>
          </cell>
        </row>
        <row r="1309">
          <cell r="A1309">
            <v>2006</v>
          </cell>
          <cell r="B1309">
            <v>1</v>
          </cell>
          <cell r="C1309">
            <v>369</v>
          </cell>
          <cell r="D1309">
            <v>20</v>
          </cell>
          <cell r="E1309">
            <v>792020</v>
          </cell>
          <cell r="F1309">
            <v>0</v>
          </cell>
          <cell r="G1309" t="str">
            <v>Затраты по ШПЗ (основные)</v>
          </cell>
          <cell r="H1309">
            <v>2011</v>
          </cell>
          <cell r="I1309">
            <v>7920</v>
          </cell>
          <cell r="J1309">
            <v>214379.44</v>
          </cell>
          <cell r="K1309">
            <v>1</v>
          </cell>
          <cell r="L1309">
            <v>0</v>
          </cell>
          <cell r="M1309">
            <v>0</v>
          </cell>
          <cell r="N1309">
            <v>0</v>
          </cell>
          <cell r="R1309">
            <v>0</v>
          </cell>
          <cell r="S1309">
            <v>0</v>
          </cell>
          <cell r="T1309">
            <v>0</v>
          </cell>
          <cell r="U1309">
            <v>34</v>
          </cell>
          <cell r="V1309">
            <v>0</v>
          </cell>
          <cell r="W1309">
            <v>0</v>
          </cell>
          <cell r="AA1309">
            <v>0</v>
          </cell>
          <cell r="AB1309">
            <v>0</v>
          </cell>
          <cell r="AC1309">
            <v>0</v>
          </cell>
          <cell r="AD1309">
            <v>34</v>
          </cell>
          <cell r="AE1309">
            <v>285000</v>
          </cell>
          <cell r="AF1309">
            <v>0</v>
          </cell>
          <cell r="AI1309">
            <v>2223</v>
          </cell>
          <cell r="AK1309">
            <v>0</v>
          </cell>
          <cell r="AM1309">
            <v>496</v>
          </cell>
          <cell r="AN1309">
            <v>1</v>
          </cell>
          <cell r="AO1309">
            <v>393216</v>
          </cell>
          <cell r="AQ1309">
            <v>0</v>
          </cell>
          <cell r="AR1309">
            <v>0</v>
          </cell>
          <cell r="AS1309" t="str">
            <v>Ы</v>
          </cell>
          <cell r="AT1309" t="str">
            <v>Ы</v>
          </cell>
          <cell r="AU1309">
            <v>0</v>
          </cell>
          <cell r="AV1309">
            <v>0</v>
          </cell>
          <cell r="AW1309">
            <v>23</v>
          </cell>
          <cell r="AX1309">
            <v>1</v>
          </cell>
          <cell r="AY1309">
            <v>0</v>
          </cell>
          <cell r="AZ1309">
            <v>0</v>
          </cell>
          <cell r="BA1309">
            <v>0</v>
          </cell>
          <cell r="BB1309">
            <v>0</v>
          </cell>
          <cell r="BC1309">
            <v>38828</v>
          </cell>
        </row>
        <row r="1310">
          <cell r="A1310">
            <v>2006</v>
          </cell>
          <cell r="B1310">
            <v>1</v>
          </cell>
          <cell r="C1310">
            <v>370</v>
          </cell>
          <cell r="D1310">
            <v>20</v>
          </cell>
          <cell r="E1310">
            <v>792020</v>
          </cell>
          <cell r="F1310">
            <v>0</v>
          </cell>
          <cell r="G1310" t="str">
            <v>Затраты по ШПЗ (основные)</v>
          </cell>
          <cell r="H1310">
            <v>2011</v>
          </cell>
          <cell r="I1310">
            <v>7920</v>
          </cell>
          <cell r="J1310">
            <v>56759.9</v>
          </cell>
          <cell r="K1310">
            <v>1</v>
          </cell>
          <cell r="L1310">
            <v>0</v>
          </cell>
          <cell r="M1310">
            <v>0</v>
          </cell>
          <cell r="N1310">
            <v>0</v>
          </cell>
          <cell r="R1310">
            <v>0</v>
          </cell>
          <cell r="S1310">
            <v>0</v>
          </cell>
          <cell r="T1310">
            <v>0</v>
          </cell>
          <cell r="U1310">
            <v>34</v>
          </cell>
          <cell r="V1310">
            <v>0</v>
          </cell>
          <cell r="W1310">
            <v>0</v>
          </cell>
          <cell r="AA1310">
            <v>0</v>
          </cell>
          <cell r="AB1310">
            <v>0</v>
          </cell>
          <cell r="AC1310">
            <v>0</v>
          </cell>
          <cell r="AD1310">
            <v>34</v>
          </cell>
          <cell r="AE1310">
            <v>311000</v>
          </cell>
          <cell r="AF1310">
            <v>0</v>
          </cell>
          <cell r="AI1310">
            <v>2223</v>
          </cell>
          <cell r="AK1310">
            <v>0</v>
          </cell>
          <cell r="AM1310">
            <v>497</v>
          </cell>
          <cell r="AN1310">
            <v>1</v>
          </cell>
          <cell r="AO1310">
            <v>393216</v>
          </cell>
          <cell r="AQ1310">
            <v>0</v>
          </cell>
          <cell r="AR1310">
            <v>0</v>
          </cell>
          <cell r="AS1310" t="str">
            <v>Ы</v>
          </cell>
          <cell r="AT1310" t="str">
            <v>Ы</v>
          </cell>
          <cell r="AU1310">
            <v>0</v>
          </cell>
          <cell r="AV1310">
            <v>0</v>
          </cell>
          <cell r="AW1310">
            <v>23</v>
          </cell>
          <cell r="AX1310">
            <v>1</v>
          </cell>
          <cell r="AY1310">
            <v>0</v>
          </cell>
          <cell r="AZ1310">
            <v>0</v>
          </cell>
          <cell r="BA1310">
            <v>0</v>
          </cell>
          <cell r="BB1310">
            <v>0</v>
          </cell>
          <cell r="BC1310">
            <v>38828</v>
          </cell>
        </row>
        <row r="1311">
          <cell r="A1311">
            <v>2006</v>
          </cell>
          <cell r="B1311">
            <v>1</v>
          </cell>
          <cell r="C1311">
            <v>371</v>
          </cell>
          <cell r="D1311">
            <v>20</v>
          </cell>
          <cell r="E1311">
            <v>792020</v>
          </cell>
          <cell r="F1311">
            <v>0</v>
          </cell>
          <cell r="G1311" t="str">
            <v>Затраты по ШПЗ (основные)</v>
          </cell>
          <cell r="H1311">
            <v>2011</v>
          </cell>
          <cell r="I1311">
            <v>7920</v>
          </cell>
          <cell r="J1311">
            <v>117434.27</v>
          </cell>
          <cell r="K1311">
            <v>1</v>
          </cell>
          <cell r="L1311">
            <v>0</v>
          </cell>
          <cell r="M1311">
            <v>0</v>
          </cell>
          <cell r="N1311">
            <v>0</v>
          </cell>
          <cell r="R1311">
            <v>0</v>
          </cell>
          <cell r="S1311">
            <v>0</v>
          </cell>
          <cell r="T1311">
            <v>0</v>
          </cell>
          <cell r="U1311">
            <v>34</v>
          </cell>
          <cell r="V1311">
            <v>0</v>
          </cell>
          <cell r="W1311">
            <v>0</v>
          </cell>
          <cell r="AA1311">
            <v>0</v>
          </cell>
          <cell r="AB1311">
            <v>0</v>
          </cell>
          <cell r="AC1311">
            <v>0</v>
          </cell>
          <cell r="AD1311">
            <v>34</v>
          </cell>
          <cell r="AE1311">
            <v>312000</v>
          </cell>
          <cell r="AF1311">
            <v>0</v>
          </cell>
          <cell r="AI1311">
            <v>2223</v>
          </cell>
          <cell r="AK1311">
            <v>0</v>
          </cell>
          <cell r="AM1311">
            <v>498</v>
          </cell>
          <cell r="AN1311">
            <v>1</v>
          </cell>
          <cell r="AO1311">
            <v>393216</v>
          </cell>
          <cell r="AQ1311">
            <v>0</v>
          </cell>
          <cell r="AR1311">
            <v>0</v>
          </cell>
          <cell r="AS1311" t="str">
            <v>Ы</v>
          </cell>
          <cell r="AT1311" t="str">
            <v>Ы</v>
          </cell>
          <cell r="AU1311">
            <v>0</v>
          </cell>
          <cell r="AV1311">
            <v>0</v>
          </cell>
          <cell r="AW1311">
            <v>23</v>
          </cell>
          <cell r="AX1311">
            <v>1</v>
          </cell>
          <cell r="AY1311">
            <v>0</v>
          </cell>
          <cell r="AZ1311">
            <v>0</v>
          </cell>
          <cell r="BA1311">
            <v>0</v>
          </cell>
          <cell r="BB1311">
            <v>0</v>
          </cell>
          <cell r="BC1311">
            <v>38828</v>
          </cell>
        </row>
        <row r="1312">
          <cell r="A1312">
            <v>2006</v>
          </cell>
          <cell r="B1312">
            <v>1</v>
          </cell>
          <cell r="C1312">
            <v>372</v>
          </cell>
          <cell r="D1312">
            <v>20</v>
          </cell>
          <cell r="E1312">
            <v>792020</v>
          </cell>
          <cell r="F1312">
            <v>0</v>
          </cell>
          <cell r="G1312" t="str">
            <v>Затраты по ШПЗ (основные)</v>
          </cell>
          <cell r="H1312">
            <v>2011</v>
          </cell>
          <cell r="I1312">
            <v>7920</v>
          </cell>
          <cell r="J1312">
            <v>23878.3</v>
          </cell>
          <cell r="K1312">
            <v>1</v>
          </cell>
          <cell r="L1312">
            <v>0</v>
          </cell>
          <cell r="M1312">
            <v>0</v>
          </cell>
          <cell r="N1312">
            <v>0</v>
          </cell>
          <cell r="R1312">
            <v>0</v>
          </cell>
          <cell r="S1312">
            <v>0</v>
          </cell>
          <cell r="T1312">
            <v>0</v>
          </cell>
          <cell r="U1312">
            <v>34</v>
          </cell>
          <cell r="V1312">
            <v>0</v>
          </cell>
          <cell r="W1312">
            <v>0</v>
          </cell>
          <cell r="AA1312">
            <v>0</v>
          </cell>
          <cell r="AB1312">
            <v>0</v>
          </cell>
          <cell r="AC1312">
            <v>0</v>
          </cell>
          <cell r="AD1312">
            <v>34</v>
          </cell>
          <cell r="AE1312">
            <v>312100</v>
          </cell>
          <cell r="AF1312">
            <v>0</v>
          </cell>
          <cell r="AI1312">
            <v>2223</v>
          </cell>
          <cell r="AK1312">
            <v>0</v>
          </cell>
          <cell r="AM1312">
            <v>499</v>
          </cell>
          <cell r="AN1312">
            <v>1</v>
          </cell>
          <cell r="AO1312">
            <v>393216</v>
          </cell>
          <cell r="AQ1312">
            <v>0</v>
          </cell>
          <cell r="AR1312">
            <v>0</v>
          </cell>
          <cell r="AS1312" t="str">
            <v>Ы</v>
          </cell>
          <cell r="AT1312" t="str">
            <v>Ы</v>
          </cell>
          <cell r="AU1312">
            <v>0</v>
          </cell>
          <cell r="AV1312">
            <v>0</v>
          </cell>
          <cell r="AW1312">
            <v>23</v>
          </cell>
          <cell r="AX1312">
            <v>1</v>
          </cell>
          <cell r="AY1312">
            <v>0</v>
          </cell>
          <cell r="AZ1312">
            <v>0</v>
          </cell>
          <cell r="BA1312">
            <v>0</v>
          </cell>
          <cell r="BB1312">
            <v>0</v>
          </cell>
          <cell r="BC1312">
            <v>38828</v>
          </cell>
        </row>
        <row r="1313">
          <cell r="A1313">
            <v>2006</v>
          </cell>
          <cell r="B1313">
            <v>1</v>
          </cell>
          <cell r="C1313">
            <v>373</v>
          </cell>
          <cell r="D1313">
            <v>20</v>
          </cell>
          <cell r="E1313">
            <v>792020</v>
          </cell>
          <cell r="F1313">
            <v>0</v>
          </cell>
          <cell r="G1313" t="str">
            <v>Затраты по ШПЗ (основные)</v>
          </cell>
          <cell r="H1313">
            <v>2011</v>
          </cell>
          <cell r="I1313">
            <v>7920</v>
          </cell>
          <cell r="J1313">
            <v>250135.01</v>
          </cell>
          <cell r="K1313">
            <v>1</v>
          </cell>
          <cell r="L1313">
            <v>0</v>
          </cell>
          <cell r="M1313">
            <v>0</v>
          </cell>
          <cell r="N1313">
            <v>0</v>
          </cell>
          <cell r="R1313">
            <v>0</v>
          </cell>
          <cell r="S1313">
            <v>0</v>
          </cell>
          <cell r="T1313">
            <v>0</v>
          </cell>
          <cell r="U1313">
            <v>34</v>
          </cell>
          <cell r="V1313">
            <v>0</v>
          </cell>
          <cell r="W1313">
            <v>0</v>
          </cell>
          <cell r="AA1313">
            <v>0</v>
          </cell>
          <cell r="AB1313">
            <v>0</v>
          </cell>
          <cell r="AC1313">
            <v>0</v>
          </cell>
          <cell r="AD1313">
            <v>34</v>
          </cell>
          <cell r="AE1313">
            <v>312200</v>
          </cell>
          <cell r="AF1313">
            <v>0</v>
          </cell>
          <cell r="AI1313">
            <v>2223</v>
          </cell>
          <cell r="AK1313">
            <v>0</v>
          </cell>
          <cell r="AM1313">
            <v>500</v>
          </cell>
          <cell r="AN1313">
            <v>1</v>
          </cell>
          <cell r="AO1313">
            <v>393216</v>
          </cell>
          <cell r="AQ1313">
            <v>0</v>
          </cell>
          <cell r="AR1313">
            <v>0</v>
          </cell>
          <cell r="AS1313" t="str">
            <v>Ы</v>
          </cell>
          <cell r="AT1313" t="str">
            <v>Ы</v>
          </cell>
          <cell r="AU1313">
            <v>0</v>
          </cell>
          <cell r="AV1313">
            <v>0</v>
          </cell>
          <cell r="AW1313">
            <v>23</v>
          </cell>
          <cell r="AX1313">
            <v>1</v>
          </cell>
          <cell r="AY1313">
            <v>0</v>
          </cell>
          <cell r="AZ1313">
            <v>0</v>
          </cell>
          <cell r="BA1313">
            <v>0</v>
          </cell>
          <cell r="BB1313">
            <v>0</v>
          </cell>
          <cell r="BC1313">
            <v>38828</v>
          </cell>
        </row>
        <row r="1314">
          <cell r="A1314">
            <v>2006</v>
          </cell>
          <cell r="B1314">
            <v>1</v>
          </cell>
          <cell r="C1314">
            <v>374</v>
          </cell>
          <cell r="D1314">
            <v>20</v>
          </cell>
          <cell r="E1314">
            <v>792020</v>
          </cell>
          <cell r="F1314">
            <v>0</v>
          </cell>
          <cell r="G1314" t="str">
            <v>Затраты по ШПЗ (основные)</v>
          </cell>
          <cell r="H1314">
            <v>2011</v>
          </cell>
          <cell r="I1314">
            <v>7920</v>
          </cell>
          <cell r="J1314">
            <v>21529.62</v>
          </cell>
          <cell r="K1314">
            <v>1</v>
          </cell>
          <cell r="L1314">
            <v>0</v>
          </cell>
          <cell r="M1314">
            <v>0</v>
          </cell>
          <cell r="N1314">
            <v>0</v>
          </cell>
          <cell r="R1314">
            <v>0</v>
          </cell>
          <cell r="S1314">
            <v>0</v>
          </cell>
          <cell r="T1314">
            <v>0</v>
          </cell>
          <cell r="U1314">
            <v>34</v>
          </cell>
          <cell r="V1314">
            <v>0</v>
          </cell>
          <cell r="W1314">
            <v>0</v>
          </cell>
          <cell r="AA1314">
            <v>0</v>
          </cell>
          <cell r="AB1314">
            <v>0</v>
          </cell>
          <cell r="AC1314">
            <v>0</v>
          </cell>
          <cell r="AD1314">
            <v>34</v>
          </cell>
          <cell r="AE1314">
            <v>313000</v>
          </cell>
          <cell r="AF1314">
            <v>0</v>
          </cell>
          <cell r="AI1314">
            <v>2223</v>
          </cell>
          <cell r="AK1314">
            <v>0</v>
          </cell>
          <cell r="AM1314">
            <v>501</v>
          </cell>
          <cell r="AN1314">
            <v>1</v>
          </cell>
          <cell r="AO1314">
            <v>393216</v>
          </cell>
          <cell r="AQ1314">
            <v>0</v>
          </cell>
          <cell r="AR1314">
            <v>0</v>
          </cell>
          <cell r="AS1314" t="str">
            <v>Ы</v>
          </cell>
          <cell r="AT1314" t="str">
            <v>Ы</v>
          </cell>
          <cell r="AU1314">
            <v>0</v>
          </cell>
          <cell r="AV1314">
            <v>0</v>
          </cell>
          <cell r="AW1314">
            <v>23</v>
          </cell>
          <cell r="AX1314">
            <v>1</v>
          </cell>
          <cell r="AY1314">
            <v>0</v>
          </cell>
          <cell r="AZ1314">
            <v>0</v>
          </cell>
          <cell r="BA1314">
            <v>0</v>
          </cell>
          <cell r="BB1314">
            <v>0</v>
          </cell>
          <cell r="BC1314">
            <v>38828</v>
          </cell>
        </row>
        <row r="1315">
          <cell r="A1315">
            <v>2006</v>
          </cell>
          <cell r="B1315">
            <v>1</v>
          </cell>
          <cell r="C1315">
            <v>375</v>
          </cell>
          <cell r="D1315">
            <v>20</v>
          </cell>
          <cell r="E1315">
            <v>792020</v>
          </cell>
          <cell r="F1315">
            <v>0</v>
          </cell>
          <cell r="G1315" t="str">
            <v>Затраты по ШПЗ (основные)</v>
          </cell>
          <cell r="H1315">
            <v>2011</v>
          </cell>
          <cell r="I1315">
            <v>7920</v>
          </cell>
          <cell r="J1315">
            <v>39144.76</v>
          </cell>
          <cell r="K1315">
            <v>1</v>
          </cell>
          <cell r="L1315">
            <v>0</v>
          </cell>
          <cell r="M1315">
            <v>0</v>
          </cell>
          <cell r="N1315">
            <v>0</v>
          </cell>
          <cell r="R1315">
            <v>0</v>
          </cell>
          <cell r="S1315">
            <v>0</v>
          </cell>
          <cell r="T1315">
            <v>0</v>
          </cell>
          <cell r="U1315">
            <v>34</v>
          </cell>
          <cell r="V1315">
            <v>0</v>
          </cell>
          <cell r="W1315">
            <v>0</v>
          </cell>
          <cell r="AA1315">
            <v>0</v>
          </cell>
          <cell r="AB1315">
            <v>0</v>
          </cell>
          <cell r="AC1315">
            <v>0</v>
          </cell>
          <cell r="AD1315">
            <v>34</v>
          </cell>
          <cell r="AE1315">
            <v>314000</v>
          </cell>
          <cell r="AF1315">
            <v>0</v>
          </cell>
          <cell r="AI1315">
            <v>2223</v>
          </cell>
          <cell r="AK1315">
            <v>0</v>
          </cell>
          <cell r="AM1315">
            <v>502</v>
          </cell>
          <cell r="AN1315">
            <v>1</v>
          </cell>
          <cell r="AO1315">
            <v>393216</v>
          </cell>
          <cell r="AQ1315">
            <v>0</v>
          </cell>
          <cell r="AR1315">
            <v>0</v>
          </cell>
          <cell r="AS1315" t="str">
            <v>Ы</v>
          </cell>
          <cell r="AT1315" t="str">
            <v>Ы</v>
          </cell>
          <cell r="AU1315">
            <v>0</v>
          </cell>
          <cell r="AV1315">
            <v>0</v>
          </cell>
          <cell r="AW1315">
            <v>23</v>
          </cell>
          <cell r="AX1315">
            <v>1</v>
          </cell>
          <cell r="AY1315">
            <v>0</v>
          </cell>
          <cell r="AZ1315">
            <v>0</v>
          </cell>
          <cell r="BA1315">
            <v>0</v>
          </cell>
          <cell r="BB1315">
            <v>0</v>
          </cell>
          <cell r="BC1315">
            <v>38828</v>
          </cell>
        </row>
        <row r="1316">
          <cell r="A1316">
            <v>2006</v>
          </cell>
          <cell r="B1316">
            <v>1</v>
          </cell>
          <cell r="C1316">
            <v>376</v>
          </cell>
          <cell r="D1316">
            <v>20</v>
          </cell>
          <cell r="E1316">
            <v>792020</v>
          </cell>
          <cell r="F1316">
            <v>0</v>
          </cell>
          <cell r="G1316" t="str">
            <v>Затраты по ШПЗ (основные)</v>
          </cell>
          <cell r="H1316">
            <v>2011</v>
          </cell>
          <cell r="I1316">
            <v>7920</v>
          </cell>
          <cell r="J1316">
            <v>7828.95</v>
          </cell>
          <cell r="K1316">
            <v>1</v>
          </cell>
          <cell r="L1316">
            <v>0</v>
          </cell>
          <cell r="M1316">
            <v>0</v>
          </cell>
          <cell r="N1316">
            <v>0</v>
          </cell>
          <cell r="R1316">
            <v>0</v>
          </cell>
          <cell r="S1316">
            <v>0</v>
          </cell>
          <cell r="T1316">
            <v>0</v>
          </cell>
          <cell r="U1316">
            <v>34</v>
          </cell>
          <cell r="V1316">
            <v>0</v>
          </cell>
          <cell r="W1316">
            <v>0</v>
          </cell>
          <cell r="AA1316">
            <v>0</v>
          </cell>
          <cell r="AB1316">
            <v>0</v>
          </cell>
          <cell r="AC1316">
            <v>0</v>
          </cell>
          <cell r="AD1316">
            <v>34</v>
          </cell>
          <cell r="AE1316">
            <v>315000</v>
          </cell>
          <cell r="AF1316">
            <v>0</v>
          </cell>
          <cell r="AI1316">
            <v>2223</v>
          </cell>
          <cell r="AK1316">
            <v>0</v>
          </cell>
          <cell r="AM1316">
            <v>503</v>
          </cell>
          <cell r="AN1316">
            <v>1</v>
          </cell>
          <cell r="AO1316">
            <v>393216</v>
          </cell>
          <cell r="AQ1316">
            <v>0</v>
          </cell>
          <cell r="AR1316">
            <v>0</v>
          </cell>
          <cell r="AS1316" t="str">
            <v>Ы</v>
          </cell>
          <cell r="AT1316" t="str">
            <v>Ы</v>
          </cell>
          <cell r="AU1316">
            <v>0</v>
          </cell>
          <cell r="AV1316">
            <v>0</v>
          </cell>
          <cell r="AW1316">
            <v>23</v>
          </cell>
          <cell r="AX1316">
            <v>1</v>
          </cell>
          <cell r="AY1316">
            <v>0</v>
          </cell>
          <cell r="AZ1316">
            <v>0</v>
          </cell>
          <cell r="BA1316">
            <v>0</v>
          </cell>
          <cell r="BB1316">
            <v>0</v>
          </cell>
          <cell r="BC1316">
            <v>38828</v>
          </cell>
        </row>
        <row r="1317">
          <cell r="A1317">
            <v>2006</v>
          </cell>
          <cell r="B1317">
            <v>1</v>
          </cell>
          <cell r="C1317">
            <v>377</v>
          </cell>
          <cell r="D1317">
            <v>20</v>
          </cell>
          <cell r="E1317">
            <v>792020</v>
          </cell>
          <cell r="F1317">
            <v>0</v>
          </cell>
          <cell r="G1317" t="str">
            <v>Затраты по ШПЗ (основные)</v>
          </cell>
          <cell r="H1317">
            <v>2011</v>
          </cell>
          <cell r="I1317">
            <v>7920</v>
          </cell>
          <cell r="J1317">
            <v>628642</v>
          </cell>
          <cell r="K1317">
            <v>1</v>
          </cell>
          <cell r="L1317">
            <v>0</v>
          </cell>
          <cell r="M1317">
            <v>0</v>
          </cell>
          <cell r="N1317">
            <v>0</v>
          </cell>
          <cell r="R1317">
            <v>0</v>
          </cell>
          <cell r="S1317">
            <v>0</v>
          </cell>
          <cell r="T1317">
            <v>0</v>
          </cell>
          <cell r="U1317">
            <v>34</v>
          </cell>
          <cell r="V1317">
            <v>0</v>
          </cell>
          <cell r="W1317">
            <v>0</v>
          </cell>
          <cell r="AA1317">
            <v>0</v>
          </cell>
          <cell r="AB1317">
            <v>0</v>
          </cell>
          <cell r="AC1317">
            <v>0</v>
          </cell>
          <cell r="AD1317">
            <v>34</v>
          </cell>
          <cell r="AE1317">
            <v>410000</v>
          </cell>
          <cell r="AF1317">
            <v>0</v>
          </cell>
          <cell r="AI1317">
            <v>2223</v>
          </cell>
          <cell r="AK1317">
            <v>0</v>
          </cell>
          <cell r="AM1317">
            <v>504</v>
          </cell>
          <cell r="AN1317">
            <v>1</v>
          </cell>
          <cell r="AO1317">
            <v>393216</v>
          </cell>
          <cell r="AQ1317">
            <v>0</v>
          </cell>
          <cell r="AR1317">
            <v>0</v>
          </cell>
          <cell r="AS1317" t="str">
            <v>Ы</v>
          </cell>
          <cell r="AT1317" t="str">
            <v>Ы</v>
          </cell>
          <cell r="AU1317">
            <v>0</v>
          </cell>
          <cell r="AV1317">
            <v>0</v>
          </cell>
          <cell r="AW1317">
            <v>23</v>
          </cell>
          <cell r="AX1317">
            <v>1</v>
          </cell>
          <cell r="AY1317">
            <v>0</v>
          </cell>
          <cell r="AZ1317">
            <v>0</v>
          </cell>
          <cell r="BA1317">
            <v>0</v>
          </cell>
          <cell r="BB1317">
            <v>0</v>
          </cell>
          <cell r="BC1317">
            <v>38828</v>
          </cell>
        </row>
        <row r="1318">
          <cell r="A1318">
            <v>2006</v>
          </cell>
          <cell r="B1318">
            <v>1</v>
          </cell>
          <cell r="C1318">
            <v>378</v>
          </cell>
          <cell r="D1318">
            <v>20</v>
          </cell>
          <cell r="E1318">
            <v>792020</v>
          </cell>
          <cell r="F1318">
            <v>0</v>
          </cell>
          <cell r="G1318" t="str">
            <v>Затраты по ШПЗ (основные)</v>
          </cell>
          <cell r="H1318">
            <v>2011</v>
          </cell>
          <cell r="I1318">
            <v>7920</v>
          </cell>
          <cell r="J1318">
            <v>58042</v>
          </cell>
          <cell r="K1318">
            <v>1</v>
          </cell>
          <cell r="L1318">
            <v>0</v>
          </cell>
          <cell r="M1318">
            <v>0</v>
          </cell>
          <cell r="N1318">
            <v>0</v>
          </cell>
          <cell r="R1318">
            <v>0</v>
          </cell>
          <cell r="S1318">
            <v>0</v>
          </cell>
          <cell r="T1318">
            <v>0</v>
          </cell>
          <cell r="U1318">
            <v>34</v>
          </cell>
          <cell r="V1318">
            <v>0</v>
          </cell>
          <cell r="W1318">
            <v>0</v>
          </cell>
          <cell r="AA1318">
            <v>0</v>
          </cell>
          <cell r="AB1318">
            <v>0</v>
          </cell>
          <cell r="AC1318">
            <v>0</v>
          </cell>
          <cell r="AD1318">
            <v>34</v>
          </cell>
          <cell r="AE1318">
            <v>420000</v>
          </cell>
          <cell r="AF1318">
            <v>0</v>
          </cell>
          <cell r="AI1318">
            <v>2223</v>
          </cell>
          <cell r="AK1318">
            <v>0</v>
          </cell>
          <cell r="AM1318">
            <v>505</v>
          </cell>
          <cell r="AN1318">
            <v>1</v>
          </cell>
          <cell r="AO1318">
            <v>393216</v>
          </cell>
          <cell r="AQ1318">
            <v>0</v>
          </cell>
          <cell r="AR1318">
            <v>0</v>
          </cell>
          <cell r="AS1318" t="str">
            <v>Ы</v>
          </cell>
          <cell r="AT1318" t="str">
            <v>Ы</v>
          </cell>
          <cell r="AU1318">
            <v>0</v>
          </cell>
          <cell r="AV1318">
            <v>0</v>
          </cell>
          <cell r="AW1318">
            <v>23</v>
          </cell>
          <cell r="AX1318">
            <v>1</v>
          </cell>
          <cell r="AY1318">
            <v>0</v>
          </cell>
          <cell r="AZ1318">
            <v>0</v>
          </cell>
          <cell r="BA1318">
            <v>0</v>
          </cell>
          <cell r="BB1318">
            <v>0</v>
          </cell>
          <cell r="BC1318">
            <v>38828</v>
          </cell>
        </row>
        <row r="1319">
          <cell r="A1319">
            <v>2006</v>
          </cell>
          <cell r="B1319">
            <v>1</v>
          </cell>
          <cell r="C1319">
            <v>379</v>
          </cell>
          <cell r="D1319">
            <v>20</v>
          </cell>
          <cell r="E1319">
            <v>792020</v>
          </cell>
          <cell r="F1319">
            <v>0</v>
          </cell>
          <cell r="G1319" t="str">
            <v>Затраты по ШПЗ (основные)</v>
          </cell>
          <cell r="H1319">
            <v>2011</v>
          </cell>
          <cell r="I1319">
            <v>7920</v>
          </cell>
          <cell r="J1319">
            <v>81551</v>
          </cell>
          <cell r="K1319">
            <v>1</v>
          </cell>
          <cell r="L1319">
            <v>0</v>
          </cell>
          <cell r="M1319">
            <v>0</v>
          </cell>
          <cell r="N1319">
            <v>0</v>
          </cell>
          <cell r="R1319">
            <v>0</v>
          </cell>
          <cell r="S1319">
            <v>0</v>
          </cell>
          <cell r="T1319">
            <v>0</v>
          </cell>
          <cell r="U1319">
            <v>34</v>
          </cell>
          <cell r="V1319">
            <v>0</v>
          </cell>
          <cell r="W1319">
            <v>0</v>
          </cell>
          <cell r="AA1319">
            <v>0</v>
          </cell>
          <cell r="AB1319">
            <v>0</v>
          </cell>
          <cell r="AC1319">
            <v>0</v>
          </cell>
          <cell r="AD1319">
            <v>34</v>
          </cell>
          <cell r="AE1319">
            <v>430000</v>
          </cell>
          <cell r="AF1319">
            <v>0</v>
          </cell>
          <cell r="AI1319">
            <v>2223</v>
          </cell>
          <cell r="AK1319">
            <v>0</v>
          </cell>
          <cell r="AM1319">
            <v>506</v>
          </cell>
          <cell r="AN1319">
            <v>1</v>
          </cell>
          <cell r="AO1319">
            <v>393216</v>
          </cell>
          <cell r="AQ1319">
            <v>0</v>
          </cell>
          <cell r="AR1319">
            <v>0</v>
          </cell>
          <cell r="AS1319" t="str">
            <v>Ы</v>
          </cell>
          <cell r="AT1319" t="str">
            <v>Ы</v>
          </cell>
          <cell r="AU1319">
            <v>0</v>
          </cell>
          <cell r="AV1319">
            <v>0</v>
          </cell>
          <cell r="AW1319">
            <v>23</v>
          </cell>
          <cell r="AX1319">
            <v>1</v>
          </cell>
          <cell r="AY1319">
            <v>0</v>
          </cell>
          <cell r="AZ1319">
            <v>0</v>
          </cell>
          <cell r="BA1319">
            <v>0</v>
          </cell>
          <cell r="BB1319">
            <v>0</v>
          </cell>
          <cell r="BC1319">
            <v>38828</v>
          </cell>
        </row>
        <row r="1320">
          <cell r="A1320">
            <v>2006</v>
          </cell>
          <cell r="B1320">
            <v>1</v>
          </cell>
          <cell r="C1320">
            <v>380</v>
          </cell>
          <cell r="D1320">
            <v>20</v>
          </cell>
          <cell r="E1320">
            <v>792020</v>
          </cell>
          <cell r="F1320">
            <v>0</v>
          </cell>
          <cell r="G1320" t="str">
            <v>Затраты по ШПЗ (основные)</v>
          </cell>
          <cell r="H1320">
            <v>2011</v>
          </cell>
          <cell r="I1320">
            <v>7920</v>
          </cell>
          <cell r="J1320">
            <v>2009381</v>
          </cell>
          <cell r="K1320">
            <v>1</v>
          </cell>
          <cell r="L1320">
            <v>0</v>
          </cell>
          <cell r="M1320">
            <v>0</v>
          </cell>
          <cell r="N1320">
            <v>0</v>
          </cell>
          <cell r="R1320">
            <v>0</v>
          </cell>
          <cell r="S1320">
            <v>0</v>
          </cell>
          <cell r="T1320">
            <v>0</v>
          </cell>
          <cell r="U1320">
            <v>34</v>
          </cell>
          <cell r="V1320">
            <v>0</v>
          </cell>
          <cell r="W1320">
            <v>0</v>
          </cell>
          <cell r="AA1320">
            <v>0</v>
          </cell>
          <cell r="AB1320">
            <v>0</v>
          </cell>
          <cell r="AC1320">
            <v>0</v>
          </cell>
          <cell r="AD1320">
            <v>34</v>
          </cell>
          <cell r="AE1320">
            <v>430110</v>
          </cell>
          <cell r="AF1320">
            <v>0</v>
          </cell>
          <cell r="AI1320">
            <v>2223</v>
          </cell>
          <cell r="AK1320">
            <v>0</v>
          </cell>
          <cell r="AM1320">
            <v>507</v>
          </cell>
          <cell r="AN1320">
            <v>1</v>
          </cell>
          <cell r="AO1320">
            <v>393216</v>
          </cell>
          <cell r="AQ1320">
            <v>0</v>
          </cell>
          <cell r="AR1320">
            <v>0</v>
          </cell>
          <cell r="AS1320" t="str">
            <v>Ы</v>
          </cell>
          <cell r="AT1320" t="str">
            <v>Ы</v>
          </cell>
          <cell r="AU1320">
            <v>0</v>
          </cell>
          <cell r="AV1320">
            <v>0</v>
          </cell>
          <cell r="AW1320">
            <v>23</v>
          </cell>
          <cell r="AX1320">
            <v>1</v>
          </cell>
          <cell r="AY1320">
            <v>0</v>
          </cell>
          <cell r="AZ1320">
            <v>0</v>
          </cell>
          <cell r="BA1320">
            <v>0</v>
          </cell>
          <cell r="BB1320">
            <v>0</v>
          </cell>
          <cell r="BC1320">
            <v>38828</v>
          </cell>
        </row>
        <row r="1321">
          <cell r="A1321">
            <v>2006</v>
          </cell>
          <cell r="B1321">
            <v>1</v>
          </cell>
          <cell r="C1321">
            <v>381</v>
          </cell>
          <cell r="D1321">
            <v>20</v>
          </cell>
          <cell r="E1321">
            <v>792020</v>
          </cell>
          <cell r="F1321">
            <v>0</v>
          </cell>
          <cell r="G1321" t="str">
            <v>Затраты по ШПЗ (основные)</v>
          </cell>
          <cell r="H1321">
            <v>2011</v>
          </cell>
          <cell r="I1321">
            <v>7920</v>
          </cell>
          <cell r="J1321">
            <v>56112</v>
          </cell>
          <cell r="K1321">
            <v>1</v>
          </cell>
          <cell r="L1321">
            <v>0</v>
          </cell>
          <cell r="M1321">
            <v>0</v>
          </cell>
          <cell r="N1321">
            <v>0</v>
          </cell>
          <cell r="R1321">
            <v>0</v>
          </cell>
          <cell r="S1321">
            <v>0</v>
          </cell>
          <cell r="T1321">
            <v>0</v>
          </cell>
          <cell r="U1321">
            <v>34</v>
          </cell>
          <cell r="V1321">
            <v>0</v>
          </cell>
          <cell r="W1321">
            <v>0</v>
          </cell>
          <cell r="AA1321">
            <v>0</v>
          </cell>
          <cell r="AB1321">
            <v>0</v>
          </cell>
          <cell r="AC1321">
            <v>0</v>
          </cell>
          <cell r="AD1321">
            <v>34</v>
          </cell>
          <cell r="AE1321">
            <v>450000</v>
          </cell>
          <cell r="AF1321">
            <v>0</v>
          </cell>
          <cell r="AI1321">
            <v>2223</v>
          </cell>
          <cell r="AK1321">
            <v>0</v>
          </cell>
          <cell r="AM1321">
            <v>508</v>
          </cell>
          <cell r="AN1321">
            <v>1</v>
          </cell>
          <cell r="AO1321">
            <v>393216</v>
          </cell>
          <cell r="AQ1321">
            <v>0</v>
          </cell>
          <cell r="AR1321">
            <v>0</v>
          </cell>
          <cell r="AS1321" t="str">
            <v>Ы</v>
          </cell>
          <cell r="AT1321" t="str">
            <v>Ы</v>
          </cell>
          <cell r="AU1321">
            <v>0</v>
          </cell>
          <cell r="AV1321">
            <v>0</v>
          </cell>
          <cell r="AW1321">
            <v>23</v>
          </cell>
          <cell r="AX1321">
            <v>1</v>
          </cell>
          <cell r="AY1321">
            <v>0</v>
          </cell>
          <cell r="AZ1321">
            <v>0</v>
          </cell>
          <cell r="BA1321">
            <v>0</v>
          </cell>
          <cell r="BB1321">
            <v>0</v>
          </cell>
          <cell r="BC1321">
            <v>38828</v>
          </cell>
        </row>
        <row r="1322">
          <cell r="A1322">
            <v>2006</v>
          </cell>
          <cell r="B1322">
            <v>1</v>
          </cell>
          <cell r="C1322">
            <v>382</v>
          </cell>
          <cell r="D1322">
            <v>20</v>
          </cell>
          <cell r="E1322">
            <v>792020</v>
          </cell>
          <cell r="F1322">
            <v>0</v>
          </cell>
          <cell r="G1322" t="str">
            <v>Затраты по ШПЗ (основные)</v>
          </cell>
          <cell r="H1322">
            <v>2011</v>
          </cell>
          <cell r="I1322">
            <v>7920</v>
          </cell>
          <cell r="J1322">
            <v>862</v>
          </cell>
          <cell r="K1322">
            <v>1</v>
          </cell>
          <cell r="L1322">
            <v>0</v>
          </cell>
          <cell r="M1322">
            <v>0</v>
          </cell>
          <cell r="N1322">
            <v>0</v>
          </cell>
          <cell r="R1322">
            <v>0</v>
          </cell>
          <cell r="S1322">
            <v>0</v>
          </cell>
          <cell r="T1322">
            <v>0</v>
          </cell>
          <cell r="U1322">
            <v>34</v>
          </cell>
          <cell r="V1322">
            <v>0</v>
          </cell>
          <cell r="W1322">
            <v>0</v>
          </cell>
          <cell r="AA1322">
            <v>0</v>
          </cell>
          <cell r="AB1322">
            <v>0</v>
          </cell>
          <cell r="AC1322">
            <v>0</v>
          </cell>
          <cell r="AD1322">
            <v>34</v>
          </cell>
          <cell r="AE1322">
            <v>460000</v>
          </cell>
          <cell r="AF1322">
            <v>0</v>
          </cell>
          <cell r="AI1322">
            <v>2223</v>
          </cell>
          <cell r="AK1322">
            <v>0</v>
          </cell>
          <cell r="AM1322">
            <v>509</v>
          </cell>
          <cell r="AN1322">
            <v>1</v>
          </cell>
          <cell r="AO1322">
            <v>393216</v>
          </cell>
          <cell r="AQ1322">
            <v>0</v>
          </cell>
          <cell r="AR1322">
            <v>0</v>
          </cell>
          <cell r="AS1322" t="str">
            <v>Ы</v>
          </cell>
          <cell r="AT1322" t="str">
            <v>Ы</v>
          </cell>
          <cell r="AU1322">
            <v>0</v>
          </cell>
          <cell r="AV1322">
            <v>0</v>
          </cell>
          <cell r="AW1322">
            <v>23</v>
          </cell>
          <cell r="AX1322">
            <v>1</v>
          </cell>
          <cell r="AY1322">
            <v>0</v>
          </cell>
          <cell r="AZ1322">
            <v>0</v>
          </cell>
          <cell r="BA1322">
            <v>0</v>
          </cell>
          <cell r="BB1322">
            <v>0</v>
          </cell>
          <cell r="BC1322">
            <v>38828</v>
          </cell>
        </row>
        <row r="1323">
          <cell r="A1323">
            <v>2006</v>
          </cell>
          <cell r="B1323">
            <v>1</v>
          </cell>
          <cell r="C1323">
            <v>383</v>
          </cell>
          <cell r="D1323">
            <v>20</v>
          </cell>
          <cell r="E1323">
            <v>792020</v>
          </cell>
          <cell r="F1323">
            <v>0</v>
          </cell>
          <cell r="G1323" t="str">
            <v>Затраты по ШПЗ (основные)</v>
          </cell>
          <cell r="H1323">
            <v>2011</v>
          </cell>
          <cell r="I1323">
            <v>7920</v>
          </cell>
          <cell r="J1323">
            <v>14000</v>
          </cell>
          <cell r="K1323">
            <v>1</v>
          </cell>
          <cell r="L1323">
            <v>0</v>
          </cell>
          <cell r="M1323">
            <v>0</v>
          </cell>
          <cell r="N1323">
            <v>0</v>
          </cell>
          <cell r="R1323">
            <v>0</v>
          </cell>
          <cell r="S1323">
            <v>0</v>
          </cell>
          <cell r="T1323">
            <v>0</v>
          </cell>
          <cell r="U1323">
            <v>34</v>
          </cell>
          <cell r="V1323">
            <v>0</v>
          </cell>
          <cell r="W1323">
            <v>0</v>
          </cell>
          <cell r="AA1323">
            <v>0</v>
          </cell>
          <cell r="AB1323">
            <v>0</v>
          </cell>
          <cell r="AC1323">
            <v>0</v>
          </cell>
          <cell r="AD1323">
            <v>34</v>
          </cell>
          <cell r="AE1323">
            <v>501105</v>
          </cell>
          <cell r="AF1323">
            <v>0</v>
          </cell>
          <cell r="AI1323">
            <v>2223</v>
          </cell>
          <cell r="AK1323">
            <v>0</v>
          </cell>
          <cell r="AM1323">
            <v>510</v>
          </cell>
          <cell r="AN1323">
            <v>1</v>
          </cell>
          <cell r="AO1323">
            <v>393216</v>
          </cell>
          <cell r="AQ1323">
            <v>0</v>
          </cell>
          <cell r="AR1323">
            <v>0</v>
          </cell>
          <cell r="AS1323" t="str">
            <v>Ы</v>
          </cell>
          <cell r="AT1323" t="str">
            <v>Ы</v>
          </cell>
          <cell r="AU1323">
            <v>0</v>
          </cell>
          <cell r="AV1323">
            <v>0</v>
          </cell>
          <cell r="AW1323">
            <v>23</v>
          </cell>
          <cell r="AX1323">
            <v>1</v>
          </cell>
          <cell r="AY1323">
            <v>0</v>
          </cell>
          <cell r="AZ1323">
            <v>0</v>
          </cell>
          <cell r="BA1323">
            <v>0</v>
          </cell>
          <cell r="BB1323">
            <v>0</v>
          </cell>
          <cell r="BC1323">
            <v>38828</v>
          </cell>
        </row>
        <row r="1324">
          <cell r="A1324">
            <v>2006</v>
          </cell>
          <cell r="B1324">
            <v>1</v>
          </cell>
          <cell r="C1324">
            <v>384</v>
          </cell>
          <cell r="D1324">
            <v>20</v>
          </cell>
          <cell r="E1324">
            <v>792020</v>
          </cell>
          <cell r="F1324">
            <v>0</v>
          </cell>
          <cell r="G1324" t="str">
            <v>Затраты по ШПЗ (основные)</v>
          </cell>
          <cell r="H1324">
            <v>2011</v>
          </cell>
          <cell r="I1324">
            <v>7920</v>
          </cell>
          <cell r="J1324">
            <v>6612.48</v>
          </cell>
          <cell r="K1324">
            <v>1</v>
          </cell>
          <cell r="L1324">
            <v>0</v>
          </cell>
          <cell r="M1324">
            <v>0</v>
          </cell>
          <cell r="N1324">
            <v>0</v>
          </cell>
          <cell r="R1324">
            <v>0</v>
          </cell>
          <cell r="S1324">
            <v>0</v>
          </cell>
          <cell r="T1324">
            <v>0</v>
          </cell>
          <cell r="U1324">
            <v>34</v>
          </cell>
          <cell r="V1324">
            <v>0</v>
          </cell>
          <cell r="W1324">
            <v>0</v>
          </cell>
          <cell r="AA1324">
            <v>0</v>
          </cell>
          <cell r="AB1324">
            <v>0</v>
          </cell>
          <cell r="AC1324">
            <v>0</v>
          </cell>
          <cell r="AD1324">
            <v>34</v>
          </cell>
          <cell r="AE1324">
            <v>503000</v>
          </cell>
          <cell r="AF1324">
            <v>0</v>
          </cell>
          <cell r="AI1324">
            <v>2223</v>
          </cell>
          <cell r="AK1324">
            <v>0</v>
          </cell>
          <cell r="AM1324">
            <v>511</v>
          </cell>
          <cell r="AN1324">
            <v>1</v>
          </cell>
          <cell r="AO1324">
            <v>393216</v>
          </cell>
          <cell r="AQ1324">
            <v>0</v>
          </cell>
          <cell r="AR1324">
            <v>0</v>
          </cell>
          <cell r="AS1324" t="str">
            <v>Ы</v>
          </cell>
          <cell r="AT1324" t="str">
            <v>Ы</v>
          </cell>
          <cell r="AU1324">
            <v>0</v>
          </cell>
          <cell r="AV1324">
            <v>0</v>
          </cell>
          <cell r="AW1324">
            <v>23</v>
          </cell>
          <cell r="AX1324">
            <v>1</v>
          </cell>
          <cell r="AY1324">
            <v>0</v>
          </cell>
          <cell r="AZ1324">
            <v>0</v>
          </cell>
          <cell r="BA1324">
            <v>0</v>
          </cell>
          <cell r="BB1324">
            <v>0</v>
          </cell>
          <cell r="BC1324">
            <v>38828</v>
          </cell>
        </row>
        <row r="1325">
          <cell r="A1325">
            <v>2006</v>
          </cell>
          <cell r="B1325">
            <v>1</v>
          </cell>
          <cell r="C1325">
            <v>385</v>
          </cell>
          <cell r="D1325">
            <v>20</v>
          </cell>
          <cell r="E1325">
            <v>792020</v>
          </cell>
          <cell r="F1325">
            <v>0</v>
          </cell>
          <cell r="G1325" t="str">
            <v>Затраты по ШПЗ (основные)</v>
          </cell>
          <cell r="H1325">
            <v>2011</v>
          </cell>
          <cell r="I1325">
            <v>7920</v>
          </cell>
          <cell r="J1325">
            <v>5800</v>
          </cell>
          <cell r="K1325">
            <v>1</v>
          </cell>
          <cell r="L1325">
            <v>0</v>
          </cell>
          <cell r="M1325">
            <v>0</v>
          </cell>
          <cell r="N1325">
            <v>0</v>
          </cell>
          <cell r="R1325">
            <v>0</v>
          </cell>
          <cell r="S1325">
            <v>0</v>
          </cell>
          <cell r="T1325">
            <v>0</v>
          </cell>
          <cell r="U1325">
            <v>34</v>
          </cell>
          <cell r="V1325">
            <v>0</v>
          </cell>
          <cell r="W1325">
            <v>0</v>
          </cell>
          <cell r="AA1325">
            <v>0</v>
          </cell>
          <cell r="AB1325">
            <v>0</v>
          </cell>
          <cell r="AC1325">
            <v>0</v>
          </cell>
          <cell r="AD1325">
            <v>34</v>
          </cell>
          <cell r="AE1325">
            <v>504100</v>
          </cell>
          <cell r="AF1325">
            <v>0</v>
          </cell>
          <cell r="AI1325">
            <v>2223</v>
          </cell>
          <cell r="AK1325">
            <v>0</v>
          </cell>
          <cell r="AM1325">
            <v>512</v>
          </cell>
          <cell r="AN1325">
            <v>1</v>
          </cell>
          <cell r="AO1325">
            <v>393216</v>
          </cell>
          <cell r="AQ1325">
            <v>0</v>
          </cell>
          <cell r="AR1325">
            <v>0</v>
          </cell>
          <cell r="AS1325" t="str">
            <v>Ы</v>
          </cell>
          <cell r="AT1325" t="str">
            <v>Ы</v>
          </cell>
          <cell r="AU1325">
            <v>0</v>
          </cell>
          <cell r="AV1325">
            <v>0</v>
          </cell>
          <cell r="AW1325">
            <v>23</v>
          </cell>
          <cell r="AX1325">
            <v>1</v>
          </cell>
          <cell r="AY1325">
            <v>0</v>
          </cell>
          <cell r="AZ1325">
            <v>0</v>
          </cell>
          <cell r="BA1325">
            <v>0</v>
          </cell>
          <cell r="BB1325">
            <v>0</v>
          </cell>
          <cell r="BC1325">
            <v>38828</v>
          </cell>
        </row>
        <row r="1326">
          <cell r="A1326">
            <v>2006</v>
          </cell>
          <cell r="B1326">
            <v>1</v>
          </cell>
          <cell r="C1326">
            <v>386</v>
          </cell>
          <cell r="D1326">
            <v>20</v>
          </cell>
          <cell r="E1326">
            <v>792020</v>
          </cell>
          <cell r="F1326">
            <v>0</v>
          </cell>
          <cell r="G1326" t="str">
            <v>Затраты по ШПЗ (основные)</v>
          </cell>
          <cell r="H1326">
            <v>2011</v>
          </cell>
          <cell r="I1326">
            <v>7920</v>
          </cell>
          <cell r="J1326">
            <v>466.67</v>
          </cell>
          <cell r="K1326">
            <v>1</v>
          </cell>
          <cell r="L1326">
            <v>0</v>
          </cell>
          <cell r="M1326">
            <v>0</v>
          </cell>
          <cell r="N1326">
            <v>0</v>
          </cell>
          <cell r="R1326">
            <v>0</v>
          </cell>
          <cell r="S1326">
            <v>0</v>
          </cell>
          <cell r="T1326">
            <v>0</v>
          </cell>
          <cell r="U1326">
            <v>34</v>
          </cell>
          <cell r="V1326">
            <v>0</v>
          </cell>
          <cell r="W1326">
            <v>0</v>
          </cell>
          <cell r="AA1326">
            <v>0</v>
          </cell>
          <cell r="AB1326">
            <v>0</v>
          </cell>
          <cell r="AC1326">
            <v>0</v>
          </cell>
          <cell r="AD1326">
            <v>34</v>
          </cell>
          <cell r="AE1326">
            <v>504400</v>
          </cell>
          <cell r="AF1326">
            <v>0</v>
          </cell>
          <cell r="AI1326">
            <v>2223</v>
          </cell>
          <cell r="AK1326">
            <v>0</v>
          </cell>
          <cell r="AM1326">
            <v>513</v>
          </cell>
          <cell r="AN1326">
            <v>1</v>
          </cell>
          <cell r="AO1326">
            <v>393216</v>
          </cell>
          <cell r="AQ1326">
            <v>0</v>
          </cell>
          <cell r="AR1326">
            <v>0</v>
          </cell>
          <cell r="AS1326" t="str">
            <v>Ы</v>
          </cell>
          <cell r="AT1326" t="str">
            <v>Ы</v>
          </cell>
          <cell r="AU1326">
            <v>0</v>
          </cell>
          <cell r="AV1326">
            <v>0</v>
          </cell>
          <cell r="AW1326">
            <v>23</v>
          </cell>
          <cell r="AX1326">
            <v>1</v>
          </cell>
          <cell r="AY1326">
            <v>0</v>
          </cell>
          <cell r="AZ1326">
            <v>0</v>
          </cell>
          <cell r="BA1326">
            <v>0</v>
          </cell>
          <cell r="BB1326">
            <v>0</v>
          </cell>
          <cell r="BC1326">
            <v>38828</v>
          </cell>
        </row>
        <row r="1327">
          <cell r="A1327">
            <v>2006</v>
          </cell>
          <cell r="B1327">
            <v>1</v>
          </cell>
          <cell r="C1327">
            <v>387</v>
          </cell>
          <cell r="D1327">
            <v>20</v>
          </cell>
          <cell r="E1327">
            <v>792020</v>
          </cell>
          <cell r="F1327">
            <v>0</v>
          </cell>
          <cell r="G1327" t="str">
            <v>Затраты по ШПЗ (основные)</v>
          </cell>
          <cell r="H1327">
            <v>2011</v>
          </cell>
          <cell r="I1327">
            <v>7920</v>
          </cell>
          <cell r="J1327">
            <v>101474.03</v>
          </cell>
          <cell r="K1327">
            <v>1</v>
          </cell>
          <cell r="L1327">
            <v>0</v>
          </cell>
          <cell r="M1327">
            <v>0</v>
          </cell>
          <cell r="N1327">
            <v>0</v>
          </cell>
          <cell r="R1327">
            <v>0</v>
          </cell>
          <cell r="S1327">
            <v>0</v>
          </cell>
          <cell r="T1327">
            <v>0</v>
          </cell>
          <cell r="U1327">
            <v>34</v>
          </cell>
          <cell r="V1327">
            <v>0</v>
          </cell>
          <cell r="W1327">
            <v>0</v>
          </cell>
          <cell r="AA1327">
            <v>0</v>
          </cell>
          <cell r="AB1327">
            <v>0</v>
          </cell>
          <cell r="AC1327">
            <v>0</v>
          </cell>
          <cell r="AD1327">
            <v>34</v>
          </cell>
          <cell r="AE1327">
            <v>505100</v>
          </cell>
          <cell r="AF1327">
            <v>0</v>
          </cell>
          <cell r="AI1327">
            <v>2223</v>
          </cell>
          <cell r="AK1327">
            <v>0</v>
          </cell>
          <cell r="AM1327">
            <v>514</v>
          </cell>
          <cell r="AN1327">
            <v>1</v>
          </cell>
          <cell r="AO1327">
            <v>393216</v>
          </cell>
          <cell r="AQ1327">
            <v>0</v>
          </cell>
          <cell r="AR1327">
            <v>0</v>
          </cell>
          <cell r="AS1327" t="str">
            <v>Ы</v>
          </cell>
          <cell r="AT1327" t="str">
            <v>Ы</v>
          </cell>
          <cell r="AU1327">
            <v>0</v>
          </cell>
          <cell r="AV1327">
            <v>0</v>
          </cell>
          <cell r="AW1327">
            <v>23</v>
          </cell>
          <cell r="AX1327">
            <v>1</v>
          </cell>
          <cell r="AY1327">
            <v>0</v>
          </cell>
          <cell r="AZ1327">
            <v>0</v>
          </cell>
          <cell r="BA1327">
            <v>0</v>
          </cell>
          <cell r="BB1327">
            <v>0</v>
          </cell>
          <cell r="BC1327">
            <v>38828</v>
          </cell>
        </row>
        <row r="1328">
          <cell r="A1328">
            <v>2006</v>
          </cell>
          <cell r="B1328">
            <v>1</v>
          </cell>
          <cell r="C1328">
            <v>388</v>
          </cell>
          <cell r="D1328">
            <v>20</v>
          </cell>
          <cell r="E1328">
            <v>792020</v>
          </cell>
          <cell r="F1328">
            <v>0</v>
          </cell>
          <cell r="G1328" t="str">
            <v>Затраты по ШПЗ (основные)</v>
          </cell>
          <cell r="H1328">
            <v>2011</v>
          </cell>
          <cell r="I1328">
            <v>7920</v>
          </cell>
          <cell r="J1328">
            <v>664</v>
          </cell>
          <cell r="K1328">
            <v>1</v>
          </cell>
          <cell r="L1328">
            <v>0</v>
          </cell>
          <cell r="M1328">
            <v>0</v>
          </cell>
          <cell r="N1328">
            <v>0</v>
          </cell>
          <cell r="R1328">
            <v>0</v>
          </cell>
          <cell r="S1328">
            <v>0</v>
          </cell>
          <cell r="T1328">
            <v>0</v>
          </cell>
          <cell r="U1328">
            <v>34</v>
          </cell>
          <cell r="V1328">
            <v>0</v>
          </cell>
          <cell r="W1328">
            <v>0</v>
          </cell>
          <cell r="AA1328">
            <v>0</v>
          </cell>
          <cell r="AB1328">
            <v>0</v>
          </cell>
          <cell r="AC1328">
            <v>0</v>
          </cell>
          <cell r="AD1328">
            <v>34</v>
          </cell>
          <cell r="AE1328">
            <v>505300</v>
          </cell>
          <cell r="AF1328">
            <v>0</v>
          </cell>
          <cell r="AI1328">
            <v>2223</v>
          </cell>
          <cell r="AK1328">
            <v>0</v>
          </cell>
          <cell r="AM1328">
            <v>515</v>
          </cell>
          <cell r="AN1328">
            <v>1</v>
          </cell>
          <cell r="AO1328">
            <v>393216</v>
          </cell>
          <cell r="AQ1328">
            <v>0</v>
          </cell>
          <cell r="AR1328">
            <v>0</v>
          </cell>
          <cell r="AS1328" t="str">
            <v>Ы</v>
          </cell>
          <cell r="AT1328" t="str">
            <v>Ы</v>
          </cell>
          <cell r="AU1328">
            <v>0</v>
          </cell>
          <cell r="AV1328">
            <v>0</v>
          </cell>
          <cell r="AW1328">
            <v>23</v>
          </cell>
          <cell r="AX1328">
            <v>1</v>
          </cell>
          <cell r="AY1328">
            <v>0</v>
          </cell>
          <cell r="AZ1328">
            <v>0</v>
          </cell>
          <cell r="BA1328">
            <v>0</v>
          </cell>
          <cell r="BB1328">
            <v>0</v>
          </cell>
          <cell r="BC1328">
            <v>38828</v>
          </cell>
        </row>
        <row r="1329">
          <cell r="A1329">
            <v>2006</v>
          </cell>
          <cell r="B1329">
            <v>1</v>
          </cell>
          <cell r="C1329">
            <v>389</v>
          </cell>
          <cell r="D1329">
            <v>20</v>
          </cell>
          <cell r="E1329">
            <v>792020</v>
          </cell>
          <cell r="F1329">
            <v>0</v>
          </cell>
          <cell r="G1329" t="str">
            <v>Затраты по ШПЗ (основные)</v>
          </cell>
          <cell r="H1329">
            <v>2011</v>
          </cell>
          <cell r="I1329">
            <v>7920</v>
          </cell>
          <cell r="J1329">
            <v>353</v>
          </cell>
          <cell r="K1329">
            <v>1</v>
          </cell>
          <cell r="L1329">
            <v>0</v>
          </cell>
          <cell r="M1329">
            <v>0</v>
          </cell>
          <cell r="N1329">
            <v>0</v>
          </cell>
          <cell r="R1329">
            <v>0</v>
          </cell>
          <cell r="S1329">
            <v>0</v>
          </cell>
          <cell r="T1329">
            <v>0</v>
          </cell>
          <cell r="U1329">
            <v>34</v>
          </cell>
          <cell r="V1329">
            <v>0</v>
          </cell>
          <cell r="W1329">
            <v>0</v>
          </cell>
          <cell r="AA1329">
            <v>0</v>
          </cell>
          <cell r="AB1329">
            <v>0</v>
          </cell>
          <cell r="AC1329">
            <v>0</v>
          </cell>
          <cell r="AD1329">
            <v>34</v>
          </cell>
          <cell r="AE1329">
            <v>505400</v>
          </cell>
          <cell r="AF1329">
            <v>0</v>
          </cell>
          <cell r="AI1329">
            <v>2223</v>
          </cell>
          <cell r="AK1329">
            <v>0</v>
          </cell>
          <cell r="AM1329">
            <v>516</v>
          </cell>
          <cell r="AN1329">
            <v>1</v>
          </cell>
          <cell r="AO1329">
            <v>393216</v>
          </cell>
          <cell r="AQ1329">
            <v>0</v>
          </cell>
          <cell r="AR1329">
            <v>0</v>
          </cell>
          <cell r="AS1329" t="str">
            <v>Ы</v>
          </cell>
          <cell r="AT1329" t="str">
            <v>Ы</v>
          </cell>
          <cell r="AU1329">
            <v>0</v>
          </cell>
          <cell r="AV1329">
            <v>0</v>
          </cell>
          <cell r="AW1329">
            <v>23</v>
          </cell>
          <cell r="AX1329">
            <v>1</v>
          </cell>
          <cell r="AY1329">
            <v>0</v>
          </cell>
          <cell r="AZ1329">
            <v>0</v>
          </cell>
          <cell r="BA1329">
            <v>0</v>
          </cell>
          <cell r="BB1329">
            <v>0</v>
          </cell>
          <cell r="BC1329">
            <v>38828</v>
          </cell>
        </row>
        <row r="1330">
          <cell r="A1330">
            <v>2006</v>
          </cell>
          <cell r="B1330">
            <v>1</v>
          </cell>
          <cell r="C1330">
            <v>390</v>
          </cell>
          <cell r="D1330">
            <v>20</v>
          </cell>
          <cell r="E1330">
            <v>792020</v>
          </cell>
          <cell r="F1330">
            <v>0</v>
          </cell>
          <cell r="G1330" t="str">
            <v>Затраты по ШПЗ (основные)</v>
          </cell>
          <cell r="H1330">
            <v>2011</v>
          </cell>
          <cell r="I1330">
            <v>7920</v>
          </cell>
          <cell r="J1330">
            <v>521093.8</v>
          </cell>
          <cell r="K1330">
            <v>1</v>
          </cell>
          <cell r="L1330">
            <v>0</v>
          </cell>
          <cell r="M1330">
            <v>0</v>
          </cell>
          <cell r="N1330">
            <v>0</v>
          </cell>
          <cell r="R1330">
            <v>0</v>
          </cell>
          <cell r="S1330">
            <v>0</v>
          </cell>
          <cell r="T1330">
            <v>0</v>
          </cell>
          <cell r="U1330">
            <v>34</v>
          </cell>
          <cell r="V1330">
            <v>0</v>
          </cell>
          <cell r="W1330">
            <v>0</v>
          </cell>
          <cell r="AA1330">
            <v>0</v>
          </cell>
          <cell r="AB1330">
            <v>0</v>
          </cell>
          <cell r="AC1330">
            <v>0</v>
          </cell>
          <cell r="AD1330">
            <v>34</v>
          </cell>
          <cell r="AE1330">
            <v>508310</v>
          </cell>
          <cell r="AF1330">
            <v>0</v>
          </cell>
          <cell r="AI1330">
            <v>2223</v>
          </cell>
          <cell r="AK1330">
            <v>0</v>
          </cell>
          <cell r="AM1330">
            <v>517</v>
          </cell>
          <cell r="AN1330">
            <v>1</v>
          </cell>
          <cell r="AO1330">
            <v>393216</v>
          </cell>
          <cell r="AQ1330">
            <v>0</v>
          </cell>
          <cell r="AR1330">
            <v>0</v>
          </cell>
          <cell r="AS1330" t="str">
            <v>Ы</v>
          </cell>
          <cell r="AT1330" t="str">
            <v>Ы</v>
          </cell>
          <cell r="AU1330">
            <v>0</v>
          </cell>
          <cell r="AV1330">
            <v>0</v>
          </cell>
          <cell r="AW1330">
            <v>23</v>
          </cell>
          <cell r="AX1330">
            <v>1</v>
          </cell>
          <cell r="AY1330">
            <v>0</v>
          </cell>
          <cell r="AZ1330">
            <v>0</v>
          </cell>
          <cell r="BA1330">
            <v>0</v>
          </cell>
          <cell r="BB1330">
            <v>0</v>
          </cell>
          <cell r="BC1330">
            <v>38828</v>
          </cell>
        </row>
        <row r="1331">
          <cell r="A1331">
            <v>2006</v>
          </cell>
          <cell r="B1331">
            <v>1</v>
          </cell>
          <cell r="C1331">
            <v>391</v>
          </cell>
          <cell r="D1331">
            <v>20</v>
          </cell>
          <cell r="E1331">
            <v>792020</v>
          </cell>
          <cell r="F1331">
            <v>0</v>
          </cell>
          <cell r="G1331" t="str">
            <v>Затраты по ШПЗ (основные)</v>
          </cell>
          <cell r="H1331">
            <v>2011</v>
          </cell>
          <cell r="I1331">
            <v>7920</v>
          </cell>
          <cell r="J1331">
            <v>272229.2</v>
          </cell>
          <cell r="K1331">
            <v>1</v>
          </cell>
          <cell r="L1331">
            <v>0</v>
          </cell>
          <cell r="M1331">
            <v>0</v>
          </cell>
          <cell r="N1331">
            <v>0</v>
          </cell>
          <cell r="R1331">
            <v>0</v>
          </cell>
          <cell r="S1331">
            <v>0</v>
          </cell>
          <cell r="T1331">
            <v>0</v>
          </cell>
          <cell r="U1331">
            <v>34</v>
          </cell>
          <cell r="V1331">
            <v>0</v>
          </cell>
          <cell r="W1331">
            <v>0</v>
          </cell>
          <cell r="AA1331">
            <v>0</v>
          </cell>
          <cell r="AB1331">
            <v>0</v>
          </cell>
          <cell r="AC1331">
            <v>0</v>
          </cell>
          <cell r="AD1331">
            <v>34</v>
          </cell>
          <cell r="AE1331">
            <v>510100</v>
          </cell>
          <cell r="AF1331">
            <v>0</v>
          </cell>
          <cell r="AI1331">
            <v>2223</v>
          </cell>
          <cell r="AK1331">
            <v>0</v>
          </cell>
          <cell r="AM1331">
            <v>518</v>
          </cell>
          <cell r="AN1331">
            <v>1</v>
          </cell>
          <cell r="AO1331">
            <v>393216</v>
          </cell>
          <cell r="AQ1331">
            <v>0</v>
          </cell>
          <cell r="AR1331">
            <v>0</v>
          </cell>
          <cell r="AS1331" t="str">
            <v>Ы</v>
          </cell>
          <cell r="AT1331" t="str">
            <v>Ы</v>
          </cell>
          <cell r="AU1331">
            <v>0</v>
          </cell>
          <cell r="AV1331">
            <v>0</v>
          </cell>
          <cell r="AW1331">
            <v>23</v>
          </cell>
          <cell r="AX1331">
            <v>1</v>
          </cell>
          <cell r="AY1331">
            <v>0</v>
          </cell>
          <cell r="AZ1331">
            <v>0</v>
          </cell>
          <cell r="BA1331">
            <v>0</v>
          </cell>
          <cell r="BB1331">
            <v>0</v>
          </cell>
          <cell r="BC1331">
            <v>38828</v>
          </cell>
        </row>
        <row r="1332">
          <cell r="A1332">
            <v>2006</v>
          </cell>
          <cell r="B1332">
            <v>1</v>
          </cell>
          <cell r="C1332">
            <v>392</v>
          </cell>
          <cell r="D1332">
            <v>20</v>
          </cell>
          <cell r="E1332">
            <v>792020</v>
          </cell>
          <cell r="F1332">
            <v>0</v>
          </cell>
          <cell r="G1332" t="str">
            <v>Затраты по ШПЗ (основные)</v>
          </cell>
          <cell r="H1332">
            <v>2011</v>
          </cell>
          <cell r="I1332">
            <v>7920</v>
          </cell>
          <cell r="J1332">
            <v>460.7</v>
          </cell>
          <cell r="K1332">
            <v>1</v>
          </cell>
          <cell r="L1332">
            <v>0</v>
          </cell>
          <cell r="M1332">
            <v>0</v>
          </cell>
          <cell r="N1332">
            <v>0</v>
          </cell>
          <cell r="R1332">
            <v>0</v>
          </cell>
          <cell r="S1332">
            <v>0</v>
          </cell>
          <cell r="T1332">
            <v>0</v>
          </cell>
          <cell r="U1332">
            <v>34</v>
          </cell>
          <cell r="V1332">
            <v>0</v>
          </cell>
          <cell r="W1332">
            <v>0</v>
          </cell>
          <cell r="AA1332">
            <v>0</v>
          </cell>
          <cell r="AB1332">
            <v>0</v>
          </cell>
          <cell r="AC1332">
            <v>0</v>
          </cell>
          <cell r="AD1332">
            <v>34</v>
          </cell>
          <cell r="AE1332">
            <v>510200</v>
          </cell>
          <cell r="AF1332">
            <v>0</v>
          </cell>
          <cell r="AI1332">
            <v>2223</v>
          </cell>
          <cell r="AK1332">
            <v>0</v>
          </cell>
          <cell r="AM1332">
            <v>519</v>
          </cell>
          <cell r="AN1332">
            <v>1</v>
          </cell>
          <cell r="AO1332">
            <v>393216</v>
          </cell>
          <cell r="AQ1332">
            <v>0</v>
          </cell>
          <cell r="AR1332">
            <v>0</v>
          </cell>
          <cell r="AS1332" t="str">
            <v>Ы</v>
          </cell>
          <cell r="AT1332" t="str">
            <v>Ы</v>
          </cell>
          <cell r="AU1332">
            <v>0</v>
          </cell>
          <cell r="AV1332">
            <v>0</v>
          </cell>
          <cell r="AW1332">
            <v>23</v>
          </cell>
          <cell r="AX1332">
            <v>1</v>
          </cell>
          <cell r="AY1332">
            <v>0</v>
          </cell>
          <cell r="AZ1332">
            <v>0</v>
          </cell>
          <cell r="BA1332">
            <v>0</v>
          </cell>
          <cell r="BB1332">
            <v>0</v>
          </cell>
          <cell r="BC1332">
            <v>38828</v>
          </cell>
        </row>
        <row r="1333">
          <cell r="A1333">
            <v>2006</v>
          </cell>
          <cell r="B1333">
            <v>1</v>
          </cell>
          <cell r="C1333">
            <v>393</v>
          </cell>
          <cell r="D1333">
            <v>20</v>
          </cell>
          <cell r="E1333">
            <v>792020</v>
          </cell>
          <cell r="F1333">
            <v>0</v>
          </cell>
          <cell r="G1333" t="str">
            <v>Затраты по ШПЗ (основные)</v>
          </cell>
          <cell r="H1333">
            <v>2011</v>
          </cell>
          <cell r="I1333">
            <v>7920</v>
          </cell>
          <cell r="J1333">
            <v>374</v>
          </cell>
          <cell r="K1333">
            <v>1</v>
          </cell>
          <cell r="L1333">
            <v>0</v>
          </cell>
          <cell r="M1333">
            <v>0</v>
          </cell>
          <cell r="N1333">
            <v>0</v>
          </cell>
          <cell r="R1333">
            <v>0</v>
          </cell>
          <cell r="S1333">
            <v>0</v>
          </cell>
          <cell r="T1333">
            <v>0</v>
          </cell>
          <cell r="U1333">
            <v>34</v>
          </cell>
          <cell r="V1333">
            <v>0</v>
          </cell>
          <cell r="W1333">
            <v>0</v>
          </cell>
          <cell r="AA1333">
            <v>0</v>
          </cell>
          <cell r="AB1333">
            <v>0</v>
          </cell>
          <cell r="AC1333">
            <v>0</v>
          </cell>
          <cell r="AD1333">
            <v>34</v>
          </cell>
          <cell r="AE1333">
            <v>510300</v>
          </cell>
          <cell r="AF1333">
            <v>0</v>
          </cell>
          <cell r="AI1333">
            <v>2223</v>
          </cell>
          <cell r="AK1333">
            <v>0</v>
          </cell>
          <cell r="AM1333">
            <v>520</v>
          </cell>
          <cell r="AN1333">
            <v>1</v>
          </cell>
          <cell r="AO1333">
            <v>393216</v>
          </cell>
          <cell r="AQ1333">
            <v>0</v>
          </cell>
          <cell r="AR1333">
            <v>0</v>
          </cell>
          <cell r="AS1333" t="str">
            <v>Ы</v>
          </cell>
          <cell r="AT1333" t="str">
            <v>Ы</v>
          </cell>
          <cell r="AU1333">
            <v>0</v>
          </cell>
          <cell r="AV1333">
            <v>0</v>
          </cell>
          <cell r="AW1333">
            <v>23</v>
          </cell>
          <cell r="AX1333">
            <v>1</v>
          </cell>
          <cell r="AY1333">
            <v>0</v>
          </cell>
          <cell r="AZ1333">
            <v>0</v>
          </cell>
          <cell r="BA1333">
            <v>0</v>
          </cell>
          <cell r="BB1333">
            <v>0</v>
          </cell>
          <cell r="BC1333">
            <v>38828</v>
          </cell>
        </row>
        <row r="1334">
          <cell r="A1334">
            <v>2006</v>
          </cell>
          <cell r="B1334">
            <v>1</v>
          </cell>
          <cell r="C1334">
            <v>394</v>
          </cell>
          <cell r="D1334">
            <v>20</v>
          </cell>
          <cell r="E1334">
            <v>792020</v>
          </cell>
          <cell r="F1334">
            <v>0</v>
          </cell>
          <cell r="G1334" t="str">
            <v>Затраты по ШПЗ (основные)</v>
          </cell>
          <cell r="H1334">
            <v>2011</v>
          </cell>
          <cell r="I1334">
            <v>7920</v>
          </cell>
          <cell r="J1334">
            <v>1914.79</v>
          </cell>
          <cell r="K1334">
            <v>1</v>
          </cell>
          <cell r="L1334">
            <v>0</v>
          </cell>
          <cell r="M1334">
            <v>0</v>
          </cell>
          <cell r="N1334">
            <v>0</v>
          </cell>
          <cell r="R1334">
            <v>0</v>
          </cell>
          <cell r="S1334">
            <v>0</v>
          </cell>
          <cell r="T1334">
            <v>0</v>
          </cell>
          <cell r="U1334">
            <v>34</v>
          </cell>
          <cell r="V1334">
            <v>0</v>
          </cell>
          <cell r="W1334">
            <v>0</v>
          </cell>
          <cell r="AA1334">
            <v>0</v>
          </cell>
          <cell r="AB1334">
            <v>0</v>
          </cell>
          <cell r="AC1334">
            <v>0</v>
          </cell>
          <cell r="AD1334">
            <v>34</v>
          </cell>
          <cell r="AE1334">
            <v>510400</v>
          </cell>
          <cell r="AF1334">
            <v>0</v>
          </cell>
          <cell r="AI1334">
            <v>2223</v>
          </cell>
          <cell r="AK1334">
            <v>0</v>
          </cell>
          <cell r="AM1334">
            <v>521</v>
          </cell>
          <cell r="AN1334">
            <v>1</v>
          </cell>
          <cell r="AO1334">
            <v>393216</v>
          </cell>
          <cell r="AQ1334">
            <v>0</v>
          </cell>
          <cell r="AR1334">
            <v>0</v>
          </cell>
          <cell r="AS1334" t="str">
            <v>Ы</v>
          </cell>
          <cell r="AT1334" t="str">
            <v>Ы</v>
          </cell>
          <cell r="AU1334">
            <v>0</v>
          </cell>
          <cell r="AV1334">
            <v>0</v>
          </cell>
          <cell r="AW1334">
            <v>23</v>
          </cell>
          <cell r="AX1334">
            <v>1</v>
          </cell>
          <cell r="AY1334">
            <v>0</v>
          </cell>
          <cell r="AZ1334">
            <v>0</v>
          </cell>
          <cell r="BA1334">
            <v>0</v>
          </cell>
          <cell r="BB1334">
            <v>0</v>
          </cell>
          <cell r="BC1334">
            <v>38828</v>
          </cell>
        </row>
        <row r="1335">
          <cell r="A1335">
            <v>2006</v>
          </cell>
          <cell r="B1335">
            <v>1</v>
          </cell>
          <cell r="C1335">
            <v>395</v>
          </cell>
          <cell r="D1335">
            <v>20</v>
          </cell>
          <cell r="E1335">
            <v>792020</v>
          </cell>
          <cell r="F1335">
            <v>0</v>
          </cell>
          <cell r="G1335" t="str">
            <v>Затраты по ШПЗ (основные)</v>
          </cell>
          <cell r="H1335">
            <v>2011</v>
          </cell>
          <cell r="I1335">
            <v>7920</v>
          </cell>
          <cell r="J1335">
            <v>179459</v>
          </cell>
          <cell r="K1335">
            <v>1</v>
          </cell>
          <cell r="L1335">
            <v>0</v>
          </cell>
          <cell r="M1335">
            <v>0</v>
          </cell>
          <cell r="N1335">
            <v>0</v>
          </cell>
          <cell r="R1335">
            <v>0</v>
          </cell>
          <cell r="S1335">
            <v>0</v>
          </cell>
          <cell r="T1335">
            <v>0</v>
          </cell>
          <cell r="U1335">
            <v>34</v>
          </cell>
          <cell r="V1335">
            <v>0</v>
          </cell>
          <cell r="W1335">
            <v>0</v>
          </cell>
          <cell r="AA1335">
            <v>0</v>
          </cell>
          <cell r="AB1335">
            <v>0</v>
          </cell>
          <cell r="AC1335">
            <v>0</v>
          </cell>
          <cell r="AD1335">
            <v>34</v>
          </cell>
          <cell r="AE1335">
            <v>510600</v>
          </cell>
          <cell r="AF1335">
            <v>0</v>
          </cell>
          <cell r="AI1335">
            <v>2223</v>
          </cell>
          <cell r="AK1335">
            <v>0</v>
          </cell>
          <cell r="AM1335">
            <v>522</v>
          </cell>
          <cell r="AN1335">
            <v>1</v>
          </cell>
          <cell r="AO1335">
            <v>393216</v>
          </cell>
          <cell r="AQ1335">
            <v>0</v>
          </cell>
          <cell r="AR1335">
            <v>0</v>
          </cell>
          <cell r="AS1335" t="str">
            <v>Ы</v>
          </cell>
          <cell r="AT1335" t="str">
            <v>Ы</v>
          </cell>
          <cell r="AU1335">
            <v>0</v>
          </cell>
          <cell r="AV1335">
            <v>0</v>
          </cell>
          <cell r="AW1335">
            <v>23</v>
          </cell>
          <cell r="AX1335">
            <v>1</v>
          </cell>
          <cell r="AY1335">
            <v>0</v>
          </cell>
          <cell r="AZ1335">
            <v>0</v>
          </cell>
          <cell r="BA1335">
            <v>0</v>
          </cell>
          <cell r="BB1335">
            <v>0</v>
          </cell>
          <cell r="BC1335">
            <v>38828</v>
          </cell>
        </row>
        <row r="1336">
          <cell r="A1336">
            <v>2006</v>
          </cell>
          <cell r="B1336">
            <v>1</v>
          </cell>
          <cell r="C1336">
            <v>396</v>
          </cell>
          <cell r="D1336">
            <v>20</v>
          </cell>
          <cell r="E1336">
            <v>792020</v>
          </cell>
          <cell r="F1336">
            <v>0</v>
          </cell>
          <cell r="G1336" t="str">
            <v>Затраты по ШПЗ (основные)</v>
          </cell>
          <cell r="H1336">
            <v>2011</v>
          </cell>
          <cell r="I1336">
            <v>7920</v>
          </cell>
          <cell r="J1336">
            <v>8665.8700000000008</v>
          </cell>
          <cell r="K1336">
            <v>1</v>
          </cell>
          <cell r="L1336">
            <v>0</v>
          </cell>
          <cell r="M1336">
            <v>0</v>
          </cell>
          <cell r="N1336">
            <v>0</v>
          </cell>
          <cell r="R1336">
            <v>0</v>
          </cell>
          <cell r="S1336">
            <v>0</v>
          </cell>
          <cell r="T1336">
            <v>0</v>
          </cell>
          <cell r="U1336">
            <v>34</v>
          </cell>
          <cell r="V1336">
            <v>0</v>
          </cell>
          <cell r="W1336">
            <v>0</v>
          </cell>
          <cell r="AA1336">
            <v>0</v>
          </cell>
          <cell r="AB1336">
            <v>0</v>
          </cell>
          <cell r="AC1336">
            <v>0</v>
          </cell>
          <cell r="AD1336">
            <v>34</v>
          </cell>
          <cell r="AE1336">
            <v>513600</v>
          </cell>
          <cell r="AF1336">
            <v>0</v>
          </cell>
          <cell r="AI1336">
            <v>2223</v>
          </cell>
          <cell r="AK1336">
            <v>0</v>
          </cell>
          <cell r="AM1336">
            <v>523</v>
          </cell>
          <cell r="AN1336">
            <v>1</v>
          </cell>
          <cell r="AO1336">
            <v>393216</v>
          </cell>
          <cell r="AQ1336">
            <v>0</v>
          </cell>
          <cell r="AR1336">
            <v>0</v>
          </cell>
          <cell r="AS1336" t="str">
            <v>Ы</v>
          </cell>
          <cell r="AT1336" t="str">
            <v>Ы</v>
          </cell>
          <cell r="AU1336">
            <v>0</v>
          </cell>
          <cell r="AV1336">
            <v>0</v>
          </cell>
          <cell r="AW1336">
            <v>23</v>
          </cell>
          <cell r="AX1336">
            <v>1</v>
          </cell>
          <cell r="AY1336">
            <v>0</v>
          </cell>
          <cell r="AZ1336">
            <v>0</v>
          </cell>
          <cell r="BA1336">
            <v>0</v>
          </cell>
          <cell r="BB1336">
            <v>0</v>
          </cell>
          <cell r="BC1336">
            <v>38828</v>
          </cell>
        </row>
        <row r="1337">
          <cell r="A1337">
            <v>2006</v>
          </cell>
          <cell r="B1337">
            <v>1</v>
          </cell>
          <cell r="C1337">
            <v>397</v>
          </cell>
          <cell r="D1337">
            <v>20</v>
          </cell>
          <cell r="E1337">
            <v>792020</v>
          </cell>
          <cell r="F1337">
            <v>0</v>
          </cell>
          <cell r="G1337" t="str">
            <v>Затраты по ШПЗ (основные)</v>
          </cell>
          <cell r="H1337">
            <v>2011</v>
          </cell>
          <cell r="I1337">
            <v>7920</v>
          </cell>
          <cell r="J1337">
            <v>2966.65</v>
          </cell>
          <cell r="K1337">
            <v>1</v>
          </cell>
          <cell r="L1337">
            <v>0</v>
          </cell>
          <cell r="M1337">
            <v>0</v>
          </cell>
          <cell r="N1337">
            <v>0</v>
          </cell>
          <cell r="R1337">
            <v>0</v>
          </cell>
          <cell r="S1337">
            <v>0</v>
          </cell>
          <cell r="T1337">
            <v>0</v>
          </cell>
          <cell r="U1337">
            <v>34</v>
          </cell>
          <cell r="V1337">
            <v>0</v>
          </cell>
          <cell r="W1337">
            <v>0</v>
          </cell>
          <cell r="AA1337">
            <v>0</v>
          </cell>
          <cell r="AB1337">
            <v>0</v>
          </cell>
          <cell r="AC1337">
            <v>0</v>
          </cell>
          <cell r="AD1337">
            <v>34</v>
          </cell>
          <cell r="AE1337">
            <v>530000</v>
          </cell>
          <cell r="AF1337">
            <v>0</v>
          </cell>
          <cell r="AI1337">
            <v>2223</v>
          </cell>
          <cell r="AK1337">
            <v>0</v>
          </cell>
          <cell r="AM1337">
            <v>524</v>
          </cell>
          <cell r="AN1337">
            <v>1</v>
          </cell>
          <cell r="AO1337">
            <v>393216</v>
          </cell>
          <cell r="AQ1337">
            <v>0</v>
          </cell>
          <cell r="AR1337">
            <v>0</v>
          </cell>
          <cell r="AS1337" t="str">
            <v>Ы</v>
          </cell>
          <cell r="AT1337" t="str">
            <v>Ы</v>
          </cell>
          <cell r="AU1337">
            <v>0</v>
          </cell>
          <cell r="AV1337">
            <v>0</v>
          </cell>
          <cell r="AW1337">
            <v>23</v>
          </cell>
          <cell r="AX1337">
            <v>1</v>
          </cell>
          <cell r="AY1337">
            <v>0</v>
          </cell>
          <cell r="AZ1337">
            <v>0</v>
          </cell>
          <cell r="BA1337">
            <v>0</v>
          </cell>
          <cell r="BB1337">
            <v>0</v>
          </cell>
          <cell r="BC1337">
            <v>38828</v>
          </cell>
        </row>
        <row r="1338">
          <cell r="A1338">
            <v>2006</v>
          </cell>
          <cell r="B1338">
            <v>1</v>
          </cell>
          <cell r="C1338">
            <v>428</v>
          </cell>
          <cell r="D1338">
            <v>20</v>
          </cell>
          <cell r="E1338">
            <v>792020</v>
          </cell>
          <cell r="F1338">
            <v>0</v>
          </cell>
          <cell r="G1338" t="str">
            <v>Затраты по ШПЗ (основные)</v>
          </cell>
          <cell r="H1338">
            <v>2011</v>
          </cell>
          <cell r="I1338">
            <v>7920</v>
          </cell>
          <cell r="J1338">
            <v>112998.38</v>
          </cell>
          <cell r="K1338">
            <v>1</v>
          </cell>
          <cell r="L1338">
            <v>0</v>
          </cell>
          <cell r="M1338">
            <v>0</v>
          </cell>
          <cell r="N1338">
            <v>0</v>
          </cell>
          <cell r="R1338">
            <v>0</v>
          </cell>
          <cell r="S1338">
            <v>0</v>
          </cell>
          <cell r="T1338">
            <v>0</v>
          </cell>
          <cell r="U1338">
            <v>35</v>
          </cell>
          <cell r="V1338">
            <v>0</v>
          </cell>
          <cell r="W1338">
            <v>0</v>
          </cell>
          <cell r="AA1338">
            <v>0</v>
          </cell>
          <cell r="AB1338">
            <v>0</v>
          </cell>
          <cell r="AC1338">
            <v>0</v>
          </cell>
          <cell r="AD1338">
            <v>35</v>
          </cell>
          <cell r="AE1338">
            <v>110000</v>
          </cell>
          <cell r="AF1338">
            <v>0</v>
          </cell>
          <cell r="AI1338">
            <v>2223</v>
          </cell>
          <cell r="AK1338">
            <v>0</v>
          </cell>
          <cell r="AM1338">
            <v>555</v>
          </cell>
          <cell r="AN1338">
            <v>1</v>
          </cell>
          <cell r="AO1338">
            <v>393216</v>
          </cell>
          <cell r="AQ1338">
            <v>0</v>
          </cell>
          <cell r="AR1338">
            <v>0</v>
          </cell>
          <cell r="AS1338" t="str">
            <v>Ы</v>
          </cell>
          <cell r="AT1338" t="str">
            <v>Ы</v>
          </cell>
          <cell r="AU1338">
            <v>0</v>
          </cell>
          <cell r="AV1338">
            <v>0</v>
          </cell>
          <cell r="AW1338">
            <v>23</v>
          </cell>
          <cell r="AX1338">
            <v>1</v>
          </cell>
          <cell r="AY1338">
            <v>0</v>
          </cell>
          <cell r="AZ1338">
            <v>0</v>
          </cell>
          <cell r="BA1338">
            <v>0</v>
          </cell>
          <cell r="BB1338">
            <v>0</v>
          </cell>
          <cell r="BC1338">
            <v>38828</v>
          </cell>
        </row>
        <row r="1339">
          <cell r="A1339">
            <v>2006</v>
          </cell>
          <cell r="B1339">
            <v>1</v>
          </cell>
          <cell r="C1339">
            <v>429</v>
          </cell>
          <cell r="D1339">
            <v>20</v>
          </cell>
          <cell r="E1339">
            <v>792020</v>
          </cell>
          <cell r="F1339">
            <v>0</v>
          </cell>
          <cell r="G1339" t="str">
            <v>Затраты по ШПЗ (основные)</v>
          </cell>
          <cell r="H1339">
            <v>2011</v>
          </cell>
          <cell r="I1339">
            <v>7920</v>
          </cell>
          <cell r="J1339">
            <v>2659.61</v>
          </cell>
          <cell r="K1339">
            <v>1</v>
          </cell>
          <cell r="L1339">
            <v>0</v>
          </cell>
          <cell r="M1339">
            <v>0</v>
          </cell>
          <cell r="N1339">
            <v>0</v>
          </cell>
          <cell r="R1339">
            <v>0</v>
          </cell>
          <cell r="S1339">
            <v>0</v>
          </cell>
          <cell r="T1339">
            <v>0</v>
          </cell>
          <cell r="U1339">
            <v>35</v>
          </cell>
          <cell r="V1339">
            <v>0</v>
          </cell>
          <cell r="W1339">
            <v>0</v>
          </cell>
          <cell r="AA1339">
            <v>0</v>
          </cell>
          <cell r="AB1339">
            <v>0</v>
          </cell>
          <cell r="AC1339">
            <v>0</v>
          </cell>
          <cell r="AD1339">
            <v>35</v>
          </cell>
          <cell r="AE1339">
            <v>114020</v>
          </cell>
          <cell r="AF1339">
            <v>0</v>
          </cell>
          <cell r="AI1339">
            <v>2223</v>
          </cell>
          <cell r="AK1339">
            <v>0</v>
          </cell>
          <cell r="AM1339">
            <v>556</v>
          </cell>
          <cell r="AN1339">
            <v>1</v>
          </cell>
          <cell r="AO1339">
            <v>393216</v>
          </cell>
          <cell r="AQ1339">
            <v>0</v>
          </cell>
          <cell r="AR1339">
            <v>0</v>
          </cell>
          <cell r="AS1339" t="str">
            <v>Ы</v>
          </cell>
          <cell r="AT1339" t="str">
            <v>Ы</v>
          </cell>
          <cell r="AU1339">
            <v>0</v>
          </cell>
          <cell r="AV1339">
            <v>0</v>
          </cell>
          <cell r="AW1339">
            <v>23</v>
          </cell>
          <cell r="AX1339">
            <v>1</v>
          </cell>
          <cell r="AY1339">
            <v>0</v>
          </cell>
          <cell r="AZ1339">
            <v>0</v>
          </cell>
          <cell r="BA1339">
            <v>0</v>
          </cell>
          <cell r="BB1339">
            <v>0</v>
          </cell>
          <cell r="BC1339">
            <v>38828</v>
          </cell>
        </row>
        <row r="1340">
          <cell r="A1340">
            <v>2006</v>
          </cell>
          <cell r="B1340">
            <v>1</v>
          </cell>
          <cell r="C1340">
            <v>430</v>
          </cell>
          <cell r="D1340">
            <v>20</v>
          </cell>
          <cell r="E1340">
            <v>792020</v>
          </cell>
          <cell r="F1340">
            <v>0</v>
          </cell>
          <cell r="G1340" t="str">
            <v>Затраты по ШПЗ (основные)</v>
          </cell>
          <cell r="H1340">
            <v>2011</v>
          </cell>
          <cell r="I1340">
            <v>7920</v>
          </cell>
          <cell r="J1340">
            <v>134817.09</v>
          </cell>
          <cell r="K1340">
            <v>1</v>
          </cell>
          <cell r="L1340">
            <v>0</v>
          </cell>
          <cell r="M1340">
            <v>0</v>
          </cell>
          <cell r="N1340">
            <v>0</v>
          </cell>
          <cell r="R1340">
            <v>0</v>
          </cell>
          <cell r="S1340">
            <v>0</v>
          </cell>
          <cell r="T1340">
            <v>0</v>
          </cell>
          <cell r="U1340">
            <v>35</v>
          </cell>
          <cell r="V1340">
            <v>0</v>
          </cell>
          <cell r="W1340">
            <v>0</v>
          </cell>
          <cell r="AA1340">
            <v>0</v>
          </cell>
          <cell r="AB1340">
            <v>0</v>
          </cell>
          <cell r="AC1340">
            <v>0</v>
          </cell>
          <cell r="AD1340">
            <v>35</v>
          </cell>
          <cell r="AE1340">
            <v>116000</v>
          </cell>
          <cell r="AF1340">
            <v>0</v>
          </cell>
          <cell r="AI1340">
            <v>2223</v>
          </cell>
          <cell r="AK1340">
            <v>0</v>
          </cell>
          <cell r="AM1340">
            <v>557</v>
          </cell>
          <cell r="AN1340">
            <v>1</v>
          </cell>
          <cell r="AO1340">
            <v>393216</v>
          </cell>
          <cell r="AQ1340">
            <v>0</v>
          </cell>
          <cell r="AR1340">
            <v>0</v>
          </cell>
          <cell r="AS1340" t="str">
            <v>Ы</v>
          </cell>
          <cell r="AT1340" t="str">
            <v>Ы</v>
          </cell>
          <cell r="AU1340">
            <v>0</v>
          </cell>
          <cell r="AV1340">
            <v>0</v>
          </cell>
          <cell r="AW1340">
            <v>23</v>
          </cell>
          <cell r="AX1340">
            <v>1</v>
          </cell>
          <cell r="AY1340">
            <v>0</v>
          </cell>
          <cell r="AZ1340">
            <v>0</v>
          </cell>
          <cell r="BA1340">
            <v>0</v>
          </cell>
          <cell r="BB1340">
            <v>0</v>
          </cell>
          <cell r="BC1340">
            <v>38828</v>
          </cell>
        </row>
        <row r="1341">
          <cell r="A1341">
            <v>2006</v>
          </cell>
          <cell r="B1341">
            <v>1</v>
          </cell>
          <cell r="C1341">
            <v>431</v>
          </cell>
          <cell r="D1341">
            <v>20</v>
          </cell>
          <cell r="E1341">
            <v>792020</v>
          </cell>
          <cell r="F1341">
            <v>0</v>
          </cell>
          <cell r="G1341" t="str">
            <v>Затраты по ШПЗ (основные)</v>
          </cell>
          <cell r="H1341">
            <v>2011</v>
          </cell>
          <cell r="I1341">
            <v>7920</v>
          </cell>
          <cell r="J1341">
            <v>6302</v>
          </cell>
          <cell r="K1341">
            <v>1</v>
          </cell>
          <cell r="L1341">
            <v>0</v>
          </cell>
          <cell r="M1341">
            <v>0</v>
          </cell>
          <cell r="N1341">
            <v>0</v>
          </cell>
          <cell r="R1341">
            <v>0</v>
          </cell>
          <cell r="S1341">
            <v>0</v>
          </cell>
          <cell r="T1341">
            <v>0</v>
          </cell>
          <cell r="U1341">
            <v>35</v>
          </cell>
          <cell r="V1341">
            <v>0</v>
          </cell>
          <cell r="W1341">
            <v>0</v>
          </cell>
          <cell r="AA1341">
            <v>0</v>
          </cell>
          <cell r="AB1341">
            <v>0</v>
          </cell>
          <cell r="AC1341">
            <v>0</v>
          </cell>
          <cell r="AD1341">
            <v>35</v>
          </cell>
          <cell r="AE1341">
            <v>117000</v>
          </cell>
          <cell r="AF1341">
            <v>0</v>
          </cell>
          <cell r="AI1341">
            <v>2223</v>
          </cell>
          <cell r="AK1341">
            <v>0</v>
          </cell>
          <cell r="AM1341">
            <v>558</v>
          </cell>
          <cell r="AN1341">
            <v>1</v>
          </cell>
          <cell r="AO1341">
            <v>393216</v>
          </cell>
          <cell r="AQ1341">
            <v>0</v>
          </cell>
          <cell r="AR1341">
            <v>0</v>
          </cell>
          <cell r="AS1341" t="str">
            <v>Ы</v>
          </cell>
          <cell r="AT1341" t="str">
            <v>Ы</v>
          </cell>
          <cell r="AU1341">
            <v>0</v>
          </cell>
          <cell r="AV1341">
            <v>0</v>
          </cell>
          <cell r="AW1341">
            <v>23</v>
          </cell>
          <cell r="AX1341">
            <v>1</v>
          </cell>
          <cell r="AY1341">
            <v>0</v>
          </cell>
          <cell r="AZ1341">
            <v>0</v>
          </cell>
          <cell r="BA1341">
            <v>0</v>
          </cell>
          <cell r="BB1341">
            <v>0</v>
          </cell>
          <cell r="BC1341">
            <v>38828</v>
          </cell>
        </row>
        <row r="1342">
          <cell r="A1342">
            <v>2006</v>
          </cell>
          <cell r="B1342">
            <v>1</v>
          </cell>
          <cell r="C1342">
            <v>432</v>
          </cell>
          <cell r="D1342">
            <v>20</v>
          </cell>
          <cell r="E1342">
            <v>792020</v>
          </cell>
          <cell r="F1342">
            <v>0</v>
          </cell>
          <cell r="G1342" t="str">
            <v>Затраты по ШПЗ (основные)</v>
          </cell>
          <cell r="H1342">
            <v>2011</v>
          </cell>
          <cell r="I1342">
            <v>7920</v>
          </cell>
          <cell r="J1342">
            <v>33531</v>
          </cell>
          <cell r="K1342">
            <v>1</v>
          </cell>
          <cell r="L1342">
            <v>0</v>
          </cell>
          <cell r="M1342">
            <v>0</v>
          </cell>
          <cell r="N1342">
            <v>0</v>
          </cell>
          <cell r="R1342">
            <v>0</v>
          </cell>
          <cell r="S1342">
            <v>0</v>
          </cell>
          <cell r="T1342">
            <v>0</v>
          </cell>
          <cell r="U1342">
            <v>35</v>
          </cell>
          <cell r="V1342">
            <v>0</v>
          </cell>
          <cell r="W1342">
            <v>0</v>
          </cell>
          <cell r="AA1342">
            <v>0</v>
          </cell>
          <cell r="AB1342">
            <v>0</v>
          </cell>
          <cell r="AC1342">
            <v>0</v>
          </cell>
          <cell r="AD1342">
            <v>35</v>
          </cell>
          <cell r="AE1342">
            <v>118000</v>
          </cell>
          <cell r="AF1342">
            <v>0</v>
          </cell>
          <cell r="AI1342">
            <v>2223</v>
          </cell>
          <cell r="AK1342">
            <v>0</v>
          </cell>
          <cell r="AM1342">
            <v>559</v>
          </cell>
          <cell r="AN1342">
            <v>1</v>
          </cell>
          <cell r="AO1342">
            <v>393216</v>
          </cell>
          <cell r="AQ1342">
            <v>0</v>
          </cell>
          <cell r="AR1342">
            <v>0</v>
          </cell>
          <cell r="AS1342" t="str">
            <v>Ы</v>
          </cell>
          <cell r="AT1342" t="str">
            <v>Ы</v>
          </cell>
          <cell r="AU1342">
            <v>0</v>
          </cell>
          <cell r="AV1342">
            <v>0</v>
          </cell>
          <cell r="AW1342">
            <v>23</v>
          </cell>
          <cell r="AX1342">
            <v>1</v>
          </cell>
          <cell r="AY1342">
            <v>0</v>
          </cell>
          <cell r="AZ1342">
            <v>0</v>
          </cell>
          <cell r="BA1342">
            <v>0</v>
          </cell>
          <cell r="BB1342">
            <v>0</v>
          </cell>
          <cell r="BC1342">
            <v>38828</v>
          </cell>
        </row>
        <row r="1343">
          <cell r="A1343">
            <v>2006</v>
          </cell>
          <cell r="B1343">
            <v>1</v>
          </cell>
          <cell r="C1343">
            <v>433</v>
          </cell>
          <cell r="D1343">
            <v>20</v>
          </cell>
          <cell r="E1343">
            <v>792020</v>
          </cell>
          <cell r="F1343">
            <v>0</v>
          </cell>
          <cell r="G1343" t="str">
            <v>Затраты по ШПЗ (основные)</v>
          </cell>
          <cell r="H1343">
            <v>2011</v>
          </cell>
          <cell r="I1343">
            <v>7920</v>
          </cell>
          <cell r="J1343">
            <v>1623.36</v>
          </cell>
          <cell r="K1343">
            <v>1</v>
          </cell>
          <cell r="L1343">
            <v>0</v>
          </cell>
          <cell r="M1343">
            <v>0</v>
          </cell>
          <cell r="N1343">
            <v>0</v>
          </cell>
          <cell r="R1343">
            <v>0</v>
          </cell>
          <cell r="S1343">
            <v>0</v>
          </cell>
          <cell r="T1343">
            <v>0</v>
          </cell>
          <cell r="U1343">
            <v>35</v>
          </cell>
          <cell r="V1343">
            <v>0</v>
          </cell>
          <cell r="W1343">
            <v>0</v>
          </cell>
          <cell r="AA1343">
            <v>0</v>
          </cell>
          <cell r="AB1343">
            <v>0</v>
          </cell>
          <cell r="AC1343">
            <v>0</v>
          </cell>
          <cell r="AD1343">
            <v>35</v>
          </cell>
          <cell r="AE1343">
            <v>131000</v>
          </cell>
          <cell r="AF1343">
            <v>0</v>
          </cell>
          <cell r="AI1343">
            <v>2223</v>
          </cell>
          <cell r="AK1343">
            <v>0</v>
          </cell>
          <cell r="AM1343">
            <v>560</v>
          </cell>
          <cell r="AN1343">
            <v>1</v>
          </cell>
          <cell r="AO1343">
            <v>393216</v>
          </cell>
          <cell r="AQ1343">
            <v>0</v>
          </cell>
          <cell r="AR1343">
            <v>0</v>
          </cell>
          <cell r="AS1343" t="str">
            <v>Ы</v>
          </cell>
          <cell r="AT1343" t="str">
            <v>Ы</v>
          </cell>
          <cell r="AU1343">
            <v>0</v>
          </cell>
          <cell r="AV1343">
            <v>0</v>
          </cell>
          <cell r="AW1343">
            <v>23</v>
          </cell>
          <cell r="AX1343">
            <v>1</v>
          </cell>
          <cell r="AY1343">
            <v>0</v>
          </cell>
          <cell r="AZ1343">
            <v>0</v>
          </cell>
          <cell r="BA1343">
            <v>0</v>
          </cell>
          <cell r="BB1343">
            <v>0</v>
          </cell>
          <cell r="BC1343">
            <v>38828</v>
          </cell>
        </row>
        <row r="1344">
          <cell r="A1344">
            <v>2006</v>
          </cell>
          <cell r="B1344">
            <v>1</v>
          </cell>
          <cell r="C1344">
            <v>434</v>
          </cell>
          <cell r="D1344">
            <v>20</v>
          </cell>
          <cell r="E1344">
            <v>792020</v>
          </cell>
          <cell r="F1344">
            <v>0</v>
          </cell>
          <cell r="G1344" t="str">
            <v>Затраты по ШПЗ (основные)</v>
          </cell>
          <cell r="H1344">
            <v>2011</v>
          </cell>
          <cell r="I1344">
            <v>7920</v>
          </cell>
          <cell r="J1344">
            <v>34941.46</v>
          </cell>
          <cell r="K1344">
            <v>1</v>
          </cell>
          <cell r="L1344">
            <v>0</v>
          </cell>
          <cell r="M1344">
            <v>0</v>
          </cell>
          <cell r="N1344">
            <v>0</v>
          </cell>
          <cell r="R1344">
            <v>0</v>
          </cell>
          <cell r="S1344">
            <v>0</v>
          </cell>
          <cell r="T1344">
            <v>0</v>
          </cell>
          <cell r="U1344">
            <v>35</v>
          </cell>
          <cell r="V1344">
            <v>0</v>
          </cell>
          <cell r="W1344">
            <v>0</v>
          </cell>
          <cell r="AA1344">
            <v>0</v>
          </cell>
          <cell r="AB1344">
            <v>0</v>
          </cell>
          <cell r="AC1344">
            <v>0</v>
          </cell>
          <cell r="AD1344">
            <v>35</v>
          </cell>
          <cell r="AE1344">
            <v>132000</v>
          </cell>
          <cell r="AF1344">
            <v>0</v>
          </cell>
          <cell r="AI1344">
            <v>2223</v>
          </cell>
          <cell r="AK1344">
            <v>0</v>
          </cell>
          <cell r="AM1344">
            <v>561</v>
          </cell>
          <cell r="AN1344">
            <v>1</v>
          </cell>
          <cell r="AO1344">
            <v>393216</v>
          </cell>
          <cell r="AQ1344">
            <v>0</v>
          </cell>
          <cell r="AR1344">
            <v>0</v>
          </cell>
          <cell r="AS1344" t="str">
            <v>Ы</v>
          </cell>
          <cell r="AT1344" t="str">
            <v>Ы</v>
          </cell>
          <cell r="AU1344">
            <v>0</v>
          </cell>
          <cell r="AV1344">
            <v>0</v>
          </cell>
          <cell r="AW1344">
            <v>23</v>
          </cell>
          <cell r="AX1344">
            <v>1</v>
          </cell>
          <cell r="AY1344">
            <v>0</v>
          </cell>
          <cell r="AZ1344">
            <v>0</v>
          </cell>
          <cell r="BA1344">
            <v>0</v>
          </cell>
          <cell r="BB1344">
            <v>0</v>
          </cell>
          <cell r="BC1344">
            <v>38828</v>
          </cell>
        </row>
        <row r="1345">
          <cell r="A1345">
            <v>2006</v>
          </cell>
          <cell r="B1345">
            <v>1</v>
          </cell>
          <cell r="C1345">
            <v>435</v>
          </cell>
          <cell r="D1345">
            <v>20</v>
          </cell>
          <cell r="E1345">
            <v>792020</v>
          </cell>
          <cell r="F1345">
            <v>0</v>
          </cell>
          <cell r="G1345" t="str">
            <v>Затраты по ШПЗ (основные)</v>
          </cell>
          <cell r="H1345">
            <v>2011</v>
          </cell>
          <cell r="I1345">
            <v>7920</v>
          </cell>
          <cell r="J1345">
            <v>1651.28</v>
          </cell>
          <cell r="K1345">
            <v>1</v>
          </cell>
          <cell r="L1345">
            <v>0</v>
          </cell>
          <cell r="M1345">
            <v>0</v>
          </cell>
          <cell r="N1345">
            <v>0</v>
          </cell>
          <cell r="R1345">
            <v>0</v>
          </cell>
          <cell r="S1345">
            <v>0</v>
          </cell>
          <cell r="T1345">
            <v>0</v>
          </cell>
          <cell r="U1345">
            <v>35</v>
          </cell>
          <cell r="V1345">
            <v>0</v>
          </cell>
          <cell r="W1345">
            <v>0</v>
          </cell>
          <cell r="AA1345">
            <v>0</v>
          </cell>
          <cell r="AB1345">
            <v>0</v>
          </cell>
          <cell r="AC1345">
            <v>0</v>
          </cell>
          <cell r="AD1345">
            <v>35</v>
          </cell>
          <cell r="AE1345">
            <v>135000</v>
          </cell>
          <cell r="AF1345">
            <v>0</v>
          </cell>
          <cell r="AI1345">
            <v>2223</v>
          </cell>
          <cell r="AK1345">
            <v>0</v>
          </cell>
          <cell r="AM1345">
            <v>562</v>
          </cell>
          <cell r="AN1345">
            <v>1</v>
          </cell>
          <cell r="AO1345">
            <v>393216</v>
          </cell>
          <cell r="AQ1345">
            <v>0</v>
          </cell>
          <cell r="AR1345">
            <v>0</v>
          </cell>
          <cell r="AS1345" t="str">
            <v>Ы</v>
          </cell>
          <cell r="AT1345" t="str">
            <v>Ы</v>
          </cell>
          <cell r="AU1345">
            <v>0</v>
          </cell>
          <cell r="AV1345">
            <v>0</v>
          </cell>
          <cell r="AW1345">
            <v>23</v>
          </cell>
          <cell r="AX1345">
            <v>1</v>
          </cell>
          <cell r="AY1345">
            <v>0</v>
          </cell>
          <cell r="AZ1345">
            <v>0</v>
          </cell>
          <cell r="BA1345">
            <v>0</v>
          </cell>
          <cell r="BB1345">
            <v>0</v>
          </cell>
          <cell r="BC1345">
            <v>38828</v>
          </cell>
        </row>
        <row r="1346">
          <cell r="A1346">
            <v>2006</v>
          </cell>
          <cell r="B1346">
            <v>1</v>
          </cell>
          <cell r="C1346">
            <v>436</v>
          </cell>
          <cell r="D1346">
            <v>20</v>
          </cell>
          <cell r="E1346">
            <v>792020</v>
          </cell>
          <cell r="F1346">
            <v>0</v>
          </cell>
          <cell r="G1346" t="str">
            <v>Затраты по ШПЗ (основные)</v>
          </cell>
          <cell r="H1346">
            <v>2011</v>
          </cell>
          <cell r="I1346">
            <v>7920</v>
          </cell>
          <cell r="J1346">
            <v>251991.36</v>
          </cell>
          <cell r="K1346">
            <v>1</v>
          </cell>
          <cell r="L1346">
            <v>0</v>
          </cell>
          <cell r="M1346">
            <v>0</v>
          </cell>
          <cell r="N1346">
            <v>0</v>
          </cell>
          <cell r="R1346">
            <v>0</v>
          </cell>
          <cell r="S1346">
            <v>0</v>
          </cell>
          <cell r="T1346">
            <v>0</v>
          </cell>
          <cell r="U1346">
            <v>35</v>
          </cell>
          <cell r="V1346">
            <v>0</v>
          </cell>
          <cell r="W1346">
            <v>0</v>
          </cell>
          <cell r="AA1346">
            <v>0</v>
          </cell>
          <cell r="AB1346">
            <v>0</v>
          </cell>
          <cell r="AC1346">
            <v>0</v>
          </cell>
          <cell r="AD1346">
            <v>35</v>
          </cell>
          <cell r="AE1346">
            <v>143000</v>
          </cell>
          <cell r="AF1346">
            <v>0</v>
          </cell>
          <cell r="AI1346">
            <v>2223</v>
          </cell>
          <cell r="AK1346">
            <v>0</v>
          </cell>
          <cell r="AM1346">
            <v>563</v>
          </cell>
          <cell r="AN1346">
            <v>1</v>
          </cell>
          <cell r="AO1346">
            <v>393216</v>
          </cell>
          <cell r="AQ1346">
            <v>0</v>
          </cell>
          <cell r="AR1346">
            <v>0</v>
          </cell>
          <cell r="AS1346" t="str">
            <v>Ы</v>
          </cell>
          <cell r="AT1346" t="str">
            <v>Ы</v>
          </cell>
          <cell r="AU1346">
            <v>0</v>
          </cell>
          <cell r="AV1346">
            <v>0</v>
          </cell>
          <cell r="AW1346">
            <v>23</v>
          </cell>
          <cell r="AX1346">
            <v>1</v>
          </cell>
          <cell r="AY1346">
            <v>0</v>
          </cell>
          <cell r="AZ1346">
            <v>0</v>
          </cell>
          <cell r="BA1346">
            <v>0</v>
          </cell>
          <cell r="BB1346">
            <v>0</v>
          </cell>
          <cell r="BC1346">
            <v>38828</v>
          </cell>
        </row>
        <row r="1347">
          <cell r="A1347">
            <v>2006</v>
          </cell>
          <cell r="B1347">
            <v>1</v>
          </cell>
          <cell r="C1347">
            <v>437</v>
          </cell>
          <cell r="D1347">
            <v>20</v>
          </cell>
          <cell r="E1347">
            <v>792020</v>
          </cell>
          <cell r="F1347">
            <v>0</v>
          </cell>
          <cell r="G1347" t="str">
            <v>Затраты по ШПЗ (основные)</v>
          </cell>
          <cell r="H1347">
            <v>2011</v>
          </cell>
          <cell r="I1347">
            <v>7920</v>
          </cell>
          <cell r="J1347">
            <v>251691.9</v>
          </cell>
          <cell r="K1347">
            <v>1</v>
          </cell>
          <cell r="L1347">
            <v>0</v>
          </cell>
          <cell r="M1347">
            <v>0</v>
          </cell>
          <cell r="N1347">
            <v>0</v>
          </cell>
          <cell r="R1347">
            <v>0</v>
          </cell>
          <cell r="S1347">
            <v>0</v>
          </cell>
          <cell r="T1347">
            <v>0</v>
          </cell>
          <cell r="U1347">
            <v>35</v>
          </cell>
          <cell r="V1347">
            <v>0</v>
          </cell>
          <cell r="W1347">
            <v>0</v>
          </cell>
          <cell r="AA1347">
            <v>0</v>
          </cell>
          <cell r="AB1347">
            <v>0</v>
          </cell>
          <cell r="AC1347">
            <v>0</v>
          </cell>
          <cell r="AD1347">
            <v>35</v>
          </cell>
          <cell r="AE1347">
            <v>151000</v>
          </cell>
          <cell r="AF1347">
            <v>0</v>
          </cell>
          <cell r="AI1347">
            <v>2223</v>
          </cell>
          <cell r="AK1347">
            <v>0</v>
          </cell>
          <cell r="AM1347">
            <v>564</v>
          </cell>
          <cell r="AN1347">
            <v>1</v>
          </cell>
          <cell r="AO1347">
            <v>393216</v>
          </cell>
          <cell r="AQ1347">
            <v>0</v>
          </cell>
          <cell r="AR1347">
            <v>0</v>
          </cell>
          <cell r="AS1347" t="str">
            <v>Ы</v>
          </cell>
          <cell r="AT1347" t="str">
            <v>Ы</v>
          </cell>
          <cell r="AU1347">
            <v>0</v>
          </cell>
          <cell r="AV1347">
            <v>0</v>
          </cell>
          <cell r="AW1347">
            <v>23</v>
          </cell>
          <cell r="AX1347">
            <v>1</v>
          </cell>
          <cell r="AY1347">
            <v>0</v>
          </cell>
          <cell r="AZ1347">
            <v>0</v>
          </cell>
          <cell r="BA1347">
            <v>0</v>
          </cell>
          <cell r="BB1347">
            <v>0</v>
          </cell>
          <cell r="BC1347">
            <v>38828</v>
          </cell>
        </row>
        <row r="1348">
          <cell r="A1348">
            <v>2006</v>
          </cell>
          <cell r="B1348">
            <v>1</v>
          </cell>
          <cell r="C1348">
            <v>438</v>
          </cell>
          <cell r="D1348">
            <v>20</v>
          </cell>
          <cell r="E1348">
            <v>792020</v>
          </cell>
          <cell r="F1348">
            <v>0</v>
          </cell>
          <cell r="G1348" t="str">
            <v>Затраты по ШПЗ (основные)</v>
          </cell>
          <cell r="H1348">
            <v>2011</v>
          </cell>
          <cell r="I1348">
            <v>7920</v>
          </cell>
          <cell r="J1348">
            <v>1319476.57</v>
          </cell>
          <cell r="K1348">
            <v>1</v>
          </cell>
          <cell r="L1348">
            <v>0</v>
          </cell>
          <cell r="M1348">
            <v>0</v>
          </cell>
          <cell r="N1348">
            <v>0</v>
          </cell>
          <cell r="R1348">
            <v>0</v>
          </cell>
          <cell r="S1348">
            <v>0</v>
          </cell>
          <cell r="T1348">
            <v>0</v>
          </cell>
          <cell r="U1348">
            <v>35</v>
          </cell>
          <cell r="V1348">
            <v>0</v>
          </cell>
          <cell r="W1348">
            <v>0</v>
          </cell>
          <cell r="AA1348">
            <v>0</v>
          </cell>
          <cell r="AB1348">
            <v>0</v>
          </cell>
          <cell r="AC1348">
            <v>0</v>
          </cell>
          <cell r="AD1348">
            <v>35</v>
          </cell>
          <cell r="AE1348">
            <v>220000</v>
          </cell>
          <cell r="AF1348">
            <v>0</v>
          </cell>
          <cell r="AI1348">
            <v>2223</v>
          </cell>
          <cell r="AK1348">
            <v>0</v>
          </cell>
          <cell r="AM1348">
            <v>565</v>
          </cell>
          <cell r="AN1348">
            <v>1</v>
          </cell>
          <cell r="AO1348">
            <v>393216</v>
          </cell>
          <cell r="AQ1348">
            <v>0</v>
          </cell>
          <cell r="AR1348">
            <v>0</v>
          </cell>
          <cell r="AS1348" t="str">
            <v>Ы</v>
          </cell>
          <cell r="AT1348" t="str">
            <v>Ы</v>
          </cell>
          <cell r="AU1348">
            <v>0</v>
          </cell>
          <cell r="AV1348">
            <v>0</v>
          </cell>
          <cell r="AW1348">
            <v>23</v>
          </cell>
          <cell r="AX1348">
            <v>1</v>
          </cell>
          <cell r="AY1348">
            <v>0</v>
          </cell>
          <cell r="AZ1348">
            <v>0</v>
          </cell>
          <cell r="BA1348">
            <v>0</v>
          </cell>
          <cell r="BB1348">
            <v>0</v>
          </cell>
          <cell r="BC1348">
            <v>38828</v>
          </cell>
        </row>
        <row r="1349">
          <cell r="A1349">
            <v>2006</v>
          </cell>
          <cell r="B1349">
            <v>1</v>
          </cell>
          <cell r="C1349">
            <v>439</v>
          </cell>
          <cell r="D1349">
            <v>20</v>
          </cell>
          <cell r="E1349">
            <v>792020</v>
          </cell>
          <cell r="F1349">
            <v>0</v>
          </cell>
          <cell r="G1349" t="str">
            <v>Затраты по ШПЗ (основные)</v>
          </cell>
          <cell r="H1349">
            <v>2011</v>
          </cell>
          <cell r="I1349">
            <v>7920</v>
          </cell>
          <cell r="J1349">
            <v>652043.97</v>
          </cell>
          <cell r="K1349">
            <v>1</v>
          </cell>
          <cell r="L1349">
            <v>0</v>
          </cell>
          <cell r="M1349">
            <v>0</v>
          </cell>
          <cell r="N1349">
            <v>0</v>
          </cell>
          <cell r="R1349">
            <v>0</v>
          </cell>
          <cell r="S1349">
            <v>0</v>
          </cell>
          <cell r="T1349">
            <v>0</v>
          </cell>
          <cell r="U1349">
            <v>35</v>
          </cell>
          <cell r="V1349">
            <v>0</v>
          </cell>
          <cell r="W1349">
            <v>0</v>
          </cell>
          <cell r="AA1349">
            <v>0</v>
          </cell>
          <cell r="AB1349">
            <v>0</v>
          </cell>
          <cell r="AC1349">
            <v>0</v>
          </cell>
          <cell r="AD1349">
            <v>35</v>
          </cell>
          <cell r="AE1349">
            <v>230000</v>
          </cell>
          <cell r="AF1349">
            <v>0</v>
          </cell>
          <cell r="AI1349">
            <v>2223</v>
          </cell>
          <cell r="AK1349">
            <v>0</v>
          </cell>
          <cell r="AM1349">
            <v>566</v>
          </cell>
          <cell r="AN1349">
            <v>1</v>
          </cell>
          <cell r="AO1349">
            <v>393216</v>
          </cell>
          <cell r="AQ1349">
            <v>0</v>
          </cell>
          <cell r="AR1349">
            <v>0</v>
          </cell>
          <cell r="AS1349" t="str">
            <v>Ы</v>
          </cell>
          <cell r="AT1349" t="str">
            <v>Ы</v>
          </cell>
          <cell r="AU1349">
            <v>0</v>
          </cell>
          <cell r="AV1349">
            <v>0</v>
          </cell>
          <cell r="AW1349">
            <v>23</v>
          </cell>
          <cell r="AX1349">
            <v>1</v>
          </cell>
          <cell r="AY1349">
            <v>0</v>
          </cell>
          <cell r="AZ1349">
            <v>0</v>
          </cell>
          <cell r="BA1349">
            <v>0</v>
          </cell>
          <cell r="BB1349">
            <v>0</v>
          </cell>
          <cell r="BC1349">
            <v>38828</v>
          </cell>
        </row>
        <row r="1350">
          <cell r="A1350">
            <v>2006</v>
          </cell>
          <cell r="B1350">
            <v>1</v>
          </cell>
          <cell r="C1350">
            <v>440</v>
          </cell>
          <cell r="D1350">
            <v>20</v>
          </cell>
          <cell r="E1350">
            <v>792020</v>
          </cell>
          <cell r="F1350">
            <v>0</v>
          </cell>
          <cell r="G1350" t="str">
            <v>Затраты по ШПЗ (основные)</v>
          </cell>
          <cell r="H1350">
            <v>2011</v>
          </cell>
          <cell r="I1350">
            <v>7920</v>
          </cell>
          <cell r="J1350">
            <v>44373.64</v>
          </cell>
          <cell r="K1350">
            <v>1</v>
          </cell>
          <cell r="L1350">
            <v>0</v>
          </cell>
          <cell r="M1350">
            <v>0</v>
          </cell>
          <cell r="N1350">
            <v>0</v>
          </cell>
          <cell r="R1350">
            <v>0</v>
          </cell>
          <cell r="S1350">
            <v>0</v>
          </cell>
          <cell r="T1350">
            <v>0</v>
          </cell>
          <cell r="U1350">
            <v>35</v>
          </cell>
          <cell r="V1350">
            <v>0</v>
          </cell>
          <cell r="W1350">
            <v>0</v>
          </cell>
          <cell r="AA1350">
            <v>0</v>
          </cell>
          <cell r="AB1350">
            <v>0</v>
          </cell>
          <cell r="AC1350">
            <v>0</v>
          </cell>
          <cell r="AD1350">
            <v>35</v>
          </cell>
          <cell r="AE1350">
            <v>260000</v>
          </cell>
          <cell r="AF1350">
            <v>0</v>
          </cell>
          <cell r="AI1350">
            <v>2223</v>
          </cell>
          <cell r="AK1350">
            <v>0</v>
          </cell>
          <cell r="AM1350">
            <v>567</v>
          </cell>
          <cell r="AN1350">
            <v>1</v>
          </cell>
          <cell r="AO1350">
            <v>393216</v>
          </cell>
          <cell r="AQ1350">
            <v>0</v>
          </cell>
          <cell r="AR1350">
            <v>0</v>
          </cell>
          <cell r="AS1350" t="str">
            <v>Ы</v>
          </cell>
          <cell r="AT1350" t="str">
            <v>Ы</v>
          </cell>
          <cell r="AU1350">
            <v>0</v>
          </cell>
          <cell r="AV1350">
            <v>0</v>
          </cell>
          <cell r="AW1350">
            <v>23</v>
          </cell>
          <cell r="AX1350">
            <v>1</v>
          </cell>
          <cell r="AY1350">
            <v>0</v>
          </cell>
          <cell r="AZ1350">
            <v>0</v>
          </cell>
          <cell r="BA1350">
            <v>0</v>
          </cell>
          <cell r="BB1350">
            <v>0</v>
          </cell>
          <cell r="BC1350">
            <v>38828</v>
          </cell>
        </row>
        <row r="1351">
          <cell r="A1351">
            <v>2006</v>
          </cell>
          <cell r="B1351">
            <v>1</v>
          </cell>
          <cell r="C1351">
            <v>441</v>
          </cell>
          <cell r="D1351">
            <v>20</v>
          </cell>
          <cell r="E1351">
            <v>792020</v>
          </cell>
          <cell r="F1351">
            <v>0</v>
          </cell>
          <cell r="G1351" t="str">
            <v>Затраты по ШПЗ (основные)</v>
          </cell>
          <cell r="H1351">
            <v>2011</v>
          </cell>
          <cell r="I1351">
            <v>7920</v>
          </cell>
          <cell r="J1351">
            <v>154664.46</v>
          </cell>
          <cell r="K1351">
            <v>1</v>
          </cell>
          <cell r="L1351">
            <v>0</v>
          </cell>
          <cell r="M1351">
            <v>0</v>
          </cell>
          <cell r="N1351">
            <v>0</v>
          </cell>
          <cell r="R1351">
            <v>0</v>
          </cell>
          <cell r="S1351">
            <v>0</v>
          </cell>
          <cell r="T1351">
            <v>0</v>
          </cell>
          <cell r="U1351">
            <v>35</v>
          </cell>
          <cell r="V1351">
            <v>0</v>
          </cell>
          <cell r="W1351">
            <v>0</v>
          </cell>
          <cell r="AA1351">
            <v>0</v>
          </cell>
          <cell r="AB1351">
            <v>0</v>
          </cell>
          <cell r="AC1351">
            <v>0</v>
          </cell>
          <cell r="AD1351">
            <v>35</v>
          </cell>
          <cell r="AE1351">
            <v>270000</v>
          </cell>
          <cell r="AF1351">
            <v>0</v>
          </cell>
          <cell r="AI1351">
            <v>2223</v>
          </cell>
          <cell r="AK1351">
            <v>0</v>
          </cell>
          <cell r="AM1351">
            <v>568</v>
          </cell>
          <cell r="AN1351">
            <v>1</v>
          </cell>
          <cell r="AO1351">
            <v>393216</v>
          </cell>
          <cell r="AQ1351">
            <v>0</v>
          </cell>
          <cell r="AR1351">
            <v>0</v>
          </cell>
          <cell r="AS1351" t="str">
            <v>Ы</v>
          </cell>
          <cell r="AT1351" t="str">
            <v>Ы</v>
          </cell>
          <cell r="AU1351">
            <v>0</v>
          </cell>
          <cell r="AV1351">
            <v>0</v>
          </cell>
          <cell r="AW1351">
            <v>23</v>
          </cell>
          <cell r="AX1351">
            <v>1</v>
          </cell>
          <cell r="AY1351">
            <v>0</v>
          </cell>
          <cell r="AZ1351">
            <v>0</v>
          </cell>
          <cell r="BA1351">
            <v>0</v>
          </cell>
          <cell r="BB1351">
            <v>0</v>
          </cell>
          <cell r="BC1351">
            <v>38828</v>
          </cell>
        </row>
        <row r="1352">
          <cell r="A1352">
            <v>2006</v>
          </cell>
          <cell r="B1352">
            <v>1</v>
          </cell>
          <cell r="C1352">
            <v>442</v>
          </cell>
          <cell r="D1352">
            <v>20</v>
          </cell>
          <cell r="E1352">
            <v>792020</v>
          </cell>
          <cell r="F1352">
            <v>0</v>
          </cell>
          <cell r="G1352" t="str">
            <v>Затраты по ШПЗ (основные)</v>
          </cell>
          <cell r="H1352">
            <v>2011</v>
          </cell>
          <cell r="I1352">
            <v>7920</v>
          </cell>
          <cell r="J1352">
            <v>3809.92</v>
          </cell>
          <cell r="K1352">
            <v>1</v>
          </cell>
          <cell r="L1352">
            <v>0</v>
          </cell>
          <cell r="M1352">
            <v>0</v>
          </cell>
          <cell r="N1352">
            <v>0</v>
          </cell>
          <cell r="R1352">
            <v>0</v>
          </cell>
          <cell r="S1352">
            <v>0</v>
          </cell>
          <cell r="T1352">
            <v>0</v>
          </cell>
          <cell r="U1352">
            <v>35</v>
          </cell>
          <cell r="V1352">
            <v>0</v>
          </cell>
          <cell r="W1352">
            <v>0</v>
          </cell>
          <cell r="AA1352">
            <v>0</v>
          </cell>
          <cell r="AB1352">
            <v>0</v>
          </cell>
          <cell r="AC1352">
            <v>0</v>
          </cell>
          <cell r="AD1352">
            <v>35</v>
          </cell>
          <cell r="AE1352">
            <v>280000</v>
          </cell>
          <cell r="AF1352">
            <v>0</v>
          </cell>
          <cell r="AI1352">
            <v>2223</v>
          </cell>
          <cell r="AK1352">
            <v>0</v>
          </cell>
          <cell r="AM1352">
            <v>569</v>
          </cell>
          <cell r="AN1352">
            <v>1</v>
          </cell>
          <cell r="AO1352">
            <v>393216</v>
          </cell>
          <cell r="AQ1352">
            <v>0</v>
          </cell>
          <cell r="AR1352">
            <v>0</v>
          </cell>
          <cell r="AS1352" t="str">
            <v>Ы</v>
          </cell>
          <cell r="AT1352" t="str">
            <v>Ы</v>
          </cell>
          <cell r="AU1352">
            <v>0</v>
          </cell>
          <cell r="AV1352">
            <v>0</v>
          </cell>
          <cell r="AW1352">
            <v>23</v>
          </cell>
          <cell r="AX1352">
            <v>1</v>
          </cell>
          <cell r="AY1352">
            <v>0</v>
          </cell>
          <cell r="AZ1352">
            <v>0</v>
          </cell>
          <cell r="BA1352">
            <v>0</v>
          </cell>
          <cell r="BB1352">
            <v>0</v>
          </cell>
          <cell r="BC1352">
            <v>38828</v>
          </cell>
        </row>
        <row r="1353">
          <cell r="A1353">
            <v>2006</v>
          </cell>
          <cell r="B1353">
            <v>1</v>
          </cell>
          <cell r="C1353">
            <v>443</v>
          </cell>
          <cell r="D1353">
            <v>20</v>
          </cell>
          <cell r="E1353">
            <v>792020</v>
          </cell>
          <cell r="F1353">
            <v>0</v>
          </cell>
          <cell r="G1353" t="str">
            <v>Затраты по ШПЗ (основные)</v>
          </cell>
          <cell r="H1353">
            <v>2011</v>
          </cell>
          <cell r="I1353">
            <v>7920</v>
          </cell>
          <cell r="J1353">
            <v>63404.46</v>
          </cell>
          <cell r="K1353">
            <v>1</v>
          </cell>
          <cell r="L1353">
            <v>0</v>
          </cell>
          <cell r="M1353">
            <v>0</v>
          </cell>
          <cell r="N1353">
            <v>0</v>
          </cell>
          <cell r="R1353">
            <v>0</v>
          </cell>
          <cell r="S1353">
            <v>0</v>
          </cell>
          <cell r="T1353">
            <v>0</v>
          </cell>
          <cell r="U1353">
            <v>35</v>
          </cell>
          <cell r="V1353">
            <v>0</v>
          </cell>
          <cell r="W1353">
            <v>0</v>
          </cell>
          <cell r="AA1353">
            <v>0</v>
          </cell>
          <cell r="AB1353">
            <v>0</v>
          </cell>
          <cell r="AC1353">
            <v>0</v>
          </cell>
          <cell r="AD1353">
            <v>35</v>
          </cell>
          <cell r="AE1353">
            <v>280100</v>
          </cell>
          <cell r="AF1353">
            <v>0</v>
          </cell>
          <cell r="AI1353">
            <v>2223</v>
          </cell>
          <cell r="AK1353">
            <v>0</v>
          </cell>
          <cell r="AM1353">
            <v>570</v>
          </cell>
          <cell r="AN1353">
            <v>1</v>
          </cell>
          <cell r="AO1353">
            <v>393216</v>
          </cell>
          <cell r="AQ1353">
            <v>0</v>
          </cell>
          <cell r="AR1353">
            <v>0</v>
          </cell>
          <cell r="AS1353" t="str">
            <v>Ы</v>
          </cell>
          <cell r="AT1353" t="str">
            <v>Ы</v>
          </cell>
          <cell r="AU1353">
            <v>0</v>
          </cell>
          <cell r="AV1353">
            <v>0</v>
          </cell>
          <cell r="AW1353">
            <v>23</v>
          </cell>
          <cell r="AX1353">
            <v>1</v>
          </cell>
          <cell r="AY1353">
            <v>0</v>
          </cell>
          <cell r="AZ1353">
            <v>0</v>
          </cell>
          <cell r="BA1353">
            <v>0</v>
          </cell>
          <cell r="BB1353">
            <v>0</v>
          </cell>
          <cell r="BC1353">
            <v>38828</v>
          </cell>
        </row>
        <row r="1354">
          <cell r="A1354">
            <v>2006</v>
          </cell>
          <cell r="B1354">
            <v>1</v>
          </cell>
          <cell r="C1354">
            <v>444</v>
          </cell>
          <cell r="D1354">
            <v>20</v>
          </cell>
          <cell r="E1354">
            <v>792020</v>
          </cell>
          <cell r="F1354">
            <v>0</v>
          </cell>
          <cell r="G1354" t="str">
            <v>Затраты по ШПЗ (основные)</v>
          </cell>
          <cell r="H1354">
            <v>2011</v>
          </cell>
          <cell r="I1354">
            <v>7920</v>
          </cell>
          <cell r="J1354">
            <v>26454.6</v>
          </cell>
          <cell r="K1354">
            <v>1</v>
          </cell>
          <cell r="L1354">
            <v>0</v>
          </cell>
          <cell r="M1354">
            <v>0</v>
          </cell>
          <cell r="N1354">
            <v>0</v>
          </cell>
          <cell r="R1354">
            <v>0</v>
          </cell>
          <cell r="S1354">
            <v>0</v>
          </cell>
          <cell r="T1354">
            <v>0</v>
          </cell>
          <cell r="U1354">
            <v>35</v>
          </cell>
          <cell r="V1354">
            <v>0</v>
          </cell>
          <cell r="W1354">
            <v>0</v>
          </cell>
          <cell r="AA1354">
            <v>0</v>
          </cell>
          <cell r="AB1354">
            <v>0</v>
          </cell>
          <cell r="AC1354">
            <v>0</v>
          </cell>
          <cell r="AD1354">
            <v>35</v>
          </cell>
          <cell r="AE1354">
            <v>280300</v>
          </cell>
          <cell r="AF1354">
            <v>0</v>
          </cell>
          <cell r="AI1354">
            <v>2223</v>
          </cell>
          <cell r="AK1354">
            <v>0</v>
          </cell>
          <cell r="AM1354">
            <v>571</v>
          </cell>
          <cell r="AN1354">
            <v>1</v>
          </cell>
          <cell r="AO1354">
            <v>393216</v>
          </cell>
          <cell r="AQ1354">
            <v>0</v>
          </cell>
          <cell r="AR1354">
            <v>0</v>
          </cell>
          <cell r="AS1354" t="str">
            <v>Ы</v>
          </cell>
          <cell r="AT1354" t="str">
            <v>Ы</v>
          </cell>
          <cell r="AU1354">
            <v>0</v>
          </cell>
          <cell r="AV1354">
            <v>0</v>
          </cell>
          <cell r="AW1354">
            <v>23</v>
          </cell>
          <cell r="AX1354">
            <v>1</v>
          </cell>
          <cell r="AY1354">
            <v>0</v>
          </cell>
          <cell r="AZ1354">
            <v>0</v>
          </cell>
          <cell r="BA1354">
            <v>0</v>
          </cell>
          <cell r="BB1354">
            <v>0</v>
          </cell>
          <cell r="BC1354">
            <v>38828</v>
          </cell>
        </row>
        <row r="1355">
          <cell r="A1355">
            <v>2006</v>
          </cell>
          <cell r="B1355">
            <v>1</v>
          </cell>
          <cell r="C1355">
            <v>445</v>
          </cell>
          <cell r="D1355">
            <v>20</v>
          </cell>
          <cell r="E1355">
            <v>792020</v>
          </cell>
          <cell r="F1355">
            <v>0</v>
          </cell>
          <cell r="G1355" t="str">
            <v>Затраты по ШПЗ (основные)</v>
          </cell>
          <cell r="H1355">
            <v>2011</v>
          </cell>
          <cell r="I1355">
            <v>7920</v>
          </cell>
          <cell r="J1355">
            <v>96155.56</v>
          </cell>
          <cell r="K1355">
            <v>1</v>
          </cell>
          <cell r="L1355">
            <v>0</v>
          </cell>
          <cell r="M1355">
            <v>0</v>
          </cell>
          <cell r="N1355">
            <v>0</v>
          </cell>
          <cell r="R1355">
            <v>0</v>
          </cell>
          <cell r="S1355">
            <v>0</v>
          </cell>
          <cell r="T1355">
            <v>0</v>
          </cell>
          <cell r="U1355">
            <v>35</v>
          </cell>
          <cell r="V1355">
            <v>0</v>
          </cell>
          <cell r="W1355">
            <v>0</v>
          </cell>
          <cell r="AA1355">
            <v>0</v>
          </cell>
          <cell r="AB1355">
            <v>0</v>
          </cell>
          <cell r="AC1355">
            <v>0</v>
          </cell>
          <cell r="AD1355">
            <v>35</v>
          </cell>
          <cell r="AE1355">
            <v>280400</v>
          </cell>
          <cell r="AF1355">
            <v>0</v>
          </cell>
          <cell r="AI1355">
            <v>2223</v>
          </cell>
          <cell r="AK1355">
            <v>0</v>
          </cell>
          <cell r="AM1355">
            <v>572</v>
          </cell>
          <cell r="AN1355">
            <v>1</v>
          </cell>
          <cell r="AO1355">
            <v>393216</v>
          </cell>
          <cell r="AQ1355">
            <v>0</v>
          </cell>
          <cell r="AR1355">
            <v>0</v>
          </cell>
          <cell r="AS1355" t="str">
            <v>Ы</v>
          </cell>
          <cell r="AT1355" t="str">
            <v>Ы</v>
          </cell>
          <cell r="AU1355">
            <v>0</v>
          </cell>
          <cell r="AV1355">
            <v>0</v>
          </cell>
          <cell r="AW1355">
            <v>23</v>
          </cell>
          <cell r="AX1355">
            <v>1</v>
          </cell>
          <cell r="AY1355">
            <v>0</v>
          </cell>
          <cell r="AZ1355">
            <v>0</v>
          </cell>
          <cell r="BA1355">
            <v>0</v>
          </cell>
          <cell r="BB1355">
            <v>0</v>
          </cell>
          <cell r="BC1355">
            <v>38828</v>
          </cell>
        </row>
        <row r="1356">
          <cell r="A1356">
            <v>2006</v>
          </cell>
          <cell r="B1356">
            <v>1</v>
          </cell>
          <cell r="C1356">
            <v>446</v>
          </cell>
          <cell r="D1356">
            <v>20</v>
          </cell>
          <cell r="E1356">
            <v>792020</v>
          </cell>
          <cell r="F1356">
            <v>0</v>
          </cell>
          <cell r="G1356" t="str">
            <v>Затраты по ШПЗ (основные)</v>
          </cell>
          <cell r="H1356">
            <v>2011</v>
          </cell>
          <cell r="I1356">
            <v>7920</v>
          </cell>
          <cell r="J1356">
            <v>3775.07</v>
          </cell>
          <cell r="K1356">
            <v>1</v>
          </cell>
          <cell r="L1356">
            <v>0</v>
          </cell>
          <cell r="M1356">
            <v>0</v>
          </cell>
          <cell r="N1356">
            <v>0</v>
          </cell>
          <cell r="R1356">
            <v>0</v>
          </cell>
          <cell r="S1356">
            <v>0</v>
          </cell>
          <cell r="T1356">
            <v>0</v>
          </cell>
          <cell r="U1356">
            <v>35</v>
          </cell>
          <cell r="V1356">
            <v>0</v>
          </cell>
          <cell r="W1356">
            <v>0</v>
          </cell>
          <cell r="AA1356">
            <v>0</v>
          </cell>
          <cell r="AB1356">
            <v>0</v>
          </cell>
          <cell r="AC1356">
            <v>0</v>
          </cell>
          <cell r="AD1356">
            <v>35</v>
          </cell>
          <cell r="AE1356">
            <v>281000</v>
          </cell>
          <cell r="AF1356">
            <v>0</v>
          </cell>
          <cell r="AI1356">
            <v>2223</v>
          </cell>
          <cell r="AK1356">
            <v>0</v>
          </cell>
          <cell r="AM1356">
            <v>573</v>
          </cell>
          <cell r="AN1356">
            <v>1</v>
          </cell>
          <cell r="AO1356">
            <v>393216</v>
          </cell>
          <cell r="AQ1356">
            <v>0</v>
          </cell>
          <cell r="AR1356">
            <v>0</v>
          </cell>
          <cell r="AS1356" t="str">
            <v>Ы</v>
          </cell>
          <cell r="AT1356" t="str">
            <v>Ы</v>
          </cell>
          <cell r="AU1356">
            <v>0</v>
          </cell>
          <cell r="AV1356">
            <v>0</v>
          </cell>
          <cell r="AW1356">
            <v>23</v>
          </cell>
          <cell r="AX1356">
            <v>1</v>
          </cell>
          <cell r="AY1356">
            <v>0</v>
          </cell>
          <cell r="AZ1356">
            <v>0</v>
          </cell>
          <cell r="BA1356">
            <v>0</v>
          </cell>
          <cell r="BB1356">
            <v>0</v>
          </cell>
          <cell r="BC1356">
            <v>38828</v>
          </cell>
        </row>
        <row r="1357">
          <cell r="A1357">
            <v>2006</v>
          </cell>
          <cell r="B1357">
            <v>1</v>
          </cell>
          <cell r="C1357">
            <v>447</v>
          </cell>
          <cell r="D1357">
            <v>20</v>
          </cell>
          <cell r="E1357">
            <v>792020</v>
          </cell>
          <cell r="F1357">
            <v>0</v>
          </cell>
          <cell r="G1357" t="str">
            <v>Затраты по ШПЗ (основные)</v>
          </cell>
          <cell r="H1357">
            <v>2011</v>
          </cell>
          <cell r="I1357">
            <v>7920</v>
          </cell>
          <cell r="J1357">
            <v>15106.96</v>
          </cell>
          <cell r="K1357">
            <v>1</v>
          </cell>
          <cell r="L1357">
            <v>0</v>
          </cell>
          <cell r="M1357">
            <v>0</v>
          </cell>
          <cell r="N1357">
            <v>0</v>
          </cell>
          <cell r="R1357">
            <v>0</v>
          </cell>
          <cell r="S1357">
            <v>0</v>
          </cell>
          <cell r="T1357">
            <v>0</v>
          </cell>
          <cell r="U1357">
            <v>35</v>
          </cell>
          <cell r="V1357">
            <v>0</v>
          </cell>
          <cell r="W1357">
            <v>0</v>
          </cell>
          <cell r="AA1357">
            <v>0</v>
          </cell>
          <cell r="AB1357">
            <v>0</v>
          </cell>
          <cell r="AC1357">
            <v>0</v>
          </cell>
          <cell r="AD1357">
            <v>35</v>
          </cell>
          <cell r="AE1357">
            <v>281100</v>
          </cell>
          <cell r="AF1357">
            <v>0</v>
          </cell>
          <cell r="AI1357">
            <v>2223</v>
          </cell>
          <cell r="AK1357">
            <v>0</v>
          </cell>
          <cell r="AM1357">
            <v>574</v>
          </cell>
          <cell r="AN1357">
            <v>1</v>
          </cell>
          <cell r="AO1357">
            <v>393216</v>
          </cell>
          <cell r="AQ1357">
            <v>0</v>
          </cell>
          <cell r="AR1357">
            <v>0</v>
          </cell>
          <cell r="AS1357" t="str">
            <v>Ы</v>
          </cell>
          <cell r="AT1357" t="str">
            <v>Ы</v>
          </cell>
          <cell r="AU1357">
            <v>0</v>
          </cell>
          <cell r="AV1357">
            <v>0</v>
          </cell>
          <cell r="AW1357">
            <v>23</v>
          </cell>
          <cell r="AX1357">
            <v>1</v>
          </cell>
          <cell r="AY1357">
            <v>0</v>
          </cell>
          <cell r="AZ1357">
            <v>0</v>
          </cell>
          <cell r="BA1357">
            <v>0</v>
          </cell>
          <cell r="BB1357">
            <v>0</v>
          </cell>
          <cell r="BC1357">
            <v>38828</v>
          </cell>
        </row>
        <row r="1358">
          <cell r="A1358">
            <v>2006</v>
          </cell>
          <cell r="B1358">
            <v>1</v>
          </cell>
          <cell r="C1358">
            <v>448</v>
          </cell>
          <cell r="D1358">
            <v>20</v>
          </cell>
          <cell r="E1358">
            <v>792020</v>
          </cell>
          <cell r="F1358">
            <v>0</v>
          </cell>
          <cell r="G1358" t="str">
            <v>Затраты по ШПЗ (основные)</v>
          </cell>
          <cell r="H1358">
            <v>2011</v>
          </cell>
          <cell r="I1358">
            <v>7920</v>
          </cell>
          <cell r="J1358">
            <v>12350</v>
          </cell>
          <cell r="K1358">
            <v>1</v>
          </cell>
          <cell r="L1358">
            <v>0</v>
          </cell>
          <cell r="M1358">
            <v>0</v>
          </cell>
          <cell r="N1358">
            <v>0</v>
          </cell>
          <cell r="R1358">
            <v>0</v>
          </cell>
          <cell r="S1358">
            <v>0</v>
          </cell>
          <cell r="T1358">
            <v>0</v>
          </cell>
          <cell r="U1358">
            <v>35</v>
          </cell>
          <cell r="V1358">
            <v>0</v>
          </cell>
          <cell r="W1358">
            <v>0</v>
          </cell>
          <cell r="AA1358">
            <v>0</v>
          </cell>
          <cell r="AB1358">
            <v>0</v>
          </cell>
          <cell r="AC1358">
            <v>0</v>
          </cell>
          <cell r="AD1358">
            <v>35</v>
          </cell>
          <cell r="AE1358">
            <v>283000</v>
          </cell>
          <cell r="AF1358">
            <v>0</v>
          </cell>
          <cell r="AI1358">
            <v>2223</v>
          </cell>
          <cell r="AK1358">
            <v>0</v>
          </cell>
          <cell r="AM1358">
            <v>575</v>
          </cell>
          <cell r="AN1358">
            <v>1</v>
          </cell>
          <cell r="AO1358">
            <v>393216</v>
          </cell>
          <cell r="AQ1358">
            <v>0</v>
          </cell>
          <cell r="AR1358">
            <v>0</v>
          </cell>
          <cell r="AS1358" t="str">
            <v>Ы</v>
          </cell>
          <cell r="AT1358" t="str">
            <v>Ы</v>
          </cell>
          <cell r="AU1358">
            <v>0</v>
          </cell>
          <cell r="AV1358">
            <v>0</v>
          </cell>
          <cell r="AW1358">
            <v>23</v>
          </cell>
          <cell r="AX1358">
            <v>1</v>
          </cell>
          <cell r="AY1358">
            <v>0</v>
          </cell>
          <cell r="AZ1358">
            <v>0</v>
          </cell>
          <cell r="BA1358">
            <v>0</v>
          </cell>
          <cell r="BB1358">
            <v>0</v>
          </cell>
          <cell r="BC1358">
            <v>38828</v>
          </cell>
        </row>
        <row r="1359">
          <cell r="A1359">
            <v>2006</v>
          </cell>
          <cell r="B1359">
            <v>1</v>
          </cell>
          <cell r="C1359">
            <v>449</v>
          </cell>
          <cell r="D1359">
            <v>20</v>
          </cell>
          <cell r="E1359">
            <v>792020</v>
          </cell>
          <cell r="F1359">
            <v>0</v>
          </cell>
          <cell r="G1359" t="str">
            <v>Затраты по ШПЗ (основные)</v>
          </cell>
          <cell r="H1359">
            <v>2011</v>
          </cell>
          <cell r="I1359">
            <v>7920</v>
          </cell>
          <cell r="J1359">
            <v>9645.06</v>
          </cell>
          <cell r="K1359">
            <v>1</v>
          </cell>
          <cell r="L1359">
            <v>0</v>
          </cell>
          <cell r="M1359">
            <v>0</v>
          </cell>
          <cell r="N1359">
            <v>0</v>
          </cell>
          <cell r="R1359">
            <v>0</v>
          </cell>
          <cell r="S1359">
            <v>0</v>
          </cell>
          <cell r="T1359">
            <v>0</v>
          </cell>
          <cell r="U1359">
            <v>35</v>
          </cell>
          <cell r="V1359">
            <v>0</v>
          </cell>
          <cell r="W1359">
            <v>0</v>
          </cell>
          <cell r="AA1359">
            <v>0</v>
          </cell>
          <cell r="AB1359">
            <v>0</v>
          </cell>
          <cell r="AC1359">
            <v>0</v>
          </cell>
          <cell r="AD1359">
            <v>35</v>
          </cell>
          <cell r="AE1359">
            <v>285000</v>
          </cell>
          <cell r="AF1359">
            <v>0</v>
          </cell>
          <cell r="AI1359">
            <v>2223</v>
          </cell>
          <cell r="AK1359">
            <v>0</v>
          </cell>
          <cell r="AM1359">
            <v>576</v>
          </cell>
          <cell r="AN1359">
            <v>1</v>
          </cell>
          <cell r="AO1359">
            <v>393216</v>
          </cell>
          <cell r="AQ1359">
            <v>0</v>
          </cell>
          <cell r="AR1359">
            <v>0</v>
          </cell>
          <cell r="AS1359" t="str">
            <v>Ы</v>
          </cell>
          <cell r="AT1359" t="str">
            <v>Ы</v>
          </cell>
          <cell r="AU1359">
            <v>0</v>
          </cell>
          <cell r="AV1359">
            <v>0</v>
          </cell>
          <cell r="AW1359">
            <v>23</v>
          </cell>
          <cell r="AX1359">
            <v>1</v>
          </cell>
          <cell r="AY1359">
            <v>0</v>
          </cell>
          <cell r="AZ1359">
            <v>0</v>
          </cell>
          <cell r="BA1359">
            <v>0</v>
          </cell>
          <cell r="BB1359">
            <v>0</v>
          </cell>
          <cell r="BC1359">
            <v>38828</v>
          </cell>
        </row>
        <row r="1360">
          <cell r="A1360">
            <v>2006</v>
          </cell>
          <cell r="B1360">
            <v>1</v>
          </cell>
          <cell r="C1360">
            <v>450</v>
          </cell>
          <cell r="D1360">
            <v>20</v>
          </cell>
          <cell r="E1360">
            <v>792020</v>
          </cell>
          <cell r="F1360">
            <v>0</v>
          </cell>
          <cell r="G1360" t="str">
            <v>Затраты по ШПЗ (основные)</v>
          </cell>
          <cell r="H1360">
            <v>2011</v>
          </cell>
          <cell r="I1360">
            <v>7920</v>
          </cell>
          <cell r="J1360">
            <v>68984.47</v>
          </cell>
          <cell r="K1360">
            <v>1</v>
          </cell>
          <cell r="L1360">
            <v>0</v>
          </cell>
          <cell r="M1360">
            <v>0</v>
          </cell>
          <cell r="N1360">
            <v>0</v>
          </cell>
          <cell r="R1360">
            <v>0</v>
          </cell>
          <cell r="S1360">
            <v>0</v>
          </cell>
          <cell r="T1360">
            <v>0</v>
          </cell>
          <cell r="U1360">
            <v>35</v>
          </cell>
          <cell r="V1360">
            <v>0</v>
          </cell>
          <cell r="W1360">
            <v>0</v>
          </cell>
          <cell r="AA1360">
            <v>0</v>
          </cell>
          <cell r="AB1360">
            <v>0</v>
          </cell>
          <cell r="AC1360">
            <v>0</v>
          </cell>
          <cell r="AD1360">
            <v>35</v>
          </cell>
          <cell r="AE1360">
            <v>311000</v>
          </cell>
          <cell r="AF1360">
            <v>0</v>
          </cell>
          <cell r="AI1360">
            <v>2223</v>
          </cell>
          <cell r="AK1360">
            <v>0</v>
          </cell>
          <cell r="AM1360">
            <v>577</v>
          </cell>
          <cell r="AN1360">
            <v>1</v>
          </cell>
          <cell r="AO1360">
            <v>393216</v>
          </cell>
          <cell r="AQ1360">
            <v>0</v>
          </cell>
          <cell r="AR1360">
            <v>0</v>
          </cell>
          <cell r="AS1360" t="str">
            <v>Ы</v>
          </cell>
          <cell r="AT1360" t="str">
            <v>Ы</v>
          </cell>
          <cell r="AU1360">
            <v>0</v>
          </cell>
          <cell r="AV1360">
            <v>0</v>
          </cell>
          <cell r="AW1360">
            <v>23</v>
          </cell>
          <cell r="AX1360">
            <v>1</v>
          </cell>
          <cell r="AY1360">
            <v>0</v>
          </cell>
          <cell r="AZ1360">
            <v>0</v>
          </cell>
          <cell r="BA1360">
            <v>0</v>
          </cell>
          <cell r="BB1360">
            <v>0</v>
          </cell>
          <cell r="BC1360">
            <v>38828</v>
          </cell>
        </row>
        <row r="1361">
          <cell r="A1361">
            <v>2006</v>
          </cell>
          <cell r="B1361">
            <v>1</v>
          </cell>
          <cell r="C1361">
            <v>451</v>
          </cell>
          <cell r="D1361">
            <v>20</v>
          </cell>
          <cell r="E1361">
            <v>792020</v>
          </cell>
          <cell r="F1361">
            <v>0</v>
          </cell>
          <cell r="G1361" t="str">
            <v>Затраты по ШПЗ (основные)</v>
          </cell>
          <cell r="H1361">
            <v>2011</v>
          </cell>
          <cell r="I1361">
            <v>7920</v>
          </cell>
          <cell r="J1361">
            <v>140276.13</v>
          </cell>
          <cell r="K1361">
            <v>1</v>
          </cell>
          <cell r="L1361">
            <v>0</v>
          </cell>
          <cell r="M1361">
            <v>0</v>
          </cell>
          <cell r="N1361">
            <v>0</v>
          </cell>
          <cell r="R1361">
            <v>0</v>
          </cell>
          <cell r="S1361">
            <v>0</v>
          </cell>
          <cell r="T1361">
            <v>0</v>
          </cell>
          <cell r="U1361">
            <v>35</v>
          </cell>
          <cell r="V1361">
            <v>0</v>
          </cell>
          <cell r="W1361">
            <v>0</v>
          </cell>
          <cell r="AA1361">
            <v>0</v>
          </cell>
          <cell r="AB1361">
            <v>0</v>
          </cell>
          <cell r="AC1361">
            <v>0</v>
          </cell>
          <cell r="AD1361">
            <v>35</v>
          </cell>
          <cell r="AE1361">
            <v>312000</v>
          </cell>
          <cell r="AF1361">
            <v>0</v>
          </cell>
          <cell r="AI1361">
            <v>2223</v>
          </cell>
          <cell r="AK1361">
            <v>0</v>
          </cell>
          <cell r="AM1361">
            <v>578</v>
          </cell>
          <cell r="AN1361">
            <v>1</v>
          </cell>
          <cell r="AO1361">
            <v>393216</v>
          </cell>
          <cell r="AQ1361">
            <v>0</v>
          </cell>
          <cell r="AR1361">
            <v>0</v>
          </cell>
          <cell r="AS1361" t="str">
            <v>Ы</v>
          </cell>
          <cell r="AT1361" t="str">
            <v>Ы</v>
          </cell>
          <cell r="AU1361">
            <v>0</v>
          </cell>
          <cell r="AV1361">
            <v>0</v>
          </cell>
          <cell r="AW1361">
            <v>23</v>
          </cell>
          <cell r="AX1361">
            <v>1</v>
          </cell>
          <cell r="AY1361">
            <v>0</v>
          </cell>
          <cell r="AZ1361">
            <v>0</v>
          </cell>
          <cell r="BA1361">
            <v>0</v>
          </cell>
          <cell r="BB1361">
            <v>0</v>
          </cell>
          <cell r="BC1361">
            <v>38828</v>
          </cell>
        </row>
        <row r="1362">
          <cell r="A1362">
            <v>2006</v>
          </cell>
          <cell r="B1362">
            <v>1</v>
          </cell>
          <cell r="C1362">
            <v>452</v>
          </cell>
          <cell r="D1362">
            <v>20</v>
          </cell>
          <cell r="E1362">
            <v>792020</v>
          </cell>
          <cell r="F1362">
            <v>0</v>
          </cell>
          <cell r="G1362" t="str">
            <v>Затраты по ШПЗ (основные)</v>
          </cell>
          <cell r="H1362">
            <v>2011</v>
          </cell>
          <cell r="I1362">
            <v>7920</v>
          </cell>
          <cell r="J1362">
            <v>33032.019999999997</v>
          </cell>
          <cell r="K1362">
            <v>1</v>
          </cell>
          <cell r="L1362">
            <v>0</v>
          </cell>
          <cell r="M1362">
            <v>0</v>
          </cell>
          <cell r="N1362">
            <v>0</v>
          </cell>
          <cell r="R1362">
            <v>0</v>
          </cell>
          <cell r="S1362">
            <v>0</v>
          </cell>
          <cell r="T1362">
            <v>0</v>
          </cell>
          <cell r="U1362">
            <v>35</v>
          </cell>
          <cell r="V1362">
            <v>0</v>
          </cell>
          <cell r="W1362">
            <v>0</v>
          </cell>
          <cell r="AA1362">
            <v>0</v>
          </cell>
          <cell r="AB1362">
            <v>0</v>
          </cell>
          <cell r="AC1362">
            <v>0</v>
          </cell>
          <cell r="AD1362">
            <v>35</v>
          </cell>
          <cell r="AE1362">
            <v>312100</v>
          </cell>
          <cell r="AF1362">
            <v>0</v>
          </cell>
          <cell r="AI1362">
            <v>2223</v>
          </cell>
          <cell r="AK1362">
            <v>0</v>
          </cell>
          <cell r="AM1362">
            <v>579</v>
          </cell>
          <cell r="AN1362">
            <v>1</v>
          </cell>
          <cell r="AO1362">
            <v>393216</v>
          </cell>
          <cell r="AQ1362">
            <v>0</v>
          </cell>
          <cell r="AR1362">
            <v>0</v>
          </cell>
          <cell r="AS1362" t="str">
            <v>Ы</v>
          </cell>
          <cell r="AT1362" t="str">
            <v>Ы</v>
          </cell>
          <cell r="AU1362">
            <v>0</v>
          </cell>
          <cell r="AV1362">
            <v>0</v>
          </cell>
          <cell r="AW1362">
            <v>23</v>
          </cell>
          <cell r="AX1362">
            <v>1</v>
          </cell>
          <cell r="AY1362">
            <v>0</v>
          </cell>
          <cell r="AZ1362">
            <v>0</v>
          </cell>
          <cell r="BA1362">
            <v>0</v>
          </cell>
          <cell r="BB1362">
            <v>0</v>
          </cell>
          <cell r="BC1362">
            <v>38828</v>
          </cell>
        </row>
        <row r="1363">
          <cell r="A1363">
            <v>2006</v>
          </cell>
          <cell r="B1363">
            <v>1</v>
          </cell>
          <cell r="C1363">
            <v>453</v>
          </cell>
          <cell r="D1363">
            <v>20</v>
          </cell>
          <cell r="E1363">
            <v>792020</v>
          </cell>
          <cell r="F1363">
            <v>0</v>
          </cell>
          <cell r="G1363" t="str">
            <v>Затраты по ШПЗ (основные)</v>
          </cell>
          <cell r="H1363">
            <v>2011</v>
          </cell>
          <cell r="I1363">
            <v>7920</v>
          </cell>
          <cell r="J1363">
            <v>304048.76</v>
          </cell>
          <cell r="K1363">
            <v>1</v>
          </cell>
          <cell r="L1363">
            <v>0</v>
          </cell>
          <cell r="M1363">
            <v>0</v>
          </cell>
          <cell r="N1363">
            <v>0</v>
          </cell>
          <cell r="R1363">
            <v>0</v>
          </cell>
          <cell r="S1363">
            <v>0</v>
          </cell>
          <cell r="T1363">
            <v>0</v>
          </cell>
          <cell r="U1363">
            <v>35</v>
          </cell>
          <cell r="V1363">
            <v>0</v>
          </cell>
          <cell r="W1363">
            <v>0</v>
          </cell>
          <cell r="AA1363">
            <v>0</v>
          </cell>
          <cell r="AB1363">
            <v>0</v>
          </cell>
          <cell r="AC1363">
            <v>0</v>
          </cell>
          <cell r="AD1363">
            <v>35</v>
          </cell>
          <cell r="AE1363">
            <v>312200</v>
          </cell>
          <cell r="AF1363">
            <v>0</v>
          </cell>
          <cell r="AI1363">
            <v>2223</v>
          </cell>
          <cell r="AK1363">
            <v>0</v>
          </cell>
          <cell r="AM1363">
            <v>580</v>
          </cell>
          <cell r="AN1363">
            <v>1</v>
          </cell>
          <cell r="AO1363">
            <v>393216</v>
          </cell>
          <cell r="AQ1363">
            <v>0</v>
          </cell>
          <cell r="AR1363">
            <v>0</v>
          </cell>
          <cell r="AS1363" t="str">
            <v>Ы</v>
          </cell>
          <cell r="AT1363" t="str">
            <v>Ы</v>
          </cell>
          <cell r="AU1363">
            <v>0</v>
          </cell>
          <cell r="AV1363">
            <v>0</v>
          </cell>
          <cell r="AW1363">
            <v>23</v>
          </cell>
          <cell r="AX1363">
            <v>1</v>
          </cell>
          <cell r="AY1363">
            <v>0</v>
          </cell>
          <cell r="AZ1363">
            <v>0</v>
          </cell>
          <cell r="BA1363">
            <v>0</v>
          </cell>
          <cell r="BB1363">
            <v>0</v>
          </cell>
          <cell r="BC1363">
            <v>38828</v>
          </cell>
        </row>
        <row r="1364">
          <cell r="A1364">
            <v>2006</v>
          </cell>
          <cell r="B1364">
            <v>1</v>
          </cell>
          <cell r="C1364">
            <v>454</v>
          </cell>
          <cell r="D1364">
            <v>20</v>
          </cell>
          <cell r="E1364">
            <v>792020</v>
          </cell>
          <cell r="F1364">
            <v>0</v>
          </cell>
          <cell r="G1364" t="str">
            <v>Затраты по ШПЗ (основные)</v>
          </cell>
          <cell r="H1364">
            <v>2011</v>
          </cell>
          <cell r="I1364">
            <v>7920</v>
          </cell>
          <cell r="J1364">
            <v>26036.02</v>
          </cell>
          <cell r="K1364">
            <v>1</v>
          </cell>
          <cell r="L1364">
            <v>0</v>
          </cell>
          <cell r="M1364">
            <v>0</v>
          </cell>
          <cell r="N1364">
            <v>0</v>
          </cell>
          <cell r="R1364">
            <v>0</v>
          </cell>
          <cell r="S1364">
            <v>0</v>
          </cell>
          <cell r="T1364">
            <v>0</v>
          </cell>
          <cell r="U1364">
            <v>35</v>
          </cell>
          <cell r="V1364">
            <v>0</v>
          </cell>
          <cell r="W1364">
            <v>0</v>
          </cell>
          <cell r="AA1364">
            <v>0</v>
          </cell>
          <cell r="AB1364">
            <v>0</v>
          </cell>
          <cell r="AC1364">
            <v>0</v>
          </cell>
          <cell r="AD1364">
            <v>35</v>
          </cell>
          <cell r="AE1364">
            <v>313000</v>
          </cell>
          <cell r="AF1364">
            <v>0</v>
          </cell>
          <cell r="AI1364">
            <v>2223</v>
          </cell>
          <cell r="AK1364">
            <v>0</v>
          </cell>
          <cell r="AM1364">
            <v>581</v>
          </cell>
          <cell r="AN1364">
            <v>1</v>
          </cell>
          <cell r="AO1364">
            <v>393216</v>
          </cell>
          <cell r="AQ1364">
            <v>0</v>
          </cell>
          <cell r="AR1364">
            <v>0</v>
          </cell>
          <cell r="AS1364" t="str">
            <v>Ы</v>
          </cell>
          <cell r="AT1364" t="str">
            <v>Ы</v>
          </cell>
          <cell r="AU1364">
            <v>0</v>
          </cell>
          <cell r="AV1364">
            <v>0</v>
          </cell>
          <cell r="AW1364">
            <v>23</v>
          </cell>
          <cell r="AX1364">
            <v>1</v>
          </cell>
          <cell r="AY1364">
            <v>0</v>
          </cell>
          <cell r="AZ1364">
            <v>0</v>
          </cell>
          <cell r="BA1364">
            <v>0</v>
          </cell>
          <cell r="BB1364">
            <v>0</v>
          </cell>
          <cell r="BC1364">
            <v>38828</v>
          </cell>
        </row>
        <row r="1365">
          <cell r="A1365">
            <v>2006</v>
          </cell>
          <cell r="B1365">
            <v>1</v>
          </cell>
          <cell r="C1365">
            <v>455</v>
          </cell>
          <cell r="D1365">
            <v>20</v>
          </cell>
          <cell r="E1365">
            <v>792020</v>
          </cell>
          <cell r="F1365">
            <v>0</v>
          </cell>
          <cell r="G1365" t="str">
            <v>Затраты по ШПЗ (основные)</v>
          </cell>
          <cell r="H1365">
            <v>2011</v>
          </cell>
          <cell r="I1365">
            <v>7920</v>
          </cell>
          <cell r="J1365">
            <v>47510.25</v>
          </cell>
          <cell r="K1365">
            <v>1</v>
          </cell>
          <cell r="L1365">
            <v>0</v>
          </cell>
          <cell r="M1365">
            <v>0</v>
          </cell>
          <cell r="N1365">
            <v>0</v>
          </cell>
          <cell r="R1365">
            <v>0</v>
          </cell>
          <cell r="S1365">
            <v>0</v>
          </cell>
          <cell r="T1365">
            <v>0</v>
          </cell>
          <cell r="U1365">
            <v>35</v>
          </cell>
          <cell r="V1365">
            <v>0</v>
          </cell>
          <cell r="W1365">
            <v>0</v>
          </cell>
          <cell r="AA1365">
            <v>0</v>
          </cell>
          <cell r="AB1365">
            <v>0</v>
          </cell>
          <cell r="AC1365">
            <v>0</v>
          </cell>
          <cell r="AD1365">
            <v>35</v>
          </cell>
          <cell r="AE1365">
            <v>314000</v>
          </cell>
          <cell r="AF1365">
            <v>0</v>
          </cell>
          <cell r="AI1365">
            <v>2223</v>
          </cell>
          <cell r="AK1365">
            <v>0</v>
          </cell>
          <cell r="AM1365">
            <v>582</v>
          </cell>
          <cell r="AN1365">
            <v>1</v>
          </cell>
          <cell r="AO1365">
            <v>393216</v>
          </cell>
          <cell r="AQ1365">
            <v>0</v>
          </cell>
          <cell r="AR1365">
            <v>0</v>
          </cell>
          <cell r="AS1365" t="str">
            <v>Ы</v>
          </cell>
          <cell r="AT1365" t="str">
            <v>Ы</v>
          </cell>
          <cell r="AU1365">
            <v>0</v>
          </cell>
          <cell r="AV1365">
            <v>0</v>
          </cell>
          <cell r="AW1365">
            <v>23</v>
          </cell>
          <cell r="AX1365">
            <v>1</v>
          </cell>
          <cell r="AY1365">
            <v>0</v>
          </cell>
          <cell r="AZ1365">
            <v>0</v>
          </cell>
          <cell r="BA1365">
            <v>0</v>
          </cell>
          <cell r="BB1365">
            <v>0</v>
          </cell>
          <cell r="BC1365">
            <v>38828</v>
          </cell>
        </row>
        <row r="1366">
          <cell r="A1366">
            <v>2006</v>
          </cell>
          <cell r="B1366">
            <v>1</v>
          </cell>
          <cell r="C1366">
            <v>456</v>
          </cell>
          <cell r="D1366">
            <v>20</v>
          </cell>
          <cell r="E1366">
            <v>792020</v>
          </cell>
          <cell r="F1366">
            <v>0</v>
          </cell>
          <cell r="G1366" t="str">
            <v>Затраты по ШПЗ (основные)</v>
          </cell>
          <cell r="H1366">
            <v>2011</v>
          </cell>
          <cell r="I1366">
            <v>7920</v>
          </cell>
          <cell r="J1366">
            <v>9540.59</v>
          </cell>
          <cell r="K1366">
            <v>1</v>
          </cell>
          <cell r="L1366">
            <v>0</v>
          </cell>
          <cell r="M1366">
            <v>0</v>
          </cell>
          <cell r="N1366">
            <v>0</v>
          </cell>
          <cell r="R1366">
            <v>0</v>
          </cell>
          <cell r="S1366">
            <v>0</v>
          </cell>
          <cell r="T1366">
            <v>0</v>
          </cell>
          <cell r="U1366">
            <v>35</v>
          </cell>
          <cell r="V1366">
            <v>0</v>
          </cell>
          <cell r="W1366">
            <v>0</v>
          </cell>
          <cell r="AA1366">
            <v>0</v>
          </cell>
          <cell r="AB1366">
            <v>0</v>
          </cell>
          <cell r="AC1366">
            <v>0</v>
          </cell>
          <cell r="AD1366">
            <v>35</v>
          </cell>
          <cell r="AE1366">
            <v>315000</v>
          </cell>
          <cell r="AF1366">
            <v>0</v>
          </cell>
          <cell r="AI1366">
            <v>2223</v>
          </cell>
          <cell r="AK1366">
            <v>0</v>
          </cell>
          <cell r="AM1366">
            <v>583</v>
          </cell>
          <cell r="AN1366">
            <v>1</v>
          </cell>
          <cell r="AO1366">
            <v>393216</v>
          </cell>
          <cell r="AQ1366">
            <v>0</v>
          </cell>
          <cell r="AR1366">
            <v>0</v>
          </cell>
          <cell r="AS1366" t="str">
            <v>Ы</v>
          </cell>
          <cell r="AT1366" t="str">
            <v>Ы</v>
          </cell>
          <cell r="AU1366">
            <v>0</v>
          </cell>
          <cell r="AV1366">
            <v>0</v>
          </cell>
          <cell r="AW1366">
            <v>23</v>
          </cell>
          <cell r="AX1366">
            <v>1</v>
          </cell>
          <cell r="AY1366">
            <v>0</v>
          </cell>
          <cell r="AZ1366">
            <v>0</v>
          </cell>
          <cell r="BA1366">
            <v>0</v>
          </cell>
          <cell r="BB1366">
            <v>0</v>
          </cell>
          <cell r="BC1366">
            <v>38828</v>
          </cell>
        </row>
        <row r="1367">
          <cell r="A1367">
            <v>2006</v>
          </cell>
          <cell r="B1367">
            <v>1</v>
          </cell>
          <cell r="C1367">
            <v>457</v>
          </cell>
          <cell r="D1367">
            <v>20</v>
          </cell>
          <cell r="E1367">
            <v>792020</v>
          </cell>
          <cell r="F1367">
            <v>0</v>
          </cell>
          <cell r="G1367" t="str">
            <v>Затраты по ШПЗ (основные)</v>
          </cell>
          <cell r="H1367">
            <v>2011</v>
          </cell>
          <cell r="I1367">
            <v>7920</v>
          </cell>
          <cell r="J1367">
            <v>663816.39</v>
          </cell>
          <cell r="K1367">
            <v>1</v>
          </cell>
          <cell r="L1367">
            <v>0</v>
          </cell>
          <cell r="M1367">
            <v>0</v>
          </cell>
          <cell r="N1367">
            <v>0</v>
          </cell>
          <cell r="R1367">
            <v>0</v>
          </cell>
          <cell r="S1367">
            <v>0</v>
          </cell>
          <cell r="T1367">
            <v>0</v>
          </cell>
          <cell r="U1367">
            <v>35</v>
          </cell>
          <cell r="V1367">
            <v>0</v>
          </cell>
          <cell r="W1367">
            <v>0</v>
          </cell>
          <cell r="AA1367">
            <v>0</v>
          </cell>
          <cell r="AB1367">
            <v>0</v>
          </cell>
          <cell r="AC1367">
            <v>0</v>
          </cell>
          <cell r="AD1367">
            <v>35</v>
          </cell>
          <cell r="AE1367">
            <v>410000</v>
          </cell>
          <cell r="AF1367">
            <v>0</v>
          </cell>
          <cell r="AI1367">
            <v>2223</v>
          </cell>
          <cell r="AK1367">
            <v>0</v>
          </cell>
          <cell r="AM1367">
            <v>584</v>
          </cell>
          <cell r="AN1367">
            <v>1</v>
          </cell>
          <cell r="AO1367">
            <v>393216</v>
          </cell>
          <cell r="AQ1367">
            <v>0</v>
          </cell>
          <cell r="AR1367">
            <v>0</v>
          </cell>
          <cell r="AS1367" t="str">
            <v>Ы</v>
          </cell>
          <cell r="AT1367" t="str">
            <v>Ы</v>
          </cell>
          <cell r="AU1367">
            <v>0</v>
          </cell>
          <cell r="AV1367">
            <v>0</v>
          </cell>
          <cell r="AW1367">
            <v>23</v>
          </cell>
          <cell r="AX1367">
            <v>1</v>
          </cell>
          <cell r="AY1367">
            <v>0</v>
          </cell>
          <cell r="AZ1367">
            <v>0</v>
          </cell>
          <cell r="BA1367">
            <v>0</v>
          </cell>
          <cell r="BB1367">
            <v>0</v>
          </cell>
          <cell r="BC1367">
            <v>38828</v>
          </cell>
        </row>
        <row r="1368">
          <cell r="A1368">
            <v>2006</v>
          </cell>
          <cell r="B1368">
            <v>1</v>
          </cell>
          <cell r="C1368">
            <v>458</v>
          </cell>
          <cell r="D1368">
            <v>20</v>
          </cell>
          <cell r="E1368">
            <v>792020</v>
          </cell>
          <cell r="F1368">
            <v>0</v>
          </cell>
          <cell r="G1368" t="str">
            <v>Затраты по ШПЗ (основные)</v>
          </cell>
          <cell r="H1368">
            <v>2011</v>
          </cell>
          <cell r="I1368">
            <v>7920</v>
          </cell>
          <cell r="J1368">
            <v>85542.39</v>
          </cell>
          <cell r="K1368">
            <v>1</v>
          </cell>
          <cell r="L1368">
            <v>0</v>
          </cell>
          <cell r="M1368">
            <v>0</v>
          </cell>
          <cell r="N1368">
            <v>0</v>
          </cell>
          <cell r="R1368">
            <v>0</v>
          </cell>
          <cell r="S1368">
            <v>0</v>
          </cell>
          <cell r="T1368">
            <v>0</v>
          </cell>
          <cell r="U1368">
            <v>35</v>
          </cell>
          <cell r="V1368">
            <v>0</v>
          </cell>
          <cell r="W1368">
            <v>0</v>
          </cell>
          <cell r="AA1368">
            <v>0</v>
          </cell>
          <cell r="AB1368">
            <v>0</v>
          </cell>
          <cell r="AC1368">
            <v>0</v>
          </cell>
          <cell r="AD1368">
            <v>35</v>
          </cell>
          <cell r="AE1368">
            <v>420000</v>
          </cell>
          <cell r="AF1368">
            <v>0</v>
          </cell>
          <cell r="AI1368">
            <v>2223</v>
          </cell>
          <cell r="AK1368">
            <v>0</v>
          </cell>
          <cell r="AM1368">
            <v>585</v>
          </cell>
          <cell r="AN1368">
            <v>1</v>
          </cell>
          <cell r="AO1368">
            <v>393216</v>
          </cell>
          <cell r="AQ1368">
            <v>0</v>
          </cell>
          <cell r="AR1368">
            <v>0</v>
          </cell>
          <cell r="AS1368" t="str">
            <v>Ы</v>
          </cell>
          <cell r="AT1368" t="str">
            <v>Ы</v>
          </cell>
          <cell r="AU1368">
            <v>0</v>
          </cell>
          <cell r="AV1368">
            <v>0</v>
          </cell>
          <cell r="AW1368">
            <v>23</v>
          </cell>
          <cell r="AX1368">
            <v>1</v>
          </cell>
          <cell r="AY1368">
            <v>0</v>
          </cell>
          <cell r="AZ1368">
            <v>0</v>
          </cell>
          <cell r="BA1368">
            <v>0</v>
          </cell>
          <cell r="BB1368">
            <v>0</v>
          </cell>
          <cell r="BC1368">
            <v>38828</v>
          </cell>
        </row>
        <row r="1369">
          <cell r="A1369">
            <v>2006</v>
          </cell>
          <cell r="B1369">
            <v>1</v>
          </cell>
          <cell r="C1369">
            <v>459</v>
          </cell>
          <cell r="D1369">
            <v>20</v>
          </cell>
          <cell r="E1369">
            <v>792020</v>
          </cell>
          <cell r="F1369">
            <v>0</v>
          </cell>
          <cell r="G1369" t="str">
            <v>Затраты по ШПЗ (основные)</v>
          </cell>
          <cell r="H1369">
            <v>2011</v>
          </cell>
          <cell r="I1369">
            <v>7920</v>
          </cell>
          <cell r="J1369">
            <v>61801</v>
          </cell>
          <cell r="K1369">
            <v>1</v>
          </cell>
          <cell r="L1369">
            <v>0</v>
          </cell>
          <cell r="M1369">
            <v>0</v>
          </cell>
          <cell r="N1369">
            <v>0</v>
          </cell>
          <cell r="R1369">
            <v>0</v>
          </cell>
          <cell r="S1369">
            <v>0</v>
          </cell>
          <cell r="T1369">
            <v>0</v>
          </cell>
          <cell r="U1369">
            <v>35</v>
          </cell>
          <cell r="V1369">
            <v>0</v>
          </cell>
          <cell r="W1369">
            <v>0</v>
          </cell>
          <cell r="AA1369">
            <v>0</v>
          </cell>
          <cell r="AB1369">
            <v>0</v>
          </cell>
          <cell r="AC1369">
            <v>0</v>
          </cell>
          <cell r="AD1369">
            <v>35</v>
          </cell>
          <cell r="AE1369">
            <v>430000</v>
          </cell>
          <cell r="AF1369">
            <v>0</v>
          </cell>
          <cell r="AI1369">
            <v>2223</v>
          </cell>
          <cell r="AK1369">
            <v>0</v>
          </cell>
          <cell r="AM1369">
            <v>586</v>
          </cell>
          <cell r="AN1369">
            <v>1</v>
          </cell>
          <cell r="AO1369">
            <v>393216</v>
          </cell>
          <cell r="AQ1369">
            <v>0</v>
          </cell>
          <cell r="AR1369">
            <v>0</v>
          </cell>
          <cell r="AS1369" t="str">
            <v>Ы</v>
          </cell>
          <cell r="AT1369" t="str">
            <v>Ы</v>
          </cell>
          <cell r="AU1369">
            <v>0</v>
          </cell>
          <cell r="AV1369">
            <v>0</v>
          </cell>
          <cell r="AW1369">
            <v>23</v>
          </cell>
          <cell r="AX1369">
            <v>1</v>
          </cell>
          <cell r="AY1369">
            <v>0</v>
          </cell>
          <cell r="AZ1369">
            <v>0</v>
          </cell>
          <cell r="BA1369">
            <v>0</v>
          </cell>
          <cell r="BB1369">
            <v>0</v>
          </cell>
          <cell r="BC1369">
            <v>38828</v>
          </cell>
        </row>
        <row r="1370">
          <cell r="A1370">
            <v>2006</v>
          </cell>
          <cell r="B1370">
            <v>1</v>
          </cell>
          <cell r="C1370">
            <v>460</v>
          </cell>
          <cell r="D1370">
            <v>20</v>
          </cell>
          <cell r="E1370">
            <v>792020</v>
          </cell>
          <cell r="F1370">
            <v>0</v>
          </cell>
          <cell r="G1370" t="str">
            <v>Затраты по ШПЗ (основные)</v>
          </cell>
          <cell r="H1370">
            <v>2011</v>
          </cell>
          <cell r="I1370">
            <v>7920</v>
          </cell>
          <cell r="J1370">
            <v>408342</v>
          </cell>
          <cell r="K1370">
            <v>1</v>
          </cell>
          <cell r="L1370">
            <v>0</v>
          </cell>
          <cell r="M1370">
            <v>0</v>
          </cell>
          <cell r="N1370">
            <v>0</v>
          </cell>
          <cell r="R1370">
            <v>0</v>
          </cell>
          <cell r="S1370">
            <v>0</v>
          </cell>
          <cell r="T1370">
            <v>0</v>
          </cell>
          <cell r="U1370">
            <v>35</v>
          </cell>
          <cell r="V1370">
            <v>0</v>
          </cell>
          <cell r="W1370">
            <v>0</v>
          </cell>
          <cell r="AA1370">
            <v>0</v>
          </cell>
          <cell r="AB1370">
            <v>0</v>
          </cell>
          <cell r="AC1370">
            <v>0</v>
          </cell>
          <cell r="AD1370">
            <v>35</v>
          </cell>
          <cell r="AE1370">
            <v>430110</v>
          </cell>
          <cell r="AF1370">
            <v>0</v>
          </cell>
          <cell r="AI1370">
            <v>2223</v>
          </cell>
          <cell r="AK1370">
            <v>0</v>
          </cell>
          <cell r="AM1370">
            <v>587</v>
          </cell>
          <cell r="AN1370">
            <v>1</v>
          </cell>
          <cell r="AO1370">
            <v>393216</v>
          </cell>
          <cell r="AQ1370">
            <v>0</v>
          </cell>
          <cell r="AR1370">
            <v>0</v>
          </cell>
          <cell r="AS1370" t="str">
            <v>Ы</v>
          </cell>
          <cell r="AT1370" t="str">
            <v>Ы</v>
          </cell>
          <cell r="AU1370">
            <v>0</v>
          </cell>
          <cell r="AV1370">
            <v>0</v>
          </cell>
          <cell r="AW1370">
            <v>23</v>
          </cell>
          <cell r="AX1370">
            <v>1</v>
          </cell>
          <cell r="AY1370">
            <v>0</v>
          </cell>
          <cell r="AZ1370">
            <v>0</v>
          </cell>
          <cell r="BA1370">
            <v>0</v>
          </cell>
          <cell r="BB1370">
            <v>0</v>
          </cell>
          <cell r="BC1370">
            <v>38828</v>
          </cell>
        </row>
        <row r="1371">
          <cell r="A1371">
            <v>2006</v>
          </cell>
          <cell r="B1371">
            <v>1</v>
          </cell>
          <cell r="C1371">
            <v>461</v>
          </cell>
          <cell r="D1371">
            <v>20</v>
          </cell>
          <cell r="E1371">
            <v>792020</v>
          </cell>
          <cell r="F1371">
            <v>0</v>
          </cell>
          <cell r="G1371" t="str">
            <v>Затраты по ШПЗ (основные)</v>
          </cell>
          <cell r="H1371">
            <v>2011</v>
          </cell>
          <cell r="I1371">
            <v>7920</v>
          </cell>
          <cell r="J1371">
            <v>142284</v>
          </cell>
          <cell r="K1371">
            <v>1</v>
          </cell>
          <cell r="L1371">
            <v>0</v>
          </cell>
          <cell r="M1371">
            <v>0</v>
          </cell>
          <cell r="N1371">
            <v>0</v>
          </cell>
          <cell r="R1371">
            <v>0</v>
          </cell>
          <cell r="S1371">
            <v>0</v>
          </cell>
          <cell r="T1371">
            <v>0</v>
          </cell>
          <cell r="U1371">
            <v>35</v>
          </cell>
          <cell r="V1371">
            <v>0</v>
          </cell>
          <cell r="W1371">
            <v>0</v>
          </cell>
          <cell r="AA1371">
            <v>0</v>
          </cell>
          <cell r="AB1371">
            <v>0</v>
          </cell>
          <cell r="AC1371">
            <v>0</v>
          </cell>
          <cell r="AD1371">
            <v>35</v>
          </cell>
          <cell r="AE1371">
            <v>430120</v>
          </cell>
          <cell r="AF1371">
            <v>0</v>
          </cell>
          <cell r="AI1371">
            <v>2223</v>
          </cell>
          <cell r="AK1371">
            <v>0</v>
          </cell>
          <cell r="AM1371">
            <v>588</v>
          </cell>
          <cell r="AN1371">
            <v>1</v>
          </cell>
          <cell r="AO1371">
            <v>393216</v>
          </cell>
          <cell r="AQ1371">
            <v>0</v>
          </cell>
          <cell r="AR1371">
            <v>0</v>
          </cell>
          <cell r="AS1371" t="str">
            <v>Ы</v>
          </cell>
          <cell r="AT1371" t="str">
            <v>Ы</v>
          </cell>
          <cell r="AU1371">
            <v>0</v>
          </cell>
          <cell r="AV1371">
            <v>0</v>
          </cell>
          <cell r="AW1371">
            <v>23</v>
          </cell>
          <cell r="AX1371">
            <v>1</v>
          </cell>
          <cell r="AY1371">
            <v>0</v>
          </cell>
          <cell r="AZ1371">
            <v>0</v>
          </cell>
          <cell r="BA1371">
            <v>0</v>
          </cell>
          <cell r="BB1371">
            <v>0</v>
          </cell>
          <cell r="BC1371">
            <v>38828</v>
          </cell>
        </row>
        <row r="1372">
          <cell r="A1372">
            <v>2006</v>
          </cell>
          <cell r="B1372">
            <v>1</v>
          </cell>
          <cell r="C1372">
            <v>462</v>
          </cell>
          <cell r="D1372">
            <v>20</v>
          </cell>
          <cell r="E1372">
            <v>792020</v>
          </cell>
          <cell r="F1372">
            <v>0</v>
          </cell>
          <cell r="G1372" t="str">
            <v>Затраты по ШПЗ (основные)</v>
          </cell>
          <cell r="H1372">
            <v>2011</v>
          </cell>
          <cell r="I1372">
            <v>7920</v>
          </cell>
          <cell r="J1372">
            <v>785832</v>
          </cell>
          <cell r="K1372">
            <v>1</v>
          </cell>
          <cell r="L1372">
            <v>0</v>
          </cell>
          <cell r="M1372">
            <v>0</v>
          </cell>
          <cell r="N1372">
            <v>0</v>
          </cell>
          <cell r="R1372">
            <v>0</v>
          </cell>
          <cell r="S1372">
            <v>0</v>
          </cell>
          <cell r="T1372">
            <v>0</v>
          </cell>
          <cell r="U1372">
            <v>35</v>
          </cell>
          <cell r="V1372">
            <v>0</v>
          </cell>
          <cell r="W1372">
            <v>0</v>
          </cell>
          <cell r="AA1372">
            <v>0</v>
          </cell>
          <cell r="AB1372">
            <v>0</v>
          </cell>
          <cell r="AC1372">
            <v>0</v>
          </cell>
          <cell r="AD1372">
            <v>35</v>
          </cell>
          <cell r="AE1372">
            <v>430130</v>
          </cell>
          <cell r="AF1372">
            <v>0</v>
          </cell>
          <cell r="AI1372">
            <v>2223</v>
          </cell>
          <cell r="AK1372">
            <v>0</v>
          </cell>
          <cell r="AM1372">
            <v>589</v>
          </cell>
          <cell r="AN1372">
            <v>1</v>
          </cell>
          <cell r="AO1372">
            <v>393216</v>
          </cell>
          <cell r="AQ1372">
            <v>0</v>
          </cell>
          <cell r="AR1372">
            <v>0</v>
          </cell>
          <cell r="AS1372" t="str">
            <v>Ы</v>
          </cell>
          <cell r="AT1372" t="str">
            <v>Ы</v>
          </cell>
          <cell r="AU1372">
            <v>0</v>
          </cell>
          <cell r="AV1372">
            <v>0</v>
          </cell>
          <cell r="AW1372">
            <v>23</v>
          </cell>
          <cell r="AX1372">
            <v>1</v>
          </cell>
          <cell r="AY1372">
            <v>0</v>
          </cell>
          <cell r="AZ1372">
            <v>0</v>
          </cell>
          <cell r="BA1372">
            <v>0</v>
          </cell>
          <cell r="BB1372">
            <v>0</v>
          </cell>
          <cell r="BC1372">
            <v>38828</v>
          </cell>
        </row>
        <row r="1373">
          <cell r="A1373">
            <v>2006</v>
          </cell>
          <cell r="B1373">
            <v>1</v>
          </cell>
          <cell r="C1373">
            <v>463</v>
          </cell>
          <cell r="D1373">
            <v>20</v>
          </cell>
          <cell r="E1373">
            <v>792020</v>
          </cell>
          <cell r="F1373">
            <v>0</v>
          </cell>
          <cell r="G1373" t="str">
            <v>Затраты по ШПЗ (основные)</v>
          </cell>
          <cell r="H1373">
            <v>2011</v>
          </cell>
          <cell r="I1373">
            <v>7920</v>
          </cell>
          <cell r="J1373">
            <v>479674.07</v>
          </cell>
          <cell r="K1373">
            <v>1</v>
          </cell>
          <cell r="L1373">
            <v>0</v>
          </cell>
          <cell r="M1373">
            <v>0</v>
          </cell>
          <cell r="N1373">
            <v>0</v>
          </cell>
          <cell r="R1373">
            <v>0</v>
          </cell>
          <cell r="S1373">
            <v>0</v>
          </cell>
          <cell r="T1373">
            <v>0</v>
          </cell>
          <cell r="U1373">
            <v>35</v>
          </cell>
          <cell r="V1373">
            <v>0</v>
          </cell>
          <cell r="W1373">
            <v>0</v>
          </cell>
          <cell r="AA1373">
            <v>0</v>
          </cell>
          <cell r="AB1373">
            <v>0</v>
          </cell>
          <cell r="AC1373">
            <v>0</v>
          </cell>
          <cell r="AD1373">
            <v>35</v>
          </cell>
          <cell r="AE1373">
            <v>430140</v>
          </cell>
          <cell r="AF1373">
            <v>0</v>
          </cell>
          <cell r="AI1373">
            <v>2223</v>
          </cell>
          <cell r="AK1373">
            <v>0</v>
          </cell>
          <cell r="AM1373">
            <v>590</v>
          </cell>
          <cell r="AN1373">
            <v>1</v>
          </cell>
          <cell r="AO1373">
            <v>393216</v>
          </cell>
          <cell r="AQ1373">
            <v>0</v>
          </cell>
          <cell r="AR1373">
            <v>0</v>
          </cell>
          <cell r="AS1373" t="str">
            <v>Ы</v>
          </cell>
          <cell r="AT1373" t="str">
            <v>Ы</v>
          </cell>
          <cell r="AU1373">
            <v>0</v>
          </cell>
          <cell r="AV1373">
            <v>0</v>
          </cell>
          <cell r="AW1373">
            <v>23</v>
          </cell>
          <cell r="AX1373">
            <v>1</v>
          </cell>
          <cell r="AY1373">
            <v>0</v>
          </cell>
          <cell r="AZ1373">
            <v>0</v>
          </cell>
          <cell r="BA1373">
            <v>0</v>
          </cell>
          <cell r="BB1373">
            <v>0</v>
          </cell>
          <cell r="BC1373">
            <v>38828</v>
          </cell>
        </row>
        <row r="1374">
          <cell r="A1374">
            <v>2006</v>
          </cell>
          <cell r="B1374">
            <v>1</v>
          </cell>
          <cell r="C1374">
            <v>464</v>
          </cell>
          <cell r="D1374">
            <v>20</v>
          </cell>
          <cell r="E1374">
            <v>792020</v>
          </cell>
          <cell r="F1374">
            <v>0</v>
          </cell>
          <cell r="G1374" t="str">
            <v>Затраты по ШПЗ (основные)</v>
          </cell>
          <cell r="H1374">
            <v>2011</v>
          </cell>
          <cell r="I1374">
            <v>7920</v>
          </cell>
          <cell r="J1374">
            <v>1452</v>
          </cell>
          <cell r="K1374">
            <v>1</v>
          </cell>
          <cell r="L1374">
            <v>0</v>
          </cell>
          <cell r="M1374">
            <v>0</v>
          </cell>
          <cell r="N1374">
            <v>0</v>
          </cell>
          <cell r="R1374">
            <v>0</v>
          </cell>
          <cell r="S1374">
            <v>0</v>
          </cell>
          <cell r="T1374">
            <v>0</v>
          </cell>
          <cell r="U1374">
            <v>35</v>
          </cell>
          <cell r="V1374">
            <v>0</v>
          </cell>
          <cell r="W1374">
            <v>0</v>
          </cell>
          <cell r="AA1374">
            <v>0</v>
          </cell>
          <cell r="AB1374">
            <v>0</v>
          </cell>
          <cell r="AC1374">
            <v>0</v>
          </cell>
          <cell r="AD1374">
            <v>35</v>
          </cell>
          <cell r="AE1374">
            <v>430230</v>
          </cell>
          <cell r="AF1374">
            <v>0</v>
          </cell>
          <cell r="AI1374">
            <v>2223</v>
          </cell>
          <cell r="AK1374">
            <v>0</v>
          </cell>
          <cell r="AM1374">
            <v>591</v>
          </cell>
          <cell r="AN1374">
            <v>1</v>
          </cell>
          <cell r="AO1374">
            <v>393216</v>
          </cell>
          <cell r="AQ1374">
            <v>0</v>
          </cell>
          <cell r="AR1374">
            <v>0</v>
          </cell>
          <cell r="AS1374" t="str">
            <v>Ы</v>
          </cell>
          <cell r="AT1374" t="str">
            <v>Ы</v>
          </cell>
          <cell r="AU1374">
            <v>0</v>
          </cell>
          <cell r="AV1374">
            <v>0</v>
          </cell>
          <cell r="AW1374">
            <v>23</v>
          </cell>
          <cell r="AX1374">
            <v>1</v>
          </cell>
          <cell r="AY1374">
            <v>0</v>
          </cell>
          <cell r="AZ1374">
            <v>0</v>
          </cell>
          <cell r="BA1374">
            <v>0</v>
          </cell>
          <cell r="BB1374">
            <v>0</v>
          </cell>
          <cell r="BC1374">
            <v>38828</v>
          </cell>
        </row>
        <row r="1375">
          <cell r="A1375">
            <v>2006</v>
          </cell>
          <cell r="B1375">
            <v>1</v>
          </cell>
          <cell r="C1375">
            <v>465</v>
          </cell>
          <cell r="D1375">
            <v>20</v>
          </cell>
          <cell r="E1375">
            <v>792020</v>
          </cell>
          <cell r="F1375">
            <v>0</v>
          </cell>
          <cell r="G1375" t="str">
            <v>Затраты по ШПЗ (основные)</v>
          </cell>
          <cell r="H1375">
            <v>2011</v>
          </cell>
          <cell r="I1375">
            <v>7920</v>
          </cell>
          <cell r="J1375">
            <v>5082</v>
          </cell>
          <cell r="K1375">
            <v>1</v>
          </cell>
          <cell r="L1375">
            <v>0</v>
          </cell>
          <cell r="M1375">
            <v>0</v>
          </cell>
          <cell r="N1375">
            <v>0</v>
          </cell>
          <cell r="R1375">
            <v>0</v>
          </cell>
          <cell r="S1375">
            <v>0</v>
          </cell>
          <cell r="T1375">
            <v>0</v>
          </cell>
          <cell r="U1375">
            <v>35</v>
          </cell>
          <cell r="V1375">
            <v>0</v>
          </cell>
          <cell r="W1375">
            <v>0</v>
          </cell>
          <cell r="AA1375">
            <v>0</v>
          </cell>
          <cell r="AB1375">
            <v>0</v>
          </cell>
          <cell r="AC1375">
            <v>0</v>
          </cell>
          <cell r="AD1375">
            <v>35</v>
          </cell>
          <cell r="AE1375">
            <v>430240</v>
          </cell>
          <cell r="AF1375">
            <v>0</v>
          </cell>
          <cell r="AI1375">
            <v>2223</v>
          </cell>
          <cell r="AK1375">
            <v>0</v>
          </cell>
          <cell r="AM1375">
            <v>592</v>
          </cell>
          <cell r="AN1375">
            <v>1</v>
          </cell>
          <cell r="AO1375">
            <v>393216</v>
          </cell>
          <cell r="AQ1375">
            <v>0</v>
          </cell>
          <cell r="AR1375">
            <v>0</v>
          </cell>
          <cell r="AS1375" t="str">
            <v>Ы</v>
          </cell>
          <cell r="AT1375" t="str">
            <v>Ы</v>
          </cell>
          <cell r="AU1375">
            <v>0</v>
          </cell>
          <cell r="AV1375">
            <v>0</v>
          </cell>
          <cell r="AW1375">
            <v>23</v>
          </cell>
          <cell r="AX1375">
            <v>1</v>
          </cell>
          <cell r="AY1375">
            <v>0</v>
          </cell>
          <cell r="AZ1375">
            <v>0</v>
          </cell>
          <cell r="BA1375">
            <v>0</v>
          </cell>
          <cell r="BB1375">
            <v>0</v>
          </cell>
          <cell r="BC1375">
            <v>38828</v>
          </cell>
        </row>
        <row r="1376">
          <cell r="A1376">
            <v>2006</v>
          </cell>
          <cell r="B1376">
            <v>1</v>
          </cell>
          <cell r="C1376">
            <v>466</v>
          </cell>
          <cell r="D1376">
            <v>20</v>
          </cell>
          <cell r="E1376">
            <v>792020</v>
          </cell>
          <cell r="F1376">
            <v>0</v>
          </cell>
          <cell r="G1376" t="str">
            <v>Затраты по ШПЗ (основные)</v>
          </cell>
          <cell r="H1376">
            <v>2011</v>
          </cell>
          <cell r="I1376">
            <v>7920</v>
          </cell>
          <cell r="J1376">
            <v>49523.49</v>
          </cell>
          <cell r="K1376">
            <v>1</v>
          </cell>
          <cell r="L1376">
            <v>0</v>
          </cell>
          <cell r="M1376">
            <v>0</v>
          </cell>
          <cell r="N1376">
            <v>0</v>
          </cell>
          <cell r="R1376">
            <v>0</v>
          </cell>
          <cell r="S1376">
            <v>0</v>
          </cell>
          <cell r="T1376">
            <v>0</v>
          </cell>
          <cell r="U1376">
            <v>35</v>
          </cell>
          <cell r="V1376">
            <v>0</v>
          </cell>
          <cell r="W1376">
            <v>0</v>
          </cell>
          <cell r="AA1376">
            <v>0</v>
          </cell>
          <cell r="AB1376">
            <v>0</v>
          </cell>
          <cell r="AC1376">
            <v>0</v>
          </cell>
          <cell r="AD1376">
            <v>35</v>
          </cell>
          <cell r="AE1376">
            <v>450000</v>
          </cell>
          <cell r="AF1376">
            <v>0</v>
          </cell>
          <cell r="AI1376">
            <v>2223</v>
          </cell>
          <cell r="AK1376">
            <v>0</v>
          </cell>
          <cell r="AM1376">
            <v>593</v>
          </cell>
          <cell r="AN1376">
            <v>1</v>
          </cell>
          <cell r="AO1376">
            <v>393216</v>
          </cell>
          <cell r="AQ1376">
            <v>0</v>
          </cell>
          <cell r="AR1376">
            <v>0</v>
          </cell>
          <cell r="AS1376" t="str">
            <v>Ы</v>
          </cell>
          <cell r="AT1376" t="str">
            <v>Ы</v>
          </cell>
          <cell r="AU1376">
            <v>0</v>
          </cell>
          <cell r="AV1376">
            <v>0</v>
          </cell>
          <cell r="AW1376">
            <v>23</v>
          </cell>
          <cell r="AX1376">
            <v>1</v>
          </cell>
          <cell r="AY1376">
            <v>0</v>
          </cell>
          <cell r="AZ1376">
            <v>0</v>
          </cell>
          <cell r="BA1376">
            <v>0</v>
          </cell>
          <cell r="BB1376">
            <v>0</v>
          </cell>
          <cell r="BC1376">
            <v>38828</v>
          </cell>
        </row>
        <row r="1377">
          <cell r="A1377">
            <v>2006</v>
          </cell>
          <cell r="B1377">
            <v>1</v>
          </cell>
          <cell r="C1377">
            <v>467</v>
          </cell>
          <cell r="D1377">
            <v>20</v>
          </cell>
          <cell r="E1377">
            <v>792020</v>
          </cell>
          <cell r="F1377">
            <v>0</v>
          </cell>
          <cell r="G1377" t="str">
            <v>Затраты по ШПЗ (основные)</v>
          </cell>
          <cell r="H1377">
            <v>2011</v>
          </cell>
          <cell r="I1377">
            <v>7920</v>
          </cell>
          <cell r="J1377">
            <v>5093.37</v>
          </cell>
          <cell r="K1377">
            <v>1</v>
          </cell>
          <cell r="L1377">
            <v>0</v>
          </cell>
          <cell r="M1377">
            <v>0</v>
          </cell>
          <cell r="N1377">
            <v>0</v>
          </cell>
          <cell r="R1377">
            <v>0</v>
          </cell>
          <cell r="S1377">
            <v>0</v>
          </cell>
          <cell r="T1377">
            <v>0</v>
          </cell>
          <cell r="U1377">
            <v>35</v>
          </cell>
          <cell r="V1377">
            <v>0</v>
          </cell>
          <cell r="W1377">
            <v>0</v>
          </cell>
          <cell r="AA1377">
            <v>0</v>
          </cell>
          <cell r="AB1377">
            <v>0</v>
          </cell>
          <cell r="AC1377">
            <v>0</v>
          </cell>
          <cell r="AD1377">
            <v>35</v>
          </cell>
          <cell r="AE1377">
            <v>460000</v>
          </cell>
          <cell r="AF1377">
            <v>0</v>
          </cell>
          <cell r="AI1377">
            <v>2223</v>
          </cell>
          <cell r="AK1377">
            <v>0</v>
          </cell>
          <cell r="AM1377">
            <v>594</v>
          </cell>
          <cell r="AN1377">
            <v>1</v>
          </cell>
          <cell r="AO1377">
            <v>393216</v>
          </cell>
          <cell r="AQ1377">
            <v>0</v>
          </cell>
          <cell r="AR1377">
            <v>0</v>
          </cell>
          <cell r="AS1377" t="str">
            <v>Ы</v>
          </cell>
          <cell r="AT1377" t="str">
            <v>Ы</v>
          </cell>
          <cell r="AU1377">
            <v>0</v>
          </cell>
          <cell r="AV1377">
            <v>0</v>
          </cell>
          <cell r="AW1377">
            <v>23</v>
          </cell>
          <cell r="AX1377">
            <v>1</v>
          </cell>
          <cell r="AY1377">
            <v>0</v>
          </cell>
          <cell r="AZ1377">
            <v>0</v>
          </cell>
          <cell r="BA1377">
            <v>0</v>
          </cell>
          <cell r="BB1377">
            <v>0</v>
          </cell>
          <cell r="BC1377">
            <v>38828</v>
          </cell>
        </row>
        <row r="1378">
          <cell r="A1378">
            <v>2006</v>
          </cell>
          <cell r="B1378">
            <v>1</v>
          </cell>
          <cell r="C1378">
            <v>468</v>
          </cell>
          <cell r="D1378">
            <v>20</v>
          </cell>
          <cell r="E1378">
            <v>792020</v>
          </cell>
          <cell r="F1378">
            <v>0</v>
          </cell>
          <cell r="G1378" t="str">
            <v>Затраты по ШПЗ (основные)</v>
          </cell>
          <cell r="H1378">
            <v>2011</v>
          </cell>
          <cell r="I1378">
            <v>7920</v>
          </cell>
          <cell r="J1378">
            <v>9428.43</v>
          </cell>
          <cell r="K1378">
            <v>1</v>
          </cell>
          <cell r="L1378">
            <v>0</v>
          </cell>
          <cell r="M1378">
            <v>0</v>
          </cell>
          <cell r="N1378">
            <v>0</v>
          </cell>
          <cell r="R1378">
            <v>0</v>
          </cell>
          <cell r="S1378">
            <v>0</v>
          </cell>
          <cell r="T1378">
            <v>0</v>
          </cell>
          <cell r="U1378">
            <v>35</v>
          </cell>
          <cell r="V1378">
            <v>0</v>
          </cell>
          <cell r="W1378">
            <v>0</v>
          </cell>
          <cell r="AA1378">
            <v>0</v>
          </cell>
          <cell r="AB1378">
            <v>0</v>
          </cell>
          <cell r="AC1378">
            <v>0</v>
          </cell>
          <cell r="AD1378">
            <v>35</v>
          </cell>
          <cell r="AE1378">
            <v>465000</v>
          </cell>
          <cell r="AF1378">
            <v>0</v>
          </cell>
          <cell r="AI1378">
            <v>2223</v>
          </cell>
          <cell r="AK1378">
            <v>0</v>
          </cell>
          <cell r="AM1378">
            <v>595</v>
          </cell>
          <cell r="AN1378">
            <v>1</v>
          </cell>
          <cell r="AO1378">
            <v>393216</v>
          </cell>
          <cell r="AQ1378">
            <v>0</v>
          </cell>
          <cell r="AR1378">
            <v>0</v>
          </cell>
          <cell r="AS1378" t="str">
            <v>Ы</v>
          </cell>
          <cell r="AT1378" t="str">
            <v>Ы</v>
          </cell>
          <cell r="AU1378">
            <v>0</v>
          </cell>
          <cell r="AV1378">
            <v>0</v>
          </cell>
          <cell r="AW1378">
            <v>23</v>
          </cell>
          <cell r="AX1378">
            <v>1</v>
          </cell>
          <cell r="AY1378">
            <v>0</v>
          </cell>
          <cell r="AZ1378">
            <v>0</v>
          </cell>
          <cell r="BA1378">
            <v>0</v>
          </cell>
          <cell r="BB1378">
            <v>0</v>
          </cell>
          <cell r="BC1378">
            <v>38828</v>
          </cell>
        </row>
        <row r="1379">
          <cell r="A1379">
            <v>2006</v>
          </cell>
          <cell r="B1379">
            <v>1</v>
          </cell>
          <cell r="C1379">
            <v>469</v>
          </cell>
          <cell r="D1379">
            <v>20</v>
          </cell>
          <cell r="E1379">
            <v>792020</v>
          </cell>
          <cell r="F1379">
            <v>0</v>
          </cell>
          <cell r="G1379" t="str">
            <v>Затраты по ШПЗ (основные)</v>
          </cell>
          <cell r="H1379">
            <v>2011</v>
          </cell>
          <cell r="I1379">
            <v>7920</v>
          </cell>
          <cell r="J1379">
            <v>31558.04</v>
          </cell>
          <cell r="K1379">
            <v>1</v>
          </cell>
          <cell r="L1379">
            <v>0</v>
          </cell>
          <cell r="M1379">
            <v>0</v>
          </cell>
          <cell r="N1379">
            <v>0</v>
          </cell>
          <cell r="R1379">
            <v>0</v>
          </cell>
          <cell r="S1379">
            <v>0</v>
          </cell>
          <cell r="T1379">
            <v>0</v>
          </cell>
          <cell r="U1379">
            <v>35</v>
          </cell>
          <cell r="V1379">
            <v>0</v>
          </cell>
          <cell r="W1379">
            <v>0</v>
          </cell>
          <cell r="AA1379">
            <v>0</v>
          </cell>
          <cell r="AB1379">
            <v>0</v>
          </cell>
          <cell r="AC1379">
            <v>0</v>
          </cell>
          <cell r="AD1379">
            <v>35</v>
          </cell>
          <cell r="AE1379">
            <v>503000</v>
          </cell>
          <cell r="AF1379">
            <v>0</v>
          </cell>
          <cell r="AI1379">
            <v>2223</v>
          </cell>
          <cell r="AK1379">
            <v>0</v>
          </cell>
          <cell r="AM1379">
            <v>596</v>
          </cell>
          <cell r="AN1379">
            <v>1</v>
          </cell>
          <cell r="AO1379">
            <v>393216</v>
          </cell>
          <cell r="AQ1379">
            <v>0</v>
          </cell>
          <cell r="AR1379">
            <v>0</v>
          </cell>
          <cell r="AS1379" t="str">
            <v>Ы</v>
          </cell>
          <cell r="AT1379" t="str">
            <v>Ы</v>
          </cell>
          <cell r="AU1379">
            <v>0</v>
          </cell>
          <cell r="AV1379">
            <v>0</v>
          </cell>
          <cell r="AW1379">
            <v>23</v>
          </cell>
          <cell r="AX1379">
            <v>1</v>
          </cell>
          <cell r="AY1379">
            <v>0</v>
          </cell>
          <cell r="AZ1379">
            <v>0</v>
          </cell>
          <cell r="BA1379">
            <v>0</v>
          </cell>
          <cell r="BB1379">
            <v>0</v>
          </cell>
          <cell r="BC1379">
            <v>38828</v>
          </cell>
        </row>
        <row r="1380">
          <cell r="A1380">
            <v>2006</v>
          </cell>
          <cell r="B1380">
            <v>1</v>
          </cell>
          <cell r="C1380">
            <v>470</v>
          </cell>
          <cell r="D1380">
            <v>20</v>
          </cell>
          <cell r="E1380">
            <v>792020</v>
          </cell>
          <cell r="F1380">
            <v>0</v>
          </cell>
          <cell r="G1380" t="str">
            <v>Затраты по ШПЗ (основные)</v>
          </cell>
          <cell r="H1380">
            <v>2011</v>
          </cell>
          <cell r="I1380">
            <v>7920</v>
          </cell>
          <cell r="J1380">
            <v>15670.21</v>
          </cell>
          <cell r="K1380">
            <v>1</v>
          </cell>
          <cell r="L1380">
            <v>0</v>
          </cell>
          <cell r="M1380">
            <v>0</v>
          </cell>
          <cell r="N1380">
            <v>0</v>
          </cell>
          <cell r="R1380">
            <v>0</v>
          </cell>
          <cell r="S1380">
            <v>0</v>
          </cell>
          <cell r="T1380">
            <v>0</v>
          </cell>
          <cell r="U1380">
            <v>35</v>
          </cell>
          <cell r="V1380">
            <v>0</v>
          </cell>
          <cell r="W1380">
            <v>0</v>
          </cell>
          <cell r="AA1380">
            <v>0</v>
          </cell>
          <cell r="AB1380">
            <v>0</v>
          </cell>
          <cell r="AC1380">
            <v>0</v>
          </cell>
          <cell r="AD1380">
            <v>35</v>
          </cell>
          <cell r="AE1380">
            <v>504100</v>
          </cell>
          <cell r="AF1380">
            <v>0</v>
          </cell>
          <cell r="AI1380">
            <v>2223</v>
          </cell>
          <cell r="AK1380">
            <v>0</v>
          </cell>
          <cell r="AM1380">
            <v>597</v>
          </cell>
          <cell r="AN1380">
            <v>1</v>
          </cell>
          <cell r="AO1380">
            <v>393216</v>
          </cell>
          <cell r="AQ1380">
            <v>0</v>
          </cell>
          <cell r="AR1380">
            <v>0</v>
          </cell>
          <cell r="AS1380" t="str">
            <v>Ы</v>
          </cell>
          <cell r="AT1380" t="str">
            <v>Ы</v>
          </cell>
          <cell r="AU1380">
            <v>0</v>
          </cell>
          <cell r="AV1380">
            <v>0</v>
          </cell>
          <cell r="AW1380">
            <v>23</v>
          </cell>
          <cell r="AX1380">
            <v>1</v>
          </cell>
          <cell r="AY1380">
            <v>0</v>
          </cell>
          <cell r="AZ1380">
            <v>0</v>
          </cell>
          <cell r="BA1380">
            <v>0</v>
          </cell>
          <cell r="BB1380">
            <v>0</v>
          </cell>
          <cell r="BC1380">
            <v>38828</v>
          </cell>
        </row>
        <row r="1381">
          <cell r="A1381">
            <v>2006</v>
          </cell>
          <cell r="B1381">
            <v>1</v>
          </cell>
          <cell r="C1381">
            <v>471</v>
          </cell>
          <cell r="D1381">
            <v>20</v>
          </cell>
          <cell r="E1381">
            <v>792020</v>
          </cell>
          <cell r="F1381">
            <v>0</v>
          </cell>
          <cell r="G1381" t="str">
            <v>Затраты по ШПЗ (основные)</v>
          </cell>
          <cell r="H1381">
            <v>2011</v>
          </cell>
          <cell r="I1381">
            <v>7920</v>
          </cell>
          <cell r="J1381">
            <v>19358.57</v>
          </cell>
          <cell r="K1381">
            <v>1</v>
          </cell>
          <cell r="L1381">
            <v>0</v>
          </cell>
          <cell r="M1381">
            <v>0</v>
          </cell>
          <cell r="N1381">
            <v>0</v>
          </cell>
          <cell r="R1381">
            <v>0</v>
          </cell>
          <cell r="S1381">
            <v>0</v>
          </cell>
          <cell r="T1381">
            <v>0</v>
          </cell>
          <cell r="U1381">
            <v>35</v>
          </cell>
          <cell r="V1381">
            <v>0</v>
          </cell>
          <cell r="W1381">
            <v>0</v>
          </cell>
          <cell r="AA1381">
            <v>0</v>
          </cell>
          <cell r="AB1381">
            <v>0</v>
          </cell>
          <cell r="AC1381">
            <v>0</v>
          </cell>
          <cell r="AD1381">
            <v>35</v>
          </cell>
          <cell r="AE1381">
            <v>504200</v>
          </cell>
          <cell r="AF1381">
            <v>0</v>
          </cell>
          <cell r="AI1381">
            <v>2223</v>
          </cell>
          <cell r="AK1381">
            <v>0</v>
          </cell>
          <cell r="AM1381">
            <v>598</v>
          </cell>
          <cell r="AN1381">
            <v>1</v>
          </cell>
          <cell r="AO1381">
            <v>393216</v>
          </cell>
          <cell r="AQ1381">
            <v>0</v>
          </cell>
          <cell r="AR1381">
            <v>0</v>
          </cell>
          <cell r="AS1381" t="str">
            <v>Ы</v>
          </cell>
          <cell r="AT1381" t="str">
            <v>Ы</v>
          </cell>
          <cell r="AU1381">
            <v>0</v>
          </cell>
          <cell r="AV1381">
            <v>0</v>
          </cell>
          <cell r="AW1381">
            <v>23</v>
          </cell>
          <cell r="AX1381">
            <v>1</v>
          </cell>
          <cell r="AY1381">
            <v>0</v>
          </cell>
          <cell r="AZ1381">
            <v>0</v>
          </cell>
          <cell r="BA1381">
            <v>0</v>
          </cell>
          <cell r="BB1381">
            <v>0</v>
          </cell>
          <cell r="BC1381">
            <v>38828</v>
          </cell>
        </row>
        <row r="1382">
          <cell r="A1382">
            <v>2006</v>
          </cell>
          <cell r="B1382">
            <v>1</v>
          </cell>
          <cell r="C1382">
            <v>472</v>
          </cell>
          <cell r="D1382">
            <v>20</v>
          </cell>
          <cell r="E1382">
            <v>792020</v>
          </cell>
          <cell r="F1382">
            <v>0</v>
          </cell>
          <cell r="G1382" t="str">
            <v>Затраты по ШПЗ (основные)</v>
          </cell>
          <cell r="H1382">
            <v>2011</v>
          </cell>
          <cell r="I1382">
            <v>7920</v>
          </cell>
          <cell r="J1382">
            <v>1132.05</v>
          </cell>
          <cell r="K1382">
            <v>1</v>
          </cell>
          <cell r="L1382">
            <v>0</v>
          </cell>
          <cell r="M1382">
            <v>0</v>
          </cell>
          <cell r="N1382">
            <v>0</v>
          </cell>
          <cell r="R1382">
            <v>0</v>
          </cell>
          <cell r="S1382">
            <v>0</v>
          </cell>
          <cell r="T1382">
            <v>0</v>
          </cell>
          <cell r="U1382">
            <v>35</v>
          </cell>
          <cell r="V1382">
            <v>0</v>
          </cell>
          <cell r="W1382">
            <v>0</v>
          </cell>
          <cell r="AA1382">
            <v>0</v>
          </cell>
          <cell r="AB1382">
            <v>0</v>
          </cell>
          <cell r="AC1382">
            <v>0</v>
          </cell>
          <cell r="AD1382">
            <v>35</v>
          </cell>
          <cell r="AE1382">
            <v>504400</v>
          </cell>
          <cell r="AF1382">
            <v>0</v>
          </cell>
          <cell r="AI1382">
            <v>2223</v>
          </cell>
          <cell r="AK1382">
            <v>0</v>
          </cell>
          <cell r="AM1382">
            <v>599</v>
          </cell>
          <cell r="AN1382">
            <v>1</v>
          </cell>
          <cell r="AO1382">
            <v>393216</v>
          </cell>
          <cell r="AQ1382">
            <v>0</v>
          </cell>
          <cell r="AR1382">
            <v>0</v>
          </cell>
          <cell r="AS1382" t="str">
            <v>Ы</v>
          </cell>
          <cell r="AT1382" t="str">
            <v>Ы</v>
          </cell>
          <cell r="AU1382">
            <v>0</v>
          </cell>
          <cell r="AV1382">
            <v>0</v>
          </cell>
          <cell r="AW1382">
            <v>23</v>
          </cell>
          <cell r="AX1382">
            <v>1</v>
          </cell>
          <cell r="AY1382">
            <v>0</v>
          </cell>
          <cell r="AZ1382">
            <v>0</v>
          </cell>
          <cell r="BA1382">
            <v>0</v>
          </cell>
          <cell r="BB1382">
            <v>0</v>
          </cell>
          <cell r="BC1382">
            <v>38828</v>
          </cell>
        </row>
        <row r="1383">
          <cell r="A1383">
            <v>2006</v>
          </cell>
          <cell r="B1383">
            <v>1</v>
          </cell>
          <cell r="C1383">
            <v>473</v>
          </cell>
          <cell r="D1383">
            <v>20</v>
          </cell>
          <cell r="E1383">
            <v>792020</v>
          </cell>
          <cell r="F1383">
            <v>0</v>
          </cell>
          <cell r="G1383" t="str">
            <v>Затраты по ШПЗ (основные)</v>
          </cell>
          <cell r="H1383">
            <v>2011</v>
          </cell>
          <cell r="I1383">
            <v>7920</v>
          </cell>
          <cell r="J1383">
            <v>14571.97</v>
          </cell>
          <cell r="K1383">
            <v>1</v>
          </cell>
          <cell r="L1383">
            <v>0</v>
          </cell>
          <cell r="M1383">
            <v>0</v>
          </cell>
          <cell r="N1383">
            <v>0</v>
          </cell>
          <cell r="R1383">
            <v>0</v>
          </cell>
          <cell r="S1383">
            <v>0</v>
          </cell>
          <cell r="T1383">
            <v>0</v>
          </cell>
          <cell r="U1383">
            <v>35</v>
          </cell>
          <cell r="V1383">
            <v>0</v>
          </cell>
          <cell r="W1383">
            <v>0</v>
          </cell>
          <cell r="AA1383">
            <v>0</v>
          </cell>
          <cell r="AB1383">
            <v>0</v>
          </cell>
          <cell r="AC1383">
            <v>0</v>
          </cell>
          <cell r="AD1383">
            <v>35</v>
          </cell>
          <cell r="AE1383">
            <v>505100</v>
          </cell>
          <cell r="AF1383">
            <v>0</v>
          </cell>
          <cell r="AI1383">
            <v>2223</v>
          </cell>
          <cell r="AK1383">
            <v>0</v>
          </cell>
          <cell r="AM1383">
            <v>600</v>
          </cell>
          <cell r="AN1383">
            <v>1</v>
          </cell>
          <cell r="AO1383">
            <v>393216</v>
          </cell>
          <cell r="AQ1383">
            <v>0</v>
          </cell>
          <cell r="AR1383">
            <v>0</v>
          </cell>
          <cell r="AS1383" t="str">
            <v>Ы</v>
          </cell>
          <cell r="AT1383" t="str">
            <v>Ы</v>
          </cell>
          <cell r="AU1383">
            <v>0</v>
          </cell>
          <cell r="AV1383">
            <v>0</v>
          </cell>
          <cell r="AW1383">
            <v>23</v>
          </cell>
          <cell r="AX1383">
            <v>1</v>
          </cell>
          <cell r="AY1383">
            <v>0</v>
          </cell>
          <cell r="AZ1383">
            <v>0</v>
          </cell>
          <cell r="BA1383">
            <v>0</v>
          </cell>
          <cell r="BB1383">
            <v>0</v>
          </cell>
          <cell r="BC1383">
            <v>38828</v>
          </cell>
        </row>
        <row r="1384">
          <cell r="A1384">
            <v>2006</v>
          </cell>
          <cell r="B1384">
            <v>1</v>
          </cell>
          <cell r="C1384">
            <v>474</v>
          </cell>
          <cell r="D1384">
            <v>20</v>
          </cell>
          <cell r="E1384">
            <v>792020</v>
          </cell>
          <cell r="F1384">
            <v>0</v>
          </cell>
          <cell r="G1384" t="str">
            <v>Затраты по ШПЗ (основные)</v>
          </cell>
          <cell r="H1384">
            <v>2011</v>
          </cell>
          <cell r="I1384">
            <v>7920</v>
          </cell>
          <cell r="J1384">
            <v>61079.33</v>
          </cell>
          <cell r="K1384">
            <v>1</v>
          </cell>
          <cell r="L1384">
            <v>0</v>
          </cell>
          <cell r="M1384">
            <v>0</v>
          </cell>
          <cell r="N1384">
            <v>0</v>
          </cell>
          <cell r="R1384">
            <v>0</v>
          </cell>
          <cell r="S1384">
            <v>0</v>
          </cell>
          <cell r="T1384">
            <v>0</v>
          </cell>
          <cell r="U1384">
            <v>35</v>
          </cell>
          <cell r="V1384">
            <v>0</v>
          </cell>
          <cell r="W1384">
            <v>0</v>
          </cell>
          <cell r="AA1384">
            <v>0</v>
          </cell>
          <cell r="AB1384">
            <v>0</v>
          </cell>
          <cell r="AC1384">
            <v>0</v>
          </cell>
          <cell r="AD1384">
            <v>35</v>
          </cell>
          <cell r="AE1384">
            <v>505200</v>
          </cell>
          <cell r="AF1384">
            <v>0</v>
          </cell>
          <cell r="AI1384">
            <v>2223</v>
          </cell>
          <cell r="AK1384">
            <v>0</v>
          </cell>
          <cell r="AM1384">
            <v>601</v>
          </cell>
          <cell r="AN1384">
            <v>1</v>
          </cell>
          <cell r="AO1384">
            <v>393216</v>
          </cell>
          <cell r="AQ1384">
            <v>0</v>
          </cell>
          <cell r="AR1384">
            <v>0</v>
          </cell>
          <cell r="AS1384" t="str">
            <v>Ы</v>
          </cell>
          <cell r="AT1384" t="str">
            <v>Ы</v>
          </cell>
          <cell r="AU1384">
            <v>0</v>
          </cell>
          <cell r="AV1384">
            <v>0</v>
          </cell>
          <cell r="AW1384">
            <v>23</v>
          </cell>
          <cell r="AX1384">
            <v>1</v>
          </cell>
          <cell r="AY1384">
            <v>0</v>
          </cell>
          <cell r="AZ1384">
            <v>0</v>
          </cell>
          <cell r="BA1384">
            <v>0</v>
          </cell>
          <cell r="BB1384">
            <v>0</v>
          </cell>
          <cell r="BC1384">
            <v>38828</v>
          </cell>
        </row>
        <row r="1385">
          <cell r="A1385">
            <v>2006</v>
          </cell>
          <cell r="B1385">
            <v>1</v>
          </cell>
          <cell r="C1385">
            <v>475</v>
          </cell>
          <cell r="D1385">
            <v>20</v>
          </cell>
          <cell r="E1385">
            <v>792020</v>
          </cell>
          <cell r="F1385">
            <v>0</v>
          </cell>
          <cell r="G1385" t="str">
            <v>Затраты по ШПЗ (основные)</v>
          </cell>
          <cell r="H1385">
            <v>2011</v>
          </cell>
          <cell r="I1385">
            <v>7920</v>
          </cell>
          <cell r="J1385">
            <v>129.6</v>
          </cell>
          <cell r="K1385">
            <v>1</v>
          </cell>
          <cell r="L1385">
            <v>0</v>
          </cell>
          <cell r="M1385">
            <v>0</v>
          </cell>
          <cell r="N1385">
            <v>0</v>
          </cell>
          <cell r="R1385">
            <v>0</v>
          </cell>
          <cell r="S1385">
            <v>0</v>
          </cell>
          <cell r="T1385">
            <v>0</v>
          </cell>
          <cell r="U1385">
            <v>35</v>
          </cell>
          <cell r="V1385">
            <v>0</v>
          </cell>
          <cell r="W1385">
            <v>0</v>
          </cell>
          <cell r="AA1385">
            <v>0</v>
          </cell>
          <cell r="AB1385">
            <v>0</v>
          </cell>
          <cell r="AC1385">
            <v>0</v>
          </cell>
          <cell r="AD1385">
            <v>35</v>
          </cell>
          <cell r="AE1385">
            <v>505300</v>
          </cell>
          <cell r="AF1385">
            <v>0</v>
          </cell>
          <cell r="AI1385">
            <v>2223</v>
          </cell>
          <cell r="AK1385">
            <v>0</v>
          </cell>
          <cell r="AM1385">
            <v>602</v>
          </cell>
          <cell r="AN1385">
            <v>1</v>
          </cell>
          <cell r="AO1385">
            <v>393216</v>
          </cell>
          <cell r="AQ1385">
            <v>0</v>
          </cell>
          <cell r="AR1385">
            <v>0</v>
          </cell>
          <cell r="AS1385" t="str">
            <v>Ы</v>
          </cell>
          <cell r="AT1385" t="str">
            <v>Ы</v>
          </cell>
          <cell r="AU1385">
            <v>0</v>
          </cell>
          <cell r="AV1385">
            <v>0</v>
          </cell>
          <cell r="AW1385">
            <v>23</v>
          </cell>
          <cell r="AX1385">
            <v>1</v>
          </cell>
          <cell r="AY1385">
            <v>0</v>
          </cell>
          <cell r="AZ1385">
            <v>0</v>
          </cell>
          <cell r="BA1385">
            <v>0</v>
          </cell>
          <cell r="BB1385">
            <v>0</v>
          </cell>
          <cell r="BC1385">
            <v>38828</v>
          </cell>
        </row>
        <row r="1386">
          <cell r="A1386">
            <v>2006</v>
          </cell>
          <cell r="B1386">
            <v>1</v>
          </cell>
          <cell r="C1386">
            <v>476</v>
          </cell>
          <cell r="D1386">
            <v>20</v>
          </cell>
          <cell r="E1386">
            <v>792020</v>
          </cell>
          <cell r="F1386">
            <v>0</v>
          </cell>
          <cell r="G1386" t="str">
            <v>Затраты по ШПЗ (основные)</v>
          </cell>
          <cell r="H1386">
            <v>2011</v>
          </cell>
          <cell r="I1386">
            <v>7920</v>
          </cell>
          <cell r="J1386">
            <v>790559.14</v>
          </cell>
          <cell r="K1386">
            <v>1</v>
          </cell>
          <cell r="L1386">
            <v>0</v>
          </cell>
          <cell r="M1386">
            <v>0</v>
          </cell>
          <cell r="N1386">
            <v>0</v>
          </cell>
          <cell r="R1386">
            <v>0</v>
          </cell>
          <cell r="S1386">
            <v>0</v>
          </cell>
          <cell r="T1386">
            <v>0</v>
          </cell>
          <cell r="U1386">
            <v>35</v>
          </cell>
          <cell r="V1386">
            <v>0</v>
          </cell>
          <cell r="W1386">
            <v>0</v>
          </cell>
          <cell r="AA1386">
            <v>0</v>
          </cell>
          <cell r="AB1386">
            <v>0</v>
          </cell>
          <cell r="AC1386">
            <v>0</v>
          </cell>
          <cell r="AD1386">
            <v>35</v>
          </cell>
          <cell r="AE1386">
            <v>508310</v>
          </cell>
          <cell r="AF1386">
            <v>0</v>
          </cell>
          <cell r="AI1386">
            <v>2223</v>
          </cell>
          <cell r="AK1386">
            <v>0</v>
          </cell>
          <cell r="AM1386">
            <v>603</v>
          </cell>
          <cell r="AN1386">
            <v>1</v>
          </cell>
          <cell r="AO1386">
            <v>393216</v>
          </cell>
          <cell r="AQ1386">
            <v>0</v>
          </cell>
          <cell r="AR1386">
            <v>0</v>
          </cell>
          <cell r="AS1386" t="str">
            <v>Ы</v>
          </cell>
          <cell r="AT1386" t="str">
            <v>Ы</v>
          </cell>
          <cell r="AU1386">
            <v>0</v>
          </cell>
          <cell r="AV1386">
            <v>0</v>
          </cell>
          <cell r="AW1386">
            <v>23</v>
          </cell>
          <cell r="AX1386">
            <v>1</v>
          </cell>
          <cell r="AY1386">
            <v>0</v>
          </cell>
          <cell r="AZ1386">
            <v>0</v>
          </cell>
          <cell r="BA1386">
            <v>0</v>
          </cell>
          <cell r="BB1386">
            <v>0</v>
          </cell>
          <cell r="BC1386">
            <v>38828</v>
          </cell>
        </row>
        <row r="1387">
          <cell r="A1387">
            <v>2006</v>
          </cell>
          <cell r="B1387">
            <v>1</v>
          </cell>
          <cell r="C1387">
            <v>477</v>
          </cell>
          <cell r="D1387">
            <v>20</v>
          </cell>
          <cell r="E1387">
            <v>792020</v>
          </cell>
          <cell r="F1387">
            <v>0</v>
          </cell>
          <cell r="G1387" t="str">
            <v>Затраты по ШПЗ (основные)</v>
          </cell>
          <cell r="H1387">
            <v>2011</v>
          </cell>
          <cell r="I1387">
            <v>7920</v>
          </cell>
          <cell r="J1387">
            <v>279929.39</v>
          </cell>
          <cell r="K1387">
            <v>1</v>
          </cell>
          <cell r="L1387">
            <v>0</v>
          </cell>
          <cell r="M1387">
            <v>0</v>
          </cell>
          <cell r="N1387">
            <v>0</v>
          </cell>
          <cell r="R1387">
            <v>0</v>
          </cell>
          <cell r="S1387">
            <v>0</v>
          </cell>
          <cell r="T1387">
            <v>0</v>
          </cell>
          <cell r="U1387">
            <v>35</v>
          </cell>
          <cell r="V1387">
            <v>0</v>
          </cell>
          <cell r="W1387">
            <v>0</v>
          </cell>
          <cell r="AA1387">
            <v>0</v>
          </cell>
          <cell r="AB1387">
            <v>0</v>
          </cell>
          <cell r="AC1387">
            <v>0</v>
          </cell>
          <cell r="AD1387">
            <v>35</v>
          </cell>
          <cell r="AE1387">
            <v>510100</v>
          </cell>
          <cell r="AF1387">
            <v>0</v>
          </cell>
          <cell r="AI1387">
            <v>2223</v>
          </cell>
          <cell r="AK1387">
            <v>0</v>
          </cell>
          <cell r="AM1387">
            <v>604</v>
          </cell>
          <cell r="AN1387">
            <v>1</v>
          </cell>
          <cell r="AO1387">
            <v>393216</v>
          </cell>
          <cell r="AQ1387">
            <v>0</v>
          </cell>
          <cell r="AR1387">
            <v>0</v>
          </cell>
          <cell r="AS1387" t="str">
            <v>Ы</v>
          </cell>
          <cell r="AT1387" t="str">
            <v>Ы</v>
          </cell>
          <cell r="AU1387">
            <v>0</v>
          </cell>
          <cell r="AV1387">
            <v>0</v>
          </cell>
          <cell r="AW1387">
            <v>23</v>
          </cell>
          <cell r="AX1387">
            <v>1</v>
          </cell>
          <cell r="AY1387">
            <v>0</v>
          </cell>
          <cell r="AZ1387">
            <v>0</v>
          </cell>
          <cell r="BA1387">
            <v>0</v>
          </cell>
          <cell r="BB1387">
            <v>0</v>
          </cell>
          <cell r="BC1387">
            <v>38828</v>
          </cell>
        </row>
        <row r="1388">
          <cell r="A1388">
            <v>2006</v>
          </cell>
          <cell r="B1388">
            <v>1</v>
          </cell>
          <cell r="C1388">
            <v>478</v>
          </cell>
          <cell r="D1388">
            <v>20</v>
          </cell>
          <cell r="E1388">
            <v>792020</v>
          </cell>
          <cell r="F1388">
            <v>0</v>
          </cell>
          <cell r="G1388" t="str">
            <v>Затраты по ШПЗ (основные)</v>
          </cell>
          <cell r="H1388">
            <v>2011</v>
          </cell>
          <cell r="I1388">
            <v>7920</v>
          </cell>
          <cell r="J1388">
            <v>624.41999999999996</v>
          </cell>
          <cell r="K1388">
            <v>1</v>
          </cell>
          <cell r="L1388">
            <v>0</v>
          </cell>
          <cell r="M1388">
            <v>0</v>
          </cell>
          <cell r="N1388">
            <v>0</v>
          </cell>
          <cell r="R1388">
            <v>0</v>
          </cell>
          <cell r="S1388">
            <v>0</v>
          </cell>
          <cell r="T1388">
            <v>0</v>
          </cell>
          <cell r="U1388">
            <v>35</v>
          </cell>
          <cell r="V1388">
            <v>0</v>
          </cell>
          <cell r="W1388">
            <v>0</v>
          </cell>
          <cell r="AA1388">
            <v>0</v>
          </cell>
          <cell r="AB1388">
            <v>0</v>
          </cell>
          <cell r="AC1388">
            <v>0</v>
          </cell>
          <cell r="AD1388">
            <v>35</v>
          </cell>
          <cell r="AE1388">
            <v>510200</v>
          </cell>
          <cell r="AF1388">
            <v>0</v>
          </cell>
          <cell r="AI1388">
            <v>2223</v>
          </cell>
          <cell r="AK1388">
            <v>0</v>
          </cell>
          <cell r="AM1388">
            <v>605</v>
          </cell>
          <cell r="AN1388">
            <v>1</v>
          </cell>
          <cell r="AO1388">
            <v>393216</v>
          </cell>
          <cell r="AQ1388">
            <v>0</v>
          </cell>
          <cell r="AR1388">
            <v>0</v>
          </cell>
          <cell r="AS1388" t="str">
            <v>Ы</v>
          </cell>
          <cell r="AT1388" t="str">
            <v>Ы</v>
          </cell>
          <cell r="AU1388">
            <v>0</v>
          </cell>
          <cell r="AV1388">
            <v>0</v>
          </cell>
          <cell r="AW1388">
            <v>23</v>
          </cell>
          <cell r="AX1388">
            <v>1</v>
          </cell>
          <cell r="AY1388">
            <v>0</v>
          </cell>
          <cell r="AZ1388">
            <v>0</v>
          </cell>
          <cell r="BA1388">
            <v>0</v>
          </cell>
          <cell r="BB1388">
            <v>0</v>
          </cell>
          <cell r="BC1388">
            <v>38828</v>
          </cell>
        </row>
        <row r="1389">
          <cell r="A1389">
            <v>2006</v>
          </cell>
          <cell r="B1389">
            <v>1</v>
          </cell>
          <cell r="C1389">
            <v>479</v>
          </cell>
          <cell r="D1389">
            <v>20</v>
          </cell>
          <cell r="E1389">
            <v>792020</v>
          </cell>
          <cell r="F1389">
            <v>0</v>
          </cell>
          <cell r="G1389" t="str">
            <v>Затраты по ШПЗ (основные)</v>
          </cell>
          <cell r="H1389">
            <v>2011</v>
          </cell>
          <cell r="I1389">
            <v>7920</v>
          </cell>
          <cell r="J1389">
            <v>4548.92</v>
          </cell>
          <cell r="K1389">
            <v>1</v>
          </cell>
          <cell r="L1389">
            <v>0</v>
          </cell>
          <cell r="M1389">
            <v>0</v>
          </cell>
          <cell r="N1389">
            <v>0</v>
          </cell>
          <cell r="R1389">
            <v>0</v>
          </cell>
          <cell r="S1389">
            <v>0</v>
          </cell>
          <cell r="T1389">
            <v>0</v>
          </cell>
          <cell r="U1389">
            <v>35</v>
          </cell>
          <cell r="V1389">
            <v>0</v>
          </cell>
          <cell r="W1389">
            <v>0</v>
          </cell>
          <cell r="AA1389">
            <v>0</v>
          </cell>
          <cell r="AB1389">
            <v>0</v>
          </cell>
          <cell r="AC1389">
            <v>0</v>
          </cell>
          <cell r="AD1389">
            <v>35</v>
          </cell>
          <cell r="AE1389">
            <v>510400</v>
          </cell>
          <cell r="AF1389">
            <v>0</v>
          </cell>
          <cell r="AI1389">
            <v>2223</v>
          </cell>
          <cell r="AK1389">
            <v>0</v>
          </cell>
          <cell r="AM1389">
            <v>606</v>
          </cell>
          <cell r="AN1389">
            <v>1</v>
          </cell>
          <cell r="AO1389">
            <v>393216</v>
          </cell>
          <cell r="AQ1389">
            <v>0</v>
          </cell>
          <cell r="AR1389">
            <v>0</v>
          </cell>
          <cell r="AS1389" t="str">
            <v>Ы</v>
          </cell>
          <cell r="AT1389" t="str">
            <v>Ы</v>
          </cell>
          <cell r="AU1389">
            <v>0</v>
          </cell>
          <cell r="AV1389">
            <v>0</v>
          </cell>
          <cell r="AW1389">
            <v>23</v>
          </cell>
          <cell r="AX1389">
            <v>1</v>
          </cell>
          <cell r="AY1389">
            <v>0</v>
          </cell>
          <cell r="AZ1389">
            <v>0</v>
          </cell>
          <cell r="BA1389">
            <v>0</v>
          </cell>
          <cell r="BB1389">
            <v>0</v>
          </cell>
          <cell r="BC1389">
            <v>38828</v>
          </cell>
        </row>
        <row r="1390">
          <cell r="A1390">
            <v>2006</v>
          </cell>
          <cell r="B1390">
            <v>1</v>
          </cell>
          <cell r="C1390">
            <v>480</v>
          </cell>
          <cell r="D1390">
            <v>20</v>
          </cell>
          <cell r="E1390">
            <v>792020</v>
          </cell>
          <cell r="F1390">
            <v>0</v>
          </cell>
          <cell r="G1390" t="str">
            <v>Затраты по ШПЗ (основные)</v>
          </cell>
          <cell r="H1390">
            <v>2011</v>
          </cell>
          <cell r="I1390">
            <v>7920</v>
          </cell>
          <cell r="J1390">
            <v>369982.23</v>
          </cell>
          <cell r="K1390">
            <v>1</v>
          </cell>
          <cell r="L1390">
            <v>0</v>
          </cell>
          <cell r="M1390">
            <v>0</v>
          </cell>
          <cell r="N1390">
            <v>0</v>
          </cell>
          <cell r="R1390">
            <v>0</v>
          </cell>
          <cell r="S1390">
            <v>0</v>
          </cell>
          <cell r="T1390">
            <v>0</v>
          </cell>
          <cell r="U1390">
            <v>35</v>
          </cell>
          <cell r="V1390">
            <v>0</v>
          </cell>
          <cell r="W1390">
            <v>0</v>
          </cell>
          <cell r="AA1390">
            <v>0</v>
          </cell>
          <cell r="AB1390">
            <v>0</v>
          </cell>
          <cell r="AC1390">
            <v>0</v>
          </cell>
          <cell r="AD1390">
            <v>35</v>
          </cell>
          <cell r="AE1390">
            <v>510600</v>
          </cell>
          <cell r="AF1390">
            <v>0</v>
          </cell>
          <cell r="AI1390">
            <v>2223</v>
          </cell>
          <cell r="AK1390">
            <v>0</v>
          </cell>
          <cell r="AM1390">
            <v>607</v>
          </cell>
          <cell r="AN1390">
            <v>1</v>
          </cell>
          <cell r="AO1390">
            <v>393216</v>
          </cell>
          <cell r="AQ1390">
            <v>0</v>
          </cell>
          <cell r="AR1390">
            <v>0</v>
          </cell>
          <cell r="AS1390" t="str">
            <v>Ы</v>
          </cell>
          <cell r="AT1390" t="str">
            <v>Ы</v>
          </cell>
          <cell r="AU1390">
            <v>0</v>
          </cell>
          <cell r="AV1390">
            <v>0</v>
          </cell>
          <cell r="AW1390">
            <v>23</v>
          </cell>
          <cell r="AX1390">
            <v>1</v>
          </cell>
          <cell r="AY1390">
            <v>0</v>
          </cell>
          <cell r="AZ1390">
            <v>0</v>
          </cell>
          <cell r="BA1390">
            <v>0</v>
          </cell>
          <cell r="BB1390">
            <v>0</v>
          </cell>
          <cell r="BC1390">
            <v>38828</v>
          </cell>
        </row>
        <row r="1391">
          <cell r="A1391">
            <v>2006</v>
          </cell>
          <cell r="B1391">
            <v>1</v>
          </cell>
          <cell r="C1391">
            <v>481</v>
          </cell>
          <cell r="D1391">
            <v>20</v>
          </cell>
          <cell r="E1391">
            <v>792020</v>
          </cell>
          <cell r="F1391">
            <v>0</v>
          </cell>
          <cell r="G1391" t="str">
            <v>Затраты по ШПЗ (основные)</v>
          </cell>
          <cell r="H1391">
            <v>2011</v>
          </cell>
          <cell r="I1391">
            <v>7920</v>
          </cell>
          <cell r="J1391">
            <v>24.17</v>
          </cell>
          <cell r="K1391">
            <v>1</v>
          </cell>
          <cell r="L1391">
            <v>0</v>
          </cell>
          <cell r="M1391">
            <v>0</v>
          </cell>
          <cell r="N1391">
            <v>0</v>
          </cell>
          <cell r="R1391">
            <v>0</v>
          </cell>
          <cell r="S1391">
            <v>0</v>
          </cell>
          <cell r="T1391">
            <v>0</v>
          </cell>
          <cell r="U1391">
            <v>35</v>
          </cell>
          <cell r="V1391">
            <v>0</v>
          </cell>
          <cell r="W1391">
            <v>0</v>
          </cell>
          <cell r="AA1391">
            <v>0</v>
          </cell>
          <cell r="AB1391">
            <v>0</v>
          </cell>
          <cell r="AC1391">
            <v>0</v>
          </cell>
          <cell r="AD1391">
            <v>35</v>
          </cell>
          <cell r="AE1391">
            <v>512000</v>
          </cell>
          <cell r="AF1391">
            <v>0</v>
          </cell>
          <cell r="AI1391">
            <v>2223</v>
          </cell>
          <cell r="AK1391">
            <v>0</v>
          </cell>
          <cell r="AM1391">
            <v>608</v>
          </cell>
          <cell r="AN1391">
            <v>1</v>
          </cell>
          <cell r="AO1391">
            <v>393216</v>
          </cell>
          <cell r="AQ1391">
            <v>0</v>
          </cell>
          <cell r="AR1391">
            <v>0</v>
          </cell>
          <cell r="AS1391" t="str">
            <v>Ы</v>
          </cell>
          <cell r="AT1391" t="str">
            <v>Ы</v>
          </cell>
          <cell r="AU1391">
            <v>0</v>
          </cell>
          <cell r="AV1391">
            <v>0</v>
          </cell>
          <cell r="AW1391">
            <v>23</v>
          </cell>
          <cell r="AX1391">
            <v>1</v>
          </cell>
          <cell r="AY1391">
            <v>0</v>
          </cell>
          <cell r="AZ1391">
            <v>0</v>
          </cell>
          <cell r="BA1391">
            <v>0</v>
          </cell>
          <cell r="BB1391">
            <v>0</v>
          </cell>
          <cell r="BC1391">
            <v>38828</v>
          </cell>
        </row>
        <row r="1392">
          <cell r="A1392">
            <v>2006</v>
          </cell>
          <cell r="B1392">
            <v>1</v>
          </cell>
          <cell r="C1392">
            <v>518</v>
          </cell>
          <cell r="D1392">
            <v>20</v>
          </cell>
          <cell r="E1392">
            <v>792020</v>
          </cell>
          <cell r="F1392">
            <v>0</v>
          </cell>
          <cell r="G1392" t="str">
            <v>Затраты по ШПЗ (основные)</v>
          </cell>
          <cell r="H1392">
            <v>2011</v>
          </cell>
          <cell r="I1392">
            <v>7920</v>
          </cell>
          <cell r="J1392">
            <v>207829.53</v>
          </cell>
          <cell r="K1392">
            <v>1</v>
          </cell>
          <cell r="L1392">
            <v>0</v>
          </cell>
          <cell r="M1392">
            <v>0</v>
          </cell>
          <cell r="N1392">
            <v>0</v>
          </cell>
          <cell r="R1392">
            <v>0</v>
          </cell>
          <cell r="S1392">
            <v>0</v>
          </cell>
          <cell r="T1392">
            <v>0</v>
          </cell>
          <cell r="U1392">
            <v>38</v>
          </cell>
          <cell r="V1392">
            <v>0</v>
          </cell>
          <cell r="W1392">
            <v>0</v>
          </cell>
          <cell r="AA1392">
            <v>0</v>
          </cell>
          <cell r="AB1392">
            <v>0</v>
          </cell>
          <cell r="AC1392">
            <v>0</v>
          </cell>
          <cell r="AD1392">
            <v>38</v>
          </cell>
          <cell r="AE1392">
            <v>110000</v>
          </cell>
          <cell r="AF1392">
            <v>0</v>
          </cell>
          <cell r="AI1392">
            <v>2223</v>
          </cell>
          <cell r="AK1392">
            <v>0</v>
          </cell>
          <cell r="AM1392">
            <v>645</v>
          </cell>
          <cell r="AN1392">
            <v>1</v>
          </cell>
          <cell r="AO1392">
            <v>393216</v>
          </cell>
          <cell r="AQ1392">
            <v>0</v>
          </cell>
          <cell r="AR1392">
            <v>0</v>
          </cell>
          <cell r="AS1392" t="str">
            <v>Ы</v>
          </cell>
          <cell r="AT1392" t="str">
            <v>Ы</v>
          </cell>
          <cell r="AU1392">
            <v>0</v>
          </cell>
          <cell r="AV1392">
            <v>0</v>
          </cell>
          <cell r="AW1392">
            <v>23</v>
          </cell>
          <cell r="AX1392">
            <v>1</v>
          </cell>
          <cell r="AY1392">
            <v>0</v>
          </cell>
          <cell r="AZ1392">
            <v>0</v>
          </cell>
          <cell r="BA1392">
            <v>0</v>
          </cell>
          <cell r="BB1392">
            <v>0</v>
          </cell>
          <cell r="BC1392">
            <v>38828</v>
          </cell>
        </row>
        <row r="1393">
          <cell r="A1393">
            <v>2006</v>
          </cell>
          <cell r="B1393">
            <v>1</v>
          </cell>
          <cell r="C1393">
            <v>519</v>
          </cell>
          <cell r="D1393">
            <v>20</v>
          </cell>
          <cell r="E1393">
            <v>792020</v>
          </cell>
          <cell r="F1393">
            <v>0</v>
          </cell>
          <cell r="G1393" t="str">
            <v>Затраты по ШПЗ (основные)</v>
          </cell>
          <cell r="H1393">
            <v>2011</v>
          </cell>
          <cell r="I1393">
            <v>7920</v>
          </cell>
          <cell r="J1393">
            <v>4081.77</v>
          </cell>
          <cell r="K1393">
            <v>1</v>
          </cell>
          <cell r="L1393">
            <v>0</v>
          </cell>
          <cell r="M1393">
            <v>0</v>
          </cell>
          <cell r="N1393">
            <v>0</v>
          </cell>
          <cell r="R1393">
            <v>0</v>
          </cell>
          <cell r="S1393">
            <v>0</v>
          </cell>
          <cell r="T1393">
            <v>0</v>
          </cell>
          <cell r="U1393">
            <v>38</v>
          </cell>
          <cell r="V1393">
            <v>0</v>
          </cell>
          <cell r="W1393">
            <v>0</v>
          </cell>
          <cell r="AA1393">
            <v>0</v>
          </cell>
          <cell r="AB1393">
            <v>0</v>
          </cell>
          <cell r="AC1393">
            <v>0</v>
          </cell>
          <cell r="AD1393">
            <v>38</v>
          </cell>
          <cell r="AE1393">
            <v>114020</v>
          </cell>
          <cell r="AF1393">
            <v>0</v>
          </cell>
          <cell r="AI1393">
            <v>2223</v>
          </cell>
          <cell r="AK1393">
            <v>0</v>
          </cell>
          <cell r="AM1393">
            <v>646</v>
          </cell>
          <cell r="AN1393">
            <v>1</v>
          </cell>
          <cell r="AO1393">
            <v>393216</v>
          </cell>
          <cell r="AQ1393">
            <v>0</v>
          </cell>
          <cell r="AR1393">
            <v>0</v>
          </cell>
          <cell r="AS1393" t="str">
            <v>Ы</v>
          </cell>
          <cell r="AT1393" t="str">
            <v>Ы</v>
          </cell>
          <cell r="AU1393">
            <v>0</v>
          </cell>
          <cell r="AV1393">
            <v>0</v>
          </cell>
          <cell r="AW1393">
            <v>23</v>
          </cell>
          <cell r="AX1393">
            <v>1</v>
          </cell>
          <cell r="AY1393">
            <v>0</v>
          </cell>
          <cell r="AZ1393">
            <v>0</v>
          </cell>
          <cell r="BA1393">
            <v>0</v>
          </cell>
          <cell r="BB1393">
            <v>0</v>
          </cell>
          <cell r="BC1393">
            <v>38828</v>
          </cell>
        </row>
        <row r="1394">
          <cell r="A1394">
            <v>2006</v>
          </cell>
          <cell r="B1394">
            <v>1</v>
          </cell>
          <cell r="C1394">
            <v>520</v>
          </cell>
          <cell r="D1394">
            <v>20</v>
          </cell>
          <cell r="E1394">
            <v>792020</v>
          </cell>
          <cell r="F1394">
            <v>0</v>
          </cell>
          <cell r="G1394" t="str">
            <v>Затраты по ШПЗ (основные)</v>
          </cell>
          <cell r="H1394">
            <v>2011</v>
          </cell>
          <cell r="I1394">
            <v>7920</v>
          </cell>
          <cell r="J1394">
            <v>11093.58</v>
          </cell>
          <cell r="K1394">
            <v>1</v>
          </cell>
          <cell r="L1394">
            <v>0</v>
          </cell>
          <cell r="M1394">
            <v>0</v>
          </cell>
          <cell r="N1394">
            <v>0</v>
          </cell>
          <cell r="R1394">
            <v>0</v>
          </cell>
          <cell r="S1394">
            <v>0</v>
          </cell>
          <cell r="T1394">
            <v>0</v>
          </cell>
          <cell r="U1394">
            <v>38</v>
          </cell>
          <cell r="V1394">
            <v>0</v>
          </cell>
          <cell r="W1394">
            <v>0</v>
          </cell>
          <cell r="AA1394">
            <v>0</v>
          </cell>
          <cell r="AB1394">
            <v>0</v>
          </cell>
          <cell r="AC1394">
            <v>0</v>
          </cell>
          <cell r="AD1394">
            <v>38</v>
          </cell>
          <cell r="AE1394">
            <v>116000</v>
          </cell>
          <cell r="AF1394">
            <v>0</v>
          </cell>
          <cell r="AI1394">
            <v>2223</v>
          </cell>
          <cell r="AK1394">
            <v>0</v>
          </cell>
          <cell r="AM1394">
            <v>647</v>
          </cell>
          <cell r="AN1394">
            <v>1</v>
          </cell>
          <cell r="AO1394">
            <v>393216</v>
          </cell>
          <cell r="AQ1394">
            <v>0</v>
          </cell>
          <cell r="AR1394">
            <v>0</v>
          </cell>
          <cell r="AS1394" t="str">
            <v>Ы</v>
          </cell>
          <cell r="AT1394" t="str">
            <v>Ы</v>
          </cell>
          <cell r="AU1394">
            <v>0</v>
          </cell>
          <cell r="AV1394">
            <v>0</v>
          </cell>
          <cell r="AW1394">
            <v>23</v>
          </cell>
          <cell r="AX1394">
            <v>1</v>
          </cell>
          <cell r="AY1394">
            <v>0</v>
          </cell>
          <cell r="AZ1394">
            <v>0</v>
          </cell>
          <cell r="BA1394">
            <v>0</v>
          </cell>
          <cell r="BB1394">
            <v>0</v>
          </cell>
          <cell r="BC1394">
            <v>38828</v>
          </cell>
        </row>
        <row r="1395">
          <cell r="A1395">
            <v>2006</v>
          </cell>
          <cell r="B1395">
            <v>1</v>
          </cell>
          <cell r="C1395">
            <v>521</v>
          </cell>
          <cell r="D1395">
            <v>20</v>
          </cell>
          <cell r="E1395">
            <v>792020</v>
          </cell>
          <cell r="F1395">
            <v>0</v>
          </cell>
          <cell r="G1395" t="str">
            <v>Затраты по ШПЗ (основные)</v>
          </cell>
          <cell r="H1395">
            <v>2011</v>
          </cell>
          <cell r="I1395">
            <v>7920</v>
          </cell>
          <cell r="J1395">
            <v>13808.84</v>
          </cell>
          <cell r="K1395">
            <v>1</v>
          </cell>
          <cell r="L1395">
            <v>0</v>
          </cell>
          <cell r="M1395">
            <v>0</v>
          </cell>
          <cell r="N1395">
            <v>0</v>
          </cell>
          <cell r="R1395">
            <v>0</v>
          </cell>
          <cell r="S1395">
            <v>0</v>
          </cell>
          <cell r="T1395">
            <v>0</v>
          </cell>
          <cell r="U1395">
            <v>38</v>
          </cell>
          <cell r="V1395">
            <v>0</v>
          </cell>
          <cell r="W1395">
            <v>0</v>
          </cell>
          <cell r="AA1395">
            <v>0</v>
          </cell>
          <cell r="AB1395">
            <v>0</v>
          </cell>
          <cell r="AC1395">
            <v>0</v>
          </cell>
          <cell r="AD1395">
            <v>38</v>
          </cell>
          <cell r="AE1395">
            <v>117000</v>
          </cell>
          <cell r="AF1395">
            <v>0</v>
          </cell>
          <cell r="AI1395">
            <v>2223</v>
          </cell>
          <cell r="AK1395">
            <v>0</v>
          </cell>
          <cell r="AM1395">
            <v>648</v>
          </cell>
          <cell r="AN1395">
            <v>1</v>
          </cell>
          <cell r="AO1395">
            <v>393216</v>
          </cell>
          <cell r="AQ1395">
            <v>0</v>
          </cell>
          <cell r="AR1395">
            <v>0</v>
          </cell>
          <cell r="AS1395" t="str">
            <v>Ы</v>
          </cell>
          <cell r="AT1395" t="str">
            <v>Ы</v>
          </cell>
          <cell r="AU1395">
            <v>0</v>
          </cell>
          <cell r="AV1395">
            <v>0</v>
          </cell>
          <cell r="AW1395">
            <v>23</v>
          </cell>
          <cell r="AX1395">
            <v>1</v>
          </cell>
          <cell r="AY1395">
            <v>0</v>
          </cell>
          <cell r="AZ1395">
            <v>0</v>
          </cell>
          <cell r="BA1395">
            <v>0</v>
          </cell>
          <cell r="BB1395">
            <v>0</v>
          </cell>
          <cell r="BC1395">
            <v>38828</v>
          </cell>
        </row>
        <row r="1396">
          <cell r="A1396">
            <v>2006</v>
          </cell>
          <cell r="B1396">
            <v>1</v>
          </cell>
          <cell r="C1396">
            <v>522</v>
          </cell>
          <cell r="D1396">
            <v>20</v>
          </cell>
          <cell r="E1396">
            <v>792020</v>
          </cell>
          <cell r="F1396">
            <v>0</v>
          </cell>
          <cell r="G1396" t="str">
            <v>Затраты по ШПЗ (основные)</v>
          </cell>
          <cell r="H1396">
            <v>2011</v>
          </cell>
          <cell r="I1396">
            <v>7920</v>
          </cell>
          <cell r="J1396">
            <v>42876.61</v>
          </cell>
          <cell r="K1396">
            <v>1</v>
          </cell>
          <cell r="L1396">
            <v>0</v>
          </cell>
          <cell r="M1396">
            <v>0</v>
          </cell>
          <cell r="N1396">
            <v>0</v>
          </cell>
          <cell r="R1396">
            <v>0</v>
          </cell>
          <cell r="S1396">
            <v>0</v>
          </cell>
          <cell r="T1396">
            <v>0</v>
          </cell>
          <cell r="U1396">
            <v>38</v>
          </cell>
          <cell r="V1396">
            <v>0</v>
          </cell>
          <cell r="W1396">
            <v>0</v>
          </cell>
          <cell r="AA1396">
            <v>0</v>
          </cell>
          <cell r="AB1396">
            <v>0</v>
          </cell>
          <cell r="AC1396">
            <v>0</v>
          </cell>
          <cell r="AD1396">
            <v>38</v>
          </cell>
          <cell r="AE1396">
            <v>118000</v>
          </cell>
          <cell r="AF1396">
            <v>0</v>
          </cell>
          <cell r="AI1396">
            <v>2223</v>
          </cell>
          <cell r="AK1396">
            <v>0</v>
          </cell>
          <cell r="AM1396">
            <v>649</v>
          </cell>
          <cell r="AN1396">
            <v>1</v>
          </cell>
          <cell r="AO1396">
            <v>393216</v>
          </cell>
          <cell r="AQ1396">
            <v>0</v>
          </cell>
          <cell r="AR1396">
            <v>0</v>
          </cell>
          <cell r="AS1396" t="str">
            <v>Ы</v>
          </cell>
          <cell r="AT1396" t="str">
            <v>Ы</v>
          </cell>
          <cell r="AU1396">
            <v>0</v>
          </cell>
          <cell r="AV1396">
            <v>0</v>
          </cell>
          <cell r="AW1396">
            <v>23</v>
          </cell>
          <cell r="AX1396">
            <v>1</v>
          </cell>
          <cell r="AY1396">
            <v>0</v>
          </cell>
          <cell r="AZ1396">
            <v>0</v>
          </cell>
          <cell r="BA1396">
            <v>0</v>
          </cell>
          <cell r="BB1396">
            <v>0</v>
          </cell>
          <cell r="BC1396">
            <v>38828</v>
          </cell>
        </row>
        <row r="1397">
          <cell r="A1397">
            <v>2006</v>
          </cell>
          <cell r="B1397">
            <v>1</v>
          </cell>
          <cell r="C1397">
            <v>523</v>
          </cell>
          <cell r="D1397">
            <v>20</v>
          </cell>
          <cell r="E1397">
            <v>792020</v>
          </cell>
          <cell r="F1397">
            <v>0</v>
          </cell>
          <cell r="G1397" t="str">
            <v>Затраты по ШПЗ (основные)</v>
          </cell>
          <cell r="H1397">
            <v>2011</v>
          </cell>
          <cell r="I1397">
            <v>7920</v>
          </cell>
          <cell r="J1397">
            <v>5233.7</v>
          </cell>
          <cell r="K1397">
            <v>1</v>
          </cell>
          <cell r="L1397">
            <v>0</v>
          </cell>
          <cell r="M1397">
            <v>0</v>
          </cell>
          <cell r="N1397">
            <v>0</v>
          </cell>
          <cell r="R1397">
            <v>0</v>
          </cell>
          <cell r="S1397">
            <v>0</v>
          </cell>
          <cell r="T1397">
            <v>0</v>
          </cell>
          <cell r="U1397">
            <v>38</v>
          </cell>
          <cell r="V1397">
            <v>0</v>
          </cell>
          <cell r="W1397">
            <v>0</v>
          </cell>
          <cell r="AA1397">
            <v>0</v>
          </cell>
          <cell r="AB1397">
            <v>0</v>
          </cell>
          <cell r="AC1397">
            <v>0</v>
          </cell>
          <cell r="AD1397">
            <v>38</v>
          </cell>
          <cell r="AE1397">
            <v>130100</v>
          </cell>
          <cell r="AF1397">
            <v>0</v>
          </cell>
          <cell r="AI1397">
            <v>2223</v>
          </cell>
          <cell r="AK1397">
            <v>0</v>
          </cell>
          <cell r="AM1397">
            <v>650</v>
          </cell>
          <cell r="AN1397">
            <v>1</v>
          </cell>
          <cell r="AO1397">
            <v>393216</v>
          </cell>
          <cell r="AQ1397">
            <v>0</v>
          </cell>
          <cell r="AR1397">
            <v>0</v>
          </cell>
          <cell r="AS1397" t="str">
            <v>Ы</v>
          </cell>
          <cell r="AT1397" t="str">
            <v>Ы</v>
          </cell>
          <cell r="AU1397">
            <v>0</v>
          </cell>
          <cell r="AV1397">
            <v>0</v>
          </cell>
          <cell r="AW1397">
            <v>23</v>
          </cell>
          <cell r="AX1397">
            <v>1</v>
          </cell>
          <cell r="AY1397">
            <v>0</v>
          </cell>
          <cell r="AZ1397">
            <v>0</v>
          </cell>
          <cell r="BA1397">
            <v>0</v>
          </cell>
          <cell r="BB1397">
            <v>0</v>
          </cell>
          <cell r="BC1397">
            <v>38828</v>
          </cell>
        </row>
        <row r="1398">
          <cell r="A1398">
            <v>2006</v>
          </cell>
          <cell r="B1398">
            <v>1</v>
          </cell>
          <cell r="C1398">
            <v>524</v>
          </cell>
          <cell r="D1398">
            <v>20</v>
          </cell>
          <cell r="E1398">
            <v>792020</v>
          </cell>
          <cell r="F1398">
            <v>0</v>
          </cell>
          <cell r="G1398" t="str">
            <v>Затраты по ШПЗ (основные)</v>
          </cell>
          <cell r="H1398">
            <v>2011</v>
          </cell>
          <cell r="I1398">
            <v>7920</v>
          </cell>
          <cell r="J1398">
            <v>2206.2199999999998</v>
          </cell>
          <cell r="K1398">
            <v>1</v>
          </cell>
          <cell r="L1398">
            <v>0</v>
          </cell>
          <cell r="M1398">
            <v>0</v>
          </cell>
          <cell r="N1398">
            <v>0</v>
          </cell>
          <cell r="R1398">
            <v>0</v>
          </cell>
          <cell r="S1398">
            <v>0</v>
          </cell>
          <cell r="T1398">
            <v>0</v>
          </cell>
          <cell r="U1398">
            <v>38</v>
          </cell>
          <cell r="V1398">
            <v>0</v>
          </cell>
          <cell r="W1398">
            <v>0</v>
          </cell>
          <cell r="AA1398">
            <v>0</v>
          </cell>
          <cell r="AB1398">
            <v>0</v>
          </cell>
          <cell r="AC1398">
            <v>0</v>
          </cell>
          <cell r="AD1398">
            <v>38</v>
          </cell>
          <cell r="AE1398">
            <v>131000</v>
          </cell>
          <cell r="AF1398">
            <v>0</v>
          </cell>
          <cell r="AI1398">
            <v>2223</v>
          </cell>
          <cell r="AK1398">
            <v>0</v>
          </cell>
          <cell r="AM1398">
            <v>651</v>
          </cell>
          <cell r="AN1398">
            <v>1</v>
          </cell>
          <cell r="AO1398">
            <v>393216</v>
          </cell>
          <cell r="AQ1398">
            <v>0</v>
          </cell>
          <cell r="AR1398">
            <v>0</v>
          </cell>
          <cell r="AS1398" t="str">
            <v>Ы</v>
          </cell>
          <cell r="AT1398" t="str">
            <v>Ы</v>
          </cell>
          <cell r="AU1398">
            <v>0</v>
          </cell>
          <cell r="AV1398">
            <v>0</v>
          </cell>
          <cell r="AW1398">
            <v>23</v>
          </cell>
          <cell r="AX1398">
            <v>1</v>
          </cell>
          <cell r="AY1398">
            <v>0</v>
          </cell>
          <cell r="AZ1398">
            <v>0</v>
          </cell>
          <cell r="BA1398">
            <v>0</v>
          </cell>
          <cell r="BB1398">
            <v>0</v>
          </cell>
          <cell r="BC1398">
            <v>38828</v>
          </cell>
        </row>
        <row r="1399">
          <cell r="A1399">
            <v>2006</v>
          </cell>
          <cell r="B1399">
            <v>1</v>
          </cell>
          <cell r="C1399">
            <v>525</v>
          </cell>
          <cell r="D1399">
            <v>20</v>
          </cell>
          <cell r="E1399">
            <v>792020</v>
          </cell>
          <cell r="F1399">
            <v>0</v>
          </cell>
          <cell r="G1399" t="str">
            <v>Затраты по ШПЗ (основные)</v>
          </cell>
          <cell r="H1399">
            <v>2011</v>
          </cell>
          <cell r="I1399">
            <v>7920</v>
          </cell>
          <cell r="J1399">
            <v>5721.62</v>
          </cell>
          <cell r="K1399">
            <v>1</v>
          </cell>
          <cell r="L1399">
            <v>0</v>
          </cell>
          <cell r="M1399">
            <v>0</v>
          </cell>
          <cell r="N1399">
            <v>0</v>
          </cell>
          <cell r="R1399">
            <v>0</v>
          </cell>
          <cell r="S1399">
            <v>0</v>
          </cell>
          <cell r="T1399">
            <v>0</v>
          </cell>
          <cell r="U1399">
            <v>38</v>
          </cell>
          <cell r="V1399">
            <v>0</v>
          </cell>
          <cell r="W1399">
            <v>0</v>
          </cell>
          <cell r="AA1399">
            <v>0</v>
          </cell>
          <cell r="AB1399">
            <v>0</v>
          </cell>
          <cell r="AC1399">
            <v>0</v>
          </cell>
          <cell r="AD1399">
            <v>38</v>
          </cell>
          <cell r="AE1399">
            <v>132000</v>
          </cell>
          <cell r="AF1399">
            <v>0</v>
          </cell>
          <cell r="AI1399">
            <v>2223</v>
          </cell>
          <cell r="AK1399">
            <v>0</v>
          </cell>
          <cell r="AM1399">
            <v>652</v>
          </cell>
          <cell r="AN1399">
            <v>1</v>
          </cell>
          <cell r="AO1399">
            <v>393216</v>
          </cell>
          <cell r="AQ1399">
            <v>0</v>
          </cell>
          <cell r="AR1399">
            <v>0</v>
          </cell>
          <cell r="AS1399" t="str">
            <v>Ы</v>
          </cell>
          <cell r="AT1399" t="str">
            <v>Ы</v>
          </cell>
          <cell r="AU1399">
            <v>0</v>
          </cell>
          <cell r="AV1399">
            <v>0</v>
          </cell>
          <cell r="AW1399">
            <v>23</v>
          </cell>
          <cell r="AX1399">
            <v>1</v>
          </cell>
          <cell r="AY1399">
            <v>0</v>
          </cell>
          <cell r="AZ1399">
            <v>0</v>
          </cell>
          <cell r="BA1399">
            <v>0</v>
          </cell>
          <cell r="BB1399">
            <v>0</v>
          </cell>
          <cell r="BC1399">
            <v>38828</v>
          </cell>
        </row>
        <row r="1400">
          <cell r="A1400">
            <v>2006</v>
          </cell>
          <cell r="B1400">
            <v>1</v>
          </cell>
          <cell r="C1400">
            <v>526</v>
          </cell>
          <cell r="D1400">
            <v>20</v>
          </cell>
          <cell r="E1400">
            <v>792020</v>
          </cell>
          <cell r="F1400">
            <v>0</v>
          </cell>
          <cell r="G1400" t="str">
            <v>Затраты по ШПЗ (основные)</v>
          </cell>
          <cell r="H1400">
            <v>2011</v>
          </cell>
          <cell r="I1400">
            <v>7920</v>
          </cell>
          <cell r="J1400">
            <v>882.9</v>
          </cell>
          <cell r="K1400">
            <v>1</v>
          </cell>
          <cell r="L1400">
            <v>0</v>
          </cell>
          <cell r="M1400">
            <v>0</v>
          </cell>
          <cell r="N1400">
            <v>0</v>
          </cell>
          <cell r="R1400">
            <v>0</v>
          </cell>
          <cell r="S1400">
            <v>0</v>
          </cell>
          <cell r="T1400">
            <v>0</v>
          </cell>
          <cell r="U1400">
            <v>38</v>
          </cell>
          <cell r="V1400">
            <v>0</v>
          </cell>
          <cell r="W1400">
            <v>0</v>
          </cell>
          <cell r="AA1400">
            <v>0</v>
          </cell>
          <cell r="AB1400">
            <v>0</v>
          </cell>
          <cell r="AC1400">
            <v>0</v>
          </cell>
          <cell r="AD1400">
            <v>38</v>
          </cell>
          <cell r="AE1400">
            <v>135000</v>
          </cell>
          <cell r="AF1400">
            <v>0</v>
          </cell>
          <cell r="AI1400">
            <v>2223</v>
          </cell>
          <cell r="AK1400">
            <v>0</v>
          </cell>
          <cell r="AM1400">
            <v>653</v>
          </cell>
          <cell r="AN1400">
            <v>1</v>
          </cell>
          <cell r="AO1400">
            <v>393216</v>
          </cell>
          <cell r="AQ1400">
            <v>0</v>
          </cell>
          <cell r="AR1400">
            <v>0</v>
          </cell>
          <cell r="AS1400" t="str">
            <v>Ы</v>
          </cell>
          <cell r="AT1400" t="str">
            <v>Ы</v>
          </cell>
          <cell r="AU1400">
            <v>0</v>
          </cell>
          <cell r="AV1400">
            <v>0</v>
          </cell>
          <cell r="AW1400">
            <v>23</v>
          </cell>
          <cell r="AX1400">
            <v>1</v>
          </cell>
          <cell r="AY1400">
            <v>0</v>
          </cell>
          <cell r="AZ1400">
            <v>0</v>
          </cell>
          <cell r="BA1400">
            <v>0</v>
          </cell>
          <cell r="BB1400">
            <v>0</v>
          </cell>
          <cell r="BC1400">
            <v>38828</v>
          </cell>
        </row>
        <row r="1401">
          <cell r="A1401">
            <v>2006</v>
          </cell>
          <cell r="B1401">
            <v>1</v>
          </cell>
          <cell r="C1401">
            <v>527</v>
          </cell>
          <cell r="D1401">
            <v>20</v>
          </cell>
          <cell r="E1401">
            <v>792020</v>
          </cell>
          <cell r="F1401">
            <v>0</v>
          </cell>
          <cell r="G1401" t="str">
            <v>Затраты по ШПЗ (основные)</v>
          </cell>
          <cell r="H1401">
            <v>2011</v>
          </cell>
          <cell r="I1401">
            <v>7920</v>
          </cell>
          <cell r="J1401">
            <v>291643.07</v>
          </cell>
          <cell r="K1401">
            <v>1</v>
          </cell>
          <cell r="L1401">
            <v>0</v>
          </cell>
          <cell r="M1401">
            <v>0</v>
          </cell>
          <cell r="N1401">
            <v>0</v>
          </cell>
          <cell r="R1401">
            <v>0</v>
          </cell>
          <cell r="S1401">
            <v>0</v>
          </cell>
          <cell r="T1401">
            <v>0</v>
          </cell>
          <cell r="U1401">
            <v>38</v>
          </cell>
          <cell r="V1401">
            <v>0</v>
          </cell>
          <cell r="W1401">
            <v>0</v>
          </cell>
          <cell r="AA1401">
            <v>0</v>
          </cell>
          <cell r="AB1401">
            <v>0</v>
          </cell>
          <cell r="AC1401">
            <v>0</v>
          </cell>
          <cell r="AD1401">
            <v>38</v>
          </cell>
          <cell r="AE1401">
            <v>143000</v>
          </cell>
          <cell r="AF1401">
            <v>0</v>
          </cell>
          <cell r="AI1401">
            <v>2223</v>
          </cell>
          <cell r="AK1401">
            <v>0</v>
          </cell>
          <cell r="AM1401">
            <v>654</v>
          </cell>
          <cell r="AN1401">
            <v>1</v>
          </cell>
          <cell r="AO1401">
            <v>393216</v>
          </cell>
          <cell r="AQ1401">
            <v>0</v>
          </cell>
          <cell r="AR1401">
            <v>0</v>
          </cell>
          <cell r="AS1401" t="str">
            <v>Ы</v>
          </cell>
          <cell r="AT1401" t="str">
            <v>Ы</v>
          </cell>
          <cell r="AU1401">
            <v>0</v>
          </cell>
          <cell r="AV1401">
            <v>0</v>
          </cell>
          <cell r="AW1401">
            <v>23</v>
          </cell>
          <cell r="AX1401">
            <v>1</v>
          </cell>
          <cell r="AY1401">
            <v>0</v>
          </cell>
          <cell r="AZ1401">
            <v>0</v>
          </cell>
          <cell r="BA1401">
            <v>0</v>
          </cell>
          <cell r="BB1401">
            <v>0</v>
          </cell>
          <cell r="BC1401">
            <v>38828</v>
          </cell>
        </row>
        <row r="1402">
          <cell r="A1402">
            <v>2006</v>
          </cell>
          <cell r="B1402">
            <v>1</v>
          </cell>
          <cell r="C1402">
            <v>528</v>
          </cell>
          <cell r="D1402">
            <v>20</v>
          </cell>
          <cell r="E1402">
            <v>792020</v>
          </cell>
          <cell r="F1402">
            <v>0</v>
          </cell>
          <cell r="G1402" t="str">
            <v>Затраты по ШПЗ (основные)</v>
          </cell>
          <cell r="H1402">
            <v>2011</v>
          </cell>
          <cell r="I1402">
            <v>7920</v>
          </cell>
          <cell r="J1402">
            <v>569632.37</v>
          </cell>
          <cell r="K1402">
            <v>1</v>
          </cell>
          <cell r="L1402">
            <v>0</v>
          </cell>
          <cell r="M1402">
            <v>0</v>
          </cell>
          <cell r="N1402">
            <v>0</v>
          </cell>
          <cell r="R1402">
            <v>0</v>
          </cell>
          <cell r="S1402">
            <v>0</v>
          </cell>
          <cell r="T1402">
            <v>0</v>
          </cell>
          <cell r="U1402">
            <v>38</v>
          </cell>
          <cell r="V1402">
            <v>0</v>
          </cell>
          <cell r="W1402">
            <v>0</v>
          </cell>
          <cell r="AA1402">
            <v>0</v>
          </cell>
          <cell r="AB1402">
            <v>0</v>
          </cell>
          <cell r="AC1402">
            <v>0</v>
          </cell>
          <cell r="AD1402">
            <v>38</v>
          </cell>
          <cell r="AE1402">
            <v>151000</v>
          </cell>
          <cell r="AF1402">
            <v>0</v>
          </cell>
          <cell r="AI1402">
            <v>2223</v>
          </cell>
          <cell r="AK1402">
            <v>0</v>
          </cell>
          <cell r="AM1402">
            <v>655</v>
          </cell>
          <cell r="AN1402">
            <v>1</v>
          </cell>
          <cell r="AO1402">
            <v>393216</v>
          </cell>
          <cell r="AQ1402">
            <v>0</v>
          </cell>
          <cell r="AR1402">
            <v>0</v>
          </cell>
          <cell r="AS1402" t="str">
            <v>Ы</v>
          </cell>
          <cell r="AT1402" t="str">
            <v>Ы</v>
          </cell>
          <cell r="AU1402">
            <v>0</v>
          </cell>
          <cell r="AV1402">
            <v>0</v>
          </cell>
          <cell r="AW1402">
            <v>23</v>
          </cell>
          <cell r="AX1402">
            <v>1</v>
          </cell>
          <cell r="AY1402">
            <v>0</v>
          </cell>
          <cell r="AZ1402">
            <v>0</v>
          </cell>
          <cell r="BA1402">
            <v>0</v>
          </cell>
          <cell r="BB1402">
            <v>0</v>
          </cell>
          <cell r="BC1402">
            <v>38828</v>
          </cell>
        </row>
        <row r="1403">
          <cell r="A1403">
            <v>2006</v>
          </cell>
          <cell r="B1403">
            <v>1</v>
          </cell>
          <cell r="C1403">
            <v>529</v>
          </cell>
          <cell r="D1403">
            <v>20</v>
          </cell>
          <cell r="E1403">
            <v>792020</v>
          </cell>
          <cell r="F1403">
            <v>0</v>
          </cell>
          <cell r="G1403" t="str">
            <v>Затраты по ШПЗ (основные)</v>
          </cell>
          <cell r="H1403">
            <v>2011</v>
          </cell>
          <cell r="I1403">
            <v>7920</v>
          </cell>
          <cell r="J1403">
            <v>73307.95</v>
          </cell>
          <cell r="K1403">
            <v>1</v>
          </cell>
          <cell r="L1403">
            <v>0</v>
          </cell>
          <cell r="M1403">
            <v>0</v>
          </cell>
          <cell r="N1403">
            <v>0</v>
          </cell>
          <cell r="R1403">
            <v>0</v>
          </cell>
          <cell r="S1403">
            <v>0</v>
          </cell>
          <cell r="T1403">
            <v>0</v>
          </cell>
          <cell r="U1403">
            <v>38</v>
          </cell>
          <cell r="V1403">
            <v>0</v>
          </cell>
          <cell r="W1403">
            <v>0</v>
          </cell>
          <cell r="AA1403">
            <v>0</v>
          </cell>
          <cell r="AB1403">
            <v>0</v>
          </cell>
          <cell r="AC1403">
            <v>0</v>
          </cell>
          <cell r="AD1403">
            <v>38</v>
          </cell>
          <cell r="AE1403">
            <v>152000</v>
          </cell>
          <cell r="AF1403">
            <v>0</v>
          </cell>
          <cell r="AI1403">
            <v>2223</v>
          </cell>
          <cell r="AK1403">
            <v>0</v>
          </cell>
          <cell r="AM1403">
            <v>656</v>
          </cell>
          <cell r="AN1403">
            <v>1</v>
          </cell>
          <cell r="AO1403">
            <v>393216</v>
          </cell>
          <cell r="AQ1403">
            <v>0</v>
          </cell>
          <cell r="AR1403">
            <v>0</v>
          </cell>
          <cell r="AS1403" t="str">
            <v>Ы</v>
          </cell>
          <cell r="AT1403" t="str">
            <v>Ы</v>
          </cell>
          <cell r="AU1403">
            <v>0</v>
          </cell>
          <cell r="AV1403">
            <v>0</v>
          </cell>
          <cell r="AW1403">
            <v>23</v>
          </cell>
          <cell r="AX1403">
            <v>1</v>
          </cell>
          <cell r="AY1403">
            <v>0</v>
          </cell>
          <cell r="AZ1403">
            <v>0</v>
          </cell>
          <cell r="BA1403">
            <v>0</v>
          </cell>
          <cell r="BB1403">
            <v>0</v>
          </cell>
          <cell r="BC1403">
            <v>38828</v>
          </cell>
        </row>
        <row r="1404">
          <cell r="A1404">
            <v>2006</v>
          </cell>
          <cell r="B1404">
            <v>1</v>
          </cell>
          <cell r="C1404">
            <v>530</v>
          </cell>
          <cell r="D1404">
            <v>20</v>
          </cell>
          <cell r="E1404">
            <v>792020</v>
          </cell>
          <cell r="F1404">
            <v>0</v>
          </cell>
          <cell r="G1404" t="str">
            <v>Затраты по ШПЗ (основные)</v>
          </cell>
          <cell r="H1404">
            <v>2011</v>
          </cell>
          <cell r="I1404">
            <v>7920</v>
          </cell>
          <cell r="J1404">
            <v>1630391.34</v>
          </cell>
          <cell r="K1404">
            <v>1</v>
          </cell>
          <cell r="L1404">
            <v>0</v>
          </cell>
          <cell r="M1404">
            <v>0</v>
          </cell>
          <cell r="N1404">
            <v>0</v>
          </cell>
          <cell r="R1404">
            <v>0</v>
          </cell>
          <cell r="S1404">
            <v>0</v>
          </cell>
          <cell r="T1404">
            <v>0</v>
          </cell>
          <cell r="U1404">
            <v>38</v>
          </cell>
          <cell r="V1404">
            <v>0</v>
          </cell>
          <cell r="W1404">
            <v>0</v>
          </cell>
          <cell r="AA1404">
            <v>0</v>
          </cell>
          <cell r="AB1404">
            <v>0</v>
          </cell>
          <cell r="AC1404">
            <v>0</v>
          </cell>
          <cell r="AD1404">
            <v>38</v>
          </cell>
          <cell r="AE1404">
            <v>220000</v>
          </cell>
          <cell r="AF1404">
            <v>0</v>
          </cell>
          <cell r="AI1404">
            <v>2223</v>
          </cell>
          <cell r="AK1404">
            <v>0</v>
          </cell>
          <cell r="AM1404">
            <v>657</v>
          </cell>
          <cell r="AN1404">
            <v>1</v>
          </cell>
          <cell r="AO1404">
            <v>393216</v>
          </cell>
          <cell r="AQ1404">
            <v>0</v>
          </cell>
          <cell r="AR1404">
            <v>0</v>
          </cell>
          <cell r="AS1404" t="str">
            <v>Ы</v>
          </cell>
          <cell r="AT1404" t="str">
            <v>Ы</v>
          </cell>
          <cell r="AU1404">
            <v>0</v>
          </cell>
          <cell r="AV1404">
            <v>0</v>
          </cell>
          <cell r="AW1404">
            <v>23</v>
          </cell>
          <cell r="AX1404">
            <v>1</v>
          </cell>
          <cell r="AY1404">
            <v>0</v>
          </cell>
          <cell r="AZ1404">
            <v>0</v>
          </cell>
          <cell r="BA1404">
            <v>0</v>
          </cell>
          <cell r="BB1404">
            <v>0</v>
          </cell>
          <cell r="BC1404">
            <v>38828</v>
          </cell>
        </row>
        <row r="1405">
          <cell r="A1405">
            <v>2006</v>
          </cell>
          <cell r="B1405">
            <v>1</v>
          </cell>
          <cell r="C1405">
            <v>531</v>
          </cell>
          <cell r="D1405">
            <v>20</v>
          </cell>
          <cell r="E1405">
            <v>792020</v>
          </cell>
          <cell r="F1405">
            <v>0</v>
          </cell>
          <cell r="G1405" t="str">
            <v>Затраты по ШПЗ (основные)</v>
          </cell>
          <cell r="H1405">
            <v>2011</v>
          </cell>
          <cell r="I1405">
            <v>7920</v>
          </cell>
          <cell r="J1405">
            <v>748677.49</v>
          </cell>
          <cell r="K1405">
            <v>1</v>
          </cell>
          <cell r="L1405">
            <v>0</v>
          </cell>
          <cell r="M1405">
            <v>0</v>
          </cell>
          <cell r="N1405">
            <v>0</v>
          </cell>
          <cell r="R1405">
            <v>0</v>
          </cell>
          <cell r="S1405">
            <v>0</v>
          </cell>
          <cell r="T1405">
            <v>0</v>
          </cell>
          <cell r="U1405">
            <v>38</v>
          </cell>
          <cell r="V1405">
            <v>0</v>
          </cell>
          <cell r="W1405">
            <v>0</v>
          </cell>
          <cell r="AA1405">
            <v>0</v>
          </cell>
          <cell r="AB1405">
            <v>0</v>
          </cell>
          <cell r="AC1405">
            <v>0</v>
          </cell>
          <cell r="AD1405">
            <v>38</v>
          </cell>
          <cell r="AE1405">
            <v>230000</v>
          </cell>
          <cell r="AF1405">
            <v>0</v>
          </cell>
          <cell r="AI1405">
            <v>2223</v>
          </cell>
          <cell r="AK1405">
            <v>0</v>
          </cell>
          <cell r="AM1405">
            <v>658</v>
          </cell>
          <cell r="AN1405">
            <v>1</v>
          </cell>
          <cell r="AO1405">
            <v>393216</v>
          </cell>
          <cell r="AQ1405">
            <v>0</v>
          </cell>
          <cell r="AR1405">
            <v>0</v>
          </cell>
          <cell r="AS1405" t="str">
            <v>Ы</v>
          </cell>
          <cell r="AT1405" t="str">
            <v>Ы</v>
          </cell>
          <cell r="AU1405">
            <v>0</v>
          </cell>
          <cell r="AV1405">
            <v>0</v>
          </cell>
          <cell r="AW1405">
            <v>23</v>
          </cell>
          <cell r="AX1405">
            <v>1</v>
          </cell>
          <cell r="AY1405">
            <v>0</v>
          </cell>
          <cell r="AZ1405">
            <v>0</v>
          </cell>
          <cell r="BA1405">
            <v>0</v>
          </cell>
          <cell r="BB1405">
            <v>0</v>
          </cell>
          <cell r="BC1405">
            <v>38828</v>
          </cell>
        </row>
        <row r="1406">
          <cell r="A1406">
            <v>2006</v>
          </cell>
          <cell r="B1406">
            <v>1</v>
          </cell>
          <cell r="C1406">
            <v>532</v>
          </cell>
          <cell r="D1406">
            <v>20</v>
          </cell>
          <cell r="E1406">
            <v>792020</v>
          </cell>
          <cell r="F1406">
            <v>0</v>
          </cell>
          <cell r="G1406" t="str">
            <v>Затраты по ШПЗ (основные)</v>
          </cell>
          <cell r="H1406">
            <v>2011</v>
          </cell>
          <cell r="I1406">
            <v>7920</v>
          </cell>
          <cell r="J1406">
            <v>14500</v>
          </cell>
          <cell r="K1406">
            <v>1</v>
          </cell>
          <cell r="L1406">
            <v>0</v>
          </cell>
          <cell r="M1406">
            <v>0</v>
          </cell>
          <cell r="N1406">
            <v>0</v>
          </cell>
          <cell r="R1406">
            <v>0</v>
          </cell>
          <cell r="S1406">
            <v>0</v>
          </cell>
          <cell r="T1406">
            <v>0</v>
          </cell>
          <cell r="U1406">
            <v>38</v>
          </cell>
          <cell r="V1406">
            <v>0</v>
          </cell>
          <cell r="W1406">
            <v>0</v>
          </cell>
          <cell r="AA1406">
            <v>0</v>
          </cell>
          <cell r="AB1406">
            <v>0</v>
          </cell>
          <cell r="AC1406">
            <v>0</v>
          </cell>
          <cell r="AD1406">
            <v>38</v>
          </cell>
          <cell r="AE1406">
            <v>240000</v>
          </cell>
          <cell r="AF1406">
            <v>0</v>
          </cell>
          <cell r="AI1406">
            <v>2223</v>
          </cell>
          <cell r="AK1406">
            <v>0</v>
          </cell>
          <cell r="AM1406">
            <v>659</v>
          </cell>
          <cell r="AN1406">
            <v>1</v>
          </cell>
          <cell r="AO1406">
            <v>393216</v>
          </cell>
          <cell r="AQ1406">
            <v>0</v>
          </cell>
          <cell r="AR1406">
            <v>0</v>
          </cell>
          <cell r="AS1406" t="str">
            <v>Ы</v>
          </cell>
          <cell r="AT1406" t="str">
            <v>Ы</v>
          </cell>
          <cell r="AU1406">
            <v>0</v>
          </cell>
          <cell r="AV1406">
            <v>0</v>
          </cell>
          <cell r="AW1406">
            <v>23</v>
          </cell>
          <cell r="AX1406">
            <v>1</v>
          </cell>
          <cell r="AY1406">
            <v>0</v>
          </cell>
          <cell r="AZ1406">
            <v>0</v>
          </cell>
          <cell r="BA1406">
            <v>0</v>
          </cell>
          <cell r="BB1406">
            <v>0</v>
          </cell>
          <cell r="BC1406">
            <v>38828</v>
          </cell>
        </row>
        <row r="1407">
          <cell r="A1407">
            <v>2006</v>
          </cell>
          <cell r="B1407">
            <v>1</v>
          </cell>
          <cell r="C1407">
            <v>533</v>
          </cell>
          <cell r="D1407">
            <v>20</v>
          </cell>
          <cell r="E1407">
            <v>792020</v>
          </cell>
          <cell r="F1407">
            <v>0</v>
          </cell>
          <cell r="G1407" t="str">
            <v>Затраты по ШПЗ (основные)</v>
          </cell>
          <cell r="H1407">
            <v>2011</v>
          </cell>
          <cell r="I1407">
            <v>7920</v>
          </cell>
          <cell r="J1407">
            <v>37252.58</v>
          </cell>
          <cell r="K1407">
            <v>1</v>
          </cell>
          <cell r="L1407">
            <v>0</v>
          </cell>
          <cell r="M1407">
            <v>0</v>
          </cell>
          <cell r="N1407">
            <v>0</v>
          </cell>
          <cell r="R1407">
            <v>0</v>
          </cell>
          <cell r="S1407">
            <v>0</v>
          </cell>
          <cell r="T1407">
            <v>0</v>
          </cell>
          <cell r="U1407">
            <v>38</v>
          </cell>
          <cell r="V1407">
            <v>0</v>
          </cell>
          <cell r="W1407">
            <v>0</v>
          </cell>
          <cell r="AA1407">
            <v>0</v>
          </cell>
          <cell r="AB1407">
            <v>0</v>
          </cell>
          <cell r="AC1407">
            <v>0</v>
          </cell>
          <cell r="AD1407">
            <v>38</v>
          </cell>
          <cell r="AE1407">
            <v>260000</v>
          </cell>
          <cell r="AF1407">
            <v>0</v>
          </cell>
          <cell r="AI1407">
            <v>2223</v>
          </cell>
          <cell r="AK1407">
            <v>0</v>
          </cell>
          <cell r="AM1407">
            <v>660</v>
          </cell>
          <cell r="AN1407">
            <v>1</v>
          </cell>
          <cell r="AO1407">
            <v>393216</v>
          </cell>
          <cell r="AQ1407">
            <v>0</v>
          </cell>
          <cell r="AR1407">
            <v>0</v>
          </cell>
          <cell r="AS1407" t="str">
            <v>Ы</v>
          </cell>
          <cell r="AT1407" t="str">
            <v>Ы</v>
          </cell>
          <cell r="AU1407">
            <v>0</v>
          </cell>
          <cell r="AV1407">
            <v>0</v>
          </cell>
          <cell r="AW1407">
            <v>23</v>
          </cell>
          <cell r="AX1407">
            <v>1</v>
          </cell>
          <cell r="AY1407">
            <v>0</v>
          </cell>
          <cell r="AZ1407">
            <v>0</v>
          </cell>
          <cell r="BA1407">
            <v>0</v>
          </cell>
          <cell r="BB1407">
            <v>0</v>
          </cell>
          <cell r="BC1407">
            <v>38828</v>
          </cell>
        </row>
        <row r="1408">
          <cell r="A1408">
            <v>2006</v>
          </cell>
          <cell r="B1408">
            <v>1</v>
          </cell>
          <cell r="C1408">
            <v>534</v>
          </cell>
          <cell r="D1408">
            <v>20</v>
          </cell>
          <cell r="E1408">
            <v>792020</v>
          </cell>
          <cell r="F1408">
            <v>0</v>
          </cell>
          <cell r="G1408" t="str">
            <v>Затраты по ШПЗ (основные)</v>
          </cell>
          <cell r="H1408">
            <v>2011</v>
          </cell>
          <cell r="I1408">
            <v>7920</v>
          </cell>
          <cell r="J1408">
            <v>201196.92</v>
          </cell>
          <cell r="K1408">
            <v>1</v>
          </cell>
          <cell r="L1408">
            <v>0</v>
          </cell>
          <cell r="M1408">
            <v>0</v>
          </cell>
          <cell r="N1408">
            <v>0</v>
          </cell>
          <cell r="R1408">
            <v>0</v>
          </cell>
          <cell r="S1408">
            <v>0</v>
          </cell>
          <cell r="T1408">
            <v>0</v>
          </cell>
          <cell r="U1408">
            <v>38</v>
          </cell>
          <cell r="V1408">
            <v>0</v>
          </cell>
          <cell r="W1408">
            <v>0</v>
          </cell>
          <cell r="AA1408">
            <v>0</v>
          </cell>
          <cell r="AB1408">
            <v>0</v>
          </cell>
          <cell r="AC1408">
            <v>0</v>
          </cell>
          <cell r="AD1408">
            <v>38</v>
          </cell>
          <cell r="AE1408">
            <v>270000</v>
          </cell>
          <cell r="AF1408">
            <v>0</v>
          </cell>
          <cell r="AI1408">
            <v>2223</v>
          </cell>
          <cell r="AK1408">
            <v>0</v>
          </cell>
          <cell r="AM1408">
            <v>661</v>
          </cell>
          <cell r="AN1408">
            <v>1</v>
          </cell>
          <cell r="AO1408">
            <v>393216</v>
          </cell>
          <cell r="AQ1408">
            <v>0</v>
          </cell>
          <cell r="AR1408">
            <v>0</v>
          </cell>
          <cell r="AS1408" t="str">
            <v>Ы</v>
          </cell>
          <cell r="AT1408" t="str">
            <v>Ы</v>
          </cell>
          <cell r="AU1408">
            <v>0</v>
          </cell>
          <cell r="AV1408">
            <v>0</v>
          </cell>
          <cell r="AW1408">
            <v>23</v>
          </cell>
          <cell r="AX1408">
            <v>1</v>
          </cell>
          <cell r="AY1408">
            <v>0</v>
          </cell>
          <cell r="AZ1408">
            <v>0</v>
          </cell>
          <cell r="BA1408">
            <v>0</v>
          </cell>
          <cell r="BB1408">
            <v>0</v>
          </cell>
          <cell r="BC1408">
            <v>38828</v>
          </cell>
        </row>
        <row r="1409">
          <cell r="A1409">
            <v>2006</v>
          </cell>
          <cell r="B1409">
            <v>1</v>
          </cell>
          <cell r="C1409">
            <v>535</v>
          </cell>
          <cell r="D1409">
            <v>20</v>
          </cell>
          <cell r="E1409">
            <v>792020</v>
          </cell>
          <cell r="F1409">
            <v>0</v>
          </cell>
          <cell r="G1409" t="str">
            <v>Затраты по ШПЗ (основные)</v>
          </cell>
          <cell r="H1409">
            <v>2011</v>
          </cell>
          <cell r="I1409">
            <v>7920</v>
          </cell>
          <cell r="J1409">
            <v>89478.34</v>
          </cell>
          <cell r="K1409">
            <v>1</v>
          </cell>
          <cell r="L1409">
            <v>0</v>
          </cell>
          <cell r="M1409">
            <v>0</v>
          </cell>
          <cell r="N1409">
            <v>0</v>
          </cell>
          <cell r="R1409">
            <v>0</v>
          </cell>
          <cell r="S1409">
            <v>0</v>
          </cell>
          <cell r="T1409">
            <v>0</v>
          </cell>
          <cell r="U1409">
            <v>38</v>
          </cell>
          <cell r="V1409">
            <v>0</v>
          </cell>
          <cell r="W1409">
            <v>0</v>
          </cell>
          <cell r="AA1409">
            <v>0</v>
          </cell>
          <cell r="AB1409">
            <v>0</v>
          </cell>
          <cell r="AC1409">
            <v>0</v>
          </cell>
          <cell r="AD1409">
            <v>38</v>
          </cell>
          <cell r="AE1409">
            <v>280100</v>
          </cell>
          <cell r="AF1409">
            <v>0</v>
          </cell>
          <cell r="AI1409">
            <v>2223</v>
          </cell>
          <cell r="AK1409">
            <v>0</v>
          </cell>
          <cell r="AM1409">
            <v>662</v>
          </cell>
          <cell r="AN1409">
            <v>1</v>
          </cell>
          <cell r="AO1409">
            <v>393216</v>
          </cell>
          <cell r="AQ1409">
            <v>0</v>
          </cell>
          <cell r="AR1409">
            <v>0</v>
          </cell>
          <cell r="AS1409" t="str">
            <v>Ы</v>
          </cell>
          <cell r="AT1409" t="str">
            <v>Ы</v>
          </cell>
          <cell r="AU1409">
            <v>0</v>
          </cell>
          <cell r="AV1409">
            <v>0</v>
          </cell>
          <cell r="AW1409">
            <v>23</v>
          </cell>
          <cell r="AX1409">
            <v>1</v>
          </cell>
          <cell r="AY1409">
            <v>0</v>
          </cell>
          <cell r="AZ1409">
            <v>0</v>
          </cell>
          <cell r="BA1409">
            <v>0</v>
          </cell>
          <cell r="BB1409">
            <v>0</v>
          </cell>
          <cell r="BC1409">
            <v>38828</v>
          </cell>
        </row>
        <row r="1410">
          <cell r="A1410">
            <v>2006</v>
          </cell>
          <cell r="B1410">
            <v>1</v>
          </cell>
          <cell r="C1410">
            <v>536</v>
          </cell>
          <cell r="D1410">
            <v>20</v>
          </cell>
          <cell r="E1410">
            <v>792020</v>
          </cell>
          <cell r="F1410">
            <v>0</v>
          </cell>
          <cell r="G1410" t="str">
            <v>Затраты по ШПЗ (основные)</v>
          </cell>
          <cell r="H1410">
            <v>2011</v>
          </cell>
          <cell r="I1410">
            <v>7920</v>
          </cell>
          <cell r="J1410">
            <v>1621.17</v>
          </cell>
          <cell r="K1410">
            <v>1</v>
          </cell>
          <cell r="L1410">
            <v>0</v>
          </cell>
          <cell r="M1410">
            <v>0</v>
          </cell>
          <cell r="N1410">
            <v>0</v>
          </cell>
          <cell r="R1410">
            <v>0</v>
          </cell>
          <cell r="S1410">
            <v>0</v>
          </cell>
          <cell r="T1410">
            <v>0</v>
          </cell>
          <cell r="U1410">
            <v>38</v>
          </cell>
          <cell r="V1410">
            <v>0</v>
          </cell>
          <cell r="W1410">
            <v>0</v>
          </cell>
          <cell r="AA1410">
            <v>0</v>
          </cell>
          <cell r="AB1410">
            <v>0</v>
          </cell>
          <cell r="AC1410">
            <v>0</v>
          </cell>
          <cell r="AD1410">
            <v>38</v>
          </cell>
          <cell r="AE1410">
            <v>280200</v>
          </cell>
          <cell r="AF1410">
            <v>0</v>
          </cell>
          <cell r="AI1410">
            <v>2223</v>
          </cell>
          <cell r="AK1410">
            <v>0</v>
          </cell>
          <cell r="AM1410">
            <v>663</v>
          </cell>
          <cell r="AN1410">
            <v>1</v>
          </cell>
          <cell r="AO1410">
            <v>393216</v>
          </cell>
          <cell r="AQ1410">
            <v>0</v>
          </cell>
          <cell r="AR1410">
            <v>0</v>
          </cell>
          <cell r="AS1410" t="str">
            <v>Ы</v>
          </cell>
          <cell r="AT1410" t="str">
            <v>Ы</v>
          </cell>
          <cell r="AU1410">
            <v>0</v>
          </cell>
          <cell r="AV1410">
            <v>0</v>
          </cell>
          <cell r="AW1410">
            <v>23</v>
          </cell>
          <cell r="AX1410">
            <v>1</v>
          </cell>
          <cell r="AY1410">
            <v>0</v>
          </cell>
          <cell r="AZ1410">
            <v>0</v>
          </cell>
          <cell r="BA1410">
            <v>0</v>
          </cell>
          <cell r="BB1410">
            <v>0</v>
          </cell>
          <cell r="BC1410">
            <v>38828</v>
          </cell>
        </row>
        <row r="1411">
          <cell r="A1411">
            <v>2006</v>
          </cell>
          <cell r="B1411">
            <v>1</v>
          </cell>
          <cell r="C1411">
            <v>537</v>
          </cell>
          <cell r="D1411">
            <v>20</v>
          </cell>
          <cell r="E1411">
            <v>792020</v>
          </cell>
          <cell r="F1411">
            <v>0</v>
          </cell>
          <cell r="G1411" t="str">
            <v>Затраты по ШПЗ (основные)</v>
          </cell>
          <cell r="H1411">
            <v>2011</v>
          </cell>
          <cell r="I1411">
            <v>7920</v>
          </cell>
          <cell r="J1411">
            <v>9065.5300000000007</v>
          </cell>
          <cell r="K1411">
            <v>1</v>
          </cell>
          <cell r="L1411">
            <v>0</v>
          </cell>
          <cell r="M1411">
            <v>0</v>
          </cell>
          <cell r="N1411">
            <v>0</v>
          </cell>
          <cell r="R1411">
            <v>0</v>
          </cell>
          <cell r="S1411">
            <v>0</v>
          </cell>
          <cell r="T1411">
            <v>0</v>
          </cell>
          <cell r="U1411">
            <v>38</v>
          </cell>
          <cell r="V1411">
            <v>0</v>
          </cell>
          <cell r="W1411">
            <v>0</v>
          </cell>
          <cell r="AA1411">
            <v>0</v>
          </cell>
          <cell r="AB1411">
            <v>0</v>
          </cell>
          <cell r="AC1411">
            <v>0</v>
          </cell>
          <cell r="AD1411">
            <v>38</v>
          </cell>
          <cell r="AE1411">
            <v>280300</v>
          </cell>
          <cell r="AF1411">
            <v>0</v>
          </cell>
          <cell r="AI1411">
            <v>2223</v>
          </cell>
          <cell r="AK1411">
            <v>0</v>
          </cell>
          <cell r="AM1411">
            <v>664</v>
          </cell>
          <cell r="AN1411">
            <v>1</v>
          </cell>
          <cell r="AO1411">
            <v>393216</v>
          </cell>
          <cell r="AQ1411">
            <v>0</v>
          </cell>
          <cell r="AR1411">
            <v>0</v>
          </cell>
          <cell r="AS1411" t="str">
            <v>Ы</v>
          </cell>
          <cell r="AT1411" t="str">
            <v>Ы</v>
          </cell>
          <cell r="AU1411">
            <v>0</v>
          </cell>
          <cell r="AV1411">
            <v>0</v>
          </cell>
          <cell r="AW1411">
            <v>23</v>
          </cell>
          <cell r="AX1411">
            <v>1</v>
          </cell>
          <cell r="AY1411">
            <v>0</v>
          </cell>
          <cell r="AZ1411">
            <v>0</v>
          </cell>
          <cell r="BA1411">
            <v>0</v>
          </cell>
          <cell r="BB1411">
            <v>0</v>
          </cell>
          <cell r="BC1411">
            <v>38828</v>
          </cell>
        </row>
        <row r="1412">
          <cell r="A1412">
            <v>2006</v>
          </cell>
          <cell r="B1412">
            <v>1</v>
          </cell>
          <cell r="C1412">
            <v>538</v>
          </cell>
          <cell r="D1412">
            <v>20</v>
          </cell>
          <cell r="E1412">
            <v>792020</v>
          </cell>
          <cell r="F1412">
            <v>0</v>
          </cell>
          <cell r="G1412" t="str">
            <v>Затраты по ШПЗ (основные)</v>
          </cell>
          <cell r="H1412">
            <v>2011</v>
          </cell>
          <cell r="I1412">
            <v>7920</v>
          </cell>
          <cell r="J1412">
            <v>17980.27</v>
          </cell>
          <cell r="K1412">
            <v>1</v>
          </cell>
          <cell r="L1412">
            <v>0</v>
          </cell>
          <cell r="M1412">
            <v>0</v>
          </cell>
          <cell r="N1412">
            <v>0</v>
          </cell>
          <cell r="R1412">
            <v>0</v>
          </cell>
          <cell r="S1412">
            <v>0</v>
          </cell>
          <cell r="T1412">
            <v>0</v>
          </cell>
          <cell r="U1412">
            <v>38</v>
          </cell>
          <cell r="V1412">
            <v>0</v>
          </cell>
          <cell r="W1412">
            <v>0</v>
          </cell>
          <cell r="AA1412">
            <v>0</v>
          </cell>
          <cell r="AB1412">
            <v>0</v>
          </cell>
          <cell r="AC1412">
            <v>0</v>
          </cell>
          <cell r="AD1412">
            <v>38</v>
          </cell>
          <cell r="AE1412">
            <v>280400</v>
          </cell>
          <cell r="AF1412">
            <v>0</v>
          </cell>
          <cell r="AI1412">
            <v>2223</v>
          </cell>
          <cell r="AK1412">
            <v>0</v>
          </cell>
          <cell r="AM1412">
            <v>665</v>
          </cell>
          <cell r="AN1412">
            <v>1</v>
          </cell>
          <cell r="AO1412">
            <v>393216</v>
          </cell>
          <cell r="AQ1412">
            <v>0</v>
          </cell>
          <cell r="AR1412">
            <v>0</v>
          </cell>
          <cell r="AS1412" t="str">
            <v>Ы</v>
          </cell>
          <cell r="AT1412" t="str">
            <v>Ы</v>
          </cell>
          <cell r="AU1412">
            <v>0</v>
          </cell>
          <cell r="AV1412">
            <v>0</v>
          </cell>
          <cell r="AW1412">
            <v>23</v>
          </cell>
          <cell r="AX1412">
            <v>1</v>
          </cell>
          <cell r="AY1412">
            <v>0</v>
          </cell>
          <cell r="AZ1412">
            <v>0</v>
          </cell>
          <cell r="BA1412">
            <v>0</v>
          </cell>
          <cell r="BB1412">
            <v>0</v>
          </cell>
          <cell r="BC1412">
            <v>38828</v>
          </cell>
        </row>
        <row r="1413">
          <cell r="A1413">
            <v>2006</v>
          </cell>
          <cell r="B1413">
            <v>1</v>
          </cell>
          <cell r="C1413">
            <v>539</v>
          </cell>
          <cell r="D1413">
            <v>20</v>
          </cell>
          <cell r="E1413">
            <v>792020</v>
          </cell>
          <cell r="F1413">
            <v>0</v>
          </cell>
          <cell r="G1413" t="str">
            <v>Затраты по ШПЗ (основные)</v>
          </cell>
          <cell r="H1413">
            <v>2011</v>
          </cell>
          <cell r="I1413">
            <v>7920</v>
          </cell>
          <cell r="J1413">
            <v>26377.88</v>
          </cell>
          <cell r="K1413">
            <v>1</v>
          </cell>
          <cell r="L1413">
            <v>0</v>
          </cell>
          <cell r="M1413">
            <v>0</v>
          </cell>
          <cell r="N1413">
            <v>0</v>
          </cell>
          <cell r="R1413">
            <v>0</v>
          </cell>
          <cell r="S1413">
            <v>0</v>
          </cell>
          <cell r="T1413">
            <v>0</v>
          </cell>
          <cell r="U1413">
            <v>38</v>
          </cell>
          <cell r="V1413">
            <v>0</v>
          </cell>
          <cell r="W1413">
            <v>0</v>
          </cell>
          <cell r="AA1413">
            <v>0</v>
          </cell>
          <cell r="AB1413">
            <v>0</v>
          </cell>
          <cell r="AC1413">
            <v>0</v>
          </cell>
          <cell r="AD1413">
            <v>38</v>
          </cell>
          <cell r="AE1413">
            <v>281100</v>
          </cell>
          <cell r="AF1413">
            <v>0</v>
          </cell>
          <cell r="AI1413">
            <v>2223</v>
          </cell>
          <cell r="AK1413">
            <v>0</v>
          </cell>
          <cell r="AM1413">
            <v>666</v>
          </cell>
          <cell r="AN1413">
            <v>1</v>
          </cell>
          <cell r="AO1413">
            <v>393216</v>
          </cell>
          <cell r="AQ1413">
            <v>0</v>
          </cell>
          <cell r="AR1413">
            <v>0</v>
          </cell>
          <cell r="AS1413" t="str">
            <v>Ы</v>
          </cell>
          <cell r="AT1413" t="str">
            <v>Ы</v>
          </cell>
          <cell r="AU1413">
            <v>0</v>
          </cell>
          <cell r="AV1413">
            <v>0</v>
          </cell>
          <cell r="AW1413">
            <v>23</v>
          </cell>
          <cell r="AX1413">
            <v>1</v>
          </cell>
          <cell r="AY1413">
            <v>0</v>
          </cell>
          <cell r="AZ1413">
            <v>0</v>
          </cell>
          <cell r="BA1413">
            <v>0</v>
          </cell>
          <cell r="BB1413">
            <v>0</v>
          </cell>
          <cell r="BC1413">
            <v>38828</v>
          </cell>
        </row>
        <row r="1414">
          <cell r="A1414">
            <v>2006</v>
          </cell>
          <cell r="B1414">
            <v>1</v>
          </cell>
          <cell r="C1414">
            <v>540</v>
          </cell>
          <cell r="D1414">
            <v>20</v>
          </cell>
          <cell r="E1414">
            <v>792020</v>
          </cell>
          <cell r="F1414">
            <v>0</v>
          </cell>
          <cell r="G1414" t="str">
            <v>Затраты по ШПЗ (основные)</v>
          </cell>
          <cell r="H1414">
            <v>2011</v>
          </cell>
          <cell r="I1414">
            <v>7920</v>
          </cell>
          <cell r="J1414">
            <v>18929.38</v>
          </cell>
          <cell r="K1414">
            <v>1</v>
          </cell>
          <cell r="L1414">
            <v>0</v>
          </cell>
          <cell r="M1414">
            <v>0</v>
          </cell>
          <cell r="N1414">
            <v>0</v>
          </cell>
          <cell r="R1414">
            <v>0</v>
          </cell>
          <cell r="S1414">
            <v>0</v>
          </cell>
          <cell r="T1414">
            <v>0</v>
          </cell>
          <cell r="U1414">
            <v>38</v>
          </cell>
          <cell r="V1414">
            <v>0</v>
          </cell>
          <cell r="W1414">
            <v>0</v>
          </cell>
          <cell r="AA1414">
            <v>0</v>
          </cell>
          <cell r="AB1414">
            <v>0</v>
          </cell>
          <cell r="AC1414">
            <v>0</v>
          </cell>
          <cell r="AD1414">
            <v>38</v>
          </cell>
          <cell r="AE1414">
            <v>282200</v>
          </cell>
          <cell r="AF1414">
            <v>0</v>
          </cell>
          <cell r="AI1414">
            <v>2223</v>
          </cell>
          <cell r="AK1414">
            <v>0</v>
          </cell>
          <cell r="AM1414">
            <v>667</v>
          </cell>
          <cell r="AN1414">
            <v>1</v>
          </cell>
          <cell r="AO1414">
            <v>393216</v>
          </cell>
          <cell r="AQ1414">
            <v>0</v>
          </cell>
          <cell r="AR1414">
            <v>0</v>
          </cell>
          <cell r="AS1414" t="str">
            <v>Ы</v>
          </cell>
          <cell r="AT1414" t="str">
            <v>Ы</v>
          </cell>
          <cell r="AU1414">
            <v>0</v>
          </cell>
          <cell r="AV1414">
            <v>0</v>
          </cell>
          <cell r="AW1414">
            <v>23</v>
          </cell>
          <cell r="AX1414">
            <v>1</v>
          </cell>
          <cell r="AY1414">
            <v>0</v>
          </cell>
          <cell r="AZ1414">
            <v>0</v>
          </cell>
          <cell r="BA1414">
            <v>0</v>
          </cell>
          <cell r="BB1414">
            <v>0</v>
          </cell>
          <cell r="BC1414">
            <v>38828</v>
          </cell>
        </row>
        <row r="1415">
          <cell r="A1415">
            <v>2006</v>
          </cell>
          <cell r="B1415">
            <v>1</v>
          </cell>
          <cell r="C1415">
            <v>541</v>
          </cell>
          <cell r="D1415">
            <v>20</v>
          </cell>
          <cell r="E1415">
            <v>792020</v>
          </cell>
          <cell r="F1415">
            <v>0</v>
          </cell>
          <cell r="G1415" t="str">
            <v>Затраты по ШПЗ (основные)</v>
          </cell>
          <cell r="H1415">
            <v>2011</v>
          </cell>
          <cell r="I1415">
            <v>7920</v>
          </cell>
          <cell r="J1415">
            <v>28400</v>
          </cell>
          <cell r="K1415">
            <v>1</v>
          </cell>
          <cell r="L1415">
            <v>0</v>
          </cell>
          <cell r="M1415">
            <v>0</v>
          </cell>
          <cell r="N1415">
            <v>0</v>
          </cell>
          <cell r="R1415">
            <v>0</v>
          </cell>
          <cell r="S1415">
            <v>0</v>
          </cell>
          <cell r="T1415">
            <v>0</v>
          </cell>
          <cell r="U1415">
            <v>38</v>
          </cell>
          <cell r="V1415">
            <v>0</v>
          </cell>
          <cell r="W1415">
            <v>0</v>
          </cell>
          <cell r="AA1415">
            <v>0</v>
          </cell>
          <cell r="AB1415">
            <v>0</v>
          </cell>
          <cell r="AC1415">
            <v>0</v>
          </cell>
          <cell r="AD1415">
            <v>38</v>
          </cell>
          <cell r="AE1415">
            <v>283000</v>
          </cell>
          <cell r="AF1415">
            <v>0</v>
          </cell>
          <cell r="AI1415">
            <v>2223</v>
          </cell>
          <cell r="AK1415">
            <v>0</v>
          </cell>
          <cell r="AM1415">
            <v>668</v>
          </cell>
          <cell r="AN1415">
            <v>1</v>
          </cell>
          <cell r="AO1415">
            <v>393216</v>
          </cell>
          <cell r="AQ1415">
            <v>0</v>
          </cell>
          <cell r="AR1415">
            <v>0</v>
          </cell>
          <cell r="AS1415" t="str">
            <v>Ы</v>
          </cell>
          <cell r="AT1415" t="str">
            <v>Ы</v>
          </cell>
          <cell r="AU1415">
            <v>0</v>
          </cell>
          <cell r="AV1415">
            <v>0</v>
          </cell>
          <cell r="AW1415">
            <v>23</v>
          </cell>
          <cell r="AX1415">
            <v>1</v>
          </cell>
          <cell r="AY1415">
            <v>0</v>
          </cell>
          <cell r="AZ1415">
            <v>0</v>
          </cell>
          <cell r="BA1415">
            <v>0</v>
          </cell>
          <cell r="BB1415">
            <v>0</v>
          </cell>
          <cell r="BC1415">
            <v>38828</v>
          </cell>
        </row>
        <row r="1416">
          <cell r="A1416">
            <v>2006</v>
          </cell>
          <cell r="B1416">
            <v>1</v>
          </cell>
          <cell r="C1416">
            <v>542</v>
          </cell>
          <cell r="D1416">
            <v>20</v>
          </cell>
          <cell r="E1416">
            <v>792020</v>
          </cell>
          <cell r="F1416">
            <v>0</v>
          </cell>
          <cell r="G1416" t="str">
            <v>Затраты по ШПЗ (основные)</v>
          </cell>
          <cell r="H1416">
            <v>2011</v>
          </cell>
          <cell r="I1416">
            <v>7920</v>
          </cell>
          <cell r="J1416">
            <v>9975.19</v>
          </cell>
          <cell r="K1416">
            <v>1</v>
          </cell>
          <cell r="L1416">
            <v>0</v>
          </cell>
          <cell r="M1416">
            <v>0</v>
          </cell>
          <cell r="N1416">
            <v>0</v>
          </cell>
          <cell r="R1416">
            <v>0</v>
          </cell>
          <cell r="S1416">
            <v>0</v>
          </cell>
          <cell r="T1416">
            <v>0</v>
          </cell>
          <cell r="U1416">
            <v>38</v>
          </cell>
          <cell r="V1416">
            <v>0</v>
          </cell>
          <cell r="W1416">
            <v>0</v>
          </cell>
          <cell r="AA1416">
            <v>0</v>
          </cell>
          <cell r="AB1416">
            <v>0</v>
          </cell>
          <cell r="AC1416">
            <v>0</v>
          </cell>
          <cell r="AD1416">
            <v>38</v>
          </cell>
          <cell r="AE1416">
            <v>285000</v>
          </cell>
          <cell r="AF1416">
            <v>0</v>
          </cell>
          <cell r="AI1416">
            <v>2223</v>
          </cell>
          <cell r="AK1416">
            <v>0</v>
          </cell>
          <cell r="AM1416">
            <v>669</v>
          </cell>
          <cell r="AN1416">
            <v>1</v>
          </cell>
          <cell r="AO1416">
            <v>393216</v>
          </cell>
          <cell r="AQ1416">
            <v>0</v>
          </cell>
          <cell r="AR1416">
            <v>0</v>
          </cell>
          <cell r="AS1416" t="str">
            <v>Ы</v>
          </cell>
          <cell r="AT1416" t="str">
            <v>Ы</v>
          </cell>
          <cell r="AU1416">
            <v>0</v>
          </cell>
          <cell r="AV1416">
            <v>0</v>
          </cell>
          <cell r="AW1416">
            <v>23</v>
          </cell>
          <cell r="AX1416">
            <v>1</v>
          </cell>
          <cell r="AY1416">
            <v>0</v>
          </cell>
          <cell r="AZ1416">
            <v>0</v>
          </cell>
          <cell r="BA1416">
            <v>0</v>
          </cell>
          <cell r="BB1416">
            <v>0</v>
          </cell>
          <cell r="BC1416">
            <v>38828</v>
          </cell>
        </row>
        <row r="1417">
          <cell r="A1417">
            <v>2006</v>
          </cell>
          <cell r="B1417">
            <v>1</v>
          </cell>
          <cell r="C1417">
            <v>543</v>
          </cell>
          <cell r="D1417">
            <v>20</v>
          </cell>
          <cell r="E1417">
            <v>792020</v>
          </cell>
          <cell r="F1417">
            <v>0</v>
          </cell>
          <cell r="G1417" t="str">
            <v>Затраты по ШПЗ (основные)</v>
          </cell>
          <cell r="H1417">
            <v>2011</v>
          </cell>
          <cell r="I1417">
            <v>7920</v>
          </cell>
          <cell r="J1417">
            <v>80576.14</v>
          </cell>
          <cell r="K1417">
            <v>1</v>
          </cell>
          <cell r="L1417">
            <v>0</v>
          </cell>
          <cell r="M1417">
            <v>0</v>
          </cell>
          <cell r="N1417">
            <v>0</v>
          </cell>
          <cell r="R1417">
            <v>0</v>
          </cell>
          <cell r="S1417">
            <v>0</v>
          </cell>
          <cell r="T1417">
            <v>0</v>
          </cell>
          <cell r="U1417">
            <v>38</v>
          </cell>
          <cell r="V1417">
            <v>0</v>
          </cell>
          <cell r="W1417">
            <v>0</v>
          </cell>
          <cell r="AA1417">
            <v>0</v>
          </cell>
          <cell r="AB1417">
            <v>0</v>
          </cell>
          <cell r="AC1417">
            <v>0</v>
          </cell>
          <cell r="AD1417">
            <v>38</v>
          </cell>
          <cell r="AE1417">
            <v>311000</v>
          </cell>
          <cell r="AF1417">
            <v>0</v>
          </cell>
          <cell r="AI1417">
            <v>2223</v>
          </cell>
          <cell r="AK1417">
            <v>0</v>
          </cell>
          <cell r="AM1417">
            <v>670</v>
          </cell>
          <cell r="AN1417">
            <v>1</v>
          </cell>
          <cell r="AO1417">
            <v>393216</v>
          </cell>
          <cell r="AQ1417">
            <v>0</v>
          </cell>
          <cell r="AR1417">
            <v>0</v>
          </cell>
          <cell r="AS1417" t="str">
            <v>Ы</v>
          </cell>
          <cell r="AT1417" t="str">
            <v>Ы</v>
          </cell>
          <cell r="AU1417">
            <v>0</v>
          </cell>
          <cell r="AV1417">
            <v>0</v>
          </cell>
          <cell r="AW1417">
            <v>23</v>
          </cell>
          <cell r="AX1417">
            <v>1</v>
          </cell>
          <cell r="AY1417">
            <v>0</v>
          </cell>
          <cell r="AZ1417">
            <v>0</v>
          </cell>
          <cell r="BA1417">
            <v>0</v>
          </cell>
          <cell r="BB1417">
            <v>0</v>
          </cell>
          <cell r="BC1417">
            <v>38828</v>
          </cell>
        </row>
        <row r="1418">
          <cell r="A1418">
            <v>2006</v>
          </cell>
          <cell r="B1418">
            <v>1</v>
          </cell>
          <cell r="C1418">
            <v>544</v>
          </cell>
          <cell r="D1418">
            <v>20</v>
          </cell>
          <cell r="E1418">
            <v>792020</v>
          </cell>
          <cell r="F1418">
            <v>0</v>
          </cell>
          <cell r="G1418" t="str">
            <v>Затраты по ШПЗ (основные)</v>
          </cell>
          <cell r="H1418">
            <v>2011</v>
          </cell>
          <cell r="I1418">
            <v>7920</v>
          </cell>
          <cell r="J1418">
            <v>166650.65</v>
          </cell>
          <cell r="K1418">
            <v>1</v>
          </cell>
          <cell r="L1418">
            <v>0</v>
          </cell>
          <cell r="M1418">
            <v>0</v>
          </cell>
          <cell r="N1418">
            <v>0</v>
          </cell>
          <cell r="R1418">
            <v>0</v>
          </cell>
          <cell r="S1418">
            <v>0</v>
          </cell>
          <cell r="T1418">
            <v>0</v>
          </cell>
          <cell r="U1418">
            <v>38</v>
          </cell>
          <cell r="V1418">
            <v>0</v>
          </cell>
          <cell r="W1418">
            <v>0</v>
          </cell>
          <cell r="AA1418">
            <v>0</v>
          </cell>
          <cell r="AB1418">
            <v>0</v>
          </cell>
          <cell r="AC1418">
            <v>0</v>
          </cell>
          <cell r="AD1418">
            <v>38</v>
          </cell>
          <cell r="AE1418">
            <v>312000</v>
          </cell>
          <cell r="AF1418">
            <v>0</v>
          </cell>
          <cell r="AI1418">
            <v>2223</v>
          </cell>
          <cell r="AK1418">
            <v>0</v>
          </cell>
          <cell r="AM1418">
            <v>671</v>
          </cell>
          <cell r="AN1418">
            <v>1</v>
          </cell>
          <cell r="AO1418">
            <v>393216</v>
          </cell>
          <cell r="AQ1418">
            <v>0</v>
          </cell>
          <cell r="AR1418">
            <v>0</v>
          </cell>
          <cell r="AS1418" t="str">
            <v>Ы</v>
          </cell>
          <cell r="AT1418" t="str">
            <v>Ы</v>
          </cell>
          <cell r="AU1418">
            <v>0</v>
          </cell>
          <cell r="AV1418">
            <v>0</v>
          </cell>
          <cell r="AW1418">
            <v>23</v>
          </cell>
          <cell r="AX1418">
            <v>1</v>
          </cell>
          <cell r="AY1418">
            <v>0</v>
          </cell>
          <cell r="AZ1418">
            <v>0</v>
          </cell>
          <cell r="BA1418">
            <v>0</v>
          </cell>
          <cell r="BB1418">
            <v>0</v>
          </cell>
          <cell r="BC1418">
            <v>38828</v>
          </cell>
        </row>
        <row r="1419">
          <cell r="A1419">
            <v>2006</v>
          </cell>
          <cell r="B1419">
            <v>1</v>
          </cell>
          <cell r="C1419">
            <v>545</v>
          </cell>
          <cell r="D1419">
            <v>20</v>
          </cell>
          <cell r="E1419">
            <v>792020</v>
          </cell>
          <cell r="F1419">
            <v>0</v>
          </cell>
          <cell r="G1419" t="str">
            <v>Затраты по ШПЗ (основные)</v>
          </cell>
          <cell r="H1419">
            <v>2011</v>
          </cell>
          <cell r="I1419">
            <v>7920</v>
          </cell>
          <cell r="J1419">
            <v>27502.16</v>
          </cell>
          <cell r="K1419">
            <v>1</v>
          </cell>
          <cell r="L1419">
            <v>0</v>
          </cell>
          <cell r="M1419">
            <v>0</v>
          </cell>
          <cell r="N1419">
            <v>0</v>
          </cell>
          <cell r="R1419">
            <v>0</v>
          </cell>
          <cell r="S1419">
            <v>0</v>
          </cell>
          <cell r="T1419">
            <v>0</v>
          </cell>
          <cell r="U1419">
            <v>38</v>
          </cell>
          <cell r="V1419">
            <v>0</v>
          </cell>
          <cell r="W1419">
            <v>0</v>
          </cell>
          <cell r="AA1419">
            <v>0</v>
          </cell>
          <cell r="AB1419">
            <v>0</v>
          </cell>
          <cell r="AC1419">
            <v>0</v>
          </cell>
          <cell r="AD1419">
            <v>38</v>
          </cell>
          <cell r="AE1419">
            <v>312100</v>
          </cell>
          <cell r="AF1419">
            <v>0</v>
          </cell>
          <cell r="AI1419">
            <v>2223</v>
          </cell>
          <cell r="AK1419">
            <v>0</v>
          </cell>
          <cell r="AM1419">
            <v>672</v>
          </cell>
          <cell r="AN1419">
            <v>1</v>
          </cell>
          <cell r="AO1419">
            <v>393216</v>
          </cell>
          <cell r="AQ1419">
            <v>0</v>
          </cell>
          <cell r="AR1419">
            <v>0</v>
          </cell>
          <cell r="AS1419" t="str">
            <v>Ы</v>
          </cell>
          <cell r="AT1419" t="str">
            <v>Ы</v>
          </cell>
          <cell r="AU1419">
            <v>0</v>
          </cell>
          <cell r="AV1419">
            <v>0</v>
          </cell>
          <cell r="AW1419">
            <v>23</v>
          </cell>
          <cell r="AX1419">
            <v>1</v>
          </cell>
          <cell r="AY1419">
            <v>0</v>
          </cell>
          <cell r="AZ1419">
            <v>0</v>
          </cell>
          <cell r="BA1419">
            <v>0</v>
          </cell>
          <cell r="BB1419">
            <v>0</v>
          </cell>
          <cell r="BC1419">
            <v>38828</v>
          </cell>
        </row>
        <row r="1420">
          <cell r="A1420">
            <v>2006</v>
          </cell>
          <cell r="B1420">
            <v>1</v>
          </cell>
          <cell r="C1420">
            <v>546</v>
          </cell>
          <cell r="D1420">
            <v>20</v>
          </cell>
          <cell r="E1420">
            <v>792020</v>
          </cell>
          <cell r="F1420">
            <v>0</v>
          </cell>
          <cell r="G1420" t="str">
            <v>Затраты по ШПЗ (основные)</v>
          </cell>
          <cell r="H1420">
            <v>2011</v>
          </cell>
          <cell r="I1420">
            <v>7920</v>
          </cell>
          <cell r="J1420">
            <v>365189.91</v>
          </cell>
          <cell r="K1420">
            <v>1</v>
          </cell>
          <cell r="L1420">
            <v>0</v>
          </cell>
          <cell r="M1420">
            <v>0</v>
          </cell>
          <cell r="N1420">
            <v>0</v>
          </cell>
          <cell r="R1420">
            <v>0</v>
          </cell>
          <cell r="S1420">
            <v>0</v>
          </cell>
          <cell r="T1420">
            <v>0</v>
          </cell>
          <cell r="U1420">
            <v>38</v>
          </cell>
          <cell r="V1420">
            <v>0</v>
          </cell>
          <cell r="W1420">
            <v>0</v>
          </cell>
          <cell r="AA1420">
            <v>0</v>
          </cell>
          <cell r="AB1420">
            <v>0</v>
          </cell>
          <cell r="AC1420">
            <v>0</v>
          </cell>
          <cell r="AD1420">
            <v>38</v>
          </cell>
          <cell r="AE1420">
            <v>312200</v>
          </cell>
          <cell r="AF1420">
            <v>0</v>
          </cell>
          <cell r="AI1420">
            <v>2223</v>
          </cell>
          <cell r="AK1420">
            <v>0</v>
          </cell>
          <cell r="AM1420">
            <v>673</v>
          </cell>
          <cell r="AN1420">
            <v>1</v>
          </cell>
          <cell r="AO1420">
            <v>393216</v>
          </cell>
          <cell r="AQ1420">
            <v>0</v>
          </cell>
          <cell r="AR1420">
            <v>0</v>
          </cell>
          <cell r="AS1420" t="str">
            <v>Ы</v>
          </cell>
          <cell r="AT1420" t="str">
            <v>Ы</v>
          </cell>
          <cell r="AU1420">
            <v>0</v>
          </cell>
          <cell r="AV1420">
            <v>0</v>
          </cell>
          <cell r="AW1420">
            <v>23</v>
          </cell>
          <cell r="AX1420">
            <v>1</v>
          </cell>
          <cell r="AY1420">
            <v>0</v>
          </cell>
          <cell r="AZ1420">
            <v>0</v>
          </cell>
          <cell r="BA1420">
            <v>0</v>
          </cell>
          <cell r="BB1420">
            <v>0</v>
          </cell>
          <cell r="BC1420">
            <v>38828</v>
          </cell>
        </row>
        <row r="1421">
          <cell r="A1421">
            <v>2006</v>
          </cell>
          <cell r="B1421">
            <v>1</v>
          </cell>
          <cell r="C1421">
            <v>547</v>
          </cell>
          <cell r="D1421">
            <v>20</v>
          </cell>
          <cell r="E1421">
            <v>792020</v>
          </cell>
          <cell r="F1421">
            <v>0</v>
          </cell>
          <cell r="G1421" t="str">
            <v>Затраты по ШПЗ (основные)</v>
          </cell>
          <cell r="H1421">
            <v>2011</v>
          </cell>
          <cell r="I1421">
            <v>7920</v>
          </cell>
          <cell r="J1421">
            <v>30524.55</v>
          </cell>
          <cell r="K1421">
            <v>1</v>
          </cell>
          <cell r="L1421">
            <v>0</v>
          </cell>
          <cell r="M1421">
            <v>0</v>
          </cell>
          <cell r="N1421">
            <v>0</v>
          </cell>
          <cell r="R1421">
            <v>0</v>
          </cell>
          <cell r="S1421">
            <v>0</v>
          </cell>
          <cell r="T1421">
            <v>0</v>
          </cell>
          <cell r="U1421">
            <v>38</v>
          </cell>
          <cell r="V1421">
            <v>0</v>
          </cell>
          <cell r="W1421">
            <v>0</v>
          </cell>
          <cell r="AA1421">
            <v>0</v>
          </cell>
          <cell r="AB1421">
            <v>0</v>
          </cell>
          <cell r="AC1421">
            <v>0</v>
          </cell>
          <cell r="AD1421">
            <v>38</v>
          </cell>
          <cell r="AE1421">
            <v>313000</v>
          </cell>
          <cell r="AF1421">
            <v>0</v>
          </cell>
          <cell r="AI1421">
            <v>2223</v>
          </cell>
          <cell r="AK1421">
            <v>0</v>
          </cell>
          <cell r="AM1421">
            <v>674</v>
          </cell>
          <cell r="AN1421">
            <v>1</v>
          </cell>
          <cell r="AO1421">
            <v>393216</v>
          </cell>
          <cell r="AQ1421">
            <v>0</v>
          </cell>
          <cell r="AR1421">
            <v>0</v>
          </cell>
          <cell r="AS1421" t="str">
            <v>Ы</v>
          </cell>
          <cell r="AT1421" t="str">
            <v>Ы</v>
          </cell>
          <cell r="AU1421">
            <v>0</v>
          </cell>
          <cell r="AV1421">
            <v>0</v>
          </cell>
          <cell r="AW1421">
            <v>23</v>
          </cell>
          <cell r="AX1421">
            <v>1</v>
          </cell>
          <cell r="AY1421">
            <v>0</v>
          </cell>
          <cell r="AZ1421">
            <v>0</v>
          </cell>
          <cell r="BA1421">
            <v>0</v>
          </cell>
          <cell r="BB1421">
            <v>0</v>
          </cell>
          <cell r="BC1421">
            <v>38828</v>
          </cell>
        </row>
        <row r="1422">
          <cell r="A1422">
            <v>2006</v>
          </cell>
          <cell r="B1422">
            <v>1</v>
          </cell>
          <cell r="C1422">
            <v>548</v>
          </cell>
          <cell r="D1422">
            <v>20</v>
          </cell>
          <cell r="E1422">
            <v>792020</v>
          </cell>
          <cell r="F1422">
            <v>0</v>
          </cell>
          <cell r="G1422" t="str">
            <v>Затраты по ШПЗ (основные)</v>
          </cell>
          <cell r="H1422">
            <v>2011</v>
          </cell>
          <cell r="I1422">
            <v>7920</v>
          </cell>
          <cell r="J1422">
            <v>55550.44</v>
          </cell>
          <cell r="K1422">
            <v>1</v>
          </cell>
          <cell r="L1422">
            <v>0</v>
          </cell>
          <cell r="M1422">
            <v>0</v>
          </cell>
          <cell r="N1422">
            <v>0</v>
          </cell>
          <cell r="R1422">
            <v>0</v>
          </cell>
          <cell r="S1422">
            <v>0</v>
          </cell>
          <cell r="T1422">
            <v>0</v>
          </cell>
          <cell r="U1422">
            <v>38</v>
          </cell>
          <cell r="V1422">
            <v>0</v>
          </cell>
          <cell r="W1422">
            <v>0</v>
          </cell>
          <cell r="AA1422">
            <v>0</v>
          </cell>
          <cell r="AB1422">
            <v>0</v>
          </cell>
          <cell r="AC1422">
            <v>0</v>
          </cell>
          <cell r="AD1422">
            <v>38</v>
          </cell>
          <cell r="AE1422">
            <v>314000</v>
          </cell>
          <cell r="AF1422">
            <v>0</v>
          </cell>
          <cell r="AI1422">
            <v>2223</v>
          </cell>
          <cell r="AK1422">
            <v>0</v>
          </cell>
          <cell r="AM1422">
            <v>675</v>
          </cell>
          <cell r="AN1422">
            <v>1</v>
          </cell>
          <cell r="AO1422">
            <v>393216</v>
          </cell>
          <cell r="AQ1422">
            <v>0</v>
          </cell>
          <cell r="AR1422">
            <v>0</v>
          </cell>
          <cell r="AS1422" t="str">
            <v>Ы</v>
          </cell>
          <cell r="AT1422" t="str">
            <v>Ы</v>
          </cell>
          <cell r="AU1422">
            <v>0</v>
          </cell>
          <cell r="AV1422">
            <v>0</v>
          </cell>
          <cell r="AW1422">
            <v>23</v>
          </cell>
          <cell r="AX1422">
            <v>1</v>
          </cell>
          <cell r="AY1422">
            <v>0</v>
          </cell>
          <cell r="AZ1422">
            <v>0</v>
          </cell>
          <cell r="BA1422">
            <v>0</v>
          </cell>
          <cell r="BB1422">
            <v>0</v>
          </cell>
          <cell r="BC1422">
            <v>38828</v>
          </cell>
        </row>
        <row r="1423">
          <cell r="A1423">
            <v>2006</v>
          </cell>
          <cell r="B1423">
            <v>1</v>
          </cell>
          <cell r="C1423">
            <v>549</v>
          </cell>
          <cell r="D1423">
            <v>20</v>
          </cell>
          <cell r="E1423">
            <v>792020</v>
          </cell>
          <cell r="F1423">
            <v>0</v>
          </cell>
          <cell r="G1423" t="str">
            <v>Затраты по ШПЗ (основные)</v>
          </cell>
          <cell r="H1423">
            <v>2011</v>
          </cell>
          <cell r="I1423">
            <v>7920</v>
          </cell>
          <cell r="J1423">
            <v>11158.29</v>
          </cell>
          <cell r="K1423">
            <v>1</v>
          </cell>
          <cell r="L1423">
            <v>0</v>
          </cell>
          <cell r="M1423">
            <v>0</v>
          </cell>
          <cell r="N1423">
            <v>0</v>
          </cell>
          <cell r="R1423">
            <v>0</v>
          </cell>
          <cell r="S1423">
            <v>0</v>
          </cell>
          <cell r="T1423">
            <v>0</v>
          </cell>
          <cell r="U1423">
            <v>38</v>
          </cell>
          <cell r="V1423">
            <v>0</v>
          </cell>
          <cell r="W1423">
            <v>0</v>
          </cell>
          <cell r="AA1423">
            <v>0</v>
          </cell>
          <cell r="AB1423">
            <v>0</v>
          </cell>
          <cell r="AC1423">
            <v>0</v>
          </cell>
          <cell r="AD1423">
            <v>38</v>
          </cell>
          <cell r="AE1423">
            <v>315000</v>
          </cell>
          <cell r="AF1423">
            <v>0</v>
          </cell>
          <cell r="AI1423">
            <v>2223</v>
          </cell>
          <cell r="AK1423">
            <v>0</v>
          </cell>
          <cell r="AM1423">
            <v>676</v>
          </cell>
          <cell r="AN1423">
            <v>1</v>
          </cell>
          <cell r="AO1423">
            <v>393216</v>
          </cell>
          <cell r="AQ1423">
            <v>0</v>
          </cell>
          <cell r="AR1423">
            <v>0</v>
          </cell>
          <cell r="AS1423" t="str">
            <v>Ы</v>
          </cell>
          <cell r="AT1423" t="str">
            <v>Ы</v>
          </cell>
          <cell r="AU1423">
            <v>0</v>
          </cell>
          <cell r="AV1423">
            <v>0</v>
          </cell>
          <cell r="AW1423">
            <v>23</v>
          </cell>
          <cell r="AX1423">
            <v>1</v>
          </cell>
          <cell r="AY1423">
            <v>0</v>
          </cell>
          <cell r="AZ1423">
            <v>0</v>
          </cell>
          <cell r="BA1423">
            <v>0</v>
          </cell>
          <cell r="BB1423">
            <v>0</v>
          </cell>
          <cell r="BC1423">
            <v>38828</v>
          </cell>
        </row>
        <row r="1424">
          <cell r="A1424">
            <v>2006</v>
          </cell>
          <cell r="B1424">
            <v>1</v>
          </cell>
          <cell r="C1424">
            <v>550</v>
          </cell>
          <cell r="D1424">
            <v>20</v>
          </cell>
          <cell r="E1424">
            <v>792020</v>
          </cell>
          <cell r="F1424">
            <v>0</v>
          </cell>
          <cell r="G1424" t="str">
            <v>Затраты по ШПЗ (основные)</v>
          </cell>
          <cell r="H1424">
            <v>2011</v>
          </cell>
          <cell r="I1424">
            <v>7920</v>
          </cell>
          <cell r="J1424">
            <v>859046.92</v>
          </cell>
          <cell r="K1424">
            <v>1</v>
          </cell>
          <cell r="L1424">
            <v>0</v>
          </cell>
          <cell r="M1424">
            <v>0</v>
          </cell>
          <cell r="N1424">
            <v>0</v>
          </cell>
          <cell r="R1424">
            <v>0</v>
          </cell>
          <cell r="S1424">
            <v>0</v>
          </cell>
          <cell r="T1424">
            <v>0</v>
          </cell>
          <cell r="U1424">
            <v>38</v>
          </cell>
          <cell r="V1424">
            <v>0</v>
          </cell>
          <cell r="W1424">
            <v>0</v>
          </cell>
          <cell r="AA1424">
            <v>0</v>
          </cell>
          <cell r="AB1424">
            <v>0</v>
          </cell>
          <cell r="AC1424">
            <v>0</v>
          </cell>
          <cell r="AD1424">
            <v>38</v>
          </cell>
          <cell r="AE1424">
            <v>410000</v>
          </cell>
          <cell r="AF1424">
            <v>0</v>
          </cell>
          <cell r="AI1424">
            <v>2223</v>
          </cell>
          <cell r="AK1424">
            <v>0</v>
          </cell>
          <cell r="AM1424">
            <v>677</v>
          </cell>
          <cell r="AN1424">
            <v>1</v>
          </cell>
          <cell r="AO1424">
            <v>393216</v>
          </cell>
          <cell r="AQ1424">
            <v>0</v>
          </cell>
          <cell r="AR1424">
            <v>0</v>
          </cell>
          <cell r="AS1424" t="str">
            <v>Ы</v>
          </cell>
          <cell r="AT1424" t="str">
            <v>Ы</v>
          </cell>
          <cell r="AU1424">
            <v>0</v>
          </cell>
          <cell r="AV1424">
            <v>0</v>
          </cell>
          <cell r="AW1424">
            <v>23</v>
          </cell>
          <cell r="AX1424">
            <v>1</v>
          </cell>
          <cell r="AY1424">
            <v>0</v>
          </cell>
          <cell r="AZ1424">
            <v>0</v>
          </cell>
          <cell r="BA1424">
            <v>0</v>
          </cell>
          <cell r="BB1424">
            <v>0</v>
          </cell>
          <cell r="BC1424">
            <v>38828</v>
          </cell>
        </row>
        <row r="1425">
          <cell r="A1425">
            <v>2006</v>
          </cell>
          <cell r="B1425">
            <v>1</v>
          </cell>
          <cell r="C1425">
            <v>551</v>
          </cell>
          <cell r="D1425">
            <v>20</v>
          </cell>
          <cell r="E1425">
            <v>792020</v>
          </cell>
          <cell r="F1425">
            <v>0</v>
          </cell>
          <cell r="G1425" t="str">
            <v>Затраты по ШПЗ (основные)</v>
          </cell>
          <cell r="H1425">
            <v>2011</v>
          </cell>
          <cell r="I1425">
            <v>7920</v>
          </cell>
          <cell r="J1425">
            <v>99640.92</v>
          </cell>
          <cell r="K1425">
            <v>1</v>
          </cell>
          <cell r="L1425">
            <v>0</v>
          </cell>
          <cell r="M1425">
            <v>0</v>
          </cell>
          <cell r="N1425">
            <v>0</v>
          </cell>
          <cell r="R1425">
            <v>0</v>
          </cell>
          <cell r="S1425">
            <v>0</v>
          </cell>
          <cell r="T1425">
            <v>0</v>
          </cell>
          <cell r="U1425">
            <v>38</v>
          </cell>
          <cell r="V1425">
            <v>0</v>
          </cell>
          <cell r="W1425">
            <v>0</v>
          </cell>
          <cell r="AA1425">
            <v>0</v>
          </cell>
          <cell r="AB1425">
            <v>0</v>
          </cell>
          <cell r="AC1425">
            <v>0</v>
          </cell>
          <cell r="AD1425">
            <v>38</v>
          </cell>
          <cell r="AE1425">
            <v>420000</v>
          </cell>
          <cell r="AF1425">
            <v>0</v>
          </cell>
          <cell r="AI1425">
            <v>2223</v>
          </cell>
          <cell r="AK1425">
            <v>0</v>
          </cell>
          <cell r="AM1425">
            <v>678</v>
          </cell>
          <cell r="AN1425">
            <v>1</v>
          </cell>
          <cell r="AO1425">
            <v>393216</v>
          </cell>
          <cell r="AQ1425">
            <v>0</v>
          </cell>
          <cell r="AR1425">
            <v>0</v>
          </cell>
          <cell r="AS1425" t="str">
            <v>Ы</v>
          </cell>
          <cell r="AT1425" t="str">
            <v>Ы</v>
          </cell>
          <cell r="AU1425">
            <v>0</v>
          </cell>
          <cell r="AV1425">
            <v>0</v>
          </cell>
          <cell r="AW1425">
            <v>23</v>
          </cell>
          <cell r="AX1425">
            <v>1</v>
          </cell>
          <cell r="AY1425">
            <v>0</v>
          </cell>
          <cell r="AZ1425">
            <v>0</v>
          </cell>
          <cell r="BA1425">
            <v>0</v>
          </cell>
          <cell r="BB1425">
            <v>0</v>
          </cell>
          <cell r="BC1425">
            <v>38828</v>
          </cell>
        </row>
        <row r="1426">
          <cell r="A1426">
            <v>2006</v>
          </cell>
          <cell r="B1426">
            <v>1</v>
          </cell>
          <cell r="C1426">
            <v>552</v>
          </cell>
          <cell r="D1426">
            <v>20</v>
          </cell>
          <cell r="E1426">
            <v>792020</v>
          </cell>
          <cell r="F1426">
            <v>0</v>
          </cell>
          <cell r="G1426" t="str">
            <v>Затраты по ШПЗ (основные)</v>
          </cell>
          <cell r="H1426">
            <v>2011</v>
          </cell>
          <cell r="I1426">
            <v>7920</v>
          </cell>
          <cell r="J1426">
            <v>37458.199999999997</v>
          </cell>
          <cell r="K1426">
            <v>1</v>
          </cell>
          <cell r="L1426">
            <v>0</v>
          </cell>
          <cell r="M1426">
            <v>0</v>
          </cell>
          <cell r="N1426">
            <v>0</v>
          </cell>
          <cell r="R1426">
            <v>0</v>
          </cell>
          <cell r="S1426">
            <v>0</v>
          </cell>
          <cell r="T1426">
            <v>0</v>
          </cell>
          <cell r="U1426">
            <v>38</v>
          </cell>
          <cell r="V1426">
            <v>0</v>
          </cell>
          <cell r="W1426">
            <v>0</v>
          </cell>
          <cell r="AA1426">
            <v>0</v>
          </cell>
          <cell r="AB1426">
            <v>0</v>
          </cell>
          <cell r="AC1426">
            <v>0</v>
          </cell>
          <cell r="AD1426">
            <v>38</v>
          </cell>
          <cell r="AE1426">
            <v>430000</v>
          </cell>
          <cell r="AF1426">
            <v>0</v>
          </cell>
          <cell r="AI1426">
            <v>2223</v>
          </cell>
          <cell r="AK1426">
            <v>0</v>
          </cell>
          <cell r="AM1426">
            <v>679</v>
          </cell>
          <cell r="AN1426">
            <v>1</v>
          </cell>
          <cell r="AO1426">
            <v>393216</v>
          </cell>
          <cell r="AQ1426">
            <v>0</v>
          </cell>
          <cell r="AR1426">
            <v>0</v>
          </cell>
          <cell r="AS1426" t="str">
            <v>Ы</v>
          </cell>
          <cell r="AT1426" t="str">
            <v>Ы</v>
          </cell>
          <cell r="AU1426">
            <v>0</v>
          </cell>
          <cell r="AV1426">
            <v>0</v>
          </cell>
          <cell r="AW1426">
            <v>23</v>
          </cell>
          <cell r="AX1426">
            <v>1</v>
          </cell>
          <cell r="AY1426">
            <v>0</v>
          </cell>
          <cell r="AZ1426">
            <v>0</v>
          </cell>
          <cell r="BA1426">
            <v>0</v>
          </cell>
          <cell r="BB1426">
            <v>0</v>
          </cell>
          <cell r="BC1426">
            <v>38828</v>
          </cell>
        </row>
        <row r="1427">
          <cell r="A1427">
            <v>2006</v>
          </cell>
          <cell r="B1427">
            <v>1</v>
          </cell>
          <cell r="C1427">
            <v>553</v>
          </cell>
          <cell r="D1427">
            <v>20</v>
          </cell>
          <cell r="E1427">
            <v>792020</v>
          </cell>
          <cell r="F1427">
            <v>0</v>
          </cell>
          <cell r="G1427" t="str">
            <v>Затраты по ШПЗ (основные)</v>
          </cell>
          <cell r="H1427">
            <v>2011</v>
          </cell>
          <cell r="I1427">
            <v>7920</v>
          </cell>
          <cell r="J1427">
            <v>552058</v>
          </cell>
          <cell r="K1427">
            <v>1</v>
          </cell>
          <cell r="L1427">
            <v>0</v>
          </cell>
          <cell r="M1427">
            <v>0</v>
          </cell>
          <cell r="N1427">
            <v>0</v>
          </cell>
          <cell r="R1427">
            <v>0</v>
          </cell>
          <cell r="S1427">
            <v>0</v>
          </cell>
          <cell r="T1427">
            <v>0</v>
          </cell>
          <cell r="U1427">
            <v>38</v>
          </cell>
          <cell r="V1427">
            <v>0</v>
          </cell>
          <cell r="W1427">
            <v>0</v>
          </cell>
          <cell r="AA1427">
            <v>0</v>
          </cell>
          <cell r="AB1427">
            <v>0</v>
          </cell>
          <cell r="AC1427">
            <v>0</v>
          </cell>
          <cell r="AD1427">
            <v>38</v>
          </cell>
          <cell r="AE1427">
            <v>430110</v>
          </cell>
          <cell r="AF1427">
            <v>0</v>
          </cell>
          <cell r="AI1427">
            <v>2223</v>
          </cell>
          <cell r="AK1427">
            <v>0</v>
          </cell>
          <cell r="AM1427">
            <v>680</v>
          </cell>
          <cell r="AN1427">
            <v>1</v>
          </cell>
          <cell r="AO1427">
            <v>393216</v>
          </cell>
          <cell r="AQ1427">
            <v>0</v>
          </cell>
          <cell r="AR1427">
            <v>0</v>
          </cell>
          <cell r="AS1427" t="str">
            <v>Ы</v>
          </cell>
          <cell r="AT1427" t="str">
            <v>Ы</v>
          </cell>
          <cell r="AU1427">
            <v>0</v>
          </cell>
          <cell r="AV1427">
            <v>0</v>
          </cell>
          <cell r="AW1427">
            <v>23</v>
          </cell>
          <cell r="AX1427">
            <v>1</v>
          </cell>
          <cell r="AY1427">
            <v>0</v>
          </cell>
          <cell r="AZ1427">
            <v>0</v>
          </cell>
          <cell r="BA1427">
            <v>0</v>
          </cell>
          <cell r="BB1427">
            <v>0</v>
          </cell>
          <cell r="BC1427">
            <v>38828</v>
          </cell>
        </row>
        <row r="1428">
          <cell r="A1428">
            <v>2006</v>
          </cell>
          <cell r="B1428">
            <v>1</v>
          </cell>
          <cell r="C1428">
            <v>554</v>
          </cell>
          <cell r="D1428">
            <v>20</v>
          </cell>
          <cell r="E1428">
            <v>792020</v>
          </cell>
          <cell r="F1428">
            <v>0</v>
          </cell>
          <cell r="G1428" t="str">
            <v>Затраты по ШПЗ (основные)</v>
          </cell>
          <cell r="H1428">
            <v>2011</v>
          </cell>
          <cell r="I1428">
            <v>7920</v>
          </cell>
          <cell r="J1428">
            <v>259848</v>
          </cell>
          <cell r="K1428">
            <v>1</v>
          </cell>
          <cell r="L1428">
            <v>0</v>
          </cell>
          <cell r="M1428">
            <v>0</v>
          </cell>
          <cell r="N1428">
            <v>0</v>
          </cell>
          <cell r="R1428">
            <v>0</v>
          </cell>
          <cell r="S1428">
            <v>0</v>
          </cell>
          <cell r="T1428">
            <v>0</v>
          </cell>
          <cell r="U1428">
            <v>38</v>
          </cell>
          <cell r="V1428">
            <v>0</v>
          </cell>
          <cell r="W1428">
            <v>0</v>
          </cell>
          <cell r="AA1428">
            <v>0</v>
          </cell>
          <cell r="AB1428">
            <v>0</v>
          </cell>
          <cell r="AC1428">
            <v>0</v>
          </cell>
          <cell r="AD1428">
            <v>38</v>
          </cell>
          <cell r="AE1428">
            <v>430120</v>
          </cell>
          <cell r="AF1428">
            <v>0</v>
          </cell>
          <cell r="AI1428">
            <v>2223</v>
          </cell>
          <cell r="AK1428">
            <v>0</v>
          </cell>
          <cell r="AM1428">
            <v>681</v>
          </cell>
          <cell r="AN1428">
            <v>1</v>
          </cell>
          <cell r="AO1428">
            <v>393216</v>
          </cell>
          <cell r="AQ1428">
            <v>0</v>
          </cell>
          <cell r="AR1428">
            <v>0</v>
          </cell>
          <cell r="AS1428" t="str">
            <v>Ы</v>
          </cell>
          <cell r="AT1428" t="str">
            <v>Ы</v>
          </cell>
          <cell r="AU1428">
            <v>0</v>
          </cell>
          <cell r="AV1428">
            <v>0</v>
          </cell>
          <cell r="AW1428">
            <v>23</v>
          </cell>
          <cell r="AX1428">
            <v>1</v>
          </cell>
          <cell r="AY1428">
            <v>0</v>
          </cell>
          <cell r="AZ1428">
            <v>0</v>
          </cell>
          <cell r="BA1428">
            <v>0</v>
          </cell>
          <cell r="BB1428">
            <v>0</v>
          </cell>
          <cell r="BC1428">
            <v>38828</v>
          </cell>
        </row>
        <row r="1429">
          <cell r="A1429">
            <v>2006</v>
          </cell>
          <cell r="B1429">
            <v>1</v>
          </cell>
          <cell r="C1429">
            <v>555</v>
          </cell>
          <cell r="D1429">
            <v>20</v>
          </cell>
          <cell r="E1429">
            <v>792020</v>
          </cell>
          <cell r="F1429">
            <v>0</v>
          </cell>
          <cell r="G1429" t="str">
            <v>Затраты по ШПЗ (основные)</v>
          </cell>
          <cell r="H1429">
            <v>2011</v>
          </cell>
          <cell r="I1429">
            <v>7920</v>
          </cell>
          <cell r="J1429">
            <v>459934</v>
          </cell>
          <cell r="K1429">
            <v>1</v>
          </cell>
          <cell r="L1429">
            <v>0</v>
          </cell>
          <cell r="M1429">
            <v>0</v>
          </cell>
          <cell r="N1429">
            <v>0</v>
          </cell>
          <cell r="R1429">
            <v>0</v>
          </cell>
          <cell r="S1429">
            <v>0</v>
          </cell>
          <cell r="T1429">
            <v>0</v>
          </cell>
          <cell r="U1429">
            <v>38</v>
          </cell>
          <cell r="V1429">
            <v>0</v>
          </cell>
          <cell r="W1429">
            <v>0</v>
          </cell>
          <cell r="AA1429">
            <v>0</v>
          </cell>
          <cell r="AB1429">
            <v>0</v>
          </cell>
          <cell r="AC1429">
            <v>0</v>
          </cell>
          <cell r="AD1429">
            <v>38</v>
          </cell>
          <cell r="AE1429">
            <v>430130</v>
          </cell>
          <cell r="AF1429">
            <v>0</v>
          </cell>
          <cell r="AI1429">
            <v>2223</v>
          </cell>
          <cell r="AK1429">
            <v>0</v>
          </cell>
          <cell r="AM1429">
            <v>682</v>
          </cell>
          <cell r="AN1429">
            <v>1</v>
          </cell>
          <cell r="AO1429">
            <v>393216</v>
          </cell>
          <cell r="AQ1429">
            <v>0</v>
          </cell>
          <cell r="AR1429">
            <v>0</v>
          </cell>
          <cell r="AS1429" t="str">
            <v>Ы</v>
          </cell>
          <cell r="AT1429" t="str">
            <v>Ы</v>
          </cell>
          <cell r="AU1429">
            <v>0</v>
          </cell>
          <cell r="AV1429">
            <v>0</v>
          </cell>
          <cell r="AW1429">
            <v>23</v>
          </cell>
          <cell r="AX1429">
            <v>1</v>
          </cell>
          <cell r="AY1429">
            <v>0</v>
          </cell>
          <cell r="AZ1429">
            <v>0</v>
          </cell>
          <cell r="BA1429">
            <v>0</v>
          </cell>
          <cell r="BB1429">
            <v>0</v>
          </cell>
          <cell r="BC1429">
            <v>38828</v>
          </cell>
        </row>
        <row r="1430">
          <cell r="A1430">
            <v>2006</v>
          </cell>
          <cell r="B1430">
            <v>1</v>
          </cell>
          <cell r="C1430">
            <v>556</v>
          </cell>
          <cell r="D1430">
            <v>20</v>
          </cell>
          <cell r="E1430">
            <v>792020</v>
          </cell>
          <cell r="F1430">
            <v>0</v>
          </cell>
          <cell r="G1430" t="str">
            <v>Затраты по ШПЗ (основные)</v>
          </cell>
          <cell r="H1430">
            <v>2011</v>
          </cell>
          <cell r="I1430">
            <v>7920</v>
          </cell>
          <cell r="J1430">
            <v>395609</v>
          </cell>
          <cell r="K1430">
            <v>1</v>
          </cell>
          <cell r="L1430">
            <v>0</v>
          </cell>
          <cell r="M1430">
            <v>0</v>
          </cell>
          <cell r="N1430">
            <v>0</v>
          </cell>
          <cell r="R1430">
            <v>0</v>
          </cell>
          <cell r="S1430">
            <v>0</v>
          </cell>
          <cell r="T1430">
            <v>0</v>
          </cell>
          <cell r="U1430">
            <v>38</v>
          </cell>
          <cell r="V1430">
            <v>0</v>
          </cell>
          <cell r="W1430">
            <v>0</v>
          </cell>
          <cell r="AA1430">
            <v>0</v>
          </cell>
          <cell r="AB1430">
            <v>0</v>
          </cell>
          <cell r="AC1430">
            <v>0</v>
          </cell>
          <cell r="AD1430">
            <v>38</v>
          </cell>
          <cell r="AE1430">
            <v>430140</v>
          </cell>
          <cell r="AF1430">
            <v>0</v>
          </cell>
          <cell r="AI1430">
            <v>2223</v>
          </cell>
          <cell r="AK1430">
            <v>0</v>
          </cell>
          <cell r="AM1430">
            <v>683</v>
          </cell>
          <cell r="AN1430">
            <v>1</v>
          </cell>
          <cell r="AO1430">
            <v>393216</v>
          </cell>
          <cell r="AQ1430">
            <v>0</v>
          </cell>
          <cell r="AR1430">
            <v>0</v>
          </cell>
          <cell r="AS1430" t="str">
            <v>Ы</v>
          </cell>
          <cell r="AT1430" t="str">
            <v>Ы</v>
          </cell>
          <cell r="AU1430">
            <v>0</v>
          </cell>
          <cell r="AV1430">
            <v>0</v>
          </cell>
          <cell r="AW1430">
            <v>23</v>
          </cell>
          <cell r="AX1430">
            <v>1</v>
          </cell>
          <cell r="AY1430">
            <v>0</v>
          </cell>
          <cell r="AZ1430">
            <v>0</v>
          </cell>
          <cell r="BA1430">
            <v>0</v>
          </cell>
          <cell r="BB1430">
            <v>0</v>
          </cell>
          <cell r="BC1430">
            <v>38828</v>
          </cell>
        </row>
        <row r="1431">
          <cell r="A1431">
            <v>2006</v>
          </cell>
          <cell r="B1431">
            <v>1</v>
          </cell>
          <cell r="C1431">
            <v>557</v>
          </cell>
          <cell r="D1431">
            <v>20</v>
          </cell>
          <cell r="E1431">
            <v>792020</v>
          </cell>
          <cell r="F1431">
            <v>0</v>
          </cell>
          <cell r="G1431" t="str">
            <v>Затраты по ШПЗ (основные)</v>
          </cell>
          <cell r="H1431">
            <v>2011</v>
          </cell>
          <cell r="I1431">
            <v>7920</v>
          </cell>
          <cell r="J1431">
            <v>1341</v>
          </cell>
          <cell r="K1431">
            <v>1</v>
          </cell>
          <cell r="L1431">
            <v>0</v>
          </cell>
          <cell r="M1431">
            <v>0</v>
          </cell>
          <cell r="N1431">
            <v>0</v>
          </cell>
          <cell r="R1431">
            <v>0</v>
          </cell>
          <cell r="S1431">
            <v>0</v>
          </cell>
          <cell r="T1431">
            <v>0</v>
          </cell>
          <cell r="U1431">
            <v>38</v>
          </cell>
          <cell r="V1431">
            <v>0</v>
          </cell>
          <cell r="W1431">
            <v>0</v>
          </cell>
          <cell r="AA1431">
            <v>0</v>
          </cell>
          <cell r="AB1431">
            <v>0</v>
          </cell>
          <cell r="AC1431">
            <v>0</v>
          </cell>
          <cell r="AD1431">
            <v>38</v>
          </cell>
          <cell r="AE1431">
            <v>430230</v>
          </cell>
          <cell r="AF1431">
            <v>0</v>
          </cell>
          <cell r="AI1431">
            <v>2223</v>
          </cell>
          <cell r="AK1431">
            <v>0</v>
          </cell>
          <cell r="AM1431">
            <v>684</v>
          </cell>
          <cell r="AN1431">
            <v>1</v>
          </cell>
          <cell r="AO1431">
            <v>393216</v>
          </cell>
          <cell r="AQ1431">
            <v>0</v>
          </cell>
          <cell r="AR1431">
            <v>0</v>
          </cell>
          <cell r="AS1431" t="str">
            <v>Ы</v>
          </cell>
          <cell r="AT1431" t="str">
            <v>Ы</v>
          </cell>
          <cell r="AU1431">
            <v>0</v>
          </cell>
          <cell r="AV1431">
            <v>0</v>
          </cell>
          <cell r="AW1431">
            <v>23</v>
          </cell>
          <cell r="AX1431">
            <v>1</v>
          </cell>
          <cell r="AY1431">
            <v>0</v>
          </cell>
          <cell r="AZ1431">
            <v>0</v>
          </cell>
          <cell r="BA1431">
            <v>0</v>
          </cell>
          <cell r="BB1431">
            <v>0</v>
          </cell>
          <cell r="BC1431">
            <v>38828</v>
          </cell>
        </row>
        <row r="1432">
          <cell r="A1432">
            <v>2006</v>
          </cell>
          <cell r="B1432">
            <v>1</v>
          </cell>
          <cell r="C1432">
            <v>558</v>
          </cell>
          <cell r="D1432">
            <v>20</v>
          </cell>
          <cell r="E1432">
            <v>792020</v>
          </cell>
          <cell r="F1432">
            <v>0</v>
          </cell>
          <cell r="G1432" t="str">
            <v>Затраты по ШПЗ (основные)</v>
          </cell>
          <cell r="H1432">
            <v>2011</v>
          </cell>
          <cell r="I1432">
            <v>7920</v>
          </cell>
          <cell r="J1432">
            <v>8531</v>
          </cell>
          <cell r="K1432">
            <v>1</v>
          </cell>
          <cell r="L1432">
            <v>0</v>
          </cell>
          <cell r="M1432">
            <v>0</v>
          </cell>
          <cell r="N1432">
            <v>0</v>
          </cell>
          <cell r="R1432">
            <v>0</v>
          </cell>
          <cell r="S1432">
            <v>0</v>
          </cell>
          <cell r="T1432">
            <v>0</v>
          </cell>
          <cell r="U1432">
            <v>38</v>
          </cell>
          <cell r="V1432">
            <v>0</v>
          </cell>
          <cell r="W1432">
            <v>0</v>
          </cell>
          <cell r="AA1432">
            <v>0</v>
          </cell>
          <cell r="AB1432">
            <v>0</v>
          </cell>
          <cell r="AC1432">
            <v>0</v>
          </cell>
          <cell r="AD1432">
            <v>38</v>
          </cell>
          <cell r="AE1432">
            <v>430240</v>
          </cell>
          <cell r="AF1432">
            <v>0</v>
          </cell>
          <cell r="AI1432">
            <v>2223</v>
          </cell>
          <cell r="AK1432">
            <v>0</v>
          </cell>
          <cell r="AM1432">
            <v>685</v>
          </cell>
          <cell r="AN1432">
            <v>1</v>
          </cell>
          <cell r="AO1432">
            <v>393216</v>
          </cell>
          <cell r="AQ1432">
            <v>0</v>
          </cell>
          <cell r="AR1432">
            <v>0</v>
          </cell>
          <cell r="AS1432" t="str">
            <v>Ы</v>
          </cell>
          <cell r="AT1432" t="str">
            <v>Ы</v>
          </cell>
          <cell r="AU1432">
            <v>0</v>
          </cell>
          <cell r="AV1432">
            <v>0</v>
          </cell>
          <cell r="AW1432">
            <v>23</v>
          </cell>
          <cell r="AX1432">
            <v>1</v>
          </cell>
          <cell r="AY1432">
            <v>0</v>
          </cell>
          <cell r="AZ1432">
            <v>0</v>
          </cell>
          <cell r="BA1432">
            <v>0</v>
          </cell>
          <cell r="BB1432">
            <v>0</v>
          </cell>
          <cell r="BC1432">
            <v>38828</v>
          </cell>
        </row>
        <row r="1433">
          <cell r="A1433">
            <v>2006</v>
          </cell>
          <cell r="B1433">
            <v>1</v>
          </cell>
          <cell r="C1433">
            <v>559</v>
          </cell>
          <cell r="D1433">
            <v>20</v>
          </cell>
          <cell r="E1433">
            <v>792020</v>
          </cell>
          <cell r="F1433">
            <v>0</v>
          </cell>
          <cell r="G1433" t="str">
            <v>Затраты по ШПЗ (основные)</v>
          </cell>
          <cell r="H1433">
            <v>2011</v>
          </cell>
          <cell r="I1433">
            <v>7920</v>
          </cell>
          <cell r="J1433">
            <v>35465.769999999997</v>
          </cell>
          <cell r="K1433">
            <v>1</v>
          </cell>
          <cell r="L1433">
            <v>0</v>
          </cell>
          <cell r="M1433">
            <v>0</v>
          </cell>
          <cell r="N1433">
            <v>0</v>
          </cell>
          <cell r="R1433">
            <v>0</v>
          </cell>
          <cell r="S1433">
            <v>0</v>
          </cell>
          <cell r="T1433">
            <v>0</v>
          </cell>
          <cell r="U1433">
            <v>38</v>
          </cell>
          <cell r="V1433">
            <v>0</v>
          </cell>
          <cell r="W1433">
            <v>0</v>
          </cell>
          <cell r="AA1433">
            <v>0</v>
          </cell>
          <cell r="AB1433">
            <v>0</v>
          </cell>
          <cell r="AC1433">
            <v>0</v>
          </cell>
          <cell r="AD1433">
            <v>38</v>
          </cell>
          <cell r="AE1433">
            <v>450000</v>
          </cell>
          <cell r="AF1433">
            <v>0</v>
          </cell>
          <cell r="AI1433">
            <v>2223</v>
          </cell>
          <cell r="AK1433">
            <v>0</v>
          </cell>
          <cell r="AM1433">
            <v>686</v>
          </cell>
          <cell r="AN1433">
            <v>1</v>
          </cell>
          <cell r="AO1433">
            <v>393216</v>
          </cell>
          <cell r="AQ1433">
            <v>0</v>
          </cell>
          <cell r="AR1433">
            <v>0</v>
          </cell>
          <cell r="AS1433" t="str">
            <v>Ы</v>
          </cell>
          <cell r="AT1433" t="str">
            <v>Ы</v>
          </cell>
          <cell r="AU1433">
            <v>0</v>
          </cell>
          <cell r="AV1433">
            <v>0</v>
          </cell>
          <cell r="AW1433">
            <v>23</v>
          </cell>
          <cell r="AX1433">
            <v>1</v>
          </cell>
          <cell r="AY1433">
            <v>0</v>
          </cell>
          <cell r="AZ1433">
            <v>0</v>
          </cell>
          <cell r="BA1433">
            <v>0</v>
          </cell>
          <cell r="BB1433">
            <v>0</v>
          </cell>
          <cell r="BC1433">
            <v>38828</v>
          </cell>
        </row>
        <row r="1434">
          <cell r="A1434">
            <v>2006</v>
          </cell>
          <cell r="B1434">
            <v>1</v>
          </cell>
          <cell r="C1434">
            <v>560</v>
          </cell>
          <cell r="D1434">
            <v>20</v>
          </cell>
          <cell r="E1434">
            <v>792020</v>
          </cell>
          <cell r="F1434">
            <v>0</v>
          </cell>
          <cell r="G1434" t="str">
            <v>Затраты по ШПЗ (основные)</v>
          </cell>
          <cell r="H1434">
            <v>2011</v>
          </cell>
          <cell r="I1434">
            <v>7920</v>
          </cell>
          <cell r="J1434">
            <v>1623</v>
          </cell>
          <cell r="K1434">
            <v>1</v>
          </cell>
          <cell r="L1434">
            <v>0</v>
          </cell>
          <cell r="M1434">
            <v>0</v>
          </cell>
          <cell r="N1434">
            <v>0</v>
          </cell>
          <cell r="R1434">
            <v>0</v>
          </cell>
          <cell r="S1434">
            <v>0</v>
          </cell>
          <cell r="T1434">
            <v>0</v>
          </cell>
          <cell r="U1434">
            <v>38</v>
          </cell>
          <cell r="V1434">
            <v>0</v>
          </cell>
          <cell r="W1434">
            <v>0</v>
          </cell>
          <cell r="AA1434">
            <v>0</v>
          </cell>
          <cell r="AB1434">
            <v>0</v>
          </cell>
          <cell r="AC1434">
            <v>0</v>
          </cell>
          <cell r="AD1434">
            <v>38</v>
          </cell>
          <cell r="AE1434">
            <v>460000</v>
          </cell>
          <cell r="AF1434">
            <v>0</v>
          </cell>
          <cell r="AI1434">
            <v>2223</v>
          </cell>
          <cell r="AK1434">
            <v>0</v>
          </cell>
          <cell r="AM1434">
            <v>687</v>
          </cell>
          <cell r="AN1434">
            <v>1</v>
          </cell>
          <cell r="AO1434">
            <v>393216</v>
          </cell>
          <cell r="AQ1434">
            <v>0</v>
          </cell>
          <cell r="AR1434">
            <v>0</v>
          </cell>
          <cell r="AS1434" t="str">
            <v>Ы</v>
          </cell>
          <cell r="AT1434" t="str">
            <v>Ы</v>
          </cell>
          <cell r="AU1434">
            <v>0</v>
          </cell>
          <cell r="AV1434">
            <v>0</v>
          </cell>
          <cell r="AW1434">
            <v>23</v>
          </cell>
          <cell r="AX1434">
            <v>1</v>
          </cell>
          <cell r="AY1434">
            <v>0</v>
          </cell>
          <cell r="AZ1434">
            <v>0</v>
          </cell>
          <cell r="BA1434">
            <v>0</v>
          </cell>
          <cell r="BB1434">
            <v>0</v>
          </cell>
          <cell r="BC1434">
            <v>38828</v>
          </cell>
        </row>
        <row r="1435">
          <cell r="A1435">
            <v>2006</v>
          </cell>
          <cell r="B1435">
            <v>1</v>
          </cell>
          <cell r="C1435">
            <v>561</v>
          </cell>
          <cell r="D1435">
            <v>20</v>
          </cell>
          <cell r="E1435">
            <v>792020</v>
          </cell>
          <cell r="F1435">
            <v>0</v>
          </cell>
          <cell r="G1435" t="str">
            <v>Затраты по ШПЗ (основные)</v>
          </cell>
          <cell r="H1435">
            <v>2011</v>
          </cell>
          <cell r="I1435">
            <v>7920</v>
          </cell>
          <cell r="J1435">
            <v>183.18</v>
          </cell>
          <cell r="K1435">
            <v>1</v>
          </cell>
          <cell r="L1435">
            <v>0</v>
          </cell>
          <cell r="M1435">
            <v>0</v>
          </cell>
          <cell r="N1435">
            <v>0</v>
          </cell>
          <cell r="R1435">
            <v>0</v>
          </cell>
          <cell r="S1435">
            <v>0</v>
          </cell>
          <cell r="T1435">
            <v>0</v>
          </cell>
          <cell r="U1435">
            <v>38</v>
          </cell>
          <cell r="V1435">
            <v>0</v>
          </cell>
          <cell r="W1435">
            <v>0</v>
          </cell>
          <cell r="AA1435">
            <v>0</v>
          </cell>
          <cell r="AB1435">
            <v>0</v>
          </cell>
          <cell r="AC1435">
            <v>0</v>
          </cell>
          <cell r="AD1435">
            <v>38</v>
          </cell>
          <cell r="AE1435">
            <v>465000</v>
          </cell>
          <cell r="AF1435">
            <v>0</v>
          </cell>
          <cell r="AI1435">
            <v>2223</v>
          </cell>
          <cell r="AK1435">
            <v>0</v>
          </cell>
          <cell r="AM1435">
            <v>688</v>
          </cell>
          <cell r="AN1435">
            <v>1</v>
          </cell>
          <cell r="AO1435">
            <v>393216</v>
          </cell>
          <cell r="AQ1435">
            <v>0</v>
          </cell>
          <cell r="AR1435">
            <v>0</v>
          </cell>
          <cell r="AS1435" t="str">
            <v>Ы</v>
          </cell>
          <cell r="AT1435" t="str">
            <v>Ы</v>
          </cell>
          <cell r="AU1435">
            <v>0</v>
          </cell>
          <cell r="AV1435">
            <v>0</v>
          </cell>
          <cell r="AW1435">
            <v>23</v>
          </cell>
          <cell r="AX1435">
            <v>1</v>
          </cell>
          <cell r="AY1435">
            <v>0</v>
          </cell>
          <cell r="AZ1435">
            <v>0</v>
          </cell>
          <cell r="BA1435">
            <v>0</v>
          </cell>
          <cell r="BB1435">
            <v>0</v>
          </cell>
          <cell r="BC1435">
            <v>38828</v>
          </cell>
        </row>
        <row r="1436">
          <cell r="A1436">
            <v>2006</v>
          </cell>
          <cell r="B1436">
            <v>1</v>
          </cell>
          <cell r="C1436">
            <v>562</v>
          </cell>
          <cell r="D1436">
            <v>20</v>
          </cell>
          <cell r="E1436">
            <v>792020</v>
          </cell>
          <cell r="F1436">
            <v>0</v>
          </cell>
          <cell r="G1436" t="str">
            <v>Затраты по ШПЗ (основные)</v>
          </cell>
          <cell r="H1436">
            <v>2011</v>
          </cell>
          <cell r="I1436">
            <v>7920</v>
          </cell>
          <cell r="J1436">
            <v>173477.37</v>
          </cell>
          <cell r="K1436">
            <v>1</v>
          </cell>
          <cell r="L1436">
            <v>0</v>
          </cell>
          <cell r="M1436">
            <v>0</v>
          </cell>
          <cell r="N1436">
            <v>0</v>
          </cell>
          <cell r="R1436">
            <v>0</v>
          </cell>
          <cell r="S1436">
            <v>0</v>
          </cell>
          <cell r="T1436">
            <v>0</v>
          </cell>
          <cell r="U1436">
            <v>38</v>
          </cell>
          <cell r="V1436">
            <v>0</v>
          </cell>
          <cell r="W1436">
            <v>0</v>
          </cell>
          <cell r="AA1436">
            <v>0</v>
          </cell>
          <cell r="AB1436">
            <v>0</v>
          </cell>
          <cell r="AC1436">
            <v>0</v>
          </cell>
          <cell r="AD1436">
            <v>38</v>
          </cell>
          <cell r="AE1436">
            <v>503000</v>
          </cell>
          <cell r="AF1436">
            <v>0</v>
          </cell>
          <cell r="AI1436">
            <v>2223</v>
          </cell>
          <cell r="AK1436">
            <v>0</v>
          </cell>
          <cell r="AM1436">
            <v>689</v>
          </cell>
          <cell r="AN1436">
            <v>1</v>
          </cell>
          <cell r="AO1436">
            <v>393216</v>
          </cell>
          <cell r="AQ1436">
            <v>0</v>
          </cell>
          <cell r="AR1436">
            <v>0</v>
          </cell>
          <cell r="AS1436" t="str">
            <v>Ы</v>
          </cell>
          <cell r="AT1436" t="str">
            <v>Ы</v>
          </cell>
          <cell r="AU1436">
            <v>0</v>
          </cell>
          <cell r="AV1436">
            <v>0</v>
          </cell>
          <cell r="AW1436">
            <v>23</v>
          </cell>
          <cell r="AX1436">
            <v>1</v>
          </cell>
          <cell r="AY1436">
            <v>0</v>
          </cell>
          <cell r="AZ1436">
            <v>0</v>
          </cell>
          <cell r="BA1436">
            <v>0</v>
          </cell>
          <cell r="BB1436">
            <v>0</v>
          </cell>
          <cell r="BC1436">
            <v>38828</v>
          </cell>
        </row>
        <row r="1437">
          <cell r="A1437">
            <v>2006</v>
          </cell>
          <cell r="B1437">
            <v>1</v>
          </cell>
          <cell r="C1437">
            <v>563</v>
          </cell>
          <cell r="D1437">
            <v>20</v>
          </cell>
          <cell r="E1437">
            <v>792020</v>
          </cell>
          <cell r="F1437">
            <v>0</v>
          </cell>
          <cell r="G1437" t="str">
            <v>Затраты по ШПЗ (основные)</v>
          </cell>
          <cell r="H1437">
            <v>2011</v>
          </cell>
          <cell r="I1437">
            <v>7920</v>
          </cell>
          <cell r="J1437">
            <v>21950.41</v>
          </cell>
          <cell r="K1437">
            <v>1</v>
          </cell>
          <cell r="L1437">
            <v>0</v>
          </cell>
          <cell r="M1437">
            <v>0</v>
          </cell>
          <cell r="N1437">
            <v>0</v>
          </cell>
          <cell r="R1437">
            <v>0</v>
          </cell>
          <cell r="S1437">
            <v>0</v>
          </cell>
          <cell r="T1437">
            <v>0</v>
          </cell>
          <cell r="U1437">
            <v>38</v>
          </cell>
          <cell r="V1437">
            <v>0</v>
          </cell>
          <cell r="W1437">
            <v>0</v>
          </cell>
          <cell r="AA1437">
            <v>0</v>
          </cell>
          <cell r="AB1437">
            <v>0</v>
          </cell>
          <cell r="AC1437">
            <v>0</v>
          </cell>
          <cell r="AD1437">
            <v>38</v>
          </cell>
          <cell r="AE1437">
            <v>504100</v>
          </cell>
          <cell r="AF1437">
            <v>0</v>
          </cell>
          <cell r="AI1437">
            <v>2223</v>
          </cell>
          <cell r="AK1437">
            <v>0</v>
          </cell>
          <cell r="AM1437">
            <v>690</v>
          </cell>
          <cell r="AN1437">
            <v>1</v>
          </cell>
          <cell r="AO1437">
            <v>393216</v>
          </cell>
          <cell r="AQ1437">
            <v>0</v>
          </cell>
          <cell r="AR1437">
            <v>0</v>
          </cell>
          <cell r="AS1437" t="str">
            <v>Ы</v>
          </cell>
          <cell r="AT1437" t="str">
            <v>Ы</v>
          </cell>
          <cell r="AU1437">
            <v>0</v>
          </cell>
          <cell r="AV1437">
            <v>0</v>
          </cell>
          <cell r="AW1437">
            <v>23</v>
          </cell>
          <cell r="AX1437">
            <v>1</v>
          </cell>
          <cell r="AY1437">
            <v>0</v>
          </cell>
          <cell r="AZ1437">
            <v>0</v>
          </cell>
          <cell r="BA1437">
            <v>0</v>
          </cell>
          <cell r="BB1437">
            <v>0</v>
          </cell>
          <cell r="BC1437">
            <v>38828</v>
          </cell>
        </row>
        <row r="1438">
          <cell r="A1438">
            <v>2006</v>
          </cell>
          <cell r="B1438">
            <v>1</v>
          </cell>
          <cell r="C1438">
            <v>564</v>
          </cell>
          <cell r="D1438">
            <v>20</v>
          </cell>
          <cell r="E1438">
            <v>792020</v>
          </cell>
          <cell r="F1438">
            <v>0</v>
          </cell>
          <cell r="G1438" t="str">
            <v>Затраты по ШПЗ (основные)</v>
          </cell>
          <cell r="H1438">
            <v>2011</v>
          </cell>
          <cell r="I1438">
            <v>7920</v>
          </cell>
          <cell r="J1438">
            <v>9244.06</v>
          </cell>
          <cell r="K1438">
            <v>1</v>
          </cell>
          <cell r="L1438">
            <v>0</v>
          </cell>
          <cell r="M1438">
            <v>0</v>
          </cell>
          <cell r="N1438">
            <v>0</v>
          </cell>
          <cell r="R1438">
            <v>0</v>
          </cell>
          <cell r="S1438">
            <v>0</v>
          </cell>
          <cell r="T1438">
            <v>0</v>
          </cell>
          <cell r="U1438">
            <v>38</v>
          </cell>
          <cell r="V1438">
            <v>0</v>
          </cell>
          <cell r="W1438">
            <v>0</v>
          </cell>
          <cell r="AA1438">
            <v>0</v>
          </cell>
          <cell r="AB1438">
            <v>0</v>
          </cell>
          <cell r="AC1438">
            <v>0</v>
          </cell>
          <cell r="AD1438">
            <v>38</v>
          </cell>
          <cell r="AE1438">
            <v>504200</v>
          </cell>
          <cell r="AF1438">
            <v>0</v>
          </cell>
          <cell r="AI1438">
            <v>2223</v>
          </cell>
          <cell r="AK1438">
            <v>0</v>
          </cell>
          <cell r="AM1438">
            <v>691</v>
          </cell>
          <cell r="AN1438">
            <v>1</v>
          </cell>
          <cell r="AO1438">
            <v>393216</v>
          </cell>
          <cell r="AQ1438">
            <v>0</v>
          </cell>
          <cell r="AR1438">
            <v>0</v>
          </cell>
          <cell r="AS1438" t="str">
            <v>Ы</v>
          </cell>
          <cell r="AT1438" t="str">
            <v>Ы</v>
          </cell>
          <cell r="AU1438">
            <v>0</v>
          </cell>
          <cell r="AV1438">
            <v>0</v>
          </cell>
          <cell r="AW1438">
            <v>23</v>
          </cell>
          <cell r="AX1438">
            <v>1</v>
          </cell>
          <cell r="AY1438">
            <v>0</v>
          </cell>
          <cell r="AZ1438">
            <v>0</v>
          </cell>
          <cell r="BA1438">
            <v>0</v>
          </cell>
          <cell r="BB1438">
            <v>0</v>
          </cell>
          <cell r="BC1438">
            <v>38828</v>
          </cell>
        </row>
        <row r="1439">
          <cell r="A1439">
            <v>2006</v>
          </cell>
          <cell r="B1439">
            <v>1</v>
          </cell>
          <cell r="C1439">
            <v>565</v>
          </cell>
          <cell r="D1439">
            <v>20</v>
          </cell>
          <cell r="E1439">
            <v>792020</v>
          </cell>
          <cell r="F1439">
            <v>0</v>
          </cell>
          <cell r="G1439" t="str">
            <v>Затраты по ШПЗ (основные)</v>
          </cell>
          <cell r="H1439">
            <v>2011</v>
          </cell>
          <cell r="I1439">
            <v>7920</v>
          </cell>
          <cell r="J1439">
            <v>359.51</v>
          </cell>
          <cell r="K1439">
            <v>1</v>
          </cell>
          <cell r="L1439">
            <v>0</v>
          </cell>
          <cell r="M1439">
            <v>0</v>
          </cell>
          <cell r="N1439">
            <v>0</v>
          </cell>
          <cell r="R1439">
            <v>0</v>
          </cell>
          <cell r="S1439">
            <v>0</v>
          </cell>
          <cell r="T1439">
            <v>0</v>
          </cell>
          <cell r="U1439">
            <v>38</v>
          </cell>
          <cell r="V1439">
            <v>0</v>
          </cell>
          <cell r="W1439">
            <v>0</v>
          </cell>
          <cell r="AA1439">
            <v>0</v>
          </cell>
          <cell r="AB1439">
            <v>0</v>
          </cell>
          <cell r="AC1439">
            <v>0</v>
          </cell>
          <cell r="AD1439">
            <v>38</v>
          </cell>
          <cell r="AE1439">
            <v>504400</v>
          </cell>
          <cell r="AF1439">
            <v>0</v>
          </cell>
          <cell r="AI1439">
            <v>2223</v>
          </cell>
          <cell r="AK1439">
            <v>0</v>
          </cell>
          <cell r="AM1439">
            <v>692</v>
          </cell>
          <cell r="AN1439">
            <v>1</v>
          </cell>
          <cell r="AO1439">
            <v>393216</v>
          </cell>
          <cell r="AQ1439">
            <v>0</v>
          </cell>
          <cell r="AR1439">
            <v>0</v>
          </cell>
          <cell r="AS1439" t="str">
            <v>Ы</v>
          </cell>
          <cell r="AT1439" t="str">
            <v>Ы</v>
          </cell>
          <cell r="AU1439">
            <v>0</v>
          </cell>
          <cell r="AV1439">
            <v>0</v>
          </cell>
          <cell r="AW1439">
            <v>23</v>
          </cell>
          <cell r="AX1439">
            <v>1</v>
          </cell>
          <cell r="AY1439">
            <v>0</v>
          </cell>
          <cell r="AZ1439">
            <v>0</v>
          </cell>
          <cell r="BA1439">
            <v>0</v>
          </cell>
          <cell r="BB1439">
            <v>0</v>
          </cell>
          <cell r="BC1439">
            <v>38828</v>
          </cell>
        </row>
        <row r="1440">
          <cell r="A1440">
            <v>2006</v>
          </cell>
          <cell r="B1440">
            <v>1</v>
          </cell>
          <cell r="C1440">
            <v>566</v>
          </cell>
          <cell r="D1440">
            <v>20</v>
          </cell>
          <cell r="E1440">
            <v>792020</v>
          </cell>
          <cell r="F1440">
            <v>0</v>
          </cell>
          <cell r="G1440" t="str">
            <v>Затраты по ШПЗ (основные)</v>
          </cell>
          <cell r="H1440">
            <v>2011</v>
          </cell>
          <cell r="I1440">
            <v>7920</v>
          </cell>
          <cell r="J1440">
            <v>3243.89</v>
          </cell>
          <cell r="K1440">
            <v>1</v>
          </cell>
          <cell r="L1440">
            <v>0</v>
          </cell>
          <cell r="M1440">
            <v>0</v>
          </cell>
          <cell r="N1440">
            <v>0</v>
          </cell>
          <cell r="R1440">
            <v>0</v>
          </cell>
          <cell r="S1440">
            <v>0</v>
          </cell>
          <cell r="T1440">
            <v>0</v>
          </cell>
          <cell r="U1440">
            <v>38</v>
          </cell>
          <cell r="V1440">
            <v>0</v>
          </cell>
          <cell r="W1440">
            <v>0</v>
          </cell>
          <cell r="AA1440">
            <v>0</v>
          </cell>
          <cell r="AB1440">
            <v>0</v>
          </cell>
          <cell r="AC1440">
            <v>0</v>
          </cell>
          <cell r="AD1440">
            <v>38</v>
          </cell>
          <cell r="AE1440">
            <v>505100</v>
          </cell>
          <cell r="AF1440">
            <v>0</v>
          </cell>
          <cell r="AI1440">
            <v>2223</v>
          </cell>
          <cell r="AK1440">
            <v>0</v>
          </cell>
          <cell r="AM1440">
            <v>693</v>
          </cell>
          <cell r="AN1440">
            <v>1</v>
          </cell>
          <cell r="AO1440">
            <v>393216</v>
          </cell>
          <cell r="AQ1440">
            <v>0</v>
          </cell>
          <cell r="AR1440">
            <v>0</v>
          </cell>
          <cell r="AS1440" t="str">
            <v>Ы</v>
          </cell>
          <cell r="AT1440" t="str">
            <v>Ы</v>
          </cell>
          <cell r="AU1440">
            <v>0</v>
          </cell>
          <cell r="AV1440">
            <v>0</v>
          </cell>
          <cell r="AW1440">
            <v>23</v>
          </cell>
          <cell r="AX1440">
            <v>1</v>
          </cell>
          <cell r="AY1440">
            <v>0</v>
          </cell>
          <cell r="AZ1440">
            <v>0</v>
          </cell>
          <cell r="BA1440">
            <v>0</v>
          </cell>
          <cell r="BB1440">
            <v>0</v>
          </cell>
          <cell r="BC1440">
            <v>38828</v>
          </cell>
        </row>
        <row r="1441">
          <cell r="A1441">
            <v>2006</v>
          </cell>
          <cell r="B1441">
            <v>1</v>
          </cell>
          <cell r="C1441">
            <v>567</v>
          </cell>
          <cell r="D1441">
            <v>20</v>
          </cell>
          <cell r="E1441">
            <v>792020</v>
          </cell>
          <cell r="F1441">
            <v>0</v>
          </cell>
          <cell r="G1441" t="str">
            <v>Затраты по ШПЗ (основные)</v>
          </cell>
          <cell r="H1441">
            <v>2011</v>
          </cell>
          <cell r="I1441">
            <v>7920</v>
          </cell>
          <cell r="J1441">
            <v>170035.11</v>
          </cell>
          <cell r="K1441">
            <v>1</v>
          </cell>
          <cell r="L1441">
            <v>0</v>
          </cell>
          <cell r="M1441">
            <v>0</v>
          </cell>
          <cell r="N1441">
            <v>0</v>
          </cell>
          <cell r="R1441">
            <v>0</v>
          </cell>
          <cell r="S1441">
            <v>0</v>
          </cell>
          <cell r="T1441">
            <v>0</v>
          </cell>
          <cell r="U1441">
            <v>38</v>
          </cell>
          <cell r="V1441">
            <v>0</v>
          </cell>
          <cell r="W1441">
            <v>0</v>
          </cell>
          <cell r="AA1441">
            <v>0</v>
          </cell>
          <cell r="AB1441">
            <v>0</v>
          </cell>
          <cell r="AC1441">
            <v>0</v>
          </cell>
          <cell r="AD1441">
            <v>38</v>
          </cell>
          <cell r="AE1441">
            <v>505200</v>
          </cell>
          <cell r="AF1441">
            <v>0</v>
          </cell>
          <cell r="AI1441">
            <v>2223</v>
          </cell>
          <cell r="AK1441">
            <v>0</v>
          </cell>
          <cell r="AM1441">
            <v>694</v>
          </cell>
          <cell r="AN1441">
            <v>1</v>
          </cell>
          <cell r="AO1441">
            <v>393216</v>
          </cell>
          <cell r="AQ1441">
            <v>0</v>
          </cell>
          <cell r="AR1441">
            <v>0</v>
          </cell>
          <cell r="AS1441" t="str">
            <v>Ы</v>
          </cell>
          <cell r="AT1441" t="str">
            <v>Ы</v>
          </cell>
          <cell r="AU1441">
            <v>0</v>
          </cell>
          <cell r="AV1441">
            <v>0</v>
          </cell>
          <cell r="AW1441">
            <v>23</v>
          </cell>
          <cell r="AX1441">
            <v>1</v>
          </cell>
          <cell r="AY1441">
            <v>0</v>
          </cell>
          <cell r="AZ1441">
            <v>0</v>
          </cell>
          <cell r="BA1441">
            <v>0</v>
          </cell>
          <cell r="BB1441">
            <v>0</v>
          </cell>
          <cell r="BC1441">
            <v>38828</v>
          </cell>
        </row>
        <row r="1442">
          <cell r="A1442">
            <v>2006</v>
          </cell>
          <cell r="B1442">
            <v>1</v>
          </cell>
          <cell r="C1442">
            <v>568</v>
          </cell>
          <cell r="D1442">
            <v>20</v>
          </cell>
          <cell r="E1442">
            <v>792020</v>
          </cell>
          <cell r="F1442">
            <v>0</v>
          </cell>
          <cell r="G1442" t="str">
            <v>Затраты по ШПЗ (основные)</v>
          </cell>
          <cell r="H1442">
            <v>2011</v>
          </cell>
          <cell r="I1442">
            <v>7920</v>
          </cell>
          <cell r="J1442">
            <v>137.30000000000001</v>
          </cell>
          <cell r="K1442">
            <v>1</v>
          </cell>
          <cell r="L1442">
            <v>0</v>
          </cell>
          <cell r="M1442">
            <v>0</v>
          </cell>
          <cell r="N1442">
            <v>0</v>
          </cell>
          <cell r="R1442">
            <v>0</v>
          </cell>
          <cell r="S1442">
            <v>0</v>
          </cell>
          <cell r="T1442">
            <v>0</v>
          </cell>
          <cell r="U1442">
            <v>38</v>
          </cell>
          <cell r="V1442">
            <v>0</v>
          </cell>
          <cell r="W1442">
            <v>0</v>
          </cell>
          <cell r="AA1442">
            <v>0</v>
          </cell>
          <cell r="AB1442">
            <v>0</v>
          </cell>
          <cell r="AC1442">
            <v>0</v>
          </cell>
          <cell r="AD1442">
            <v>38</v>
          </cell>
          <cell r="AE1442">
            <v>505300</v>
          </cell>
          <cell r="AF1442">
            <v>0</v>
          </cell>
          <cell r="AI1442">
            <v>2223</v>
          </cell>
          <cell r="AK1442">
            <v>0</v>
          </cell>
          <cell r="AM1442">
            <v>695</v>
          </cell>
          <cell r="AN1442">
            <v>1</v>
          </cell>
          <cell r="AO1442">
            <v>393216</v>
          </cell>
          <cell r="AQ1442">
            <v>0</v>
          </cell>
          <cell r="AR1442">
            <v>0</v>
          </cell>
          <cell r="AS1442" t="str">
            <v>Ы</v>
          </cell>
          <cell r="AT1442" t="str">
            <v>Ы</v>
          </cell>
          <cell r="AU1442">
            <v>0</v>
          </cell>
          <cell r="AV1442">
            <v>0</v>
          </cell>
          <cell r="AW1442">
            <v>23</v>
          </cell>
          <cell r="AX1442">
            <v>1</v>
          </cell>
          <cell r="AY1442">
            <v>0</v>
          </cell>
          <cell r="AZ1442">
            <v>0</v>
          </cell>
          <cell r="BA1442">
            <v>0</v>
          </cell>
          <cell r="BB1442">
            <v>0</v>
          </cell>
          <cell r="BC1442">
            <v>38828</v>
          </cell>
        </row>
        <row r="1443">
          <cell r="A1443">
            <v>2006</v>
          </cell>
          <cell r="B1443">
            <v>1</v>
          </cell>
          <cell r="C1443">
            <v>569</v>
          </cell>
          <cell r="D1443">
            <v>20</v>
          </cell>
          <cell r="E1443">
            <v>792020</v>
          </cell>
          <cell r="F1443">
            <v>0</v>
          </cell>
          <cell r="G1443" t="str">
            <v>Затраты по ШПЗ (основные)</v>
          </cell>
          <cell r="H1443">
            <v>2011</v>
          </cell>
          <cell r="I1443">
            <v>7920</v>
          </cell>
          <cell r="J1443">
            <v>2188</v>
          </cell>
          <cell r="K1443">
            <v>1</v>
          </cell>
          <cell r="L1443">
            <v>0</v>
          </cell>
          <cell r="M1443">
            <v>0</v>
          </cell>
          <cell r="N1443">
            <v>0</v>
          </cell>
          <cell r="R1443">
            <v>0</v>
          </cell>
          <cell r="S1443">
            <v>0</v>
          </cell>
          <cell r="T1443">
            <v>0</v>
          </cell>
          <cell r="U1443">
            <v>38</v>
          </cell>
          <cell r="V1443">
            <v>0</v>
          </cell>
          <cell r="W1443">
            <v>0</v>
          </cell>
          <cell r="AA1443">
            <v>0</v>
          </cell>
          <cell r="AB1443">
            <v>0</v>
          </cell>
          <cell r="AC1443">
            <v>0</v>
          </cell>
          <cell r="AD1443">
            <v>38</v>
          </cell>
          <cell r="AE1443">
            <v>505400</v>
          </cell>
          <cell r="AF1443">
            <v>0</v>
          </cell>
          <cell r="AI1443">
            <v>2223</v>
          </cell>
          <cell r="AK1443">
            <v>0</v>
          </cell>
          <cell r="AM1443">
            <v>696</v>
          </cell>
          <cell r="AN1443">
            <v>1</v>
          </cell>
          <cell r="AO1443">
            <v>393216</v>
          </cell>
          <cell r="AQ1443">
            <v>0</v>
          </cell>
          <cell r="AR1443">
            <v>0</v>
          </cell>
          <cell r="AS1443" t="str">
            <v>Ы</v>
          </cell>
          <cell r="AT1443" t="str">
            <v>Ы</v>
          </cell>
          <cell r="AU1443">
            <v>0</v>
          </cell>
          <cell r="AV1443">
            <v>0</v>
          </cell>
          <cell r="AW1443">
            <v>23</v>
          </cell>
          <cell r="AX1443">
            <v>1</v>
          </cell>
          <cell r="AY1443">
            <v>0</v>
          </cell>
          <cell r="AZ1443">
            <v>0</v>
          </cell>
          <cell r="BA1443">
            <v>0</v>
          </cell>
          <cell r="BB1443">
            <v>0</v>
          </cell>
          <cell r="BC1443">
            <v>38828</v>
          </cell>
        </row>
        <row r="1444">
          <cell r="A1444">
            <v>2006</v>
          </cell>
          <cell r="B1444">
            <v>1</v>
          </cell>
          <cell r="C1444">
            <v>570</v>
          </cell>
          <cell r="D1444">
            <v>20</v>
          </cell>
          <cell r="E1444">
            <v>792020</v>
          </cell>
          <cell r="F1444">
            <v>0</v>
          </cell>
          <cell r="G1444" t="str">
            <v>Затраты по ШПЗ (основные)</v>
          </cell>
          <cell r="H1444">
            <v>2011</v>
          </cell>
          <cell r="I1444">
            <v>7920</v>
          </cell>
          <cell r="J1444">
            <v>328996.28999999998</v>
          </cell>
          <cell r="K1444">
            <v>1</v>
          </cell>
          <cell r="L1444">
            <v>0</v>
          </cell>
          <cell r="M1444">
            <v>0</v>
          </cell>
          <cell r="N1444">
            <v>0</v>
          </cell>
          <cell r="R1444">
            <v>0</v>
          </cell>
          <cell r="S1444">
            <v>0</v>
          </cell>
          <cell r="T1444">
            <v>0</v>
          </cell>
          <cell r="U1444">
            <v>38</v>
          </cell>
          <cell r="V1444">
            <v>0</v>
          </cell>
          <cell r="W1444">
            <v>0</v>
          </cell>
          <cell r="AA1444">
            <v>0</v>
          </cell>
          <cell r="AB1444">
            <v>0</v>
          </cell>
          <cell r="AC1444">
            <v>0</v>
          </cell>
          <cell r="AD1444">
            <v>38</v>
          </cell>
          <cell r="AE1444">
            <v>510100</v>
          </cell>
          <cell r="AF1444">
            <v>0</v>
          </cell>
          <cell r="AI1444">
            <v>2223</v>
          </cell>
          <cell r="AK1444">
            <v>0</v>
          </cell>
          <cell r="AM1444">
            <v>697</v>
          </cell>
          <cell r="AN1444">
            <v>1</v>
          </cell>
          <cell r="AO1444">
            <v>393216</v>
          </cell>
          <cell r="AQ1444">
            <v>0</v>
          </cell>
          <cell r="AR1444">
            <v>0</v>
          </cell>
          <cell r="AS1444" t="str">
            <v>Ы</v>
          </cell>
          <cell r="AT1444" t="str">
            <v>Ы</v>
          </cell>
          <cell r="AU1444">
            <v>0</v>
          </cell>
          <cell r="AV1444">
            <v>0</v>
          </cell>
          <cell r="AW1444">
            <v>23</v>
          </cell>
          <cell r="AX1444">
            <v>1</v>
          </cell>
          <cell r="AY1444">
            <v>0</v>
          </cell>
          <cell r="AZ1444">
            <v>0</v>
          </cell>
          <cell r="BA1444">
            <v>0</v>
          </cell>
          <cell r="BB1444">
            <v>0</v>
          </cell>
          <cell r="BC1444">
            <v>38828</v>
          </cell>
        </row>
        <row r="1445">
          <cell r="A1445">
            <v>2006</v>
          </cell>
          <cell r="B1445">
            <v>1</v>
          </cell>
          <cell r="C1445">
            <v>571</v>
          </cell>
          <cell r="D1445">
            <v>20</v>
          </cell>
          <cell r="E1445">
            <v>792020</v>
          </cell>
          <cell r="F1445">
            <v>0</v>
          </cell>
          <cell r="G1445" t="str">
            <v>Затраты по ШПЗ (основные)</v>
          </cell>
          <cell r="H1445">
            <v>2011</v>
          </cell>
          <cell r="I1445">
            <v>7920</v>
          </cell>
          <cell r="J1445">
            <v>311.29000000000002</v>
          </cell>
          <cell r="K1445">
            <v>1</v>
          </cell>
          <cell r="L1445">
            <v>0</v>
          </cell>
          <cell r="M1445">
            <v>0</v>
          </cell>
          <cell r="N1445">
            <v>0</v>
          </cell>
          <cell r="R1445">
            <v>0</v>
          </cell>
          <cell r="S1445">
            <v>0</v>
          </cell>
          <cell r="T1445">
            <v>0</v>
          </cell>
          <cell r="U1445">
            <v>38</v>
          </cell>
          <cell r="V1445">
            <v>0</v>
          </cell>
          <cell r="W1445">
            <v>0</v>
          </cell>
          <cell r="AA1445">
            <v>0</v>
          </cell>
          <cell r="AB1445">
            <v>0</v>
          </cell>
          <cell r="AC1445">
            <v>0</v>
          </cell>
          <cell r="AD1445">
            <v>38</v>
          </cell>
          <cell r="AE1445">
            <v>510200</v>
          </cell>
          <cell r="AF1445">
            <v>0</v>
          </cell>
          <cell r="AI1445">
            <v>2223</v>
          </cell>
          <cell r="AK1445">
            <v>0</v>
          </cell>
          <cell r="AM1445">
            <v>698</v>
          </cell>
          <cell r="AN1445">
            <v>1</v>
          </cell>
          <cell r="AO1445">
            <v>393216</v>
          </cell>
          <cell r="AQ1445">
            <v>0</v>
          </cell>
          <cell r="AR1445">
            <v>0</v>
          </cell>
          <cell r="AS1445" t="str">
            <v>Ы</v>
          </cell>
          <cell r="AT1445" t="str">
            <v>Ы</v>
          </cell>
          <cell r="AU1445">
            <v>0</v>
          </cell>
          <cell r="AV1445">
            <v>0</v>
          </cell>
          <cell r="AW1445">
            <v>23</v>
          </cell>
          <cell r="AX1445">
            <v>1</v>
          </cell>
          <cell r="AY1445">
            <v>0</v>
          </cell>
          <cell r="AZ1445">
            <v>0</v>
          </cell>
          <cell r="BA1445">
            <v>0</v>
          </cell>
          <cell r="BB1445">
            <v>0</v>
          </cell>
          <cell r="BC1445">
            <v>38828</v>
          </cell>
        </row>
        <row r="1446">
          <cell r="A1446">
            <v>2006</v>
          </cell>
          <cell r="B1446">
            <v>1</v>
          </cell>
          <cell r="C1446">
            <v>572</v>
          </cell>
          <cell r="D1446">
            <v>20</v>
          </cell>
          <cell r="E1446">
            <v>792020</v>
          </cell>
          <cell r="F1446">
            <v>0</v>
          </cell>
          <cell r="G1446" t="str">
            <v>Затраты по ШПЗ (основные)</v>
          </cell>
          <cell r="H1446">
            <v>2011</v>
          </cell>
          <cell r="I1446">
            <v>7920</v>
          </cell>
          <cell r="J1446">
            <v>2161.0100000000002</v>
          </cell>
          <cell r="K1446">
            <v>1</v>
          </cell>
          <cell r="L1446">
            <v>0</v>
          </cell>
          <cell r="M1446">
            <v>0</v>
          </cell>
          <cell r="N1446">
            <v>0</v>
          </cell>
          <cell r="R1446">
            <v>0</v>
          </cell>
          <cell r="S1446">
            <v>0</v>
          </cell>
          <cell r="T1446">
            <v>0</v>
          </cell>
          <cell r="U1446">
            <v>38</v>
          </cell>
          <cell r="V1446">
            <v>0</v>
          </cell>
          <cell r="W1446">
            <v>0</v>
          </cell>
          <cell r="AA1446">
            <v>0</v>
          </cell>
          <cell r="AB1446">
            <v>0</v>
          </cell>
          <cell r="AC1446">
            <v>0</v>
          </cell>
          <cell r="AD1446">
            <v>38</v>
          </cell>
          <cell r="AE1446">
            <v>510300</v>
          </cell>
          <cell r="AF1446">
            <v>0</v>
          </cell>
          <cell r="AI1446">
            <v>2223</v>
          </cell>
          <cell r="AK1446">
            <v>0</v>
          </cell>
          <cell r="AM1446">
            <v>699</v>
          </cell>
          <cell r="AN1446">
            <v>1</v>
          </cell>
          <cell r="AO1446">
            <v>393216</v>
          </cell>
          <cell r="AQ1446">
            <v>0</v>
          </cell>
          <cell r="AR1446">
            <v>0</v>
          </cell>
          <cell r="AS1446" t="str">
            <v>Ы</v>
          </cell>
          <cell r="AT1446" t="str">
            <v>Ы</v>
          </cell>
          <cell r="AU1446">
            <v>0</v>
          </cell>
          <cell r="AV1446">
            <v>0</v>
          </cell>
          <cell r="AW1446">
            <v>23</v>
          </cell>
          <cell r="AX1446">
            <v>1</v>
          </cell>
          <cell r="AY1446">
            <v>0</v>
          </cell>
          <cell r="AZ1446">
            <v>0</v>
          </cell>
          <cell r="BA1446">
            <v>0</v>
          </cell>
          <cell r="BB1446">
            <v>0</v>
          </cell>
          <cell r="BC1446">
            <v>38828</v>
          </cell>
        </row>
        <row r="1447">
          <cell r="A1447">
            <v>2006</v>
          </cell>
          <cell r="B1447">
            <v>1</v>
          </cell>
          <cell r="C1447">
            <v>573</v>
          </cell>
          <cell r="D1447">
            <v>20</v>
          </cell>
          <cell r="E1447">
            <v>792020</v>
          </cell>
          <cell r="F1447">
            <v>0</v>
          </cell>
          <cell r="G1447" t="str">
            <v>Затраты по ШПЗ (основные)</v>
          </cell>
          <cell r="H1447">
            <v>2011</v>
          </cell>
          <cell r="I1447">
            <v>7920</v>
          </cell>
          <cell r="J1447">
            <v>2983.16</v>
          </cell>
          <cell r="K1447">
            <v>1</v>
          </cell>
          <cell r="L1447">
            <v>0</v>
          </cell>
          <cell r="M1447">
            <v>0</v>
          </cell>
          <cell r="N1447">
            <v>0</v>
          </cell>
          <cell r="R1447">
            <v>0</v>
          </cell>
          <cell r="S1447">
            <v>0</v>
          </cell>
          <cell r="T1447">
            <v>0</v>
          </cell>
          <cell r="U1447">
            <v>38</v>
          </cell>
          <cell r="V1447">
            <v>0</v>
          </cell>
          <cell r="W1447">
            <v>0</v>
          </cell>
          <cell r="AA1447">
            <v>0</v>
          </cell>
          <cell r="AB1447">
            <v>0</v>
          </cell>
          <cell r="AC1447">
            <v>0</v>
          </cell>
          <cell r="AD1447">
            <v>38</v>
          </cell>
          <cell r="AE1447">
            <v>510400</v>
          </cell>
          <cell r="AF1447">
            <v>0</v>
          </cell>
          <cell r="AI1447">
            <v>2223</v>
          </cell>
          <cell r="AK1447">
            <v>0</v>
          </cell>
          <cell r="AM1447">
            <v>700</v>
          </cell>
          <cell r="AN1447">
            <v>1</v>
          </cell>
          <cell r="AO1447">
            <v>393216</v>
          </cell>
          <cell r="AQ1447">
            <v>0</v>
          </cell>
          <cell r="AR1447">
            <v>0</v>
          </cell>
          <cell r="AS1447" t="str">
            <v>Ы</v>
          </cell>
          <cell r="AT1447" t="str">
            <v>Ы</v>
          </cell>
          <cell r="AU1447">
            <v>0</v>
          </cell>
          <cell r="AV1447">
            <v>0</v>
          </cell>
          <cell r="AW1447">
            <v>23</v>
          </cell>
          <cell r="AX1447">
            <v>1</v>
          </cell>
          <cell r="AY1447">
            <v>0</v>
          </cell>
          <cell r="AZ1447">
            <v>0</v>
          </cell>
          <cell r="BA1447">
            <v>0</v>
          </cell>
          <cell r="BB1447">
            <v>0</v>
          </cell>
          <cell r="BC1447">
            <v>38828</v>
          </cell>
        </row>
        <row r="1448">
          <cell r="A1448">
            <v>2006</v>
          </cell>
          <cell r="B1448">
            <v>1</v>
          </cell>
          <cell r="C1448">
            <v>574</v>
          </cell>
          <cell r="D1448">
            <v>20</v>
          </cell>
          <cell r="E1448">
            <v>792020</v>
          </cell>
          <cell r="F1448">
            <v>0</v>
          </cell>
          <cell r="G1448" t="str">
            <v>Затраты по ШПЗ (основные)</v>
          </cell>
          <cell r="H1448">
            <v>2011</v>
          </cell>
          <cell r="I1448">
            <v>7920</v>
          </cell>
          <cell r="J1448">
            <v>288936.90999999997</v>
          </cell>
          <cell r="K1448">
            <v>1</v>
          </cell>
          <cell r="L1448">
            <v>0</v>
          </cell>
          <cell r="M1448">
            <v>0</v>
          </cell>
          <cell r="N1448">
            <v>0</v>
          </cell>
          <cell r="R1448">
            <v>0</v>
          </cell>
          <cell r="S1448">
            <v>0</v>
          </cell>
          <cell r="T1448">
            <v>0</v>
          </cell>
          <cell r="U1448">
            <v>38</v>
          </cell>
          <cell r="V1448">
            <v>0</v>
          </cell>
          <cell r="W1448">
            <v>0</v>
          </cell>
          <cell r="AA1448">
            <v>0</v>
          </cell>
          <cell r="AB1448">
            <v>0</v>
          </cell>
          <cell r="AC1448">
            <v>0</v>
          </cell>
          <cell r="AD1448">
            <v>38</v>
          </cell>
          <cell r="AE1448">
            <v>510600</v>
          </cell>
          <cell r="AF1448">
            <v>0</v>
          </cell>
          <cell r="AI1448">
            <v>2223</v>
          </cell>
          <cell r="AK1448">
            <v>0</v>
          </cell>
          <cell r="AM1448">
            <v>701</v>
          </cell>
          <cell r="AN1448">
            <v>1</v>
          </cell>
          <cell r="AO1448">
            <v>393216</v>
          </cell>
          <cell r="AQ1448">
            <v>0</v>
          </cell>
          <cell r="AR1448">
            <v>0</v>
          </cell>
          <cell r="AS1448" t="str">
            <v>Ы</v>
          </cell>
          <cell r="AT1448" t="str">
            <v>Ы</v>
          </cell>
          <cell r="AU1448">
            <v>0</v>
          </cell>
          <cell r="AV1448">
            <v>0</v>
          </cell>
          <cell r="AW1448">
            <v>23</v>
          </cell>
          <cell r="AX1448">
            <v>1</v>
          </cell>
          <cell r="AY1448">
            <v>0</v>
          </cell>
          <cell r="AZ1448">
            <v>0</v>
          </cell>
          <cell r="BA1448">
            <v>0</v>
          </cell>
          <cell r="BB1448">
            <v>0</v>
          </cell>
          <cell r="BC1448">
            <v>38828</v>
          </cell>
        </row>
        <row r="1449">
          <cell r="A1449">
            <v>2006</v>
          </cell>
          <cell r="B1449">
            <v>1</v>
          </cell>
          <cell r="C1449">
            <v>575</v>
          </cell>
          <cell r="D1449">
            <v>20</v>
          </cell>
          <cell r="E1449">
            <v>792020</v>
          </cell>
          <cell r="F1449">
            <v>0</v>
          </cell>
          <cell r="G1449" t="str">
            <v>Затраты по ШПЗ (основные)</v>
          </cell>
          <cell r="H1449">
            <v>2011</v>
          </cell>
          <cell r="I1449">
            <v>7920</v>
          </cell>
          <cell r="J1449">
            <v>14481.61</v>
          </cell>
          <cell r="K1449">
            <v>1</v>
          </cell>
          <cell r="L1449">
            <v>0</v>
          </cell>
          <cell r="M1449">
            <v>0</v>
          </cell>
          <cell r="N1449">
            <v>0</v>
          </cell>
          <cell r="R1449">
            <v>0</v>
          </cell>
          <cell r="S1449">
            <v>0</v>
          </cell>
          <cell r="T1449">
            <v>0</v>
          </cell>
          <cell r="U1449">
            <v>38</v>
          </cell>
          <cell r="V1449">
            <v>0</v>
          </cell>
          <cell r="W1449">
            <v>0</v>
          </cell>
          <cell r="AA1449">
            <v>0</v>
          </cell>
          <cell r="AB1449">
            <v>0</v>
          </cell>
          <cell r="AC1449">
            <v>0</v>
          </cell>
          <cell r="AD1449">
            <v>38</v>
          </cell>
          <cell r="AE1449">
            <v>513600</v>
          </cell>
          <cell r="AF1449">
            <v>0</v>
          </cell>
          <cell r="AI1449">
            <v>2223</v>
          </cell>
          <cell r="AK1449">
            <v>0</v>
          </cell>
          <cell r="AM1449">
            <v>702</v>
          </cell>
          <cell r="AN1449">
            <v>1</v>
          </cell>
          <cell r="AO1449">
            <v>393216</v>
          </cell>
          <cell r="AQ1449">
            <v>0</v>
          </cell>
          <cell r="AR1449">
            <v>0</v>
          </cell>
          <cell r="AS1449" t="str">
            <v>Ы</v>
          </cell>
          <cell r="AT1449" t="str">
            <v>Ы</v>
          </cell>
          <cell r="AU1449">
            <v>0</v>
          </cell>
          <cell r="AV1449">
            <v>0</v>
          </cell>
          <cell r="AW1449">
            <v>23</v>
          </cell>
          <cell r="AX1449">
            <v>1</v>
          </cell>
          <cell r="AY1449">
            <v>0</v>
          </cell>
          <cell r="AZ1449">
            <v>0</v>
          </cell>
          <cell r="BA1449">
            <v>0</v>
          </cell>
          <cell r="BB1449">
            <v>0</v>
          </cell>
          <cell r="BC1449">
            <v>38828</v>
          </cell>
        </row>
        <row r="1450">
          <cell r="A1450">
            <v>2006</v>
          </cell>
          <cell r="B1450">
            <v>1</v>
          </cell>
          <cell r="C1450">
            <v>576</v>
          </cell>
          <cell r="D1450">
            <v>21</v>
          </cell>
          <cell r="E1450">
            <v>792020</v>
          </cell>
          <cell r="F1450">
            <v>0</v>
          </cell>
          <cell r="G1450" t="str">
            <v>Затраты по ШПЗ (основные)</v>
          </cell>
          <cell r="H1450">
            <v>2011</v>
          </cell>
          <cell r="I1450">
            <v>7920</v>
          </cell>
          <cell r="J1450">
            <v>904165.02</v>
          </cell>
          <cell r="K1450">
            <v>1</v>
          </cell>
          <cell r="L1450">
            <v>0</v>
          </cell>
          <cell r="M1450">
            <v>0</v>
          </cell>
          <cell r="N1450">
            <v>0</v>
          </cell>
          <cell r="R1450">
            <v>0</v>
          </cell>
          <cell r="S1450">
            <v>0</v>
          </cell>
          <cell r="T1450">
            <v>0</v>
          </cell>
          <cell r="U1450">
            <v>37</v>
          </cell>
          <cell r="V1450">
            <v>0</v>
          </cell>
          <cell r="W1450">
            <v>0</v>
          </cell>
          <cell r="AA1450">
            <v>0</v>
          </cell>
          <cell r="AB1450">
            <v>0</v>
          </cell>
          <cell r="AC1450">
            <v>0</v>
          </cell>
          <cell r="AD1450">
            <v>37</v>
          </cell>
          <cell r="AE1450">
            <v>110000</v>
          </cell>
          <cell r="AF1450">
            <v>0</v>
          </cell>
          <cell r="AI1450">
            <v>2223</v>
          </cell>
          <cell r="AK1450">
            <v>0</v>
          </cell>
          <cell r="AM1450">
            <v>703</v>
          </cell>
          <cell r="AN1450">
            <v>1</v>
          </cell>
          <cell r="AO1450">
            <v>393216</v>
          </cell>
          <cell r="AQ1450">
            <v>0</v>
          </cell>
          <cell r="AR1450">
            <v>0</v>
          </cell>
          <cell r="AS1450" t="str">
            <v>Ы</v>
          </cell>
          <cell r="AT1450" t="str">
            <v>Ы</v>
          </cell>
          <cell r="AU1450">
            <v>0</v>
          </cell>
          <cell r="AV1450">
            <v>0</v>
          </cell>
          <cell r="AW1450">
            <v>23</v>
          </cell>
          <cell r="AX1450">
            <v>1</v>
          </cell>
          <cell r="AY1450">
            <v>0</v>
          </cell>
          <cell r="AZ1450">
            <v>0</v>
          </cell>
          <cell r="BA1450">
            <v>0</v>
          </cell>
          <cell r="BB1450">
            <v>0</v>
          </cell>
          <cell r="BC1450">
            <v>38828</v>
          </cell>
        </row>
        <row r="1451">
          <cell r="A1451">
            <v>2006</v>
          </cell>
          <cell r="B1451">
            <v>1</v>
          </cell>
          <cell r="C1451">
            <v>577</v>
          </cell>
          <cell r="D1451">
            <v>21</v>
          </cell>
          <cell r="E1451">
            <v>792020</v>
          </cell>
          <cell r="F1451">
            <v>0</v>
          </cell>
          <cell r="G1451" t="str">
            <v>Затраты по ШПЗ (основные)</v>
          </cell>
          <cell r="H1451">
            <v>2011</v>
          </cell>
          <cell r="I1451">
            <v>7920</v>
          </cell>
          <cell r="J1451">
            <v>21993.69</v>
          </cell>
          <cell r="K1451">
            <v>1</v>
          </cell>
          <cell r="L1451">
            <v>0</v>
          </cell>
          <cell r="M1451">
            <v>0</v>
          </cell>
          <cell r="N1451">
            <v>0</v>
          </cell>
          <cell r="R1451">
            <v>0</v>
          </cell>
          <cell r="S1451">
            <v>0</v>
          </cell>
          <cell r="T1451">
            <v>0</v>
          </cell>
          <cell r="U1451">
            <v>37</v>
          </cell>
          <cell r="V1451">
            <v>0</v>
          </cell>
          <cell r="W1451">
            <v>0</v>
          </cell>
          <cell r="AA1451">
            <v>0</v>
          </cell>
          <cell r="AB1451">
            <v>0</v>
          </cell>
          <cell r="AC1451">
            <v>0</v>
          </cell>
          <cell r="AD1451">
            <v>37</v>
          </cell>
          <cell r="AE1451">
            <v>114020</v>
          </cell>
          <cell r="AF1451">
            <v>0</v>
          </cell>
          <cell r="AI1451">
            <v>2223</v>
          </cell>
          <cell r="AK1451">
            <v>0</v>
          </cell>
          <cell r="AM1451">
            <v>704</v>
          </cell>
          <cell r="AN1451">
            <v>1</v>
          </cell>
          <cell r="AO1451">
            <v>393216</v>
          </cell>
          <cell r="AQ1451">
            <v>0</v>
          </cell>
          <cell r="AR1451">
            <v>0</v>
          </cell>
          <cell r="AS1451" t="str">
            <v>Ы</v>
          </cell>
          <cell r="AT1451" t="str">
            <v>Ы</v>
          </cell>
          <cell r="AU1451">
            <v>0</v>
          </cell>
          <cell r="AV1451">
            <v>0</v>
          </cell>
          <cell r="AW1451">
            <v>23</v>
          </cell>
          <cell r="AX1451">
            <v>1</v>
          </cell>
          <cell r="AY1451">
            <v>0</v>
          </cell>
          <cell r="AZ1451">
            <v>0</v>
          </cell>
          <cell r="BA1451">
            <v>0</v>
          </cell>
          <cell r="BB1451">
            <v>0</v>
          </cell>
          <cell r="BC1451">
            <v>38828</v>
          </cell>
        </row>
        <row r="1452">
          <cell r="A1452">
            <v>2006</v>
          </cell>
          <cell r="B1452">
            <v>1</v>
          </cell>
          <cell r="C1452">
            <v>578</v>
          </cell>
          <cell r="D1452">
            <v>21</v>
          </cell>
          <cell r="E1452">
            <v>792020</v>
          </cell>
          <cell r="F1452">
            <v>0</v>
          </cell>
          <cell r="G1452" t="str">
            <v>Затраты по ШПЗ (основные)</v>
          </cell>
          <cell r="H1452">
            <v>2011</v>
          </cell>
          <cell r="I1452">
            <v>7920</v>
          </cell>
          <cell r="J1452">
            <v>29391.31</v>
          </cell>
          <cell r="K1452">
            <v>1</v>
          </cell>
          <cell r="L1452">
            <v>0</v>
          </cell>
          <cell r="M1452">
            <v>0</v>
          </cell>
          <cell r="N1452">
            <v>0</v>
          </cell>
          <cell r="R1452">
            <v>0</v>
          </cell>
          <cell r="S1452">
            <v>0</v>
          </cell>
          <cell r="T1452">
            <v>0</v>
          </cell>
          <cell r="U1452">
            <v>37</v>
          </cell>
          <cell r="V1452">
            <v>0</v>
          </cell>
          <cell r="W1452">
            <v>0</v>
          </cell>
          <cell r="AA1452">
            <v>0</v>
          </cell>
          <cell r="AB1452">
            <v>0</v>
          </cell>
          <cell r="AC1452">
            <v>0</v>
          </cell>
          <cell r="AD1452">
            <v>37</v>
          </cell>
          <cell r="AE1452">
            <v>117000</v>
          </cell>
          <cell r="AF1452">
            <v>0</v>
          </cell>
          <cell r="AI1452">
            <v>2223</v>
          </cell>
          <cell r="AK1452">
            <v>0</v>
          </cell>
          <cell r="AM1452">
            <v>705</v>
          </cell>
          <cell r="AN1452">
            <v>1</v>
          </cell>
          <cell r="AO1452">
            <v>393216</v>
          </cell>
          <cell r="AQ1452">
            <v>0</v>
          </cell>
          <cell r="AR1452">
            <v>0</v>
          </cell>
          <cell r="AS1452" t="str">
            <v>Ы</v>
          </cell>
          <cell r="AT1452" t="str">
            <v>Ы</v>
          </cell>
          <cell r="AU1452">
            <v>0</v>
          </cell>
          <cell r="AV1452">
            <v>0</v>
          </cell>
          <cell r="AW1452">
            <v>23</v>
          </cell>
          <cell r="AX1452">
            <v>1</v>
          </cell>
          <cell r="AY1452">
            <v>0</v>
          </cell>
          <cell r="AZ1452">
            <v>0</v>
          </cell>
          <cell r="BA1452">
            <v>0</v>
          </cell>
          <cell r="BB1452">
            <v>0</v>
          </cell>
          <cell r="BC1452">
            <v>38828</v>
          </cell>
        </row>
        <row r="1453">
          <cell r="A1453">
            <v>2006</v>
          </cell>
          <cell r="B1453">
            <v>1</v>
          </cell>
          <cell r="C1453">
            <v>579</v>
          </cell>
          <cell r="D1453">
            <v>21</v>
          </cell>
          <cell r="E1453">
            <v>792020</v>
          </cell>
          <cell r="F1453">
            <v>0</v>
          </cell>
          <cell r="G1453" t="str">
            <v>Затраты по ШПЗ (основные)</v>
          </cell>
          <cell r="H1453">
            <v>2011</v>
          </cell>
          <cell r="I1453">
            <v>7920</v>
          </cell>
          <cell r="J1453">
            <v>68127</v>
          </cell>
          <cell r="K1453">
            <v>1</v>
          </cell>
          <cell r="L1453">
            <v>0</v>
          </cell>
          <cell r="M1453">
            <v>0</v>
          </cell>
          <cell r="N1453">
            <v>0</v>
          </cell>
          <cell r="R1453">
            <v>0</v>
          </cell>
          <cell r="S1453">
            <v>0</v>
          </cell>
          <cell r="T1453">
            <v>0</v>
          </cell>
          <cell r="U1453">
            <v>37</v>
          </cell>
          <cell r="V1453">
            <v>0</v>
          </cell>
          <cell r="W1453">
            <v>0</v>
          </cell>
          <cell r="AA1453">
            <v>0</v>
          </cell>
          <cell r="AB1453">
            <v>0</v>
          </cell>
          <cell r="AC1453">
            <v>0</v>
          </cell>
          <cell r="AD1453">
            <v>37</v>
          </cell>
          <cell r="AE1453">
            <v>118000</v>
          </cell>
          <cell r="AF1453">
            <v>0</v>
          </cell>
          <cell r="AI1453">
            <v>2223</v>
          </cell>
          <cell r="AK1453">
            <v>0</v>
          </cell>
          <cell r="AM1453">
            <v>706</v>
          </cell>
          <cell r="AN1453">
            <v>1</v>
          </cell>
          <cell r="AO1453">
            <v>393216</v>
          </cell>
          <cell r="AQ1453">
            <v>0</v>
          </cell>
          <cell r="AR1453">
            <v>0</v>
          </cell>
          <cell r="AS1453" t="str">
            <v>Ы</v>
          </cell>
          <cell r="AT1453" t="str">
            <v>Ы</v>
          </cell>
          <cell r="AU1453">
            <v>0</v>
          </cell>
          <cell r="AV1453">
            <v>0</v>
          </cell>
          <cell r="AW1453">
            <v>23</v>
          </cell>
          <cell r="AX1453">
            <v>1</v>
          </cell>
          <cell r="AY1453">
            <v>0</v>
          </cell>
          <cell r="AZ1453">
            <v>0</v>
          </cell>
          <cell r="BA1453">
            <v>0</v>
          </cell>
          <cell r="BB1453">
            <v>0</v>
          </cell>
          <cell r="BC1453">
            <v>38828</v>
          </cell>
        </row>
        <row r="1454">
          <cell r="A1454">
            <v>2006</v>
          </cell>
          <cell r="B1454">
            <v>1</v>
          </cell>
          <cell r="C1454">
            <v>580</v>
          </cell>
          <cell r="D1454">
            <v>21</v>
          </cell>
          <cell r="E1454">
            <v>792020</v>
          </cell>
          <cell r="F1454">
            <v>0</v>
          </cell>
          <cell r="G1454" t="str">
            <v>Затраты по ШПЗ (основные)</v>
          </cell>
          <cell r="H1454">
            <v>2011</v>
          </cell>
          <cell r="I1454">
            <v>7920</v>
          </cell>
          <cell r="J1454">
            <v>4519.6400000000003</v>
          </cell>
          <cell r="K1454">
            <v>1</v>
          </cell>
          <cell r="L1454">
            <v>0</v>
          </cell>
          <cell r="M1454">
            <v>0</v>
          </cell>
          <cell r="N1454">
            <v>0</v>
          </cell>
          <cell r="R1454">
            <v>0</v>
          </cell>
          <cell r="S1454">
            <v>0</v>
          </cell>
          <cell r="T1454">
            <v>0</v>
          </cell>
          <cell r="U1454">
            <v>37</v>
          </cell>
          <cell r="V1454">
            <v>0</v>
          </cell>
          <cell r="W1454">
            <v>0</v>
          </cell>
          <cell r="AA1454">
            <v>0</v>
          </cell>
          <cell r="AB1454">
            <v>0</v>
          </cell>
          <cell r="AC1454">
            <v>0</v>
          </cell>
          <cell r="AD1454">
            <v>37</v>
          </cell>
          <cell r="AE1454">
            <v>130000</v>
          </cell>
          <cell r="AF1454">
            <v>0</v>
          </cell>
          <cell r="AI1454">
            <v>2223</v>
          </cell>
          <cell r="AK1454">
            <v>0</v>
          </cell>
          <cell r="AM1454">
            <v>707</v>
          </cell>
          <cell r="AN1454">
            <v>1</v>
          </cell>
          <cell r="AO1454">
            <v>393216</v>
          </cell>
          <cell r="AQ1454">
            <v>0</v>
          </cell>
          <cell r="AR1454">
            <v>0</v>
          </cell>
          <cell r="AS1454" t="str">
            <v>Ы</v>
          </cell>
          <cell r="AT1454" t="str">
            <v>Ы</v>
          </cell>
          <cell r="AU1454">
            <v>0</v>
          </cell>
          <cell r="AV1454">
            <v>0</v>
          </cell>
          <cell r="AW1454">
            <v>23</v>
          </cell>
          <cell r="AX1454">
            <v>1</v>
          </cell>
          <cell r="AY1454">
            <v>0</v>
          </cell>
          <cell r="AZ1454">
            <v>0</v>
          </cell>
          <cell r="BA1454">
            <v>0</v>
          </cell>
          <cell r="BB1454">
            <v>0</v>
          </cell>
          <cell r="BC1454">
            <v>38828</v>
          </cell>
        </row>
        <row r="1455">
          <cell r="A1455">
            <v>2006</v>
          </cell>
          <cell r="B1455">
            <v>1</v>
          </cell>
          <cell r="C1455">
            <v>581</v>
          </cell>
          <cell r="D1455">
            <v>21</v>
          </cell>
          <cell r="E1455">
            <v>792020</v>
          </cell>
          <cell r="F1455">
            <v>0</v>
          </cell>
          <cell r="G1455" t="str">
            <v>Затраты по ШПЗ (основные)</v>
          </cell>
          <cell r="H1455">
            <v>2011</v>
          </cell>
          <cell r="I1455">
            <v>7920</v>
          </cell>
          <cell r="J1455">
            <v>1800</v>
          </cell>
          <cell r="K1455">
            <v>1</v>
          </cell>
          <cell r="L1455">
            <v>0</v>
          </cell>
          <cell r="M1455">
            <v>0</v>
          </cell>
          <cell r="N1455">
            <v>0</v>
          </cell>
          <cell r="R1455">
            <v>0</v>
          </cell>
          <cell r="S1455">
            <v>0</v>
          </cell>
          <cell r="T1455">
            <v>0</v>
          </cell>
          <cell r="U1455">
            <v>37</v>
          </cell>
          <cell r="V1455">
            <v>0</v>
          </cell>
          <cell r="W1455">
            <v>0</v>
          </cell>
          <cell r="AA1455">
            <v>0</v>
          </cell>
          <cell r="AB1455">
            <v>0</v>
          </cell>
          <cell r="AC1455">
            <v>0</v>
          </cell>
          <cell r="AD1455">
            <v>37</v>
          </cell>
          <cell r="AE1455">
            <v>130100</v>
          </cell>
          <cell r="AF1455">
            <v>0</v>
          </cell>
          <cell r="AI1455">
            <v>2223</v>
          </cell>
          <cell r="AK1455">
            <v>0</v>
          </cell>
          <cell r="AM1455">
            <v>708</v>
          </cell>
          <cell r="AN1455">
            <v>1</v>
          </cell>
          <cell r="AO1455">
            <v>393216</v>
          </cell>
          <cell r="AQ1455">
            <v>0</v>
          </cell>
          <cell r="AR1455">
            <v>0</v>
          </cell>
          <cell r="AS1455" t="str">
            <v>Ы</v>
          </cell>
          <cell r="AT1455" t="str">
            <v>Ы</v>
          </cell>
          <cell r="AU1455">
            <v>0</v>
          </cell>
          <cell r="AV1455">
            <v>0</v>
          </cell>
          <cell r="AW1455">
            <v>23</v>
          </cell>
          <cell r="AX1455">
            <v>1</v>
          </cell>
          <cell r="AY1455">
            <v>0</v>
          </cell>
          <cell r="AZ1455">
            <v>0</v>
          </cell>
          <cell r="BA1455">
            <v>0</v>
          </cell>
          <cell r="BB1455">
            <v>0</v>
          </cell>
          <cell r="BC1455">
            <v>38828</v>
          </cell>
        </row>
        <row r="1456">
          <cell r="A1456">
            <v>2006</v>
          </cell>
          <cell r="B1456">
            <v>1</v>
          </cell>
          <cell r="C1456">
            <v>582</v>
          </cell>
          <cell r="D1456">
            <v>21</v>
          </cell>
          <cell r="E1456">
            <v>792020</v>
          </cell>
          <cell r="F1456">
            <v>0</v>
          </cell>
          <cell r="G1456" t="str">
            <v>Затраты по ШПЗ (основные)</v>
          </cell>
          <cell r="H1456">
            <v>2011</v>
          </cell>
          <cell r="I1456">
            <v>7920</v>
          </cell>
          <cell r="J1456">
            <v>40353.71</v>
          </cell>
          <cell r="K1456">
            <v>1</v>
          </cell>
          <cell r="L1456">
            <v>0</v>
          </cell>
          <cell r="M1456">
            <v>0</v>
          </cell>
          <cell r="N1456">
            <v>0</v>
          </cell>
          <cell r="R1456">
            <v>0</v>
          </cell>
          <cell r="S1456">
            <v>0</v>
          </cell>
          <cell r="T1456">
            <v>0</v>
          </cell>
          <cell r="U1456">
            <v>37</v>
          </cell>
          <cell r="V1456">
            <v>0</v>
          </cell>
          <cell r="W1456">
            <v>0</v>
          </cell>
          <cell r="AA1456">
            <v>0</v>
          </cell>
          <cell r="AB1456">
            <v>0</v>
          </cell>
          <cell r="AC1456">
            <v>0</v>
          </cell>
          <cell r="AD1456">
            <v>37</v>
          </cell>
          <cell r="AE1456">
            <v>131000</v>
          </cell>
          <cell r="AF1456">
            <v>0</v>
          </cell>
          <cell r="AI1456">
            <v>2223</v>
          </cell>
          <cell r="AK1456">
            <v>0</v>
          </cell>
          <cell r="AM1456">
            <v>709</v>
          </cell>
          <cell r="AN1456">
            <v>1</v>
          </cell>
          <cell r="AO1456">
            <v>393216</v>
          </cell>
          <cell r="AQ1456">
            <v>0</v>
          </cell>
          <cell r="AR1456">
            <v>0</v>
          </cell>
          <cell r="AS1456" t="str">
            <v>Ы</v>
          </cell>
          <cell r="AT1456" t="str">
            <v>Ы</v>
          </cell>
          <cell r="AU1456">
            <v>0</v>
          </cell>
          <cell r="AV1456">
            <v>0</v>
          </cell>
          <cell r="AW1456">
            <v>23</v>
          </cell>
          <cell r="AX1456">
            <v>1</v>
          </cell>
          <cell r="AY1456">
            <v>0</v>
          </cell>
          <cell r="AZ1456">
            <v>0</v>
          </cell>
          <cell r="BA1456">
            <v>0</v>
          </cell>
          <cell r="BB1456">
            <v>0</v>
          </cell>
          <cell r="BC1456">
            <v>38828</v>
          </cell>
        </row>
        <row r="1457">
          <cell r="A1457">
            <v>2006</v>
          </cell>
          <cell r="B1457">
            <v>1</v>
          </cell>
          <cell r="C1457">
            <v>583</v>
          </cell>
          <cell r="D1457">
            <v>21</v>
          </cell>
          <cell r="E1457">
            <v>792020</v>
          </cell>
          <cell r="F1457">
            <v>0</v>
          </cell>
          <cell r="G1457" t="str">
            <v>Затраты по ШПЗ (основные)</v>
          </cell>
          <cell r="H1457">
            <v>2011</v>
          </cell>
          <cell r="I1457">
            <v>7920</v>
          </cell>
          <cell r="J1457">
            <v>946903</v>
          </cell>
          <cell r="K1457">
            <v>1</v>
          </cell>
          <cell r="L1457">
            <v>0</v>
          </cell>
          <cell r="M1457">
            <v>0</v>
          </cell>
          <cell r="N1457">
            <v>0</v>
          </cell>
          <cell r="R1457">
            <v>0</v>
          </cell>
          <cell r="S1457">
            <v>0</v>
          </cell>
          <cell r="T1457">
            <v>0</v>
          </cell>
          <cell r="U1457">
            <v>37</v>
          </cell>
          <cell r="V1457">
            <v>0</v>
          </cell>
          <cell r="W1457">
            <v>0</v>
          </cell>
          <cell r="AA1457">
            <v>0</v>
          </cell>
          <cell r="AB1457">
            <v>0</v>
          </cell>
          <cell r="AC1457">
            <v>0</v>
          </cell>
          <cell r="AD1457">
            <v>37</v>
          </cell>
          <cell r="AE1457">
            <v>131100</v>
          </cell>
          <cell r="AF1457">
            <v>0</v>
          </cell>
          <cell r="AI1457">
            <v>2223</v>
          </cell>
          <cell r="AK1457">
            <v>0</v>
          </cell>
          <cell r="AM1457">
            <v>710</v>
          </cell>
          <cell r="AN1457">
            <v>1</v>
          </cell>
          <cell r="AO1457">
            <v>393216</v>
          </cell>
          <cell r="AQ1457">
            <v>0</v>
          </cell>
          <cell r="AR1457">
            <v>0</v>
          </cell>
          <cell r="AS1457" t="str">
            <v>Ы</v>
          </cell>
          <cell r="AT1457" t="str">
            <v>Ы</v>
          </cell>
          <cell r="AU1457">
            <v>0</v>
          </cell>
          <cell r="AV1457">
            <v>0</v>
          </cell>
          <cell r="AW1457">
            <v>23</v>
          </cell>
          <cell r="AX1457">
            <v>1</v>
          </cell>
          <cell r="AY1457">
            <v>0</v>
          </cell>
          <cell r="AZ1457">
            <v>0</v>
          </cell>
          <cell r="BA1457">
            <v>0</v>
          </cell>
          <cell r="BB1457">
            <v>0</v>
          </cell>
          <cell r="BC1457">
            <v>38828</v>
          </cell>
        </row>
        <row r="1458">
          <cell r="A1458">
            <v>2006</v>
          </cell>
          <cell r="B1458">
            <v>1</v>
          </cell>
          <cell r="C1458">
            <v>584</v>
          </cell>
          <cell r="D1458">
            <v>21</v>
          </cell>
          <cell r="E1458">
            <v>792020</v>
          </cell>
          <cell r="F1458">
            <v>0</v>
          </cell>
          <cell r="G1458" t="str">
            <v>Затраты по ШПЗ (основные)</v>
          </cell>
          <cell r="H1458">
            <v>2011</v>
          </cell>
          <cell r="I1458">
            <v>7920</v>
          </cell>
          <cell r="J1458">
            <v>24258.62</v>
          </cell>
          <cell r="K1458">
            <v>1</v>
          </cell>
          <cell r="L1458">
            <v>0</v>
          </cell>
          <cell r="M1458">
            <v>0</v>
          </cell>
          <cell r="N1458">
            <v>0</v>
          </cell>
          <cell r="R1458">
            <v>0</v>
          </cell>
          <cell r="S1458">
            <v>0</v>
          </cell>
          <cell r="T1458">
            <v>0</v>
          </cell>
          <cell r="U1458">
            <v>37</v>
          </cell>
          <cell r="V1458">
            <v>0</v>
          </cell>
          <cell r="W1458">
            <v>0</v>
          </cell>
          <cell r="AA1458">
            <v>0</v>
          </cell>
          <cell r="AB1458">
            <v>0</v>
          </cell>
          <cell r="AC1458">
            <v>0</v>
          </cell>
          <cell r="AD1458">
            <v>37</v>
          </cell>
          <cell r="AE1458">
            <v>132000</v>
          </cell>
          <cell r="AF1458">
            <v>0</v>
          </cell>
          <cell r="AI1458">
            <v>2223</v>
          </cell>
          <cell r="AK1458">
            <v>0</v>
          </cell>
          <cell r="AM1458">
            <v>711</v>
          </cell>
          <cell r="AN1458">
            <v>1</v>
          </cell>
          <cell r="AO1458">
            <v>393216</v>
          </cell>
          <cell r="AQ1458">
            <v>0</v>
          </cell>
          <cell r="AR1458">
            <v>0</v>
          </cell>
          <cell r="AS1458" t="str">
            <v>Ы</v>
          </cell>
          <cell r="AT1458" t="str">
            <v>Ы</v>
          </cell>
          <cell r="AU1458">
            <v>0</v>
          </cell>
          <cell r="AV1458">
            <v>0</v>
          </cell>
          <cell r="AW1458">
            <v>23</v>
          </cell>
          <cell r="AX1458">
            <v>1</v>
          </cell>
          <cell r="AY1458">
            <v>0</v>
          </cell>
          <cell r="AZ1458">
            <v>0</v>
          </cell>
          <cell r="BA1458">
            <v>0</v>
          </cell>
          <cell r="BB1458">
            <v>0</v>
          </cell>
          <cell r="BC1458">
            <v>38828</v>
          </cell>
        </row>
        <row r="1459">
          <cell r="A1459">
            <v>2006</v>
          </cell>
          <cell r="B1459">
            <v>1</v>
          </cell>
          <cell r="C1459">
            <v>585</v>
          </cell>
          <cell r="D1459">
            <v>21</v>
          </cell>
          <cell r="E1459">
            <v>792020</v>
          </cell>
          <cell r="F1459">
            <v>0</v>
          </cell>
          <cell r="G1459" t="str">
            <v>Затраты по ШПЗ (основные)</v>
          </cell>
          <cell r="H1459">
            <v>2011</v>
          </cell>
          <cell r="I1459">
            <v>7920</v>
          </cell>
          <cell r="J1459">
            <v>996460.14</v>
          </cell>
          <cell r="K1459">
            <v>1</v>
          </cell>
          <cell r="L1459">
            <v>0</v>
          </cell>
          <cell r="M1459">
            <v>0</v>
          </cell>
          <cell r="N1459">
            <v>0</v>
          </cell>
          <cell r="R1459">
            <v>0</v>
          </cell>
          <cell r="S1459">
            <v>0</v>
          </cell>
          <cell r="T1459">
            <v>0</v>
          </cell>
          <cell r="U1459">
            <v>37</v>
          </cell>
          <cell r="V1459">
            <v>0</v>
          </cell>
          <cell r="W1459">
            <v>0</v>
          </cell>
          <cell r="AA1459">
            <v>0</v>
          </cell>
          <cell r="AB1459">
            <v>0</v>
          </cell>
          <cell r="AC1459">
            <v>0</v>
          </cell>
          <cell r="AD1459">
            <v>37</v>
          </cell>
          <cell r="AE1459">
            <v>133200</v>
          </cell>
          <cell r="AF1459">
            <v>0</v>
          </cell>
          <cell r="AI1459">
            <v>2223</v>
          </cell>
          <cell r="AK1459">
            <v>0</v>
          </cell>
          <cell r="AM1459">
            <v>712</v>
          </cell>
          <cell r="AN1459">
            <v>1</v>
          </cell>
          <cell r="AO1459">
            <v>393216</v>
          </cell>
          <cell r="AQ1459">
            <v>0</v>
          </cell>
          <cell r="AR1459">
            <v>0</v>
          </cell>
          <cell r="AS1459" t="str">
            <v>Ы</v>
          </cell>
          <cell r="AT1459" t="str">
            <v>Ы</v>
          </cell>
          <cell r="AU1459">
            <v>0</v>
          </cell>
          <cell r="AV1459">
            <v>0</v>
          </cell>
          <cell r="AW1459">
            <v>23</v>
          </cell>
          <cell r="AX1459">
            <v>1</v>
          </cell>
          <cell r="AY1459">
            <v>0</v>
          </cell>
          <cell r="AZ1459">
            <v>0</v>
          </cell>
          <cell r="BA1459">
            <v>0</v>
          </cell>
          <cell r="BB1459">
            <v>0</v>
          </cell>
          <cell r="BC1459">
            <v>38828</v>
          </cell>
        </row>
        <row r="1460">
          <cell r="A1460">
            <v>2006</v>
          </cell>
          <cell r="B1460">
            <v>1</v>
          </cell>
          <cell r="C1460">
            <v>586</v>
          </cell>
          <cell r="D1460">
            <v>21</v>
          </cell>
          <cell r="E1460">
            <v>792020</v>
          </cell>
          <cell r="F1460">
            <v>0</v>
          </cell>
          <cell r="G1460" t="str">
            <v>Затраты по ШПЗ (основные)</v>
          </cell>
          <cell r="H1460">
            <v>2011</v>
          </cell>
          <cell r="I1460">
            <v>7920</v>
          </cell>
          <cell r="J1460">
            <v>56860.89</v>
          </cell>
          <cell r="K1460">
            <v>1</v>
          </cell>
          <cell r="L1460">
            <v>0</v>
          </cell>
          <cell r="M1460">
            <v>0</v>
          </cell>
          <cell r="N1460">
            <v>0</v>
          </cell>
          <cell r="R1460">
            <v>0</v>
          </cell>
          <cell r="S1460">
            <v>0</v>
          </cell>
          <cell r="T1460">
            <v>0</v>
          </cell>
          <cell r="U1460">
            <v>37</v>
          </cell>
          <cell r="V1460">
            <v>0</v>
          </cell>
          <cell r="W1460">
            <v>0</v>
          </cell>
          <cell r="AA1460">
            <v>0</v>
          </cell>
          <cell r="AB1460">
            <v>0</v>
          </cell>
          <cell r="AC1460">
            <v>0</v>
          </cell>
          <cell r="AD1460">
            <v>37</v>
          </cell>
          <cell r="AE1460">
            <v>135000</v>
          </cell>
          <cell r="AF1460">
            <v>0</v>
          </cell>
          <cell r="AI1460">
            <v>2223</v>
          </cell>
          <cell r="AK1460">
            <v>0</v>
          </cell>
          <cell r="AM1460">
            <v>713</v>
          </cell>
          <cell r="AN1460">
            <v>1</v>
          </cell>
          <cell r="AO1460">
            <v>393216</v>
          </cell>
          <cell r="AQ1460">
            <v>0</v>
          </cell>
          <cell r="AR1460">
            <v>0</v>
          </cell>
          <cell r="AS1460" t="str">
            <v>Ы</v>
          </cell>
          <cell r="AT1460" t="str">
            <v>Ы</v>
          </cell>
          <cell r="AU1460">
            <v>0</v>
          </cell>
          <cell r="AV1460">
            <v>0</v>
          </cell>
          <cell r="AW1460">
            <v>23</v>
          </cell>
          <cell r="AX1460">
            <v>1</v>
          </cell>
          <cell r="AY1460">
            <v>0</v>
          </cell>
          <cell r="AZ1460">
            <v>0</v>
          </cell>
          <cell r="BA1460">
            <v>0</v>
          </cell>
          <cell r="BB1460">
            <v>0</v>
          </cell>
          <cell r="BC1460">
            <v>38828</v>
          </cell>
        </row>
        <row r="1461">
          <cell r="A1461">
            <v>2006</v>
          </cell>
          <cell r="B1461">
            <v>1</v>
          </cell>
          <cell r="C1461">
            <v>587</v>
          </cell>
          <cell r="D1461">
            <v>21</v>
          </cell>
          <cell r="E1461">
            <v>792020</v>
          </cell>
          <cell r="F1461">
            <v>0</v>
          </cell>
          <cell r="G1461" t="str">
            <v>Затраты по ШПЗ (основные)</v>
          </cell>
          <cell r="H1461">
            <v>2011</v>
          </cell>
          <cell r="I1461">
            <v>7920</v>
          </cell>
          <cell r="J1461">
            <v>760576.69</v>
          </cell>
          <cell r="K1461">
            <v>1</v>
          </cell>
          <cell r="L1461">
            <v>0</v>
          </cell>
          <cell r="M1461">
            <v>0</v>
          </cell>
          <cell r="N1461">
            <v>0</v>
          </cell>
          <cell r="R1461">
            <v>0</v>
          </cell>
          <cell r="S1461">
            <v>0</v>
          </cell>
          <cell r="T1461">
            <v>0</v>
          </cell>
          <cell r="U1461">
            <v>37</v>
          </cell>
          <cell r="V1461">
            <v>0</v>
          </cell>
          <cell r="W1461">
            <v>0</v>
          </cell>
          <cell r="AA1461">
            <v>0</v>
          </cell>
          <cell r="AB1461">
            <v>0</v>
          </cell>
          <cell r="AC1461">
            <v>0</v>
          </cell>
          <cell r="AD1461">
            <v>37</v>
          </cell>
          <cell r="AE1461">
            <v>143000</v>
          </cell>
          <cell r="AF1461">
            <v>0</v>
          </cell>
          <cell r="AI1461">
            <v>2223</v>
          </cell>
          <cell r="AK1461">
            <v>0</v>
          </cell>
          <cell r="AM1461">
            <v>714</v>
          </cell>
          <cell r="AN1461">
            <v>1</v>
          </cell>
          <cell r="AO1461">
            <v>393216</v>
          </cell>
          <cell r="AQ1461">
            <v>0</v>
          </cell>
          <cell r="AR1461">
            <v>0</v>
          </cell>
          <cell r="AS1461" t="str">
            <v>Ы</v>
          </cell>
          <cell r="AT1461" t="str">
            <v>Ы</v>
          </cell>
          <cell r="AU1461">
            <v>0</v>
          </cell>
          <cell r="AV1461">
            <v>0</v>
          </cell>
          <cell r="AW1461">
            <v>23</v>
          </cell>
          <cell r="AX1461">
            <v>1</v>
          </cell>
          <cell r="AY1461">
            <v>0</v>
          </cell>
          <cell r="AZ1461">
            <v>0</v>
          </cell>
          <cell r="BA1461">
            <v>0</v>
          </cell>
          <cell r="BB1461">
            <v>0</v>
          </cell>
          <cell r="BC1461">
            <v>38828</v>
          </cell>
        </row>
        <row r="1462">
          <cell r="A1462">
            <v>2006</v>
          </cell>
          <cell r="B1462">
            <v>1</v>
          </cell>
          <cell r="C1462">
            <v>588</v>
          </cell>
          <cell r="D1462">
            <v>21</v>
          </cell>
          <cell r="E1462">
            <v>792020</v>
          </cell>
          <cell r="F1462">
            <v>0</v>
          </cell>
          <cell r="G1462" t="str">
            <v>Затраты по ШПЗ (основные)</v>
          </cell>
          <cell r="H1462">
            <v>2011</v>
          </cell>
          <cell r="I1462">
            <v>7920</v>
          </cell>
          <cell r="J1462">
            <v>773723.75</v>
          </cell>
          <cell r="K1462">
            <v>1</v>
          </cell>
          <cell r="L1462">
            <v>0</v>
          </cell>
          <cell r="M1462">
            <v>0</v>
          </cell>
          <cell r="N1462">
            <v>0</v>
          </cell>
          <cell r="R1462">
            <v>0</v>
          </cell>
          <cell r="S1462">
            <v>0</v>
          </cell>
          <cell r="T1462">
            <v>0</v>
          </cell>
          <cell r="U1462">
            <v>37</v>
          </cell>
          <cell r="V1462">
            <v>0</v>
          </cell>
          <cell r="W1462">
            <v>0</v>
          </cell>
          <cell r="AA1462">
            <v>0</v>
          </cell>
          <cell r="AB1462">
            <v>0</v>
          </cell>
          <cell r="AC1462">
            <v>0</v>
          </cell>
          <cell r="AD1462">
            <v>37</v>
          </cell>
          <cell r="AE1462">
            <v>151000</v>
          </cell>
          <cell r="AF1462">
            <v>0</v>
          </cell>
          <cell r="AI1462">
            <v>2223</v>
          </cell>
          <cell r="AK1462">
            <v>0</v>
          </cell>
          <cell r="AM1462">
            <v>715</v>
          </cell>
          <cell r="AN1462">
            <v>1</v>
          </cell>
          <cell r="AO1462">
            <v>393216</v>
          </cell>
          <cell r="AQ1462">
            <v>0</v>
          </cell>
          <cell r="AR1462">
            <v>0</v>
          </cell>
          <cell r="AS1462" t="str">
            <v>Ы</v>
          </cell>
          <cell r="AT1462" t="str">
            <v>Ы</v>
          </cell>
          <cell r="AU1462">
            <v>0</v>
          </cell>
          <cell r="AV1462">
            <v>0</v>
          </cell>
          <cell r="AW1462">
            <v>23</v>
          </cell>
          <cell r="AX1462">
            <v>1</v>
          </cell>
          <cell r="AY1462">
            <v>0</v>
          </cell>
          <cell r="AZ1462">
            <v>0</v>
          </cell>
          <cell r="BA1462">
            <v>0</v>
          </cell>
          <cell r="BB1462">
            <v>0</v>
          </cell>
          <cell r="BC1462">
            <v>38828</v>
          </cell>
        </row>
        <row r="1463">
          <cell r="A1463">
            <v>2006</v>
          </cell>
          <cell r="B1463">
            <v>1</v>
          </cell>
          <cell r="C1463">
            <v>589</v>
          </cell>
          <cell r="D1463">
            <v>21</v>
          </cell>
          <cell r="E1463">
            <v>792020</v>
          </cell>
          <cell r="F1463">
            <v>0</v>
          </cell>
          <cell r="G1463" t="str">
            <v>Затраты по ШПЗ (основные)</v>
          </cell>
          <cell r="H1463">
            <v>2011</v>
          </cell>
          <cell r="I1463">
            <v>7920</v>
          </cell>
          <cell r="J1463">
            <v>42533.73</v>
          </cell>
          <cell r="K1463">
            <v>1</v>
          </cell>
          <cell r="L1463">
            <v>0</v>
          </cell>
          <cell r="M1463">
            <v>0</v>
          </cell>
          <cell r="N1463">
            <v>0</v>
          </cell>
          <cell r="R1463">
            <v>0</v>
          </cell>
          <cell r="S1463">
            <v>0</v>
          </cell>
          <cell r="T1463">
            <v>0</v>
          </cell>
          <cell r="U1463">
            <v>37</v>
          </cell>
          <cell r="V1463">
            <v>0</v>
          </cell>
          <cell r="W1463">
            <v>0</v>
          </cell>
          <cell r="AA1463">
            <v>0</v>
          </cell>
          <cell r="AB1463">
            <v>0</v>
          </cell>
          <cell r="AC1463">
            <v>0</v>
          </cell>
          <cell r="AD1463">
            <v>37</v>
          </cell>
          <cell r="AE1463">
            <v>152000</v>
          </cell>
          <cell r="AF1463">
            <v>0</v>
          </cell>
          <cell r="AI1463">
            <v>2223</v>
          </cell>
          <cell r="AK1463">
            <v>0</v>
          </cell>
          <cell r="AM1463">
            <v>716</v>
          </cell>
          <cell r="AN1463">
            <v>1</v>
          </cell>
          <cell r="AO1463">
            <v>393216</v>
          </cell>
          <cell r="AQ1463">
            <v>0</v>
          </cell>
          <cell r="AR1463">
            <v>0</v>
          </cell>
          <cell r="AS1463" t="str">
            <v>Ы</v>
          </cell>
          <cell r="AT1463" t="str">
            <v>Ы</v>
          </cell>
          <cell r="AU1463">
            <v>0</v>
          </cell>
          <cell r="AV1463">
            <v>0</v>
          </cell>
          <cell r="AW1463">
            <v>23</v>
          </cell>
          <cell r="AX1463">
            <v>1</v>
          </cell>
          <cell r="AY1463">
            <v>0</v>
          </cell>
          <cell r="AZ1463">
            <v>0</v>
          </cell>
          <cell r="BA1463">
            <v>0</v>
          </cell>
          <cell r="BB1463">
            <v>0</v>
          </cell>
          <cell r="BC1463">
            <v>38828</v>
          </cell>
        </row>
        <row r="1464">
          <cell r="A1464">
            <v>2006</v>
          </cell>
          <cell r="B1464">
            <v>1</v>
          </cell>
          <cell r="C1464">
            <v>590</v>
          </cell>
          <cell r="D1464">
            <v>21</v>
          </cell>
          <cell r="E1464">
            <v>792020</v>
          </cell>
          <cell r="F1464">
            <v>0</v>
          </cell>
          <cell r="G1464" t="str">
            <v>Затраты по ШПЗ (основные)</v>
          </cell>
          <cell r="H1464">
            <v>2011</v>
          </cell>
          <cell r="I1464">
            <v>7920</v>
          </cell>
          <cell r="J1464">
            <v>8964972.8399999999</v>
          </cell>
          <cell r="K1464">
            <v>1</v>
          </cell>
          <cell r="L1464">
            <v>0</v>
          </cell>
          <cell r="M1464">
            <v>0</v>
          </cell>
          <cell r="N1464">
            <v>0</v>
          </cell>
          <cell r="R1464">
            <v>0</v>
          </cell>
          <cell r="S1464">
            <v>0</v>
          </cell>
          <cell r="T1464">
            <v>0</v>
          </cell>
          <cell r="U1464">
            <v>37</v>
          </cell>
          <cell r="V1464">
            <v>0</v>
          </cell>
          <cell r="W1464">
            <v>0</v>
          </cell>
          <cell r="AA1464">
            <v>0</v>
          </cell>
          <cell r="AB1464">
            <v>0</v>
          </cell>
          <cell r="AC1464">
            <v>0</v>
          </cell>
          <cell r="AD1464">
            <v>37</v>
          </cell>
          <cell r="AE1464">
            <v>220000</v>
          </cell>
          <cell r="AF1464">
            <v>0</v>
          </cell>
          <cell r="AI1464">
            <v>2223</v>
          </cell>
          <cell r="AK1464">
            <v>0</v>
          </cell>
          <cell r="AM1464">
            <v>717</v>
          </cell>
          <cell r="AN1464">
            <v>1</v>
          </cell>
          <cell r="AO1464">
            <v>393216</v>
          </cell>
          <cell r="AQ1464">
            <v>0</v>
          </cell>
          <cell r="AR1464">
            <v>0</v>
          </cell>
          <cell r="AS1464" t="str">
            <v>Ы</v>
          </cell>
          <cell r="AT1464" t="str">
            <v>Ы</v>
          </cell>
          <cell r="AU1464">
            <v>0</v>
          </cell>
          <cell r="AV1464">
            <v>0</v>
          </cell>
          <cell r="AW1464">
            <v>23</v>
          </cell>
          <cell r="AX1464">
            <v>1</v>
          </cell>
          <cell r="AY1464">
            <v>0</v>
          </cell>
          <cell r="AZ1464">
            <v>0</v>
          </cell>
          <cell r="BA1464">
            <v>0</v>
          </cell>
          <cell r="BB1464">
            <v>0</v>
          </cell>
          <cell r="BC1464">
            <v>38828</v>
          </cell>
        </row>
        <row r="1465">
          <cell r="A1465">
            <v>2006</v>
          </cell>
          <cell r="B1465">
            <v>1</v>
          </cell>
          <cell r="C1465">
            <v>591</v>
          </cell>
          <cell r="D1465">
            <v>21</v>
          </cell>
          <cell r="E1465">
            <v>792020</v>
          </cell>
          <cell r="F1465">
            <v>0</v>
          </cell>
          <cell r="G1465" t="str">
            <v>Затраты по ШПЗ (основные)</v>
          </cell>
          <cell r="H1465">
            <v>2011</v>
          </cell>
          <cell r="I1465">
            <v>7920</v>
          </cell>
          <cell r="J1465">
            <v>4373758.76</v>
          </cell>
          <cell r="K1465">
            <v>1</v>
          </cell>
          <cell r="L1465">
            <v>0</v>
          </cell>
          <cell r="M1465">
            <v>0</v>
          </cell>
          <cell r="N1465">
            <v>0</v>
          </cell>
          <cell r="R1465">
            <v>0</v>
          </cell>
          <cell r="S1465">
            <v>0</v>
          </cell>
          <cell r="T1465">
            <v>0</v>
          </cell>
          <cell r="U1465">
            <v>37</v>
          </cell>
          <cell r="V1465">
            <v>0</v>
          </cell>
          <cell r="W1465">
            <v>0</v>
          </cell>
          <cell r="AA1465">
            <v>0</v>
          </cell>
          <cell r="AB1465">
            <v>0</v>
          </cell>
          <cell r="AC1465">
            <v>0</v>
          </cell>
          <cell r="AD1465">
            <v>37</v>
          </cell>
          <cell r="AE1465">
            <v>230000</v>
          </cell>
          <cell r="AF1465">
            <v>0</v>
          </cell>
          <cell r="AI1465">
            <v>2223</v>
          </cell>
          <cell r="AK1465">
            <v>0</v>
          </cell>
          <cell r="AM1465">
            <v>718</v>
          </cell>
          <cell r="AN1465">
            <v>1</v>
          </cell>
          <cell r="AO1465">
            <v>393216</v>
          </cell>
          <cell r="AQ1465">
            <v>0</v>
          </cell>
          <cell r="AR1465">
            <v>0</v>
          </cell>
          <cell r="AS1465" t="str">
            <v>Ы</v>
          </cell>
          <cell r="AT1465" t="str">
            <v>Ы</v>
          </cell>
          <cell r="AU1465">
            <v>0</v>
          </cell>
          <cell r="AV1465">
            <v>0</v>
          </cell>
          <cell r="AW1465">
            <v>23</v>
          </cell>
          <cell r="AX1465">
            <v>1</v>
          </cell>
          <cell r="AY1465">
            <v>0</v>
          </cell>
          <cell r="AZ1465">
            <v>0</v>
          </cell>
          <cell r="BA1465">
            <v>0</v>
          </cell>
          <cell r="BB1465">
            <v>0</v>
          </cell>
          <cell r="BC1465">
            <v>38828</v>
          </cell>
        </row>
        <row r="1466">
          <cell r="A1466">
            <v>2006</v>
          </cell>
          <cell r="B1466">
            <v>1</v>
          </cell>
          <cell r="C1466">
            <v>592</v>
          </cell>
          <cell r="D1466">
            <v>21</v>
          </cell>
          <cell r="E1466">
            <v>792020</v>
          </cell>
          <cell r="F1466">
            <v>0</v>
          </cell>
          <cell r="G1466" t="str">
            <v>Затраты по ШПЗ (основные)</v>
          </cell>
          <cell r="H1466">
            <v>2011</v>
          </cell>
          <cell r="I1466">
            <v>7920</v>
          </cell>
          <cell r="J1466">
            <v>32500</v>
          </cell>
          <cell r="K1466">
            <v>1</v>
          </cell>
          <cell r="L1466">
            <v>0</v>
          </cell>
          <cell r="M1466">
            <v>0</v>
          </cell>
          <cell r="N1466">
            <v>0</v>
          </cell>
          <cell r="R1466">
            <v>0</v>
          </cell>
          <cell r="S1466">
            <v>0</v>
          </cell>
          <cell r="T1466">
            <v>0</v>
          </cell>
          <cell r="U1466">
            <v>37</v>
          </cell>
          <cell r="V1466">
            <v>0</v>
          </cell>
          <cell r="W1466">
            <v>0</v>
          </cell>
          <cell r="AA1466">
            <v>0</v>
          </cell>
          <cell r="AB1466">
            <v>0</v>
          </cell>
          <cell r="AC1466">
            <v>0</v>
          </cell>
          <cell r="AD1466">
            <v>37</v>
          </cell>
          <cell r="AE1466">
            <v>240000</v>
          </cell>
          <cell r="AF1466">
            <v>0</v>
          </cell>
          <cell r="AI1466">
            <v>2223</v>
          </cell>
          <cell r="AK1466">
            <v>0</v>
          </cell>
          <cell r="AM1466">
            <v>719</v>
          </cell>
          <cell r="AN1466">
            <v>1</v>
          </cell>
          <cell r="AO1466">
            <v>393216</v>
          </cell>
          <cell r="AQ1466">
            <v>0</v>
          </cell>
          <cell r="AR1466">
            <v>0</v>
          </cell>
          <cell r="AS1466" t="str">
            <v>Ы</v>
          </cell>
          <cell r="AT1466" t="str">
            <v>Ы</v>
          </cell>
          <cell r="AU1466">
            <v>0</v>
          </cell>
          <cell r="AV1466">
            <v>0</v>
          </cell>
          <cell r="AW1466">
            <v>23</v>
          </cell>
          <cell r="AX1466">
            <v>1</v>
          </cell>
          <cell r="AY1466">
            <v>0</v>
          </cell>
          <cell r="AZ1466">
            <v>0</v>
          </cell>
          <cell r="BA1466">
            <v>0</v>
          </cell>
          <cell r="BB1466">
            <v>0</v>
          </cell>
          <cell r="BC1466">
            <v>38828</v>
          </cell>
        </row>
        <row r="1467">
          <cell r="A1467">
            <v>2006</v>
          </cell>
          <cell r="B1467">
            <v>1</v>
          </cell>
          <cell r="C1467">
            <v>593</v>
          </cell>
          <cell r="D1467">
            <v>21</v>
          </cell>
          <cell r="E1467">
            <v>792020</v>
          </cell>
          <cell r="F1467">
            <v>0</v>
          </cell>
          <cell r="G1467" t="str">
            <v>Затраты по ШПЗ (основные)</v>
          </cell>
          <cell r="H1467">
            <v>2011</v>
          </cell>
          <cell r="I1467">
            <v>7920</v>
          </cell>
          <cell r="J1467">
            <v>36321.89</v>
          </cell>
          <cell r="K1467">
            <v>1</v>
          </cell>
          <cell r="L1467">
            <v>0</v>
          </cell>
          <cell r="M1467">
            <v>0</v>
          </cell>
          <cell r="N1467">
            <v>0</v>
          </cell>
          <cell r="R1467">
            <v>0</v>
          </cell>
          <cell r="S1467">
            <v>0</v>
          </cell>
          <cell r="T1467">
            <v>0</v>
          </cell>
          <cell r="U1467">
            <v>37</v>
          </cell>
          <cell r="V1467">
            <v>0</v>
          </cell>
          <cell r="W1467">
            <v>0</v>
          </cell>
          <cell r="AA1467">
            <v>0</v>
          </cell>
          <cell r="AB1467">
            <v>0</v>
          </cell>
          <cell r="AC1467">
            <v>0</v>
          </cell>
          <cell r="AD1467">
            <v>37</v>
          </cell>
          <cell r="AE1467">
            <v>250000</v>
          </cell>
          <cell r="AF1467">
            <v>0</v>
          </cell>
          <cell r="AI1467">
            <v>2223</v>
          </cell>
          <cell r="AK1467">
            <v>0</v>
          </cell>
          <cell r="AM1467">
            <v>720</v>
          </cell>
          <cell r="AN1467">
            <v>1</v>
          </cell>
          <cell r="AO1467">
            <v>393216</v>
          </cell>
          <cell r="AQ1467">
            <v>0</v>
          </cell>
          <cell r="AR1467">
            <v>0</v>
          </cell>
          <cell r="AS1467" t="str">
            <v>Ы</v>
          </cell>
          <cell r="AT1467" t="str">
            <v>Ы</v>
          </cell>
          <cell r="AU1467">
            <v>0</v>
          </cell>
          <cell r="AV1467">
            <v>0</v>
          </cell>
          <cell r="AW1467">
            <v>23</v>
          </cell>
          <cell r="AX1467">
            <v>1</v>
          </cell>
          <cell r="AY1467">
            <v>0</v>
          </cell>
          <cell r="AZ1467">
            <v>0</v>
          </cell>
          <cell r="BA1467">
            <v>0</v>
          </cell>
          <cell r="BB1467">
            <v>0</v>
          </cell>
          <cell r="BC1467">
            <v>38828</v>
          </cell>
        </row>
        <row r="1468">
          <cell r="A1468">
            <v>2006</v>
          </cell>
          <cell r="B1468">
            <v>1</v>
          </cell>
          <cell r="C1468">
            <v>594</v>
          </cell>
          <cell r="D1468">
            <v>21</v>
          </cell>
          <cell r="E1468">
            <v>792020</v>
          </cell>
          <cell r="F1468">
            <v>0</v>
          </cell>
          <cell r="G1468" t="str">
            <v>Затраты по ШПЗ (основные)</v>
          </cell>
          <cell r="H1468">
            <v>2011</v>
          </cell>
          <cell r="I1468">
            <v>7920</v>
          </cell>
          <cell r="J1468">
            <v>180139.11</v>
          </cell>
          <cell r="K1468">
            <v>1</v>
          </cell>
          <cell r="L1468">
            <v>0</v>
          </cell>
          <cell r="M1468">
            <v>0</v>
          </cell>
          <cell r="N1468">
            <v>0</v>
          </cell>
          <cell r="R1468">
            <v>0</v>
          </cell>
          <cell r="S1468">
            <v>0</v>
          </cell>
          <cell r="T1468">
            <v>0</v>
          </cell>
          <cell r="U1468">
            <v>37</v>
          </cell>
          <cell r="V1468">
            <v>0</v>
          </cell>
          <cell r="W1468">
            <v>0</v>
          </cell>
          <cell r="AA1468">
            <v>0</v>
          </cell>
          <cell r="AB1468">
            <v>0</v>
          </cell>
          <cell r="AC1468">
            <v>0</v>
          </cell>
          <cell r="AD1468">
            <v>37</v>
          </cell>
          <cell r="AE1468">
            <v>260000</v>
          </cell>
          <cell r="AF1468">
            <v>0</v>
          </cell>
          <cell r="AI1468">
            <v>2223</v>
          </cell>
          <cell r="AK1468">
            <v>0</v>
          </cell>
          <cell r="AM1468">
            <v>721</v>
          </cell>
          <cell r="AN1468">
            <v>1</v>
          </cell>
          <cell r="AO1468">
            <v>393216</v>
          </cell>
          <cell r="AQ1468">
            <v>0</v>
          </cell>
          <cell r="AR1468">
            <v>0</v>
          </cell>
          <cell r="AS1468" t="str">
            <v>Ы</v>
          </cell>
          <cell r="AT1468" t="str">
            <v>Ы</v>
          </cell>
          <cell r="AU1468">
            <v>0</v>
          </cell>
          <cell r="AV1468">
            <v>0</v>
          </cell>
          <cell r="AW1468">
            <v>23</v>
          </cell>
          <cell r="AX1468">
            <v>1</v>
          </cell>
          <cell r="AY1468">
            <v>0</v>
          </cell>
          <cell r="AZ1468">
            <v>0</v>
          </cell>
          <cell r="BA1468">
            <v>0</v>
          </cell>
          <cell r="BB1468">
            <v>0</v>
          </cell>
          <cell r="BC1468">
            <v>38828</v>
          </cell>
        </row>
        <row r="1469">
          <cell r="A1469">
            <v>2006</v>
          </cell>
          <cell r="B1469">
            <v>1</v>
          </cell>
          <cell r="C1469">
            <v>595</v>
          </cell>
          <cell r="D1469">
            <v>21</v>
          </cell>
          <cell r="E1469">
            <v>792020</v>
          </cell>
          <cell r="F1469">
            <v>0</v>
          </cell>
          <cell r="G1469" t="str">
            <v>Затраты по ШПЗ (основные)</v>
          </cell>
          <cell r="H1469">
            <v>2011</v>
          </cell>
          <cell r="I1469">
            <v>7920</v>
          </cell>
          <cell r="J1469">
            <v>1099822.6299999999</v>
          </cell>
          <cell r="K1469">
            <v>1</v>
          </cell>
          <cell r="L1469">
            <v>0</v>
          </cell>
          <cell r="M1469">
            <v>0</v>
          </cell>
          <cell r="N1469">
            <v>0</v>
          </cell>
          <cell r="R1469">
            <v>0</v>
          </cell>
          <cell r="S1469">
            <v>0</v>
          </cell>
          <cell r="T1469">
            <v>0</v>
          </cell>
          <cell r="U1469">
            <v>37</v>
          </cell>
          <cell r="V1469">
            <v>0</v>
          </cell>
          <cell r="W1469">
            <v>0</v>
          </cell>
          <cell r="AA1469">
            <v>0</v>
          </cell>
          <cell r="AB1469">
            <v>0</v>
          </cell>
          <cell r="AC1469">
            <v>0</v>
          </cell>
          <cell r="AD1469">
            <v>37</v>
          </cell>
          <cell r="AE1469">
            <v>270000</v>
          </cell>
          <cell r="AF1469">
            <v>0</v>
          </cell>
          <cell r="AI1469">
            <v>2223</v>
          </cell>
          <cell r="AK1469">
            <v>0</v>
          </cell>
          <cell r="AM1469">
            <v>722</v>
          </cell>
          <cell r="AN1469">
            <v>1</v>
          </cell>
          <cell r="AO1469">
            <v>393216</v>
          </cell>
          <cell r="AQ1469">
            <v>0</v>
          </cell>
          <cell r="AR1469">
            <v>0</v>
          </cell>
          <cell r="AS1469" t="str">
            <v>Ы</v>
          </cell>
          <cell r="AT1469" t="str">
            <v>Ы</v>
          </cell>
          <cell r="AU1469">
            <v>0</v>
          </cell>
          <cell r="AV1469">
            <v>0</v>
          </cell>
          <cell r="AW1469">
            <v>23</v>
          </cell>
          <cell r="AX1469">
            <v>1</v>
          </cell>
          <cell r="AY1469">
            <v>0</v>
          </cell>
          <cell r="AZ1469">
            <v>0</v>
          </cell>
          <cell r="BA1469">
            <v>0</v>
          </cell>
          <cell r="BB1469">
            <v>0</v>
          </cell>
          <cell r="BC1469">
            <v>38828</v>
          </cell>
        </row>
        <row r="1470">
          <cell r="A1470">
            <v>2006</v>
          </cell>
          <cell r="B1470">
            <v>1</v>
          </cell>
          <cell r="C1470">
            <v>596</v>
          </cell>
          <cell r="D1470">
            <v>21</v>
          </cell>
          <cell r="E1470">
            <v>792020</v>
          </cell>
          <cell r="F1470">
            <v>0</v>
          </cell>
          <cell r="G1470" t="str">
            <v>Затраты по ШПЗ (основные)</v>
          </cell>
          <cell r="H1470">
            <v>2011</v>
          </cell>
          <cell r="I1470">
            <v>7920</v>
          </cell>
          <cell r="J1470">
            <v>46397.21</v>
          </cell>
          <cell r="K1470">
            <v>1</v>
          </cell>
          <cell r="L1470">
            <v>0</v>
          </cell>
          <cell r="M1470">
            <v>0</v>
          </cell>
          <cell r="N1470">
            <v>0</v>
          </cell>
          <cell r="R1470">
            <v>0</v>
          </cell>
          <cell r="S1470">
            <v>0</v>
          </cell>
          <cell r="T1470">
            <v>0</v>
          </cell>
          <cell r="U1470">
            <v>37</v>
          </cell>
          <cell r="V1470">
            <v>0</v>
          </cell>
          <cell r="W1470">
            <v>0</v>
          </cell>
          <cell r="AA1470">
            <v>0</v>
          </cell>
          <cell r="AB1470">
            <v>0</v>
          </cell>
          <cell r="AC1470">
            <v>0</v>
          </cell>
          <cell r="AD1470">
            <v>37</v>
          </cell>
          <cell r="AE1470">
            <v>280000</v>
          </cell>
          <cell r="AF1470">
            <v>0</v>
          </cell>
          <cell r="AI1470">
            <v>2223</v>
          </cell>
          <cell r="AK1470">
            <v>0</v>
          </cell>
          <cell r="AM1470">
            <v>723</v>
          </cell>
          <cell r="AN1470">
            <v>1</v>
          </cell>
          <cell r="AO1470">
            <v>393216</v>
          </cell>
          <cell r="AQ1470">
            <v>0</v>
          </cell>
          <cell r="AR1470">
            <v>0</v>
          </cell>
          <cell r="AS1470" t="str">
            <v>Ы</v>
          </cell>
          <cell r="AT1470" t="str">
            <v>Ы</v>
          </cell>
          <cell r="AU1470">
            <v>0</v>
          </cell>
          <cell r="AV1470">
            <v>0</v>
          </cell>
          <cell r="AW1470">
            <v>23</v>
          </cell>
          <cell r="AX1470">
            <v>1</v>
          </cell>
          <cell r="AY1470">
            <v>0</v>
          </cell>
          <cell r="AZ1470">
            <v>0</v>
          </cell>
          <cell r="BA1470">
            <v>0</v>
          </cell>
          <cell r="BB1470">
            <v>0</v>
          </cell>
          <cell r="BC1470">
            <v>38828</v>
          </cell>
        </row>
        <row r="1471">
          <cell r="A1471">
            <v>2006</v>
          </cell>
          <cell r="B1471">
            <v>1</v>
          </cell>
          <cell r="C1471">
            <v>597</v>
          </cell>
          <cell r="D1471">
            <v>21</v>
          </cell>
          <cell r="E1471">
            <v>792020</v>
          </cell>
          <cell r="F1471">
            <v>0</v>
          </cell>
          <cell r="G1471" t="str">
            <v>Затраты по ШПЗ (основные)</v>
          </cell>
          <cell r="H1471">
            <v>2011</v>
          </cell>
          <cell r="I1471">
            <v>7920</v>
          </cell>
          <cell r="J1471">
            <v>535580.17000000004</v>
          </cell>
          <cell r="K1471">
            <v>1</v>
          </cell>
          <cell r="L1471">
            <v>0</v>
          </cell>
          <cell r="M1471">
            <v>0</v>
          </cell>
          <cell r="N1471">
            <v>0</v>
          </cell>
          <cell r="R1471">
            <v>0</v>
          </cell>
          <cell r="S1471">
            <v>0</v>
          </cell>
          <cell r="T1471">
            <v>0</v>
          </cell>
          <cell r="U1471">
            <v>37</v>
          </cell>
          <cell r="V1471">
            <v>0</v>
          </cell>
          <cell r="W1471">
            <v>0</v>
          </cell>
          <cell r="AA1471">
            <v>0</v>
          </cell>
          <cell r="AB1471">
            <v>0</v>
          </cell>
          <cell r="AC1471">
            <v>0</v>
          </cell>
          <cell r="AD1471">
            <v>37</v>
          </cell>
          <cell r="AE1471">
            <v>280100</v>
          </cell>
          <cell r="AF1471">
            <v>0</v>
          </cell>
          <cell r="AI1471">
            <v>2223</v>
          </cell>
          <cell r="AK1471">
            <v>0</v>
          </cell>
          <cell r="AM1471">
            <v>724</v>
          </cell>
          <cell r="AN1471">
            <v>1</v>
          </cell>
          <cell r="AO1471">
            <v>393216</v>
          </cell>
          <cell r="AQ1471">
            <v>0</v>
          </cell>
          <cell r="AR1471">
            <v>0</v>
          </cell>
          <cell r="AS1471" t="str">
            <v>Ы</v>
          </cell>
          <cell r="AT1471" t="str">
            <v>Ы</v>
          </cell>
          <cell r="AU1471">
            <v>0</v>
          </cell>
          <cell r="AV1471">
            <v>0</v>
          </cell>
          <cell r="AW1471">
            <v>23</v>
          </cell>
          <cell r="AX1471">
            <v>1</v>
          </cell>
          <cell r="AY1471">
            <v>0</v>
          </cell>
          <cell r="AZ1471">
            <v>0</v>
          </cell>
          <cell r="BA1471">
            <v>0</v>
          </cell>
          <cell r="BB1471">
            <v>0</v>
          </cell>
          <cell r="BC1471">
            <v>38828</v>
          </cell>
        </row>
        <row r="1472">
          <cell r="A1472">
            <v>2006</v>
          </cell>
          <cell r="B1472">
            <v>1</v>
          </cell>
          <cell r="C1472">
            <v>598</v>
          </cell>
          <cell r="D1472">
            <v>21</v>
          </cell>
          <cell r="E1472">
            <v>792020</v>
          </cell>
          <cell r="F1472">
            <v>0</v>
          </cell>
          <cell r="G1472" t="str">
            <v>Затраты по ШПЗ (основные)</v>
          </cell>
          <cell r="H1472">
            <v>2011</v>
          </cell>
          <cell r="I1472">
            <v>7920</v>
          </cell>
          <cell r="J1472">
            <v>22743.08</v>
          </cell>
          <cell r="K1472">
            <v>1</v>
          </cell>
          <cell r="L1472">
            <v>0</v>
          </cell>
          <cell r="M1472">
            <v>0</v>
          </cell>
          <cell r="N1472">
            <v>0</v>
          </cell>
          <cell r="R1472">
            <v>0</v>
          </cell>
          <cell r="S1472">
            <v>0</v>
          </cell>
          <cell r="T1472">
            <v>0</v>
          </cell>
          <cell r="U1472">
            <v>37</v>
          </cell>
          <cell r="V1472">
            <v>0</v>
          </cell>
          <cell r="W1472">
            <v>0</v>
          </cell>
          <cell r="AA1472">
            <v>0</v>
          </cell>
          <cell r="AB1472">
            <v>0</v>
          </cell>
          <cell r="AC1472">
            <v>0</v>
          </cell>
          <cell r="AD1472">
            <v>37</v>
          </cell>
          <cell r="AE1472">
            <v>280200</v>
          </cell>
          <cell r="AF1472">
            <v>0</v>
          </cell>
          <cell r="AI1472">
            <v>2223</v>
          </cell>
          <cell r="AK1472">
            <v>0</v>
          </cell>
          <cell r="AM1472">
            <v>725</v>
          </cell>
          <cell r="AN1472">
            <v>1</v>
          </cell>
          <cell r="AO1472">
            <v>393216</v>
          </cell>
          <cell r="AQ1472">
            <v>0</v>
          </cell>
          <cell r="AR1472">
            <v>0</v>
          </cell>
          <cell r="AS1472" t="str">
            <v>Ы</v>
          </cell>
          <cell r="AT1472" t="str">
            <v>Ы</v>
          </cell>
          <cell r="AU1472">
            <v>0</v>
          </cell>
          <cell r="AV1472">
            <v>0</v>
          </cell>
          <cell r="AW1472">
            <v>23</v>
          </cell>
          <cell r="AX1472">
            <v>1</v>
          </cell>
          <cell r="AY1472">
            <v>0</v>
          </cell>
          <cell r="AZ1472">
            <v>0</v>
          </cell>
          <cell r="BA1472">
            <v>0</v>
          </cell>
          <cell r="BB1472">
            <v>0</v>
          </cell>
          <cell r="BC1472">
            <v>38828</v>
          </cell>
        </row>
        <row r="1473">
          <cell r="A1473">
            <v>2006</v>
          </cell>
          <cell r="B1473">
            <v>1</v>
          </cell>
          <cell r="C1473">
            <v>599</v>
          </cell>
          <cell r="D1473">
            <v>21</v>
          </cell>
          <cell r="E1473">
            <v>792020</v>
          </cell>
          <cell r="F1473">
            <v>0</v>
          </cell>
          <cell r="G1473" t="str">
            <v>Затраты по ШПЗ (основные)</v>
          </cell>
          <cell r="H1473">
            <v>2011</v>
          </cell>
          <cell r="I1473">
            <v>7920</v>
          </cell>
          <cell r="J1473">
            <v>11795.64</v>
          </cell>
          <cell r="K1473">
            <v>1</v>
          </cell>
          <cell r="L1473">
            <v>0</v>
          </cell>
          <cell r="M1473">
            <v>0</v>
          </cell>
          <cell r="N1473">
            <v>0</v>
          </cell>
          <cell r="R1473">
            <v>0</v>
          </cell>
          <cell r="S1473">
            <v>0</v>
          </cell>
          <cell r="T1473">
            <v>0</v>
          </cell>
          <cell r="U1473">
            <v>37</v>
          </cell>
          <cell r="V1473">
            <v>0</v>
          </cell>
          <cell r="W1473">
            <v>0</v>
          </cell>
          <cell r="AA1473">
            <v>0</v>
          </cell>
          <cell r="AB1473">
            <v>0</v>
          </cell>
          <cell r="AC1473">
            <v>0</v>
          </cell>
          <cell r="AD1473">
            <v>37</v>
          </cell>
          <cell r="AE1473">
            <v>280300</v>
          </cell>
          <cell r="AF1473">
            <v>0</v>
          </cell>
          <cell r="AI1473">
            <v>2223</v>
          </cell>
          <cell r="AK1473">
            <v>0</v>
          </cell>
          <cell r="AM1473">
            <v>726</v>
          </cell>
          <cell r="AN1473">
            <v>1</v>
          </cell>
          <cell r="AO1473">
            <v>393216</v>
          </cell>
          <cell r="AQ1473">
            <v>0</v>
          </cell>
          <cell r="AR1473">
            <v>0</v>
          </cell>
          <cell r="AS1473" t="str">
            <v>Ы</v>
          </cell>
          <cell r="AT1473" t="str">
            <v>Ы</v>
          </cell>
          <cell r="AU1473">
            <v>0</v>
          </cell>
          <cell r="AV1473">
            <v>0</v>
          </cell>
          <cell r="AW1473">
            <v>23</v>
          </cell>
          <cell r="AX1473">
            <v>1</v>
          </cell>
          <cell r="AY1473">
            <v>0</v>
          </cell>
          <cell r="AZ1473">
            <v>0</v>
          </cell>
          <cell r="BA1473">
            <v>0</v>
          </cell>
          <cell r="BB1473">
            <v>0</v>
          </cell>
          <cell r="BC1473">
            <v>38828</v>
          </cell>
        </row>
        <row r="1474">
          <cell r="A1474">
            <v>2006</v>
          </cell>
          <cell r="B1474">
            <v>1</v>
          </cell>
          <cell r="C1474">
            <v>600</v>
          </cell>
          <cell r="D1474">
            <v>21</v>
          </cell>
          <cell r="E1474">
            <v>792020</v>
          </cell>
          <cell r="F1474">
            <v>0</v>
          </cell>
          <cell r="G1474" t="str">
            <v>Затраты по ШПЗ (основные)</v>
          </cell>
          <cell r="H1474">
            <v>2011</v>
          </cell>
          <cell r="I1474">
            <v>7920</v>
          </cell>
          <cell r="J1474">
            <v>1084089.3600000001</v>
          </cell>
          <cell r="K1474">
            <v>1</v>
          </cell>
          <cell r="L1474">
            <v>0</v>
          </cell>
          <cell r="M1474">
            <v>0</v>
          </cell>
          <cell r="N1474">
            <v>0</v>
          </cell>
          <cell r="R1474">
            <v>0</v>
          </cell>
          <cell r="S1474">
            <v>0</v>
          </cell>
          <cell r="T1474">
            <v>0</v>
          </cell>
          <cell r="U1474">
            <v>37</v>
          </cell>
          <cell r="V1474">
            <v>0</v>
          </cell>
          <cell r="W1474">
            <v>0</v>
          </cell>
          <cell r="AA1474">
            <v>0</v>
          </cell>
          <cell r="AB1474">
            <v>0</v>
          </cell>
          <cell r="AC1474">
            <v>0</v>
          </cell>
          <cell r="AD1474">
            <v>37</v>
          </cell>
          <cell r="AE1474">
            <v>280400</v>
          </cell>
          <cell r="AF1474">
            <v>0</v>
          </cell>
          <cell r="AI1474">
            <v>2223</v>
          </cell>
          <cell r="AK1474">
            <v>0</v>
          </cell>
          <cell r="AM1474">
            <v>727</v>
          </cell>
          <cell r="AN1474">
            <v>1</v>
          </cell>
          <cell r="AO1474">
            <v>393216</v>
          </cell>
          <cell r="AQ1474">
            <v>0</v>
          </cell>
          <cell r="AR1474">
            <v>0</v>
          </cell>
          <cell r="AS1474" t="str">
            <v>Ы</v>
          </cell>
          <cell r="AT1474" t="str">
            <v>Ы</v>
          </cell>
          <cell r="AU1474">
            <v>0</v>
          </cell>
          <cell r="AV1474">
            <v>0</v>
          </cell>
          <cell r="AW1474">
            <v>23</v>
          </cell>
          <cell r="AX1474">
            <v>1</v>
          </cell>
          <cell r="AY1474">
            <v>0</v>
          </cell>
          <cell r="AZ1474">
            <v>0</v>
          </cell>
          <cell r="BA1474">
            <v>0</v>
          </cell>
          <cell r="BB1474">
            <v>0</v>
          </cell>
          <cell r="BC1474">
            <v>38828</v>
          </cell>
        </row>
        <row r="1475">
          <cell r="A1475">
            <v>2006</v>
          </cell>
          <cell r="B1475">
            <v>1</v>
          </cell>
          <cell r="C1475">
            <v>601</v>
          </cell>
          <cell r="D1475">
            <v>21</v>
          </cell>
          <cell r="E1475">
            <v>792020</v>
          </cell>
          <cell r="F1475">
            <v>0</v>
          </cell>
          <cell r="G1475" t="str">
            <v>Затраты по ШПЗ (основные)</v>
          </cell>
          <cell r="H1475">
            <v>2011</v>
          </cell>
          <cell r="I1475">
            <v>7920</v>
          </cell>
          <cell r="J1475">
            <v>86973.47</v>
          </cell>
          <cell r="K1475">
            <v>1</v>
          </cell>
          <cell r="L1475">
            <v>0</v>
          </cell>
          <cell r="M1475">
            <v>0</v>
          </cell>
          <cell r="N1475">
            <v>0</v>
          </cell>
          <cell r="R1475">
            <v>0</v>
          </cell>
          <cell r="S1475">
            <v>0</v>
          </cell>
          <cell r="T1475">
            <v>0</v>
          </cell>
          <cell r="U1475">
            <v>37</v>
          </cell>
          <cell r="V1475">
            <v>0</v>
          </cell>
          <cell r="W1475">
            <v>0</v>
          </cell>
          <cell r="AA1475">
            <v>0</v>
          </cell>
          <cell r="AB1475">
            <v>0</v>
          </cell>
          <cell r="AC1475">
            <v>0</v>
          </cell>
          <cell r="AD1475">
            <v>37</v>
          </cell>
          <cell r="AE1475">
            <v>281100</v>
          </cell>
          <cell r="AF1475">
            <v>0</v>
          </cell>
          <cell r="AI1475">
            <v>2223</v>
          </cell>
          <cell r="AK1475">
            <v>0</v>
          </cell>
          <cell r="AM1475">
            <v>728</v>
          </cell>
          <cell r="AN1475">
            <v>1</v>
          </cell>
          <cell r="AO1475">
            <v>393216</v>
          </cell>
          <cell r="AQ1475">
            <v>0</v>
          </cell>
          <cell r="AR1475">
            <v>0</v>
          </cell>
          <cell r="AS1475" t="str">
            <v>Ы</v>
          </cell>
          <cell r="AT1475" t="str">
            <v>Ы</v>
          </cell>
          <cell r="AU1475">
            <v>0</v>
          </cell>
          <cell r="AV1475">
            <v>0</v>
          </cell>
          <cell r="AW1475">
            <v>23</v>
          </cell>
          <cell r="AX1475">
            <v>1</v>
          </cell>
          <cell r="AY1475">
            <v>0</v>
          </cell>
          <cell r="AZ1475">
            <v>0</v>
          </cell>
          <cell r="BA1475">
            <v>0</v>
          </cell>
          <cell r="BB1475">
            <v>0</v>
          </cell>
          <cell r="BC1475">
            <v>38828</v>
          </cell>
        </row>
        <row r="1476">
          <cell r="A1476">
            <v>2006</v>
          </cell>
          <cell r="B1476">
            <v>1</v>
          </cell>
          <cell r="C1476">
            <v>602</v>
          </cell>
          <cell r="D1476">
            <v>21</v>
          </cell>
          <cell r="E1476">
            <v>792020</v>
          </cell>
          <cell r="F1476">
            <v>0</v>
          </cell>
          <cell r="G1476" t="str">
            <v>Затраты по ШПЗ (основные)</v>
          </cell>
          <cell r="H1476">
            <v>2011</v>
          </cell>
          <cell r="I1476">
            <v>7920</v>
          </cell>
          <cell r="J1476">
            <v>3974.16</v>
          </cell>
          <cell r="K1476">
            <v>1</v>
          </cell>
          <cell r="L1476">
            <v>0</v>
          </cell>
          <cell r="M1476">
            <v>0</v>
          </cell>
          <cell r="N1476">
            <v>0</v>
          </cell>
          <cell r="R1476">
            <v>0</v>
          </cell>
          <cell r="S1476">
            <v>0</v>
          </cell>
          <cell r="T1476">
            <v>0</v>
          </cell>
          <cell r="U1476">
            <v>37</v>
          </cell>
          <cell r="V1476">
            <v>0</v>
          </cell>
          <cell r="W1476">
            <v>0</v>
          </cell>
          <cell r="AA1476">
            <v>0</v>
          </cell>
          <cell r="AB1476">
            <v>0</v>
          </cell>
          <cell r="AC1476">
            <v>0</v>
          </cell>
          <cell r="AD1476">
            <v>37</v>
          </cell>
          <cell r="AE1476">
            <v>281200</v>
          </cell>
          <cell r="AF1476">
            <v>0</v>
          </cell>
          <cell r="AI1476">
            <v>2223</v>
          </cell>
          <cell r="AK1476">
            <v>0</v>
          </cell>
          <cell r="AM1476">
            <v>729</v>
          </cell>
          <cell r="AN1476">
            <v>1</v>
          </cell>
          <cell r="AO1476">
            <v>393216</v>
          </cell>
          <cell r="AQ1476">
            <v>0</v>
          </cell>
          <cell r="AR1476">
            <v>0</v>
          </cell>
          <cell r="AS1476" t="str">
            <v>Ы</v>
          </cell>
          <cell r="AT1476" t="str">
            <v>Ы</v>
          </cell>
          <cell r="AU1476">
            <v>0</v>
          </cell>
          <cell r="AV1476">
            <v>0</v>
          </cell>
          <cell r="AW1476">
            <v>23</v>
          </cell>
          <cell r="AX1476">
            <v>1</v>
          </cell>
          <cell r="AY1476">
            <v>0</v>
          </cell>
          <cell r="AZ1476">
            <v>0</v>
          </cell>
          <cell r="BA1476">
            <v>0</v>
          </cell>
          <cell r="BB1476">
            <v>0</v>
          </cell>
          <cell r="BC1476">
            <v>38828</v>
          </cell>
        </row>
        <row r="1477">
          <cell r="A1477">
            <v>2006</v>
          </cell>
          <cell r="B1477">
            <v>1</v>
          </cell>
          <cell r="C1477">
            <v>603</v>
          </cell>
          <cell r="D1477">
            <v>21</v>
          </cell>
          <cell r="E1477">
            <v>792020</v>
          </cell>
          <cell r="F1477">
            <v>0</v>
          </cell>
          <cell r="G1477" t="str">
            <v>Затраты по ШПЗ (основные)</v>
          </cell>
          <cell r="H1477">
            <v>2011</v>
          </cell>
          <cell r="I1477">
            <v>7920</v>
          </cell>
          <cell r="J1477">
            <v>606.45000000000005</v>
          </cell>
          <cell r="K1477">
            <v>1</v>
          </cell>
          <cell r="L1477">
            <v>0</v>
          </cell>
          <cell r="M1477">
            <v>0</v>
          </cell>
          <cell r="N1477">
            <v>0</v>
          </cell>
          <cell r="R1477">
            <v>0</v>
          </cell>
          <cell r="S1477">
            <v>0</v>
          </cell>
          <cell r="T1477">
            <v>0</v>
          </cell>
          <cell r="U1477">
            <v>37</v>
          </cell>
          <cell r="V1477">
            <v>0</v>
          </cell>
          <cell r="W1477">
            <v>0</v>
          </cell>
          <cell r="AA1477">
            <v>0</v>
          </cell>
          <cell r="AB1477">
            <v>0</v>
          </cell>
          <cell r="AC1477">
            <v>0</v>
          </cell>
          <cell r="AD1477">
            <v>37</v>
          </cell>
          <cell r="AE1477">
            <v>282000</v>
          </cell>
          <cell r="AF1477">
            <v>0</v>
          </cell>
          <cell r="AI1477">
            <v>2223</v>
          </cell>
          <cell r="AK1477">
            <v>0</v>
          </cell>
          <cell r="AM1477">
            <v>730</v>
          </cell>
          <cell r="AN1477">
            <v>1</v>
          </cell>
          <cell r="AO1477">
            <v>393216</v>
          </cell>
          <cell r="AQ1477">
            <v>0</v>
          </cell>
          <cell r="AR1477">
            <v>0</v>
          </cell>
          <cell r="AS1477" t="str">
            <v>Ы</v>
          </cell>
          <cell r="AT1477" t="str">
            <v>Ы</v>
          </cell>
          <cell r="AU1477">
            <v>0</v>
          </cell>
          <cell r="AV1477">
            <v>0</v>
          </cell>
          <cell r="AW1477">
            <v>23</v>
          </cell>
          <cell r="AX1477">
            <v>1</v>
          </cell>
          <cell r="AY1477">
            <v>0</v>
          </cell>
          <cell r="AZ1477">
            <v>0</v>
          </cell>
          <cell r="BA1477">
            <v>0</v>
          </cell>
          <cell r="BB1477">
            <v>0</v>
          </cell>
          <cell r="BC1477">
            <v>38828</v>
          </cell>
        </row>
        <row r="1478">
          <cell r="A1478">
            <v>2006</v>
          </cell>
          <cell r="B1478">
            <v>1</v>
          </cell>
          <cell r="C1478">
            <v>604</v>
          </cell>
          <cell r="D1478">
            <v>21</v>
          </cell>
          <cell r="E1478">
            <v>792020</v>
          </cell>
          <cell r="F1478">
            <v>0</v>
          </cell>
          <cell r="G1478" t="str">
            <v>Затраты по ШПЗ (основные)</v>
          </cell>
          <cell r="H1478">
            <v>2011</v>
          </cell>
          <cell r="I1478">
            <v>7920</v>
          </cell>
          <cell r="J1478">
            <v>68927.19</v>
          </cell>
          <cell r="K1478">
            <v>1</v>
          </cell>
          <cell r="L1478">
            <v>0</v>
          </cell>
          <cell r="M1478">
            <v>0</v>
          </cell>
          <cell r="N1478">
            <v>0</v>
          </cell>
          <cell r="R1478">
            <v>0</v>
          </cell>
          <cell r="S1478">
            <v>0</v>
          </cell>
          <cell r="T1478">
            <v>0</v>
          </cell>
          <cell r="U1478">
            <v>37</v>
          </cell>
          <cell r="V1478">
            <v>0</v>
          </cell>
          <cell r="W1478">
            <v>0</v>
          </cell>
          <cell r="AA1478">
            <v>0</v>
          </cell>
          <cell r="AB1478">
            <v>0</v>
          </cell>
          <cell r="AC1478">
            <v>0</v>
          </cell>
          <cell r="AD1478">
            <v>37</v>
          </cell>
          <cell r="AE1478">
            <v>282200</v>
          </cell>
          <cell r="AF1478">
            <v>0</v>
          </cell>
          <cell r="AI1478">
            <v>2223</v>
          </cell>
          <cell r="AK1478">
            <v>0</v>
          </cell>
          <cell r="AM1478">
            <v>731</v>
          </cell>
          <cell r="AN1478">
            <v>1</v>
          </cell>
          <cell r="AO1478">
            <v>393216</v>
          </cell>
          <cell r="AQ1478">
            <v>0</v>
          </cell>
          <cell r="AR1478">
            <v>0</v>
          </cell>
          <cell r="AS1478" t="str">
            <v>Ы</v>
          </cell>
          <cell r="AT1478" t="str">
            <v>Ы</v>
          </cell>
          <cell r="AU1478">
            <v>0</v>
          </cell>
          <cell r="AV1478">
            <v>0</v>
          </cell>
          <cell r="AW1478">
            <v>23</v>
          </cell>
          <cell r="AX1478">
            <v>1</v>
          </cell>
          <cell r="AY1478">
            <v>0</v>
          </cell>
          <cell r="AZ1478">
            <v>0</v>
          </cell>
          <cell r="BA1478">
            <v>0</v>
          </cell>
          <cell r="BB1478">
            <v>0</v>
          </cell>
          <cell r="BC1478">
            <v>38828</v>
          </cell>
        </row>
        <row r="1479">
          <cell r="A1479">
            <v>2006</v>
          </cell>
          <cell r="B1479">
            <v>1</v>
          </cell>
          <cell r="C1479">
            <v>605</v>
          </cell>
          <cell r="D1479">
            <v>21</v>
          </cell>
          <cell r="E1479">
            <v>792020</v>
          </cell>
          <cell r="F1479">
            <v>0</v>
          </cell>
          <cell r="G1479" t="str">
            <v>Затраты по ШПЗ (основные)</v>
          </cell>
          <cell r="H1479">
            <v>2011</v>
          </cell>
          <cell r="I1479">
            <v>7920</v>
          </cell>
          <cell r="J1479">
            <v>48265.95</v>
          </cell>
          <cell r="K1479">
            <v>1</v>
          </cell>
          <cell r="L1479">
            <v>0</v>
          </cell>
          <cell r="M1479">
            <v>0</v>
          </cell>
          <cell r="N1479">
            <v>0</v>
          </cell>
          <cell r="R1479">
            <v>0</v>
          </cell>
          <cell r="S1479">
            <v>0</v>
          </cell>
          <cell r="T1479">
            <v>0</v>
          </cell>
          <cell r="U1479">
            <v>37</v>
          </cell>
          <cell r="V1479">
            <v>0</v>
          </cell>
          <cell r="W1479">
            <v>0</v>
          </cell>
          <cell r="AA1479">
            <v>0</v>
          </cell>
          <cell r="AB1479">
            <v>0</v>
          </cell>
          <cell r="AC1479">
            <v>0</v>
          </cell>
          <cell r="AD1479">
            <v>37</v>
          </cell>
          <cell r="AE1479">
            <v>285000</v>
          </cell>
          <cell r="AF1479">
            <v>0</v>
          </cell>
          <cell r="AI1479">
            <v>2223</v>
          </cell>
          <cell r="AK1479">
            <v>0</v>
          </cell>
          <cell r="AM1479">
            <v>732</v>
          </cell>
          <cell r="AN1479">
            <v>1</v>
          </cell>
          <cell r="AO1479">
            <v>393216</v>
          </cell>
          <cell r="AQ1479">
            <v>0</v>
          </cell>
          <cell r="AR1479">
            <v>0</v>
          </cell>
          <cell r="AS1479" t="str">
            <v>Ы</v>
          </cell>
          <cell r="AT1479" t="str">
            <v>Ы</v>
          </cell>
          <cell r="AU1479">
            <v>0</v>
          </cell>
          <cell r="AV1479">
            <v>0</v>
          </cell>
          <cell r="AW1479">
            <v>23</v>
          </cell>
          <cell r="AX1479">
            <v>1</v>
          </cell>
          <cell r="AY1479">
            <v>0</v>
          </cell>
          <cell r="AZ1479">
            <v>0</v>
          </cell>
          <cell r="BA1479">
            <v>0</v>
          </cell>
          <cell r="BB1479">
            <v>0</v>
          </cell>
          <cell r="BC1479">
            <v>38828</v>
          </cell>
        </row>
        <row r="1480">
          <cell r="A1480">
            <v>2006</v>
          </cell>
          <cell r="B1480">
            <v>1</v>
          </cell>
          <cell r="C1480">
            <v>606</v>
          </cell>
          <cell r="D1480">
            <v>21</v>
          </cell>
          <cell r="E1480">
            <v>792020</v>
          </cell>
          <cell r="F1480">
            <v>0</v>
          </cell>
          <cell r="G1480" t="str">
            <v>Затраты по ШПЗ (основные)</v>
          </cell>
          <cell r="H1480">
            <v>2011</v>
          </cell>
          <cell r="I1480">
            <v>7920</v>
          </cell>
          <cell r="J1480">
            <v>123699</v>
          </cell>
          <cell r="K1480">
            <v>1</v>
          </cell>
          <cell r="L1480">
            <v>0</v>
          </cell>
          <cell r="M1480">
            <v>0</v>
          </cell>
          <cell r="N1480">
            <v>0</v>
          </cell>
          <cell r="R1480">
            <v>0</v>
          </cell>
          <cell r="S1480">
            <v>0</v>
          </cell>
          <cell r="T1480">
            <v>0</v>
          </cell>
          <cell r="U1480">
            <v>37</v>
          </cell>
          <cell r="V1480">
            <v>0</v>
          </cell>
          <cell r="W1480">
            <v>0</v>
          </cell>
          <cell r="AA1480">
            <v>0</v>
          </cell>
          <cell r="AB1480">
            <v>0</v>
          </cell>
          <cell r="AC1480">
            <v>0</v>
          </cell>
          <cell r="AD1480">
            <v>37</v>
          </cell>
          <cell r="AE1480">
            <v>285100</v>
          </cell>
          <cell r="AF1480">
            <v>0</v>
          </cell>
          <cell r="AI1480">
            <v>2223</v>
          </cell>
          <cell r="AK1480">
            <v>0</v>
          </cell>
          <cell r="AM1480">
            <v>733</v>
          </cell>
          <cell r="AN1480">
            <v>1</v>
          </cell>
          <cell r="AO1480">
            <v>393216</v>
          </cell>
          <cell r="AQ1480">
            <v>0</v>
          </cell>
          <cell r="AR1480">
            <v>0</v>
          </cell>
          <cell r="AS1480" t="str">
            <v>Ы</v>
          </cell>
          <cell r="AT1480" t="str">
            <v>Ы</v>
          </cell>
          <cell r="AU1480">
            <v>0</v>
          </cell>
          <cell r="AV1480">
            <v>0</v>
          </cell>
          <cell r="AW1480">
            <v>23</v>
          </cell>
          <cell r="AX1480">
            <v>1</v>
          </cell>
          <cell r="AY1480">
            <v>0</v>
          </cell>
          <cell r="AZ1480">
            <v>0</v>
          </cell>
          <cell r="BA1480">
            <v>0</v>
          </cell>
          <cell r="BB1480">
            <v>0</v>
          </cell>
          <cell r="BC1480">
            <v>38828</v>
          </cell>
        </row>
        <row r="1481">
          <cell r="A1481">
            <v>2006</v>
          </cell>
          <cell r="B1481">
            <v>1</v>
          </cell>
          <cell r="C1481">
            <v>607</v>
          </cell>
          <cell r="D1481">
            <v>21</v>
          </cell>
          <cell r="E1481">
            <v>792020</v>
          </cell>
          <cell r="F1481">
            <v>0</v>
          </cell>
          <cell r="G1481" t="str">
            <v>Затраты по ШПЗ (основные)</v>
          </cell>
          <cell r="H1481">
            <v>2011</v>
          </cell>
          <cell r="I1481">
            <v>7920</v>
          </cell>
          <cell r="J1481">
            <v>479442.99</v>
          </cell>
          <cell r="K1481">
            <v>1</v>
          </cell>
          <cell r="L1481">
            <v>0</v>
          </cell>
          <cell r="M1481">
            <v>0</v>
          </cell>
          <cell r="N1481">
            <v>0</v>
          </cell>
          <cell r="R1481">
            <v>0</v>
          </cell>
          <cell r="S1481">
            <v>0</v>
          </cell>
          <cell r="T1481">
            <v>0</v>
          </cell>
          <cell r="U1481">
            <v>37</v>
          </cell>
          <cell r="V1481">
            <v>0</v>
          </cell>
          <cell r="W1481">
            <v>0</v>
          </cell>
          <cell r="AA1481">
            <v>0</v>
          </cell>
          <cell r="AB1481">
            <v>0</v>
          </cell>
          <cell r="AC1481">
            <v>0</v>
          </cell>
          <cell r="AD1481">
            <v>37</v>
          </cell>
          <cell r="AE1481">
            <v>311000</v>
          </cell>
          <cell r="AF1481">
            <v>0</v>
          </cell>
          <cell r="AI1481">
            <v>2223</v>
          </cell>
          <cell r="AK1481">
            <v>0</v>
          </cell>
          <cell r="AM1481">
            <v>734</v>
          </cell>
          <cell r="AN1481">
            <v>1</v>
          </cell>
          <cell r="AO1481">
            <v>393216</v>
          </cell>
          <cell r="AQ1481">
            <v>0</v>
          </cell>
          <cell r="AR1481">
            <v>0</v>
          </cell>
          <cell r="AS1481" t="str">
            <v>Ы</v>
          </cell>
          <cell r="AT1481" t="str">
            <v>Ы</v>
          </cell>
          <cell r="AU1481">
            <v>0</v>
          </cell>
          <cell r="AV1481">
            <v>0</v>
          </cell>
          <cell r="AW1481">
            <v>23</v>
          </cell>
          <cell r="AX1481">
            <v>1</v>
          </cell>
          <cell r="AY1481">
            <v>0</v>
          </cell>
          <cell r="AZ1481">
            <v>0</v>
          </cell>
          <cell r="BA1481">
            <v>0</v>
          </cell>
          <cell r="BB1481">
            <v>0</v>
          </cell>
          <cell r="BC1481">
            <v>38828</v>
          </cell>
        </row>
        <row r="1482">
          <cell r="A1482">
            <v>2006</v>
          </cell>
          <cell r="B1482">
            <v>1</v>
          </cell>
          <cell r="C1482">
            <v>608</v>
          </cell>
          <cell r="D1482">
            <v>21</v>
          </cell>
          <cell r="E1482">
            <v>792020</v>
          </cell>
          <cell r="F1482">
            <v>0</v>
          </cell>
          <cell r="G1482" t="str">
            <v>Затраты по ШПЗ (основные)</v>
          </cell>
          <cell r="H1482">
            <v>2011</v>
          </cell>
          <cell r="I1482">
            <v>7920</v>
          </cell>
          <cell r="J1482">
            <v>3314679.52</v>
          </cell>
          <cell r="K1482">
            <v>1</v>
          </cell>
          <cell r="L1482">
            <v>0</v>
          </cell>
          <cell r="M1482">
            <v>0</v>
          </cell>
          <cell r="N1482">
            <v>0</v>
          </cell>
          <cell r="R1482">
            <v>0</v>
          </cell>
          <cell r="S1482">
            <v>0</v>
          </cell>
          <cell r="T1482">
            <v>0</v>
          </cell>
          <cell r="U1482">
            <v>37</v>
          </cell>
          <cell r="V1482">
            <v>0</v>
          </cell>
          <cell r="W1482">
            <v>0</v>
          </cell>
          <cell r="AA1482">
            <v>0</v>
          </cell>
          <cell r="AB1482">
            <v>0</v>
          </cell>
          <cell r="AC1482">
            <v>0</v>
          </cell>
          <cell r="AD1482">
            <v>37</v>
          </cell>
          <cell r="AE1482">
            <v>312000</v>
          </cell>
          <cell r="AF1482">
            <v>0</v>
          </cell>
          <cell r="AI1482">
            <v>2223</v>
          </cell>
          <cell r="AK1482">
            <v>0</v>
          </cell>
          <cell r="AM1482">
            <v>735</v>
          </cell>
          <cell r="AN1482">
            <v>1</v>
          </cell>
          <cell r="AO1482">
            <v>393216</v>
          </cell>
          <cell r="AQ1482">
            <v>0</v>
          </cell>
          <cell r="AR1482">
            <v>0</v>
          </cell>
          <cell r="AS1482" t="str">
            <v>Ы</v>
          </cell>
          <cell r="AT1482" t="str">
            <v>Ы</v>
          </cell>
          <cell r="AU1482">
            <v>0</v>
          </cell>
          <cell r="AV1482">
            <v>0</v>
          </cell>
          <cell r="AW1482">
            <v>23</v>
          </cell>
          <cell r="AX1482">
            <v>1</v>
          </cell>
          <cell r="AY1482">
            <v>0</v>
          </cell>
          <cell r="AZ1482">
            <v>0</v>
          </cell>
          <cell r="BA1482">
            <v>0</v>
          </cell>
          <cell r="BB1482">
            <v>0</v>
          </cell>
          <cell r="BC1482">
            <v>38828</v>
          </cell>
        </row>
        <row r="1483">
          <cell r="A1483">
            <v>2006</v>
          </cell>
          <cell r="B1483">
            <v>1</v>
          </cell>
          <cell r="C1483">
            <v>609</v>
          </cell>
          <cell r="D1483">
            <v>21</v>
          </cell>
          <cell r="E1483">
            <v>792020</v>
          </cell>
          <cell r="F1483">
            <v>0</v>
          </cell>
          <cell r="G1483" t="str">
            <v>Затраты по ШПЗ (основные)</v>
          </cell>
          <cell r="H1483">
            <v>2011</v>
          </cell>
          <cell r="I1483">
            <v>7920</v>
          </cell>
          <cell r="J1483">
            <v>181690.11</v>
          </cell>
          <cell r="K1483">
            <v>1</v>
          </cell>
          <cell r="L1483">
            <v>0</v>
          </cell>
          <cell r="M1483">
            <v>0</v>
          </cell>
          <cell r="N1483">
            <v>0</v>
          </cell>
          <cell r="R1483">
            <v>0</v>
          </cell>
          <cell r="S1483">
            <v>0</v>
          </cell>
          <cell r="T1483">
            <v>0</v>
          </cell>
          <cell r="U1483">
            <v>37</v>
          </cell>
          <cell r="V1483">
            <v>0</v>
          </cell>
          <cell r="W1483">
            <v>0</v>
          </cell>
          <cell r="AA1483">
            <v>0</v>
          </cell>
          <cell r="AB1483">
            <v>0</v>
          </cell>
          <cell r="AC1483">
            <v>0</v>
          </cell>
          <cell r="AD1483">
            <v>37</v>
          </cell>
          <cell r="AE1483">
            <v>313000</v>
          </cell>
          <cell r="AF1483">
            <v>0</v>
          </cell>
          <cell r="AI1483">
            <v>2223</v>
          </cell>
          <cell r="AK1483">
            <v>0</v>
          </cell>
          <cell r="AM1483">
            <v>736</v>
          </cell>
          <cell r="AN1483">
            <v>1</v>
          </cell>
          <cell r="AO1483">
            <v>393216</v>
          </cell>
          <cell r="AQ1483">
            <v>0</v>
          </cell>
          <cell r="AR1483">
            <v>0</v>
          </cell>
          <cell r="AS1483" t="str">
            <v>Ы</v>
          </cell>
          <cell r="AT1483" t="str">
            <v>Ы</v>
          </cell>
          <cell r="AU1483">
            <v>0</v>
          </cell>
          <cell r="AV1483">
            <v>0</v>
          </cell>
          <cell r="AW1483">
            <v>23</v>
          </cell>
          <cell r="AX1483">
            <v>1</v>
          </cell>
          <cell r="AY1483">
            <v>0</v>
          </cell>
          <cell r="AZ1483">
            <v>0</v>
          </cell>
          <cell r="BA1483">
            <v>0</v>
          </cell>
          <cell r="BB1483">
            <v>0</v>
          </cell>
          <cell r="BC1483">
            <v>38828</v>
          </cell>
        </row>
        <row r="1484">
          <cell r="A1484">
            <v>2006</v>
          </cell>
          <cell r="B1484">
            <v>1</v>
          </cell>
          <cell r="C1484">
            <v>610</v>
          </cell>
          <cell r="D1484">
            <v>21</v>
          </cell>
          <cell r="E1484">
            <v>792020</v>
          </cell>
          <cell r="F1484">
            <v>0</v>
          </cell>
          <cell r="G1484" t="str">
            <v>Затраты по ШПЗ (основные)</v>
          </cell>
          <cell r="H1484">
            <v>2011</v>
          </cell>
          <cell r="I1484">
            <v>7920</v>
          </cell>
          <cell r="J1484">
            <v>331061.43</v>
          </cell>
          <cell r="K1484">
            <v>1</v>
          </cell>
          <cell r="L1484">
            <v>0</v>
          </cell>
          <cell r="M1484">
            <v>0</v>
          </cell>
          <cell r="N1484">
            <v>0</v>
          </cell>
          <cell r="R1484">
            <v>0</v>
          </cell>
          <cell r="S1484">
            <v>0</v>
          </cell>
          <cell r="T1484">
            <v>0</v>
          </cell>
          <cell r="U1484">
            <v>37</v>
          </cell>
          <cell r="V1484">
            <v>0</v>
          </cell>
          <cell r="W1484">
            <v>0</v>
          </cell>
          <cell r="AA1484">
            <v>0</v>
          </cell>
          <cell r="AB1484">
            <v>0</v>
          </cell>
          <cell r="AC1484">
            <v>0</v>
          </cell>
          <cell r="AD1484">
            <v>37</v>
          </cell>
          <cell r="AE1484">
            <v>314000</v>
          </cell>
          <cell r="AF1484">
            <v>0</v>
          </cell>
          <cell r="AI1484">
            <v>2223</v>
          </cell>
          <cell r="AK1484">
            <v>0</v>
          </cell>
          <cell r="AM1484">
            <v>737</v>
          </cell>
          <cell r="AN1484">
            <v>1</v>
          </cell>
          <cell r="AO1484">
            <v>393216</v>
          </cell>
          <cell r="AQ1484">
            <v>0</v>
          </cell>
          <cell r="AR1484">
            <v>0</v>
          </cell>
          <cell r="AS1484" t="str">
            <v>Ы</v>
          </cell>
          <cell r="AT1484" t="str">
            <v>Ы</v>
          </cell>
          <cell r="AU1484">
            <v>0</v>
          </cell>
          <cell r="AV1484">
            <v>0</v>
          </cell>
          <cell r="AW1484">
            <v>23</v>
          </cell>
          <cell r="AX1484">
            <v>1</v>
          </cell>
          <cell r="AY1484">
            <v>0</v>
          </cell>
          <cell r="AZ1484">
            <v>0</v>
          </cell>
          <cell r="BA1484">
            <v>0</v>
          </cell>
          <cell r="BB1484">
            <v>0</v>
          </cell>
          <cell r="BC1484">
            <v>38828</v>
          </cell>
        </row>
        <row r="1485">
          <cell r="A1485">
            <v>2006</v>
          </cell>
          <cell r="B1485">
            <v>1</v>
          </cell>
          <cell r="C1485">
            <v>611</v>
          </cell>
          <cell r="D1485">
            <v>21</v>
          </cell>
          <cell r="E1485">
            <v>792020</v>
          </cell>
          <cell r="F1485">
            <v>0</v>
          </cell>
          <cell r="G1485" t="str">
            <v>Затраты по ШПЗ (основные)</v>
          </cell>
          <cell r="H1485">
            <v>2011</v>
          </cell>
          <cell r="I1485">
            <v>7920</v>
          </cell>
          <cell r="J1485">
            <v>66344.289999999994</v>
          </cell>
          <cell r="K1485">
            <v>1</v>
          </cell>
          <cell r="L1485">
            <v>0</v>
          </cell>
          <cell r="M1485">
            <v>0</v>
          </cell>
          <cell r="N1485">
            <v>0</v>
          </cell>
          <cell r="R1485">
            <v>0</v>
          </cell>
          <cell r="S1485">
            <v>0</v>
          </cell>
          <cell r="T1485">
            <v>0</v>
          </cell>
          <cell r="U1485">
            <v>37</v>
          </cell>
          <cell r="V1485">
            <v>0</v>
          </cell>
          <cell r="W1485">
            <v>0</v>
          </cell>
          <cell r="AA1485">
            <v>0</v>
          </cell>
          <cell r="AB1485">
            <v>0</v>
          </cell>
          <cell r="AC1485">
            <v>0</v>
          </cell>
          <cell r="AD1485">
            <v>37</v>
          </cell>
          <cell r="AE1485">
            <v>315000</v>
          </cell>
          <cell r="AF1485">
            <v>0</v>
          </cell>
          <cell r="AI1485">
            <v>2223</v>
          </cell>
          <cell r="AK1485">
            <v>0</v>
          </cell>
          <cell r="AM1485">
            <v>738</v>
          </cell>
          <cell r="AN1485">
            <v>1</v>
          </cell>
          <cell r="AO1485">
            <v>393216</v>
          </cell>
          <cell r="AQ1485">
            <v>0</v>
          </cell>
          <cell r="AR1485">
            <v>0</v>
          </cell>
          <cell r="AS1485" t="str">
            <v>Ы</v>
          </cell>
          <cell r="AT1485" t="str">
            <v>Ы</v>
          </cell>
          <cell r="AU1485">
            <v>0</v>
          </cell>
          <cell r="AV1485">
            <v>0</v>
          </cell>
          <cell r="AW1485">
            <v>23</v>
          </cell>
          <cell r="AX1485">
            <v>1</v>
          </cell>
          <cell r="AY1485">
            <v>0</v>
          </cell>
          <cell r="AZ1485">
            <v>0</v>
          </cell>
          <cell r="BA1485">
            <v>0</v>
          </cell>
          <cell r="BB1485">
            <v>0</v>
          </cell>
          <cell r="BC1485">
            <v>38828</v>
          </cell>
        </row>
        <row r="1486">
          <cell r="A1486">
            <v>2006</v>
          </cell>
          <cell r="B1486">
            <v>1</v>
          </cell>
          <cell r="C1486">
            <v>612</v>
          </cell>
          <cell r="D1486">
            <v>21</v>
          </cell>
          <cell r="E1486">
            <v>792020</v>
          </cell>
          <cell r="F1486">
            <v>0</v>
          </cell>
          <cell r="G1486" t="str">
            <v>Затраты по ШПЗ (основные)</v>
          </cell>
          <cell r="H1486">
            <v>2011</v>
          </cell>
          <cell r="I1486">
            <v>7920</v>
          </cell>
          <cell r="J1486">
            <v>8603078</v>
          </cell>
          <cell r="K1486">
            <v>1</v>
          </cell>
          <cell r="L1486">
            <v>0</v>
          </cell>
          <cell r="M1486">
            <v>0</v>
          </cell>
          <cell r="N1486">
            <v>0</v>
          </cell>
          <cell r="R1486">
            <v>0</v>
          </cell>
          <cell r="S1486">
            <v>0</v>
          </cell>
          <cell r="T1486">
            <v>0</v>
          </cell>
          <cell r="U1486">
            <v>37</v>
          </cell>
          <cell r="V1486">
            <v>0</v>
          </cell>
          <cell r="W1486">
            <v>0</v>
          </cell>
          <cell r="AA1486">
            <v>0</v>
          </cell>
          <cell r="AB1486">
            <v>0</v>
          </cell>
          <cell r="AC1486">
            <v>0</v>
          </cell>
          <cell r="AD1486">
            <v>37</v>
          </cell>
          <cell r="AE1486">
            <v>410000</v>
          </cell>
          <cell r="AF1486">
            <v>0</v>
          </cell>
          <cell r="AI1486">
            <v>2223</v>
          </cell>
          <cell r="AK1486">
            <v>0</v>
          </cell>
          <cell r="AM1486">
            <v>739</v>
          </cell>
          <cell r="AN1486">
            <v>1</v>
          </cell>
          <cell r="AO1486">
            <v>393216</v>
          </cell>
          <cell r="AQ1486">
            <v>0</v>
          </cell>
          <cell r="AR1486">
            <v>0</v>
          </cell>
          <cell r="AS1486" t="str">
            <v>Ы</v>
          </cell>
          <cell r="AT1486" t="str">
            <v>Ы</v>
          </cell>
          <cell r="AU1486">
            <v>0</v>
          </cell>
          <cell r="AV1486">
            <v>0</v>
          </cell>
          <cell r="AW1486">
            <v>23</v>
          </cell>
          <cell r="AX1486">
            <v>1</v>
          </cell>
          <cell r="AY1486">
            <v>0</v>
          </cell>
          <cell r="AZ1486">
            <v>0</v>
          </cell>
          <cell r="BA1486">
            <v>0</v>
          </cell>
          <cell r="BB1486">
            <v>0</v>
          </cell>
          <cell r="BC1486">
            <v>38828</v>
          </cell>
        </row>
        <row r="1487">
          <cell r="A1487">
            <v>2006</v>
          </cell>
          <cell r="B1487">
            <v>1</v>
          </cell>
          <cell r="C1487">
            <v>613</v>
          </cell>
          <cell r="D1487">
            <v>21</v>
          </cell>
          <cell r="E1487">
            <v>792020</v>
          </cell>
          <cell r="F1487">
            <v>0</v>
          </cell>
          <cell r="G1487" t="str">
            <v>Затраты по ШПЗ (основные)</v>
          </cell>
          <cell r="H1487">
            <v>2011</v>
          </cell>
          <cell r="I1487">
            <v>7920</v>
          </cell>
          <cell r="J1487">
            <v>682900</v>
          </cell>
          <cell r="K1487">
            <v>1</v>
          </cell>
          <cell r="L1487">
            <v>0</v>
          </cell>
          <cell r="M1487">
            <v>0</v>
          </cell>
          <cell r="N1487">
            <v>0</v>
          </cell>
          <cell r="R1487">
            <v>0</v>
          </cell>
          <cell r="S1487">
            <v>0</v>
          </cell>
          <cell r="T1487">
            <v>0</v>
          </cell>
          <cell r="U1487">
            <v>37</v>
          </cell>
          <cell r="V1487">
            <v>0</v>
          </cell>
          <cell r="W1487">
            <v>0</v>
          </cell>
          <cell r="AA1487">
            <v>0</v>
          </cell>
          <cell r="AB1487">
            <v>0</v>
          </cell>
          <cell r="AC1487">
            <v>0</v>
          </cell>
          <cell r="AD1487">
            <v>37</v>
          </cell>
          <cell r="AE1487">
            <v>420000</v>
          </cell>
          <cell r="AF1487">
            <v>0</v>
          </cell>
          <cell r="AI1487">
            <v>2223</v>
          </cell>
          <cell r="AK1487">
            <v>0</v>
          </cell>
          <cell r="AM1487">
            <v>740</v>
          </cell>
          <cell r="AN1487">
            <v>1</v>
          </cell>
          <cell r="AO1487">
            <v>393216</v>
          </cell>
          <cell r="AQ1487">
            <v>0</v>
          </cell>
          <cell r="AR1487">
            <v>0</v>
          </cell>
          <cell r="AS1487" t="str">
            <v>Ы</v>
          </cell>
          <cell r="AT1487" t="str">
            <v>Ы</v>
          </cell>
          <cell r="AU1487">
            <v>0</v>
          </cell>
          <cell r="AV1487">
            <v>0</v>
          </cell>
          <cell r="AW1487">
            <v>23</v>
          </cell>
          <cell r="AX1487">
            <v>1</v>
          </cell>
          <cell r="AY1487">
            <v>0</v>
          </cell>
          <cell r="AZ1487">
            <v>0</v>
          </cell>
          <cell r="BA1487">
            <v>0</v>
          </cell>
          <cell r="BB1487">
            <v>0</v>
          </cell>
          <cell r="BC1487">
            <v>38828</v>
          </cell>
        </row>
        <row r="1488">
          <cell r="A1488">
            <v>2006</v>
          </cell>
          <cell r="B1488">
            <v>1</v>
          </cell>
          <cell r="C1488">
            <v>614</v>
          </cell>
          <cell r="D1488">
            <v>21</v>
          </cell>
          <cell r="E1488">
            <v>792020</v>
          </cell>
          <cell r="F1488">
            <v>0</v>
          </cell>
          <cell r="G1488" t="str">
            <v>Затраты по ШПЗ (основные)</v>
          </cell>
          <cell r="H1488">
            <v>2011</v>
          </cell>
          <cell r="I1488">
            <v>7920</v>
          </cell>
          <cell r="J1488">
            <v>1259013</v>
          </cell>
          <cell r="K1488">
            <v>1</v>
          </cell>
          <cell r="L1488">
            <v>0</v>
          </cell>
          <cell r="M1488">
            <v>0</v>
          </cell>
          <cell r="N1488">
            <v>0</v>
          </cell>
          <cell r="R1488">
            <v>0</v>
          </cell>
          <cell r="S1488">
            <v>0</v>
          </cell>
          <cell r="T1488">
            <v>0</v>
          </cell>
          <cell r="U1488">
            <v>37</v>
          </cell>
          <cell r="V1488">
            <v>0</v>
          </cell>
          <cell r="W1488">
            <v>0</v>
          </cell>
          <cell r="AA1488">
            <v>0</v>
          </cell>
          <cell r="AB1488">
            <v>0</v>
          </cell>
          <cell r="AC1488">
            <v>0</v>
          </cell>
          <cell r="AD1488">
            <v>37</v>
          </cell>
          <cell r="AE1488">
            <v>430000</v>
          </cell>
          <cell r="AF1488">
            <v>0</v>
          </cell>
          <cell r="AI1488">
            <v>2223</v>
          </cell>
          <cell r="AK1488">
            <v>0</v>
          </cell>
          <cell r="AM1488">
            <v>741</v>
          </cell>
          <cell r="AN1488">
            <v>1</v>
          </cell>
          <cell r="AO1488">
            <v>393216</v>
          </cell>
          <cell r="AQ1488">
            <v>0</v>
          </cell>
          <cell r="AR1488">
            <v>0</v>
          </cell>
          <cell r="AS1488" t="str">
            <v>Ы</v>
          </cell>
          <cell r="AT1488" t="str">
            <v>Ы</v>
          </cell>
          <cell r="AU1488">
            <v>0</v>
          </cell>
          <cell r="AV1488">
            <v>0</v>
          </cell>
          <cell r="AW1488">
            <v>23</v>
          </cell>
          <cell r="AX1488">
            <v>1</v>
          </cell>
          <cell r="AY1488">
            <v>0</v>
          </cell>
          <cell r="AZ1488">
            <v>0</v>
          </cell>
          <cell r="BA1488">
            <v>0</v>
          </cell>
          <cell r="BB1488">
            <v>0</v>
          </cell>
          <cell r="BC1488">
            <v>38828</v>
          </cell>
        </row>
        <row r="1489">
          <cell r="A1489">
            <v>2006</v>
          </cell>
          <cell r="B1489">
            <v>1</v>
          </cell>
          <cell r="C1489">
            <v>615</v>
          </cell>
          <cell r="D1489">
            <v>21</v>
          </cell>
          <cell r="E1489">
            <v>792020</v>
          </cell>
          <cell r="F1489">
            <v>0</v>
          </cell>
          <cell r="G1489" t="str">
            <v>Затраты по ШПЗ (основные)</v>
          </cell>
          <cell r="H1489">
            <v>2011</v>
          </cell>
          <cell r="I1489">
            <v>7920</v>
          </cell>
          <cell r="J1489">
            <v>2022755</v>
          </cell>
          <cell r="K1489">
            <v>1</v>
          </cell>
          <cell r="L1489">
            <v>0</v>
          </cell>
          <cell r="M1489">
            <v>0</v>
          </cell>
          <cell r="N1489">
            <v>0</v>
          </cell>
          <cell r="R1489">
            <v>0</v>
          </cell>
          <cell r="S1489">
            <v>0</v>
          </cell>
          <cell r="T1489">
            <v>0</v>
          </cell>
          <cell r="U1489">
            <v>37</v>
          </cell>
          <cell r="V1489">
            <v>0</v>
          </cell>
          <cell r="W1489">
            <v>0</v>
          </cell>
          <cell r="AA1489">
            <v>0</v>
          </cell>
          <cell r="AB1489">
            <v>0</v>
          </cell>
          <cell r="AC1489">
            <v>0</v>
          </cell>
          <cell r="AD1489">
            <v>37</v>
          </cell>
          <cell r="AE1489">
            <v>430110</v>
          </cell>
          <cell r="AF1489">
            <v>0</v>
          </cell>
          <cell r="AI1489">
            <v>2223</v>
          </cell>
          <cell r="AK1489">
            <v>0</v>
          </cell>
          <cell r="AM1489">
            <v>742</v>
          </cell>
          <cell r="AN1489">
            <v>1</v>
          </cell>
          <cell r="AO1489">
            <v>393216</v>
          </cell>
          <cell r="AQ1489">
            <v>0</v>
          </cell>
          <cell r="AR1489">
            <v>0</v>
          </cell>
          <cell r="AS1489" t="str">
            <v>Ы</v>
          </cell>
          <cell r="AT1489" t="str">
            <v>Ы</v>
          </cell>
          <cell r="AU1489">
            <v>0</v>
          </cell>
          <cell r="AV1489">
            <v>0</v>
          </cell>
          <cell r="AW1489">
            <v>23</v>
          </cell>
          <cell r="AX1489">
            <v>1</v>
          </cell>
          <cell r="AY1489">
            <v>0</v>
          </cell>
          <cell r="AZ1489">
            <v>0</v>
          </cell>
          <cell r="BA1489">
            <v>0</v>
          </cell>
          <cell r="BB1489">
            <v>0</v>
          </cell>
          <cell r="BC1489">
            <v>38828</v>
          </cell>
        </row>
        <row r="1490">
          <cell r="A1490">
            <v>2006</v>
          </cell>
          <cell r="B1490">
            <v>1</v>
          </cell>
          <cell r="C1490">
            <v>616</v>
          </cell>
          <cell r="D1490">
            <v>21</v>
          </cell>
          <cell r="E1490">
            <v>792020</v>
          </cell>
          <cell r="F1490">
            <v>0</v>
          </cell>
          <cell r="G1490" t="str">
            <v>Затраты по ШПЗ (основные)</v>
          </cell>
          <cell r="H1490">
            <v>2011</v>
          </cell>
          <cell r="I1490">
            <v>7920</v>
          </cell>
          <cell r="J1490">
            <v>539664</v>
          </cell>
          <cell r="K1490">
            <v>1</v>
          </cell>
          <cell r="L1490">
            <v>0</v>
          </cell>
          <cell r="M1490">
            <v>0</v>
          </cell>
          <cell r="N1490">
            <v>0</v>
          </cell>
          <cell r="R1490">
            <v>0</v>
          </cell>
          <cell r="S1490">
            <v>0</v>
          </cell>
          <cell r="T1490">
            <v>0</v>
          </cell>
          <cell r="U1490">
            <v>37</v>
          </cell>
          <cell r="V1490">
            <v>0</v>
          </cell>
          <cell r="W1490">
            <v>0</v>
          </cell>
          <cell r="AA1490">
            <v>0</v>
          </cell>
          <cell r="AB1490">
            <v>0</v>
          </cell>
          <cell r="AC1490">
            <v>0</v>
          </cell>
          <cell r="AD1490">
            <v>37</v>
          </cell>
          <cell r="AE1490">
            <v>430120</v>
          </cell>
          <cell r="AF1490">
            <v>0</v>
          </cell>
          <cell r="AI1490">
            <v>2223</v>
          </cell>
          <cell r="AK1490">
            <v>0</v>
          </cell>
          <cell r="AM1490">
            <v>743</v>
          </cell>
          <cell r="AN1490">
            <v>1</v>
          </cell>
          <cell r="AO1490">
            <v>393216</v>
          </cell>
          <cell r="AQ1490">
            <v>0</v>
          </cell>
          <cell r="AR1490">
            <v>0</v>
          </cell>
          <cell r="AS1490" t="str">
            <v>Ы</v>
          </cell>
          <cell r="AT1490" t="str">
            <v>Ы</v>
          </cell>
          <cell r="AU1490">
            <v>0</v>
          </cell>
          <cell r="AV1490">
            <v>0</v>
          </cell>
          <cell r="AW1490">
            <v>23</v>
          </cell>
          <cell r="AX1490">
            <v>1</v>
          </cell>
          <cell r="AY1490">
            <v>0</v>
          </cell>
          <cell r="AZ1490">
            <v>0</v>
          </cell>
          <cell r="BA1490">
            <v>0</v>
          </cell>
          <cell r="BB1490">
            <v>0</v>
          </cell>
          <cell r="BC1490">
            <v>38828</v>
          </cell>
        </row>
        <row r="1491">
          <cell r="A1491">
            <v>2006</v>
          </cell>
          <cell r="B1491">
            <v>1</v>
          </cell>
          <cell r="C1491">
            <v>617</v>
          </cell>
          <cell r="D1491">
            <v>21</v>
          </cell>
          <cell r="E1491">
            <v>792020</v>
          </cell>
          <cell r="F1491">
            <v>0</v>
          </cell>
          <cell r="G1491" t="str">
            <v>Затраты по ШПЗ (основные)</v>
          </cell>
          <cell r="H1491">
            <v>2011</v>
          </cell>
          <cell r="I1491">
            <v>7920</v>
          </cell>
          <cell r="J1491">
            <v>963659</v>
          </cell>
          <cell r="K1491">
            <v>1</v>
          </cell>
          <cell r="L1491">
            <v>0</v>
          </cell>
          <cell r="M1491">
            <v>0</v>
          </cell>
          <cell r="N1491">
            <v>0</v>
          </cell>
          <cell r="R1491">
            <v>0</v>
          </cell>
          <cell r="S1491">
            <v>0</v>
          </cell>
          <cell r="T1491">
            <v>0</v>
          </cell>
          <cell r="U1491">
            <v>37</v>
          </cell>
          <cell r="V1491">
            <v>0</v>
          </cell>
          <cell r="W1491">
            <v>0</v>
          </cell>
          <cell r="AA1491">
            <v>0</v>
          </cell>
          <cell r="AB1491">
            <v>0</v>
          </cell>
          <cell r="AC1491">
            <v>0</v>
          </cell>
          <cell r="AD1491">
            <v>37</v>
          </cell>
          <cell r="AE1491">
            <v>430130</v>
          </cell>
          <cell r="AF1491">
            <v>0</v>
          </cell>
          <cell r="AI1491">
            <v>2223</v>
          </cell>
          <cell r="AK1491">
            <v>0</v>
          </cell>
          <cell r="AM1491">
            <v>744</v>
          </cell>
          <cell r="AN1491">
            <v>1</v>
          </cell>
          <cell r="AO1491">
            <v>393216</v>
          </cell>
          <cell r="AQ1491">
            <v>0</v>
          </cell>
          <cell r="AR1491">
            <v>0</v>
          </cell>
          <cell r="AS1491" t="str">
            <v>Ы</v>
          </cell>
          <cell r="AT1491" t="str">
            <v>Ы</v>
          </cell>
          <cell r="AU1491">
            <v>0</v>
          </cell>
          <cell r="AV1491">
            <v>0</v>
          </cell>
          <cell r="AW1491">
            <v>23</v>
          </cell>
          <cell r="AX1491">
            <v>1</v>
          </cell>
          <cell r="AY1491">
            <v>0</v>
          </cell>
          <cell r="AZ1491">
            <v>0</v>
          </cell>
          <cell r="BA1491">
            <v>0</v>
          </cell>
          <cell r="BB1491">
            <v>0</v>
          </cell>
          <cell r="BC1491">
            <v>38828</v>
          </cell>
        </row>
        <row r="1492">
          <cell r="A1492">
            <v>2006</v>
          </cell>
          <cell r="B1492">
            <v>1</v>
          </cell>
          <cell r="C1492">
            <v>618</v>
          </cell>
          <cell r="D1492">
            <v>21</v>
          </cell>
          <cell r="E1492">
            <v>792020</v>
          </cell>
          <cell r="F1492">
            <v>0</v>
          </cell>
          <cell r="G1492" t="str">
            <v>Затраты по ШПЗ (основные)</v>
          </cell>
          <cell r="H1492">
            <v>2011</v>
          </cell>
          <cell r="I1492">
            <v>7920</v>
          </cell>
          <cell r="J1492">
            <v>521512</v>
          </cell>
          <cell r="K1492">
            <v>1</v>
          </cell>
          <cell r="L1492">
            <v>0</v>
          </cell>
          <cell r="M1492">
            <v>0</v>
          </cell>
          <cell r="N1492">
            <v>0</v>
          </cell>
          <cell r="R1492">
            <v>0</v>
          </cell>
          <cell r="S1492">
            <v>0</v>
          </cell>
          <cell r="T1492">
            <v>0</v>
          </cell>
          <cell r="U1492">
            <v>37</v>
          </cell>
          <cell r="V1492">
            <v>0</v>
          </cell>
          <cell r="W1492">
            <v>0</v>
          </cell>
          <cell r="AA1492">
            <v>0</v>
          </cell>
          <cell r="AB1492">
            <v>0</v>
          </cell>
          <cell r="AC1492">
            <v>0</v>
          </cell>
          <cell r="AD1492">
            <v>37</v>
          </cell>
          <cell r="AE1492">
            <v>430140</v>
          </cell>
          <cell r="AF1492">
            <v>0</v>
          </cell>
          <cell r="AI1492">
            <v>2223</v>
          </cell>
          <cell r="AK1492">
            <v>0</v>
          </cell>
          <cell r="AM1492">
            <v>745</v>
          </cell>
          <cell r="AN1492">
            <v>1</v>
          </cell>
          <cell r="AO1492">
            <v>393216</v>
          </cell>
          <cell r="AQ1492">
            <v>0</v>
          </cell>
          <cell r="AR1492">
            <v>0</v>
          </cell>
          <cell r="AS1492" t="str">
            <v>Ы</v>
          </cell>
          <cell r="AT1492" t="str">
            <v>Ы</v>
          </cell>
          <cell r="AU1492">
            <v>0</v>
          </cell>
          <cell r="AV1492">
            <v>0</v>
          </cell>
          <cell r="AW1492">
            <v>23</v>
          </cell>
          <cell r="AX1492">
            <v>1</v>
          </cell>
          <cell r="AY1492">
            <v>0</v>
          </cell>
          <cell r="AZ1492">
            <v>0</v>
          </cell>
          <cell r="BA1492">
            <v>0</v>
          </cell>
          <cell r="BB1492">
            <v>0</v>
          </cell>
          <cell r="BC1492">
            <v>38828</v>
          </cell>
        </row>
        <row r="1493">
          <cell r="A1493">
            <v>2006</v>
          </cell>
          <cell r="B1493">
            <v>1</v>
          </cell>
          <cell r="C1493">
            <v>619</v>
          </cell>
          <cell r="D1493">
            <v>21</v>
          </cell>
          <cell r="E1493">
            <v>792020</v>
          </cell>
          <cell r="F1493">
            <v>0</v>
          </cell>
          <cell r="G1493" t="str">
            <v>Затраты по ШПЗ (основные)</v>
          </cell>
          <cell r="H1493">
            <v>2011</v>
          </cell>
          <cell r="I1493">
            <v>7920</v>
          </cell>
          <cell r="J1493">
            <v>9100</v>
          </cell>
          <cell r="K1493">
            <v>1</v>
          </cell>
          <cell r="L1493">
            <v>0</v>
          </cell>
          <cell r="M1493">
            <v>0</v>
          </cell>
          <cell r="N1493">
            <v>0</v>
          </cell>
          <cell r="R1493">
            <v>0</v>
          </cell>
          <cell r="S1493">
            <v>0</v>
          </cell>
          <cell r="T1493">
            <v>0</v>
          </cell>
          <cell r="U1493">
            <v>37</v>
          </cell>
          <cell r="V1493">
            <v>0</v>
          </cell>
          <cell r="W1493">
            <v>0</v>
          </cell>
          <cell r="AA1493">
            <v>0</v>
          </cell>
          <cell r="AB1493">
            <v>0</v>
          </cell>
          <cell r="AC1493">
            <v>0</v>
          </cell>
          <cell r="AD1493">
            <v>37</v>
          </cell>
          <cell r="AE1493">
            <v>430210</v>
          </cell>
          <cell r="AF1493">
            <v>0</v>
          </cell>
          <cell r="AI1493">
            <v>2223</v>
          </cell>
          <cell r="AK1493">
            <v>0</v>
          </cell>
          <cell r="AM1493">
            <v>746</v>
          </cell>
          <cell r="AN1493">
            <v>1</v>
          </cell>
          <cell r="AO1493">
            <v>393216</v>
          </cell>
          <cell r="AQ1493">
            <v>0</v>
          </cell>
          <cell r="AR1493">
            <v>0</v>
          </cell>
          <cell r="AS1493" t="str">
            <v>Ы</v>
          </cell>
          <cell r="AT1493" t="str">
            <v>Ы</v>
          </cell>
          <cell r="AU1493">
            <v>0</v>
          </cell>
          <cell r="AV1493">
            <v>0</v>
          </cell>
          <cell r="AW1493">
            <v>23</v>
          </cell>
          <cell r="AX1493">
            <v>1</v>
          </cell>
          <cell r="AY1493">
            <v>0</v>
          </cell>
          <cell r="AZ1493">
            <v>0</v>
          </cell>
          <cell r="BA1493">
            <v>0</v>
          </cell>
          <cell r="BB1493">
            <v>0</v>
          </cell>
          <cell r="BC1493">
            <v>38828</v>
          </cell>
        </row>
        <row r="1494">
          <cell r="A1494">
            <v>2006</v>
          </cell>
          <cell r="B1494">
            <v>1</v>
          </cell>
          <cell r="C1494">
            <v>620</v>
          </cell>
          <cell r="D1494">
            <v>21</v>
          </cell>
          <cell r="E1494">
            <v>792020</v>
          </cell>
          <cell r="F1494">
            <v>0</v>
          </cell>
          <cell r="G1494" t="str">
            <v>Затраты по ШПЗ (основные)</v>
          </cell>
          <cell r="H1494">
            <v>2011</v>
          </cell>
          <cell r="I1494">
            <v>7920</v>
          </cell>
          <cell r="J1494">
            <v>380674</v>
          </cell>
          <cell r="K1494">
            <v>1</v>
          </cell>
          <cell r="L1494">
            <v>0</v>
          </cell>
          <cell r="M1494">
            <v>0</v>
          </cell>
          <cell r="N1494">
            <v>0</v>
          </cell>
          <cell r="R1494">
            <v>0</v>
          </cell>
          <cell r="S1494">
            <v>0</v>
          </cell>
          <cell r="T1494">
            <v>0</v>
          </cell>
          <cell r="U1494">
            <v>37</v>
          </cell>
          <cell r="V1494">
            <v>0</v>
          </cell>
          <cell r="W1494">
            <v>0</v>
          </cell>
          <cell r="AA1494">
            <v>0</v>
          </cell>
          <cell r="AB1494">
            <v>0</v>
          </cell>
          <cell r="AC1494">
            <v>0</v>
          </cell>
          <cell r="AD1494">
            <v>37</v>
          </cell>
          <cell r="AE1494">
            <v>430230</v>
          </cell>
          <cell r="AF1494">
            <v>0</v>
          </cell>
          <cell r="AI1494">
            <v>2223</v>
          </cell>
          <cell r="AK1494">
            <v>0</v>
          </cell>
          <cell r="AM1494">
            <v>747</v>
          </cell>
          <cell r="AN1494">
            <v>1</v>
          </cell>
          <cell r="AO1494">
            <v>393216</v>
          </cell>
          <cell r="AQ1494">
            <v>0</v>
          </cell>
          <cell r="AR1494">
            <v>0</v>
          </cell>
          <cell r="AS1494" t="str">
            <v>Ы</v>
          </cell>
          <cell r="AT1494" t="str">
            <v>Ы</v>
          </cell>
          <cell r="AU1494">
            <v>0</v>
          </cell>
          <cell r="AV1494">
            <v>0</v>
          </cell>
          <cell r="AW1494">
            <v>23</v>
          </cell>
          <cell r="AX1494">
            <v>1</v>
          </cell>
          <cell r="AY1494">
            <v>0</v>
          </cell>
          <cell r="AZ1494">
            <v>0</v>
          </cell>
          <cell r="BA1494">
            <v>0</v>
          </cell>
          <cell r="BB1494">
            <v>0</v>
          </cell>
          <cell r="BC1494">
            <v>38828</v>
          </cell>
        </row>
        <row r="1495">
          <cell r="A1495">
            <v>2006</v>
          </cell>
          <cell r="B1495">
            <v>1</v>
          </cell>
          <cell r="C1495">
            <v>621</v>
          </cell>
          <cell r="D1495">
            <v>21</v>
          </cell>
          <cell r="E1495">
            <v>792020</v>
          </cell>
          <cell r="F1495">
            <v>0</v>
          </cell>
          <cell r="G1495" t="str">
            <v>Затраты по ШПЗ (основные)</v>
          </cell>
          <cell r="H1495">
            <v>2011</v>
          </cell>
          <cell r="I1495">
            <v>7920</v>
          </cell>
          <cell r="J1495">
            <v>130953</v>
          </cell>
          <cell r="K1495">
            <v>1</v>
          </cell>
          <cell r="L1495">
            <v>0</v>
          </cell>
          <cell r="M1495">
            <v>0</v>
          </cell>
          <cell r="N1495">
            <v>0</v>
          </cell>
          <cell r="R1495">
            <v>0</v>
          </cell>
          <cell r="S1495">
            <v>0</v>
          </cell>
          <cell r="T1495">
            <v>0</v>
          </cell>
          <cell r="U1495">
            <v>37</v>
          </cell>
          <cell r="V1495">
            <v>0</v>
          </cell>
          <cell r="W1495">
            <v>0</v>
          </cell>
          <cell r="AA1495">
            <v>0</v>
          </cell>
          <cell r="AB1495">
            <v>0</v>
          </cell>
          <cell r="AC1495">
            <v>0</v>
          </cell>
          <cell r="AD1495">
            <v>37</v>
          </cell>
          <cell r="AE1495">
            <v>430240</v>
          </cell>
          <cell r="AF1495">
            <v>0</v>
          </cell>
          <cell r="AI1495">
            <v>2223</v>
          </cell>
          <cell r="AK1495">
            <v>0</v>
          </cell>
          <cell r="AM1495">
            <v>748</v>
          </cell>
          <cell r="AN1495">
            <v>1</v>
          </cell>
          <cell r="AO1495">
            <v>393216</v>
          </cell>
          <cell r="AQ1495">
            <v>0</v>
          </cell>
          <cell r="AR1495">
            <v>0</v>
          </cell>
          <cell r="AS1495" t="str">
            <v>Ы</v>
          </cell>
          <cell r="AT1495" t="str">
            <v>Ы</v>
          </cell>
          <cell r="AU1495">
            <v>0</v>
          </cell>
          <cell r="AV1495">
            <v>0</v>
          </cell>
          <cell r="AW1495">
            <v>23</v>
          </cell>
          <cell r="AX1495">
            <v>1</v>
          </cell>
          <cell r="AY1495">
            <v>0</v>
          </cell>
          <cell r="AZ1495">
            <v>0</v>
          </cell>
          <cell r="BA1495">
            <v>0</v>
          </cell>
          <cell r="BB1495">
            <v>0</v>
          </cell>
          <cell r="BC1495">
            <v>38828</v>
          </cell>
        </row>
        <row r="1496">
          <cell r="A1496">
            <v>2006</v>
          </cell>
          <cell r="B1496">
            <v>1</v>
          </cell>
          <cell r="C1496">
            <v>622</v>
          </cell>
          <cell r="D1496">
            <v>21</v>
          </cell>
          <cell r="E1496">
            <v>792020</v>
          </cell>
          <cell r="F1496">
            <v>0</v>
          </cell>
          <cell r="G1496" t="str">
            <v>Затраты по ШПЗ (основные)</v>
          </cell>
          <cell r="H1496">
            <v>2011</v>
          </cell>
          <cell r="I1496">
            <v>7920</v>
          </cell>
          <cell r="J1496">
            <v>292585</v>
          </cell>
          <cell r="K1496">
            <v>1</v>
          </cell>
          <cell r="L1496">
            <v>0</v>
          </cell>
          <cell r="M1496">
            <v>0</v>
          </cell>
          <cell r="N1496">
            <v>0</v>
          </cell>
          <cell r="R1496">
            <v>0</v>
          </cell>
          <cell r="S1496">
            <v>0</v>
          </cell>
          <cell r="T1496">
            <v>0</v>
          </cell>
          <cell r="U1496">
            <v>37</v>
          </cell>
          <cell r="V1496">
            <v>0</v>
          </cell>
          <cell r="W1496">
            <v>0</v>
          </cell>
          <cell r="AA1496">
            <v>0</v>
          </cell>
          <cell r="AB1496">
            <v>0</v>
          </cell>
          <cell r="AC1496">
            <v>0</v>
          </cell>
          <cell r="AD1496">
            <v>37</v>
          </cell>
          <cell r="AE1496">
            <v>450000</v>
          </cell>
          <cell r="AF1496">
            <v>0</v>
          </cell>
          <cell r="AI1496">
            <v>2223</v>
          </cell>
          <cell r="AK1496">
            <v>0</v>
          </cell>
          <cell r="AM1496">
            <v>749</v>
          </cell>
          <cell r="AN1496">
            <v>1</v>
          </cell>
          <cell r="AO1496">
            <v>393216</v>
          </cell>
          <cell r="AQ1496">
            <v>0</v>
          </cell>
          <cell r="AR1496">
            <v>0</v>
          </cell>
          <cell r="AS1496" t="str">
            <v>Ы</v>
          </cell>
          <cell r="AT1496" t="str">
            <v>Ы</v>
          </cell>
          <cell r="AU1496">
            <v>0</v>
          </cell>
          <cell r="AV1496">
            <v>0</v>
          </cell>
          <cell r="AW1496">
            <v>23</v>
          </cell>
          <cell r="AX1496">
            <v>1</v>
          </cell>
          <cell r="AY1496">
            <v>0</v>
          </cell>
          <cell r="AZ1496">
            <v>0</v>
          </cell>
          <cell r="BA1496">
            <v>0</v>
          </cell>
          <cell r="BB1496">
            <v>0</v>
          </cell>
          <cell r="BC1496">
            <v>38828</v>
          </cell>
        </row>
        <row r="1497">
          <cell r="A1497">
            <v>2006</v>
          </cell>
          <cell r="B1497">
            <v>1</v>
          </cell>
          <cell r="C1497">
            <v>623</v>
          </cell>
          <cell r="D1497">
            <v>21</v>
          </cell>
          <cell r="E1497">
            <v>792020</v>
          </cell>
          <cell r="F1497">
            <v>0</v>
          </cell>
          <cell r="G1497" t="str">
            <v>Затраты по ШПЗ (основные)</v>
          </cell>
          <cell r="H1497">
            <v>2011</v>
          </cell>
          <cell r="I1497">
            <v>7920</v>
          </cell>
          <cell r="J1497">
            <v>16381</v>
          </cell>
          <cell r="K1497">
            <v>1</v>
          </cell>
          <cell r="L1497">
            <v>0</v>
          </cell>
          <cell r="M1497">
            <v>0</v>
          </cell>
          <cell r="N1497">
            <v>0</v>
          </cell>
          <cell r="R1497">
            <v>0</v>
          </cell>
          <cell r="S1497">
            <v>0</v>
          </cell>
          <cell r="T1497">
            <v>0</v>
          </cell>
          <cell r="U1497">
            <v>37</v>
          </cell>
          <cell r="V1497">
            <v>0</v>
          </cell>
          <cell r="W1497">
            <v>0</v>
          </cell>
          <cell r="AA1497">
            <v>0</v>
          </cell>
          <cell r="AB1497">
            <v>0</v>
          </cell>
          <cell r="AC1497">
            <v>0</v>
          </cell>
          <cell r="AD1497">
            <v>37</v>
          </cell>
          <cell r="AE1497">
            <v>460000</v>
          </cell>
          <cell r="AF1497">
            <v>0</v>
          </cell>
          <cell r="AI1497">
            <v>2223</v>
          </cell>
          <cell r="AK1497">
            <v>0</v>
          </cell>
          <cell r="AM1497">
            <v>750</v>
          </cell>
          <cell r="AN1497">
            <v>1</v>
          </cell>
          <cell r="AO1497">
            <v>393216</v>
          </cell>
          <cell r="AQ1497">
            <v>0</v>
          </cell>
          <cell r="AR1497">
            <v>0</v>
          </cell>
          <cell r="AS1497" t="str">
            <v>Ы</v>
          </cell>
          <cell r="AT1497" t="str">
            <v>Ы</v>
          </cell>
          <cell r="AU1497">
            <v>0</v>
          </cell>
          <cell r="AV1497">
            <v>0</v>
          </cell>
          <cell r="AW1497">
            <v>23</v>
          </cell>
          <cell r="AX1497">
            <v>1</v>
          </cell>
          <cell r="AY1497">
            <v>0</v>
          </cell>
          <cell r="AZ1497">
            <v>0</v>
          </cell>
          <cell r="BA1497">
            <v>0</v>
          </cell>
          <cell r="BB1497">
            <v>0</v>
          </cell>
          <cell r="BC1497">
            <v>38828</v>
          </cell>
        </row>
        <row r="1498">
          <cell r="A1498">
            <v>2006</v>
          </cell>
          <cell r="B1498">
            <v>1</v>
          </cell>
          <cell r="C1498">
            <v>624</v>
          </cell>
          <cell r="D1498">
            <v>21</v>
          </cell>
          <cell r="E1498">
            <v>792020</v>
          </cell>
          <cell r="F1498">
            <v>0</v>
          </cell>
          <cell r="G1498" t="str">
            <v>Затраты по ШПЗ (основные)</v>
          </cell>
          <cell r="H1498">
            <v>2011</v>
          </cell>
          <cell r="I1498">
            <v>7920</v>
          </cell>
          <cell r="J1498">
            <v>41063</v>
          </cell>
          <cell r="K1498">
            <v>1</v>
          </cell>
          <cell r="L1498">
            <v>0</v>
          </cell>
          <cell r="M1498">
            <v>0</v>
          </cell>
          <cell r="N1498">
            <v>0</v>
          </cell>
          <cell r="R1498">
            <v>0</v>
          </cell>
          <cell r="S1498">
            <v>0</v>
          </cell>
          <cell r="T1498">
            <v>0</v>
          </cell>
          <cell r="U1498">
            <v>37</v>
          </cell>
          <cell r="V1498">
            <v>0</v>
          </cell>
          <cell r="W1498">
            <v>0</v>
          </cell>
          <cell r="AA1498">
            <v>0</v>
          </cell>
          <cell r="AB1498">
            <v>0</v>
          </cell>
          <cell r="AC1498">
            <v>0</v>
          </cell>
          <cell r="AD1498">
            <v>37</v>
          </cell>
          <cell r="AE1498">
            <v>465000</v>
          </cell>
          <cell r="AF1498">
            <v>0</v>
          </cell>
          <cell r="AI1498">
            <v>2223</v>
          </cell>
          <cell r="AK1498">
            <v>0</v>
          </cell>
          <cell r="AM1498">
            <v>751</v>
          </cell>
          <cell r="AN1498">
            <v>1</v>
          </cell>
          <cell r="AO1498">
            <v>393216</v>
          </cell>
          <cell r="AQ1498">
            <v>0</v>
          </cell>
          <cell r="AR1498">
            <v>0</v>
          </cell>
          <cell r="AS1498" t="str">
            <v>Ы</v>
          </cell>
          <cell r="AT1498" t="str">
            <v>Ы</v>
          </cell>
          <cell r="AU1498">
            <v>0</v>
          </cell>
          <cell r="AV1498">
            <v>0</v>
          </cell>
          <cell r="AW1498">
            <v>23</v>
          </cell>
          <cell r="AX1498">
            <v>1</v>
          </cell>
          <cell r="AY1498">
            <v>0</v>
          </cell>
          <cell r="AZ1498">
            <v>0</v>
          </cell>
          <cell r="BA1498">
            <v>0</v>
          </cell>
          <cell r="BB1498">
            <v>0</v>
          </cell>
          <cell r="BC1498">
            <v>38828</v>
          </cell>
        </row>
        <row r="1499">
          <cell r="A1499">
            <v>2006</v>
          </cell>
          <cell r="B1499">
            <v>1</v>
          </cell>
          <cell r="C1499">
            <v>625</v>
          </cell>
          <cell r="D1499">
            <v>21</v>
          </cell>
          <cell r="E1499">
            <v>792020</v>
          </cell>
          <cell r="F1499">
            <v>0</v>
          </cell>
          <cell r="G1499" t="str">
            <v>Затраты по ШПЗ (основные)</v>
          </cell>
          <cell r="H1499">
            <v>2011</v>
          </cell>
          <cell r="I1499">
            <v>7920</v>
          </cell>
          <cell r="J1499">
            <v>152945</v>
          </cell>
          <cell r="K1499">
            <v>1</v>
          </cell>
          <cell r="L1499">
            <v>0</v>
          </cell>
          <cell r="M1499">
            <v>0</v>
          </cell>
          <cell r="N1499">
            <v>0</v>
          </cell>
          <cell r="R1499">
            <v>0</v>
          </cell>
          <cell r="S1499">
            <v>0</v>
          </cell>
          <cell r="T1499">
            <v>0</v>
          </cell>
          <cell r="U1499">
            <v>37</v>
          </cell>
          <cell r="V1499">
            <v>0</v>
          </cell>
          <cell r="W1499">
            <v>0</v>
          </cell>
          <cell r="AA1499">
            <v>0</v>
          </cell>
          <cell r="AB1499">
            <v>0</v>
          </cell>
          <cell r="AC1499">
            <v>0</v>
          </cell>
          <cell r="AD1499">
            <v>37</v>
          </cell>
          <cell r="AE1499">
            <v>501102</v>
          </cell>
          <cell r="AF1499">
            <v>0</v>
          </cell>
          <cell r="AI1499">
            <v>2223</v>
          </cell>
          <cell r="AK1499">
            <v>0</v>
          </cell>
          <cell r="AM1499">
            <v>752</v>
          </cell>
          <cell r="AN1499">
            <v>1</v>
          </cell>
          <cell r="AO1499">
            <v>393216</v>
          </cell>
          <cell r="AQ1499">
            <v>0</v>
          </cell>
          <cell r="AR1499">
            <v>0</v>
          </cell>
          <cell r="AS1499" t="str">
            <v>Ы</v>
          </cell>
          <cell r="AT1499" t="str">
            <v>Ы</v>
          </cell>
          <cell r="AU1499">
            <v>0</v>
          </cell>
          <cell r="AV1499">
            <v>0</v>
          </cell>
          <cell r="AW1499">
            <v>23</v>
          </cell>
          <cell r="AX1499">
            <v>1</v>
          </cell>
          <cell r="AY1499">
            <v>0</v>
          </cell>
          <cell r="AZ1499">
            <v>0</v>
          </cell>
          <cell r="BA1499">
            <v>0</v>
          </cell>
          <cell r="BB1499">
            <v>0</v>
          </cell>
          <cell r="BC1499">
            <v>38828</v>
          </cell>
        </row>
        <row r="1500">
          <cell r="A1500">
            <v>2006</v>
          </cell>
          <cell r="B1500">
            <v>1</v>
          </cell>
          <cell r="C1500">
            <v>626</v>
          </cell>
          <cell r="D1500">
            <v>21</v>
          </cell>
          <cell r="E1500">
            <v>792020</v>
          </cell>
          <cell r="F1500">
            <v>0</v>
          </cell>
          <cell r="G1500" t="str">
            <v>Затраты по ШПЗ (основные)</v>
          </cell>
          <cell r="H1500">
            <v>2011</v>
          </cell>
          <cell r="I1500">
            <v>7920</v>
          </cell>
          <cell r="J1500">
            <v>119216</v>
          </cell>
          <cell r="K1500">
            <v>1</v>
          </cell>
          <cell r="L1500">
            <v>0</v>
          </cell>
          <cell r="M1500">
            <v>0</v>
          </cell>
          <cell r="N1500">
            <v>0</v>
          </cell>
          <cell r="R1500">
            <v>0</v>
          </cell>
          <cell r="S1500">
            <v>0</v>
          </cell>
          <cell r="T1500">
            <v>0</v>
          </cell>
          <cell r="U1500">
            <v>37</v>
          </cell>
          <cell r="V1500">
            <v>0</v>
          </cell>
          <cell r="W1500">
            <v>0</v>
          </cell>
          <cell r="AA1500">
            <v>0</v>
          </cell>
          <cell r="AB1500">
            <v>0</v>
          </cell>
          <cell r="AC1500">
            <v>0</v>
          </cell>
          <cell r="AD1500">
            <v>37</v>
          </cell>
          <cell r="AE1500">
            <v>501103</v>
          </cell>
          <cell r="AF1500">
            <v>0</v>
          </cell>
          <cell r="AI1500">
            <v>2223</v>
          </cell>
          <cell r="AK1500">
            <v>0</v>
          </cell>
          <cell r="AM1500">
            <v>753</v>
          </cell>
          <cell r="AN1500">
            <v>1</v>
          </cell>
          <cell r="AO1500">
            <v>393216</v>
          </cell>
          <cell r="AQ1500">
            <v>0</v>
          </cell>
          <cell r="AR1500">
            <v>0</v>
          </cell>
          <cell r="AS1500" t="str">
            <v>Ы</v>
          </cell>
          <cell r="AT1500" t="str">
            <v>Ы</v>
          </cell>
          <cell r="AU1500">
            <v>0</v>
          </cell>
          <cell r="AV1500">
            <v>0</v>
          </cell>
          <cell r="AW1500">
            <v>23</v>
          </cell>
          <cell r="AX1500">
            <v>1</v>
          </cell>
          <cell r="AY1500">
            <v>0</v>
          </cell>
          <cell r="AZ1500">
            <v>0</v>
          </cell>
          <cell r="BA1500">
            <v>0</v>
          </cell>
          <cell r="BB1500">
            <v>0</v>
          </cell>
          <cell r="BC1500">
            <v>38828</v>
          </cell>
        </row>
        <row r="1501">
          <cell r="A1501">
            <v>2006</v>
          </cell>
          <cell r="B1501">
            <v>1</v>
          </cell>
          <cell r="C1501">
            <v>627</v>
          </cell>
          <cell r="D1501">
            <v>21</v>
          </cell>
          <cell r="E1501">
            <v>792020</v>
          </cell>
          <cell r="F1501">
            <v>0</v>
          </cell>
          <cell r="G1501" t="str">
            <v>Затраты по ШПЗ (основные)</v>
          </cell>
          <cell r="H1501">
            <v>2011</v>
          </cell>
          <cell r="I1501">
            <v>7920</v>
          </cell>
          <cell r="J1501">
            <v>2181886.64</v>
          </cell>
          <cell r="K1501">
            <v>1</v>
          </cell>
          <cell r="L1501">
            <v>0</v>
          </cell>
          <cell r="M1501">
            <v>0</v>
          </cell>
          <cell r="N1501">
            <v>0</v>
          </cell>
          <cell r="R1501">
            <v>0</v>
          </cell>
          <cell r="S1501">
            <v>0</v>
          </cell>
          <cell r="T1501">
            <v>0</v>
          </cell>
          <cell r="U1501">
            <v>37</v>
          </cell>
          <cell r="V1501">
            <v>0</v>
          </cell>
          <cell r="W1501">
            <v>0</v>
          </cell>
          <cell r="AA1501">
            <v>0</v>
          </cell>
          <cell r="AB1501">
            <v>0</v>
          </cell>
          <cell r="AC1501">
            <v>0</v>
          </cell>
          <cell r="AD1501">
            <v>37</v>
          </cell>
          <cell r="AE1501">
            <v>503000</v>
          </cell>
          <cell r="AF1501">
            <v>0</v>
          </cell>
          <cell r="AI1501">
            <v>2223</v>
          </cell>
          <cell r="AK1501">
            <v>0</v>
          </cell>
          <cell r="AM1501">
            <v>754</v>
          </cell>
          <cell r="AN1501">
            <v>1</v>
          </cell>
          <cell r="AO1501">
            <v>393216</v>
          </cell>
          <cell r="AQ1501">
            <v>0</v>
          </cell>
          <cell r="AR1501">
            <v>0</v>
          </cell>
          <cell r="AS1501" t="str">
            <v>Ы</v>
          </cell>
          <cell r="AT1501" t="str">
            <v>Ы</v>
          </cell>
          <cell r="AU1501">
            <v>0</v>
          </cell>
          <cell r="AV1501">
            <v>0</v>
          </cell>
          <cell r="AW1501">
            <v>23</v>
          </cell>
          <cell r="AX1501">
            <v>1</v>
          </cell>
          <cell r="AY1501">
            <v>0</v>
          </cell>
          <cell r="AZ1501">
            <v>0</v>
          </cell>
          <cell r="BA1501">
            <v>0</v>
          </cell>
          <cell r="BB1501">
            <v>0</v>
          </cell>
          <cell r="BC1501">
            <v>38828</v>
          </cell>
        </row>
        <row r="1502">
          <cell r="A1502">
            <v>2006</v>
          </cell>
          <cell r="B1502">
            <v>1</v>
          </cell>
          <cell r="C1502">
            <v>628</v>
          </cell>
          <cell r="D1502">
            <v>21</v>
          </cell>
          <cell r="E1502">
            <v>792020</v>
          </cell>
          <cell r="F1502">
            <v>0</v>
          </cell>
          <cell r="G1502" t="str">
            <v>Затраты по ШПЗ (основные)</v>
          </cell>
          <cell r="H1502">
            <v>2011</v>
          </cell>
          <cell r="I1502">
            <v>7920</v>
          </cell>
          <cell r="J1502">
            <v>11165</v>
          </cell>
          <cell r="K1502">
            <v>1</v>
          </cell>
          <cell r="L1502">
            <v>0</v>
          </cell>
          <cell r="M1502">
            <v>0</v>
          </cell>
          <cell r="N1502">
            <v>0</v>
          </cell>
          <cell r="R1502">
            <v>0</v>
          </cell>
          <cell r="S1502">
            <v>0</v>
          </cell>
          <cell r="T1502">
            <v>0</v>
          </cell>
          <cell r="U1502">
            <v>37</v>
          </cell>
          <cell r="V1502">
            <v>0</v>
          </cell>
          <cell r="W1502">
            <v>0</v>
          </cell>
          <cell r="AA1502">
            <v>0</v>
          </cell>
          <cell r="AB1502">
            <v>0</v>
          </cell>
          <cell r="AC1502">
            <v>0</v>
          </cell>
          <cell r="AD1502">
            <v>37</v>
          </cell>
          <cell r="AE1502">
            <v>504900</v>
          </cell>
          <cell r="AF1502">
            <v>0</v>
          </cell>
          <cell r="AI1502">
            <v>2223</v>
          </cell>
          <cell r="AK1502">
            <v>0</v>
          </cell>
          <cell r="AM1502">
            <v>755</v>
          </cell>
          <cell r="AN1502">
            <v>1</v>
          </cell>
          <cell r="AO1502">
            <v>393216</v>
          </cell>
          <cell r="AQ1502">
            <v>0</v>
          </cell>
          <cell r="AR1502">
            <v>0</v>
          </cell>
          <cell r="AS1502" t="str">
            <v>Ы</v>
          </cell>
          <cell r="AT1502" t="str">
            <v>Ы</v>
          </cell>
          <cell r="AU1502">
            <v>0</v>
          </cell>
          <cell r="AV1502">
            <v>0</v>
          </cell>
          <cell r="AW1502">
            <v>23</v>
          </cell>
          <cell r="AX1502">
            <v>1</v>
          </cell>
          <cell r="AY1502">
            <v>0</v>
          </cell>
          <cell r="AZ1502">
            <v>0</v>
          </cell>
          <cell r="BA1502">
            <v>0</v>
          </cell>
          <cell r="BB1502">
            <v>0</v>
          </cell>
          <cell r="BC1502">
            <v>38828</v>
          </cell>
        </row>
        <row r="1503">
          <cell r="A1503">
            <v>2006</v>
          </cell>
          <cell r="B1503">
            <v>1</v>
          </cell>
          <cell r="C1503">
            <v>629</v>
          </cell>
          <cell r="D1503">
            <v>21</v>
          </cell>
          <cell r="E1503">
            <v>792020</v>
          </cell>
          <cell r="F1503">
            <v>0</v>
          </cell>
          <cell r="G1503" t="str">
            <v>Затраты по ШПЗ (основные)</v>
          </cell>
          <cell r="H1503">
            <v>2011</v>
          </cell>
          <cell r="I1503">
            <v>7920</v>
          </cell>
          <cell r="J1503">
            <v>10350.23</v>
          </cell>
          <cell r="K1503">
            <v>1</v>
          </cell>
          <cell r="L1503">
            <v>0</v>
          </cell>
          <cell r="M1503">
            <v>0</v>
          </cell>
          <cell r="N1503">
            <v>0</v>
          </cell>
          <cell r="R1503">
            <v>0</v>
          </cell>
          <cell r="S1503">
            <v>0</v>
          </cell>
          <cell r="T1503">
            <v>0</v>
          </cell>
          <cell r="U1503">
            <v>37</v>
          </cell>
          <cell r="V1503">
            <v>0</v>
          </cell>
          <cell r="W1503">
            <v>0</v>
          </cell>
          <cell r="AA1503">
            <v>0</v>
          </cell>
          <cell r="AB1503">
            <v>0</v>
          </cell>
          <cell r="AC1503">
            <v>0</v>
          </cell>
          <cell r="AD1503">
            <v>37</v>
          </cell>
          <cell r="AE1503">
            <v>505100</v>
          </cell>
          <cell r="AF1503">
            <v>0</v>
          </cell>
          <cell r="AI1503">
            <v>2223</v>
          </cell>
          <cell r="AK1503">
            <v>0</v>
          </cell>
          <cell r="AM1503">
            <v>756</v>
          </cell>
          <cell r="AN1503">
            <v>1</v>
          </cell>
          <cell r="AO1503">
            <v>393216</v>
          </cell>
          <cell r="AQ1503">
            <v>0</v>
          </cell>
          <cell r="AR1503">
            <v>0</v>
          </cell>
          <cell r="AS1503" t="str">
            <v>Ы</v>
          </cell>
          <cell r="AT1503" t="str">
            <v>Ы</v>
          </cell>
          <cell r="AU1503">
            <v>0</v>
          </cell>
          <cell r="AV1503">
            <v>0</v>
          </cell>
          <cell r="AW1503">
            <v>23</v>
          </cell>
          <cell r="AX1503">
            <v>1</v>
          </cell>
          <cell r="AY1503">
            <v>0</v>
          </cell>
          <cell r="AZ1503">
            <v>0</v>
          </cell>
          <cell r="BA1503">
            <v>0</v>
          </cell>
          <cell r="BB1503">
            <v>0</v>
          </cell>
          <cell r="BC1503">
            <v>38828</v>
          </cell>
        </row>
        <row r="1504">
          <cell r="A1504">
            <v>2006</v>
          </cell>
          <cell r="B1504">
            <v>1</v>
          </cell>
          <cell r="C1504">
            <v>630</v>
          </cell>
          <cell r="D1504">
            <v>21</v>
          </cell>
          <cell r="E1504">
            <v>792020</v>
          </cell>
          <cell r="F1504">
            <v>0</v>
          </cell>
          <cell r="G1504" t="str">
            <v>Затраты по ШПЗ (основные)</v>
          </cell>
          <cell r="H1504">
            <v>2011</v>
          </cell>
          <cell r="I1504">
            <v>7920</v>
          </cell>
          <cell r="J1504">
            <v>915757.04</v>
          </cell>
          <cell r="K1504">
            <v>1</v>
          </cell>
          <cell r="L1504">
            <v>0</v>
          </cell>
          <cell r="M1504">
            <v>0</v>
          </cell>
          <cell r="N1504">
            <v>0</v>
          </cell>
          <cell r="R1504">
            <v>0</v>
          </cell>
          <cell r="S1504">
            <v>0</v>
          </cell>
          <cell r="T1504">
            <v>0</v>
          </cell>
          <cell r="U1504">
            <v>37</v>
          </cell>
          <cell r="V1504">
            <v>0</v>
          </cell>
          <cell r="W1504">
            <v>0</v>
          </cell>
          <cell r="AA1504">
            <v>0</v>
          </cell>
          <cell r="AB1504">
            <v>0</v>
          </cell>
          <cell r="AC1504">
            <v>0</v>
          </cell>
          <cell r="AD1504">
            <v>37</v>
          </cell>
          <cell r="AE1504">
            <v>505200</v>
          </cell>
          <cell r="AF1504">
            <v>0</v>
          </cell>
          <cell r="AI1504">
            <v>2223</v>
          </cell>
          <cell r="AK1504">
            <v>0</v>
          </cell>
          <cell r="AM1504">
            <v>757</v>
          </cell>
          <cell r="AN1504">
            <v>1</v>
          </cell>
          <cell r="AO1504">
            <v>393216</v>
          </cell>
          <cell r="AQ1504">
            <v>0</v>
          </cell>
          <cell r="AR1504">
            <v>0</v>
          </cell>
          <cell r="AS1504" t="str">
            <v>Ы</v>
          </cell>
          <cell r="AT1504" t="str">
            <v>Ы</v>
          </cell>
          <cell r="AU1504">
            <v>0</v>
          </cell>
          <cell r="AV1504">
            <v>0</v>
          </cell>
          <cell r="AW1504">
            <v>23</v>
          </cell>
          <cell r="AX1504">
            <v>1</v>
          </cell>
          <cell r="AY1504">
            <v>0</v>
          </cell>
          <cell r="AZ1504">
            <v>0</v>
          </cell>
          <cell r="BA1504">
            <v>0</v>
          </cell>
          <cell r="BB1504">
            <v>0</v>
          </cell>
          <cell r="BC1504">
            <v>38828</v>
          </cell>
        </row>
        <row r="1505">
          <cell r="A1505">
            <v>2006</v>
          </cell>
          <cell r="B1505">
            <v>1</v>
          </cell>
          <cell r="C1505">
            <v>631</v>
          </cell>
          <cell r="D1505">
            <v>21</v>
          </cell>
          <cell r="E1505">
            <v>792020</v>
          </cell>
          <cell r="F1505">
            <v>0</v>
          </cell>
          <cell r="G1505" t="str">
            <v>Затраты по ШПЗ (основные)</v>
          </cell>
          <cell r="H1505">
            <v>2011</v>
          </cell>
          <cell r="I1505">
            <v>7920</v>
          </cell>
          <cell r="J1505">
            <v>4797.8999999999996</v>
          </cell>
          <cell r="K1505">
            <v>1</v>
          </cell>
          <cell r="L1505">
            <v>0</v>
          </cell>
          <cell r="M1505">
            <v>0</v>
          </cell>
          <cell r="N1505">
            <v>0</v>
          </cell>
          <cell r="R1505">
            <v>0</v>
          </cell>
          <cell r="S1505">
            <v>0</v>
          </cell>
          <cell r="T1505">
            <v>0</v>
          </cell>
          <cell r="U1505">
            <v>37</v>
          </cell>
          <cell r="V1505">
            <v>0</v>
          </cell>
          <cell r="W1505">
            <v>0</v>
          </cell>
          <cell r="AA1505">
            <v>0</v>
          </cell>
          <cell r="AB1505">
            <v>0</v>
          </cell>
          <cell r="AC1505">
            <v>0</v>
          </cell>
          <cell r="AD1505">
            <v>37</v>
          </cell>
          <cell r="AE1505">
            <v>505300</v>
          </cell>
          <cell r="AF1505">
            <v>0</v>
          </cell>
          <cell r="AI1505">
            <v>2223</v>
          </cell>
          <cell r="AK1505">
            <v>0</v>
          </cell>
          <cell r="AM1505">
            <v>758</v>
          </cell>
          <cell r="AN1505">
            <v>1</v>
          </cell>
          <cell r="AO1505">
            <v>393216</v>
          </cell>
          <cell r="AQ1505">
            <v>0</v>
          </cell>
          <cell r="AR1505">
            <v>0</v>
          </cell>
          <cell r="AS1505" t="str">
            <v>Ы</v>
          </cell>
          <cell r="AT1505" t="str">
            <v>Ы</v>
          </cell>
          <cell r="AU1505">
            <v>0</v>
          </cell>
          <cell r="AV1505">
            <v>0</v>
          </cell>
          <cell r="AW1505">
            <v>23</v>
          </cell>
          <cell r="AX1505">
            <v>1</v>
          </cell>
          <cell r="AY1505">
            <v>0</v>
          </cell>
          <cell r="AZ1505">
            <v>0</v>
          </cell>
          <cell r="BA1505">
            <v>0</v>
          </cell>
          <cell r="BB1505">
            <v>0</v>
          </cell>
          <cell r="BC1505">
            <v>38828</v>
          </cell>
        </row>
        <row r="1506">
          <cell r="A1506">
            <v>2006</v>
          </cell>
          <cell r="B1506">
            <v>1</v>
          </cell>
          <cell r="C1506">
            <v>632</v>
          </cell>
          <cell r="D1506">
            <v>21</v>
          </cell>
          <cell r="E1506">
            <v>792020</v>
          </cell>
          <cell r="F1506">
            <v>0</v>
          </cell>
          <cell r="G1506" t="str">
            <v>Затраты по ШПЗ (основные)</v>
          </cell>
          <cell r="H1506">
            <v>2011</v>
          </cell>
          <cell r="I1506">
            <v>7920</v>
          </cell>
          <cell r="J1506">
            <v>776761.4</v>
          </cell>
          <cell r="K1506">
            <v>1</v>
          </cell>
          <cell r="L1506">
            <v>0</v>
          </cell>
          <cell r="M1506">
            <v>0</v>
          </cell>
          <cell r="N1506">
            <v>0</v>
          </cell>
          <cell r="R1506">
            <v>0</v>
          </cell>
          <cell r="S1506">
            <v>0</v>
          </cell>
          <cell r="T1506">
            <v>0</v>
          </cell>
          <cell r="U1506">
            <v>37</v>
          </cell>
          <cell r="V1506">
            <v>0</v>
          </cell>
          <cell r="W1506">
            <v>0</v>
          </cell>
          <cell r="AA1506">
            <v>0</v>
          </cell>
          <cell r="AB1506">
            <v>0</v>
          </cell>
          <cell r="AC1506">
            <v>0</v>
          </cell>
          <cell r="AD1506">
            <v>37</v>
          </cell>
          <cell r="AE1506">
            <v>508310</v>
          </cell>
          <cell r="AF1506">
            <v>0</v>
          </cell>
          <cell r="AI1506">
            <v>2223</v>
          </cell>
          <cell r="AK1506">
            <v>0</v>
          </cell>
          <cell r="AM1506">
            <v>759</v>
          </cell>
          <cell r="AN1506">
            <v>1</v>
          </cell>
          <cell r="AO1506">
            <v>393216</v>
          </cell>
          <cell r="AQ1506">
            <v>0</v>
          </cell>
          <cell r="AR1506">
            <v>0</v>
          </cell>
          <cell r="AS1506" t="str">
            <v>Ы</v>
          </cell>
          <cell r="AT1506" t="str">
            <v>Ы</v>
          </cell>
          <cell r="AU1506">
            <v>0</v>
          </cell>
          <cell r="AV1506">
            <v>0</v>
          </cell>
          <cell r="AW1506">
            <v>23</v>
          </cell>
          <cell r="AX1506">
            <v>1</v>
          </cell>
          <cell r="AY1506">
            <v>0</v>
          </cell>
          <cell r="AZ1506">
            <v>0</v>
          </cell>
          <cell r="BA1506">
            <v>0</v>
          </cell>
          <cell r="BB1506">
            <v>0</v>
          </cell>
          <cell r="BC1506">
            <v>38828</v>
          </cell>
        </row>
        <row r="1507">
          <cell r="A1507">
            <v>2006</v>
          </cell>
          <cell r="B1507">
            <v>1</v>
          </cell>
          <cell r="C1507">
            <v>633</v>
          </cell>
          <cell r="D1507">
            <v>21</v>
          </cell>
          <cell r="E1507">
            <v>792020</v>
          </cell>
          <cell r="F1507">
            <v>0</v>
          </cell>
          <cell r="G1507" t="str">
            <v>Затраты по ШПЗ (основные)</v>
          </cell>
          <cell r="H1507">
            <v>2011</v>
          </cell>
          <cell r="I1507">
            <v>7920</v>
          </cell>
          <cell r="J1507">
            <v>1976420.11</v>
          </cell>
          <cell r="K1507">
            <v>1</v>
          </cell>
          <cell r="L1507">
            <v>0</v>
          </cell>
          <cell r="M1507">
            <v>0</v>
          </cell>
          <cell r="N1507">
            <v>0</v>
          </cell>
          <cell r="R1507">
            <v>0</v>
          </cell>
          <cell r="S1507">
            <v>0</v>
          </cell>
          <cell r="T1507">
            <v>0</v>
          </cell>
          <cell r="U1507">
            <v>37</v>
          </cell>
          <cell r="V1507">
            <v>0</v>
          </cell>
          <cell r="W1507">
            <v>0</v>
          </cell>
          <cell r="AA1507">
            <v>0</v>
          </cell>
          <cell r="AB1507">
            <v>0</v>
          </cell>
          <cell r="AC1507">
            <v>0</v>
          </cell>
          <cell r="AD1507">
            <v>37</v>
          </cell>
          <cell r="AE1507">
            <v>510100</v>
          </cell>
          <cell r="AF1507">
            <v>0</v>
          </cell>
          <cell r="AI1507">
            <v>2223</v>
          </cell>
          <cell r="AK1507">
            <v>0</v>
          </cell>
          <cell r="AM1507">
            <v>760</v>
          </cell>
          <cell r="AN1507">
            <v>1</v>
          </cell>
          <cell r="AO1507">
            <v>393216</v>
          </cell>
          <cell r="AQ1507">
            <v>0</v>
          </cell>
          <cell r="AR1507">
            <v>0</v>
          </cell>
          <cell r="AS1507" t="str">
            <v>Ы</v>
          </cell>
          <cell r="AT1507" t="str">
            <v>Ы</v>
          </cell>
          <cell r="AU1507">
            <v>0</v>
          </cell>
          <cell r="AV1507">
            <v>0</v>
          </cell>
          <cell r="AW1507">
            <v>23</v>
          </cell>
          <cell r="AX1507">
            <v>1</v>
          </cell>
          <cell r="AY1507">
            <v>0</v>
          </cell>
          <cell r="AZ1507">
            <v>0</v>
          </cell>
          <cell r="BA1507">
            <v>0</v>
          </cell>
          <cell r="BB1507">
            <v>0</v>
          </cell>
          <cell r="BC1507">
            <v>38828</v>
          </cell>
        </row>
        <row r="1508">
          <cell r="A1508">
            <v>2006</v>
          </cell>
          <cell r="B1508">
            <v>1</v>
          </cell>
          <cell r="C1508">
            <v>634</v>
          </cell>
          <cell r="D1508">
            <v>21</v>
          </cell>
          <cell r="E1508">
            <v>792020</v>
          </cell>
          <cell r="F1508">
            <v>0</v>
          </cell>
          <cell r="G1508" t="str">
            <v>Затраты по ШПЗ (основные)</v>
          </cell>
          <cell r="H1508">
            <v>2011</v>
          </cell>
          <cell r="I1508">
            <v>7920</v>
          </cell>
          <cell r="J1508">
            <v>320.35000000000002</v>
          </cell>
          <cell r="K1508">
            <v>1</v>
          </cell>
          <cell r="L1508">
            <v>0</v>
          </cell>
          <cell r="M1508">
            <v>0</v>
          </cell>
          <cell r="N1508">
            <v>0</v>
          </cell>
          <cell r="R1508">
            <v>0</v>
          </cell>
          <cell r="S1508">
            <v>0</v>
          </cell>
          <cell r="T1508">
            <v>0</v>
          </cell>
          <cell r="U1508">
            <v>37</v>
          </cell>
          <cell r="V1508">
            <v>0</v>
          </cell>
          <cell r="W1508">
            <v>0</v>
          </cell>
          <cell r="AA1508">
            <v>0</v>
          </cell>
          <cell r="AB1508">
            <v>0</v>
          </cell>
          <cell r="AC1508">
            <v>0</v>
          </cell>
          <cell r="AD1508">
            <v>37</v>
          </cell>
          <cell r="AE1508">
            <v>510200</v>
          </cell>
          <cell r="AF1508">
            <v>0</v>
          </cell>
          <cell r="AI1508">
            <v>2223</v>
          </cell>
          <cell r="AK1508">
            <v>0</v>
          </cell>
          <cell r="AM1508">
            <v>761</v>
          </cell>
          <cell r="AN1508">
            <v>1</v>
          </cell>
          <cell r="AO1508">
            <v>393216</v>
          </cell>
          <cell r="AQ1508">
            <v>0</v>
          </cell>
          <cell r="AR1508">
            <v>0</v>
          </cell>
          <cell r="AS1508" t="str">
            <v>Ы</v>
          </cell>
          <cell r="AT1508" t="str">
            <v>Ы</v>
          </cell>
          <cell r="AU1508">
            <v>0</v>
          </cell>
          <cell r="AV1508">
            <v>0</v>
          </cell>
          <cell r="AW1508">
            <v>23</v>
          </cell>
          <cell r="AX1508">
            <v>1</v>
          </cell>
          <cell r="AY1508">
            <v>0</v>
          </cell>
          <cell r="AZ1508">
            <v>0</v>
          </cell>
          <cell r="BA1508">
            <v>0</v>
          </cell>
          <cell r="BB1508">
            <v>0</v>
          </cell>
          <cell r="BC1508">
            <v>38828</v>
          </cell>
        </row>
        <row r="1509">
          <cell r="A1509">
            <v>2006</v>
          </cell>
          <cell r="B1509">
            <v>1</v>
          </cell>
          <cell r="C1509">
            <v>635</v>
          </cell>
          <cell r="D1509">
            <v>21</v>
          </cell>
          <cell r="E1509">
            <v>792020</v>
          </cell>
          <cell r="F1509">
            <v>0</v>
          </cell>
          <cell r="G1509" t="str">
            <v>Затраты по ШПЗ (основные)</v>
          </cell>
          <cell r="H1509">
            <v>2011</v>
          </cell>
          <cell r="I1509">
            <v>7920</v>
          </cell>
          <cell r="J1509">
            <v>540</v>
          </cell>
          <cell r="K1509">
            <v>1</v>
          </cell>
          <cell r="L1509">
            <v>0</v>
          </cell>
          <cell r="M1509">
            <v>0</v>
          </cell>
          <cell r="N1509">
            <v>0</v>
          </cell>
          <cell r="R1509">
            <v>0</v>
          </cell>
          <cell r="S1509">
            <v>0</v>
          </cell>
          <cell r="T1509">
            <v>0</v>
          </cell>
          <cell r="U1509">
            <v>37</v>
          </cell>
          <cell r="V1509">
            <v>0</v>
          </cell>
          <cell r="W1509">
            <v>0</v>
          </cell>
          <cell r="AA1509">
            <v>0</v>
          </cell>
          <cell r="AB1509">
            <v>0</v>
          </cell>
          <cell r="AC1509">
            <v>0</v>
          </cell>
          <cell r="AD1509">
            <v>37</v>
          </cell>
          <cell r="AE1509">
            <v>510300</v>
          </cell>
          <cell r="AF1509">
            <v>0</v>
          </cell>
          <cell r="AI1509">
            <v>2223</v>
          </cell>
          <cell r="AK1509">
            <v>0</v>
          </cell>
          <cell r="AM1509">
            <v>762</v>
          </cell>
          <cell r="AN1509">
            <v>1</v>
          </cell>
          <cell r="AO1509">
            <v>393216</v>
          </cell>
          <cell r="AQ1509">
            <v>0</v>
          </cell>
          <cell r="AR1509">
            <v>0</v>
          </cell>
          <cell r="AS1509" t="str">
            <v>Ы</v>
          </cell>
          <cell r="AT1509" t="str">
            <v>Ы</v>
          </cell>
          <cell r="AU1509">
            <v>0</v>
          </cell>
          <cell r="AV1509">
            <v>0</v>
          </cell>
          <cell r="AW1509">
            <v>23</v>
          </cell>
          <cell r="AX1509">
            <v>1</v>
          </cell>
          <cell r="AY1509">
            <v>0</v>
          </cell>
          <cell r="AZ1509">
            <v>0</v>
          </cell>
          <cell r="BA1509">
            <v>0</v>
          </cell>
          <cell r="BB1509">
            <v>0</v>
          </cell>
          <cell r="BC1509">
            <v>38828</v>
          </cell>
        </row>
        <row r="1510">
          <cell r="A1510">
            <v>2006</v>
          </cell>
          <cell r="B1510">
            <v>1</v>
          </cell>
          <cell r="C1510">
            <v>636</v>
          </cell>
          <cell r="D1510">
            <v>21</v>
          </cell>
          <cell r="E1510">
            <v>792020</v>
          </cell>
          <cell r="F1510">
            <v>0</v>
          </cell>
          <cell r="G1510" t="str">
            <v>Затраты по ШПЗ (основные)</v>
          </cell>
          <cell r="H1510">
            <v>2011</v>
          </cell>
          <cell r="I1510">
            <v>7920</v>
          </cell>
          <cell r="J1510">
            <v>1828.18</v>
          </cell>
          <cell r="K1510">
            <v>1</v>
          </cell>
          <cell r="L1510">
            <v>0</v>
          </cell>
          <cell r="M1510">
            <v>0</v>
          </cell>
          <cell r="N1510">
            <v>0</v>
          </cell>
          <cell r="R1510">
            <v>0</v>
          </cell>
          <cell r="S1510">
            <v>0</v>
          </cell>
          <cell r="T1510">
            <v>0</v>
          </cell>
          <cell r="U1510">
            <v>37</v>
          </cell>
          <cell r="V1510">
            <v>0</v>
          </cell>
          <cell r="W1510">
            <v>0</v>
          </cell>
          <cell r="AA1510">
            <v>0</v>
          </cell>
          <cell r="AB1510">
            <v>0</v>
          </cell>
          <cell r="AC1510">
            <v>0</v>
          </cell>
          <cell r="AD1510">
            <v>37</v>
          </cell>
          <cell r="AE1510">
            <v>510400</v>
          </cell>
          <cell r="AF1510">
            <v>0</v>
          </cell>
          <cell r="AI1510">
            <v>2223</v>
          </cell>
          <cell r="AK1510">
            <v>0</v>
          </cell>
          <cell r="AM1510">
            <v>763</v>
          </cell>
          <cell r="AN1510">
            <v>1</v>
          </cell>
          <cell r="AO1510">
            <v>393216</v>
          </cell>
          <cell r="AQ1510">
            <v>0</v>
          </cell>
          <cell r="AR1510">
            <v>0</v>
          </cell>
          <cell r="AS1510" t="str">
            <v>Ы</v>
          </cell>
          <cell r="AT1510" t="str">
            <v>Ы</v>
          </cell>
          <cell r="AU1510">
            <v>0</v>
          </cell>
          <cell r="AV1510">
            <v>0</v>
          </cell>
          <cell r="AW1510">
            <v>23</v>
          </cell>
          <cell r="AX1510">
            <v>1</v>
          </cell>
          <cell r="AY1510">
            <v>0</v>
          </cell>
          <cell r="AZ1510">
            <v>0</v>
          </cell>
          <cell r="BA1510">
            <v>0</v>
          </cell>
          <cell r="BB1510">
            <v>0</v>
          </cell>
          <cell r="BC1510">
            <v>38828</v>
          </cell>
        </row>
        <row r="1511">
          <cell r="A1511">
            <v>2006</v>
          </cell>
          <cell r="B1511">
            <v>1</v>
          </cell>
          <cell r="C1511">
            <v>637</v>
          </cell>
          <cell r="D1511">
            <v>21</v>
          </cell>
          <cell r="E1511">
            <v>792020</v>
          </cell>
          <cell r="F1511">
            <v>0</v>
          </cell>
          <cell r="G1511" t="str">
            <v>Затраты по ШПЗ (основные)</v>
          </cell>
          <cell r="H1511">
            <v>2011</v>
          </cell>
          <cell r="I1511">
            <v>7920</v>
          </cell>
          <cell r="J1511">
            <v>1495540</v>
          </cell>
          <cell r="K1511">
            <v>1</v>
          </cell>
          <cell r="L1511">
            <v>0</v>
          </cell>
          <cell r="M1511">
            <v>0</v>
          </cell>
          <cell r="N1511">
            <v>0</v>
          </cell>
          <cell r="R1511">
            <v>0</v>
          </cell>
          <cell r="S1511">
            <v>0</v>
          </cell>
          <cell r="T1511">
            <v>0</v>
          </cell>
          <cell r="U1511">
            <v>37</v>
          </cell>
          <cell r="V1511">
            <v>0</v>
          </cell>
          <cell r="W1511">
            <v>0</v>
          </cell>
          <cell r="AA1511">
            <v>0</v>
          </cell>
          <cell r="AB1511">
            <v>0</v>
          </cell>
          <cell r="AC1511">
            <v>0</v>
          </cell>
          <cell r="AD1511">
            <v>37</v>
          </cell>
          <cell r="AE1511">
            <v>510600</v>
          </cell>
          <cell r="AF1511">
            <v>0</v>
          </cell>
          <cell r="AI1511">
            <v>2223</v>
          </cell>
          <cell r="AK1511">
            <v>0</v>
          </cell>
          <cell r="AM1511">
            <v>764</v>
          </cell>
          <cell r="AN1511">
            <v>1</v>
          </cell>
          <cell r="AO1511">
            <v>393216</v>
          </cell>
          <cell r="AQ1511">
            <v>0</v>
          </cell>
          <cell r="AR1511">
            <v>0</v>
          </cell>
          <cell r="AS1511" t="str">
            <v>Ы</v>
          </cell>
          <cell r="AT1511" t="str">
            <v>Ы</v>
          </cell>
          <cell r="AU1511">
            <v>0</v>
          </cell>
          <cell r="AV1511">
            <v>0</v>
          </cell>
          <cell r="AW1511">
            <v>23</v>
          </cell>
          <cell r="AX1511">
            <v>1</v>
          </cell>
          <cell r="AY1511">
            <v>0</v>
          </cell>
          <cell r="AZ1511">
            <v>0</v>
          </cell>
          <cell r="BA1511">
            <v>0</v>
          </cell>
          <cell r="BB1511">
            <v>0</v>
          </cell>
          <cell r="BC1511">
            <v>38828</v>
          </cell>
        </row>
        <row r="1512">
          <cell r="A1512">
            <v>2006</v>
          </cell>
          <cell r="B1512">
            <v>1</v>
          </cell>
          <cell r="C1512">
            <v>638</v>
          </cell>
          <cell r="D1512">
            <v>21</v>
          </cell>
          <cell r="E1512">
            <v>792020</v>
          </cell>
          <cell r="F1512">
            <v>0</v>
          </cell>
          <cell r="G1512" t="str">
            <v>Затраты по ШПЗ (основные)</v>
          </cell>
          <cell r="H1512">
            <v>2011</v>
          </cell>
          <cell r="I1512">
            <v>7920</v>
          </cell>
          <cell r="J1512">
            <v>23486.17</v>
          </cell>
          <cell r="K1512">
            <v>1</v>
          </cell>
          <cell r="L1512">
            <v>0</v>
          </cell>
          <cell r="M1512">
            <v>0</v>
          </cell>
          <cell r="N1512">
            <v>0</v>
          </cell>
          <cell r="R1512">
            <v>0</v>
          </cell>
          <cell r="S1512">
            <v>0</v>
          </cell>
          <cell r="T1512">
            <v>0</v>
          </cell>
          <cell r="U1512">
            <v>37</v>
          </cell>
          <cell r="V1512">
            <v>0</v>
          </cell>
          <cell r="W1512">
            <v>0</v>
          </cell>
          <cell r="AA1512">
            <v>0</v>
          </cell>
          <cell r="AB1512">
            <v>0</v>
          </cell>
          <cell r="AC1512">
            <v>0</v>
          </cell>
          <cell r="AD1512">
            <v>37</v>
          </cell>
          <cell r="AE1512">
            <v>513600</v>
          </cell>
          <cell r="AF1512">
            <v>0</v>
          </cell>
          <cell r="AI1512">
            <v>2223</v>
          </cell>
          <cell r="AK1512">
            <v>0</v>
          </cell>
          <cell r="AM1512">
            <v>765</v>
          </cell>
          <cell r="AN1512">
            <v>1</v>
          </cell>
          <cell r="AO1512">
            <v>393216</v>
          </cell>
          <cell r="AQ1512">
            <v>0</v>
          </cell>
          <cell r="AR1512">
            <v>0</v>
          </cell>
          <cell r="AS1512" t="str">
            <v>Ы</v>
          </cell>
          <cell r="AT1512" t="str">
            <v>Ы</v>
          </cell>
          <cell r="AU1512">
            <v>0</v>
          </cell>
          <cell r="AV1512">
            <v>0</v>
          </cell>
          <cell r="AW1512">
            <v>23</v>
          </cell>
          <cell r="AX1512">
            <v>1</v>
          </cell>
          <cell r="AY1512">
            <v>0</v>
          </cell>
          <cell r="AZ1512">
            <v>0</v>
          </cell>
          <cell r="BA1512">
            <v>0</v>
          </cell>
          <cell r="BB1512">
            <v>0</v>
          </cell>
          <cell r="BC1512">
            <v>38828</v>
          </cell>
        </row>
        <row r="1513">
          <cell r="A1513">
            <v>2006</v>
          </cell>
          <cell r="B1513">
            <v>1</v>
          </cell>
          <cell r="C1513">
            <v>639</v>
          </cell>
          <cell r="D1513">
            <v>21</v>
          </cell>
          <cell r="E1513">
            <v>792020</v>
          </cell>
          <cell r="F1513">
            <v>0</v>
          </cell>
          <cell r="G1513" t="str">
            <v>Затраты по ШПЗ (основные)</v>
          </cell>
          <cell r="H1513">
            <v>2011</v>
          </cell>
          <cell r="I1513">
            <v>7920</v>
          </cell>
          <cell r="J1513">
            <v>3915</v>
          </cell>
          <cell r="K1513">
            <v>1</v>
          </cell>
          <cell r="L1513">
            <v>0</v>
          </cell>
          <cell r="M1513">
            <v>0</v>
          </cell>
          <cell r="N1513">
            <v>0</v>
          </cell>
          <cell r="R1513">
            <v>0</v>
          </cell>
          <cell r="S1513">
            <v>0</v>
          </cell>
          <cell r="T1513">
            <v>0</v>
          </cell>
          <cell r="U1513">
            <v>37</v>
          </cell>
          <cell r="V1513">
            <v>0</v>
          </cell>
          <cell r="W1513">
            <v>0</v>
          </cell>
          <cell r="AA1513">
            <v>0</v>
          </cell>
          <cell r="AB1513">
            <v>0</v>
          </cell>
          <cell r="AC1513">
            <v>0</v>
          </cell>
          <cell r="AD1513">
            <v>37</v>
          </cell>
          <cell r="AE1513">
            <v>530000</v>
          </cell>
          <cell r="AF1513">
            <v>0</v>
          </cell>
          <cell r="AI1513">
            <v>2223</v>
          </cell>
          <cell r="AK1513">
            <v>0</v>
          </cell>
          <cell r="AM1513">
            <v>766</v>
          </cell>
          <cell r="AN1513">
            <v>1</v>
          </cell>
          <cell r="AO1513">
            <v>393216</v>
          </cell>
          <cell r="AQ1513">
            <v>0</v>
          </cell>
          <cell r="AR1513">
            <v>0</v>
          </cell>
          <cell r="AS1513" t="str">
            <v>Ы</v>
          </cell>
          <cell r="AT1513" t="str">
            <v>Ы</v>
          </cell>
          <cell r="AU1513">
            <v>0</v>
          </cell>
          <cell r="AV1513">
            <v>0</v>
          </cell>
          <cell r="AW1513">
            <v>23</v>
          </cell>
          <cell r="AX1513">
            <v>1</v>
          </cell>
          <cell r="AY1513">
            <v>0</v>
          </cell>
          <cell r="AZ1513">
            <v>0</v>
          </cell>
          <cell r="BA1513">
            <v>0</v>
          </cell>
          <cell r="BB1513">
            <v>0</v>
          </cell>
          <cell r="BC1513">
            <v>38828</v>
          </cell>
        </row>
        <row r="1514">
          <cell r="A1514">
            <v>2006</v>
          </cell>
          <cell r="B1514">
            <v>2</v>
          </cell>
          <cell r="C1514">
            <v>20</v>
          </cell>
          <cell r="D1514">
            <v>21</v>
          </cell>
          <cell r="E1514">
            <v>792020</v>
          </cell>
          <cell r="F1514">
            <v>0</v>
          </cell>
          <cell r="G1514" t="str">
            <v>Затраты по ШПЗ (основные)</v>
          </cell>
          <cell r="H1514">
            <v>2011</v>
          </cell>
          <cell r="I1514">
            <v>7920</v>
          </cell>
          <cell r="J1514">
            <v>396538.19</v>
          </cell>
          <cell r="K1514">
            <v>1</v>
          </cell>
          <cell r="L1514">
            <v>0</v>
          </cell>
          <cell r="M1514">
            <v>0</v>
          </cell>
          <cell r="N1514">
            <v>0</v>
          </cell>
          <cell r="R1514">
            <v>0</v>
          </cell>
          <cell r="S1514">
            <v>0</v>
          </cell>
          <cell r="T1514">
            <v>0</v>
          </cell>
          <cell r="U1514">
            <v>31</v>
          </cell>
          <cell r="V1514">
            <v>0</v>
          </cell>
          <cell r="W1514">
            <v>0</v>
          </cell>
          <cell r="AA1514">
            <v>0</v>
          </cell>
          <cell r="AB1514">
            <v>0</v>
          </cell>
          <cell r="AC1514">
            <v>0</v>
          </cell>
          <cell r="AD1514">
            <v>31</v>
          </cell>
          <cell r="AE1514">
            <v>110000</v>
          </cell>
          <cell r="AF1514">
            <v>0</v>
          </cell>
          <cell r="AI1514">
            <v>2251</v>
          </cell>
          <cell r="AK1514">
            <v>0</v>
          </cell>
          <cell r="AM1514">
            <v>149</v>
          </cell>
          <cell r="AN1514">
            <v>1</v>
          </cell>
          <cell r="AO1514">
            <v>393216</v>
          </cell>
          <cell r="AQ1514">
            <v>0</v>
          </cell>
          <cell r="AR1514">
            <v>0</v>
          </cell>
          <cell r="AS1514" t="str">
            <v>Ы</v>
          </cell>
          <cell r="AT1514" t="str">
            <v>Ы</v>
          </cell>
          <cell r="AU1514">
            <v>0</v>
          </cell>
          <cell r="AV1514">
            <v>0</v>
          </cell>
          <cell r="AW1514">
            <v>23</v>
          </cell>
          <cell r="AX1514">
            <v>1</v>
          </cell>
          <cell r="AY1514">
            <v>0</v>
          </cell>
          <cell r="AZ1514">
            <v>0</v>
          </cell>
          <cell r="BA1514">
            <v>0</v>
          </cell>
          <cell r="BB1514">
            <v>0</v>
          </cell>
          <cell r="BC1514">
            <v>38828</v>
          </cell>
        </row>
        <row r="1515">
          <cell r="A1515">
            <v>2006</v>
          </cell>
          <cell r="B1515">
            <v>2</v>
          </cell>
          <cell r="C1515">
            <v>21</v>
          </cell>
          <cell r="D1515">
            <v>21</v>
          </cell>
          <cell r="E1515">
            <v>792020</v>
          </cell>
          <cell r="F1515">
            <v>0</v>
          </cell>
          <cell r="G1515" t="str">
            <v>Затраты по ШПЗ (основные)</v>
          </cell>
          <cell r="H1515">
            <v>2011</v>
          </cell>
          <cell r="I1515">
            <v>7920</v>
          </cell>
          <cell r="J1515">
            <v>1220.24</v>
          </cell>
          <cell r="K1515">
            <v>1</v>
          </cell>
          <cell r="L1515">
            <v>0</v>
          </cell>
          <cell r="M1515">
            <v>0</v>
          </cell>
          <cell r="N1515">
            <v>0</v>
          </cell>
          <cell r="R1515">
            <v>0</v>
          </cell>
          <cell r="S1515">
            <v>0</v>
          </cell>
          <cell r="T1515">
            <v>0</v>
          </cell>
          <cell r="U1515">
            <v>31</v>
          </cell>
          <cell r="V1515">
            <v>0</v>
          </cell>
          <cell r="W1515">
            <v>0</v>
          </cell>
          <cell r="AA1515">
            <v>0</v>
          </cell>
          <cell r="AB1515">
            <v>0</v>
          </cell>
          <cell r="AC1515">
            <v>0</v>
          </cell>
          <cell r="AD1515">
            <v>31</v>
          </cell>
          <cell r="AE1515">
            <v>114020</v>
          </cell>
          <cell r="AF1515">
            <v>0</v>
          </cell>
          <cell r="AI1515">
            <v>2251</v>
          </cell>
          <cell r="AK1515">
            <v>0</v>
          </cell>
          <cell r="AM1515">
            <v>150</v>
          </cell>
          <cell r="AN1515">
            <v>1</v>
          </cell>
          <cell r="AO1515">
            <v>393216</v>
          </cell>
          <cell r="AQ1515">
            <v>0</v>
          </cell>
          <cell r="AR1515">
            <v>0</v>
          </cell>
          <cell r="AS1515" t="str">
            <v>Ы</v>
          </cell>
          <cell r="AT1515" t="str">
            <v>Ы</v>
          </cell>
          <cell r="AU1515">
            <v>0</v>
          </cell>
          <cell r="AV1515">
            <v>0</v>
          </cell>
          <cell r="AW1515">
            <v>23</v>
          </cell>
          <cell r="AX1515">
            <v>1</v>
          </cell>
          <cell r="AY1515">
            <v>0</v>
          </cell>
          <cell r="AZ1515">
            <v>0</v>
          </cell>
          <cell r="BA1515">
            <v>0</v>
          </cell>
          <cell r="BB1515">
            <v>0</v>
          </cell>
          <cell r="BC1515">
            <v>38828</v>
          </cell>
        </row>
        <row r="1516">
          <cell r="A1516">
            <v>2006</v>
          </cell>
          <cell r="B1516">
            <v>2</v>
          </cell>
          <cell r="C1516">
            <v>22</v>
          </cell>
          <cell r="D1516">
            <v>21</v>
          </cell>
          <cell r="E1516">
            <v>792020</v>
          </cell>
          <cell r="F1516">
            <v>0</v>
          </cell>
          <cell r="G1516" t="str">
            <v>Затраты по ШПЗ (основные)</v>
          </cell>
          <cell r="H1516">
            <v>2011</v>
          </cell>
          <cell r="I1516">
            <v>7920</v>
          </cell>
          <cell r="J1516">
            <v>7537.5</v>
          </cell>
          <cell r="K1516">
            <v>1</v>
          </cell>
          <cell r="L1516">
            <v>0</v>
          </cell>
          <cell r="M1516">
            <v>0</v>
          </cell>
          <cell r="N1516">
            <v>0</v>
          </cell>
          <cell r="R1516">
            <v>0</v>
          </cell>
          <cell r="S1516">
            <v>0</v>
          </cell>
          <cell r="T1516">
            <v>0</v>
          </cell>
          <cell r="U1516">
            <v>31</v>
          </cell>
          <cell r="V1516">
            <v>0</v>
          </cell>
          <cell r="W1516">
            <v>0</v>
          </cell>
          <cell r="AA1516">
            <v>0</v>
          </cell>
          <cell r="AB1516">
            <v>0</v>
          </cell>
          <cell r="AC1516">
            <v>0</v>
          </cell>
          <cell r="AD1516">
            <v>31</v>
          </cell>
          <cell r="AE1516">
            <v>117000</v>
          </cell>
          <cell r="AF1516">
            <v>0</v>
          </cell>
          <cell r="AI1516">
            <v>2251</v>
          </cell>
          <cell r="AK1516">
            <v>0</v>
          </cell>
          <cell r="AM1516">
            <v>151</v>
          </cell>
          <cell r="AN1516">
            <v>1</v>
          </cell>
          <cell r="AO1516">
            <v>393216</v>
          </cell>
          <cell r="AQ1516">
            <v>0</v>
          </cell>
          <cell r="AR1516">
            <v>0</v>
          </cell>
          <cell r="AS1516" t="str">
            <v>Ы</v>
          </cell>
          <cell r="AT1516" t="str">
            <v>Ы</v>
          </cell>
          <cell r="AU1516">
            <v>0</v>
          </cell>
          <cell r="AV1516">
            <v>0</v>
          </cell>
          <cell r="AW1516">
            <v>23</v>
          </cell>
          <cell r="AX1516">
            <v>1</v>
          </cell>
          <cell r="AY1516">
            <v>0</v>
          </cell>
          <cell r="AZ1516">
            <v>0</v>
          </cell>
          <cell r="BA1516">
            <v>0</v>
          </cell>
          <cell r="BB1516">
            <v>0</v>
          </cell>
          <cell r="BC1516">
            <v>38828</v>
          </cell>
        </row>
        <row r="1517">
          <cell r="A1517">
            <v>2006</v>
          </cell>
          <cell r="B1517">
            <v>2</v>
          </cell>
          <cell r="C1517">
            <v>23</v>
          </cell>
          <cell r="D1517">
            <v>21</v>
          </cell>
          <cell r="E1517">
            <v>792020</v>
          </cell>
          <cell r="F1517">
            <v>0</v>
          </cell>
          <cell r="G1517" t="str">
            <v>Затраты по ШПЗ (основные)</v>
          </cell>
          <cell r="H1517">
            <v>2011</v>
          </cell>
          <cell r="I1517">
            <v>7920</v>
          </cell>
          <cell r="J1517">
            <v>82370</v>
          </cell>
          <cell r="K1517">
            <v>1</v>
          </cell>
          <cell r="L1517">
            <v>0</v>
          </cell>
          <cell r="M1517">
            <v>0</v>
          </cell>
          <cell r="N1517">
            <v>0</v>
          </cell>
          <cell r="R1517">
            <v>0</v>
          </cell>
          <cell r="S1517">
            <v>0</v>
          </cell>
          <cell r="T1517">
            <v>0</v>
          </cell>
          <cell r="U1517">
            <v>31</v>
          </cell>
          <cell r="V1517">
            <v>0</v>
          </cell>
          <cell r="W1517">
            <v>0</v>
          </cell>
          <cell r="AA1517">
            <v>0</v>
          </cell>
          <cell r="AB1517">
            <v>0</v>
          </cell>
          <cell r="AC1517">
            <v>0</v>
          </cell>
          <cell r="AD1517">
            <v>31</v>
          </cell>
          <cell r="AE1517">
            <v>118000</v>
          </cell>
          <cell r="AF1517">
            <v>0</v>
          </cell>
          <cell r="AI1517">
            <v>2251</v>
          </cell>
          <cell r="AK1517">
            <v>0</v>
          </cell>
          <cell r="AM1517">
            <v>152</v>
          </cell>
          <cell r="AN1517">
            <v>1</v>
          </cell>
          <cell r="AO1517">
            <v>393216</v>
          </cell>
          <cell r="AQ1517">
            <v>0</v>
          </cell>
          <cell r="AR1517">
            <v>0</v>
          </cell>
          <cell r="AS1517" t="str">
            <v>Ы</v>
          </cell>
          <cell r="AT1517" t="str">
            <v>Ы</v>
          </cell>
          <cell r="AU1517">
            <v>0</v>
          </cell>
          <cell r="AV1517">
            <v>0</v>
          </cell>
          <cell r="AW1517">
            <v>23</v>
          </cell>
          <cell r="AX1517">
            <v>1</v>
          </cell>
          <cell r="AY1517">
            <v>0</v>
          </cell>
          <cell r="AZ1517">
            <v>0</v>
          </cell>
          <cell r="BA1517">
            <v>0</v>
          </cell>
          <cell r="BB1517">
            <v>0</v>
          </cell>
          <cell r="BC1517">
            <v>38828</v>
          </cell>
        </row>
        <row r="1518">
          <cell r="A1518">
            <v>2006</v>
          </cell>
          <cell r="B1518">
            <v>2</v>
          </cell>
          <cell r="C1518">
            <v>24</v>
          </cell>
          <cell r="D1518">
            <v>21</v>
          </cell>
          <cell r="E1518">
            <v>792020</v>
          </cell>
          <cell r="F1518">
            <v>0</v>
          </cell>
          <cell r="G1518" t="str">
            <v>Затраты по ШПЗ (основные)</v>
          </cell>
          <cell r="H1518">
            <v>2011</v>
          </cell>
          <cell r="I1518">
            <v>7920</v>
          </cell>
          <cell r="J1518">
            <v>3980</v>
          </cell>
          <cell r="K1518">
            <v>1</v>
          </cell>
          <cell r="L1518">
            <v>0</v>
          </cell>
          <cell r="M1518">
            <v>0</v>
          </cell>
          <cell r="N1518">
            <v>0</v>
          </cell>
          <cell r="R1518">
            <v>0</v>
          </cell>
          <cell r="S1518">
            <v>0</v>
          </cell>
          <cell r="T1518">
            <v>0</v>
          </cell>
          <cell r="U1518">
            <v>31</v>
          </cell>
          <cell r="V1518">
            <v>0</v>
          </cell>
          <cell r="W1518">
            <v>0</v>
          </cell>
          <cell r="AA1518">
            <v>0</v>
          </cell>
          <cell r="AB1518">
            <v>0</v>
          </cell>
          <cell r="AC1518">
            <v>0</v>
          </cell>
          <cell r="AD1518">
            <v>31</v>
          </cell>
          <cell r="AE1518">
            <v>130100</v>
          </cell>
          <cell r="AF1518">
            <v>0</v>
          </cell>
          <cell r="AI1518">
            <v>2251</v>
          </cell>
          <cell r="AK1518">
            <v>0</v>
          </cell>
          <cell r="AM1518">
            <v>153</v>
          </cell>
          <cell r="AN1518">
            <v>1</v>
          </cell>
          <cell r="AO1518">
            <v>393216</v>
          </cell>
          <cell r="AQ1518">
            <v>0</v>
          </cell>
          <cell r="AR1518">
            <v>0</v>
          </cell>
          <cell r="AS1518" t="str">
            <v>Ы</v>
          </cell>
          <cell r="AT1518" t="str">
            <v>Ы</v>
          </cell>
          <cell r="AU1518">
            <v>0</v>
          </cell>
          <cell r="AV1518">
            <v>0</v>
          </cell>
          <cell r="AW1518">
            <v>23</v>
          </cell>
          <cell r="AX1518">
            <v>1</v>
          </cell>
          <cell r="AY1518">
            <v>0</v>
          </cell>
          <cell r="AZ1518">
            <v>0</v>
          </cell>
          <cell r="BA1518">
            <v>0</v>
          </cell>
          <cell r="BB1518">
            <v>0</v>
          </cell>
          <cell r="BC1518">
            <v>38828</v>
          </cell>
        </row>
        <row r="1519">
          <cell r="A1519">
            <v>2006</v>
          </cell>
          <cell r="B1519">
            <v>2</v>
          </cell>
          <cell r="C1519">
            <v>25</v>
          </cell>
          <cell r="D1519">
            <v>21</v>
          </cell>
          <cell r="E1519">
            <v>792020</v>
          </cell>
          <cell r="F1519">
            <v>0</v>
          </cell>
          <cell r="G1519" t="str">
            <v>Затраты по ШПЗ (основные)</v>
          </cell>
          <cell r="H1519">
            <v>2011</v>
          </cell>
          <cell r="I1519">
            <v>7920</v>
          </cell>
          <cell r="J1519">
            <v>15023.48</v>
          </cell>
          <cell r="K1519">
            <v>1</v>
          </cell>
          <cell r="L1519">
            <v>0</v>
          </cell>
          <cell r="M1519">
            <v>0</v>
          </cell>
          <cell r="N1519">
            <v>0</v>
          </cell>
          <cell r="R1519">
            <v>0</v>
          </cell>
          <cell r="S1519">
            <v>0</v>
          </cell>
          <cell r="T1519">
            <v>0</v>
          </cell>
          <cell r="U1519">
            <v>31</v>
          </cell>
          <cell r="V1519">
            <v>0</v>
          </cell>
          <cell r="W1519">
            <v>0</v>
          </cell>
          <cell r="AA1519">
            <v>0</v>
          </cell>
          <cell r="AB1519">
            <v>0</v>
          </cell>
          <cell r="AC1519">
            <v>0</v>
          </cell>
          <cell r="AD1519">
            <v>31</v>
          </cell>
          <cell r="AE1519">
            <v>132000</v>
          </cell>
          <cell r="AF1519">
            <v>0</v>
          </cell>
          <cell r="AI1519">
            <v>2251</v>
          </cell>
          <cell r="AK1519">
            <v>0</v>
          </cell>
          <cell r="AM1519">
            <v>154</v>
          </cell>
          <cell r="AN1519">
            <v>1</v>
          </cell>
          <cell r="AO1519">
            <v>393216</v>
          </cell>
          <cell r="AQ1519">
            <v>0</v>
          </cell>
          <cell r="AR1519">
            <v>0</v>
          </cell>
          <cell r="AS1519" t="str">
            <v>Ы</v>
          </cell>
          <cell r="AT1519" t="str">
            <v>Ы</v>
          </cell>
          <cell r="AU1519">
            <v>0</v>
          </cell>
          <cell r="AV1519">
            <v>0</v>
          </cell>
          <cell r="AW1519">
            <v>23</v>
          </cell>
          <cell r="AX1519">
            <v>1</v>
          </cell>
          <cell r="AY1519">
            <v>0</v>
          </cell>
          <cell r="AZ1519">
            <v>0</v>
          </cell>
          <cell r="BA1519">
            <v>0</v>
          </cell>
          <cell r="BB1519">
            <v>0</v>
          </cell>
          <cell r="BC1519">
            <v>38828</v>
          </cell>
        </row>
        <row r="1520">
          <cell r="A1520">
            <v>2006</v>
          </cell>
          <cell r="B1520">
            <v>2</v>
          </cell>
          <cell r="C1520">
            <v>26</v>
          </cell>
          <cell r="D1520">
            <v>21</v>
          </cell>
          <cell r="E1520">
            <v>792020</v>
          </cell>
          <cell r="F1520">
            <v>0</v>
          </cell>
          <cell r="G1520" t="str">
            <v>Затраты по ШПЗ (основные)</v>
          </cell>
          <cell r="H1520">
            <v>2011</v>
          </cell>
          <cell r="I1520">
            <v>7920</v>
          </cell>
          <cell r="J1520">
            <v>494.5</v>
          </cell>
          <cell r="K1520">
            <v>1</v>
          </cell>
          <cell r="L1520">
            <v>0</v>
          </cell>
          <cell r="M1520">
            <v>0</v>
          </cell>
          <cell r="N1520">
            <v>0</v>
          </cell>
          <cell r="R1520">
            <v>0</v>
          </cell>
          <cell r="S1520">
            <v>0</v>
          </cell>
          <cell r="T1520">
            <v>0</v>
          </cell>
          <cell r="U1520">
            <v>31</v>
          </cell>
          <cell r="V1520">
            <v>0</v>
          </cell>
          <cell r="W1520">
            <v>0</v>
          </cell>
          <cell r="AA1520">
            <v>0</v>
          </cell>
          <cell r="AB1520">
            <v>0</v>
          </cell>
          <cell r="AC1520">
            <v>0</v>
          </cell>
          <cell r="AD1520">
            <v>31</v>
          </cell>
          <cell r="AE1520">
            <v>135000</v>
          </cell>
          <cell r="AF1520">
            <v>0</v>
          </cell>
          <cell r="AI1520">
            <v>2251</v>
          </cell>
          <cell r="AK1520">
            <v>0</v>
          </cell>
          <cell r="AM1520">
            <v>155</v>
          </cell>
          <cell r="AN1520">
            <v>1</v>
          </cell>
          <cell r="AO1520">
            <v>393216</v>
          </cell>
          <cell r="AQ1520">
            <v>0</v>
          </cell>
          <cell r="AR1520">
            <v>0</v>
          </cell>
          <cell r="AS1520" t="str">
            <v>Ы</v>
          </cell>
          <cell r="AT1520" t="str">
            <v>Ы</v>
          </cell>
          <cell r="AU1520">
            <v>0</v>
          </cell>
          <cell r="AV1520">
            <v>0</v>
          </cell>
          <cell r="AW1520">
            <v>23</v>
          </cell>
          <cell r="AX1520">
            <v>1</v>
          </cell>
          <cell r="AY1520">
            <v>0</v>
          </cell>
          <cell r="AZ1520">
            <v>0</v>
          </cell>
          <cell r="BA1520">
            <v>0</v>
          </cell>
          <cell r="BB1520">
            <v>0</v>
          </cell>
          <cell r="BC1520">
            <v>38828</v>
          </cell>
        </row>
        <row r="1521">
          <cell r="A1521">
            <v>2006</v>
          </cell>
          <cell r="B1521">
            <v>2</v>
          </cell>
          <cell r="C1521">
            <v>27</v>
          </cell>
          <cell r="D1521">
            <v>21</v>
          </cell>
          <cell r="E1521">
            <v>792020</v>
          </cell>
          <cell r="F1521">
            <v>0</v>
          </cell>
          <cell r="G1521" t="str">
            <v>Затраты по ШПЗ (основные)</v>
          </cell>
          <cell r="H1521">
            <v>2011</v>
          </cell>
          <cell r="I1521">
            <v>7920</v>
          </cell>
          <cell r="J1521">
            <v>328713.62</v>
          </cell>
          <cell r="K1521">
            <v>1</v>
          </cell>
          <cell r="L1521">
            <v>0</v>
          </cell>
          <cell r="M1521">
            <v>0</v>
          </cell>
          <cell r="N1521">
            <v>0</v>
          </cell>
          <cell r="R1521">
            <v>0</v>
          </cell>
          <cell r="S1521">
            <v>0</v>
          </cell>
          <cell r="T1521">
            <v>0</v>
          </cell>
          <cell r="U1521">
            <v>31</v>
          </cell>
          <cell r="V1521">
            <v>0</v>
          </cell>
          <cell r="W1521">
            <v>0</v>
          </cell>
          <cell r="AA1521">
            <v>0</v>
          </cell>
          <cell r="AB1521">
            <v>0</v>
          </cell>
          <cell r="AC1521">
            <v>0</v>
          </cell>
          <cell r="AD1521">
            <v>31</v>
          </cell>
          <cell r="AE1521">
            <v>143000</v>
          </cell>
          <cell r="AF1521">
            <v>0</v>
          </cell>
          <cell r="AI1521">
            <v>2251</v>
          </cell>
          <cell r="AK1521">
            <v>0</v>
          </cell>
          <cell r="AM1521">
            <v>156</v>
          </cell>
          <cell r="AN1521">
            <v>1</v>
          </cell>
          <cell r="AO1521">
            <v>393216</v>
          </cell>
          <cell r="AQ1521">
            <v>0</v>
          </cell>
          <cell r="AR1521">
            <v>0</v>
          </cell>
          <cell r="AS1521" t="str">
            <v>Ы</v>
          </cell>
          <cell r="AT1521" t="str">
            <v>Ы</v>
          </cell>
          <cell r="AU1521">
            <v>0</v>
          </cell>
          <cell r="AV1521">
            <v>0</v>
          </cell>
          <cell r="AW1521">
            <v>23</v>
          </cell>
          <cell r="AX1521">
            <v>1</v>
          </cell>
          <cell r="AY1521">
            <v>0</v>
          </cell>
          <cell r="AZ1521">
            <v>0</v>
          </cell>
          <cell r="BA1521">
            <v>0</v>
          </cell>
          <cell r="BB1521">
            <v>0</v>
          </cell>
          <cell r="BC1521">
            <v>38828</v>
          </cell>
        </row>
        <row r="1522">
          <cell r="A1522">
            <v>2006</v>
          </cell>
          <cell r="B1522">
            <v>2</v>
          </cell>
          <cell r="C1522">
            <v>28</v>
          </cell>
          <cell r="D1522">
            <v>21</v>
          </cell>
          <cell r="E1522">
            <v>792020</v>
          </cell>
          <cell r="F1522">
            <v>0</v>
          </cell>
          <cell r="G1522" t="str">
            <v>Затраты по ШПЗ (основные)</v>
          </cell>
          <cell r="H1522">
            <v>2011</v>
          </cell>
          <cell r="I1522">
            <v>7920</v>
          </cell>
          <cell r="J1522">
            <v>737939.77</v>
          </cell>
          <cell r="K1522">
            <v>1</v>
          </cell>
          <cell r="L1522">
            <v>0</v>
          </cell>
          <cell r="M1522">
            <v>0</v>
          </cell>
          <cell r="N1522">
            <v>0</v>
          </cell>
          <cell r="R1522">
            <v>0</v>
          </cell>
          <cell r="S1522">
            <v>0</v>
          </cell>
          <cell r="T1522">
            <v>0</v>
          </cell>
          <cell r="U1522">
            <v>31</v>
          </cell>
          <cell r="V1522">
            <v>0</v>
          </cell>
          <cell r="W1522">
            <v>0</v>
          </cell>
          <cell r="AA1522">
            <v>0</v>
          </cell>
          <cell r="AB1522">
            <v>0</v>
          </cell>
          <cell r="AC1522">
            <v>0</v>
          </cell>
          <cell r="AD1522">
            <v>31</v>
          </cell>
          <cell r="AE1522">
            <v>151000</v>
          </cell>
          <cell r="AF1522">
            <v>0</v>
          </cell>
          <cell r="AI1522">
            <v>2251</v>
          </cell>
          <cell r="AK1522">
            <v>0</v>
          </cell>
          <cell r="AM1522">
            <v>157</v>
          </cell>
          <cell r="AN1522">
            <v>1</v>
          </cell>
          <cell r="AO1522">
            <v>393216</v>
          </cell>
          <cell r="AQ1522">
            <v>0</v>
          </cell>
          <cell r="AR1522">
            <v>0</v>
          </cell>
          <cell r="AS1522" t="str">
            <v>Ы</v>
          </cell>
          <cell r="AT1522" t="str">
            <v>Ы</v>
          </cell>
          <cell r="AU1522">
            <v>0</v>
          </cell>
          <cell r="AV1522">
            <v>0</v>
          </cell>
          <cell r="AW1522">
            <v>23</v>
          </cell>
          <cell r="AX1522">
            <v>1</v>
          </cell>
          <cell r="AY1522">
            <v>0</v>
          </cell>
          <cell r="AZ1522">
            <v>0</v>
          </cell>
          <cell r="BA1522">
            <v>0</v>
          </cell>
          <cell r="BB1522">
            <v>0</v>
          </cell>
          <cell r="BC1522">
            <v>38828</v>
          </cell>
        </row>
        <row r="1523">
          <cell r="A1523">
            <v>2006</v>
          </cell>
          <cell r="B1523">
            <v>2</v>
          </cell>
          <cell r="C1523">
            <v>29</v>
          </cell>
          <cell r="D1523">
            <v>21</v>
          </cell>
          <cell r="E1523">
            <v>792020</v>
          </cell>
          <cell r="F1523">
            <v>0</v>
          </cell>
          <cell r="G1523" t="str">
            <v>Затраты по ШПЗ (основные)</v>
          </cell>
          <cell r="H1523">
            <v>2011</v>
          </cell>
          <cell r="I1523">
            <v>7920</v>
          </cell>
          <cell r="J1523">
            <v>110773.79</v>
          </cell>
          <cell r="K1523">
            <v>1</v>
          </cell>
          <cell r="L1523">
            <v>0</v>
          </cell>
          <cell r="M1523">
            <v>0</v>
          </cell>
          <cell r="N1523">
            <v>0</v>
          </cell>
          <cell r="R1523">
            <v>0</v>
          </cell>
          <cell r="S1523">
            <v>0</v>
          </cell>
          <cell r="T1523">
            <v>0</v>
          </cell>
          <cell r="U1523">
            <v>31</v>
          </cell>
          <cell r="V1523">
            <v>0</v>
          </cell>
          <cell r="W1523">
            <v>0</v>
          </cell>
          <cell r="AA1523">
            <v>0</v>
          </cell>
          <cell r="AB1523">
            <v>0</v>
          </cell>
          <cell r="AC1523">
            <v>0</v>
          </cell>
          <cell r="AD1523">
            <v>31</v>
          </cell>
          <cell r="AE1523">
            <v>152000</v>
          </cell>
          <cell r="AF1523">
            <v>0</v>
          </cell>
          <cell r="AI1523">
            <v>2251</v>
          </cell>
          <cell r="AK1523">
            <v>0</v>
          </cell>
          <cell r="AM1523">
            <v>158</v>
          </cell>
          <cell r="AN1523">
            <v>1</v>
          </cell>
          <cell r="AO1523">
            <v>393216</v>
          </cell>
          <cell r="AQ1523">
            <v>0</v>
          </cell>
          <cell r="AR1523">
            <v>0</v>
          </cell>
          <cell r="AS1523" t="str">
            <v>Ы</v>
          </cell>
          <cell r="AT1523" t="str">
            <v>Ы</v>
          </cell>
          <cell r="AU1523">
            <v>0</v>
          </cell>
          <cell r="AV1523">
            <v>0</v>
          </cell>
          <cell r="AW1523">
            <v>23</v>
          </cell>
          <cell r="AX1523">
            <v>1</v>
          </cell>
          <cell r="AY1523">
            <v>0</v>
          </cell>
          <cell r="AZ1523">
            <v>0</v>
          </cell>
          <cell r="BA1523">
            <v>0</v>
          </cell>
          <cell r="BB1523">
            <v>0</v>
          </cell>
          <cell r="BC1523">
            <v>38828</v>
          </cell>
        </row>
        <row r="1524">
          <cell r="A1524">
            <v>2006</v>
          </cell>
          <cell r="B1524">
            <v>2</v>
          </cell>
          <cell r="C1524">
            <v>30</v>
          </cell>
          <cell r="D1524">
            <v>21</v>
          </cell>
          <cell r="E1524">
            <v>792020</v>
          </cell>
          <cell r="F1524">
            <v>0</v>
          </cell>
          <cell r="G1524" t="str">
            <v>Затраты по ШПЗ (основные)</v>
          </cell>
          <cell r="H1524">
            <v>2011</v>
          </cell>
          <cell r="I1524">
            <v>7920</v>
          </cell>
          <cell r="J1524">
            <v>3219911.79</v>
          </cell>
          <cell r="K1524">
            <v>1</v>
          </cell>
          <cell r="L1524">
            <v>0</v>
          </cell>
          <cell r="M1524">
            <v>0</v>
          </cell>
          <cell r="N1524">
            <v>0</v>
          </cell>
          <cell r="R1524">
            <v>0</v>
          </cell>
          <cell r="S1524">
            <v>0</v>
          </cell>
          <cell r="T1524">
            <v>0</v>
          </cell>
          <cell r="U1524">
            <v>31</v>
          </cell>
          <cell r="V1524">
            <v>0</v>
          </cell>
          <cell r="W1524">
            <v>0</v>
          </cell>
          <cell r="AA1524">
            <v>0</v>
          </cell>
          <cell r="AB1524">
            <v>0</v>
          </cell>
          <cell r="AC1524">
            <v>0</v>
          </cell>
          <cell r="AD1524">
            <v>31</v>
          </cell>
          <cell r="AE1524">
            <v>220000</v>
          </cell>
          <cell r="AF1524">
            <v>0</v>
          </cell>
          <cell r="AI1524">
            <v>2251</v>
          </cell>
          <cell r="AK1524">
            <v>0</v>
          </cell>
          <cell r="AM1524">
            <v>159</v>
          </cell>
          <cell r="AN1524">
            <v>1</v>
          </cell>
          <cell r="AO1524">
            <v>393216</v>
          </cell>
          <cell r="AQ1524">
            <v>0</v>
          </cell>
          <cell r="AR1524">
            <v>0</v>
          </cell>
          <cell r="AS1524" t="str">
            <v>Ы</v>
          </cell>
          <cell r="AT1524" t="str">
            <v>Ы</v>
          </cell>
          <cell r="AU1524">
            <v>0</v>
          </cell>
          <cell r="AV1524">
            <v>0</v>
          </cell>
          <cell r="AW1524">
            <v>23</v>
          </cell>
          <cell r="AX1524">
            <v>1</v>
          </cell>
          <cell r="AY1524">
            <v>0</v>
          </cell>
          <cell r="AZ1524">
            <v>0</v>
          </cell>
          <cell r="BA1524">
            <v>0</v>
          </cell>
          <cell r="BB1524">
            <v>0</v>
          </cell>
          <cell r="BC1524">
            <v>38828</v>
          </cell>
        </row>
        <row r="1525">
          <cell r="A1525">
            <v>2006</v>
          </cell>
          <cell r="B1525">
            <v>2</v>
          </cell>
          <cell r="C1525">
            <v>31</v>
          </cell>
          <cell r="D1525">
            <v>21</v>
          </cell>
          <cell r="E1525">
            <v>792020</v>
          </cell>
          <cell r="F1525">
            <v>0</v>
          </cell>
          <cell r="G1525" t="str">
            <v>Затраты по ШПЗ (основные)</v>
          </cell>
          <cell r="H1525">
            <v>2011</v>
          </cell>
          <cell r="I1525">
            <v>7920</v>
          </cell>
          <cell r="J1525">
            <v>1696482.95</v>
          </cell>
          <cell r="K1525">
            <v>1</v>
          </cell>
          <cell r="L1525">
            <v>0</v>
          </cell>
          <cell r="M1525">
            <v>0</v>
          </cell>
          <cell r="N1525">
            <v>0</v>
          </cell>
          <cell r="R1525">
            <v>0</v>
          </cell>
          <cell r="S1525">
            <v>0</v>
          </cell>
          <cell r="T1525">
            <v>0</v>
          </cell>
          <cell r="U1525">
            <v>31</v>
          </cell>
          <cell r="V1525">
            <v>0</v>
          </cell>
          <cell r="W1525">
            <v>0</v>
          </cell>
          <cell r="AA1525">
            <v>0</v>
          </cell>
          <cell r="AB1525">
            <v>0</v>
          </cell>
          <cell r="AC1525">
            <v>0</v>
          </cell>
          <cell r="AD1525">
            <v>31</v>
          </cell>
          <cell r="AE1525">
            <v>230000</v>
          </cell>
          <cell r="AF1525">
            <v>0</v>
          </cell>
          <cell r="AI1525">
            <v>2251</v>
          </cell>
          <cell r="AK1525">
            <v>0</v>
          </cell>
          <cell r="AM1525">
            <v>160</v>
          </cell>
          <cell r="AN1525">
            <v>1</v>
          </cell>
          <cell r="AO1525">
            <v>393216</v>
          </cell>
          <cell r="AQ1525">
            <v>0</v>
          </cell>
          <cell r="AR1525">
            <v>0</v>
          </cell>
          <cell r="AS1525" t="str">
            <v>Ы</v>
          </cell>
          <cell r="AT1525" t="str">
            <v>Ы</v>
          </cell>
          <cell r="AU1525">
            <v>0</v>
          </cell>
          <cell r="AV1525">
            <v>0</v>
          </cell>
          <cell r="AW1525">
            <v>23</v>
          </cell>
          <cell r="AX1525">
            <v>1</v>
          </cell>
          <cell r="AY1525">
            <v>0</v>
          </cell>
          <cell r="AZ1525">
            <v>0</v>
          </cell>
          <cell r="BA1525">
            <v>0</v>
          </cell>
          <cell r="BB1525">
            <v>0</v>
          </cell>
          <cell r="BC1525">
            <v>38828</v>
          </cell>
        </row>
        <row r="1526">
          <cell r="A1526">
            <v>2006</v>
          </cell>
          <cell r="B1526">
            <v>2</v>
          </cell>
          <cell r="C1526">
            <v>32</v>
          </cell>
          <cell r="D1526">
            <v>21</v>
          </cell>
          <cell r="E1526">
            <v>792020</v>
          </cell>
          <cell r="F1526">
            <v>0</v>
          </cell>
          <cell r="G1526" t="str">
            <v>Затраты по ШПЗ (основные)</v>
          </cell>
          <cell r="H1526">
            <v>2011</v>
          </cell>
          <cell r="I1526">
            <v>7920</v>
          </cell>
          <cell r="J1526">
            <v>10000</v>
          </cell>
          <cell r="K1526">
            <v>1</v>
          </cell>
          <cell r="L1526">
            <v>0</v>
          </cell>
          <cell r="M1526">
            <v>0</v>
          </cell>
          <cell r="N1526">
            <v>0</v>
          </cell>
          <cell r="R1526">
            <v>0</v>
          </cell>
          <cell r="S1526">
            <v>0</v>
          </cell>
          <cell r="T1526">
            <v>0</v>
          </cell>
          <cell r="U1526">
            <v>31</v>
          </cell>
          <cell r="V1526">
            <v>0</v>
          </cell>
          <cell r="W1526">
            <v>0</v>
          </cell>
          <cell r="AA1526">
            <v>0</v>
          </cell>
          <cell r="AB1526">
            <v>0</v>
          </cell>
          <cell r="AC1526">
            <v>0</v>
          </cell>
          <cell r="AD1526">
            <v>31</v>
          </cell>
          <cell r="AE1526">
            <v>240000</v>
          </cell>
          <cell r="AF1526">
            <v>0</v>
          </cell>
          <cell r="AI1526">
            <v>2251</v>
          </cell>
          <cell r="AK1526">
            <v>0</v>
          </cell>
          <cell r="AM1526">
            <v>161</v>
          </cell>
          <cell r="AN1526">
            <v>1</v>
          </cell>
          <cell r="AO1526">
            <v>393216</v>
          </cell>
          <cell r="AQ1526">
            <v>0</v>
          </cell>
          <cell r="AR1526">
            <v>0</v>
          </cell>
          <cell r="AS1526" t="str">
            <v>Ы</v>
          </cell>
          <cell r="AT1526" t="str">
            <v>Ы</v>
          </cell>
          <cell r="AU1526">
            <v>0</v>
          </cell>
          <cell r="AV1526">
            <v>0</v>
          </cell>
          <cell r="AW1526">
            <v>23</v>
          </cell>
          <cell r="AX1526">
            <v>1</v>
          </cell>
          <cell r="AY1526">
            <v>0</v>
          </cell>
          <cell r="AZ1526">
            <v>0</v>
          </cell>
          <cell r="BA1526">
            <v>0</v>
          </cell>
          <cell r="BB1526">
            <v>0</v>
          </cell>
          <cell r="BC1526">
            <v>38828</v>
          </cell>
        </row>
        <row r="1527">
          <cell r="A1527">
            <v>2006</v>
          </cell>
          <cell r="B1527">
            <v>2</v>
          </cell>
          <cell r="C1527">
            <v>33</v>
          </cell>
          <cell r="D1527">
            <v>21</v>
          </cell>
          <cell r="E1527">
            <v>792020</v>
          </cell>
          <cell r="F1527">
            <v>0</v>
          </cell>
          <cell r="G1527" t="str">
            <v>Затраты по ШПЗ (основные)</v>
          </cell>
          <cell r="H1527">
            <v>2011</v>
          </cell>
          <cell r="I1527">
            <v>7920</v>
          </cell>
          <cell r="J1527">
            <v>111213.25</v>
          </cell>
          <cell r="K1527">
            <v>1</v>
          </cell>
          <cell r="L1527">
            <v>0</v>
          </cell>
          <cell r="M1527">
            <v>0</v>
          </cell>
          <cell r="N1527">
            <v>0</v>
          </cell>
          <cell r="R1527">
            <v>0</v>
          </cell>
          <cell r="S1527">
            <v>0</v>
          </cell>
          <cell r="T1527">
            <v>0</v>
          </cell>
          <cell r="U1527">
            <v>31</v>
          </cell>
          <cell r="V1527">
            <v>0</v>
          </cell>
          <cell r="W1527">
            <v>0</v>
          </cell>
          <cell r="AA1527">
            <v>0</v>
          </cell>
          <cell r="AB1527">
            <v>0</v>
          </cell>
          <cell r="AC1527">
            <v>0</v>
          </cell>
          <cell r="AD1527">
            <v>31</v>
          </cell>
          <cell r="AE1527">
            <v>260000</v>
          </cell>
          <cell r="AF1527">
            <v>0</v>
          </cell>
          <cell r="AI1527">
            <v>2251</v>
          </cell>
          <cell r="AK1527">
            <v>0</v>
          </cell>
          <cell r="AM1527">
            <v>162</v>
          </cell>
          <cell r="AN1527">
            <v>1</v>
          </cell>
          <cell r="AO1527">
            <v>393216</v>
          </cell>
          <cell r="AQ1527">
            <v>0</v>
          </cell>
          <cell r="AR1527">
            <v>0</v>
          </cell>
          <cell r="AS1527" t="str">
            <v>Ы</v>
          </cell>
          <cell r="AT1527" t="str">
            <v>Ы</v>
          </cell>
          <cell r="AU1527">
            <v>0</v>
          </cell>
          <cell r="AV1527">
            <v>0</v>
          </cell>
          <cell r="AW1527">
            <v>23</v>
          </cell>
          <cell r="AX1527">
            <v>1</v>
          </cell>
          <cell r="AY1527">
            <v>0</v>
          </cell>
          <cell r="AZ1527">
            <v>0</v>
          </cell>
          <cell r="BA1527">
            <v>0</v>
          </cell>
          <cell r="BB1527">
            <v>0</v>
          </cell>
          <cell r="BC1527">
            <v>38828</v>
          </cell>
        </row>
        <row r="1528">
          <cell r="A1528">
            <v>2006</v>
          </cell>
          <cell r="B1528">
            <v>2</v>
          </cell>
          <cell r="C1528">
            <v>34</v>
          </cell>
          <cell r="D1528">
            <v>21</v>
          </cell>
          <cell r="E1528">
            <v>792020</v>
          </cell>
          <cell r="F1528">
            <v>0</v>
          </cell>
          <cell r="G1528" t="str">
            <v>Затраты по ШПЗ (основные)</v>
          </cell>
          <cell r="H1528">
            <v>2011</v>
          </cell>
          <cell r="I1528">
            <v>7920</v>
          </cell>
          <cell r="J1528">
            <v>376067.88</v>
          </cell>
          <cell r="K1528">
            <v>1</v>
          </cell>
          <cell r="L1528">
            <v>0</v>
          </cell>
          <cell r="M1528">
            <v>0</v>
          </cell>
          <cell r="N1528">
            <v>0</v>
          </cell>
          <cell r="R1528">
            <v>0</v>
          </cell>
          <cell r="S1528">
            <v>0</v>
          </cell>
          <cell r="T1528">
            <v>0</v>
          </cell>
          <cell r="U1528">
            <v>31</v>
          </cell>
          <cell r="V1528">
            <v>0</v>
          </cell>
          <cell r="W1528">
            <v>0</v>
          </cell>
          <cell r="AA1528">
            <v>0</v>
          </cell>
          <cell r="AB1528">
            <v>0</v>
          </cell>
          <cell r="AC1528">
            <v>0</v>
          </cell>
          <cell r="AD1528">
            <v>31</v>
          </cell>
          <cell r="AE1528">
            <v>270000</v>
          </cell>
          <cell r="AF1528">
            <v>0</v>
          </cell>
          <cell r="AI1528">
            <v>2251</v>
          </cell>
          <cell r="AK1528">
            <v>0</v>
          </cell>
          <cell r="AM1528">
            <v>163</v>
          </cell>
          <cell r="AN1528">
            <v>1</v>
          </cell>
          <cell r="AO1528">
            <v>393216</v>
          </cell>
          <cell r="AQ1528">
            <v>0</v>
          </cell>
          <cell r="AR1528">
            <v>0</v>
          </cell>
          <cell r="AS1528" t="str">
            <v>Ы</v>
          </cell>
          <cell r="AT1528" t="str">
            <v>Ы</v>
          </cell>
          <cell r="AU1528">
            <v>0</v>
          </cell>
          <cell r="AV1528">
            <v>0</v>
          </cell>
          <cell r="AW1528">
            <v>23</v>
          </cell>
          <cell r="AX1528">
            <v>1</v>
          </cell>
          <cell r="AY1528">
            <v>0</v>
          </cell>
          <cell r="AZ1528">
            <v>0</v>
          </cell>
          <cell r="BA1528">
            <v>0</v>
          </cell>
          <cell r="BB1528">
            <v>0</v>
          </cell>
          <cell r="BC1528">
            <v>38828</v>
          </cell>
        </row>
        <row r="1529">
          <cell r="A1529">
            <v>2006</v>
          </cell>
          <cell r="B1529">
            <v>2</v>
          </cell>
          <cell r="C1529">
            <v>35</v>
          </cell>
          <cell r="D1529">
            <v>21</v>
          </cell>
          <cell r="E1529">
            <v>792020</v>
          </cell>
          <cell r="F1529">
            <v>0</v>
          </cell>
          <cell r="G1529" t="str">
            <v>Затраты по ШПЗ (основные)</v>
          </cell>
          <cell r="H1529">
            <v>2011</v>
          </cell>
          <cell r="I1529">
            <v>7920</v>
          </cell>
          <cell r="J1529">
            <v>147998.76999999999</v>
          </cell>
          <cell r="K1529">
            <v>1</v>
          </cell>
          <cell r="L1529">
            <v>0</v>
          </cell>
          <cell r="M1529">
            <v>0</v>
          </cell>
          <cell r="N1529">
            <v>0</v>
          </cell>
          <cell r="R1529">
            <v>0</v>
          </cell>
          <cell r="S1529">
            <v>0</v>
          </cell>
          <cell r="T1529">
            <v>0</v>
          </cell>
          <cell r="U1529">
            <v>31</v>
          </cell>
          <cell r="V1529">
            <v>0</v>
          </cell>
          <cell r="W1529">
            <v>0</v>
          </cell>
          <cell r="AA1529">
            <v>0</v>
          </cell>
          <cell r="AB1529">
            <v>0</v>
          </cell>
          <cell r="AC1529">
            <v>0</v>
          </cell>
          <cell r="AD1529">
            <v>31</v>
          </cell>
          <cell r="AE1529">
            <v>280100</v>
          </cell>
          <cell r="AF1529">
            <v>0</v>
          </cell>
          <cell r="AI1529">
            <v>2251</v>
          </cell>
          <cell r="AK1529">
            <v>0</v>
          </cell>
          <cell r="AM1529">
            <v>164</v>
          </cell>
          <cell r="AN1529">
            <v>1</v>
          </cell>
          <cell r="AO1529">
            <v>393216</v>
          </cell>
          <cell r="AQ1529">
            <v>0</v>
          </cell>
          <cell r="AR1529">
            <v>0</v>
          </cell>
          <cell r="AS1529" t="str">
            <v>Ы</v>
          </cell>
          <cell r="AT1529" t="str">
            <v>Ы</v>
          </cell>
          <cell r="AU1529">
            <v>0</v>
          </cell>
          <cell r="AV1529">
            <v>0</v>
          </cell>
          <cell r="AW1529">
            <v>23</v>
          </cell>
          <cell r="AX1529">
            <v>1</v>
          </cell>
          <cell r="AY1529">
            <v>0</v>
          </cell>
          <cell r="AZ1529">
            <v>0</v>
          </cell>
          <cell r="BA1529">
            <v>0</v>
          </cell>
          <cell r="BB1529">
            <v>0</v>
          </cell>
          <cell r="BC1529">
            <v>38828</v>
          </cell>
        </row>
        <row r="1530">
          <cell r="A1530">
            <v>2006</v>
          </cell>
          <cell r="B1530">
            <v>2</v>
          </cell>
          <cell r="C1530">
            <v>36</v>
          </cell>
          <cell r="D1530">
            <v>21</v>
          </cell>
          <cell r="E1530">
            <v>792020</v>
          </cell>
          <cell r="F1530">
            <v>0</v>
          </cell>
          <cell r="G1530" t="str">
            <v>Затраты по ШПЗ (основные)</v>
          </cell>
          <cell r="H1530">
            <v>2011</v>
          </cell>
          <cell r="I1530">
            <v>7920</v>
          </cell>
          <cell r="J1530">
            <v>52674.27</v>
          </cell>
          <cell r="K1530">
            <v>1</v>
          </cell>
          <cell r="L1530">
            <v>0</v>
          </cell>
          <cell r="M1530">
            <v>0</v>
          </cell>
          <cell r="N1530">
            <v>0</v>
          </cell>
          <cell r="R1530">
            <v>0</v>
          </cell>
          <cell r="S1530">
            <v>0</v>
          </cell>
          <cell r="T1530">
            <v>0</v>
          </cell>
          <cell r="U1530">
            <v>31</v>
          </cell>
          <cell r="V1530">
            <v>0</v>
          </cell>
          <cell r="W1530">
            <v>0</v>
          </cell>
          <cell r="AA1530">
            <v>0</v>
          </cell>
          <cell r="AB1530">
            <v>0</v>
          </cell>
          <cell r="AC1530">
            <v>0</v>
          </cell>
          <cell r="AD1530">
            <v>31</v>
          </cell>
          <cell r="AE1530">
            <v>280200</v>
          </cell>
          <cell r="AF1530">
            <v>0</v>
          </cell>
          <cell r="AI1530">
            <v>2251</v>
          </cell>
          <cell r="AK1530">
            <v>0</v>
          </cell>
          <cell r="AM1530">
            <v>165</v>
          </cell>
          <cell r="AN1530">
            <v>1</v>
          </cell>
          <cell r="AO1530">
            <v>393216</v>
          </cell>
          <cell r="AQ1530">
            <v>0</v>
          </cell>
          <cell r="AR1530">
            <v>0</v>
          </cell>
          <cell r="AS1530" t="str">
            <v>Ы</v>
          </cell>
          <cell r="AT1530" t="str">
            <v>Ы</v>
          </cell>
          <cell r="AU1530">
            <v>0</v>
          </cell>
          <cell r="AV1530">
            <v>0</v>
          </cell>
          <cell r="AW1530">
            <v>23</v>
          </cell>
          <cell r="AX1530">
            <v>1</v>
          </cell>
          <cell r="AY1530">
            <v>0</v>
          </cell>
          <cell r="AZ1530">
            <v>0</v>
          </cell>
          <cell r="BA1530">
            <v>0</v>
          </cell>
          <cell r="BB1530">
            <v>0</v>
          </cell>
          <cell r="BC1530">
            <v>38828</v>
          </cell>
        </row>
        <row r="1531">
          <cell r="A1531">
            <v>2006</v>
          </cell>
          <cell r="B1531">
            <v>2</v>
          </cell>
          <cell r="C1531">
            <v>37</v>
          </cell>
          <cell r="D1531">
            <v>21</v>
          </cell>
          <cell r="E1531">
            <v>792020</v>
          </cell>
          <cell r="F1531">
            <v>0</v>
          </cell>
          <cell r="G1531" t="str">
            <v>Затраты по ШПЗ (основные)</v>
          </cell>
          <cell r="H1531">
            <v>2011</v>
          </cell>
          <cell r="I1531">
            <v>7920</v>
          </cell>
          <cell r="J1531">
            <v>389685.46</v>
          </cell>
          <cell r="K1531">
            <v>1</v>
          </cell>
          <cell r="L1531">
            <v>0</v>
          </cell>
          <cell r="M1531">
            <v>0</v>
          </cell>
          <cell r="N1531">
            <v>0</v>
          </cell>
          <cell r="R1531">
            <v>0</v>
          </cell>
          <cell r="S1531">
            <v>0</v>
          </cell>
          <cell r="T1531">
            <v>0</v>
          </cell>
          <cell r="U1531">
            <v>31</v>
          </cell>
          <cell r="V1531">
            <v>0</v>
          </cell>
          <cell r="W1531">
            <v>0</v>
          </cell>
          <cell r="AA1531">
            <v>0</v>
          </cell>
          <cell r="AB1531">
            <v>0</v>
          </cell>
          <cell r="AC1531">
            <v>0</v>
          </cell>
          <cell r="AD1531">
            <v>31</v>
          </cell>
          <cell r="AE1531">
            <v>280400</v>
          </cell>
          <cell r="AF1531">
            <v>0</v>
          </cell>
          <cell r="AI1531">
            <v>2251</v>
          </cell>
          <cell r="AK1531">
            <v>0</v>
          </cell>
          <cell r="AM1531">
            <v>166</v>
          </cell>
          <cell r="AN1531">
            <v>1</v>
          </cell>
          <cell r="AO1531">
            <v>393216</v>
          </cell>
          <cell r="AQ1531">
            <v>0</v>
          </cell>
          <cell r="AR1531">
            <v>0</v>
          </cell>
          <cell r="AS1531" t="str">
            <v>Ы</v>
          </cell>
          <cell r="AT1531" t="str">
            <v>Ы</v>
          </cell>
          <cell r="AU1531">
            <v>0</v>
          </cell>
          <cell r="AV1531">
            <v>0</v>
          </cell>
          <cell r="AW1531">
            <v>23</v>
          </cell>
          <cell r="AX1531">
            <v>1</v>
          </cell>
          <cell r="AY1531">
            <v>0</v>
          </cell>
          <cell r="AZ1531">
            <v>0</v>
          </cell>
          <cell r="BA1531">
            <v>0</v>
          </cell>
          <cell r="BB1531">
            <v>0</v>
          </cell>
          <cell r="BC1531">
            <v>38828</v>
          </cell>
        </row>
        <row r="1532">
          <cell r="A1532">
            <v>2006</v>
          </cell>
          <cell r="B1532">
            <v>2</v>
          </cell>
          <cell r="C1532">
            <v>38</v>
          </cell>
          <cell r="D1532">
            <v>21</v>
          </cell>
          <cell r="E1532">
            <v>792020</v>
          </cell>
          <cell r="F1532">
            <v>0</v>
          </cell>
          <cell r="G1532" t="str">
            <v>Затраты по ШПЗ (основные)</v>
          </cell>
          <cell r="H1532">
            <v>2011</v>
          </cell>
          <cell r="I1532">
            <v>7920</v>
          </cell>
          <cell r="J1532">
            <v>11139.74</v>
          </cell>
          <cell r="K1532">
            <v>1</v>
          </cell>
          <cell r="L1532">
            <v>0</v>
          </cell>
          <cell r="M1532">
            <v>0</v>
          </cell>
          <cell r="N1532">
            <v>0</v>
          </cell>
          <cell r="R1532">
            <v>0</v>
          </cell>
          <cell r="S1532">
            <v>0</v>
          </cell>
          <cell r="T1532">
            <v>0</v>
          </cell>
          <cell r="U1532">
            <v>31</v>
          </cell>
          <cell r="V1532">
            <v>0</v>
          </cell>
          <cell r="W1532">
            <v>0</v>
          </cell>
          <cell r="AA1532">
            <v>0</v>
          </cell>
          <cell r="AB1532">
            <v>0</v>
          </cell>
          <cell r="AC1532">
            <v>0</v>
          </cell>
          <cell r="AD1532">
            <v>31</v>
          </cell>
          <cell r="AE1532">
            <v>281000</v>
          </cell>
          <cell r="AF1532">
            <v>0</v>
          </cell>
          <cell r="AI1532">
            <v>2251</v>
          </cell>
          <cell r="AK1532">
            <v>0</v>
          </cell>
          <cell r="AM1532">
            <v>167</v>
          </cell>
          <cell r="AN1532">
            <v>1</v>
          </cell>
          <cell r="AO1532">
            <v>393216</v>
          </cell>
          <cell r="AQ1532">
            <v>0</v>
          </cell>
          <cell r="AR1532">
            <v>0</v>
          </cell>
          <cell r="AS1532" t="str">
            <v>Ы</v>
          </cell>
          <cell r="AT1532" t="str">
            <v>Ы</v>
          </cell>
          <cell r="AU1532">
            <v>0</v>
          </cell>
          <cell r="AV1532">
            <v>0</v>
          </cell>
          <cell r="AW1532">
            <v>23</v>
          </cell>
          <cell r="AX1532">
            <v>1</v>
          </cell>
          <cell r="AY1532">
            <v>0</v>
          </cell>
          <cell r="AZ1532">
            <v>0</v>
          </cell>
          <cell r="BA1532">
            <v>0</v>
          </cell>
          <cell r="BB1532">
            <v>0</v>
          </cell>
          <cell r="BC1532">
            <v>38828</v>
          </cell>
        </row>
        <row r="1533">
          <cell r="A1533">
            <v>2006</v>
          </cell>
          <cell r="B1533">
            <v>2</v>
          </cell>
          <cell r="C1533">
            <v>39</v>
          </cell>
          <cell r="D1533">
            <v>21</v>
          </cell>
          <cell r="E1533">
            <v>792020</v>
          </cell>
          <cell r="F1533">
            <v>0</v>
          </cell>
          <cell r="G1533" t="str">
            <v>Затраты по ШПЗ (основные)</v>
          </cell>
          <cell r="H1533">
            <v>2011</v>
          </cell>
          <cell r="I1533">
            <v>7920</v>
          </cell>
          <cell r="J1533">
            <v>33816.32</v>
          </cell>
          <cell r="K1533">
            <v>1</v>
          </cell>
          <cell r="L1533">
            <v>0</v>
          </cell>
          <cell r="M1533">
            <v>0</v>
          </cell>
          <cell r="N1533">
            <v>0</v>
          </cell>
          <cell r="R1533">
            <v>0</v>
          </cell>
          <cell r="S1533">
            <v>0</v>
          </cell>
          <cell r="T1533">
            <v>0</v>
          </cell>
          <cell r="U1533">
            <v>31</v>
          </cell>
          <cell r="V1533">
            <v>0</v>
          </cell>
          <cell r="W1533">
            <v>0</v>
          </cell>
          <cell r="AA1533">
            <v>0</v>
          </cell>
          <cell r="AB1533">
            <v>0</v>
          </cell>
          <cell r="AC1533">
            <v>0</v>
          </cell>
          <cell r="AD1533">
            <v>31</v>
          </cell>
          <cell r="AE1533">
            <v>281100</v>
          </cell>
          <cell r="AF1533">
            <v>0</v>
          </cell>
          <cell r="AI1533">
            <v>2251</v>
          </cell>
          <cell r="AK1533">
            <v>0</v>
          </cell>
          <cell r="AM1533">
            <v>168</v>
          </cell>
          <cell r="AN1533">
            <v>1</v>
          </cell>
          <cell r="AO1533">
            <v>393216</v>
          </cell>
          <cell r="AQ1533">
            <v>0</v>
          </cell>
          <cell r="AR1533">
            <v>0</v>
          </cell>
          <cell r="AS1533" t="str">
            <v>Ы</v>
          </cell>
          <cell r="AT1533" t="str">
            <v>Ы</v>
          </cell>
          <cell r="AU1533">
            <v>0</v>
          </cell>
          <cell r="AV1533">
            <v>0</v>
          </cell>
          <cell r="AW1533">
            <v>23</v>
          </cell>
          <cell r="AX1533">
            <v>1</v>
          </cell>
          <cell r="AY1533">
            <v>0</v>
          </cell>
          <cell r="AZ1533">
            <v>0</v>
          </cell>
          <cell r="BA1533">
            <v>0</v>
          </cell>
          <cell r="BB1533">
            <v>0</v>
          </cell>
          <cell r="BC1533">
            <v>38828</v>
          </cell>
        </row>
        <row r="1534">
          <cell r="A1534">
            <v>2006</v>
          </cell>
          <cell r="B1534">
            <v>2</v>
          </cell>
          <cell r="C1534">
            <v>40</v>
          </cell>
          <cell r="D1534">
            <v>21</v>
          </cell>
          <cell r="E1534">
            <v>792020</v>
          </cell>
          <cell r="F1534">
            <v>0</v>
          </cell>
          <cell r="G1534" t="str">
            <v>Затраты по ШПЗ (основные)</v>
          </cell>
          <cell r="H1534">
            <v>2011</v>
          </cell>
          <cell r="I1534">
            <v>7920</v>
          </cell>
          <cell r="J1534">
            <v>35557.120000000003</v>
          </cell>
          <cell r="K1534">
            <v>1</v>
          </cell>
          <cell r="L1534">
            <v>0</v>
          </cell>
          <cell r="M1534">
            <v>0</v>
          </cell>
          <cell r="N1534">
            <v>0</v>
          </cell>
          <cell r="R1534">
            <v>0</v>
          </cell>
          <cell r="S1534">
            <v>0</v>
          </cell>
          <cell r="T1534">
            <v>0</v>
          </cell>
          <cell r="U1534">
            <v>31</v>
          </cell>
          <cell r="V1534">
            <v>0</v>
          </cell>
          <cell r="W1534">
            <v>0</v>
          </cell>
          <cell r="AA1534">
            <v>0</v>
          </cell>
          <cell r="AB1534">
            <v>0</v>
          </cell>
          <cell r="AC1534">
            <v>0</v>
          </cell>
          <cell r="AD1534">
            <v>31</v>
          </cell>
          <cell r="AE1534">
            <v>281200</v>
          </cell>
          <cell r="AF1534">
            <v>0</v>
          </cell>
          <cell r="AI1534">
            <v>2251</v>
          </cell>
          <cell r="AK1534">
            <v>0</v>
          </cell>
          <cell r="AM1534">
            <v>169</v>
          </cell>
          <cell r="AN1534">
            <v>1</v>
          </cell>
          <cell r="AO1534">
            <v>393216</v>
          </cell>
          <cell r="AQ1534">
            <v>0</v>
          </cell>
          <cell r="AR1534">
            <v>0</v>
          </cell>
          <cell r="AS1534" t="str">
            <v>Ы</v>
          </cell>
          <cell r="AT1534" t="str">
            <v>Ы</v>
          </cell>
          <cell r="AU1534">
            <v>0</v>
          </cell>
          <cell r="AV1534">
            <v>0</v>
          </cell>
          <cell r="AW1534">
            <v>23</v>
          </cell>
          <cell r="AX1534">
            <v>1</v>
          </cell>
          <cell r="AY1534">
            <v>0</v>
          </cell>
          <cell r="AZ1534">
            <v>0</v>
          </cell>
          <cell r="BA1534">
            <v>0</v>
          </cell>
          <cell r="BB1534">
            <v>0</v>
          </cell>
          <cell r="BC1534">
            <v>38828</v>
          </cell>
        </row>
        <row r="1535">
          <cell r="A1535">
            <v>2006</v>
          </cell>
          <cell r="B1535">
            <v>2</v>
          </cell>
          <cell r="C1535">
            <v>41</v>
          </cell>
          <cell r="D1535">
            <v>21</v>
          </cell>
          <cell r="E1535">
            <v>792020</v>
          </cell>
          <cell r="F1535">
            <v>0</v>
          </cell>
          <cell r="G1535" t="str">
            <v>Затраты по ШПЗ (основные)</v>
          </cell>
          <cell r="H1535">
            <v>2011</v>
          </cell>
          <cell r="I1535">
            <v>7920</v>
          </cell>
          <cell r="J1535">
            <v>272.58</v>
          </cell>
          <cell r="K1535">
            <v>1</v>
          </cell>
          <cell r="L1535">
            <v>0</v>
          </cell>
          <cell r="M1535">
            <v>0</v>
          </cell>
          <cell r="N1535">
            <v>0</v>
          </cell>
          <cell r="R1535">
            <v>0</v>
          </cell>
          <cell r="S1535">
            <v>0</v>
          </cell>
          <cell r="T1535">
            <v>0</v>
          </cell>
          <cell r="U1535">
            <v>31</v>
          </cell>
          <cell r="V1535">
            <v>0</v>
          </cell>
          <cell r="W1535">
            <v>0</v>
          </cell>
          <cell r="AA1535">
            <v>0</v>
          </cell>
          <cell r="AB1535">
            <v>0</v>
          </cell>
          <cell r="AC1535">
            <v>0</v>
          </cell>
          <cell r="AD1535">
            <v>31</v>
          </cell>
          <cell r="AE1535">
            <v>282000</v>
          </cell>
          <cell r="AF1535">
            <v>0</v>
          </cell>
          <cell r="AI1535">
            <v>2251</v>
          </cell>
          <cell r="AK1535">
            <v>0</v>
          </cell>
          <cell r="AM1535">
            <v>170</v>
          </cell>
          <cell r="AN1535">
            <v>1</v>
          </cell>
          <cell r="AO1535">
            <v>393216</v>
          </cell>
          <cell r="AQ1535">
            <v>0</v>
          </cell>
          <cell r="AR1535">
            <v>0</v>
          </cell>
          <cell r="AS1535" t="str">
            <v>Ы</v>
          </cell>
          <cell r="AT1535" t="str">
            <v>Ы</v>
          </cell>
          <cell r="AU1535">
            <v>0</v>
          </cell>
          <cell r="AV1535">
            <v>0</v>
          </cell>
          <cell r="AW1535">
            <v>23</v>
          </cell>
          <cell r="AX1535">
            <v>1</v>
          </cell>
          <cell r="AY1535">
            <v>0</v>
          </cell>
          <cell r="AZ1535">
            <v>0</v>
          </cell>
          <cell r="BA1535">
            <v>0</v>
          </cell>
          <cell r="BB1535">
            <v>0</v>
          </cell>
          <cell r="BC1535">
            <v>38828</v>
          </cell>
        </row>
        <row r="1536">
          <cell r="A1536">
            <v>2006</v>
          </cell>
          <cell r="B1536">
            <v>2</v>
          </cell>
          <cell r="C1536">
            <v>42</v>
          </cell>
          <cell r="D1536">
            <v>21</v>
          </cell>
          <cell r="E1536">
            <v>792020</v>
          </cell>
          <cell r="F1536">
            <v>0</v>
          </cell>
          <cell r="G1536" t="str">
            <v>Затраты по ШПЗ (основные)</v>
          </cell>
          <cell r="H1536">
            <v>2011</v>
          </cell>
          <cell r="I1536">
            <v>7920</v>
          </cell>
          <cell r="J1536">
            <v>17760.95</v>
          </cell>
          <cell r="K1536">
            <v>1</v>
          </cell>
          <cell r="L1536">
            <v>0</v>
          </cell>
          <cell r="M1536">
            <v>0</v>
          </cell>
          <cell r="N1536">
            <v>0</v>
          </cell>
          <cell r="R1536">
            <v>0</v>
          </cell>
          <cell r="S1536">
            <v>0</v>
          </cell>
          <cell r="T1536">
            <v>0</v>
          </cell>
          <cell r="U1536">
            <v>31</v>
          </cell>
          <cell r="V1536">
            <v>0</v>
          </cell>
          <cell r="W1536">
            <v>0</v>
          </cell>
          <cell r="AA1536">
            <v>0</v>
          </cell>
          <cell r="AB1536">
            <v>0</v>
          </cell>
          <cell r="AC1536">
            <v>0</v>
          </cell>
          <cell r="AD1536">
            <v>31</v>
          </cell>
          <cell r="AE1536">
            <v>282200</v>
          </cell>
          <cell r="AF1536">
            <v>0</v>
          </cell>
          <cell r="AI1536">
            <v>2251</v>
          </cell>
          <cell r="AK1536">
            <v>0</v>
          </cell>
          <cell r="AM1536">
            <v>171</v>
          </cell>
          <cell r="AN1536">
            <v>1</v>
          </cell>
          <cell r="AO1536">
            <v>393216</v>
          </cell>
          <cell r="AQ1536">
            <v>0</v>
          </cell>
          <cell r="AR1536">
            <v>0</v>
          </cell>
          <cell r="AS1536" t="str">
            <v>Ы</v>
          </cell>
          <cell r="AT1536" t="str">
            <v>Ы</v>
          </cell>
          <cell r="AU1536">
            <v>0</v>
          </cell>
          <cell r="AV1536">
            <v>0</v>
          </cell>
          <cell r="AW1536">
            <v>23</v>
          </cell>
          <cell r="AX1536">
            <v>1</v>
          </cell>
          <cell r="AY1536">
            <v>0</v>
          </cell>
          <cell r="AZ1536">
            <v>0</v>
          </cell>
          <cell r="BA1536">
            <v>0</v>
          </cell>
          <cell r="BB1536">
            <v>0</v>
          </cell>
          <cell r="BC1536">
            <v>38828</v>
          </cell>
        </row>
        <row r="1537">
          <cell r="A1537">
            <v>2006</v>
          </cell>
          <cell r="B1537">
            <v>2</v>
          </cell>
          <cell r="C1537">
            <v>43</v>
          </cell>
          <cell r="D1537">
            <v>21</v>
          </cell>
          <cell r="E1537">
            <v>792020</v>
          </cell>
          <cell r="F1537">
            <v>0</v>
          </cell>
          <cell r="G1537" t="str">
            <v>Затраты по ШПЗ (основные)</v>
          </cell>
          <cell r="H1537">
            <v>2011</v>
          </cell>
          <cell r="I1537">
            <v>7920</v>
          </cell>
          <cell r="J1537">
            <v>38304</v>
          </cell>
          <cell r="K1537">
            <v>1</v>
          </cell>
          <cell r="L1537">
            <v>0</v>
          </cell>
          <cell r="M1537">
            <v>0</v>
          </cell>
          <cell r="N1537">
            <v>0</v>
          </cell>
          <cell r="R1537">
            <v>0</v>
          </cell>
          <cell r="S1537">
            <v>0</v>
          </cell>
          <cell r="T1537">
            <v>0</v>
          </cell>
          <cell r="U1537">
            <v>31</v>
          </cell>
          <cell r="V1537">
            <v>0</v>
          </cell>
          <cell r="W1537">
            <v>0</v>
          </cell>
          <cell r="AA1537">
            <v>0</v>
          </cell>
          <cell r="AB1537">
            <v>0</v>
          </cell>
          <cell r="AC1537">
            <v>0</v>
          </cell>
          <cell r="AD1537">
            <v>31</v>
          </cell>
          <cell r="AE1537">
            <v>283000</v>
          </cell>
          <cell r="AF1537">
            <v>0</v>
          </cell>
          <cell r="AI1537">
            <v>2251</v>
          </cell>
          <cell r="AK1537">
            <v>0</v>
          </cell>
          <cell r="AM1537">
            <v>172</v>
          </cell>
          <cell r="AN1537">
            <v>1</v>
          </cell>
          <cell r="AO1537">
            <v>393216</v>
          </cell>
          <cell r="AQ1537">
            <v>0</v>
          </cell>
          <cell r="AR1537">
            <v>0</v>
          </cell>
          <cell r="AS1537" t="str">
            <v>Ы</v>
          </cell>
          <cell r="AT1537" t="str">
            <v>Ы</v>
          </cell>
          <cell r="AU1537">
            <v>0</v>
          </cell>
          <cell r="AV1537">
            <v>0</v>
          </cell>
          <cell r="AW1537">
            <v>23</v>
          </cell>
          <cell r="AX1537">
            <v>1</v>
          </cell>
          <cell r="AY1537">
            <v>0</v>
          </cell>
          <cell r="AZ1537">
            <v>0</v>
          </cell>
          <cell r="BA1537">
            <v>0</v>
          </cell>
          <cell r="BB1537">
            <v>0</v>
          </cell>
          <cell r="BC1537">
            <v>38828</v>
          </cell>
        </row>
        <row r="1538">
          <cell r="A1538">
            <v>2006</v>
          </cell>
          <cell r="B1538">
            <v>2</v>
          </cell>
          <cell r="C1538">
            <v>44</v>
          </cell>
          <cell r="D1538">
            <v>21</v>
          </cell>
          <cell r="E1538">
            <v>792020</v>
          </cell>
          <cell r="F1538">
            <v>0</v>
          </cell>
          <cell r="G1538" t="str">
            <v>Затраты по ШПЗ (основные)</v>
          </cell>
          <cell r="H1538">
            <v>2011</v>
          </cell>
          <cell r="I1538">
            <v>7920</v>
          </cell>
          <cell r="J1538">
            <v>27319.41</v>
          </cell>
          <cell r="K1538">
            <v>1</v>
          </cell>
          <cell r="L1538">
            <v>0</v>
          </cell>
          <cell r="M1538">
            <v>0</v>
          </cell>
          <cell r="N1538">
            <v>0</v>
          </cell>
          <cell r="R1538">
            <v>0</v>
          </cell>
          <cell r="S1538">
            <v>0</v>
          </cell>
          <cell r="T1538">
            <v>0</v>
          </cell>
          <cell r="U1538">
            <v>31</v>
          </cell>
          <cell r="V1538">
            <v>0</v>
          </cell>
          <cell r="W1538">
            <v>0</v>
          </cell>
          <cell r="AA1538">
            <v>0</v>
          </cell>
          <cell r="AB1538">
            <v>0</v>
          </cell>
          <cell r="AC1538">
            <v>0</v>
          </cell>
          <cell r="AD1538">
            <v>31</v>
          </cell>
          <cell r="AE1538">
            <v>285000</v>
          </cell>
          <cell r="AF1538">
            <v>0</v>
          </cell>
          <cell r="AI1538">
            <v>2251</v>
          </cell>
          <cell r="AK1538">
            <v>0</v>
          </cell>
          <cell r="AM1538">
            <v>173</v>
          </cell>
          <cell r="AN1538">
            <v>1</v>
          </cell>
          <cell r="AO1538">
            <v>393216</v>
          </cell>
          <cell r="AQ1538">
            <v>0</v>
          </cell>
          <cell r="AR1538">
            <v>0</v>
          </cell>
          <cell r="AS1538" t="str">
            <v>Ы</v>
          </cell>
          <cell r="AT1538" t="str">
            <v>Ы</v>
          </cell>
          <cell r="AU1538">
            <v>0</v>
          </cell>
          <cell r="AV1538">
            <v>0</v>
          </cell>
          <cell r="AW1538">
            <v>23</v>
          </cell>
          <cell r="AX1538">
            <v>1</v>
          </cell>
          <cell r="AY1538">
            <v>0</v>
          </cell>
          <cell r="AZ1538">
            <v>0</v>
          </cell>
          <cell r="BA1538">
            <v>0</v>
          </cell>
          <cell r="BB1538">
            <v>0</v>
          </cell>
          <cell r="BC1538">
            <v>38828</v>
          </cell>
        </row>
        <row r="1539">
          <cell r="A1539">
            <v>2006</v>
          </cell>
          <cell r="B1539">
            <v>2</v>
          </cell>
          <cell r="C1539">
            <v>45</v>
          </cell>
          <cell r="D1539">
            <v>21</v>
          </cell>
          <cell r="E1539">
            <v>792020</v>
          </cell>
          <cell r="F1539">
            <v>0</v>
          </cell>
          <cell r="G1539" t="str">
            <v>Затраты по ШПЗ (основные)</v>
          </cell>
          <cell r="H1539">
            <v>2011</v>
          </cell>
          <cell r="I1539">
            <v>7920</v>
          </cell>
          <cell r="J1539">
            <v>177535.26</v>
          </cell>
          <cell r="K1539">
            <v>1</v>
          </cell>
          <cell r="L1539">
            <v>0</v>
          </cell>
          <cell r="M1539">
            <v>0</v>
          </cell>
          <cell r="N1539">
            <v>0</v>
          </cell>
          <cell r="R1539">
            <v>0</v>
          </cell>
          <cell r="S1539">
            <v>0</v>
          </cell>
          <cell r="T1539">
            <v>0</v>
          </cell>
          <cell r="U1539">
            <v>31</v>
          </cell>
          <cell r="V1539">
            <v>0</v>
          </cell>
          <cell r="W1539">
            <v>0</v>
          </cell>
          <cell r="AA1539">
            <v>0</v>
          </cell>
          <cell r="AB1539">
            <v>0</v>
          </cell>
          <cell r="AC1539">
            <v>0</v>
          </cell>
          <cell r="AD1539">
            <v>31</v>
          </cell>
          <cell r="AE1539">
            <v>311000</v>
          </cell>
          <cell r="AF1539">
            <v>0</v>
          </cell>
          <cell r="AI1539">
            <v>2251</v>
          </cell>
          <cell r="AK1539">
            <v>0</v>
          </cell>
          <cell r="AM1539">
            <v>174</v>
          </cell>
          <cell r="AN1539">
            <v>1</v>
          </cell>
          <cell r="AO1539">
            <v>393216</v>
          </cell>
          <cell r="AQ1539">
            <v>0</v>
          </cell>
          <cell r="AR1539">
            <v>0</v>
          </cell>
          <cell r="AS1539" t="str">
            <v>Ы</v>
          </cell>
          <cell r="AT1539" t="str">
            <v>Ы</v>
          </cell>
          <cell r="AU1539">
            <v>0</v>
          </cell>
          <cell r="AV1539">
            <v>0</v>
          </cell>
          <cell r="AW1539">
            <v>23</v>
          </cell>
          <cell r="AX1539">
            <v>1</v>
          </cell>
          <cell r="AY1539">
            <v>0</v>
          </cell>
          <cell r="AZ1539">
            <v>0</v>
          </cell>
          <cell r="BA1539">
            <v>0</v>
          </cell>
          <cell r="BB1539">
            <v>0</v>
          </cell>
          <cell r="BC1539">
            <v>38828</v>
          </cell>
        </row>
        <row r="1540">
          <cell r="A1540">
            <v>2006</v>
          </cell>
          <cell r="B1540">
            <v>2</v>
          </cell>
          <cell r="C1540">
            <v>46</v>
          </cell>
          <cell r="D1540">
            <v>21</v>
          </cell>
          <cell r="E1540">
            <v>792020</v>
          </cell>
          <cell r="F1540">
            <v>0</v>
          </cell>
          <cell r="G1540" t="str">
            <v>Затраты по ШПЗ (основные)</v>
          </cell>
          <cell r="H1540">
            <v>2011</v>
          </cell>
          <cell r="I1540">
            <v>7920</v>
          </cell>
          <cell r="J1540">
            <v>367314.32</v>
          </cell>
          <cell r="K1540">
            <v>1</v>
          </cell>
          <cell r="L1540">
            <v>0</v>
          </cell>
          <cell r="M1540">
            <v>0</v>
          </cell>
          <cell r="N1540">
            <v>0</v>
          </cell>
          <cell r="R1540">
            <v>0</v>
          </cell>
          <cell r="S1540">
            <v>0</v>
          </cell>
          <cell r="T1540">
            <v>0</v>
          </cell>
          <cell r="U1540">
            <v>31</v>
          </cell>
          <cell r="V1540">
            <v>0</v>
          </cell>
          <cell r="W1540">
            <v>0</v>
          </cell>
          <cell r="AA1540">
            <v>0</v>
          </cell>
          <cell r="AB1540">
            <v>0</v>
          </cell>
          <cell r="AC1540">
            <v>0</v>
          </cell>
          <cell r="AD1540">
            <v>31</v>
          </cell>
          <cell r="AE1540">
            <v>312000</v>
          </cell>
          <cell r="AF1540">
            <v>0</v>
          </cell>
          <cell r="AI1540">
            <v>2251</v>
          </cell>
          <cell r="AK1540">
            <v>0</v>
          </cell>
          <cell r="AM1540">
            <v>175</v>
          </cell>
          <cell r="AN1540">
            <v>1</v>
          </cell>
          <cell r="AO1540">
            <v>393216</v>
          </cell>
          <cell r="AQ1540">
            <v>0</v>
          </cell>
          <cell r="AR1540">
            <v>0</v>
          </cell>
          <cell r="AS1540" t="str">
            <v>Ы</v>
          </cell>
          <cell r="AT1540" t="str">
            <v>Ы</v>
          </cell>
          <cell r="AU1540">
            <v>0</v>
          </cell>
          <cell r="AV1540">
            <v>0</v>
          </cell>
          <cell r="AW1540">
            <v>23</v>
          </cell>
          <cell r="AX1540">
            <v>1</v>
          </cell>
          <cell r="AY1540">
            <v>0</v>
          </cell>
          <cell r="AZ1540">
            <v>0</v>
          </cell>
          <cell r="BA1540">
            <v>0</v>
          </cell>
          <cell r="BB1540">
            <v>0</v>
          </cell>
          <cell r="BC1540">
            <v>38828</v>
          </cell>
        </row>
        <row r="1541">
          <cell r="A1541">
            <v>2006</v>
          </cell>
          <cell r="B1541">
            <v>2</v>
          </cell>
          <cell r="C1541">
            <v>47</v>
          </cell>
          <cell r="D1541">
            <v>21</v>
          </cell>
          <cell r="E1541">
            <v>792020</v>
          </cell>
          <cell r="F1541">
            <v>0</v>
          </cell>
          <cell r="G1541" t="str">
            <v>Затраты по ШПЗ (основные)</v>
          </cell>
          <cell r="H1541">
            <v>2011</v>
          </cell>
          <cell r="I1541">
            <v>7920</v>
          </cell>
          <cell r="J1541">
            <v>66298.92</v>
          </cell>
          <cell r="K1541">
            <v>1</v>
          </cell>
          <cell r="L1541">
            <v>0</v>
          </cell>
          <cell r="M1541">
            <v>0</v>
          </cell>
          <cell r="N1541">
            <v>0</v>
          </cell>
          <cell r="R1541">
            <v>0</v>
          </cell>
          <cell r="S1541">
            <v>0</v>
          </cell>
          <cell r="T1541">
            <v>0</v>
          </cell>
          <cell r="U1541">
            <v>31</v>
          </cell>
          <cell r="V1541">
            <v>0</v>
          </cell>
          <cell r="W1541">
            <v>0</v>
          </cell>
          <cell r="AA1541">
            <v>0</v>
          </cell>
          <cell r="AB1541">
            <v>0</v>
          </cell>
          <cell r="AC1541">
            <v>0</v>
          </cell>
          <cell r="AD1541">
            <v>31</v>
          </cell>
          <cell r="AE1541">
            <v>312100</v>
          </cell>
          <cell r="AF1541">
            <v>0</v>
          </cell>
          <cell r="AI1541">
            <v>2251</v>
          </cell>
          <cell r="AK1541">
            <v>0</v>
          </cell>
          <cell r="AM1541">
            <v>176</v>
          </cell>
          <cell r="AN1541">
            <v>1</v>
          </cell>
          <cell r="AO1541">
            <v>393216</v>
          </cell>
          <cell r="AQ1541">
            <v>0</v>
          </cell>
          <cell r="AR1541">
            <v>0</v>
          </cell>
          <cell r="AS1541" t="str">
            <v>Ы</v>
          </cell>
          <cell r="AT1541" t="str">
            <v>Ы</v>
          </cell>
          <cell r="AU1541">
            <v>0</v>
          </cell>
          <cell r="AV1541">
            <v>0</v>
          </cell>
          <cell r="AW1541">
            <v>23</v>
          </cell>
          <cell r="AX1541">
            <v>1</v>
          </cell>
          <cell r="AY1541">
            <v>0</v>
          </cell>
          <cell r="AZ1541">
            <v>0</v>
          </cell>
          <cell r="BA1541">
            <v>0</v>
          </cell>
          <cell r="BB1541">
            <v>0</v>
          </cell>
          <cell r="BC1541">
            <v>38828</v>
          </cell>
        </row>
        <row r="1542">
          <cell r="A1542">
            <v>2006</v>
          </cell>
          <cell r="B1542">
            <v>2</v>
          </cell>
          <cell r="C1542">
            <v>48</v>
          </cell>
          <cell r="D1542">
            <v>21</v>
          </cell>
          <cell r="E1542">
            <v>792020</v>
          </cell>
          <cell r="F1542">
            <v>0</v>
          </cell>
          <cell r="G1542" t="str">
            <v>Затраты по ШПЗ (основные)</v>
          </cell>
          <cell r="H1542">
            <v>2011</v>
          </cell>
          <cell r="I1542">
            <v>7920</v>
          </cell>
          <cell r="J1542">
            <v>790767.84</v>
          </cell>
          <cell r="K1542">
            <v>1</v>
          </cell>
          <cell r="L1542">
            <v>0</v>
          </cell>
          <cell r="M1542">
            <v>0</v>
          </cell>
          <cell r="N1542">
            <v>0</v>
          </cell>
          <cell r="R1542">
            <v>0</v>
          </cell>
          <cell r="S1542">
            <v>0</v>
          </cell>
          <cell r="T1542">
            <v>0</v>
          </cell>
          <cell r="U1542">
            <v>31</v>
          </cell>
          <cell r="V1542">
            <v>0</v>
          </cell>
          <cell r="W1542">
            <v>0</v>
          </cell>
          <cell r="AA1542">
            <v>0</v>
          </cell>
          <cell r="AB1542">
            <v>0</v>
          </cell>
          <cell r="AC1542">
            <v>0</v>
          </cell>
          <cell r="AD1542">
            <v>31</v>
          </cell>
          <cell r="AE1542">
            <v>312200</v>
          </cell>
          <cell r="AF1542">
            <v>0</v>
          </cell>
          <cell r="AI1542">
            <v>2251</v>
          </cell>
          <cell r="AK1542">
            <v>0</v>
          </cell>
          <cell r="AM1542">
            <v>177</v>
          </cell>
          <cell r="AN1542">
            <v>1</v>
          </cell>
          <cell r="AO1542">
            <v>393216</v>
          </cell>
          <cell r="AQ1542">
            <v>0</v>
          </cell>
          <cell r="AR1542">
            <v>0</v>
          </cell>
          <cell r="AS1542" t="str">
            <v>Ы</v>
          </cell>
          <cell r="AT1542" t="str">
            <v>Ы</v>
          </cell>
          <cell r="AU1542">
            <v>0</v>
          </cell>
          <cell r="AV1542">
            <v>0</v>
          </cell>
          <cell r="AW1542">
            <v>23</v>
          </cell>
          <cell r="AX1542">
            <v>1</v>
          </cell>
          <cell r="AY1542">
            <v>0</v>
          </cell>
          <cell r="AZ1542">
            <v>0</v>
          </cell>
          <cell r="BA1542">
            <v>0</v>
          </cell>
          <cell r="BB1542">
            <v>0</v>
          </cell>
          <cell r="BC1542">
            <v>38828</v>
          </cell>
        </row>
        <row r="1543">
          <cell r="A1543">
            <v>2006</v>
          </cell>
          <cell r="B1543">
            <v>2</v>
          </cell>
          <cell r="C1543">
            <v>49</v>
          </cell>
          <cell r="D1543">
            <v>21</v>
          </cell>
          <cell r="E1543">
            <v>792020</v>
          </cell>
          <cell r="F1543">
            <v>0</v>
          </cell>
          <cell r="G1543" t="str">
            <v>Затраты по ШПЗ (основные)</v>
          </cell>
          <cell r="H1543">
            <v>2011</v>
          </cell>
          <cell r="I1543">
            <v>7920</v>
          </cell>
          <cell r="J1543">
            <v>67340.95</v>
          </cell>
          <cell r="K1543">
            <v>1</v>
          </cell>
          <cell r="L1543">
            <v>0</v>
          </cell>
          <cell r="M1543">
            <v>0</v>
          </cell>
          <cell r="N1543">
            <v>0</v>
          </cell>
          <cell r="R1543">
            <v>0</v>
          </cell>
          <cell r="S1543">
            <v>0</v>
          </cell>
          <cell r="T1543">
            <v>0</v>
          </cell>
          <cell r="U1543">
            <v>31</v>
          </cell>
          <cell r="V1543">
            <v>0</v>
          </cell>
          <cell r="W1543">
            <v>0</v>
          </cell>
          <cell r="AA1543">
            <v>0</v>
          </cell>
          <cell r="AB1543">
            <v>0</v>
          </cell>
          <cell r="AC1543">
            <v>0</v>
          </cell>
          <cell r="AD1543">
            <v>31</v>
          </cell>
          <cell r="AE1543">
            <v>313000</v>
          </cell>
          <cell r="AF1543">
            <v>0</v>
          </cell>
          <cell r="AI1543">
            <v>2251</v>
          </cell>
          <cell r="AK1543">
            <v>0</v>
          </cell>
          <cell r="AM1543">
            <v>178</v>
          </cell>
          <cell r="AN1543">
            <v>1</v>
          </cell>
          <cell r="AO1543">
            <v>393216</v>
          </cell>
          <cell r="AQ1543">
            <v>0</v>
          </cell>
          <cell r="AR1543">
            <v>0</v>
          </cell>
          <cell r="AS1543" t="str">
            <v>Ы</v>
          </cell>
          <cell r="AT1543" t="str">
            <v>Ы</v>
          </cell>
          <cell r="AU1543">
            <v>0</v>
          </cell>
          <cell r="AV1543">
            <v>0</v>
          </cell>
          <cell r="AW1543">
            <v>23</v>
          </cell>
          <cell r="AX1543">
            <v>1</v>
          </cell>
          <cell r="AY1543">
            <v>0</v>
          </cell>
          <cell r="AZ1543">
            <v>0</v>
          </cell>
          <cell r="BA1543">
            <v>0</v>
          </cell>
          <cell r="BB1543">
            <v>0</v>
          </cell>
          <cell r="BC1543">
            <v>38828</v>
          </cell>
        </row>
        <row r="1544">
          <cell r="A1544">
            <v>2006</v>
          </cell>
          <cell r="B1544">
            <v>2</v>
          </cell>
          <cell r="C1544">
            <v>50</v>
          </cell>
          <cell r="D1544">
            <v>21</v>
          </cell>
          <cell r="E1544">
            <v>792020</v>
          </cell>
          <cell r="F1544">
            <v>0</v>
          </cell>
          <cell r="G1544" t="str">
            <v>Затраты по ШПЗ (основные)</v>
          </cell>
          <cell r="H1544">
            <v>2011</v>
          </cell>
          <cell r="I1544">
            <v>7920</v>
          </cell>
          <cell r="J1544">
            <v>122438.1</v>
          </cell>
          <cell r="K1544">
            <v>1</v>
          </cell>
          <cell r="L1544">
            <v>0</v>
          </cell>
          <cell r="M1544">
            <v>0</v>
          </cell>
          <cell r="N1544">
            <v>0</v>
          </cell>
          <cell r="R1544">
            <v>0</v>
          </cell>
          <cell r="S1544">
            <v>0</v>
          </cell>
          <cell r="T1544">
            <v>0</v>
          </cell>
          <cell r="U1544">
            <v>31</v>
          </cell>
          <cell r="V1544">
            <v>0</v>
          </cell>
          <cell r="W1544">
            <v>0</v>
          </cell>
          <cell r="AA1544">
            <v>0</v>
          </cell>
          <cell r="AB1544">
            <v>0</v>
          </cell>
          <cell r="AC1544">
            <v>0</v>
          </cell>
          <cell r="AD1544">
            <v>31</v>
          </cell>
          <cell r="AE1544">
            <v>314000</v>
          </cell>
          <cell r="AF1544">
            <v>0</v>
          </cell>
          <cell r="AI1544">
            <v>2251</v>
          </cell>
          <cell r="AK1544">
            <v>0</v>
          </cell>
          <cell r="AM1544">
            <v>179</v>
          </cell>
          <cell r="AN1544">
            <v>1</v>
          </cell>
          <cell r="AO1544">
            <v>393216</v>
          </cell>
          <cell r="AQ1544">
            <v>0</v>
          </cell>
          <cell r="AR1544">
            <v>0</v>
          </cell>
          <cell r="AS1544" t="str">
            <v>Ы</v>
          </cell>
          <cell r="AT1544" t="str">
            <v>Ы</v>
          </cell>
          <cell r="AU1544">
            <v>0</v>
          </cell>
          <cell r="AV1544">
            <v>0</v>
          </cell>
          <cell r="AW1544">
            <v>23</v>
          </cell>
          <cell r="AX1544">
            <v>1</v>
          </cell>
          <cell r="AY1544">
            <v>0</v>
          </cell>
          <cell r="AZ1544">
            <v>0</v>
          </cell>
          <cell r="BA1544">
            <v>0</v>
          </cell>
          <cell r="BB1544">
            <v>0</v>
          </cell>
          <cell r="BC1544">
            <v>38828</v>
          </cell>
        </row>
        <row r="1545">
          <cell r="A1545">
            <v>2006</v>
          </cell>
          <cell r="B1545">
            <v>2</v>
          </cell>
          <cell r="C1545">
            <v>51</v>
          </cell>
          <cell r="D1545">
            <v>21</v>
          </cell>
          <cell r="E1545">
            <v>792020</v>
          </cell>
          <cell r="F1545">
            <v>0</v>
          </cell>
          <cell r="G1545" t="str">
            <v>Затраты по ШПЗ (основные)</v>
          </cell>
          <cell r="H1545">
            <v>2011</v>
          </cell>
          <cell r="I1545">
            <v>7920</v>
          </cell>
          <cell r="J1545">
            <v>24487.62</v>
          </cell>
          <cell r="K1545">
            <v>1</v>
          </cell>
          <cell r="L1545">
            <v>0</v>
          </cell>
          <cell r="M1545">
            <v>0</v>
          </cell>
          <cell r="N1545">
            <v>0</v>
          </cell>
          <cell r="R1545">
            <v>0</v>
          </cell>
          <cell r="S1545">
            <v>0</v>
          </cell>
          <cell r="T1545">
            <v>0</v>
          </cell>
          <cell r="U1545">
            <v>31</v>
          </cell>
          <cell r="V1545">
            <v>0</v>
          </cell>
          <cell r="W1545">
            <v>0</v>
          </cell>
          <cell r="AA1545">
            <v>0</v>
          </cell>
          <cell r="AB1545">
            <v>0</v>
          </cell>
          <cell r="AC1545">
            <v>0</v>
          </cell>
          <cell r="AD1545">
            <v>31</v>
          </cell>
          <cell r="AE1545">
            <v>315000</v>
          </cell>
          <cell r="AF1545">
            <v>0</v>
          </cell>
          <cell r="AI1545">
            <v>2251</v>
          </cell>
          <cell r="AK1545">
            <v>0</v>
          </cell>
          <cell r="AM1545">
            <v>180</v>
          </cell>
          <cell r="AN1545">
            <v>1</v>
          </cell>
          <cell r="AO1545">
            <v>393216</v>
          </cell>
          <cell r="AQ1545">
            <v>0</v>
          </cell>
          <cell r="AR1545">
            <v>0</v>
          </cell>
          <cell r="AS1545" t="str">
            <v>Ы</v>
          </cell>
          <cell r="AT1545" t="str">
            <v>Ы</v>
          </cell>
          <cell r="AU1545">
            <v>0</v>
          </cell>
          <cell r="AV1545">
            <v>0</v>
          </cell>
          <cell r="AW1545">
            <v>23</v>
          </cell>
          <cell r="AX1545">
            <v>1</v>
          </cell>
          <cell r="AY1545">
            <v>0</v>
          </cell>
          <cell r="AZ1545">
            <v>0</v>
          </cell>
          <cell r="BA1545">
            <v>0</v>
          </cell>
          <cell r="BB1545">
            <v>0</v>
          </cell>
          <cell r="BC1545">
            <v>38828</v>
          </cell>
        </row>
        <row r="1546">
          <cell r="A1546">
            <v>2006</v>
          </cell>
          <cell r="B1546">
            <v>2</v>
          </cell>
          <cell r="C1546">
            <v>52</v>
          </cell>
          <cell r="D1546">
            <v>21</v>
          </cell>
          <cell r="E1546">
            <v>792020</v>
          </cell>
          <cell r="F1546">
            <v>0</v>
          </cell>
          <cell r="G1546" t="str">
            <v>Затраты по ШПЗ (основные)</v>
          </cell>
          <cell r="H1546">
            <v>2011</v>
          </cell>
          <cell r="I1546">
            <v>7920</v>
          </cell>
          <cell r="J1546">
            <v>1561071</v>
          </cell>
          <cell r="K1546">
            <v>1</v>
          </cell>
          <cell r="L1546">
            <v>0</v>
          </cell>
          <cell r="M1546">
            <v>0</v>
          </cell>
          <cell r="N1546">
            <v>0</v>
          </cell>
          <cell r="R1546">
            <v>0</v>
          </cell>
          <cell r="S1546">
            <v>0</v>
          </cell>
          <cell r="T1546">
            <v>0</v>
          </cell>
          <cell r="U1546">
            <v>31</v>
          </cell>
          <cell r="V1546">
            <v>0</v>
          </cell>
          <cell r="W1546">
            <v>0</v>
          </cell>
          <cell r="AA1546">
            <v>0</v>
          </cell>
          <cell r="AB1546">
            <v>0</v>
          </cell>
          <cell r="AC1546">
            <v>0</v>
          </cell>
          <cell r="AD1546">
            <v>31</v>
          </cell>
          <cell r="AE1546">
            <v>410000</v>
          </cell>
          <cell r="AF1546">
            <v>0</v>
          </cell>
          <cell r="AI1546">
            <v>2251</v>
          </cell>
          <cell r="AK1546">
            <v>0</v>
          </cell>
          <cell r="AM1546">
            <v>181</v>
          </cell>
          <cell r="AN1546">
            <v>1</v>
          </cell>
          <cell r="AO1546">
            <v>393216</v>
          </cell>
          <cell r="AQ1546">
            <v>0</v>
          </cell>
          <cell r="AR1546">
            <v>0</v>
          </cell>
          <cell r="AS1546" t="str">
            <v>Ы</v>
          </cell>
          <cell r="AT1546" t="str">
            <v>Ы</v>
          </cell>
          <cell r="AU1546">
            <v>0</v>
          </cell>
          <cell r="AV1546">
            <v>0</v>
          </cell>
          <cell r="AW1546">
            <v>23</v>
          </cell>
          <cell r="AX1546">
            <v>1</v>
          </cell>
          <cell r="AY1546">
            <v>0</v>
          </cell>
          <cell r="AZ1546">
            <v>0</v>
          </cell>
          <cell r="BA1546">
            <v>0</v>
          </cell>
          <cell r="BB1546">
            <v>0</v>
          </cell>
          <cell r="BC1546">
            <v>38828</v>
          </cell>
        </row>
        <row r="1547">
          <cell r="A1547">
            <v>2006</v>
          </cell>
          <cell r="B1547">
            <v>2</v>
          </cell>
          <cell r="C1547">
            <v>53</v>
          </cell>
          <cell r="D1547">
            <v>21</v>
          </cell>
          <cell r="E1547">
            <v>792020</v>
          </cell>
          <cell r="F1547">
            <v>0</v>
          </cell>
          <cell r="G1547" t="str">
            <v>Затраты по ШПЗ (основные)</v>
          </cell>
          <cell r="H1547">
            <v>2011</v>
          </cell>
          <cell r="I1547">
            <v>7920</v>
          </cell>
          <cell r="J1547">
            <v>11600</v>
          </cell>
          <cell r="K1547">
            <v>1</v>
          </cell>
          <cell r="L1547">
            <v>0</v>
          </cell>
          <cell r="M1547">
            <v>0</v>
          </cell>
          <cell r="N1547">
            <v>0</v>
          </cell>
          <cell r="R1547">
            <v>0</v>
          </cell>
          <cell r="S1547">
            <v>0</v>
          </cell>
          <cell r="T1547">
            <v>0</v>
          </cell>
          <cell r="U1547">
            <v>31</v>
          </cell>
          <cell r="V1547">
            <v>0</v>
          </cell>
          <cell r="W1547">
            <v>0</v>
          </cell>
          <cell r="AA1547">
            <v>0</v>
          </cell>
          <cell r="AB1547">
            <v>0</v>
          </cell>
          <cell r="AC1547">
            <v>0</v>
          </cell>
          <cell r="AD1547">
            <v>31</v>
          </cell>
          <cell r="AE1547">
            <v>410200</v>
          </cell>
          <cell r="AF1547">
            <v>0</v>
          </cell>
          <cell r="AI1547">
            <v>2251</v>
          </cell>
          <cell r="AK1547">
            <v>0</v>
          </cell>
          <cell r="AM1547">
            <v>182</v>
          </cell>
          <cell r="AN1547">
            <v>1</v>
          </cell>
          <cell r="AO1547">
            <v>393216</v>
          </cell>
          <cell r="AQ1547">
            <v>0</v>
          </cell>
          <cell r="AR1547">
            <v>0</v>
          </cell>
          <cell r="AS1547" t="str">
            <v>Ы</v>
          </cell>
          <cell r="AT1547" t="str">
            <v>Ы</v>
          </cell>
          <cell r="AU1547">
            <v>0</v>
          </cell>
          <cell r="AV1547">
            <v>0</v>
          </cell>
          <cell r="AW1547">
            <v>23</v>
          </cell>
          <cell r="AX1547">
            <v>1</v>
          </cell>
          <cell r="AY1547">
            <v>0</v>
          </cell>
          <cell r="AZ1547">
            <v>0</v>
          </cell>
          <cell r="BA1547">
            <v>0</v>
          </cell>
          <cell r="BB1547">
            <v>0</v>
          </cell>
          <cell r="BC1547">
            <v>38828</v>
          </cell>
        </row>
        <row r="1548">
          <cell r="A1548">
            <v>2006</v>
          </cell>
          <cell r="B1548">
            <v>2</v>
          </cell>
          <cell r="C1548">
            <v>54</v>
          </cell>
          <cell r="D1548">
            <v>21</v>
          </cell>
          <cell r="E1548">
            <v>792020</v>
          </cell>
          <cell r="F1548">
            <v>0</v>
          </cell>
          <cell r="G1548" t="str">
            <v>Затраты по ШПЗ (основные)</v>
          </cell>
          <cell r="H1548">
            <v>2011</v>
          </cell>
          <cell r="I1548">
            <v>7920</v>
          </cell>
          <cell r="J1548">
            <v>200211</v>
          </cell>
          <cell r="K1548">
            <v>1</v>
          </cell>
          <cell r="L1548">
            <v>0</v>
          </cell>
          <cell r="M1548">
            <v>0</v>
          </cell>
          <cell r="N1548">
            <v>0</v>
          </cell>
          <cell r="R1548">
            <v>0</v>
          </cell>
          <cell r="S1548">
            <v>0</v>
          </cell>
          <cell r="T1548">
            <v>0</v>
          </cell>
          <cell r="U1548">
            <v>31</v>
          </cell>
          <cell r="V1548">
            <v>0</v>
          </cell>
          <cell r="W1548">
            <v>0</v>
          </cell>
          <cell r="AA1548">
            <v>0</v>
          </cell>
          <cell r="AB1548">
            <v>0</v>
          </cell>
          <cell r="AC1548">
            <v>0</v>
          </cell>
          <cell r="AD1548">
            <v>31</v>
          </cell>
          <cell r="AE1548">
            <v>420000</v>
          </cell>
          <cell r="AF1548">
            <v>0</v>
          </cell>
          <cell r="AI1548">
            <v>2251</v>
          </cell>
          <cell r="AK1548">
            <v>0</v>
          </cell>
          <cell r="AM1548">
            <v>183</v>
          </cell>
          <cell r="AN1548">
            <v>1</v>
          </cell>
          <cell r="AO1548">
            <v>393216</v>
          </cell>
          <cell r="AQ1548">
            <v>0</v>
          </cell>
          <cell r="AR1548">
            <v>0</v>
          </cell>
          <cell r="AS1548" t="str">
            <v>Ы</v>
          </cell>
          <cell r="AT1548" t="str">
            <v>Ы</v>
          </cell>
          <cell r="AU1548">
            <v>0</v>
          </cell>
          <cell r="AV1548">
            <v>0</v>
          </cell>
          <cell r="AW1548">
            <v>23</v>
          </cell>
          <cell r="AX1548">
            <v>1</v>
          </cell>
          <cell r="AY1548">
            <v>0</v>
          </cell>
          <cell r="AZ1548">
            <v>0</v>
          </cell>
          <cell r="BA1548">
            <v>0</v>
          </cell>
          <cell r="BB1548">
            <v>0</v>
          </cell>
          <cell r="BC1548">
            <v>38828</v>
          </cell>
        </row>
        <row r="1549">
          <cell r="A1549">
            <v>2006</v>
          </cell>
          <cell r="B1549">
            <v>2</v>
          </cell>
          <cell r="C1549">
            <v>55</v>
          </cell>
          <cell r="D1549">
            <v>21</v>
          </cell>
          <cell r="E1549">
            <v>792020</v>
          </cell>
          <cell r="F1549">
            <v>0</v>
          </cell>
          <cell r="G1549" t="str">
            <v>Затраты по ШПЗ (основные)</v>
          </cell>
          <cell r="H1549">
            <v>2011</v>
          </cell>
          <cell r="I1549">
            <v>7920</v>
          </cell>
          <cell r="J1549">
            <v>2287972</v>
          </cell>
          <cell r="K1549">
            <v>1</v>
          </cell>
          <cell r="L1549">
            <v>0</v>
          </cell>
          <cell r="M1549">
            <v>0</v>
          </cell>
          <cell r="N1549">
            <v>0</v>
          </cell>
          <cell r="R1549">
            <v>0</v>
          </cell>
          <cell r="S1549">
            <v>0</v>
          </cell>
          <cell r="T1549">
            <v>0</v>
          </cell>
          <cell r="U1549">
            <v>31</v>
          </cell>
          <cell r="V1549">
            <v>0</v>
          </cell>
          <cell r="W1549">
            <v>0</v>
          </cell>
          <cell r="AA1549">
            <v>0</v>
          </cell>
          <cell r="AB1549">
            <v>0</v>
          </cell>
          <cell r="AC1549">
            <v>0</v>
          </cell>
          <cell r="AD1549">
            <v>31</v>
          </cell>
          <cell r="AE1549">
            <v>430000</v>
          </cell>
          <cell r="AF1549">
            <v>0</v>
          </cell>
          <cell r="AI1549">
            <v>2251</v>
          </cell>
          <cell r="AK1549">
            <v>0</v>
          </cell>
          <cell r="AM1549">
            <v>184</v>
          </cell>
          <cell r="AN1549">
            <v>1</v>
          </cell>
          <cell r="AO1549">
            <v>393216</v>
          </cell>
          <cell r="AQ1549">
            <v>0</v>
          </cell>
          <cell r="AR1549">
            <v>0</v>
          </cell>
          <cell r="AS1549" t="str">
            <v>Ы</v>
          </cell>
          <cell r="AT1549" t="str">
            <v>Ы</v>
          </cell>
          <cell r="AU1549">
            <v>0</v>
          </cell>
          <cell r="AV1549">
            <v>0</v>
          </cell>
          <cell r="AW1549">
            <v>23</v>
          </cell>
          <cell r="AX1549">
            <v>1</v>
          </cell>
          <cell r="AY1549">
            <v>0</v>
          </cell>
          <cell r="AZ1549">
            <v>0</v>
          </cell>
          <cell r="BA1549">
            <v>0</v>
          </cell>
          <cell r="BB1549">
            <v>0</v>
          </cell>
          <cell r="BC1549">
            <v>38828</v>
          </cell>
        </row>
        <row r="1550">
          <cell r="A1550">
            <v>2006</v>
          </cell>
          <cell r="B1550">
            <v>2</v>
          </cell>
          <cell r="C1550">
            <v>56</v>
          </cell>
          <cell r="D1550">
            <v>21</v>
          </cell>
          <cell r="E1550">
            <v>792020</v>
          </cell>
          <cell r="F1550">
            <v>0</v>
          </cell>
          <cell r="G1550" t="str">
            <v>Затраты по ШПЗ (основные)</v>
          </cell>
          <cell r="H1550">
            <v>2011</v>
          </cell>
          <cell r="I1550">
            <v>7920</v>
          </cell>
          <cell r="J1550">
            <v>1470856</v>
          </cell>
          <cell r="K1550">
            <v>1</v>
          </cell>
          <cell r="L1550">
            <v>0</v>
          </cell>
          <cell r="M1550">
            <v>0</v>
          </cell>
          <cell r="N1550">
            <v>0</v>
          </cell>
          <cell r="R1550">
            <v>0</v>
          </cell>
          <cell r="S1550">
            <v>0</v>
          </cell>
          <cell r="T1550">
            <v>0</v>
          </cell>
          <cell r="U1550">
            <v>31</v>
          </cell>
          <cell r="V1550">
            <v>0</v>
          </cell>
          <cell r="W1550">
            <v>0</v>
          </cell>
          <cell r="AA1550">
            <v>0</v>
          </cell>
          <cell r="AB1550">
            <v>0</v>
          </cell>
          <cell r="AC1550">
            <v>0</v>
          </cell>
          <cell r="AD1550">
            <v>31</v>
          </cell>
          <cell r="AE1550">
            <v>430110</v>
          </cell>
          <cell r="AF1550">
            <v>0</v>
          </cell>
          <cell r="AI1550">
            <v>2251</v>
          </cell>
          <cell r="AK1550">
            <v>0</v>
          </cell>
          <cell r="AM1550">
            <v>185</v>
          </cell>
          <cell r="AN1550">
            <v>1</v>
          </cell>
          <cell r="AO1550">
            <v>393216</v>
          </cell>
          <cell r="AQ1550">
            <v>0</v>
          </cell>
          <cell r="AR1550">
            <v>0</v>
          </cell>
          <cell r="AS1550" t="str">
            <v>Ы</v>
          </cell>
          <cell r="AT1550" t="str">
            <v>Ы</v>
          </cell>
          <cell r="AU1550">
            <v>0</v>
          </cell>
          <cell r="AV1550">
            <v>0</v>
          </cell>
          <cell r="AW1550">
            <v>23</v>
          </cell>
          <cell r="AX1550">
            <v>1</v>
          </cell>
          <cell r="AY1550">
            <v>0</v>
          </cell>
          <cell r="AZ1550">
            <v>0</v>
          </cell>
          <cell r="BA1550">
            <v>0</v>
          </cell>
          <cell r="BB1550">
            <v>0</v>
          </cell>
          <cell r="BC1550">
            <v>38828</v>
          </cell>
        </row>
        <row r="1551">
          <cell r="A1551">
            <v>2006</v>
          </cell>
          <cell r="B1551">
            <v>2</v>
          </cell>
          <cell r="C1551">
            <v>57</v>
          </cell>
          <cell r="D1551">
            <v>21</v>
          </cell>
          <cell r="E1551">
            <v>792020</v>
          </cell>
          <cell r="F1551">
            <v>0</v>
          </cell>
          <cell r="G1551" t="str">
            <v>Затраты по ШПЗ (основные)</v>
          </cell>
          <cell r="H1551">
            <v>2011</v>
          </cell>
          <cell r="I1551">
            <v>7920</v>
          </cell>
          <cell r="J1551">
            <v>37224</v>
          </cell>
          <cell r="K1551">
            <v>1</v>
          </cell>
          <cell r="L1551">
            <v>0</v>
          </cell>
          <cell r="M1551">
            <v>0</v>
          </cell>
          <cell r="N1551">
            <v>0</v>
          </cell>
          <cell r="R1551">
            <v>0</v>
          </cell>
          <cell r="S1551">
            <v>0</v>
          </cell>
          <cell r="T1551">
            <v>0</v>
          </cell>
          <cell r="U1551">
            <v>31</v>
          </cell>
          <cell r="V1551">
            <v>0</v>
          </cell>
          <cell r="W1551">
            <v>0</v>
          </cell>
          <cell r="AA1551">
            <v>0</v>
          </cell>
          <cell r="AB1551">
            <v>0</v>
          </cell>
          <cell r="AC1551">
            <v>0</v>
          </cell>
          <cell r="AD1551">
            <v>31</v>
          </cell>
          <cell r="AE1551">
            <v>430120</v>
          </cell>
          <cell r="AF1551">
            <v>0</v>
          </cell>
          <cell r="AI1551">
            <v>2251</v>
          </cell>
          <cell r="AK1551">
            <v>0</v>
          </cell>
          <cell r="AM1551">
            <v>186</v>
          </cell>
          <cell r="AN1551">
            <v>1</v>
          </cell>
          <cell r="AO1551">
            <v>393216</v>
          </cell>
          <cell r="AQ1551">
            <v>0</v>
          </cell>
          <cell r="AR1551">
            <v>0</v>
          </cell>
          <cell r="AS1551" t="str">
            <v>Ы</v>
          </cell>
          <cell r="AT1551" t="str">
            <v>Ы</v>
          </cell>
          <cell r="AU1551">
            <v>0</v>
          </cell>
          <cell r="AV1551">
            <v>0</v>
          </cell>
          <cell r="AW1551">
            <v>23</v>
          </cell>
          <cell r="AX1551">
            <v>1</v>
          </cell>
          <cell r="AY1551">
            <v>0</v>
          </cell>
          <cell r="AZ1551">
            <v>0</v>
          </cell>
          <cell r="BA1551">
            <v>0</v>
          </cell>
          <cell r="BB1551">
            <v>0</v>
          </cell>
          <cell r="BC1551">
            <v>38828</v>
          </cell>
        </row>
        <row r="1552">
          <cell r="A1552">
            <v>2006</v>
          </cell>
          <cell r="B1552">
            <v>2</v>
          </cell>
          <cell r="C1552">
            <v>58</v>
          </cell>
          <cell r="D1552">
            <v>21</v>
          </cell>
          <cell r="E1552">
            <v>792020</v>
          </cell>
          <cell r="F1552">
            <v>0</v>
          </cell>
          <cell r="G1552" t="str">
            <v>Затраты по ШПЗ (основные)</v>
          </cell>
          <cell r="H1552">
            <v>2011</v>
          </cell>
          <cell r="I1552">
            <v>7920</v>
          </cell>
          <cell r="J1552">
            <v>698032</v>
          </cell>
          <cell r="K1552">
            <v>1</v>
          </cell>
          <cell r="L1552">
            <v>0</v>
          </cell>
          <cell r="M1552">
            <v>0</v>
          </cell>
          <cell r="N1552">
            <v>0</v>
          </cell>
          <cell r="R1552">
            <v>0</v>
          </cell>
          <cell r="S1552">
            <v>0</v>
          </cell>
          <cell r="T1552">
            <v>0</v>
          </cell>
          <cell r="U1552">
            <v>31</v>
          </cell>
          <cell r="V1552">
            <v>0</v>
          </cell>
          <cell r="W1552">
            <v>0</v>
          </cell>
          <cell r="AA1552">
            <v>0</v>
          </cell>
          <cell r="AB1552">
            <v>0</v>
          </cell>
          <cell r="AC1552">
            <v>0</v>
          </cell>
          <cell r="AD1552">
            <v>31</v>
          </cell>
          <cell r="AE1552">
            <v>430130</v>
          </cell>
          <cell r="AF1552">
            <v>0</v>
          </cell>
          <cell r="AI1552">
            <v>2251</v>
          </cell>
          <cell r="AK1552">
            <v>0</v>
          </cell>
          <cell r="AM1552">
            <v>187</v>
          </cell>
          <cell r="AN1552">
            <v>1</v>
          </cell>
          <cell r="AO1552">
            <v>393216</v>
          </cell>
          <cell r="AQ1552">
            <v>0</v>
          </cell>
          <cell r="AR1552">
            <v>0</v>
          </cell>
          <cell r="AS1552" t="str">
            <v>Ы</v>
          </cell>
          <cell r="AT1552" t="str">
            <v>Ы</v>
          </cell>
          <cell r="AU1552">
            <v>0</v>
          </cell>
          <cell r="AV1552">
            <v>0</v>
          </cell>
          <cell r="AW1552">
            <v>23</v>
          </cell>
          <cell r="AX1552">
            <v>1</v>
          </cell>
          <cell r="AY1552">
            <v>0</v>
          </cell>
          <cell r="AZ1552">
            <v>0</v>
          </cell>
          <cell r="BA1552">
            <v>0</v>
          </cell>
          <cell r="BB1552">
            <v>0</v>
          </cell>
          <cell r="BC1552">
            <v>38828</v>
          </cell>
        </row>
        <row r="1553">
          <cell r="A1553">
            <v>2006</v>
          </cell>
          <cell r="B1553">
            <v>2</v>
          </cell>
          <cell r="C1553">
            <v>59</v>
          </cell>
          <cell r="D1553">
            <v>21</v>
          </cell>
          <cell r="E1553">
            <v>792020</v>
          </cell>
          <cell r="F1553">
            <v>0</v>
          </cell>
          <cell r="G1553" t="str">
            <v>Затраты по ШПЗ (основные)</v>
          </cell>
          <cell r="H1553">
            <v>2011</v>
          </cell>
          <cell r="I1553">
            <v>7920</v>
          </cell>
          <cell r="J1553">
            <v>66334</v>
          </cell>
          <cell r="K1553">
            <v>1</v>
          </cell>
          <cell r="L1553">
            <v>0</v>
          </cell>
          <cell r="M1553">
            <v>0</v>
          </cell>
          <cell r="N1553">
            <v>0</v>
          </cell>
          <cell r="R1553">
            <v>0</v>
          </cell>
          <cell r="S1553">
            <v>0</v>
          </cell>
          <cell r="T1553">
            <v>0</v>
          </cell>
          <cell r="U1553">
            <v>31</v>
          </cell>
          <cell r="V1553">
            <v>0</v>
          </cell>
          <cell r="W1553">
            <v>0</v>
          </cell>
          <cell r="AA1553">
            <v>0</v>
          </cell>
          <cell r="AB1553">
            <v>0</v>
          </cell>
          <cell r="AC1553">
            <v>0</v>
          </cell>
          <cell r="AD1553">
            <v>31</v>
          </cell>
          <cell r="AE1553">
            <v>430140</v>
          </cell>
          <cell r="AF1553">
            <v>0</v>
          </cell>
          <cell r="AI1553">
            <v>2251</v>
          </cell>
          <cell r="AK1553">
            <v>0</v>
          </cell>
          <cell r="AM1553">
            <v>188</v>
          </cell>
          <cell r="AN1553">
            <v>1</v>
          </cell>
          <cell r="AO1553">
            <v>393216</v>
          </cell>
          <cell r="AQ1553">
            <v>0</v>
          </cell>
          <cell r="AR1553">
            <v>0</v>
          </cell>
          <cell r="AS1553" t="str">
            <v>Ы</v>
          </cell>
          <cell r="AT1553" t="str">
            <v>Ы</v>
          </cell>
          <cell r="AU1553">
            <v>0</v>
          </cell>
          <cell r="AV1553">
            <v>0</v>
          </cell>
          <cell r="AW1553">
            <v>23</v>
          </cell>
          <cell r="AX1553">
            <v>1</v>
          </cell>
          <cell r="AY1553">
            <v>0</v>
          </cell>
          <cell r="AZ1553">
            <v>0</v>
          </cell>
          <cell r="BA1553">
            <v>0</v>
          </cell>
          <cell r="BB1553">
            <v>0</v>
          </cell>
          <cell r="BC1553">
            <v>38828</v>
          </cell>
        </row>
        <row r="1554">
          <cell r="A1554">
            <v>2006</v>
          </cell>
          <cell r="B1554">
            <v>2</v>
          </cell>
          <cell r="C1554">
            <v>60</v>
          </cell>
          <cell r="D1554">
            <v>21</v>
          </cell>
          <cell r="E1554">
            <v>792020</v>
          </cell>
          <cell r="F1554">
            <v>0</v>
          </cell>
          <cell r="G1554" t="str">
            <v>Затраты по ШПЗ (основные)</v>
          </cell>
          <cell r="H1554">
            <v>2011</v>
          </cell>
          <cell r="I1554">
            <v>7920</v>
          </cell>
          <cell r="J1554">
            <v>162308</v>
          </cell>
          <cell r="K1554">
            <v>1</v>
          </cell>
          <cell r="L1554">
            <v>0</v>
          </cell>
          <cell r="M1554">
            <v>0</v>
          </cell>
          <cell r="N1554">
            <v>0</v>
          </cell>
          <cell r="R1554">
            <v>0</v>
          </cell>
          <cell r="S1554">
            <v>0</v>
          </cell>
          <cell r="T1554">
            <v>0</v>
          </cell>
          <cell r="U1554">
            <v>31</v>
          </cell>
          <cell r="V1554">
            <v>0</v>
          </cell>
          <cell r="W1554">
            <v>0</v>
          </cell>
          <cell r="AA1554">
            <v>0</v>
          </cell>
          <cell r="AB1554">
            <v>0</v>
          </cell>
          <cell r="AC1554">
            <v>0</v>
          </cell>
          <cell r="AD1554">
            <v>31</v>
          </cell>
          <cell r="AE1554">
            <v>430220</v>
          </cell>
          <cell r="AF1554">
            <v>0</v>
          </cell>
          <cell r="AI1554">
            <v>2251</v>
          </cell>
          <cell r="AK1554">
            <v>0</v>
          </cell>
          <cell r="AM1554">
            <v>189</v>
          </cell>
          <cell r="AN1554">
            <v>1</v>
          </cell>
          <cell r="AO1554">
            <v>393216</v>
          </cell>
          <cell r="AQ1554">
            <v>0</v>
          </cell>
          <cell r="AR1554">
            <v>0</v>
          </cell>
          <cell r="AS1554" t="str">
            <v>Ы</v>
          </cell>
          <cell r="AT1554" t="str">
            <v>Ы</v>
          </cell>
          <cell r="AU1554">
            <v>0</v>
          </cell>
          <cell r="AV1554">
            <v>0</v>
          </cell>
          <cell r="AW1554">
            <v>23</v>
          </cell>
          <cell r="AX1554">
            <v>1</v>
          </cell>
          <cell r="AY1554">
            <v>0</v>
          </cell>
          <cell r="AZ1554">
            <v>0</v>
          </cell>
          <cell r="BA1554">
            <v>0</v>
          </cell>
          <cell r="BB1554">
            <v>0</v>
          </cell>
          <cell r="BC1554">
            <v>38828</v>
          </cell>
        </row>
        <row r="1555">
          <cell r="A1555">
            <v>2006</v>
          </cell>
          <cell r="B1555">
            <v>2</v>
          </cell>
          <cell r="C1555">
            <v>61</v>
          </cell>
          <cell r="D1555">
            <v>21</v>
          </cell>
          <cell r="E1555">
            <v>792020</v>
          </cell>
          <cell r="F1555">
            <v>0</v>
          </cell>
          <cell r="G1555" t="str">
            <v>Затраты по ШПЗ (основные)</v>
          </cell>
          <cell r="H1555">
            <v>2011</v>
          </cell>
          <cell r="I1555">
            <v>7920</v>
          </cell>
          <cell r="J1555">
            <v>151371</v>
          </cell>
          <cell r="K1555">
            <v>1</v>
          </cell>
          <cell r="L1555">
            <v>0</v>
          </cell>
          <cell r="M1555">
            <v>0</v>
          </cell>
          <cell r="N1555">
            <v>0</v>
          </cell>
          <cell r="R1555">
            <v>0</v>
          </cell>
          <cell r="S1555">
            <v>0</v>
          </cell>
          <cell r="T1555">
            <v>0</v>
          </cell>
          <cell r="U1555">
            <v>31</v>
          </cell>
          <cell r="V1555">
            <v>0</v>
          </cell>
          <cell r="W1555">
            <v>0</v>
          </cell>
          <cell r="AA1555">
            <v>0</v>
          </cell>
          <cell r="AB1555">
            <v>0</v>
          </cell>
          <cell r="AC1555">
            <v>0</v>
          </cell>
          <cell r="AD1555">
            <v>31</v>
          </cell>
          <cell r="AE1555">
            <v>430230</v>
          </cell>
          <cell r="AF1555">
            <v>0</v>
          </cell>
          <cell r="AI1555">
            <v>2251</v>
          </cell>
          <cell r="AK1555">
            <v>0</v>
          </cell>
          <cell r="AM1555">
            <v>190</v>
          </cell>
          <cell r="AN1555">
            <v>1</v>
          </cell>
          <cell r="AO1555">
            <v>393216</v>
          </cell>
          <cell r="AQ1555">
            <v>0</v>
          </cell>
          <cell r="AR1555">
            <v>0</v>
          </cell>
          <cell r="AS1555" t="str">
            <v>Ы</v>
          </cell>
          <cell r="AT1555" t="str">
            <v>Ы</v>
          </cell>
          <cell r="AU1555">
            <v>0</v>
          </cell>
          <cell r="AV1555">
            <v>0</v>
          </cell>
          <cell r="AW1555">
            <v>23</v>
          </cell>
          <cell r="AX1555">
            <v>1</v>
          </cell>
          <cell r="AY1555">
            <v>0</v>
          </cell>
          <cell r="AZ1555">
            <v>0</v>
          </cell>
          <cell r="BA1555">
            <v>0</v>
          </cell>
          <cell r="BB1555">
            <v>0</v>
          </cell>
          <cell r="BC1555">
            <v>38828</v>
          </cell>
        </row>
        <row r="1556">
          <cell r="A1556">
            <v>2006</v>
          </cell>
          <cell r="B1556">
            <v>2</v>
          </cell>
          <cell r="C1556">
            <v>62</v>
          </cell>
          <cell r="D1556">
            <v>21</v>
          </cell>
          <cell r="E1556">
            <v>792020</v>
          </cell>
          <cell r="F1556">
            <v>0</v>
          </cell>
          <cell r="G1556" t="str">
            <v>Затраты по ШПЗ (основные)</v>
          </cell>
          <cell r="H1556">
            <v>2011</v>
          </cell>
          <cell r="I1556">
            <v>7920</v>
          </cell>
          <cell r="J1556">
            <v>61460</v>
          </cell>
          <cell r="K1556">
            <v>1</v>
          </cell>
          <cell r="L1556">
            <v>0</v>
          </cell>
          <cell r="M1556">
            <v>0</v>
          </cell>
          <cell r="N1556">
            <v>0</v>
          </cell>
          <cell r="R1556">
            <v>0</v>
          </cell>
          <cell r="S1556">
            <v>0</v>
          </cell>
          <cell r="T1556">
            <v>0</v>
          </cell>
          <cell r="U1556">
            <v>31</v>
          </cell>
          <cell r="V1556">
            <v>0</v>
          </cell>
          <cell r="W1556">
            <v>0</v>
          </cell>
          <cell r="AA1556">
            <v>0</v>
          </cell>
          <cell r="AB1556">
            <v>0</v>
          </cell>
          <cell r="AC1556">
            <v>0</v>
          </cell>
          <cell r="AD1556">
            <v>31</v>
          </cell>
          <cell r="AE1556">
            <v>430240</v>
          </cell>
          <cell r="AF1556">
            <v>0</v>
          </cell>
          <cell r="AI1556">
            <v>2251</v>
          </cell>
          <cell r="AK1556">
            <v>0</v>
          </cell>
          <cell r="AM1556">
            <v>191</v>
          </cell>
          <cell r="AN1556">
            <v>1</v>
          </cell>
          <cell r="AO1556">
            <v>393216</v>
          </cell>
          <cell r="AQ1556">
            <v>0</v>
          </cell>
          <cell r="AR1556">
            <v>0</v>
          </cell>
          <cell r="AS1556" t="str">
            <v>Ы</v>
          </cell>
          <cell r="AT1556" t="str">
            <v>Ы</v>
          </cell>
          <cell r="AU1556">
            <v>0</v>
          </cell>
          <cell r="AV1556">
            <v>0</v>
          </cell>
          <cell r="AW1556">
            <v>23</v>
          </cell>
          <cell r="AX1556">
            <v>1</v>
          </cell>
          <cell r="AY1556">
            <v>0</v>
          </cell>
          <cell r="AZ1556">
            <v>0</v>
          </cell>
          <cell r="BA1556">
            <v>0</v>
          </cell>
          <cell r="BB1556">
            <v>0</v>
          </cell>
          <cell r="BC1556">
            <v>38828</v>
          </cell>
        </row>
        <row r="1557">
          <cell r="A1557">
            <v>2006</v>
          </cell>
          <cell r="B1557">
            <v>2</v>
          </cell>
          <cell r="C1557">
            <v>63</v>
          </cell>
          <cell r="D1557">
            <v>21</v>
          </cell>
          <cell r="E1557">
            <v>792020</v>
          </cell>
          <cell r="F1557">
            <v>0</v>
          </cell>
          <cell r="G1557" t="str">
            <v>Затраты по ШПЗ (основные)</v>
          </cell>
          <cell r="H1557">
            <v>2011</v>
          </cell>
          <cell r="I1557">
            <v>7920</v>
          </cell>
          <cell r="J1557">
            <v>136219</v>
          </cell>
          <cell r="K1557">
            <v>1</v>
          </cell>
          <cell r="L1557">
            <v>0</v>
          </cell>
          <cell r="M1557">
            <v>0</v>
          </cell>
          <cell r="N1557">
            <v>0</v>
          </cell>
          <cell r="R1557">
            <v>0</v>
          </cell>
          <cell r="S1557">
            <v>0</v>
          </cell>
          <cell r="T1557">
            <v>0</v>
          </cell>
          <cell r="U1557">
            <v>31</v>
          </cell>
          <cell r="V1557">
            <v>0</v>
          </cell>
          <cell r="W1557">
            <v>0</v>
          </cell>
          <cell r="AA1557">
            <v>0</v>
          </cell>
          <cell r="AB1557">
            <v>0</v>
          </cell>
          <cell r="AC1557">
            <v>0</v>
          </cell>
          <cell r="AD1557">
            <v>31</v>
          </cell>
          <cell r="AE1557">
            <v>450000</v>
          </cell>
          <cell r="AF1557">
            <v>0</v>
          </cell>
          <cell r="AI1557">
            <v>2251</v>
          </cell>
          <cell r="AK1557">
            <v>0</v>
          </cell>
          <cell r="AM1557">
            <v>192</v>
          </cell>
          <cell r="AN1557">
            <v>1</v>
          </cell>
          <cell r="AO1557">
            <v>393216</v>
          </cell>
          <cell r="AQ1557">
            <v>0</v>
          </cell>
          <cell r="AR1557">
            <v>0</v>
          </cell>
          <cell r="AS1557" t="str">
            <v>Ы</v>
          </cell>
          <cell r="AT1557" t="str">
            <v>Ы</v>
          </cell>
          <cell r="AU1557">
            <v>0</v>
          </cell>
          <cell r="AV1557">
            <v>0</v>
          </cell>
          <cell r="AW1557">
            <v>23</v>
          </cell>
          <cell r="AX1557">
            <v>1</v>
          </cell>
          <cell r="AY1557">
            <v>0</v>
          </cell>
          <cell r="AZ1557">
            <v>0</v>
          </cell>
          <cell r="BA1557">
            <v>0</v>
          </cell>
          <cell r="BB1557">
            <v>0</v>
          </cell>
          <cell r="BC1557">
            <v>38828</v>
          </cell>
        </row>
        <row r="1558">
          <cell r="A1558">
            <v>2006</v>
          </cell>
          <cell r="B1558">
            <v>2</v>
          </cell>
          <cell r="C1558">
            <v>64</v>
          </cell>
          <cell r="D1558">
            <v>21</v>
          </cell>
          <cell r="E1558">
            <v>792020</v>
          </cell>
          <cell r="F1558">
            <v>0</v>
          </cell>
          <cell r="G1558" t="str">
            <v>Затраты по ШПЗ (основные)</v>
          </cell>
          <cell r="H1558">
            <v>2011</v>
          </cell>
          <cell r="I1558">
            <v>7920</v>
          </cell>
          <cell r="J1558">
            <v>9941</v>
          </cell>
          <cell r="K1558">
            <v>1</v>
          </cell>
          <cell r="L1558">
            <v>0</v>
          </cell>
          <cell r="M1558">
            <v>0</v>
          </cell>
          <cell r="N1558">
            <v>0</v>
          </cell>
          <cell r="R1558">
            <v>0</v>
          </cell>
          <cell r="S1558">
            <v>0</v>
          </cell>
          <cell r="T1558">
            <v>0</v>
          </cell>
          <cell r="U1558">
            <v>31</v>
          </cell>
          <cell r="V1558">
            <v>0</v>
          </cell>
          <cell r="W1558">
            <v>0</v>
          </cell>
          <cell r="AA1558">
            <v>0</v>
          </cell>
          <cell r="AB1558">
            <v>0</v>
          </cell>
          <cell r="AC1558">
            <v>0</v>
          </cell>
          <cell r="AD1558">
            <v>31</v>
          </cell>
          <cell r="AE1558">
            <v>460000</v>
          </cell>
          <cell r="AF1558">
            <v>0</v>
          </cell>
          <cell r="AI1558">
            <v>2251</v>
          </cell>
          <cell r="AK1558">
            <v>0</v>
          </cell>
          <cell r="AM1558">
            <v>193</v>
          </cell>
          <cell r="AN1558">
            <v>1</v>
          </cell>
          <cell r="AO1558">
            <v>393216</v>
          </cell>
          <cell r="AQ1558">
            <v>0</v>
          </cell>
          <cell r="AR1558">
            <v>0</v>
          </cell>
          <cell r="AS1558" t="str">
            <v>Ы</v>
          </cell>
          <cell r="AT1558" t="str">
            <v>Ы</v>
          </cell>
          <cell r="AU1558">
            <v>0</v>
          </cell>
          <cell r="AV1558">
            <v>0</v>
          </cell>
          <cell r="AW1558">
            <v>23</v>
          </cell>
          <cell r="AX1558">
            <v>1</v>
          </cell>
          <cell r="AY1558">
            <v>0</v>
          </cell>
          <cell r="AZ1558">
            <v>0</v>
          </cell>
          <cell r="BA1558">
            <v>0</v>
          </cell>
          <cell r="BB1558">
            <v>0</v>
          </cell>
          <cell r="BC1558">
            <v>38828</v>
          </cell>
        </row>
        <row r="1559">
          <cell r="A1559">
            <v>2006</v>
          </cell>
          <cell r="B1559">
            <v>2</v>
          </cell>
          <cell r="C1559">
            <v>65</v>
          </cell>
          <cell r="D1559">
            <v>21</v>
          </cell>
          <cell r="E1559">
            <v>792020</v>
          </cell>
          <cell r="F1559">
            <v>0</v>
          </cell>
          <cell r="G1559" t="str">
            <v>Затраты по ШПЗ (основные)</v>
          </cell>
          <cell r="H1559">
            <v>2011</v>
          </cell>
          <cell r="I1559">
            <v>7920</v>
          </cell>
          <cell r="J1559">
            <v>991</v>
          </cell>
          <cell r="K1559">
            <v>1</v>
          </cell>
          <cell r="L1559">
            <v>0</v>
          </cell>
          <cell r="M1559">
            <v>0</v>
          </cell>
          <cell r="N1559">
            <v>0</v>
          </cell>
          <cell r="R1559">
            <v>0</v>
          </cell>
          <cell r="S1559">
            <v>0</v>
          </cell>
          <cell r="T1559">
            <v>0</v>
          </cell>
          <cell r="U1559">
            <v>31</v>
          </cell>
          <cell r="V1559">
            <v>0</v>
          </cell>
          <cell r="W1559">
            <v>0</v>
          </cell>
          <cell r="AA1559">
            <v>0</v>
          </cell>
          <cell r="AB1559">
            <v>0</v>
          </cell>
          <cell r="AC1559">
            <v>0</v>
          </cell>
          <cell r="AD1559">
            <v>31</v>
          </cell>
          <cell r="AE1559">
            <v>465000</v>
          </cell>
          <cell r="AF1559">
            <v>0</v>
          </cell>
          <cell r="AI1559">
            <v>2251</v>
          </cell>
          <cell r="AK1559">
            <v>0</v>
          </cell>
          <cell r="AM1559">
            <v>194</v>
          </cell>
          <cell r="AN1559">
            <v>1</v>
          </cell>
          <cell r="AO1559">
            <v>393216</v>
          </cell>
          <cell r="AQ1559">
            <v>0</v>
          </cell>
          <cell r="AR1559">
            <v>0</v>
          </cell>
          <cell r="AS1559" t="str">
            <v>Ы</v>
          </cell>
          <cell r="AT1559" t="str">
            <v>Ы</v>
          </cell>
          <cell r="AU1559">
            <v>0</v>
          </cell>
          <cell r="AV1559">
            <v>0</v>
          </cell>
          <cell r="AW1559">
            <v>23</v>
          </cell>
          <cell r="AX1559">
            <v>1</v>
          </cell>
          <cell r="AY1559">
            <v>0</v>
          </cell>
          <cell r="AZ1559">
            <v>0</v>
          </cell>
          <cell r="BA1559">
            <v>0</v>
          </cell>
          <cell r="BB1559">
            <v>0</v>
          </cell>
          <cell r="BC1559">
            <v>38828</v>
          </cell>
        </row>
        <row r="1560">
          <cell r="A1560">
            <v>2006</v>
          </cell>
          <cell r="B1560">
            <v>2</v>
          </cell>
          <cell r="C1560">
            <v>66</v>
          </cell>
          <cell r="D1560">
            <v>21</v>
          </cell>
          <cell r="E1560">
            <v>792020</v>
          </cell>
          <cell r="F1560">
            <v>0</v>
          </cell>
          <cell r="G1560" t="str">
            <v>Затраты по ШПЗ (основные)</v>
          </cell>
          <cell r="H1560">
            <v>2011</v>
          </cell>
          <cell r="I1560">
            <v>7920</v>
          </cell>
          <cell r="J1560">
            <v>157600</v>
          </cell>
          <cell r="K1560">
            <v>1</v>
          </cell>
          <cell r="L1560">
            <v>0</v>
          </cell>
          <cell r="M1560">
            <v>0</v>
          </cell>
          <cell r="N1560">
            <v>0</v>
          </cell>
          <cell r="R1560">
            <v>0</v>
          </cell>
          <cell r="S1560">
            <v>0</v>
          </cell>
          <cell r="T1560">
            <v>0</v>
          </cell>
          <cell r="U1560">
            <v>31</v>
          </cell>
          <cell r="V1560">
            <v>0</v>
          </cell>
          <cell r="W1560">
            <v>0</v>
          </cell>
          <cell r="AA1560">
            <v>0</v>
          </cell>
          <cell r="AB1560">
            <v>0</v>
          </cell>
          <cell r="AC1560">
            <v>0</v>
          </cell>
          <cell r="AD1560">
            <v>31</v>
          </cell>
          <cell r="AE1560">
            <v>501102</v>
          </cell>
          <cell r="AF1560">
            <v>0</v>
          </cell>
          <cell r="AI1560">
            <v>2251</v>
          </cell>
          <cell r="AK1560">
            <v>0</v>
          </cell>
          <cell r="AM1560">
            <v>195</v>
          </cell>
          <cell r="AN1560">
            <v>1</v>
          </cell>
          <cell r="AO1560">
            <v>393216</v>
          </cell>
          <cell r="AQ1560">
            <v>0</v>
          </cell>
          <cell r="AR1560">
            <v>0</v>
          </cell>
          <cell r="AS1560" t="str">
            <v>Ы</v>
          </cell>
          <cell r="AT1560" t="str">
            <v>Ы</v>
          </cell>
          <cell r="AU1560">
            <v>0</v>
          </cell>
          <cell r="AV1560">
            <v>0</v>
          </cell>
          <cell r="AW1560">
            <v>23</v>
          </cell>
          <cell r="AX1560">
            <v>1</v>
          </cell>
          <cell r="AY1560">
            <v>0</v>
          </cell>
          <cell r="AZ1560">
            <v>0</v>
          </cell>
          <cell r="BA1560">
            <v>0</v>
          </cell>
          <cell r="BB1560">
            <v>0</v>
          </cell>
          <cell r="BC1560">
            <v>38828</v>
          </cell>
        </row>
        <row r="1561">
          <cell r="A1561">
            <v>2006</v>
          </cell>
          <cell r="B1561">
            <v>2</v>
          </cell>
          <cell r="C1561">
            <v>67</v>
          </cell>
          <cell r="D1561">
            <v>21</v>
          </cell>
          <cell r="E1561">
            <v>792020</v>
          </cell>
          <cell r="F1561">
            <v>0</v>
          </cell>
          <cell r="G1561" t="str">
            <v>Затраты по ШПЗ (основные)</v>
          </cell>
          <cell r="H1561">
            <v>2011</v>
          </cell>
          <cell r="I1561">
            <v>7920</v>
          </cell>
          <cell r="J1561">
            <v>10672</v>
          </cell>
          <cell r="K1561">
            <v>1</v>
          </cell>
          <cell r="L1561">
            <v>0</v>
          </cell>
          <cell r="M1561">
            <v>0</v>
          </cell>
          <cell r="N1561">
            <v>0</v>
          </cell>
          <cell r="R1561">
            <v>0</v>
          </cell>
          <cell r="S1561">
            <v>0</v>
          </cell>
          <cell r="T1561">
            <v>0</v>
          </cell>
          <cell r="U1561">
            <v>31</v>
          </cell>
          <cell r="V1561">
            <v>0</v>
          </cell>
          <cell r="W1561">
            <v>0</v>
          </cell>
          <cell r="AA1561">
            <v>0</v>
          </cell>
          <cell r="AB1561">
            <v>0</v>
          </cell>
          <cell r="AC1561">
            <v>0</v>
          </cell>
          <cell r="AD1561">
            <v>31</v>
          </cell>
          <cell r="AE1561">
            <v>502400</v>
          </cell>
          <cell r="AF1561">
            <v>0</v>
          </cell>
          <cell r="AI1561">
            <v>2251</v>
          </cell>
          <cell r="AK1561">
            <v>0</v>
          </cell>
          <cell r="AM1561">
            <v>196</v>
          </cell>
          <cell r="AN1561">
            <v>1</v>
          </cell>
          <cell r="AO1561">
            <v>393216</v>
          </cell>
          <cell r="AQ1561">
            <v>0</v>
          </cell>
          <cell r="AR1561">
            <v>0</v>
          </cell>
          <cell r="AS1561" t="str">
            <v>Ы</v>
          </cell>
          <cell r="AT1561" t="str">
            <v>Ы</v>
          </cell>
          <cell r="AU1561">
            <v>0</v>
          </cell>
          <cell r="AV1561">
            <v>0</v>
          </cell>
          <cell r="AW1561">
            <v>23</v>
          </cell>
          <cell r="AX1561">
            <v>1</v>
          </cell>
          <cell r="AY1561">
            <v>0</v>
          </cell>
          <cell r="AZ1561">
            <v>0</v>
          </cell>
          <cell r="BA1561">
            <v>0</v>
          </cell>
          <cell r="BB1561">
            <v>0</v>
          </cell>
          <cell r="BC1561">
            <v>38828</v>
          </cell>
        </row>
        <row r="1562">
          <cell r="A1562">
            <v>2006</v>
          </cell>
          <cell r="B1562">
            <v>2</v>
          </cell>
          <cell r="C1562">
            <v>68</v>
          </cell>
          <cell r="D1562">
            <v>21</v>
          </cell>
          <cell r="E1562">
            <v>792020</v>
          </cell>
          <cell r="F1562">
            <v>0</v>
          </cell>
          <cell r="G1562" t="str">
            <v>Затраты по ШПЗ (основные)</v>
          </cell>
          <cell r="H1562">
            <v>2011</v>
          </cell>
          <cell r="I1562">
            <v>7920</v>
          </cell>
          <cell r="J1562">
            <v>310008.21999999997</v>
          </cell>
          <cell r="K1562">
            <v>1</v>
          </cell>
          <cell r="L1562">
            <v>0</v>
          </cell>
          <cell r="M1562">
            <v>0</v>
          </cell>
          <cell r="N1562">
            <v>0</v>
          </cell>
          <cell r="R1562">
            <v>0</v>
          </cell>
          <cell r="S1562">
            <v>0</v>
          </cell>
          <cell r="T1562">
            <v>0</v>
          </cell>
          <cell r="U1562">
            <v>31</v>
          </cell>
          <cell r="V1562">
            <v>0</v>
          </cell>
          <cell r="W1562">
            <v>0</v>
          </cell>
          <cell r="AA1562">
            <v>0</v>
          </cell>
          <cell r="AB1562">
            <v>0</v>
          </cell>
          <cell r="AC1562">
            <v>0</v>
          </cell>
          <cell r="AD1562">
            <v>31</v>
          </cell>
          <cell r="AE1562">
            <v>503000</v>
          </cell>
          <cell r="AF1562">
            <v>0</v>
          </cell>
          <cell r="AI1562">
            <v>2251</v>
          </cell>
          <cell r="AK1562">
            <v>0</v>
          </cell>
          <cell r="AM1562">
            <v>197</v>
          </cell>
          <cell r="AN1562">
            <v>1</v>
          </cell>
          <cell r="AO1562">
            <v>393216</v>
          </cell>
          <cell r="AQ1562">
            <v>0</v>
          </cell>
          <cell r="AR1562">
            <v>0</v>
          </cell>
          <cell r="AS1562" t="str">
            <v>Ы</v>
          </cell>
          <cell r="AT1562" t="str">
            <v>Ы</v>
          </cell>
          <cell r="AU1562">
            <v>0</v>
          </cell>
          <cell r="AV1562">
            <v>0</v>
          </cell>
          <cell r="AW1562">
            <v>23</v>
          </cell>
          <cell r="AX1562">
            <v>1</v>
          </cell>
          <cell r="AY1562">
            <v>0</v>
          </cell>
          <cell r="AZ1562">
            <v>0</v>
          </cell>
          <cell r="BA1562">
            <v>0</v>
          </cell>
          <cell r="BB1562">
            <v>0</v>
          </cell>
          <cell r="BC1562">
            <v>38828</v>
          </cell>
        </row>
        <row r="1563">
          <cell r="A1563">
            <v>2006</v>
          </cell>
          <cell r="B1563">
            <v>2</v>
          </cell>
          <cell r="C1563">
            <v>69</v>
          </cell>
          <cell r="D1563">
            <v>21</v>
          </cell>
          <cell r="E1563">
            <v>792020</v>
          </cell>
          <cell r="F1563">
            <v>0</v>
          </cell>
          <cell r="G1563" t="str">
            <v>Затраты по ШПЗ (основные)</v>
          </cell>
          <cell r="H1563">
            <v>2011</v>
          </cell>
          <cell r="I1563">
            <v>7920</v>
          </cell>
          <cell r="J1563">
            <v>30700</v>
          </cell>
          <cell r="K1563">
            <v>1</v>
          </cell>
          <cell r="L1563">
            <v>0</v>
          </cell>
          <cell r="M1563">
            <v>0</v>
          </cell>
          <cell r="N1563">
            <v>0</v>
          </cell>
          <cell r="R1563">
            <v>0</v>
          </cell>
          <cell r="S1563">
            <v>0</v>
          </cell>
          <cell r="T1563">
            <v>0</v>
          </cell>
          <cell r="U1563">
            <v>31</v>
          </cell>
          <cell r="V1563">
            <v>0</v>
          </cell>
          <cell r="W1563">
            <v>0</v>
          </cell>
          <cell r="AA1563">
            <v>0</v>
          </cell>
          <cell r="AB1563">
            <v>0</v>
          </cell>
          <cell r="AC1563">
            <v>0</v>
          </cell>
          <cell r="AD1563">
            <v>31</v>
          </cell>
          <cell r="AE1563">
            <v>504100</v>
          </cell>
          <cell r="AF1563">
            <v>0</v>
          </cell>
          <cell r="AI1563">
            <v>2251</v>
          </cell>
          <cell r="AK1563">
            <v>0</v>
          </cell>
          <cell r="AM1563">
            <v>198</v>
          </cell>
          <cell r="AN1563">
            <v>1</v>
          </cell>
          <cell r="AO1563">
            <v>393216</v>
          </cell>
          <cell r="AQ1563">
            <v>0</v>
          </cell>
          <cell r="AR1563">
            <v>0</v>
          </cell>
          <cell r="AS1563" t="str">
            <v>Ы</v>
          </cell>
          <cell r="AT1563" t="str">
            <v>Ы</v>
          </cell>
          <cell r="AU1563">
            <v>0</v>
          </cell>
          <cell r="AV1563">
            <v>0</v>
          </cell>
          <cell r="AW1563">
            <v>23</v>
          </cell>
          <cell r="AX1563">
            <v>1</v>
          </cell>
          <cell r="AY1563">
            <v>0</v>
          </cell>
          <cell r="AZ1563">
            <v>0</v>
          </cell>
          <cell r="BA1563">
            <v>0</v>
          </cell>
          <cell r="BB1563">
            <v>0</v>
          </cell>
          <cell r="BC1563">
            <v>38828</v>
          </cell>
        </row>
        <row r="1564">
          <cell r="A1564">
            <v>2006</v>
          </cell>
          <cell r="B1564">
            <v>2</v>
          </cell>
          <cell r="C1564">
            <v>70</v>
          </cell>
          <cell r="D1564">
            <v>21</v>
          </cell>
          <cell r="E1564">
            <v>792020</v>
          </cell>
          <cell r="F1564">
            <v>0</v>
          </cell>
          <cell r="G1564" t="str">
            <v>Затраты по ШПЗ (основные)</v>
          </cell>
          <cell r="H1564">
            <v>2011</v>
          </cell>
          <cell r="I1564">
            <v>7920</v>
          </cell>
          <cell r="J1564">
            <v>48586.78</v>
          </cell>
          <cell r="K1564">
            <v>1</v>
          </cell>
          <cell r="L1564">
            <v>0</v>
          </cell>
          <cell r="M1564">
            <v>0</v>
          </cell>
          <cell r="N1564">
            <v>0</v>
          </cell>
          <cell r="R1564">
            <v>0</v>
          </cell>
          <cell r="S1564">
            <v>0</v>
          </cell>
          <cell r="T1564">
            <v>0</v>
          </cell>
          <cell r="U1564">
            <v>31</v>
          </cell>
          <cell r="V1564">
            <v>0</v>
          </cell>
          <cell r="W1564">
            <v>0</v>
          </cell>
          <cell r="AA1564">
            <v>0</v>
          </cell>
          <cell r="AB1564">
            <v>0</v>
          </cell>
          <cell r="AC1564">
            <v>0</v>
          </cell>
          <cell r="AD1564">
            <v>31</v>
          </cell>
          <cell r="AE1564">
            <v>504200</v>
          </cell>
          <cell r="AF1564">
            <v>0</v>
          </cell>
          <cell r="AI1564">
            <v>2251</v>
          </cell>
          <cell r="AK1564">
            <v>0</v>
          </cell>
          <cell r="AM1564">
            <v>199</v>
          </cell>
          <cell r="AN1564">
            <v>1</v>
          </cell>
          <cell r="AO1564">
            <v>393216</v>
          </cell>
          <cell r="AQ1564">
            <v>0</v>
          </cell>
          <cell r="AR1564">
            <v>0</v>
          </cell>
          <cell r="AS1564" t="str">
            <v>Ы</v>
          </cell>
          <cell r="AT1564" t="str">
            <v>Ы</v>
          </cell>
          <cell r="AU1564">
            <v>0</v>
          </cell>
          <cell r="AV1564">
            <v>0</v>
          </cell>
          <cell r="AW1564">
            <v>23</v>
          </cell>
          <cell r="AX1564">
            <v>1</v>
          </cell>
          <cell r="AY1564">
            <v>0</v>
          </cell>
          <cell r="AZ1564">
            <v>0</v>
          </cell>
          <cell r="BA1564">
            <v>0</v>
          </cell>
          <cell r="BB1564">
            <v>0</v>
          </cell>
          <cell r="BC1564">
            <v>38828</v>
          </cell>
        </row>
        <row r="1565">
          <cell r="A1565">
            <v>2006</v>
          </cell>
          <cell r="B1565">
            <v>2</v>
          </cell>
          <cell r="C1565">
            <v>71</v>
          </cell>
          <cell r="D1565">
            <v>21</v>
          </cell>
          <cell r="E1565">
            <v>792020</v>
          </cell>
          <cell r="F1565">
            <v>0</v>
          </cell>
          <cell r="G1565" t="str">
            <v>Затраты по ШПЗ (основные)</v>
          </cell>
          <cell r="H1565">
            <v>2011</v>
          </cell>
          <cell r="I1565">
            <v>7920</v>
          </cell>
          <cell r="J1565">
            <v>2467</v>
          </cell>
          <cell r="K1565">
            <v>1</v>
          </cell>
          <cell r="L1565">
            <v>0</v>
          </cell>
          <cell r="M1565">
            <v>0</v>
          </cell>
          <cell r="N1565">
            <v>0</v>
          </cell>
          <cell r="R1565">
            <v>0</v>
          </cell>
          <cell r="S1565">
            <v>0</v>
          </cell>
          <cell r="T1565">
            <v>0</v>
          </cell>
          <cell r="U1565">
            <v>31</v>
          </cell>
          <cell r="V1565">
            <v>0</v>
          </cell>
          <cell r="W1565">
            <v>0</v>
          </cell>
          <cell r="AA1565">
            <v>0</v>
          </cell>
          <cell r="AB1565">
            <v>0</v>
          </cell>
          <cell r="AC1565">
            <v>0</v>
          </cell>
          <cell r="AD1565">
            <v>31</v>
          </cell>
          <cell r="AE1565">
            <v>504400</v>
          </cell>
          <cell r="AF1565">
            <v>0</v>
          </cell>
          <cell r="AI1565">
            <v>2251</v>
          </cell>
          <cell r="AK1565">
            <v>0</v>
          </cell>
          <cell r="AM1565">
            <v>200</v>
          </cell>
          <cell r="AN1565">
            <v>1</v>
          </cell>
          <cell r="AO1565">
            <v>393216</v>
          </cell>
          <cell r="AQ1565">
            <v>0</v>
          </cell>
          <cell r="AR1565">
            <v>0</v>
          </cell>
          <cell r="AS1565" t="str">
            <v>Ы</v>
          </cell>
          <cell r="AT1565" t="str">
            <v>Ы</v>
          </cell>
          <cell r="AU1565">
            <v>0</v>
          </cell>
          <cell r="AV1565">
            <v>0</v>
          </cell>
          <cell r="AW1565">
            <v>23</v>
          </cell>
          <cell r="AX1565">
            <v>1</v>
          </cell>
          <cell r="AY1565">
            <v>0</v>
          </cell>
          <cell r="AZ1565">
            <v>0</v>
          </cell>
          <cell r="BA1565">
            <v>0</v>
          </cell>
          <cell r="BB1565">
            <v>0</v>
          </cell>
          <cell r="BC1565">
            <v>38828</v>
          </cell>
        </row>
        <row r="1566">
          <cell r="A1566">
            <v>2006</v>
          </cell>
          <cell r="B1566">
            <v>2</v>
          </cell>
          <cell r="C1566">
            <v>72</v>
          </cell>
          <cell r="D1566">
            <v>21</v>
          </cell>
          <cell r="E1566">
            <v>792020</v>
          </cell>
          <cell r="F1566">
            <v>0</v>
          </cell>
          <cell r="G1566" t="str">
            <v>Затраты по ШПЗ (основные)</v>
          </cell>
          <cell r="H1566">
            <v>2011</v>
          </cell>
          <cell r="I1566">
            <v>7920</v>
          </cell>
          <cell r="J1566">
            <v>1960.8</v>
          </cell>
          <cell r="K1566">
            <v>1</v>
          </cell>
          <cell r="L1566">
            <v>0</v>
          </cell>
          <cell r="M1566">
            <v>0</v>
          </cell>
          <cell r="N1566">
            <v>0</v>
          </cell>
          <cell r="R1566">
            <v>0</v>
          </cell>
          <cell r="S1566">
            <v>0</v>
          </cell>
          <cell r="T1566">
            <v>0</v>
          </cell>
          <cell r="U1566">
            <v>31</v>
          </cell>
          <cell r="V1566">
            <v>0</v>
          </cell>
          <cell r="W1566">
            <v>0</v>
          </cell>
          <cell r="AA1566">
            <v>0</v>
          </cell>
          <cell r="AB1566">
            <v>0</v>
          </cell>
          <cell r="AC1566">
            <v>0</v>
          </cell>
          <cell r="AD1566">
            <v>31</v>
          </cell>
          <cell r="AE1566">
            <v>504900</v>
          </cell>
          <cell r="AF1566">
            <v>0</v>
          </cell>
          <cell r="AI1566">
            <v>2251</v>
          </cell>
          <cell r="AK1566">
            <v>0</v>
          </cell>
          <cell r="AM1566">
            <v>201</v>
          </cell>
          <cell r="AN1566">
            <v>1</v>
          </cell>
          <cell r="AO1566">
            <v>393216</v>
          </cell>
          <cell r="AQ1566">
            <v>0</v>
          </cell>
          <cell r="AR1566">
            <v>0</v>
          </cell>
          <cell r="AS1566" t="str">
            <v>Ы</v>
          </cell>
          <cell r="AT1566" t="str">
            <v>Ы</v>
          </cell>
          <cell r="AU1566">
            <v>0</v>
          </cell>
          <cell r="AV1566">
            <v>0</v>
          </cell>
          <cell r="AW1566">
            <v>23</v>
          </cell>
          <cell r="AX1566">
            <v>1</v>
          </cell>
          <cell r="AY1566">
            <v>0</v>
          </cell>
          <cell r="AZ1566">
            <v>0</v>
          </cell>
          <cell r="BA1566">
            <v>0</v>
          </cell>
          <cell r="BB1566">
            <v>0</v>
          </cell>
          <cell r="BC1566">
            <v>38828</v>
          </cell>
        </row>
        <row r="1567">
          <cell r="A1567">
            <v>2006</v>
          </cell>
          <cell r="B1567">
            <v>2</v>
          </cell>
          <cell r="C1567">
            <v>73</v>
          </cell>
          <cell r="D1567">
            <v>21</v>
          </cell>
          <cell r="E1567">
            <v>792020</v>
          </cell>
          <cell r="F1567">
            <v>0</v>
          </cell>
          <cell r="G1567" t="str">
            <v>Затраты по ШПЗ (основные)</v>
          </cell>
          <cell r="H1567">
            <v>2011</v>
          </cell>
          <cell r="I1567">
            <v>7920</v>
          </cell>
          <cell r="J1567">
            <v>1664.65</v>
          </cell>
          <cell r="K1567">
            <v>1</v>
          </cell>
          <cell r="L1567">
            <v>0</v>
          </cell>
          <cell r="M1567">
            <v>0</v>
          </cell>
          <cell r="N1567">
            <v>0</v>
          </cell>
          <cell r="R1567">
            <v>0</v>
          </cell>
          <cell r="S1567">
            <v>0</v>
          </cell>
          <cell r="T1567">
            <v>0</v>
          </cell>
          <cell r="U1567">
            <v>31</v>
          </cell>
          <cell r="V1567">
            <v>0</v>
          </cell>
          <cell r="W1567">
            <v>0</v>
          </cell>
          <cell r="AA1567">
            <v>0</v>
          </cell>
          <cell r="AB1567">
            <v>0</v>
          </cell>
          <cell r="AC1567">
            <v>0</v>
          </cell>
          <cell r="AD1567">
            <v>31</v>
          </cell>
          <cell r="AE1567">
            <v>505100</v>
          </cell>
          <cell r="AF1567">
            <v>0</v>
          </cell>
          <cell r="AI1567">
            <v>2251</v>
          </cell>
          <cell r="AK1567">
            <v>0</v>
          </cell>
          <cell r="AM1567">
            <v>202</v>
          </cell>
          <cell r="AN1567">
            <v>1</v>
          </cell>
          <cell r="AO1567">
            <v>393216</v>
          </cell>
          <cell r="AQ1567">
            <v>0</v>
          </cell>
          <cell r="AR1567">
            <v>0</v>
          </cell>
          <cell r="AS1567" t="str">
            <v>Ы</v>
          </cell>
          <cell r="AT1567" t="str">
            <v>Ы</v>
          </cell>
          <cell r="AU1567">
            <v>0</v>
          </cell>
          <cell r="AV1567">
            <v>0</v>
          </cell>
          <cell r="AW1567">
            <v>23</v>
          </cell>
          <cell r="AX1567">
            <v>1</v>
          </cell>
          <cell r="AY1567">
            <v>0</v>
          </cell>
          <cell r="AZ1567">
            <v>0</v>
          </cell>
          <cell r="BA1567">
            <v>0</v>
          </cell>
          <cell r="BB1567">
            <v>0</v>
          </cell>
          <cell r="BC1567">
            <v>38828</v>
          </cell>
        </row>
        <row r="1568">
          <cell r="A1568">
            <v>2006</v>
          </cell>
          <cell r="B1568">
            <v>2</v>
          </cell>
          <cell r="C1568">
            <v>74</v>
          </cell>
          <cell r="D1568">
            <v>21</v>
          </cell>
          <cell r="E1568">
            <v>792020</v>
          </cell>
          <cell r="F1568">
            <v>0</v>
          </cell>
          <cell r="G1568" t="str">
            <v>Затраты по ШПЗ (основные)</v>
          </cell>
          <cell r="H1568">
            <v>2011</v>
          </cell>
          <cell r="I1568">
            <v>7920</v>
          </cell>
          <cell r="J1568">
            <v>69198.37</v>
          </cell>
          <cell r="K1568">
            <v>1</v>
          </cell>
          <cell r="L1568">
            <v>0</v>
          </cell>
          <cell r="M1568">
            <v>0</v>
          </cell>
          <cell r="N1568">
            <v>0</v>
          </cell>
          <cell r="R1568">
            <v>0</v>
          </cell>
          <cell r="S1568">
            <v>0</v>
          </cell>
          <cell r="T1568">
            <v>0</v>
          </cell>
          <cell r="U1568">
            <v>31</v>
          </cell>
          <cell r="V1568">
            <v>0</v>
          </cell>
          <cell r="W1568">
            <v>0</v>
          </cell>
          <cell r="AA1568">
            <v>0</v>
          </cell>
          <cell r="AB1568">
            <v>0</v>
          </cell>
          <cell r="AC1568">
            <v>0</v>
          </cell>
          <cell r="AD1568">
            <v>31</v>
          </cell>
          <cell r="AE1568">
            <v>505200</v>
          </cell>
          <cell r="AF1568">
            <v>0</v>
          </cell>
          <cell r="AI1568">
            <v>2251</v>
          </cell>
          <cell r="AK1568">
            <v>0</v>
          </cell>
          <cell r="AM1568">
            <v>203</v>
          </cell>
          <cell r="AN1568">
            <v>1</v>
          </cell>
          <cell r="AO1568">
            <v>393216</v>
          </cell>
          <cell r="AQ1568">
            <v>0</v>
          </cell>
          <cell r="AR1568">
            <v>0</v>
          </cell>
          <cell r="AS1568" t="str">
            <v>Ы</v>
          </cell>
          <cell r="AT1568" t="str">
            <v>Ы</v>
          </cell>
          <cell r="AU1568">
            <v>0</v>
          </cell>
          <cell r="AV1568">
            <v>0</v>
          </cell>
          <cell r="AW1568">
            <v>23</v>
          </cell>
          <cell r="AX1568">
            <v>1</v>
          </cell>
          <cell r="AY1568">
            <v>0</v>
          </cell>
          <cell r="AZ1568">
            <v>0</v>
          </cell>
          <cell r="BA1568">
            <v>0</v>
          </cell>
          <cell r="BB1568">
            <v>0</v>
          </cell>
          <cell r="BC1568">
            <v>38828</v>
          </cell>
        </row>
        <row r="1569">
          <cell r="A1569">
            <v>2006</v>
          </cell>
          <cell r="B1569">
            <v>2</v>
          </cell>
          <cell r="C1569">
            <v>75</v>
          </cell>
          <cell r="D1569">
            <v>21</v>
          </cell>
          <cell r="E1569">
            <v>792020</v>
          </cell>
          <cell r="F1569">
            <v>0</v>
          </cell>
          <cell r="G1569" t="str">
            <v>Затраты по ШПЗ (основные)</v>
          </cell>
          <cell r="H1569">
            <v>2011</v>
          </cell>
          <cell r="I1569">
            <v>7920</v>
          </cell>
          <cell r="J1569">
            <v>2977.82</v>
          </cell>
          <cell r="K1569">
            <v>1</v>
          </cell>
          <cell r="L1569">
            <v>0</v>
          </cell>
          <cell r="M1569">
            <v>0</v>
          </cell>
          <cell r="N1569">
            <v>0</v>
          </cell>
          <cell r="R1569">
            <v>0</v>
          </cell>
          <cell r="S1569">
            <v>0</v>
          </cell>
          <cell r="T1569">
            <v>0</v>
          </cell>
          <cell r="U1569">
            <v>31</v>
          </cell>
          <cell r="V1569">
            <v>0</v>
          </cell>
          <cell r="W1569">
            <v>0</v>
          </cell>
          <cell r="AA1569">
            <v>0</v>
          </cell>
          <cell r="AB1569">
            <v>0</v>
          </cell>
          <cell r="AC1569">
            <v>0</v>
          </cell>
          <cell r="AD1569">
            <v>31</v>
          </cell>
          <cell r="AE1569">
            <v>505300</v>
          </cell>
          <cell r="AF1569">
            <v>0</v>
          </cell>
          <cell r="AI1569">
            <v>2251</v>
          </cell>
          <cell r="AK1569">
            <v>0</v>
          </cell>
          <cell r="AM1569">
            <v>204</v>
          </cell>
          <cell r="AN1569">
            <v>1</v>
          </cell>
          <cell r="AO1569">
            <v>393216</v>
          </cell>
          <cell r="AQ1569">
            <v>0</v>
          </cell>
          <cell r="AR1569">
            <v>0</v>
          </cell>
          <cell r="AS1569" t="str">
            <v>Ы</v>
          </cell>
          <cell r="AT1569" t="str">
            <v>Ы</v>
          </cell>
          <cell r="AU1569">
            <v>0</v>
          </cell>
          <cell r="AV1569">
            <v>0</v>
          </cell>
          <cell r="AW1569">
            <v>23</v>
          </cell>
          <cell r="AX1569">
            <v>1</v>
          </cell>
          <cell r="AY1569">
            <v>0</v>
          </cell>
          <cell r="AZ1569">
            <v>0</v>
          </cell>
          <cell r="BA1569">
            <v>0</v>
          </cell>
          <cell r="BB1569">
            <v>0</v>
          </cell>
          <cell r="BC1569">
            <v>38828</v>
          </cell>
        </row>
        <row r="1570">
          <cell r="A1570">
            <v>2006</v>
          </cell>
          <cell r="B1570">
            <v>2</v>
          </cell>
          <cell r="C1570">
            <v>76</v>
          </cell>
          <cell r="D1570">
            <v>21</v>
          </cell>
          <cell r="E1570">
            <v>792020</v>
          </cell>
          <cell r="F1570">
            <v>0</v>
          </cell>
          <cell r="G1570" t="str">
            <v>Затраты по ШПЗ (основные)</v>
          </cell>
          <cell r="H1570">
            <v>2011</v>
          </cell>
          <cell r="I1570">
            <v>7920</v>
          </cell>
          <cell r="J1570">
            <v>2137</v>
          </cell>
          <cell r="K1570">
            <v>1</v>
          </cell>
          <cell r="L1570">
            <v>0</v>
          </cell>
          <cell r="M1570">
            <v>0</v>
          </cell>
          <cell r="N1570">
            <v>0</v>
          </cell>
          <cell r="R1570">
            <v>0</v>
          </cell>
          <cell r="S1570">
            <v>0</v>
          </cell>
          <cell r="T1570">
            <v>0</v>
          </cell>
          <cell r="U1570">
            <v>31</v>
          </cell>
          <cell r="V1570">
            <v>0</v>
          </cell>
          <cell r="W1570">
            <v>0</v>
          </cell>
          <cell r="AA1570">
            <v>0</v>
          </cell>
          <cell r="AB1570">
            <v>0</v>
          </cell>
          <cell r="AC1570">
            <v>0</v>
          </cell>
          <cell r="AD1570">
            <v>31</v>
          </cell>
          <cell r="AE1570">
            <v>505400</v>
          </cell>
          <cell r="AF1570">
            <v>0</v>
          </cell>
          <cell r="AI1570">
            <v>2251</v>
          </cell>
          <cell r="AK1570">
            <v>0</v>
          </cell>
          <cell r="AM1570">
            <v>205</v>
          </cell>
          <cell r="AN1570">
            <v>1</v>
          </cell>
          <cell r="AO1570">
            <v>393216</v>
          </cell>
          <cell r="AQ1570">
            <v>0</v>
          </cell>
          <cell r="AR1570">
            <v>0</v>
          </cell>
          <cell r="AS1570" t="str">
            <v>Ы</v>
          </cell>
          <cell r="AT1570" t="str">
            <v>Ы</v>
          </cell>
          <cell r="AU1570">
            <v>0</v>
          </cell>
          <cell r="AV1570">
            <v>0</v>
          </cell>
          <cell r="AW1570">
            <v>23</v>
          </cell>
          <cell r="AX1570">
            <v>1</v>
          </cell>
          <cell r="AY1570">
            <v>0</v>
          </cell>
          <cell r="AZ1570">
            <v>0</v>
          </cell>
          <cell r="BA1570">
            <v>0</v>
          </cell>
          <cell r="BB1570">
            <v>0</v>
          </cell>
          <cell r="BC1570">
            <v>38828</v>
          </cell>
        </row>
        <row r="1571">
          <cell r="A1571">
            <v>2006</v>
          </cell>
          <cell r="B1571">
            <v>2</v>
          </cell>
          <cell r="C1571">
            <v>77</v>
          </cell>
          <cell r="D1571">
            <v>21</v>
          </cell>
          <cell r="E1571">
            <v>792020</v>
          </cell>
          <cell r="F1571">
            <v>0</v>
          </cell>
          <cell r="G1571" t="str">
            <v>Затраты по ШПЗ (основные)</v>
          </cell>
          <cell r="H1571">
            <v>2011</v>
          </cell>
          <cell r="I1571">
            <v>7920</v>
          </cell>
          <cell r="J1571">
            <v>180</v>
          </cell>
          <cell r="K1571">
            <v>1</v>
          </cell>
          <cell r="L1571">
            <v>0</v>
          </cell>
          <cell r="M1571">
            <v>0</v>
          </cell>
          <cell r="N1571">
            <v>0</v>
          </cell>
          <cell r="R1571">
            <v>0</v>
          </cell>
          <cell r="S1571">
            <v>0</v>
          </cell>
          <cell r="T1571">
            <v>0</v>
          </cell>
          <cell r="U1571">
            <v>31</v>
          </cell>
          <cell r="V1571">
            <v>0</v>
          </cell>
          <cell r="W1571">
            <v>0</v>
          </cell>
          <cell r="AA1571">
            <v>0</v>
          </cell>
          <cell r="AB1571">
            <v>0</v>
          </cell>
          <cell r="AC1571">
            <v>0</v>
          </cell>
          <cell r="AD1571">
            <v>31</v>
          </cell>
          <cell r="AE1571">
            <v>506300</v>
          </cell>
          <cell r="AF1571">
            <v>0</v>
          </cell>
          <cell r="AI1571">
            <v>2251</v>
          </cell>
          <cell r="AK1571">
            <v>0</v>
          </cell>
          <cell r="AM1571">
            <v>206</v>
          </cell>
          <cell r="AN1571">
            <v>1</v>
          </cell>
          <cell r="AO1571">
            <v>393216</v>
          </cell>
          <cell r="AQ1571">
            <v>0</v>
          </cell>
          <cell r="AR1571">
            <v>0</v>
          </cell>
          <cell r="AS1571" t="str">
            <v>Ы</v>
          </cell>
          <cell r="AT1571" t="str">
            <v>Ы</v>
          </cell>
          <cell r="AU1571">
            <v>0</v>
          </cell>
          <cell r="AV1571">
            <v>0</v>
          </cell>
          <cell r="AW1571">
            <v>23</v>
          </cell>
          <cell r="AX1571">
            <v>1</v>
          </cell>
          <cell r="AY1571">
            <v>0</v>
          </cell>
          <cell r="AZ1571">
            <v>0</v>
          </cell>
          <cell r="BA1571">
            <v>0</v>
          </cell>
          <cell r="BB1571">
            <v>0</v>
          </cell>
          <cell r="BC1571">
            <v>38828</v>
          </cell>
        </row>
        <row r="1572">
          <cell r="A1572">
            <v>2006</v>
          </cell>
          <cell r="B1572">
            <v>2</v>
          </cell>
          <cell r="C1572">
            <v>78</v>
          </cell>
          <cell r="D1572">
            <v>21</v>
          </cell>
          <cell r="E1572">
            <v>792020</v>
          </cell>
          <cell r="F1572">
            <v>0</v>
          </cell>
          <cell r="G1572" t="str">
            <v>Затраты по ШПЗ (основные)</v>
          </cell>
          <cell r="H1572">
            <v>2011</v>
          </cell>
          <cell r="I1572">
            <v>7920</v>
          </cell>
          <cell r="J1572">
            <v>890611.45</v>
          </cell>
          <cell r="K1572">
            <v>1</v>
          </cell>
          <cell r="L1572">
            <v>0</v>
          </cell>
          <cell r="M1572">
            <v>0</v>
          </cell>
          <cell r="N1572">
            <v>0</v>
          </cell>
          <cell r="R1572">
            <v>0</v>
          </cell>
          <cell r="S1572">
            <v>0</v>
          </cell>
          <cell r="T1572">
            <v>0</v>
          </cell>
          <cell r="U1572">
            <v>31</v>
          </cell>
          <cell r="V1572">
            <v>0</v>
          </cell>
          <cell r="W1572">
            <v>0</v>
          </cell>
          <cell r="AA1572">
            <v>0</v>
          </cell>
          <cell r="AB1572">
            <v>0</v>
          </cell>
          <cell r="AC1572">
            <v>0</v>
          </cell>
          <cell r="AD1572">
            <v>31</v>
          </cell>
          <cell r="AE1572">
            <v>510100</v>
          </cell>
          <cell r="AF1572">
            <v>0</v>
          </cell>
          <cell r="AI1572">
            <v>2251</v>
          </cell>
          <cell r="AK1572">
            <v>0</v>
          </cell>
          <cell r="AM1572">
            <v>207</v>
          </cell>
          <cell r="AN1572">
            <v>1</v>
          </cell>
          <cell r="AO1572">
            <v>393216</v>
          </cell>
          <cell r="AQ1572">
            <v>0</v>
          </cell>
          <cell r="AR1572">
            <v>0</v>
          </cell>
          <cell r="AS1572" t="str">
            <v>Ы</v>
          </cell>
          <cell r="AT1572" t="str">
            <v>Ы</v>
          </cell>
          <cell r="AU1572">
            <v>0</v>
          </cell>
          <cell r="AV1572">
            <v>0</v>
          </cell>
          <cell r="AW1572">
            <v>23</v>
          </cell>
          <cell r="AX1572">
            <v>1</v>
          </cell>
          <cell r="AY1572">
            <v>0</v>
          </cell>
          <cell r="AZ1572">
            <v>0</v>
          </cell>
          <cell r="BA1572">
            <v>0</v>
          </cell>
          <cell r="BB1572">
            <v>0</v>
          </cell>
          <cell r="BC1572">
            <v>38828</v>
          </cell>
        </row>
        <row r="1573">
          <cell r="A1573">
            <v>2006</v>
          </cell>
          <cell r="B1573">
            <v>2</v>
          </cell>
          <cell r="C1573">
            <v>79</v>
          </cell>
          <cell r="D1573">
            <v>21</v>
          </cell>
          <cell r="E1573">
            <v>792020</v>
          </cell>
          <cell r="F1573">
            <v>0</v>
          </cell>
          <cell r="G1573" t="str">
            <v>Затраты по ШПЗ (основные)</v>
          </cell>
          <cell r="H1573">
            <v>2011</v>
          </cell>
          <cell r="I1573">
            <v>7920</v>
          </cell>
          <cell r="J1573">
            <v>496.6</v>
          </cell>
          <cell r="K1573">
            <v>1</v>
          </cell>
          <cell r="L1573">
            <v>0</v>
          </cell>
          <cell r="M1573">
            <v>0</v>
          </cell>
          <cell r="N1573">
            <v>0</v>
          </cell>
          <cell r="R1573">
            <v>0</v>
          </cell>
          <cell r="S1573">
            <v>0</v>
          </cell>
          <cell r="T1573">
            <v>0</v>
          </cell>
          <cell r="U1573">
            <v>31</v>
          </cell>
          <cell r="V1573">
            <v>0</v>
          </cell>
          <cell r="W1573">
            <v>0</v>
          </cell>
          <cell r="AA1573">
            <v>0</v>
          </cell>
          <cell r="AB1573">
            <v>0</v>
          </cell>
          <cell r="AC1573">
            <v>0</v>
          </cell>
          <cell r="AD1573">
            <v>31</v>
          </cell>
          <cell r="AE1573">
            <v>510200</v>
          </cell>
          <cell r="AF1573">
            <v>0</v>
          </cell>
          <cell r="AI1573">
            <v>2251</v>
          </cell>
          <cell r="AK1573">
            <v>0</v>
          </cell>
          <cell r="AM1573">
            <v>208</v>
          </cell>
          <cell r="AN1573">
            <v>1</v>
          </cell>
          <cell r="AO1573">
            <v>393216</v>
          </cell>
          <cell r="AQ1573">
            <v>0</v>
          </cell>
          <cell r="AR1573">
            <v>0</v>
          </cell>
          <cell r="AS1573" t="str">
            <v>Ы</v>
          </cell>
          <cell r="AT1573" t="str">
            <v>Ы</v>
          </cell>
          <cell r="AU1573">
            <v>0</v>
          </cell>
          <cell r="AV1573">
            <v>0</v>
          </cell>
          <cell r="AW1573">
            <v>23</v>
          </cell>
          <cell r="AX1573">
            <v>1</v>
          </cell>
          <cell r="AY1573">
            <v>0</v>
          </cell>
          <cell r="AZ1573">
            <v>0</v>
          </cell>
          <cell r="BA1573">
            <v>0</v>
          </cell>
          <cell r="BB1573">
            <v>0</v>
          </cell>
          <cell r="BC1573">
            <v>38828</v>
          </cell>
        </row>
        <row r="1574">
          <cell r="A1574">
            <v>2006</v>
          </cell>
          <cell r="B1574">
            <v>2</v>
          </cell>
          <cell r="C1574">
            <v>80</v>
          </cell>
          <cell r="D1574">
            <v>21</v>
          </cell>
          <cell r="E1574">
            <v>792020</v>
          </cell>
          <cell r="F1574">
            <v>0</v>
          </cell>
          <cell r="G1574" t="str">
            <v>Затраты по ШПЗ (основные)</v>
          </cell>
          <cell r="H1574">
            <v>2011</v>
          </cell>
          <cell r="I1574">
            <v>7920</v>
          </cell>
          <cell r="J1574">
            <v>3259.86</v>
          </cell>
          <cell r="K1574">
            <v>1</v>
          </cell>
          <cell r="L1574">
            <v>0</v>
          </cell>
          <cell r="M1574">
            <v>0</v>
          </cell>
          <cell r="N1574">
            <v>0</v>
          </cell>
          <cell r="R1574">
            <v>0</v>
          </cell>
          <cell r="S1574">
            <v>0</v>
          </cell>
          <cell r="T1574">
            <v>0</v>
          </cell>
          <cell r="U1574">
            <v>31</v>
          </cell>
          <cell r="V1574">
            <v>0</v>
          </cell>
          <cell r="W1574">
            <v>0</v>
          </cell>
          <cell r="AA1574">
            <v>0</v>
          </cell>
          <cell r="AB1574">
            <v>0</v>
          </cell>
          <cell r="AC1574">
            <v>0</v>
          </cell>
          <cell r="AD1574">
            <v>31</v>
          </cell>
          <cell r="AE1574">
            <v>510400</v>
          </cell>
          <cell r="AF1574">
            <v>0</v>
          </cell>
          <cell r="AI1574">
            <v>2251</v>
          </cell>
          <cell r="AK1574">
            <v>0</v>
          </cell>
          <cell r="AM1574">
            <v>209</v>
          </cell>
          <cell r="AN1574">
            <v>1</v>
          </cell>
          <cell r="AO1574">
            <v>393216</v>
          </cell>
          <cell r="AQ1574">
            <v>0</v>
          </cell>
          <cell r="AR1574">
            <v>0</v>
          </cell>
          <cell r="AS1574" t="str">
            <v>Ы</v>
          </cell>
          <cell r="AT1574" t="str">
            <v>Ы</v>
          </cell>
          <cell r="AU1574">
            <v>0</v>
          </cell>
          <cell r="AV1574">
            <v>0</v>
          </cell>
          <cell r="AW1574">
            <v>23</v>
          </cell>
          <cell r="AX1574">
            <v>1</v>
          </cell>
          <cell r="AY1574">
            <v>0</v>
          </cell>
          <cell r="AZ1574">
            <v>0</v>
          </cell>
          <cell r="BA1574">
            <v>0</v>
          </cell>
          <cell r="BB1574">
            <v>0</v>
          </cell>
          <cell r="BC1574">
            <v>38828</v>
          </cell>
        </row>
        <row r="1575">
          <cell r="A1575">
            <v>2006</v>
          </cell>
          <cell r="B1575">
            <v>2</v>
          </cell>
          <cell r="C1575">
            <v>81</v>
          </cell>
          <cell r="D1575">
            <v>21</v>
          </cell>
          <cell r="E1575">
            <v>792020</v>
          </cell>
          <cell r="F1575">
            <v>0</v>
          </cell>
          <cell r="G1575" t="str">
            <v>Затраты по ШПЗ (основные)</v>
          </cell>
          <cell r="H1575">
            <v>2011</v>
          </cell>
          <cell r="I1575">
            <v>7920</v>
          </cell>
          <cell r="J1575">
            <v>823710.02</v>
          </cell>
          <cell r="K1575">
            <v>1</v>
          </cell>
          <cell r="L1575">
            <v>0</v>
          </cell>
          <cell r="M1575">
            <v>0</v>
          </cell>
          <cell r="N1575">
            <v>0</v>
          </cell>
          <cell r="R1575">
            <v>0</v>
          </cell>
          <cell r="S1575">
            <v>0</v>
          </cell>
          <cell r="T1575">
            <v>0</v>
          </cell>
          <cell r="U1575">
            <v>31</v>
          </cell>
          <cell r="V1575">
            <v>0</v>
          </cell>
          <cell r="W1575">
            <v>0</v>
          </cell>
          <cell r="AA1575">
            <v>0</v>
          </cell>
          <cell r="AB1575">
            <v>0</v>
          </cell>
          <cell r="AC1575">
            <v>0</v>
          </cell>
          <cell r="AD1575">
            <v>31</v>
          </cell>
          <cell r="AE1575">
            <v>510600</v>
          </cell>
          <cell r="AF1575">
            <v>0</v>
          </cell>
          <cell r="AI1575">
            <v>2251</v>
          </cell>
          <cell r="AK1575">
            <v>0</v>
          </cell>
          <cell r="AM1575">
            <v>210</v>
          </cell>
          <cell r="AN1575">
            <v>1</v>
          </cell>
          <cell r="AO1575">
            <v>393216</v>
          </cell>
          <cell r="AQ1575">
            <v>0</v>
          </cell>
          <cell r="AR1575">
            <v>0</v>
          </cell>
          <cell r="AS1575" t="str">
            <v>Ы</v>
          </cell>
          <cell r="AT1575" t="str">
            <v>Ы</v>
          </cell>
          <cell r="AU1575">
            <v>0</v>
          </cell>
          <cell r="AV1575">
            <v>0</v>
          </cell>
          <cell r="AW1575">
            <v>23</v>
          </cell>
          <cell r="AX1575">
            <v>1</v>
          </cell>
          <cell r="AY1575">
            <v>0</v>
          </cell>
          <cell r="AZ1575">
            <v>0</v>
          </cell>
          <cell r="BA1575">
            <v>0</v>
          </cell>
          <cell r="BB1575">
            <v>0</v>
          </cell>
          <cell r="BC1575">
            <v>38828</v>
          </cell>
        </row>
        <row r="1576">
          <cell r="A1576">
            <v>2006</v>
          </cell>
          <cell r="B1576">
            <v>2</v>
          </cell>
          <cell r="C1576">
            <v>82</v>
          </cell>
          <cell r="D1576">
            <v>21</v>
          </cell>
          <cell r="E1576">
            <v>792020</v>
          </cell>
          <cell r="F1576">
            <v>0</v>
          </cell>
          <cell r="G1576" t="str">
            <v>Затраты по ШПЗ (основные)</v>
          </cell>
          <cell r="H1576">
            <v>2011</v>
          </cell>
          <cell r="I1576">
            <v>7920</v>
          </cell>
          <cell r="J1576">
            <v>16707.490000000002</v>
          </cell>
          <cell r="K1576">
            <v>1</v>
          </cell>
          <cell r="L1576">
            <v>0</v>
          </cell>
          <cell r="M1576">
            <v>0</v>
          </cell>
          <cell r="N1576">
            <v>0</v>
          </cell>
          <cell r="R1576">
            <v>0</v>
          </cell>
          <cell r="S1576">
            <v>0</v>
          </cell>
          <cell r="T1576">
            <v>0</v>
          </cell>
          <cell r="U1576">
            <v>31</v>
          </cell>
          <cell r="V1576">
            <v>0</v>
          </cell>
          <cell r="W1576">
            <v>0</v>
          </cell>
          <cell r="AA1576">
            <v>0</v>
          </cell>
          <cell r="AB1576">
            <v>0</v>
          </cell>
          <cell r="AC1576">
            <v>0</v>
          </cell>
          <cell r="AD1576">
            <v>31</v>
          </cell>
          <cell r="AE1576">
            <v>513600</v>
          </cell>
          <cell r="AF1576">
            <v>0</v>
          </cell>
          <cell r="AI1576">
            <v>2251</v>
          </cell>
          <cell r="AK1576">
            <v>0</v>
          </cell>
          <cell r="AM1576">
            <v>211</v>
          </cell>
          <cell r="AN1576">
            <v>1</v>
          </cell>
          <cell r="AO1576">
            <v>393216</v>
          </cell>
          <cell r="AQ1576">
            <v>0</v>
          </cell>
          <cell r="AR1576">
            <v>0</v>
          </cell>
          <cell r="AS1576" t="str">
            <v>Ы</v>
          </cell>
          <cell r="AT1576" t="str">
            <v>Ы</v>
          </cell>
          <cell r="AU1576">
            <v>0</v>
          </cell>
          <cell r="AV1576">
            <v>0</v>
          </cell>
          <cell r="AW1576">
            <v>23</v>
          </cell>
          <cell r="AX1576">
            <v>1</v>
          </cell>
          <cell r="AY1576">
            <v>0</v>
          </cell>
          <cell r="AZ1576">
            <v>0</v>
          </cell>
          <cell r="BA1576">
            <v>0</v>
          </cell>
          <cell r="BB1576">
            <v>0</v>
          </cell>
          <cell r="BC1576">
            <v>38828</v>
          </cell>
        </row>
        <row r="1577">
          <cell r="A1577">
            <v>2006</v>
          </cell>
          <cell r="B1577">
            <v>2</v>
          </cell>
          <cell r="C1577">
            <v>83</v>
          </cell>
          <cell r="D1577">
            <v>21</v>
          </cell>
          <cell r="E1577">
            <v>792020</v>
          </cell>
          <cell r="F1577">
            <v>0</v>
          </cell>
          <cell r="G1577" t="str">
            <v>Затраты по ШПЗ (основные)</v>
          </cell>
          <cell r="H1577">
            <v>2011</v>
          </cell>
          <cell r="I1577">
            <v>7920</v>
          </cell>
          <cell r="J1577">
            <v>9517.5</v>
          </cell>
          <cell r="K1577">
            <v>1</v>
          </cell>
          <cell r="L1577">
            <v>0</v>
          </cell>
          <cell r="M1577">
            <v>0</v>
          </cell>
          <cell r="N1577">
            <v>0</v>
          </cell>
          <cell r="R1577">
            <v>0</v>
          </cell>
          <cell r="S1577">
            <v>0</v>
          </cell>
          <cell r="T1577">
            <v>0</v>
          </cell>
          <cell r="U1577">
            <v>31</v>
          </cell>
          <cell r="V1577">
            <v>0</v>
          </cell>
          <cell r="W1577">
            <v>0</v>
          </cell>
          <cell r="AA1577">
            <v>0</v>
          </cell>
          <cell r="AB1577">
            <v>0</v>
          </cell>
          <cell r="AC1577">
            <v>0</v>
          </cell>
          <cell r="AD1577">
            <v>31</v>
          </cell>
          <cell r="AE1577">
            <v>530000</v>
          </cell>
          <cell r="AF1577">
            <v>0</v>
          </cell>
          <cell r="AI1577">
            <v>2251</v>
          </cell>
          <cell r="AK1577">
            <v>0</v>
          </cell>
          <cell r="AM1577">
            <v>212</v>
          </cell>
          <cell r="AN1577">
            <v>1</v>
          </cell>
          <cell r="AO1577">
            <v>393216</v>
          </cell>
          <cell r="AQ1577">
            <v>0</v>
          </cell>
          <cell r="AR1577">
            <v>0</v>
          </cell>
          <cell r="AS1577" t="str">
            <v>Ы</v>
          </cell>
          <cell r="AT1577" t="str">
            <v>Ы</v>
          </cell>
          <cell r="AU1577">
            <v>0</v>
          </cell>
          <cell r="AV1577">
            <v>0</v>
          </cell>
          <cell r="AW1577">
            <v>23</v>
          </cell>
          <cell r="AX1577">
            <v>1</v>
          </cell>
          <cell r="AY1577">
            <v>0</v>
          </cell>
          <cell r="AZ1577">
            <v>0</v>
          </cell>
          <cell r="BA1577">
            <v>0</v>
          </cell>
          <cell r="BB1577">
            <v>0</v>
          </cell>
          <cell r="BC1577">
            <v>38828</v>
          </cell>
        </row>
        <row r="1578">
          <cell r="A1578">
            <v>2006</v>
          </cell>
          <cell r="B1578">
            <v>2</v>
          </cell>
          <cell r="C1578">
            <v>110</v>
          </cell>
          <cell r="D1578">
            <v>21</v>
          </cell>
          <cell r="E1578">
            <v>792020</v>
          </cell>
          <cell r="F1578">
            <v>0</v>
          </cell>
          <cell r="G1578" t="str">
            <v>Затраты по ШПЗ (основные)</v>
          </cell>
          <cell r="H1578">
            <v>2011</v>
          </cell>
          <cell r="I1578">
            <v>7920</v>
          </cell>
          <cell r="J1578">
            <v>234779.08</v>
          </cell>
          <cell r="K1578">
            <v>1</v>
          </cell>
          <cell r="L1578">
            <v>0</v>
          </cell>
          <cell r="M1578">
            <v>0</v>
          </cell>
          <cell r="N1578">
            <v>0</v>
          </cell>
          <cell r="R1578">
            <v>0</v>
          </cell>
          <cell r="S1578">
            <v>0</v>
          </cell>
          <cell r="T1578">
            <v>0</v>
          </cell>
          <cell r="U1578">
            <v>32</v>
          </cell>
          <cell r="V1578">
            <v>0</v>
          </cell>
          <cell r="W1578">
            <v>0</v>
          </cell>
          <cell r="AA1578">
            <v>0</v>
          </cell>
          <cell r="AB1578">
            <v>0</v>
          </cell>
          <cell r="AC1578">
            <v>0</v>
          </cell>
          <cell r="AD1578">
            <v>32</v>
          </cell>
          <cell r="AE1578">
            <v>110000</v>
          </cell>
          <cell r="AF1578">
            <v>0</v>
          </cell>
          <cell r="AI1578">
            <v>2251</v>
          </cell>
          <cell r="AK1578">
            <v>0</v>
          </cell>
          <cell r="AM1578">
            <v>239</v>
          </cell>
          <cell r="AN1578">
            <v>1</v>
          </cell>
          <cell r="AO1578">
            <v>393216</v>
          </cell>
          <cell r="AQ1578">
            <v>0</v>
          </cell>
          <cell r="AR1578">
            <v>0</v>
          </cell>
          <cell r="AS1578" t="str">
            <v>Ы</v>
          </cell>
          <cell r="AT1578" t="str">
            <v>Ы</v>
          </cell>
          <cell r="AU1578">
            <v>0</v>
          </cell>
          <cell r="AV1578">
            <v>0</v>
          </cell>
          <cell r="AW1578">
            <v>23</v>
          </cell>
          <cell r="AX1578">
            <v>1</v>
          </cell>
          <cell r="AY1578">
            <v>0</v>
          </cell>
          <cell r="AZ1578">
            <v>0</v>
          </cell>
          <cell r="BA1578">
            <v>0</v>
          </cell>
          <cell r="BB1578">
            <v>0</v>
          </cell>
          <cell r="BC1578">
            <v>38828</v>
          </cell>
        </row>
        <row r="1579">
          <cell r="A1579">
            <v>2006</v>
          </cell>
          <cell r="B1579">
            <v>2</v>
          </cell>
          <cell r="C1579">
            <v>111</v>
          </cell>
          <cell r="D1579">
            <v>21</v>
          </cell>
          <cell r="E1579">
            <v>792020</v>
          </cell>
          <cell r="F1579">
            <v>0</v>
          </cell>
          <cell r="G1579" t="str">
            <v>Затраты по ШПЗ (основные)</v>
          </cell>
          <cell r="H1579">
            <v>2011</v>
          </cell>
          <cell r="I1579">
            <v>7920</v>
          </cell>
          <cell r="J1579">
            <v>3004.16</v>
          </cell>
          <cell r="K1579">
            <v>1</v>
          </cell>
          <cell r="L1579">
            <v>0</v>
          </cell>
          <cell r="M1579">
            <v>0</v>
          </cell>
          <cell r="N1579">
            <v>0</v>
          </cell>
          <cell r="R1579">
            <v>0</v>
          </cell>
          <cell r="S1579">
            <v>0</v>
          </cell>
          <cell r="T1579">
            <v>0</v>
          </cell>
          <cell r="U1579">
            <v>32</v>
          </cell>
          <cell r="V1579">
            <v>0</v>
          </cell>
          <cell r="W1579">
            <v>0</v>
          </cell>
          <cell r="AA1579">
            <v>0</v>
          </cell>
          <cell r="AB1579">
            <v>0</v>
          </cell>
          <cell r="AC1579">
            <v>0</v>
          </cell>
          <cell r="AD1579">
            <v>32</v>
          </cell>
          <cell r="AE1579">
            <v>114020</v>
          </cell>
          <cell r="AF1579">
            <v>0</v>
          </cell>
          <cell r="AI1579">
            <v>2251</v>
          </cell>
          <cell r="AK1579">
            <v>0</v>
          </cell>
          <cell r="AM1579">
            <v>240</v>
          </cell>
          <cell r="AN1579">
            <v>1</v>
          </cell>
          <cell r="AO1579">
            <v>393216</v>
          </cell>
          <cell r="AQ1579">
            <v>0</v>
          </cell>
          <cell r="AR1579">
            <v>0</v>
          </cell>
          <cell r="AS1579" t="str">
            <v>Ы</v>
          </cell>
          <cell r="AT1579" t="str">
            <v>Ы</v>
          </cell>
          <cell r="AU1579">
            <v>0</v>
          </cell>
          <cell r="AV1579">
            <v>0</v>
          </cell>
          <cell r="AW1579">
            <v>23</v>
          </cell>
          <cell r="AX1579">
            <v>1</v>
          </cell>
          <cell r="AY1579">
            <v>0</v>
          </cell>
          <cell r="AZ1579">
            <v>0</v>
          </cell>
          <cell r="BA1579">
            <v>0</v>
          </cell>
          <cell r="BB1579">
            <v>0</v>
          </cell>
          <cell r="BC1579">
            <v>38828</v>
          </cell>
        </row>
        <row r="1580">
          <cell r="A1580">
            <v>2006</v>
          </cell>
          <cell r="B1580">
            <v>2</v>
          </cell>
          <cell r="C1580">
            <v>112</v>
          </cell>
          <cell r="D1580">
            <v>21</v>
          </cell>
          <cell r="E1580">
            <v>792020</v>
          </cell>
          <cell r="F1580">
            <v>0</v>
          </cell>
          <cell r="G1580" t="str">
            <v>Затраты по ШПЗ (основные)</v>
          </cell>
          <cell r="H1580">
            <v>2011</v>
          </cell>
          <cell r="I1580">
            <v>7920</v>
          </cell>
          <cell r="J1580">
            <v>205045.32</v>
          </cell>
          <cell r="K1580">
            <v>1</v>
          </cell>
          <cell r="L1580">
            <v>0</v>
          </cell>
          <cell r="M1580">
            <v>0</v>
          </cell>
          <cell r="N1580">
            <v>0</v>
          </cell>
          <cell r="R1580">
            <v>0</v>
          </cell>
          <cell r="S1580">
            <v>0</v>
          </cell>
          <cell r="T1580">
            <v>0</v>
          </cell>
          <cell r="U1580">
            <v>32</v>
          </cell>
          <cell r="V1580">
            <v>0</v>
          </cell>
          <cell r="W1580">
            <v>0</v>
          </cell>
          <cell r="AA1580">
            <v>0</v>
          </cell>
          <cell r="AB1580">
            <v>0</v>
          </cell>
          <cell r="AC1580">
            <v>0</v>
          </cell>
          <cell r="AD1580">
            <v>32</v>
          </cell>
          <cell r="AE1580">
            <v>116000</v>
          </cell>
          <cell r="AF1580">
            <v>0</v>
          </cell>
          <cell r="AI1580">
            <v>2251</v>
          </cell>
          <cell r="AK1580">
            <v>0</v>
          </cell>
          <cell r="AM1580">
            <v>241</v>
          </cell>
          <cell r="AN1580">
            <v>1</v>
          </cell>
          <cell r="AO1580">
            <v>393216</v>
          </cell>
          <cell r="AQ1580">
            <v>0</v>
          </cell>
          <cell r="AR1580">
            <v>0</v>
          </cell>
          <cell r="AS1580" t="str">
            <v>Ы</v>
          </cell>
          <cell r="AT1580" t="str">
            <v>Ы</v>
          </cell>
          <cell r="AU1580">
            <v>0</v>
          </cell>
          <cell r="AV1580">
            <v>0</v>
          </cell>
          <cell r="AW1580">
            <v>23</v>
          </cell>
          <cell r="AX1580">
            <v>1</v>
          </cell>
          <cell r="AY1580">
            <v>0</v>
          </cell>
          <cell r="AZ1580">
            <v>0</v>
          </cell>
          <cell r="BA1580">
            <v>0</v>
          </cell>
          <cell r="BB1580">
            <v>0</v>
          </cell>
          <cell r="BC1580">
            <v>38828</v>
          </cell>
        </row>
        <row r="1581">
          <cell r="A1581">
            <v>2006</v>
          </cell>
          <cell r="B1581">
            <v>2</v>
          </cell>
          <cell r="C1581">
            <v>113</v>
          </cell>
          <cell r="D1581">
            <v>21</v>
          </cell>
          <cell r="E1581">
            <v>792020</v>
          </cell>
          <cell r="F1581">
            <v>0</v>
          </cell>
          <cell r="G1581" t="str">
            <v>Затраты по ШПЗ (основные)</v>
          </cell>
          <cell r="H1581">
            <v>2011</v>
          </cell>
          <cell r="I1581">
            <v>7920</v>
          </cell>
          <cell r="J1581">
            <v>9277.7900000000009</v>
          </cell>
          <cell r="K1581">
            <v>1</v>
          </cell>
          <cell r="L1581">
            <v>0</v>
          </cell>
          <cell r="M1581">
            <v>0</v>
          </cell>
          <cell r="N1581">
            <v>0</v>
          </cell>
          <cell r="R1581">
            <v>0</v>
          </cell>
          <cell r="S1581">
            <v>0</v>
          </cell>
          <cell r="T1581">
            <v>0</v>
          </cell>
          <cell r="U1581">
            <v>32</v>
          </cell>
          <cell r="V1581">
            <v>0</v>
          </cell>
          <cell r="W1581">
            <v>0</v>
          </cell>
          <cell r="AA1581">
            <v>0</v>
          </cell>
          <cell r="AB1581">
            <v>0</v>
          </cell>
          <cell r="AC1581">
            <v>0</v>
          </cell>
          <cell r="AD1581">
            <v>32</v>
          </cell>
          <cell r="AE1581">
            <v>117000</v>
          </cell>
          <cell r="AF1581">
            <v>0</v>
          </cell>
          <cell r="AI1581">
            <v>2251</v>
          </cell>
          <cell r="AK1581">
            <v>0</v>
          </cell>
          <cell r="AM1581">
            <v>242</v>
          </cell>
          <cell r="AN1581">
            <v>1</v>
          </cell>
          <cell r="AO1581">
            <v>393216</v>
          </cell>
          <cell r="AQ1581">
            <v>0</v>
          </cell>
          <cell r="AR1581">
            <v>0</v>
          </cell>
          <cell r="AS1581" t="str">
            <v>Ы</v>
          </cell>
          <cell r="AT1581" t="str">
            <v>Ы</v>
          </cell>
          <cell r="AU1581">
            <v>0</v>
          </cell>
          <cell r="AV1581">
            <v>0</v>
          </cell>
          <cell r="AW1581">
            <v>23</v>
          </cell>
          <cell r="AX1581">
            <v>1</v>
          </cell>
          <cell r="AY1581">
            <v>0</v>
          </cell>
          <cell r="AZ1581">
            <v>0</v>
          </cell>
          <cell r="BA1581">
            <v>0</v>
          </cell>
          <cell r="BB1581">
            <v>0</v>
          </cell>
          <cell r="BC1581">
            <v>38828</v>
          </cell>
        </row>
        <row r="1582">
          <cell r="A1582">
            <v>2006</v>
          </cell>
          <cell r="B1582">
            <v>2</v>
          </cell>
          <cell r="C1582">
            <v>114</v>
          </cell>
          <cell r="D1582">
            <v>21</v>
          </cell>
          <cell r="E1582">
            <v>792020</v>
          </cell>
          <cell r="F1582">
            <v>0</v>
          </cell>
          <cell r="G1582" t="str">
            <v>Затраты по ШПЗ (основные)</v>
          </cell>
          <cell r="H1582">
            <v>2011</v>
          </cell>
          <cell r="I1582">
            <v>7920</v>
          </cell>
          <cell r="J1582">
            <v>8667.7999999999993</v>
          </cell>
          <cell r="K1582">
            <v>1</v>
          </cell>
          <cell r="L1582">
            <v>0</v>
          </cell>
          <cell r="M1582">
            <v>0</v>
          </cell>
          <cell r="N1582">
            <v>0</v>
          </cell>
          <cell r="R1582">
            <v>0</v>
          </cell>
          <cell r="S1582">
            <v>0</v>
          </cell>
          <cell r="T1582">
            <v>0</v>
          </cell>
          <cell r="U1582">
            <v>32</v>
          </cell>
          <cell r="V1582">
            <v>0</v>
          </cell>
          <cell r="W1582">
            <v>0</v>
          </cell>
          <cell r="AA1582">
            <v>0</v>
          </cell>
          <cell r="AB1582">
            <v>0</v>
          </cell>
          <cell r="AC1582">
            <v>0</v>
          </cell>
          <cell r="AD1582">
            <v>32</v>
          </cell>
          <cell r="AE1582">
            <v>118000</v>
          </cell>
          <cell r="AF1582">
            <v>0</v>
          </cell>
          <cell r="AI1582">
            <v>2251</v>
          </cell>
          <cell r="AK1582">
            <v>0</v>
          </cell>
          <cell r="AM1582">
            <v>243</v>
          </cell>
          <cell r="AN1582">
            <v>1</v>
          </cell>
          <cell r="AO1582">
            <v>393216</v>
          </cell>
          <cell r="AQ1582">
            <v>0</v>
          </cell>
          <cell r="AR1582">
            <v>0</v>
          </cell>
          <cell r="AS1582" t="str">
            <v>Ы</v>
          </cell>
          <cell r="AT1582" t="str">
            <v>Ы</v>
          </cell>
          <cell r="AU1582">
            <v>0</v>
          </cell>
          <cell r="AV1582">
            <v>0</v>
          </cell>
          <cell r="AW1582">
            <v>23</v>
          </cell>
          <cell r="AX1582">
            <v>1</v>
          </cell>
          <cell r="AY1582">
            <v>0</v>
          </cell>
          <cell r="AZ1582">
            <v>0</v>
          </cell>
          <cell r="BA1582">
            <v>0</v>
          </cell>
          <cell r="BB1582">
            <v>0</v>
          </cell>
          <cell r="BC1582">
            <v>38828</v>
          </cell>
        </row>
        <row r="1583">
          <cell r="A1583">
            <v>2006</v>
          </cell>
          <cell r="B1583">
            <v>2</v>
          </cell>
          <cell r="C1583">
            <v>115</v>
          </cell>
          <cell r="D1583">
            <v>21</v>
          </cell>
          <cell r="E1583">
            <v>792020</v>
          </cell>
          <cell r="F1583">
            <v>0</v>
          </cell>
          <cell r="G1583" t="str">
            <v>Затраты по ШПЗ (основные)</v>
          </cell>
          <cell r="H1583">
            <v>2011</v>
          </cell>
          <cell r="I1583">
            <v>7920</v>
          </cell>
          <cell r="J1583">
            <v>382.09</v>
          </cell>
          <cell r="K1583">
            <v>1</v>
          </cell>
          <cell r="L1583">
            <v>0</v>
          </cell>
          <cell r="M1583">
            <v>0</v>
          </cell>
          <cell r="N1583">
            <v>0</v>
          </cell>
          <cell r="R1583">
            <v>0</v>
          </cell>
          <cell r="S1583">
            <v>0</v>
          </cell>
          <cell r="T1583">
            <v>0</v>
          </cell>
          <cell r="U1583">
            <v>32</v>
          </cell>
          <cell r="V1583">
            <v>0</v>
          </cell>
          <cell r="W1583">
            <v>0</v>
          </cell>
          <cell r="AA1583">
            <v>0</v>
          </cell>
          <cell r="AB1583">
            <v>0</v>
          </cell>
          <cell r="AC1583">
            <v>0</v>
          </cell>
          <cell r="AD1583">
            <v>32</v>
          </cell>
          <cell r="AE1583">
            <v>130000</v>
          </cell>
          <cell r="AF1583">
            <v>0</v>
          </cell>
          <cell r="AI1583">
            <v>2251</v>
          </cell>
          <cell r="AK1583">
            <v>0</v>
          </cell>
          <cell r="AM1583">
            <v>244</v>
          </cell>
          <cell r="AN1583">
            <v>1</v>
          </cell>
          <cell r="AO1583">
            <v>393216</v>
          </cell>
          <cell r="AQ1583">
            <v>0</v>
          </cell>
          <cell r="AR1583">
            <v>0</v>
          </cell>
          <cell r="AS1583" t="str">
            <v>Ы</v>
          </cell>
          <cell r="AT1583" t="str">
            <v>Ы</v>
          </cell>
          <cell r="AU1583">
            <v>0</v>
          </cell>
          <cell r="AV1583">
            <v>0</v>
          </cell>
          <cell r="AW1583">
            <v>23</v>
          </cell>
          <cell r="AX1583">
            <v>1</v>
          </cell>
          <cell r="AY1583">
            <v>0</v>
          </cell>
          <cell r="AZ1583">
            <v>0</v>
          </cell>
          <cell r="BA1583">
            <v>0</v>
          </cell>
          <cell r="BB1583">
            <v>0</v>
          </cell>
          <cell r="BC1583">
            <v>38828</v>
          </cell>
        </row>
        <row r="1584">
          <cell r="A1584">
            <v>2006</v>
          </cell>
          <cell r="B1584">
            <v>2</v>
          </cell>
          <cell r="C1584">
            <v>116</v>
          </cell>
          <cell r="D1584">
            <v>21</v>
          </cell>
          <cell r="E1584">
            <v>792020</v>
          </cell>
          <cell r="F1584">
            <v>0</v>
          </cell>
          <cell r="G1584" t="str">
            <v>Затраты по ШПЗ (основные)</v>
          </cell>
          <cell r="H1584">
            <v>2011</v>
          </cell>
          <cell r="I1584">
            <v>7920</v>
          </cell>
          <cell r="J1584">
            <v>15574.62</v>
          </cell>
          <cell r="K1584">
            <v>1</v>
          </cell>
          <cell r="L1584">
            <v>0</v>
          </cell>
          <cell r="M1584">
            <v>0</v>
          </cell>
          <cell r="N1584">
            <v>0</v>
          </cell>
          <cell r="R1584">
            <v>0</v>
          </cell>
          <cell r="S1584">
            <v>0</v>
          </cell>
          <cell r="T1584">
            <v>0</v>
          </cell>
          <cell r="U1584">
            <v>32</v>
          </cell>
          <cell r="V1584">
            <v>0</v>
          </cell>
          <cell r="W1584">
            <v>0</v>
          </cell>
          <cell r="AA1584">
            <v>0</v>
          </cell>
          <cell r="AB1584">
            <v>0</v>
          </cell>
          <cell r="AC1584">
            <v>0</v>
          </cell>
          <cell r="AD1584">
            <v>32</v>
          </cell>
          <cell r="AE1584">
            <v>131000</v>
          </cell>
          <cell r="AF1584">
            <v>0</v>
          </cell>
          <cell r="AI1584">
            <v>2251</v>
          </cell>
          <cell r="AK1584">
            <v>0</v>
          </cell>
          <cell r="AM1584">
            <v>245</v>
          </cell>
          <cell r="AN1584">
            <v>1</v>
          </cell>
          <cell r="AO1584">
            <v>393216</v>
          </cell>
          <cell r="AQ1584">
            <v>0</v>
          </cell>
          <cell r="AR1584">
            <v>0</v>
          </cell>
          <cell r="AS1584" t="str">
            <v>Ы</v>
          </cell>
          <cell r="AT1584" t="str">
            <v>Ы</v>
          </cell>
          <cell r="AU1584">
            <v>0</v>
          </cell>
          <cell r="AV1584">
            <v>0</v>
          </cell>
          <cell r="AW1584">
            <v>23</v>
          </cell>
          <cell r="AX1584">
            <v>1</v>
          </cell>
          <cell r="AY1584">
            <v>0</v>
          </cell>
          <cell r="AZ1584">
            <v>0</v>
          </cell>
          <cell r="BA1584">
            <v>0</v>
          </cell>
          <cell r="BB1584">
            <v>0</v>
          </cell>
          <cell r="BC1584">
            <v>38828</v>
          </cell>
        </row>
        <row r="1585">
          <cell r="A1585">
            <v>2006</v>
          </cell>
          <cell r="B1585">
            <v>2</v>
          </cell>
          <cell r="C1585">
            <v>117</v>
          </cell>
          <cell r="D1585">
            <v>21</v>
          </cell>
          <cell r="E1585">
            <v>792020</v>
          </cell>
          <cell r="F1585">
            <v>0</v>
          </cell>
          <cell r="G1585" t="str">
            <v>Затраты по ШПЗ (основные)</v>
          </cell>
          <cell r="H1585">
            <v>2011</v>
          </cell>
          <cell r="I1585">
            <v>7920</v>
          </cell>
          <cell r="J1585">
            <v>1241.81</v>
          </cell>
          <cell r="K1585">
            <v>1</v>
          </cell>
          <cell r="L1585">
            <v>0</v>
          </cell>
          <cell r="M1585">
            <v>0</v>
          </cell>
          <cell r="N1585">
            <v>0</v>
          </cell>
          <cell r="R1585">
            <v>0</v>
          </cell>
          <cell r="S1585">
            <v>0</v>
          </cell>
          <cell r="T1585">
            <v>0</v>
          </cell>
          <cell r="U1585">
            <v>32</v>
          </cell>
          <cell r="V1585">
            <v>0</v>
          </cell>
          <cell r="W1585">
            <v>0</v>
          </cell>
          <cell r="AA1585">
            <v>0</v>
          </cell>
          <cell r="AB1585">
            <v>0</v>
          </cell>
          <cell r="AC1585">
            <v>0</v>
          </cell>
          <cell r="AD1585">
            <v>32</v>
          </cell>
          <cell r="AE1585">
            <v>132000</v>
          </cell>
          <cell r="AF1585">
            <v>0</v>
          </cell>
          <cell r="AI1585">
            <v>2251</v>
          </cell>
          <cell r="AK1585">
            <v>0</v>
          </cell>
          <cell r="AM1585">
            <v>246</v>
          </cell>
          <cell r="AN1585">
            <v>1</v>
          </cell>
          <cell r="AO1585">
            <v>393216</v>
          </cell>
          <cell r="AQ1585">
            <v>0</v>
          </cell>
          <cell r="AR1585">
            <v>0</v>
          </cell>
          <cell r="AS1585" t="str">
            <v>Ы</v>
          </cell>
          <cell r="AT1585" t="str">
            <v>Ы</v>
          </cell>
          <cell r="AU1585">
            <v>0</v>
          </cell>
          <cell r="AV1585">
            <v>0</v>
          </cell>
          <cell r="AW1585">
            <v>23</v>
          </cell>
          <cell r="AX1585">
            <v>1</v>
          </cell>
          <cell r="AY1585">
            <v>0</v>
          </cell>
          <cell r="AZ1585">
            <v>0</v>
          </cell>
          <cell r="BA1585">
            <v>0</v>
          </cell>
          <cell r="BB1585">
            <v>0</v>
          </cell>
          <cell r="BC1585">
            <v>38828</v>
          </cell>
        </row>
        <row r="1586">
          <cell r="A1586">
            <v>2006</v>
          </cell>
          <cell r="B1586">
            <v>2</v>
          </cell>
          <cell r="C1586">
            <v>118</v>
          </cell>
          <cell r="D1586">
            <v>21</v>
          </cell>
          <cell r="E1586">
            <v>792020</v>
          </cell>
          <cell r="F1586">
            <v>0</v>
          </cell>
          <cell r="G1586" t="str">
            <v>Затраты по ШПЗ (основные)</v>
          </cell>
          <cell r="H1586">
            <v>2011</v>
          </cell>
          <cell r="I1586">
            <v>7920</v>
          </cell>
          <cell r="J1586">
            <v>11295.32</v>
          </cell>
          <cell r="K1586">
            <v>1</v>
          </cell>
          <cell r="L1586">
            <v>0</v>
          </cell>
          <cell r="M1586">
            <v>0</v>
          </cell>
          <cell r="N1586">
            <v>0</v>
          </cell>
          <cell r="R1586">
            <v>0</v>
          </cell>
          <cell r="S1586">
            <v>0</v>
          </cell>
          <cell r="T1586">
            <v>0</v>
          </cell>
          <cell r="U1586">
            <v>32</v>
          </cell>
          <cell r="V1586">
            <v>0</v>
          </cell>
          <cell r="W1586">
            <v>0</v>
          </cell>
          <cell r="AA1586">
            <v>0</v>
          </cell>
          <cell r="AB1586">
            <v>0</v>
          </cell>
          <cell r="AC1586">
            <v>0</v>
          </cell>
          <cell r="AD1586">
            <v>32</v>
          </cell>
          <cell r="AE1586">
            <v>135000</v>
          </cell>
          <cell r="AF1586">
            <v>0</v>
          </cell>
          <cell r="AI1586">
            <v>2251</v>
          </cell>
          <cell r="AK1586">
            <v>0</v>
          </cell>
          <cell r="AM1586">
            <v>247</v>
          </cell>
          <cell r="AN1586">
            <v>1</v>
          </cell>
          <cell r="AO1586">
            <v>393216</v>
          </cell>
          <cell r="AQ1586">
            <v>0</v>
          </cell>
          <cell r="AR1586">
            <v>0</v>
          </cell>
          <cell r="AS1586" t="str">
            <v>Ы</v>
          </cell>
          <cell r="AT1586" t="str">
            <v>Ы</v>
          </cell>
          <cell r="AU1586">
            <v>0</v>
          </cell>
          <cell r="AV1586">
            <v>0</v>
          </cell>
          <cell r="AW1586">
            <v>23</v>
          </cell>
          <cell r="AX1586">
            <v>1</v>
          </cell>
          <cell r="AY1586">
            <v>0</v>
          </cell>
          <cell r="AZ1586">
            <v>0</v>
          </cell>
          <cell r="BA1586">
            <v>0</v>
          </cell>
          <cell r="BB1586">
            <v>0</v>
          </cell>
          <cell r="BC1586">
            <v>38828</v>
          </cell>
        </row>
        <row r="1587">
          <cell r="A1587">
            <v>2006</v>
          </cell>
          <cell r="B1587">
            <v>2</v>
          </cell>
          <cell r="C1587">
            <v>119</v>
          </cell>
          <cell r="D1587">
            <v>21</v>
          </cell>
          <cell r="E1587">
            <v>792020</v>
          </cell>
          <cell r="F1587">
            <v>0</v>
          </cell>
          <cell r="G1587" t="str">
            <v>Затраты по ШПЗ (основные)</v>
          </cell>
          <cell r="H1587">
            <v>2011</v>
          </cell>
          <cell r="I1587">
            <v>7920</v>
          </cell>
          <cell r="J1587">
            <v>437713.35</v>
          </cell>
          <cell r="K1587">
            <v>1</v>
          </cell>
          <cell r="L1587">
            <v>0</v>
          </cell>
          <cell r="M1587">
            <v>0</v>
          </cell>
          <cell r="N1587">
            <v>0</v>
          </cell>
          <cell r="R1587">
            <v>0</v>
          </cell>
          <cell r="S1587">
            <v>0</v>
          </cell>
          <cell r="T1587">
            <v>0</v>
          </cell>
          <cell r="U1587">
            <v>32</v>
          </cell>
          <cell r="V1587">
            <v>0</v>
          </cell>
          <cell r="W1587">
            <v>0</v>
          </cell>
          <cell r="AA1587">
            <v>0</v>
          </cell>
          <cell r="AB1587">
            <v>0</v>
          </cell>
          <cell r="AC1587">
            <v>0</v>
          </cell>
          <cell r="AD1587">
            <v>32</v>
          </cell>
          <cell r="AE1587">
            <v>143000</v>
          </cell>
          <cell r="AF1587">
            <v>0</v>
          </cell>
          <cell r="AI1587">
            <v>2251</v>
          </cell>
          <cell r="AK1587">
            <v>0</v>
          </cell>
          <cell r="AM1587">
            <v>248</v>
          </cell>
          <cell r="AN1587">
            <v>1</v>
          </cell>
          <cell r="AO1587">
            <v>393216</v>
          </cell>
          <cell r="AQ1587">
            <v>0</v>
          </cell>
          <cell r="AR1587">
            <v>0</v>
          </cell>
          <cell r="AS1587" t="str">
            <v>Ы</v>
          </cell>
          <cell r="AT1587" t="str">
            <v>Ы</v>
          </cell>
          <cell r="AU1587">
            <v>0</v>
          </cell>
          <cell r="AV1587">
            <v>0</v>
          </cell>
          <cell r="AW1587">
            <v>23</v>
          </cell>
          <cell r="AX1587">
            <v>1</v>
          </cell>
          <cell r="AY1587">
            <v>0</v>
          </cell>
          <cell r="AZ1587">
            <v>0</v>
          </cell>
          <cell r="BA1587">
            <v>0</v>
          </cell>
          <cell r="BB1587">
            <v>0</v>
          </cell>
          <cell r="BC1587">
            <v>38828</v>
          </cell>
        </row>
        <row r="1588">
          <cell r="A1588">
            <v>2006</v>
          </cell>
          <cell r="B1588">
            <v>2</v>
          </cell>
          <cell r="C1588">
            <v>120</v>
          </cell>
          <cell r="D1588">
            <v>21</v>
          </cell>
          <cell r="E1588">
            <v>792020</v>
          </cell>
          <cell r="F1588">
            <v>0</v>
          </cell>
          <cell r="G1588" t="str">
            <v>Затраты по ШПЗ (основные)</v>
          </cell>
          <cell r="H1588">
            <v>2011</v>
          </cell>
          <cell r="I1588">
            <v>7920</v>
          </cell>
          <cell r="J1588">
            <v>797652.16</v>
          </cell>
          <cell r="K1588">
            <v>1</v>
          </cell>
          <cell r="L1588">
            <v>0</v>
          </cell>
          <cell r="M1588">
            <v>0</v>
          </cell>
          <cell r="N1588">
            <v>0</v>
          </cell>
          <cell r="R1588">
            <v>0</v>
          </cell>
          <cell r="S1588">
            <v>0</v>
          </cell>
          <cell r="T1588">
            <v>0</v>
          </cell>
          <cell r="U1588">
            <v>32</v>
          </cell>
          <cell r="V1588">
            <v>0</v>
          </cell>
          <cell r="W1588">
            <v>0</v>
          </cell>
          <cell r="AA1588">
            <v>0</v>
          </cell>
          <cell r="AB1588">
            <v>0</v>
          </cell>
          <cell r="AC1588">
            <v>0</v>
          </cell>
          <cell r="AD1588">
            <v>32</v>
          </cell>
          <cell r="AE1588">
            <v>151000</v>
          </cell>
          <cell r="AF1588">
            <v>0</v>
          </cell>
          <cell r="AI1588">
            <v>2251</v>
          </cell>
          <cell r="AK1588">
            <v>0</v>
          </cell>
          <cell r="AM1588">
            <v>249</v>
          </cell>
          <cell r="AN1588">
            <v>1</v>
          </cell>
          <cell r="AO1588">
            <v>393216</v>
          </cell>
          <cell r="AQ1588">
            <v>0</v>
          </cell>
          <cell r="AR1588">
            <v>0</v>
          </cell>
          <cell r="AS1588" t="str">
            <v>Ы</v>
          </cell>
          <cell r="AT1588" t="str">
            <v>Ы</v>
          </cell>
          <cell r="AU1588">
            <v>0</v>
          </cell>
          <cell r="AV1588">
            <v>0</v>
          </cell>
          <cell r="AW1588">
            <v>23</v>
          </cell>
          <cell r="AX1588">
            <v>1</v>
          </cell>
          <cell r="AY1588">
            <v>0</v>
          </cell>
          <cell r="AZ1588">
            <v>0</v>
          </cell>
          <cell r="BA1588">
            <v>0</v>
          </cell>
          <cell r="BB1588">
            <v>0</v>
          </cell>
          <cell r="BC1588">
            <v>38828</v>
          </cell>
        </row>
        <row r="1589">
          <cell r="A1589">
            <v>2006</v>
          </cell>
          <cell r="B1589">
            <v>2</v>
          </cell>
          <cell r="C1589">
            <v>121</v>
          </cell>
          <cell r="D1589">
            <v>21</v>
          </cell>
          <cell r="E1589">
            <v>792020</v>
          </cell>
          <cell r="F1589">
            <v>0</v>
          </cell>
          <cell r="G1589" t="str">
            <v>Затраты по ШПЗ (основные)</v>
          </cell>
          <cell r="H1589">
            <v>2011</v>
          </cell>
          <cell r="I1589">
            <v>7920</v>
          </cell>
          <cell r="J1589">
            <v>58517.47</v>
          </cell>
          <cell r="K1589">
            <v>1</v>
          </cell>
          <cell r="L1589">
            <v>0</v>
          </cell>
          <cell r="M1589">
            <v>0</v>
          </cell>
          <cell r="N1589">
            <v>0</v>
          </cell>
          <cell r="R1589">
            <v>0</v>
          </cell>
          <cell r="S1589">
            <v>0</v>
          </cell>
          <cell r="T1589">
            <v>0</v>
          </cell>
          <cell r="U1589">
            <v>32</v>
          </cell>
          <cell r="V1589">
            <v>0</v>
          </cell>
          <cell r="W1589">
            <v>0</v>
          </cell>
          <cell r="AA1589">
            <v>0</v>
          </cell>
          <cell r="AB1589">
            <v>0</v>
          </cell>
          <cell r="AC1589">
            <v>0</v>
          </cell>
          <cell r="AD1589">
            <v>32</v>
          </cell>
          <cell r="AE1589">
            <v>152000</v>
          </cell>
          <cell r="AF1589">
            <v>0</v>
          </cell>
          <cell r="AI1589">
            <v>2251</v>
          </cell>
          <cell r="AK1589">
            <v>0</v>
          </cell>
          <cell r="AM1589">
            <v>250</v>
          </cell>
          <cell r="AN1589">
            <v>1</v>
          </cell>
          <cell r="AO1589">
            <v>393216</v>
          </cell>
          <cell r="AQ1589">
            <v>0</v>
          </cell>
          <cell r="AR1589">
            <v>0</v>
          </cell>
          <cell r="AS1589" t="str">
            <v>Ы</v>
          </cell>
          <cell r="AT1589" t="str">
            <v>Ы</v>
          </cell>
          <cell r="AU1589">
            <v>0</v>
          </cell>
          <cell r="AV1589">
            <v>0</v>
          </cell>
          <cell r="AW1589">
            <v>23</v>
          </cell>
          <cell r="AX1589">
            <v>1</v>
          </cell>
          <cell r="AY1589">
            <v>0</v>
          </cell>
          <cell r="AZ1589">
            <v>0</v>
          </cell>
          <cell r="BA1589">
            <v>0</v>
          </cell>
          <cell r="BB1589">
            <v>0</v>
          </cell>
          <cell r="BC1589">
            <v>38828</v>
          </cell>
        </row>
        <row r="1590">
          <cell r="A1590">
            <v>2006</v>
          </cell>
          <cell r="B1590">
            <v>2</v>
          </cell>
          <cell r="C1590">
            <v>122</v>
          </cell>
          <cell r="D1590">
            <v>21</v>
          </cell>
          <cell r="E1590">
            <v>792020</v>
          </cell>
          <cell r="F1590">
            <v>0</v>
          </cell>
          <cell r="G1590" t="str">
            <v>Затраты по ШПЗ (основные)</v>
          </cell>
          <cell r="H1590">
            <v>2011</v>
          </cell>
          <cell r="I1590">
            <v>7920</v>
          </cell>
          <cell r="J1590">
            <v>3231763.97</v>
          </cell>
          <cell r="K1590">
            <v>1</v>
          </cell>
          <cell r="L1590">
            <v>0</v>
          </cell>
          <cell r="M1590">
            <v>0</v>
          </cell>
          <cell r="N1590">
            <v>0</v>
          </cell>
          <cell r="R1590">
            <v>0</v>
          </cell>
          <cell r="S1590">
            <v>0</v>
          </cell>
          <cell r="T1590">
            <v>0</v>
          </cell>
          <cell r="U1590">
            <v>32</v>
          </cell>
          <cell r="V1590">
            <v>0</v>
          </cell>
          <cell r="W1590">
            <v>0</v>
          </cell>
          <cell r="AA1590">
            <v>0</v>
          </cell>
          <cell r="AB1590">
            <v>0</v>
          </cell>
          <cell r="AC1590">
            <v>0</v>
          </cell>
          <cell r="AD1590">
            <v>32</v>
          </cell>
          <cell r="AE1590">
            <v>220000</v>
          </cell>
          <cell r="AF1590">
            <v>0</v>
          </cell>
          <cell r="AI1590">
            <v>2251</v>
          </cell>
          <cell r="AK1590">
            <v>0</v>
          </cell>
          <cell r="AM1590">
            <v>251</v>
          </cell>
          <cell r="AN1590">
            <v>1</v>
          </cell>
          <cell r="AO1590">
            <v>393216</v>
          </cell>
          <cell r="AQ1590">
            <v>0</v>
          </cell>
          <cell r="AR1590">
            <v>0</v>
          </cell>
          <cell r="AS1590" t="str">
            <v>Ы</v>
          </cell>
          <cell r="AT1590" t="str">
            <v>Ы</v>
          </cell>
          <cell r="AU1590">
            <v>0</v>
          </cell>
          <cell r="AV1590">
            <v>0</v>
          </cell>
          <cell r="AW1590">
            <v>23</v>
          </cell>
          <cell r="AX1590">
            <v>1</v>
          </cell>
          <cell r="AY1590">
            <v>0</v>
          </cell>
          <cell r="AZ1590">
            <v>0</v>
          </cell>
          <cell r="BA1590">
            <v>0</v>
          </cell>
          <cell r="BB1590">
            <v>0</v>
          </cell>
          <cell r="BC1590">
            <v>38828</v>
          </cell>
        </row>
        <row r="1591">
          <cell r="A1591">
            <v>2006</v>
          </cell>
          <cell r="B1591">
            <v>2</v>
          </cell>
          <cell r="C1591">
            <v>123</v>
          </cell>
          <cell r="D1591">
            <v>21</v>
          </cell>
          <cell r="E1591">
            <v>792020</v>
          </cell>
          <cell r="F1591">
            <v>0</v>
          </cell>
          <cell r="G1591" t="str">
            <v>Затраты по ШПЗ (основные)</v>
          </cell>
          <cell r="H1591">
            <v>2011</v>
          </cell>
          <cell r="I1591">
            <v>7920</v>
          </cell>
          <cell r="J1591">
            <v>1799798.77</v>
          </cell>
          <cell r="K1591">
            <v>1</v>
          </cell>
          <cell r="L1591">
            <v>0</v>
          </cell>
          <cell r="M1591">
            <v>0</v>
          </cell>
          <cell r="N1591">
            <v>0</v>
          </cell>
          <cell r="R1591">
            <v>0</v>
          </cell>
          <cell r="S1591">
            <v>0</v>
          </cell>
          <cell r="T1591">
            <v>0</v>
          </cell>
          <cell r="U1591">
            <v>32</v>
          </cell>
          <cell r="V1591">
            <v>0</v>
          </cell>
          <cell r="W1591">
            <v>0</v>
          </cell>
          <cell r="AA1591">
            <v>0</v>
          </cell>
          <cell r="AB1591">
            <v>0</v>
          </cell>
          <cell r="AC1591">
            <v>0</v>
          </cell>
          <cell r="AD1591">
            <v>32</v>
          </cell>
          <cell r="AE1591">
            <v>230000</v>
          </cell>
          <cell r="AF1591">
            <v>0</v>
          </cell>
          <cell r="AI1591">
            <v>2251</v>
          </cell>
          <cell r="AK1591">
            <v>0</v>
          </cell>
          <cell r="AM1591">
            <v>252</v>
          </cell>
          <cell r="AN1591">
            <v>1</v>
          </cell>
          <cell r="AO1591">
            <v>393216</v>
          </cell>
          <cell r="AQ1591">
            <v>0</v>
          </cell>
          <cell r="AR1591">
            <v>0</v>
          </cell>
          <cell r="AS1591" t="str">
            <v>Ы</v>
          </cell>
          <cell r="AT1591" t="str">
            <v>Ы</v>
          </cell>
          <cell r="AU1591">
            <v>0</v>
          </cell>
          <cell r="AV1591">
            <v>0</v>
          </cell>
          <cell r="AW1591">
            <v>23</v>
          </cell>
          <cell r="AX1591">
            <v>1</v>
          </cell>
          <cell r="AY1591">
            <v>0</v>
          </cell>
          <cell r="AZ1591">
            <v>0</v>
          </cell>
          <cell r="BA1591">
            <v>0</v>
          </cell>
          <cell r="BB1591">
            <v>0</v>
          </cell>
          <cell r="BC1591">
            <v>38828</v>
          </cell>
        </row>
        <row r="1592">
          <cell r="A1592">
            <v>2006</v>
          </cell>
          <cell r="B1592">
            <v>2</v>
          </cell>
          <cell r="C1592">
            <v>124</v>
          </cell>
          <cell r="D1592">
            <v>21</v>
          </cell>
          <cell r="E1592">
            <v>792020</v>
          </cell>
          <cell r="F1592">
            <v>0</v>
          </cell>
          <cell r="G1592" t="str">
            <v>Затраты по ШПЗ (основные)</v>
          </cell>
          <cell r="H1592">
            <v>2011</v>
          </cell>
          <cell r="I1592">
            <v>7920</v>
          </cell>
          <cell r="J1592">
            <v>150444.35</v>
          </cell>
          <cell r="K1592">
            <v>1</v>
          </cell>
          <cell r="L1592">
            <v>0</v>
          </cell>
          <cell r="M1592">
            <v>0</v>
          </cell>
          <cell r="N1592">
            <v>0</v>
          </cell>
          <cell r="R1592">
            <v>0</v>
          </cell>
          <cell r="S1592">
            <v>0</v>
          </cell>
          <cell r="T1592">
            <v>0</v>
          </cell>
          <cell r="U1592">
            <v>32</v>
          </cell>
          <cell r="V1592">
            <v>0</v>
          </cell>
          <cell r="W1592">
            <v>0</v>
          </cell>
          <cell r="AA1592">
            <v>0</v>
          </cell>
          <cell r="AB1592">
            <v>0</v>
          </cell>
          <cell r="AC1592">
            <v>0</v>
          </cell>
          <cell r="AD1592">
            <v>32</v>
          </cell>
          <cell r="AE1592">
            <v>260000</v>
          </cell>
          <cell r="AF1592">
            <v>0</v>
          </cell>
          <cell r="AI1592">
            <v>2251</v>
          </cell>
          <cell r="AK1592">
            <v>0</v>
          </cell>
          <cell r="AM1592">
            <v>253</v>
          </cell>
          <cell r="AN1592">
            <v>1</v>
          </cell>
          <cell r="AO1592">
            <v>393216</v>
          </cell>
          <cell r="AQ1592">
            <v>0</v>
          </cell>
          <cell r="AR1592">
            <v>0</v>
          </cell>
          <cell r="AS1592" t="str">
            <v>Ы</v>
          </cell>
          <cell r="AT1592" t="str">
            <v>Ы</v>
          </cell>
          <cell r="AU1592">
            <v>0</v>
          </cell>
          <cell r="AV1592">
            <v>0</v>
          </cell>
          <cell r="AW1592">
            <v>23</v>
          </cell>
          <cell r="AX1592">
            <v>1</v>
          </cell>
          <cell r="AY1592">
            <v>0</v>
          </cell>
          <cell r="AZ1592">
            <v>0</v>
          </cell>
          <cell r="BA1592">
            <v>0</v>
          </cell>
          <cell r="BB1592">
            <v>0</v>
          </cell>
          <cell r="BC1592">
            <v>38828</v>
          </cell>
        </row>
        <row r="1593">
          <cell r="A1593">
            <v>2006</v>
          </cell>
          <cell r="B1593">
            <v>2</v>
          </cell>
          <cell r="C1593">
            <v>125</v>
          </cell>
          <cell r="D1593">
            <v>21</v>
          </cell>
          <cell r="E1593">
            <v>792020</v>
          </cell>
          <cell r="F1593">
            <v>0</v>
          </cell>
          <cell r="G1593" t="str">
            <v>Затраты по ШПЗ (основные)</v>
          </cell>
          <cell r="H1593">
            <v>2011</v>
          </cell>
          <cell r="I1593">
            <v>7920</v>
          </cell>
          <cell r="J1593">
            <v>497700.97</v>
          </cell>
          <cell r="K1593">
            <v>1</v>
          </cell>
          <cell r="L1593">
            <v>0</v>
          </cell>
          <cell r="M1593">
            <v>0</v>
          </cell>
          <cell r="N1593">
            <v>0</v>
          </cell>
          <cell r="R1593">
            <v>0</v>
          </cell>
          <cell r="S1593">
            <v>0</v>
          </cell>
          <cell r="T1593">
            <v>0</v>
          </cell>
          <cell r="U1593">
            <v>32</v>
          </cell>
          <cell r="V1593">
            <v>0</v>
          </cell>
          <cell r="W1593">
            <v>0</v>
          </cell>
          <cell r="AA1593">
            <v>0</v>
          </cell>
          <cell r="AB1593">
            <v>0</v>
          </cell>
          <cell r="AC1593">
            <v>0</v>
          </cell>
          <cell r="AD1593">
            <v>32</v>
          </cell>
          <cell r="AE1593">
            <v>270000</v>
          </cell>
          <cell r="AF1593">
            <v>0</v>
          </cell>
          <cell r="AI1593">
            <v>2251</v>
          </cell>
          <cell r="AK1593">
            <v>0</v>
          </cell>
          <cell r="AM1593">
            <v>254</v>
          </cell>
          <cell r="AN1593">
            <v>1</v>
          </cell>
          <cell r="AO1593">
            <v>393216</v>
          </cell>
          <cell r="AQ1593">
            <v>0</v>
          </cell>
          <cell r="AR1593">
            <v>0</v>
          </cell>
          <cell r="AS1593" t="str">
            <v>Ы</v>
          </cell>
          <cell r="AT1593" t="str">
            <v>Ы</v>
          </cell>
          <cell r="AU1593">
            <v>0</v>
          </cell>
          <cell r="AV1593">
            <v>0</v>
          </cell>
          <cell r="AW1593">
            <v>23</v>
          </cell>
          <cell r="AX1593">
            <v>1</v>
          </cell>
          <cell r="AY1593">
            <v>0</v>
          </cell>
          <cell r="AZ1593">
            <v>0</v>
          </cell>
          <cell r="BA1593">
            <v>0</v>
          </cell>
          <cell r="BB1593">
            <v>0</v>
          </cell>
          <cell r="BC1593">
            <v>38828</v>
          </cell>
        </row>
        <row r="1594">
          <cell r="A1594">
            <v>2006</v>
          </cell>
          <cell r="B1594">
            <v>2</v>
          </cell>
          <cell r="C1594">
            <v>126</v>
          </cell>
          <cell r="D1594">
            <v>21</v>
          </cell>
          <cell r="E1594">
            <v>792020</v>
          </cell>
          <cell r="F1594">
            <v>0</v>
          </cell>
          <cell r="G1594" t="str">
            <v>Затраты по ШПЗ (основные)</v>
          </cell>
          <cell r="H1594">
            <v>2011</v>
          </cell>
          <cell r="I1594">
            <v>7920</v>
          </cell>
          <cell r="J1594">
            <v>19609.39</v>
          </cell>
          <cell r="K1594">
            <v>1</v>
          </cell>
          <cell r="L1594">
            <v>0</v>
          </cell>
          <cell r="M1594">
            <v>0</v>
          </cell>
          <cell r="N1594">
            <v>0</v>
          </cell>
          <cell r="R1594">
            <v>0</v>
          </cell>
          <cell r="S1594">
            <v>0</v>
          </cell>
          <cell r="T1594">
            <v>0</v>
          </cell>
          <cell r="U1594">
            <v>32</v>
          </cell>
          <cell r="V1594">
            <v>0</v>
          </cell>
          <cell r="W1594">
            <v>0</v>
          </cell>
          <cell r="AA1594">
            <v>0</v>
          </cell>
          <cell r="AB1594">
            <v>0</v>
          </cell>
          <cell r="AC1594">
            <v>0</v>
          </cell>
          <cell r="AD1594">
            <v>32</v>
          </cell>
          <cell r="AE1594">
            <v>280000</v>
          </cell>
          <cell r="AF1594">
            <v>0</v>
          </cell>
          <cell r="AI1594">
            <v>2251</v>
          </cell>
          <cell r="AK1594">
            <v>0</v>
          </cell>
          <cell r="AM1594">
            <v>255</v>
          </cell>
          <cell r="AN1594">
            <v>1</v>
          </cell>
          <cell r="AO1594">
            <v>393216</v>
          </cell>
          <cell r="AQ1594">
            <v>0</v>
          </cell>
          <cell r="AR1594">
            <v>0</v>
          </cell>
          <cell r="AS1594" t="str">
            <v>Ы</v>
          </cell>
          <cell r="AT1594" t="str">
            <v>Ы</v>
          </cell>
          <cell r="AU1594">
            <v>0</v>
          </cell>
          <cell r="AV1594">
            <v>0</v>
          </cell>
          <cell r="AW1594">
            <v>23</v>
          </cell>
          <cell r="AX1594">
            <v>1</v>
          </cell>
          <cell r="AY1594">
            <v>0</v>
          </cell>
          <cell r="AZ1594">
            <v>0</v>
          </cell>
          <cell r="BA1594">
            <v>0</v>
          </cell>
          <cell r="BB1594">
            <v>0</v>
          </cell>
          <cell r="BC1594">
            <v>38828</v>
          </cell>
        </row>
        <row r="1595">
          <cell r="A1595">
            <v>2006</v>
          </cell>
          <cell r="B1595">
            <v>2</v>
          </cell>
          <cell r="C1595">
            <v>127</v>
          </cell>
          <cell r="D1595">
            <v>21</v>
          </cell>
          <cell r="E1595">
            <v>792020</v>
          </cell>
          <cell r="F1595">
            <v>0</v>
          </cell>
          <cell r="G1595" t="str">
            <v>Затраты по ШПЗ (основные)</v>
          </cell>
          <cell r="H1595">
            <v>2011</v>
          </cell>
          <cell r="I1595">
            <v>7920</v>
          </cell>
          <cell r="J1595">
            <v>162842.39000000001</v>
          </cell>
          <cell r="K1595">
            <v>1</v>
          </cell>
          <cell r="L1595">
            <v>0</v>
          </cell>
          <cell r="M1595">
            <v>0</v>
          </cell>
          <cell r="N1595">
            <v>0</v>
          </cell>
          <cell r="R1595">
            <v>0</v>
          </cell>
          <cell r="S1595">
            <v>0</v>
          </cell>
          <cell r="T1595">
            <v>0</v>
          </cell>
          <cell r="U1595">
            <v>32</v>
          </cell>
          <cell r="V1595">
            <v>0</v>
          </cell>
          <cell r="W1595">
            <v>0</v>
          </cell>
          <cell r="AA1595">
            <v>0</v>
          </cell>
          <cell r="AB1595">
            <v>0</v>
          </cell>
          <cell r="AC1595">
            <v>0</v>
          </cell>
          <cell r="AD1595">
            <v>32</v>
          </cell>
          <cell r="AE1595">
            <v>280100</v>
          </cell>
          <cell r="AF1595">
            <v>0</v>
          </cell>
          <cell r="AI1595">
            <v>2251</v>
          </cell>
          <cell r="AK1595">
            <v>0</v>
          </cell>
          <cell r="AM1595">
            <v>256</v>
          </cell>
          <cell r="AN1595">
            <v>1</v>
          </cell>
          <cell r="AO1595">
            <v>393216</v>
          </cell>
          <cell r="AQ1595">
            <v>0</v>
          </cell>
          <cell r="AR1595">
            <v>0</v>
          </cell>
          <cell r="AS1595" t="str">
            <v>Ы</v>
          </cell>
          <cell r="AT1595" t="str">
            <v>Ы</v>
          </cell>
          <cell r="AU1595">
            <v>0</v>
          </cell>
          <cell r="AV1595">
            <v>0</v>
          </cell>
          <cell r="AW1595">
            <v>23</v>
          </cell>
          <cell r="AX1595">
            <v>1</v>
          </cell>
          <cell r="AY1595">
            <v>0</v>
          </cell>
          <cell r="AZ1595">
            <v>0</v>
          </cell>
          <cell r="BA1595">
            <v>0</v>
          </cell>
          <cell r="BB1595">
            <v>0</v>
          </cell>
          <cell r="BC1595">
            <v>38828</v>
          </cell>
        </row>
        <row r="1596">
          <cell r="A1596">
            <v>2006</v>
          </cell>
          <cell r="B1596">
            <v>2</v>
          </cell>
          <cell r="C1596">
            <v>128</v>
          </cell>
          <cell r="D1596">
            <v>21</v>
          </cell>
          <cell r="E1596">
            <v>792020</v>
          </cell>
          <cell r="F1596">
            <v>0</v>
          </cell>
          <cell r="G1596" t="str">
            <v>Затраты по ШПЗ (основные)</v>
          </cell>
          <cell r="H1596">
            <v>2011</v>
          </cell>
          <cell r="I1596">
            <v>7920</v>
          </cell>
          <cell r="J1596">
            <v>37712.65</v>
          </cell>
          <cell r="K1596">
            <v>1</v>
          </cell>
          <cell r="L1596">
            <v>0</v>
          </cell>
          <cell r="M1596">
            <v>0</v>
          </cell>
          <cell r="N1596">
            <v>0</v>
          </cell>
          <cell r="R1596">
            <v>0</v>
          </cell>
          <cell r="S1596">
            <v>0</v>
          </cell>
          <cell r="T1596">
            <v>0</v>
          </cell>
          <cell r="U1596">
            <v>32</v>
          </cell>
          <cell r="V1596">
            <v>0</v>
          </cell>
          <cell r="W1596">
            <v>0</v>
          </cell>
          <cell r="AA1596">
            <v>0</v>
          </cell>
          <cell r="AB1596">
            <v>0</v>
          </cell>
          <cell r="AC1596">
            <v>0</v>
          </cell>
          <cell r="AD1596">
            <v>32</v>
          </cell>
          <cell r="AE1596">
            <v>280200</v>
          </cell>
          <cell r="AF1596">
            <v>0</v>
          </cell>
          <cell r="AI1596">
            <v>2251</v>
          </cell>
          <cell r="AK1596">
            <v>0</v>
          </cell>
          <cell r="AM1596">
            <v>257</v>
          </cell>
          <cell r="AN1596">
            <v>1</v>
          </cell>
          <cell r="AO1596">
            <v>393216</v>
          </cell>
          <cell r="AQ1596">
            <v>0</v>
          </cell>
          <cell r="AR1596">
            <v>0</v>
          </cell>
          <cell r="AS1596" t="str">
            <v>Ы</v>
          </cell>
          <cell r="AT1596" t="str">
            <v>Ы</v>
          </cell>
          <cell r="AU1596">
            <v>0</v>
          </cell>
          <cell r="AV1596">
            <v>0</v>
          </cell>
          <cell r="AW1596">
            <v>23</v>
          </cell>
          <cell r="AX1596">
            <v>1</v>
          </cell>
          <cell r="AY1596">
            <v>0</v>
          </cell>
          <cell r="AZ1596">
            <v>0</v>
          </cell>
          <cell r="BA1596">
            <v>0</v>
          </cell>
          <cell r="BB1596">
            <v>0</v>
          </cell>
          <cell r="BC1596">
            <v>38828</v>
          </cell>
        </row>
        <row r="1597">
          <cell r="A1597">
            <v>2006</v>
          </cell>
          <cell r="B1597">
            <v>2</v>
          </cell>
          <cell r="C1597">
            <v>129</v>
          </cell>
          <cell r="D1597">
            <v>21</v>
          </cell>
          <cell r="E1597">
            <v>792020</v>
          </cell>
          <cell r="F1597">
            <v>0</v>
          </cell>
          <cell r="G1597" t="str">
            <v>Затраты по ШПЗ (основные)</v>
          </cell>
          <cell r="H1597">
            <v>2011</v>
          </cell>
          <cell r="I1597">
            <v>7920</v>
          </cell>
          <cell r="J1597">
            <v>2751.2</v>
          </cell>
          <cell r="K1597">
            <v>1</v>
          </cell>
          <cell r="L1597">
            <v>0</v>
          </cell>
          <cell r="M1597">
            <v>0</v>
          </cell>
          <cell r="N1597">
            <v>0</v>
          </cell>
          <cell r="R1597">
            <v>0</v>
          </cell>
          <cell r="S1597">
            <v>0</v>
          </cell>
          <cell r="T1597">
            <v>0</v>
          </cell>
          <cell r="U1597">
            <v>32</v>
          </cell>
          <cell r="V1597">
            <v>0</v>
          </cell>
          <cell r="W1597">
            <v>0</v>
          </cell>
          <cell r="AA1597">
            <v>0</v>
          </cell>
          <cell r="AB1597">
            <v>0</v>
          </cell>
          <cell r="AC1597">
            <v>0</v>
          </cell>
          <cell r="AD1597">
            <v>32</v>
          </cell>
          <cell r="AE1597">
            <v>280300</v>
          </cell>
          <cell r="AF1597">
            <v>0</v>
          </cell>
          <cell r="AI1597">
            <v>2251</v>
          </cell>
          <cell r="AK1597">
            <v>0</v>
          </cell>
          <cell r="AM1597">
            <v>258</v>
          </cell>
          <cell r="AN1597">
            <v>1</v>
          </cell>
          <cell r="AO1597">
            <v>393216</v>
          </cell>
          <cell r="AQ1597">
            <v>0</v>
          </cell>
          <cell r="AR1597">
            <v>0</v>
          </cell>
          <cell r="AS1597" t="str">
            <v>Ы</v>
          </cell>
          <cell r="AT1597" t="str">
            <v>Ы</v>
          </cell>
          <cell r="AU1597">
            <v>0</v>
          </cell>
          <cell r="AV1597">
            <v>0</v>
          </cell>
          <cell r="AW1597">
            <v>23</v>
          </cell>
          <cell r="AX1597">
            <v>1</v>
          </cell>
          <cell r="AY1597">
            <v>0</v>
          </cell>
          <cell r="AZ1597">
            <v>0</v>
          </cell>
          <cell r="BA1597">
            <v>0</v>
          </cell>
          <cell r="BB1597">
            <v>0</v>
          </cell>
          <cell r="BC1597">
            <v>38828</v>
          </cell>
        </row>
        <row r="1598">
          <cell r="A1598">
            <v>2006</v>
          </cell>
          <cell r="B1598">
            <v>2</v>
          </cell>
          <cell r="C1598">
            <v>130</v>
          </cell>
          <cell r="D1598">
            <v>21</v>
          </cell>
          <cell r="E1598">
            <v>792020</v>
          </cell>
          <cell r="F1598">
            <v>0</v>
          </cell>
          <cell r="G1598" t="str">
            <v>Затраты по ШПЗ (основные)</v>
          </cell>
          <cell r="H1598">
            <v>2011</v>
          </cell>
          <cell r="I1598">
            <v>7920</v>
          </cell>
          <cell r="J1598">
            <v>283531.61</v>
          </cell>
          <cell r="K1598">
            <v>1</v>
          </cell>
          <cell r="L1598">
            <v>0</v>
          </cell>
          <cell r="M1598">
            <v>0</v>
          </cell>
          <cell r="N1598">
            <v>0</v>
          </cell>
          <cell r="R1598">
            <v>0</v>
          </cell>
          <cell r="S1598">
            <v>0</v>
          </cell>
          <cell r="T1598">
            <v>0</v>
          </cell>
          <cell r="U1598">
            <v>32</v>
          </cell>
          <cell r="V1598">
            <v>0</v>
          </cell>
          <cell r="W1598">
            <v>0</v>
          </cell>
          <cell r="AA1598">
            <v>0</v>
          </cell>
          <cell r="AB1598">
            <v>0</v>
          </cell>
          <cell r="AC1598">
            <v>0</v>
          </cell>
          <cell r="AD1598">
            <v>32</v>
          </cell>
          <cell r="AE1598">
            <v>280400</v>
          </cell>
          <cell r="AF1598">
            <v>0</v>
          </cell>
          <cell r="AI1598">
            <v>2251</v>
          </cell>
          <cell r="AK1598">
            <v>0</v>
          </cell>
          <cell r="AM1598">
            <v>259</v>
          </cell>
          <cell r="AN1598">
            <v>1</v>
          </cell>
          <cell r="AO1598">
            <v>393216</v>
          </cell>
          <cell r="AQ1598">
            <v>0</v>
          </cell>
          <cell r="AR1598">
            <v>0</v>
          </cell>
          <cell r="AS1598" t="str">
            <v>Ы</v>
          </cell>
          <cell r="AT1598" t="str">
            <v>Ы</v>
          </cell>
          <cell r="AU1598">
            <v>0</v>
          </cell>
          <cell r="AV1598">
            <v>0</v>
          </cell>
          <cell r="AW1598">
            <v>23</v>
          </cell>
          <cell r="AX1598">
            <v>1</v>
          </cell>
          <cell r="AY1598">
            <v>0</v>
          </cell>
          <cell r="AZ1598">
            <v>0</v>
          </cell>
          <cell r="BA1598">
            <v>0</v>
          </cell>
          <cell r="BB1598">
            <v>0</v>
          </cell>
          <cell r="BC1598">
            <v>38828</v>
          </cell>
        </row>
        <row r="1599">
          <cell r="A1599">
            <v>2006</v>
          </cell>
          <cell r="B1599">
            <v>2</v>
          </cell>
          <cell r="C1599">
            <v>131</v>
          </cell>
          <cell r="D1599">
            <v>21</v>
          </cell>
          <cell r="E1599">
            <v>792020</v>
          </cell>
          <cell r="F1599">
            <v>0</v>
          </cell>
          <cell r="G1599" t="str">
            <v>Затраты по ШПЗ (основные)</v>
          </cell>
          <cell r="H1599">
            <v>2011</v>
          </cell>
          <cell r="I1599">
            <v>7920</v>
          </cell>
          <cell r="J1599">
            <v>34651.360000000001</v>
          </cell>
          <cell r="K1599">
            <v>1</v>
          </cell>
          <cell r="L1599">
            <v>0</v>
          </cell>
          <cell r="M1599">
            <v>0</v>
          </cell>
          <cell r="N1599">
            <v>0</v>
          </cell>
          <cell r="R1599">
            <v>0</v>
          </cell>
          <cell r="S1599">
            <v>0</v>
          </cell>
          <cell r="T1599">
            <v>0</v>
          </cell>
          <cell r="U1599">
            <v>32</v>
          </cell>
          <cell r="V1599">
            <v>0</v>
          </cell>
          <cell r="W1599">
            <v>0</v>
          </cell>
          <cell r="AA1599">
            <v>0</v>
          </cell>
          <cell r="AB1599">
            <v>0</v>
          </cell>
          <cell r="AC1599">
            <v>0</v>
          </cell>
          <cell r="AD1599">
            <v>32</v>
          </cell>
          <cell r="AE1599">
            <v>281100</v>
          </cell>
          <cell r="AF1599">
            <v>0</v>
          </cell>
          <cell r="AI1599">
            <v>2251</v>
          </cell>
          <cell r="AK1599">
            <v>0</v>
          </cell>
          <cell r="AM1599">
            <v>260</v>
          </cell>
          <cell r="AN1599">
            <v>1</v>
          </cell>
          <cell r="AO1599">
            <v>393216</v>
          </cell>
          <cell r="AQ1599">
            <v>0</v>
          </cell>
          <cell r="AR1599">
            <v>0</v>
          </cell>
          <cell r="AS1599" t="str">
            <v>Ы</v>
          </cell>
          <cell r="AT1599" t="str">
            <v>Ы</v>
          </cell>
          <cell r="AU1599">
            <v>0</v>
          </cell>
          <cell r="AV1599">
            <v>0</v>
          </cell>
          <cell r="AW1599">
            <v>23</v>
          </cell>
          <cell r="AX1599">
            <v>1</v>
          </cell>
          <cell r="AY1599">
            <v>0</v>
          </cell>
          <cell r="AZ1599">
            <v>0</v>
          </cell>
          <cell r="BA1599">
            <v>0</v>
          </cell>
          <cell r="BB1599">
            <v>0</v>
          </cell>
          <cell r="BC1599">
            <v>38828</v>
          </cell>
        </row>
        <row r="1600">
          <cell r="A1600">
            <v>2006</v>
          </cell>
          <cell r="B1600">
            <v>2</v>
          </cell>
          <cell r="C1600">
            <v>132</v>
          </cell>
          <cell r="D1600">
            <v>21</v>
          </cell>
          <cell r="E1600">
            <v>792020</v>
          </cell>
          <cell r="F1600">
            <v>0</v>
          </cell>
          <cell r="G1600" t="str">
            <v>Затраты по ШПЗ (основные)</v>
          </cell>
          <cell r="H1600">
            <v>2011</v>
          </cell>
          <cell r="I1600">
            <v>7920</v>
          </cell>
          <cell r="J1600">
            <v>9461.17</v>
          </cell>
          <cell r="K1600">
            <v>1</v>
          </cell>
          <cell r="L1600">
            <v>0</v>
          </cell>
          <cell r="M1600">
            <v>0</v>
          </cell>
          <cell r="N1600">
            <v>0</v>
          </cell>
          <cell r="R1600">
            <v>0</v>
          </cell>
          <cell r="S1600">
            <v>0</v>
          </cell>
          <cell r="T1600">
            <v>0</v>
          </cell>
          <cell r="U1600">
            <v>32</v>
          </cell>
          <cell r="V1600">
            <v>0</v>
          </cell>
          <cell r="W1600">
            <v>0</v>
          </cell>
          <cell r="AA1600">
            <v>0</v>
          </cell>
          <cell r="AB1600">
            <v>0</v>
          </cell>
          <cell r="AC1600">
            <v>0</v>
          </cell>
          <cell r="AD1600">
            <v>32</v>
          </cell>
          <cell r="AE1600">
            <v>282200</v>
          </cell>
          <cell r="AF1600">
            <v>0</v>
          </cell>
          <cell r="AI1600">
            <v>2251</v>
          </cell>
          <cell r="AK1600">
            <v>0</v>
          </cell>
          <cell r="AM1600">
            <v>261</v>
          </cell>
          <cell r="AN1600">
            <v>1</v>
          </cell>
          <cell r="AO1600">
            <v>393216</v>
          </cell>
          <cell r="AQ1600">
            <v>0</v>
          </cell>
          <cell r="AR1600">
            <v>0</v>
          </cell>
          <cell r="AS1600" t="str">
            <v>Ы</v>
          </cell>
          <cell r="AT1600" t="str">
            <v>Ы</v>
          </cell>
          <cell r="AU1600">
            <v>0</v>
          </cell>
          <cell r="AV1600">
            <v>0</v>
          </cell>
          <cell r="AW1600">
            <v>23</v>
          </cell>
          <cell r="AX1600">
            <v>1</v>
          </cell>
          <cell r="AY1600">
            <v>0</v>
          </cell>
          <cell r="AZ1600">
            <v>0</v>
          </cell>
          <cell r="BA1600">
            <v>0</v>
          </cell>
          <cell r="BB1600">
            <v>0</v>
          </cell>
          <cell r="BC1600">
            <v>38828</v>
          </cell>
        </row>
        <row r="1601">
          <cell r="A1601">
            <v>2006</v>
          </cell>
          <cell r="B1601">
            <v>2</v>
          </cell>
          <cell r="C1601">
            <v>133</v>
          </cell>
          <cell r="D1601">
            <v>21</v>
          </cell>
          <cell r="E1601">
            <v>792020</v>
          </cell>
          <cell r="F1601">
            <v>0</v>
          </cell>
          <cell r="G1601" t="str">
            <v>Затраты по ШПЗ (основные)</v>
          </cell>
          <cell r="H1601">
            <v>2011</v>
          </cell>
          <cell r="I1601">
            <v>7920</v>
          </cell>
          <cell r="J1601">
            <v>84861.25</v>
          </cell>
          <cell r="K1601">
            <v>1</v>
          </cell>
          <cell r="L1601">
            <v>0</v>
          </cell>
          <cell r="M1601">
            <v>0</v>
          </cell>
          <cell r="N1601">
            <v>0</v>
          </cell>
          <cell r="R1601">
            <v>0</v>
          </cell>
          <cell r="S1601">
            <v>0</v>
          </cell>
          <cell r="T1601">
            <v>0</v>
          </cell>
          <cell r="U1601">
            <v>32</v>
          </cell>
          <cell r="V1601">
            <v>0</v>
          </cell>
          <cell r="W1601">
            <v>0</v>
          </cell>
          <cell r="AA1601">
            <v>0</v>
          </cell>
          <cell r="AB1601">
            <v>0</v>
          </cell>
          <cell r="AC1601">
            <v>0</v>
          </cell>
          <cell r="AD1601">
            <v>32</v>
          </cell>
          <cell r="AE1601">
            <v>283000</v>
          </cell>
          <cell r="AF1601">
            <v>0</v>
          </cell>
          <cell r="AI1601">
            <v>2251</v>
          </cell>
          <cell r="AK1601">
            <v>0</v>
          </cell>
          <cell r="AM1601">
            <v>262</v>
          </cell>
          <cell r="AN1601">
            <v>1</v>
          </cell>
          <cell r="AO1601">
            <v>393216</v>
          </cell>
          <cell r="AQ1601">
            <v>0</v>
          </cell>
          <cell r="AR1601">
            <v>0</v>
          </cell>
          <cell r="AS1601" t="str">
            <v>Ы</v>
          </cell>
          <cell r="AT1601" t="str">
            <v>Ы</v>
          </cell>
          <cell r="AU1601">
            <v>0</v>
          </cell>
          <cell r="AV1601">
            <v>0</v>
          </cell>
          <cell r="AW1601">
            <v>23</v>
          </cell>
          <cell r="AX1601">
            <v>1</v>
          </cell>
          <cell r="AY1601">
            <v>0</v>
          </cell>
          <cell r="AZ1601">
            <v>0</v>
          </cell>
          <cell r="BA1601">
            <v>0</v>
          </cell>
          <cell r="BB1601">
            <v>0</v>
          </cell>
          <cell r="BC1601">
            <v>38828</v>
          </cell>
        </row>
        <row r="1602">
          <cell r="A1602">
            <v>2006</v>
          </cell>
          <cell r="B1602">
            <v>2</v>
          </cell>
          <cell r="C1602">
            <v>134</v>
          </cell>
          <cell r="D1602">
            <v>21</v>
          </cell>
          <cell r="E1602">
            <v>792020</v>
          </cell>
          <cell r="F1602">
            <v>0</v>
          </cell>
          <cell r="G1602" t="str">
            <v>Затраты по ШПЗ (основные)</v>
          </cell>
          <cell r="H1602">
            <v>2011</v>
          </cell>
          <cell r="I1602">
            <v>7920</v>
          </cell>
          <cell r="J1602">
            <v>32282.48</v>
          </cell>
          <cell r="K1602">
            <v>1</v>
          </cell>
          <cell r="L1602">
            <v>0</v>
          </cell>
          <cell r="M1602">
            <v>0</v>
          </cell>
          <cell r="N1602">
            <v>0</v>
          </cell>
          <cell r="R1602">
            <v>0</v>
          </cell>
          <cell r="S1602">
            <v>0</v>
          </cell>
          <cell r="T1602">
            <v>0</v>
          </cell>
          <cell r="U1602">
            <v>32</v>
          </cell>
          <cell r="V1602">
            <v>0</v>
          </cell>
          <cell r="W1602">
            <v>0</v>
          </cell>
          <cell r="AA1602">
            <v>0</v>
          </cell>
          <cell r="AB1602">
            <v>0</v>
          </cell>
          <cell r="AC1602">
            <v>0</v>
          </cell>
          <cell r="AD1602">
            <v>32</v>
          </cell>
          <cell r="AE1602">
            <v>285000</v>
          </cell>
          <cell r="AF1602">
            <v>0</v>
          </cell>
          <cell r="AI1602">
            <v>2251</v>
          </cell>
          <cell r="AK1602">
            <v>0</v>
          </cell>
          <cell r="AM1602">
            <v>263</v>
          </cell>
          <cell r="AN1602">
            <v>1</v>
          </cell>
          <cell r="AO1602">
            <v>393216</v>
          </cell>
          <cell r="AQ1602">
            <v>0</v>
          </cell>
          <cell r="AR1602">
            <v>0</v>
          </cell>
          <cell r="AS1602" t="str">
            <v>Ы</v>
          </cell>
          <cell r="AT1602" t="str">
            <v>Ы</v>
          </cell>
          <cell r="AU1602">
            <v>0</v>
          </cell>
          <cell r="AV1602">
            <v>0</v>
          </cell>
          <cell r="AW1602">
            <v>23</v>
          </cell>
          <cell r="AX1602">
            <v>1</v>
          </cell>
          <cell r="AY1602">
            <v>0</v>
          </cell>
          <cell r="AZ1602">
            <v>0</v>
          </cell>
          <cell r="BA1602">
            <v>0</v>
          </cell>
          <cell r="BB1602">
            <v>0</v>
          </cell>
          <cell r="BC1602">
            <v>38828</v>
          </cell>
        </row>
        <row r="1603">
          <cell r="A1603">
            <v>2006</v>
          </cell>
          <cell r="B1603">
            <v>2</v>
          </cell>
          <cell r="C1603">
            <v>135</v>
          </cell>
          <cell r="D1603">
            <v>21</v>
          </cell>
          <cell r="E1603">
            <v>792020</v>
          </cell>
          <cell r="F1603">
            <v>0</v>
          </cell>
          <cell r="G1603" t="str">
            <v>Затраты по ШПЗ (основные)</v>
          </cell>
          <cell r="H1603">
            <v>2011</v>
          </cell>
          <cell r="I1603">
            <v>7920</v>
          </cell>
          <cell r="J1603">
            <v>180808.98</v>
          </cell>
          <cell r="K1603">
            <v>1</v>
          </cell>
          <cell r="L1603">
            <v>0</v>
          </cell>
          <cell r="M1603">
            <v>0</v>
          </cell>
          <cell r="N1603">
            <v>0</v>
          </cell>
          <cell r="R1603">
            <v>0</v>
          </cell>
          <cell r="S1603">
            <v>0</v>
          </cell>
          <cell r="T1603">
            <v>0</v>
          </cell>
          <cell r="U1603">
            <v>32</v>
          </cell>
          <cell r="V1603">
            <v>0</v>
          </cell>
          <cell r="W1603">
            <v>0</v>
          </cell>
          <cell r="AA1603">
            <v>0</v>
          </cell>
          <cell r="AB1603">
            <v>0</v>
          </cell>
          <cell r="AC1603">
            <v>0</v>
          </cell>
          <cell r="AD1603">
            <v>32</v>
          </cell>
          <cell r="AE1603">
            <v>311000</v>
          </cell>
          <cell r="AF1603">
            <v>0</v>
          </cell>
          <cell r="AI1603">
            <v>2251</v>
          </cell>
          <cell r="AK1603">
            <v>0</v>
          </cell>
          <cell r="AM1603">
            <v>264</v>
          </cell>
          <cell r="AN1603">
            <v>1</v>
          </cell>
          <cell r="AO1603">
            <v>393216</v>
          </cell>
          <cell r="AQ1603">
            <v>0</v>
          </cell>
          <cell r="AR1603">
            <v>0</v>
          </cell>
          <cell r="AS1603" t="str">
            <v>Ы</v>
          </cell>
          <cell r="AT1603" t="str">
            <v>Ы</v>
          </cell>
          <cell r="AU1603">
            <v>0</v>
          </cell>
          <cell r="AV1603">
            <v>0</v>
          </cell>
          <cell r="AW1603">
            <v>23</v>
          </cell>
          <cell r="AX1603">
            <v>1</v>
          </cell>
          <cell r="AY1603">
            <v>0</v>
          </cell>
          <cell r="AZ1603">
            <v>0</v>
          </cell>
          <cell r="BA1603">
            <v>0</v>
          </cell>
          <cell r="BB1603">
            <v>0</v>
          </cell>
          <cell r="BC1603">
            <v>38828</v>
          </cell>
        </row>
        <row r="1604">
          <cell r="A1604">
            <v>2006</v>
          </cell>
          <cell r="B1604">
            <v>2</v>
          </cell>
          <cell r="C1604">
            <v>136</v>
          </cell>
          <cell r="D1604">
            <v>21</v>
          </cell>
          <cell r="E1604">
            <v>792020</v>
          </cell>
          <cell r="F1604">
            <v>0</v>
          </cell>
          <cell r="G1604" t="str">
            <v>Затраты по ШПЗ (основные)</v>
          </cell>
          <cell r="H1604">
            <v>2011</v>
          </cell>
          <cell r="I1604">
            <v>7920</v>
          </cell>
          <cell r="J1604">
            <v>1256881.33</v>
          </cell>
          <cell r="K1604">
            <v>1</v>
          </cell>
          <cell r="L1604">
            <v>0</v>
          </cell>
          <cell r="M1604">
            <v>0</v>
          </cell>
          <cell r="N1604">
            <v>0</v>
          </cell>
          <cell r="R1604">
            <v>0</v>
          </cell>
          <cell r="S1604">
            <v>0</v>
          </cell>
          <cell r="T1604">
            <v>0</v>
          </cell>
          <cell r="U1604">
            <v>32</v>
          </cell>
          <cell r="V1604">
            <v>0</v>
          </cell>
          <cell r="W1604">
            <v>0</v>
          </cell>
          <cell r="AA1604">
            <v>0</v>
          </cell>
          <cell r="AB1604">
            <v>0</v>
          </cell>
          <cell r="AC1604">
            <v>0</v>
          </cell>
          <cell r="AD1604">
            <v>32</v>
          </cell>
          <cell r="AE1604">
            <v>312000</v>
          </cell>
          <cell r="AF1604">
            <v>0</v>
          </cell>
          <cell r="AI1604">
            <v>2251</v>
          </cell>
          <cell r="AK1604">
            <v>0</v>
          </cell>
          <cell r="AM1604">
            <v>265</v>
          </cell>
          <cell r="AN1604">
            <v>1</v>
          </cell>
          <cell r="AO1604">
            <v>393216</v>
          </cell>
          <cell r="AQ1604">
            <v>0</v>
          </cell>
          <cell r="AR1604">
            <v>0</v>
          </cell>
          <cell r="AS1604" t="str">
            <v>Ы</v>
          </cell>
          <cell r="AT1604" t="str">
            <v>Ы</v>
          </cell>
          <cell r="AU1604">
            <v>0</v>
          </cell>
          <cell r="AV1604">
            <v>0</v>
          </cell>
          <cell r="AW1604">
            <v>23</v>
          </cell>
          <cell r="AX1604">
            <v>1</v>
          </cell>
          <cell r="AY1604">
            <v>0</v>
          </cell>
          <cell r="AZ1604">
            <v>0</v>
          </cell>
          <cell r="BA1604">
            <v>0</v>
          </cell>
          <cell r="BB1604">
            <v>0</v>
          </cell>
          <cell r="BC1604">
            <v>38828</v>
          </cell>
        </row>
        <row r="1605">
          <cell r="A1605">
            <v>2006</v>
          </cell>
          <cell r="B1605">
            <v>2</v>
          </cell>
          <cell r="C1605">
            <v>137</v>
          </cell>
          <cell r="D1605">
            <v>21</v>
          </cell>
          <cell r="E1605">
            <v>792020</v>
          </cell>
          <cell r="F1605">
            <v>0</v>
          </cell>
          <cell r="G1605" t="str">
            <v>Затраты по ШПЗ (основные)</v>
          </cell>
          <cell r="H1605">
            <v>2011</v>
          </cell>
          <cell r="I1605">
            <v>7920</v>
          </cell>
          <cell r="J1605">
            <v>68582.87</v>
          </cell>
          <cell r="K1605">
            <v>1</v>
          </cell>
          <cell r="L1605">
            <v>0</v>
          </cell>
          <cell r="M1605">
            <v>0</v>
          </cell>
          <cell r="N1605">
            <v>0</v>
          </cell>
          <cell r="R1605">
            <v>0</v>
          </cell>
          <cell r="S1605">
            <v>0</v>
          </cell>
          <cell r="T1605">
            <v>0</v>
          </cell>
          <cell r="U1605">
            <v>32</v>
          </cell>
          <cell r="V1605">
            <v>0</v>
          </cell>
          <cell r="W1605">
            <v>0</v>
          </cell>
          <cell r="AA1605">
            <v>0</v>
          </cell>
          <cell r="AB1605">
            <v>0</v>
          </cell>
          <cell r="AC1605">
            <v>0</v>
          </cell>
          <cell r="AD1605">
            <v>32</v>
          </cell>
          <cell r="AE1605">
            <v>313000</v>
          </cell>
          <cell r="AF1605">
            <v>0</v>
          </cell>
          <cell r="AI1605">
            <v>2251</v>
          </cell>
          <cell r="AK1605">
            <v>0</v>
          </cell>
          <cell r="AM1605">
            <v>266</v>
          </cell>
          <cell r="AN1605">
            <v>1</v>
          </cell>
          <cell r="AO1605">
            <v>393216</v>
          </cell>
          <cell r="AQ1605">
            <v>0</v>
          </cell>
          <cell r="AR1605">
            <v>0</v>
          </cell>
          <cell r="AS1605" t="str">
            <v>Ы</v>
          </cell>
          <cell r="AT1605" t="str">
            <v>Ы</v>
          </cell>
          <cell r="AU1605">
            <v>0</v>
          </cell>
          <cell r="AV1605">
            <v>0</v>
          </cell>
          <cell r="AW1605">
            <v>23</v>
          </cell>
          <cell r="AX1605">
            <v>1</v>
          </cell>
          <cell r="AY1605">
            <v>0</v>
          </cell>
          <cell r="AZ1605">
            <v>0</v>
          </cell>
          <cell r="BA1605">
            <v>0</v>
          </cell>
          <cell r="BB1605">
            <v>0</v>
          </cell>
          <cell r="BC1605">
            <v>38828</v>
          </cell>
        </row>
        <row r="1606">
          <cell r="A1606">
            <v>2006</v>
          </cell>
          <cell r="B1606">
            <v>2</v>
          </cell>
          <cell r="C1606">
            <v>138</v>
          </cell>
          <cell r="D1606">
            <v>21</v>
          </cell>
          <cell r="E1606">
            <v>792020</v>
          </cell>
          <cell r="F1606">
            <v>0</v>
          </cell>
          <cell r="G1606" t="str">
            <v>Затраты по ШПЗ (основные)</v>
          </cell>
          <cell r="H1606">
            <v>2011</v>
          </cell>
          <cell r="I1606">
            <v>7920</v>
          </cell>
          <cell r="J1606">
            <v>124695.99</v>
          </cell>
          <cell r="K1606">
            <v>1</v>
          </cell>
          <cell r="L1606">
            <v>0</v>
          </cell>
          <cell r="M1606">
            <v>0</v>
          </cell>
          <cell r="N1606">
            <v>0</v>
          </cell>
          <cell r="R1606">
            <v>0</v>
          </cell>
          <cell r="S1606">
            <v>0</v>
          </cell>
          <cell r="T1606">
            <v>0</v>
          </cell>
          <cell r="U1606">
            <v>32</v>
          </cell>
          <cell r="V1606">
            <v>0</v>
          </cell>
          <cell r="W1606">
            <v>0</v>
          </cell>
          <cell r="AA1606">
            <v>0</v>
          </cell>
          <cell r="AB1606">
            <v>0</v>
          </cell>
          <cell r="AC1606">
            <v>0</v>
          </cell>
          <cell r="AD1606">
            <v>32</v>
          </cell>
          <cell r="AE1606">
            <v>314000</v>
          </cell>
          <cell r="AF1606">
            <v>0</v>
          </cell>
          <cell r="AI1606">
            <v>2251</v>
          </cell>
          <cell r="AK1606">
            <v>0</v>
          </cell>
          <cell r="AM1606">
            <v>267</v>
          </cell>
          <cell r="AN1606">
            <v>1</v>
          </cell>
          <cell r="AO1606">
            <v>393216</v>
          </cell>
          <cell r="AQ1606">
            <v>0</v>
          </cell>
          <cell r="AR1606">
            <v>0</v>
          </cell>
          <cell r="AS1606" t="str">
            <v>Ы</v>
          </cell>
          <cell r="AT1606" t="str">
            <v>Ы</v>
          </cell>
          <cell r="AU1606">
            <v>0</v>
          </cell>
          <cell r="AV1606">
            <v>0</v>
          </cell>
          <cell r="AW1606">
            <v>23</v>
          </cell>
          <cell r="AX1606">
            <v>1</v>
          </cell>
          <cell r="AY1606">
            <v>0</v>
          </cell>
          <cell r="AZ1606">
            <v>0</v>
          </cell>
          <cell r="BA1606">
            <v>0</v>
          </cell>
          <cell r="BB1606">
            <v>0</v>
          </cell>
          <cell r="BC1606">
            <v>38828</v>
          </cell>
        </row>
        <row r="1607">
          <cell r="A1607">
            <v>2006</v>
          </cell>
          <cell r="B1607">
            <v>2</v>
          </cell>
          <cell r="C1607">
            <v>139</v>
          </cell>
          <cell r="D1607">
            <v>21</v>
          </cell>
          <cell r="E1607">
            <v>792020</v>
          </cell>
          <cell r="F1607">
            <v>0</v>
          </cell>
          <cell r="G1607" t="str">
            <v>Затраты по ШПЗ (основные)</v>
          </cell>
          <cell r="H1607">
            <v>2011</v>
          </cell>
          <cell r="I1607">
            <v>7920</v>
          </cell>
          <cell r="J1607">
            <v>25109.29</v>
          </cell>
          <cell r="K1607">
            <v>1</v>
          </cell>
          <cell r="L1607">
            <v>0</v>
          </cell>
          <cell r="M1607">
            <v>0</v>
          </cell>
          <cell r="N1607">
            <v>0</v>
          </cell>
          <cell r="R1607">
            <v>0</v>
          </cell>
          <cell r="S1607">
            <v>0</v>
          </cell>
          <cell r="T1607">
            <v>0</v>
          </cell>
          <cell r="U1607">
            <v>32</v>
          </cell>
          <cell r="V1607">
            <v>0</v>
          </cell>
          <cell r="W1607">
            <v>0</v>
          </cell>
          <cell r="AA1607">
            <v>0</v>
          </cell>
          <cell r="AB1607">
            <v>0</v>
          </cell>
          <cell r="AC1607">
            <v>0</v>
          </cell>
          <cell r="AD1607">
            <v>32</v>
          </cell>
          <cell r="AE1607">
            <v>315000</v>
          </cell>
          <cell r="AF1607">
            <v>0</v>
          </cell>
          <cell r="AI1607">
            <v>2251</v>
          </cell>
          <cell r="AK1607">
            <v>0</v>
          </cell>
          <cell r="AM1607">
            <v>268</v>
          </cell>
          <cell r="AN1607">
            <v>1</v>
          </cell>
          <cell r="AO1607">
            <v>393216</v>
          </cell>
          <cell r="AQ1607">
            <v>0</v>
          </cell>
          <cell r="AR1607">
            <v>0</v>
          </cell>
          <cell r="AS1607" t="str">
            <v>Ы</v>
          </cell>
          <cell r="AT1607" t="str">
            <v>Ы</v>
          </cell>
          <cell r="AU1607">
            <v>0</v>
          </cell>
          <cell r="AV1607">
            <v>0</v>
          </cell>
          <cell r="AW1607">
            <v>23</v>
          </cell>
          <cell r="AX1607">
            <v>1</v>
          </cell>
          <cell r="AY1607">
            <v>0</v>
          </cell>
          <cell r="AZ1607">
            <v>0</v>
          </cell>
          <cell r="BA1607">
            <v>0</v>
          </cell>
          <cell r="BB1607">
            <v>0</v>
          </cell>
          <cell r="BC1607">
            <v>38828</v>
          </cell>
        </row>
        <row r="1608">
          <cell r="A1608">
            <v>2006</v>
          </cell>
          <cell r="B1608">
            <v>2</v>
          </cell>
          <cell r="C1608">
            <v>140</v>
          </cell>
          <cell r="D1608">
            <v>21</v>
          </cell>
          <cell r="E1608">
            <v>792020</v>
          </cell>
          <cell r="F1608">
            <v>0</v>
          </cell>
          <cell r="G1608" t="str">
            <v>Затраты по ШПЗ (основные)</v>
          </cell>
          <cell r="H1608">
            <v>2011</v>
          </cell>
          <cell r="I1608">
            <v>7920</v>
          </cell>
          <cell r="J1608">
            <v>1325043.04</v>
          </cell>
          <cell r="K1608">
            <v>1</v>
          </cell>
          <cell r="L1608">
            <v>0</v>
          </cell>
          <cell r="M1608">
            <v>0</v>
          </cell>
          <cell r="N1608">
            <v>0</v>
          </cell>
          <cell r="R1608">
            <v>0</v>
          </cell>
          <cell r="S1608">
            <v>0</v>
          </cell>
          <cell r="T1608">
            <v>0</v>
          </cell>
          <cell r="U1608">
            <v>32</v>
          </cell>
          <cell r="V1608">
            <v>0</v>
          </cell>
          <cell r="W1608">
            <v>0</v>
          </cell>
          <cell r="AA1608">
            <v>0</v>
          </cell>
          <cell r="AB1608">
            <v>0</v>
          </cell>
          <cell r="AC1608">
            <v>0</v>
          </cell>
          <cell r="AD1608">
            <v>32</v>
          </cell>
          <cell r="AE1608">
            <v>410000</v>
          </cell>
          <cell r="AF1608">
            <v>0</v>
          </cell>
          <cell r="AI1608">
            <v>2251</v>
          </cell>
          <cell r="AK1608">
            <v>0</v>
          </cell>
          <cell r="AM1608">
            <v>269</v>
          </cell>
          <cell r="AN1608">
            <v>1</v>
          </cell>
          <cell r="AO1608">
            <v>393216</v>
          </cell>
          <cell r="AQ1608">
            <v>0</v>
          </cell>
          <cell r="AR1608">
            <v>0</v>
          </cell>
          <cell r="AS1608" t="str">
            <v>Ы</v>
          </cell>
          <cell r="AT1608" t="str">
            <v>Ы</v>
          </cell>
          <cell r="AU1608">
            <v>0</v>
          </cell>
          <cell r="AV1608">
            <v>0</v>
          </cell>
          <cell r="AW1608">
            <v>23</v>
          </cell>
          <cell r="AX1608">
            <v>1</v>
          </cell>
          <cell r="AY1608">
            <v>0</v>
          </cell>
          <cell r="AZ1608">
            <v>0</v>
          </cell>
          <cell r="BA1608">
            <v>0</v>
          </cell>
          <cell r="BB1608">
            <v>0</v>
          </cell>
          <cell r="BC1608">
            <v>38828</v>
          </cell>
        </row>
        <row r="1609">
          <cell r="A1609">
            <v>2006</v>
          </cell>
          <cell r="B1609">
            <v>2</v>
          </cell>
          <cell r="C1609">
            <v>141</v>
          </cell>
          <cell r="D1609">
            <v>21</v>
          </cell>
          <cell r="E1609">
            <v>792020</v>
          </cell>
          <cell r="F1609">
            <v>0</v>
          </cell>
          <cell r="G1609" t="str">
            <v>Затраты по ШПЗ (основные)</v>
          </cell>
          <cell r="H1609">
            <v>2011</v>
          </cell>
          <cell r="I1609">
            <v>7920</v>
          </cell>
          <cell r="J1609">
            <v>380167.94</v>
          </cell>
          <cell r="K1609">
            <v>1</v>
          </cell>
          <cell r="L1609">
            <v>0</v>
          </cell>
          <cell r="M1609">
            <v>0</v>
          </cell>
          <cell r="N1609">
            <v>0</v>
          </cell>
          <cell r="R1609">
            <v>0</v>
          </cell>
          <cell r="S1609">
            <v>0</v>
          </cell>
          <cell r="T1609">
            <v>0</v>
          </cell>
          <cell r="U1609">
            <v>32</v>
          </cell>
          <cell r="V1609">
            <v>0</v>
          </cell>
          <cell r="W1609">
            <v>0</v>
          </cell>
          <cell r="AA1609">
            <v>0</v>
          </cell>
          <cell r="AB1609">
            <v>0</v>
          </cell>
          <cell r="AC1609">
            <v>0</v>
          </cell>
          <cell r="AD1609">
            <v>32</v>
          </cell>
          <cell r="AE1609">
            <v>420000</v>
          </cell>
          <cell r="AF1609">
            <v>0</v>
          </cell>
          <cell r="AI1609">
            <v>2251</v>
          </cell>
          <cell r="AK1609">
            <v>0</v>
          </cell>
          <cell r="AM1609">
            <v>270</v>
          </cell>
          <cell r="AN1609">
            <v>1</v>
          </cell>
          <cell r="AO1609">
            <v>393216</v>
          </cell>
          <cell r="AQ1609">
            <v>0</v>
          </cell>
          <cell r="AR1609">
            <v>0</v>
          </cell>
          <cell r="AS1609" t="str">
            <v>Ы</v>
          </cell>
          <cell r="AT1609" t="str">
            <v>Ы</v>
          </cell>
          <cell r="AU1609">
            <v>0</v>
          </cell>
          <cell r="AV1609">
            <v>0</v>
          </cell>
          <cell r="AW1609">
            <v>23</v>
          </cell>
          <cell r="AX1609">
            <v>1</v>
          </cell>
          <cell r="AY1609">
            <v>0</v>
          </cell>
          <cell r="AZ1609">
            <v>0</v>
          </cell>
          <cell r="BA1609">
            <v>0</v>
          </cell>
          <cell r="BB1609">
            <v>0</v>
          </cell>
          <cell r="BC1609">
            <v>38828</v>
          </cell>
        </row>
        <row r="1610">
          <cell r="A1610">
            <v>2006</v>
          </cell>
          <cell r="B1610">
            <v>2</v>
          </cell>
          <cell r="C1610">
            <v>142</v>
          </cell>
          <cell r="D1610">
            <v>21</v>
          </cell>
          <cell r="E1610">
            <v>792020</v>
          </cell>
          <cell r="F1610">
            <v>0</v>
          </cell>
          <cell r="G1610" t="str">
            <v>Затраты по ШПЗ (основные)</v>
          </cell>
          <cell r="H1610">
            <v>2011</v>
          </cell>
          <cell r="I1610">
            <v>7920</v>
          </cell>
          <cell r="J1610">
            <v>155537.76</v>
          </cell>
          <cell r="K1610">
            <v>1</v>
          </cell>
          <cell r="L1610">
            <v>0</v>
          </cell>
          <cell r="M1610">
            <v>0</v>
          </cell>
          <cell r="N1610">
            <v>0</v>
          </cell>
          <cell r="R1610">
            <v>0</v>
          </cell>
          <cell r="S1610">
            <v>0</v>
          </cell>
          <cell r="T1610">
            <v>0</v>
          </cell>
          <cell r="U1610">
            <v>32</v>
          </cell>
          <cell r="V1610">
            <v>0</v>
          </cell>
          <cell r="W1610">
            <v>0</v>
          </cell>
          <cell r="AA1610">
            <v>0</v>
          </cell>
          <cell r="AB1610">
            <v>0</v>
          </cell>
          <cell r="AC1610">
            <v>0</v>
          </cell>
          <cell r="AD1610">
            <v>32</v>
          </cell>
          <cell r="AE1610">
            <v>430000</v>
          </cell>
          <cell r="AF1610">
            <v>0</v>
          </cell>
          <cell r="AI1610">
            <v>2251</v>
          </cell>
          <cell r="AK1610">
            <v>0</v>
          </cell>
          <cell r="AM1610">
            <v>271</v>
          </cell>
          <cell r="AN1610">
            <v>1</v>
          </cell>
          <cell r="AO1610">
            <v>393216</v>
          </cell>
          <cell r="AQ1610">
            <v>0</v>
          </cell>
          <cell r="AR1610">
            <v>0</v>
          </cell>
          <cell r="AS1610" t="str">
            <v>Ы</v>
          </cell>
          <cell r="AT1610" t="str">
            <v>Ы</v>
          </cell>
          <cell r="AU1610">
            <v>0</v>
          </cell>
          <cell r="AV1610">
            <v>0</v>
          </cell>
          <cell r="AW1610">
            <v>23</v>
          </cell>
          <cell r="AX1610">
            <v>1</v>
          </cell>
          <cell r="AY1610">
            <v>0</v>
          </cell>
          <cell r="AZ1610">
            <v>0</v>
          </cell>
          <cell r="BA1610">
            <v>0</v>
          </cell>
          <cell r="BB1610">
            <v>0</v>
          </cell>
          <cell r="BC1610">
            <v>38828</v>
          </cell>
        </row>
        <row r="1611">
          <cell r="A1611">
            <v>2006</v>
          </cell>
          <cell r="B1611">
            <v>2</v>
          </cell>
          <cell r="C1611">
            <v>143</v>
          </cell>
          <cell r="D1611">
            <v>21</v>
          </cell>
          <cell r="E1611">
            <v>792020</v>
          </cell>
          <cell r="F1611">
            <v>0</v>
          </cell>
          <cell r="G1611" t="str">
            <v>Затраты по ШПЗ (основные)</v>
          </cell>
          <cell r="H1611">
            <v>2011</v>
          </cell>
          <cell r="I1611">
            <v>7920</v>
          </cell>
          <cell r="J1611">
            <v>516288</v>
          </cell>
          <cell r="K1611">
            <v>1</v>
          </cell>
          <cell r="L1611">
            <v>0</v>
          </cell>
          <cell r="M1611">
            <v>0</v>
          </cell>
          <cell r="N1611">
            <v>0</v>
          </cell>
          <cell r="R1611">
            <v>0</v>
          </cell>
          <cell r="S1611">
            <v>0</v>
          </cell>
          <cell r="T1611">
            <v>0</v>
          </cell>
          <cell r="U1611">
            <v>32</v>
          </cell>
          <cell r="V1611">
            <v>0</v>
          </cell>
          <cell r="W1611">
            <v>0</v>
          </cell>
          <cell r="AA1611">
            <v>0</v>
          </cell>
          <cell r="AB1611">
            <v>0</v>
          </cell>
          <cell r="AC1611">
            <v>0</v>
          </cell>
          <cell r="AD1611">
            <v>32</v>
          </cell>
          <cell r="AE1611">
            <v>430110</v>
          </cell>
          <cell r="AF1611">
            <v>0</v>
          </cell>
          <cell r="AI1611">
            <v>2251</v>
          </cell>
          <cell r="AK1611">
            <v>0</v>
          </cell>
          <cell r="AM1611">
            <v>272</v>
          </cell>
          <cell r="AN1611">
            <v>1</v>
          </cell>
          <cell r="AO1611">
            <v>393216</v>
          </cell>
          <cell r="AQ1611">
            <v>0</v>
          </cell>
          <cell r="AR1611">
            <v>0</v>
          </cell>
          <cell r="AS1611" t="str">
            <v>Ы</v>
          </cell>
          <cell r="AT1611" t="str">
            <v>Ы</v>
          </cell>
          <cell r="AU1611">
            <v>0</v>
          </cell>
          <cell r="AV1611">
            <v>0</v>
          </cell>
          <cell r="AW1611">
            <v>23</v>
          </cell>
          <cell r="AX1611">
            <v>1</v>
          </cell>
          <cell r="AY1611">
            <v>0</v>
          </cell>
          <cell r="AZ1611">
            <v>0</v>
          </cell>
          <cell r="BA1611">
            <v>0</v>
          </cell>
          <cell r="BB1611">
            <v>0</v>
          </cell>
          <cell r="BC1611">
            <v>38828</v>
          </cell>
        </row>
        <row r="1612">
          <cell r="A1612">
            <v>2006</v>
          </cell>
          <cell r="B1612">
            <v>2</v>
          </cell>
          <cell r="C1612">
            <v>144</v>
          </cell>
          <cell r="D1612">
            <v>21</v>
          </cell>
          <cell r="E1612">
            <v>792020</v>
          </cell>
          <cell r="F1612">
            <v>0</v>
          </cell>
          <cell r="G1612" t="str">
            <v>Затраты по ШПЗ (основные)</v>
          </cell>
          <cell r="H1612">
            <v>2011</v>
          </cell>
          <cell r="I1612">
            <v>7920</v>
          </cell>
          <cell r="J1612">
            <v>255584</v>
          </cell>
          <cell r="K1612">
            <v>1</v>
          </cell>
          <cell r="L1612">
            <v>0</v>
          </cell>
          <cell r="M1612">
            <v>0</v>
          </cell>
          <cell r="N1612">
            <v>0</v>
          </cell>
          <cell r="R1612">
            <v>0</v>
          </cell>
          <cell r="S1612">
            <v>0</v>
          </cell>
          <cell r="T1612">
            <v>0</v>
          </cell>
          <cell r="U1612">
            <v>32</v>
          </cell>
          <cell r="V1612">
            <v>0</v>
          </cell>
          <cell r="W1612">
            <v>0</v>
          </cell>
          <cell r="AA1612">
            <v>0</v>
          </cell>
          <cell r="AB1612">
            <v>0</v>
          </cell>
          <cell r="AC1612">
            <v>0</v>
          </cell>
          <cell r="AD1612">
            <v>32</v>
          </cell>
          <cell r="AE1612">
            <v>430120</v>
          </cell>
          <cell r="AF1612">
            <v>0</v>
          </cell>
          <cell r="AI1612">
            <v>2251</v>
          </cell>
          <cell r="AK1612">
            <v>0</v>
          </cell>
          <cell r="AM1612">
            <v>273</v>
          </cell>
          <cell r="AN1612">
            <v>1</v>
          </cell>
          <cell r="AO1612">
            <v>393216</v>
          </cell>
          <cell r="AQ1612">
            <v>0</v>
          </cell>
          <cell r="AR1612">
            <v>0</v>
          </cell>
          <cell r="AS1612" t="str">
            <v>Ы</v>
          </cell>
          <cell r="AT1612" t="str">
            <v>Ы</v>
          </cell>
          <cell r="AU1612">
            <v>0</v>
          </cell>
          <cell r="AV1612">
            <v>0</v>
          </cell>
          <cell r="AW1612">
            <v>23</v>
          </cell>
          <cell r="AX1612">
            <v>1</v>
          </cell>
          <cell r="AY1612">
            <v>0</v>
          </cell>
          <cell r="AZ1612">
            <v>0</v>
          </cell>
          <cell r="BA1612">
            <v>0</v>
          </cell>
          <cell r="BB1612">
            <v>0</v>
          </cell>
          <cell r="BC1612">
            <v>38828</v>
          </cell>
        </row>
        <row r="1613">
          <cell r="A1613">
            <v>2006</v>
          </cell>
          <cell r="B1613">
            <v>2</v>
          </cell>
          <cell r="C1613">
            <v>145</v>
          </cell>
          <cell r="D1613">
            <v>21</v>
          </cell>
          <cell r="E1613">
            <v>792020</v>
          </cell>
          <cell r="F1613">
            <v>0</v>
          </cell>
          <cell r="G1613" t="str">
            <v>Затраты по ШПЗ (основные)</v>
          </cell>
          <cell r="H1613">
            <v>2011</v>
          </cell>
          <cell r="I1613">
            <v>7920</v>
          </cell>
          <cell r="J1613">
            <v>924998</v>
          </cell>
          <cell r="K1613">
            <v>1</v>
          </cell>
          <cell r="L1613">
            <v>0</v>
          </cell>
          <cell r="M1613">
            <v>0</v>
          </cell>
          <cell r="N1613">
            <v>0</v>
          </cell>
          <cell r="R1613">
            <v>0</v>
          </cell>
          <cell r="S1613">
            <v>0</v>
          </cell>
          <cell r="T1613">
            <v>0</v>
          </cell>
          <cell r="U1613">
            <v>32</v>
          </cell>
          <cell r="V1613">
            <v>0</v>
          </cell>
          <cell r="W1613">
            <v>0</v>
          </cell>
          <cell r="AA1613">
            <v>0</v>
          </cell>
          <cell r="AB1613">
            <v>0</v>
          </cell>
          <cell r="AC1613">
            <v>0</v>
          </cell>
          <cell r="AD1613">
            <v>32</v>
          </cell>
          <cell r="AE1613">
            <v>430130</v>
          </cell>
          <cell r="AF1613">
            <v>0</v>
          </cell>
          <cell r="AI1613">
            <v>2251</v>
          </cell>
          <cell r="AK1613">
            <v>0</v>
          </cell>
          <cell r="AM1613">
            <v>274</v>
          </cell>
          <cell r="AN1613">
            <v>1</v>
          </cell>
          <cell r="AO1613">
            <v>393216</v>
          </cell>
          <cell r="AQ1613">
            <v>0</v>
          </cell>
          <cell r="AR1613">
            <v>0</v>
          </cell>
          <cell r="AS1613" t="str">
            <v>Ы</v>
          </cell>
          <cell r="AT1613" t="str">
            <v>Ы</v>
          </cell>
          <cell r="AU1613">
            <v>0</v>
          </cell>
          <cell r="AV1613">
            <v>0</v>
          </cell>
          <cell r="AW1613">
            <v>23</v>
          </cell>
          <cell r="AX1613">
            <v>1</v>
          </cell>
          <cell r="AY1613">
            <v>0</v>
          </cell>
          <cell r="AZ1613">
            <v>0</v>
          </cell>
          <cell r="BA1613">
            <v>0</v>
          </cell>
          <cell r="BB1613">
            <v>0</v>
          </cell>
          <cell r="BC1613">
            <v>38828</v>
          </cell>
        </row>
        <row r="1614">
          <cell r="A1614">
            <v>2006</v>
          </cell>
          <cell r="B1614">
            <v>2</v>
          </cell>
          <cell r="C1614">
            <v>146</v>
          </cell>
          <cell r="D1614">
            <v>21</v>
          </cell>
          <cell r="E1614">
            <v>792020</v>
          </cell>
          <cell r="F1614">
            <v>0</v>
          </cell>
          <cell r="G1614" t="str">
            <v>Затраты по ШПЗ (основные)</v>
          </cell>
          <cell r="H1614">
            <v>2011</v>
          </cell>
          <cell r="I1614">
            <v>7920</v>
          </cell>
          <cell r="J1614">
            <v>846223</v>
          </cell>
          <cell r="K1614">
            <v>1</v>
          </cell>
          <cell r="L1614">
            <v>0</v>
          </cell>
          <cell r="M1614">
            <v>0</v>
          </cell>
          <cell r="N1614">
            <v>0</v>
          </cell>
          <cell r="R1614">
            <v>0</v>
          </cell>
          <cell r="S1614">
            <v>0</v>
          </cell>
          <cell r="T1614">
            <v>0</v>
          </cell>
          <cell r="U1614">
            <v>32</v>
          </cell>
          <cell r="V1614">
            <v>0</v>
          </cell>
          <cell r="W1614">
            <v>0</v>
          </cell>
          <cell r="AA1614">
            <v>0</v>
          </cell>
          <cell r="AB1614">
            <v>0</v>
          </cell>
          <cell r="AC1614">
            <v>0</v>
          </cell>
          <cell r="AD1614">
            <v>32</v>
          </cell>
          <cell r="AE1614">
            <v>430140</v>
          </cell>
          <cell r="AF1614">
            <v>0</v>
          </cell>
          <cell r="AI1614">
            <v>2251</v>
          </cell>
          <cell r="AK1614">
            <v>0</v>
          </cell>
          <cell r="AM1614">
            <v>275</v>
          </cell>
          <cell r="AN1614">
            <v>1</v>
          </cell>
          <cell r="AO1614">
            <v>393216</v>
          </cell>
          <cell r="AQ1614">
            <v>0</v>
          </cell>
          <cell r="AR1614">
            <v>0</v>
          </cell>
          <cell r="AS1614" t="str">
            <v>Ы</v>
          </cell>
          <cell r="AT1614" t="str">
            <v>Ы</v>
          </cell>
          <cell r="AU1614">
            <v>0</v>
          </cell>
          <cell r="AV1614">
            <v>0</v>
          </cell>
          <cell r="AW1614">
            <v>23</v>
          </cell>
          <cell r="AX1614">
            <v>1</v>
          </cell>
          <cell r="AY1614">
            <v>0</v>
          </cell>
          <cell r="AZ1614">
            <v>0</v>
          </cell>
          <cell r="BA1614">
            <v>0</v>
          </cell>
          <cell r="BB1614">
            <v>0</v>
          </cell>
          <cell r="BC1614">
            <v>38828</v>
          </cell>
        </row>
        <row r="1615">
          <cell r="A1615">
            <v>2006</v>
          </cell>
          <cell r="B1615">
            <v>2</v>
          </cell>
          <cell r="C1615">
            <v>147</v>
          </cell>
          <cell r="D1615">
            <v>21</v>
          </cell>
          <cell r="E1615">
            <v>792020</v>
          </cell>
          <cell r="F1615">
            <v>0</v>
          </cell>
          <cell r="G1615" t="str">
            <v>Затраты по ШПЗ (основные)</v>
          </cell>
          <cell r="H1615">
            <v>2011</v>
          </cell>
          <cell r="I1615">
            <v>7920</v>
          </cell>
          <cell r="J1615">
            <v>213824</v>
          </cell>
          <cell r="K1615">
            <v>1</v>
          </cell>
          <cell r="L1615">
            <v>0</v>
          </cell>
          <cell r="M1615">
            <v>0</v>
          </cell>
          <cell r="N1615">
            <v>0</v>
          </cell>
          <cell r="R1615">
            <v>0</v>
          </cell>
          <cell r="S1615">
            <v>0</v>
          </cell>
          <cell r="T1615">
            <v>0</v>
          </cell>
          <cell r="U1615">
            <v>32</v>
          </cell>
          <cell r="V1615">
            <v>0</v>
          </cell>
          <cell r="W1615">
            <v>0</v>
          </cell>
          <cell r="AA1615">
            <v>0</v>
          </cell>
          <cell r="AB1615">
            <v>0</v>
          </cell>
          <cell r="AC1615">
            <v>0</v>
          </cell>
          <cell r="AD1615">
            <v>32</v>
          </cell>
          <cell r="AE1615">
            <v>430230</v>
          </cell>
          <cell r="AF1615">
            <v>0</v>
          </cell>
          <cell r="AI1615">
            <v>2251</v>
          </cell>
          <cell r="AK1615">
            <v>0</v>
          </cell>
          <cell r="AM1615">
            <v>276</v>
          </cell>
          <cell r="AN1615">
            <v>1</v>
          </cell>
          <cell r="AO1615">
            <v>393216</v>
          </cell>
          <cell r="AQ1615">
            <v>0</v>
          </cell>
          <cell r="AR1615">
            <v>0</v>
          </cell>
          <cell r="AS1615" t="str">
            <v>Ы</v>
          </cell>
          <cell r="AT1615" t="str">
            <v>Ы</v>
          </cell>
          <cell r="AU1615">
            <v>0</v>
          </cell>
          <cell r="AV1615">
            <v>0</v>
          </cell>
          <cell r="AW1615">
            <v>23</v>
          </cell>
          <cell r="AX1615">
            <v>1</v>
          </cell>
          <cell r="AY1615">
            <v>0</v>
          </cell>
          <cell r="AZ1615">
            <v>0</v>
          </cell>
          <cell r="BA1615">
            <v>0</v>
          </cell>
          <cell r="BB1615">
            <v>0</v>
          </cell>
          <cell r="BC1615">
            <v>38828</v>
          </cell>
        </row>
        <row r="1616">
          <cell r="A1616">
            <v>2006</v>
          </cell>
          <cell r="B1616">
            <v>2</v>
          </cell>
          <cell r="C1616">
            <v>148</v>
          </cell>
          <cell r="D1616">
            <v>21</v>
          </cell>
          <cell r="E1616">
            <v>792020</v>
          </cell>
          <cell r="F1616">
            <v>0</v>
          </cell>
          <cell r="G1616" t="str">
            <v>Затраты по ШПЗ (основные)</v>
          </cell>
          <cell r="H1616">
            <v>2011</v>
          </cell>
          <cell r="I1616">
            <v>7920</v>
          </cell>
          <cell r="J1616">
            <v>229608</v>
          </cell>
          <cell r="K1616">
            <v>1</v>
          </cell>
          <cell r="L1616">
            <v>0</v>
          </cell>
          <cell r="M1616">
            <v>0</v>
          </cell>
          <cell r="N1616">
            <v>0</v>
          </cell>
          <cell r="R1616">
            <v>0</v>
          </cell>
          <cell r="S1616">
            <v>0</v>
          </cell>
          <cell r="T1616">
            <v>0</v>
          </cell>
          <cell r="U1616">
            <v>32</v>
          </cell>
          <cell r="V1616">
            <v>0</v>
          </cell>
          <cell r="W1616">
            <v>0</v>
          </cell>
          <cell r="AA1616">
            <v>0</v>
          </cell>
          <cell r="AB1616">
            <v>0</v>
          </cell>
          <cell r="AC1616">
            <v>0</v>
          </cell>
          <cell r="AD1616">
            <v>32</v>
          </cell>
          <cell r="AE1616">
            <v>430240</v>
          </cell>
          <cell r="AF1616">
            <v>0</v>
          </cell>
          <cell r="AI1616">
            <v>2251</v>
          </cell>
          <cell r="AK1616">
            <v>0</v>
          </cell>
          <cell r="AM1616">
            <v>277</v>
          </cell>
          <cell r="AN1616">
            <v>1</v>
          </cell>
          <cell r="AO1616">
            <v>393216</v>
          </cell>
          <cell r="AQ1616">
            <v>0</v>
          </cell>
          <cell r="AR1616">
            <v>0</v>
          </cell>
          <cell r="AS1616" t="str">
            <v>Ы</v>
          </cell>
          <cell r="AT1616" t="str">
            <v>Ы</v>
          </cell>
          <cell r="AU1616">
            <v>0</v>
          </cell>
          <cell r="AV1616">
            <v>0</v>
          </cell>
          <cell r="AW1616">
            <v>23</v>
          </cell>
          <cell r="AX1616">
            <v>1</v>
          </cell>
          <cell r="AY1616">
            <v>0</v>
          </cell>
          <cell r="AZ1616">
            <v>0</v>
          </cell>
          <cell r="BA1616">
            <v>0</v>
          </cell>
          <cell r="BB1616">
            <v>0</v>
          </cell>
          <cell r="BC1616">
            <v>38828</v>
          </cell>
        </row>
        <row r="1617">
          <cell r="A1617">
            <v>2006</v>
          </cell>
          <cell r="B1617">
            <v>2</v>
          </cell>
          <cell r="C1617">
            <v>149</v>
          </cell>
          <cell r="D1617">
            <v>21</v>
          </cell>
          <cell r="E1617">
            <v>792020</v>
          </cell>
          <cell r="F1617">
            <v>0</v>
          </cell>
          <cell r="G1617" t="str">
            <v>Затраты по ШПЗ (основные)</v>
          </cell>
          <cell r="H1617">
            <v>2011</v>
          </cell>
          <cell r="I1617">
            <v>7920</v>
          </cell>
          <cell r="J1617">
            <v>106103.44</v>
          </cell>
          <cell r="K1617">
            <v>1</v>
          </cell>
          <cell r="L1617">
            <v>0</v>
          </cell>
          <cell r="M1617">
            <v>0</v>
          </cell>
          <cell r="N1617">
            <v>0</v>
          </cell>
          <cell r="R1617">
            <v>0</v>
          </cell>
          <cell r="S1617">
            <v>0</v>
          </cell>
          <cell r="T1617">
            <v>0</v>
          </cell>
          <cell r="U1617">
            <v>32</v>
          </cell>
          <cell r="V1617">
            <v>0</v>
          </cell>
          <cell r="W1617">
            <v>0</v>
          </cell>
          <cell r="AA1617">
            <v>0</v>
          </cell>
          <cell r="AB1617">
            <v>0</v>
          </cell>
          <cell r="AC1617">
            <v>0</v>
          </cell>
          <cell r="AD1617">
            <v>32</v>
          </cell>
          <cell r="AE1617">
            <v>450000</v>
          </cell>
          <cell r="AF1617">
            <v>0</v>
          </cell>
          <cell r="AI1617">
            <v>2251</v>
          </cell>
          <cell r="AK1617">
            <v>0</v>
          </cell>
          <cell r="AM1617">
            <v>278</v>
          </cell>
          <cell r="AN1617">
            <v>1</v>
          </cell>
          <cell r="AO1617">
            <v>393216</v>
          </cell>
          <cell r="AQ1617">
            <v>0</v>
          </cell>
          <cell r="AR1617">
            <v>0</v>
          </cell>
          <cell r="AS1617" t="str">
            <v>Ы</v>
          </cell>
          <cell r="AT1617" t="str">
            <v>Ы</v>
          </cell>
          <cell r="AU1617">
            <v>0</v>
          </cell>
          <cell r="AV1617">
            <v>0</v>
          </cell>
          <cell r="AW1617">
            <v>23</v>
          </cell>
          <cell r="AX1617">
            <v>1</v>
          </cell>
          <cell r="AY1617">
            <v>0</v>
          </cell>
          <cell r="AZ1617">
            <v>0</v>
          </cell>
          <cell r="BA1617">
            <v>0</v>
          </cell>
          <cell r="BB1617">
            <v>0</v>
          </cell>
          <cell r="BC1617">
            <v>38828</v>
          </cell>
        </row>
        <row r="1618">
          <cell r="A1618">
            <v>2006</v>
          </cell>
          <cell r="B1618">
            <v>2</v>
          </cell>
          <cell r="C1618">
            <v>150</v>
          </cell>
          <cell r="D1618">
            <v>21</v>
          </cell>
          <cell r="E1618">
            <v>792020</v>
          </cell>
          <cell r="F1618">
            <v>0</v>
          </cell>
          <cell r="G1618" t="str">
            <v>Затраты по ШПЗ (основные)</v>
          </cell>
          <cell r="H1618">
            <v>2011</v>
          </cell>
          <cell r="I1618">
            <v>7920</v>
          </cell>
          <cell r="J1618">
            <v>19989.77</v>
          </cell>
          <cell r="K1618">
            <v>1</v>
          </cell>
          <cell r="L1618">
            <v>0</v>
          </cell>
          <cell r="M1618">
            <v>0</v>
          </cell>
          <cell r="N1618">
            <v>0</v>
          </cell>
          <cell r="R1618">
            <v>0</v>
          </cell>
          <cell r="S1618">
            <v>0</v>
          </cell>
          <cell r="T1618">
            <v>0</v>
          </cell>
          <cell r="U1618">
            <v>32</v>
          </cell>
          <cell r="V1618">
            <v>0</v>
          </cell>
          <cell r="W1618">
            <v>0</v>
          </cell>
          <cell r="AA1618">
            <v>0</v>
          </cell>
          <cell r="AB1618">
            <v>0</v>
          </cell>
          <cell r="AC1618">
            <v>0</v>
          </cell>
          <cell r="AD1618">
            <v>32</v>
          </cell>
          <cell r="AE1618">
            <v>460000</v>
          </cell>
          <cell r="AF1618">
            <v>0</v>
          </cell>
          <cell r="AI1618">
            <v>2251</v>
          </cell>
          <cell r="AK1618">
            <v>0</v>
          </cell>
          <cell r="AM1618">
            <v>279</v>
          </cell>
          <cell r="AN1618">
            <v>1</v>
          </cell>
          <cell r="AO1618">
            <v>393216</v>
          </cell>
          <cell r="AQ1618">
            <v>0</v>
          </cell>
          <cell r="AR1618">
            <v>0</v>
          </cell>
          <cell r="AS1618" t="str">
            <v>Ы</v>
          </cell>
          <cell r="AT1618" t="str">
            <v>Ы</v>
          </cell>
          <cell r="AU1618">
            <v>0</v>
          </cell>
          <cell r="AV1618">
            <v>0</v>
          </cell>
          <cell r="AW1618">
            <v>23</v>
          </cell>
          <cell r="AX1618">
            <v>1</v>
          </cell>
          <cell r="AY1618">
            <v>0</v>
          </cell>
          <cell r="AZ1618">
            <v>0</v>
          </cell>
          <cell r="BA1618">
            <v>0</v>
          </cell>
          <cell r="BB1618">
            <v>0</v>
          </cell>
          <cell r="BC1618">
            <v>38828</v>
          </cell>
        </row>
        <row r="1619">
          <cell r="A1619">
            <v>2006</v>
          </cell>
          <cell r="B1619">
            <v>2</v>
          </cell>
          <cell r="C1619">
            <v>151</v>
          </cell>
          <cell r="D1619">
            <v>21</v>
          </cell>
          <cell r="E1619">
            <v>792020</v>
          </cell>
          <cell r="F1619">
            <v>0</v>
          </cell>
          <cell r="G1619" t="str">
            <v>Затраты по ШПЗ (основные)</v>
          </cell>
          <cell r="H1619">
            <v>2011</v>
          </cell>
          <cell r="I1619">
            <v>7920</v>
          </cell>
          <cell r="J1619">
            <v>25117.59</v>
          </cell>
          <cell r="K1619">
            <v>1</v>
          </cell>
          <cell r="L1619">
            <v>0</v>
          </cell>
          <cell r="M1619">
            <v>0</v>
          </cell>
          <cell r="N1619">
            <v>0</v>
          </cell>
          <cell r="R1619">
            <v>0</v>
          </cell>
          <cell r="S1619">
            <v>0</v>
          </cell>
          <cell r="T1619">
            <v>0</v>
          </cell>
          <cell r="U1619">
            <v>32</v>
          </cell>
          <cell r="V1619">
            <v>0</v>
          </cell>
          <cell r="W1619">
            <v>0</v>
          </cell>
          <cell r="AA1619">
            <v>0</v>
          </cell>
          <cell r="AB1619">
            <v>0</v>
          </cell>
          <cell r="AC1619">
            <v>0</v>
          </cell>
          <cell r="AD1619">
            <v>32</v>
          </cell>
          <cell r="AE1619">
            <v>465000</v>
          </cell>
          <cell r="AF1619">
            <v>0</v>
          </cell>
          <cell r="AI1619">
            <v>2251</v>
          </cell>
          <cell r="AK1619">
            <v>0</v>
          </cell>
          <cell r="AM1619">
            <v>280</v>
          </cell>
          <cell r="AN1619">
            <v>1</v>
          </cell>
          <cell r="AO1619">
            <v>393216</v>
          </cell>
          <cell r="AQ1619">
            <v>0</v>
          </cell>
          <cell r="AR1619">
            <v>0</v>
          </cell>
          <cell r="AS1619" t="str">
            <v>Ы</v>
          </cell>
          <cell r="AT1619" t="str">
            <v>Ы</v>
          </cell>
          <cell r="AU1619">
            <v>0</v>
          </cell>
          <cell r="AV1619">
            <v>0</v>
          </cell>
          <cell r="AW1619">
            <v>23</v>
          </cell>
          <cell r="AX1619">
            <v>1</v>
          </cell>
          <cell r="AY1619">
            <v>0</v>
          </cell>
          <cell r="AZ1619">
            <v>0</v>
          </cell>
          <cell r="BA1619">
            <v>0</v>
          </cell>
          <cell r="BB1619">
            <v>0</v>
          </cell>
          <cell r="BC1619">
            <v>38828</v>
          </cell>
        </row>
        <row r="1620">
          <cell r="A1620">
            <v>2006</v>
          </cell>
          <cell r="B1620">
            <v>2</v>
          </cell>
          <cell r="C1620">
            <v>152</v>
          </cell>
          <cell r="D1620">
            <v>21</v>
          </cell>
          <cell r="E1620">
            <v>792020</v>
          </cell>
          <cell r="F1620">
            <v>0</v>
          </cell>
          <cell r="G1620" t="str">
            <v>Затраты по ШПЗ (основные)</v>
          </cell>
          <cell r="H1620">
            <v>2011</v>
          </cell>
          <cell r="I1620">
            <v>7920</v>
          </cell>
          <cell r="J1620">
            <v>8969.02</v>
          </cell>
          <cell r="K1620">
            <v>1</v>
          </cell>
          <cell r="L1620">
            <v>0</v>
          </cell>
          <cell r="M1620">
            <v>0</v>
          </cell>
          <cell r="N1620">
            <v>0</v>
          </cell>
          <cell r="R1620">
            <v>0</v>
          </cell>
          <cell r="S1620">
            <v>0</v>
          </cell>
          <cell r="T1620">
            <v>0</v>
          </cell>
          <cell r="U1620">
            <v>32</v>
          </cell>
          <cell r="V1620">
            <v>0</v>
          </cell>
          <cell r="W1620">
            <v>0</v>
          </cell>
          <cell r="AA1620">
            <v>0</v>
          </cell>
          <cell r="AB1620">
            <v>0</v>
          </cell>
          <cell r="AC1620">
            <v>0</v>
          </cell>
          <cell r="AD1620">
            <v>32</v>
          </cell>
          <cell r="AE1620">
            <v>502100</v>
          </cell>
          <cell r="AF1620">
            <v>0</v>
          </cell>
          <cell r="AI1620">
            <v>2251</v>
          </cell>
          <cell r="AK1620">
            <v>0</v>
          </cell>
          <cell r="AM1620">
            <v>281</v>
          </cell>
          <cell r="AN1620">
            <v>1</v>
          </cell>
          <cell r="AO1620">
            <v>393216</v>
          </cell>
          <cell r="AQ1620">
            <v>0</v>
          </cell>
          <cell r="AR1620">
            <v>0</v>
          </cell>
          <cell r="AS1620" t="str">
            <v>Ы</v>
          </cell>
          <cell r="AT1620" t="str">
            <v>Ы</v>
          </cell>
          <cell r="AU1620">
            <v>0</v>
          </cell>
          <cell r="AV1620">
            <v>0</v>
          </cell>
          <cell r="AW1620">
            <v>23</v>
          </cell>
          <cell r="AX1620">
            <v>1</v>
          </cell>
          <cell r="AY1620">
            <v>0</v>
          </cell>
          <cell r="AZ1620">
            <v>0</v>
          </cell>
          <cell r="BA1620">
            <v>0</v>
          </cell>
          <cell r="BB1620">
            <v>0</v>
          </cell>
          <cell r="BC1620">
            <v>38828</v>
          </cell>
        </row>
        <row r="1621">
          <cell r="A1621">
            <v>2006</v>
          </cell>
          <cell r="B1621">
            <v>2</v>
          </cell>
          <cell r="C1621">
            <v>153</v>
          </cell>
          <cell r="D1621">
            <v>21</v>
          </cell>
          <cell r="E1621">
            <v>792020</v>
          </cell>
          <cell r="F1621">
            <v>0</v>
          </cell>
          <cell r="G1621" t="str">
            <v>Затраты по ШПЗ (основные)</v>
          </cell>
          <cell r="H1621">
            <v>2011</v>
          </cell>
          <cell r="I1621">
            <v>7920</v>
          </cell>
          <cell r="J1621">
            <v>1435953.61</v>
          </cell>
          <cell r="K1621">
            <v>1</v>
          </cell>
          <cell r="L1621">
            <v>0</v>
          </cell>
          <cell r="M1621">
            <v>0</v>
          </cell>
          <cell r="N1621">
            <v>0</v>
          </cell>
          <cell r="R1621">
            <v>0</v>
          </cell>
          <cell r="S1621">
            <v>0</v>
          </cell>
          <cell r="T1621">
            <v>0</v>
          </cell>
          <cell r="U1621">
            <v>32</v>
          </cell>
          <cell r="V1621">
            <v>0</v>
          </cell>
          <cell r="W1621">
            <v>0</v>
          </cell>
          <cell r="AA1621">
            <v>0</v>
          </cell>
          <cell r="AB1621">
            <v>0</v>
          </cell>
          <cell r="AC1621">
            <v>0</v>
          </cell>
          <cell r="AD1621">
            <v>32</v>
          </cell>
          <cell r="AE1621">
            <v>503000</v>
          </cell>
          <cell r="AF1621">
            <v>0</v>
          </cell>
          <cell r="AI1621">
            <v>2251</v>
          </cell>
          <cell r="AK1621">
            <v>0</v>
          </cell>
          <cell r="AM1621">
            <v>282</v>
          </cell>
          <cell r="AN1621">
            <v>1</v>
          </cell>
          <cell r="AO1621">
            <v>393216</v>
          </cell>
          <cell r="AQ1621">
            <v>0</v>
          </cell>
          <cell r="AR1621">
            <v>0</v>
          </cell>
          <cell r="AS1621" t="str">
            <v>Ы</v>
          </cell>
          <cell r="AT1621" t="str">
            <v>Ы</v>
          </cell>
          <cell r="AU1621">
            <v>0</v>
          </cell>
          <cell r="AV1621">
            <v>0</v>
          </cell>
          <cell r="AW1621">
            <v>23</v>
          </cell>
          <cell r="AX1621">
            <v>1</v>
          </cell>
          <cell r="AY1621">
            <v>0</v>
          </cell>
          <cell r="AZ1621">
            <v>0</v>
          </cell>
          <cell r="BA1621">
            <v>0</v>
          </cell>
          <cell r="BB1621">
            <v>0</v>
          </cell>
          <cell r="BC1621">
            <v>38828</v>
          </cell>
        </row>
        <row r="1622">
          <cell r="A1622">
            <v>2006</v>
          </cell>
          <cell r="B1622">
            <v>2</v>
          </cell>
          <cell r="C1622">
            <v>154</v>
          </cell>
          <cell r="D1622">
            <v>21</v>
          </cell>
          <cell r="E1622">
            <v>792020</v>
          </cell>
          <cell r="F1622">
            <v>0</v>
          </cell>
          <cell r="G1622" t="str">
            <v>Затраты по ШПЗ (основные)</v>
          </cell>
          <cell r="H1622">
            <v>2011</v>
          </cell>
          <cell r="I1622">
            <v>7920</v>
          </cell>
          <cell r="J1622">
            <v>6097.88</v>
          </cell>
          <cell r="K1622">
            <v>1</v>
          </cell>
          <cell r="L1622">
            <v>0</v>
          </cell>
          <cell r="M1622">
            <v>0</v>
          </cell>
          <cell r="N1622">
            <v>0</v>
          </cell>
          <cell r="R1622">
            <v>0</v>
          </cell>
          <cell r="S1622">
            <v>0</v>
          </cell>
          <cell r="T1622">
            <v>0</v>
          </cell>
          <cell r="U1622">
            <v>32</v>
          </cell>
          <cell r="V1622">
            <v>0</v>
          </cell>
          <cell r="W1622">
            <v>0</v>
          </cell>
          <cell r="AA1622">
            <v>0</v>
          </cell>
          <cell r="AB1622">
            <v>0</v>
          </cell>
          <cell r="AC1622">
            <v>0</v>
          </cell>
          <cell r="AD1622">
            <v>32</v>
          </cell>
          <cell r="AE1622">
            <v>504100</v>
          </cell>
          <cell r="AF1622">
            <v>0</v>
          </cell>
          <cell r="AI1622">
            <v>2251</v>
          </cell>
          <cell r="AK1622">
            <v>0</v>
          </cell>
          <cell r="AM1622">
            <v>283</v>
          </cell>
          <cell r="AN1622">
            <v>1</v>
          </cell>
          <cell r="AO1622">
            <v>393216</v>
          </cell>
          <cell r="AQ1622">
            <v>0</v>
          </cell>
          <cell r="AR1622">
            <v>0</v>
          </cell>
          <cell r="AS1622" t="str">
            <v>Ы</v>
          </cell>
          <cell r="AT1622" t="str">
            <v>Ы</v>
          </cell>
          <cell r="AU1622">
            <v>0</v>
          </cell>
          <cell r="AV1622">
            <v>0</v>
          </cell>
          <cell r="AW1622">
            <v>23</v>
          </cell>
          <cell r="AX1622">
            <v>1</v>
          </cell>
          <cell r="AY1622">
            <v>0</v>
          </cell>
          <cell r="AZ1622">
            <v>0</v>
          </cell>
          <cell r="BA1622">
            <v>0</v>
          </cell>
          <cell r="BB1622">
            <v>0</v>
          </cell>
          <cell r="BC1622">
            <v>38828</v>
          </cell>
        </row>
        <row r="1623">
          <cell r="A1623">
            <v>2006</v>
          </cell>
          <cell r="B1623">
            <v>2</v>
          </cell>
          <cell r="C1623">
            <v>155</v>
          </cell>
          <cell r="D1623">
            <v>21</v>
          </cell>
          <cell r="E1623">
            <v>792020</v>
          </cell>
          <cell r="F1623">
            <v>0</v>
          </cell>
          <cell r="G1623" t="str">
            <v>Затраты по ШПЗ (основные)</v>
          </cell>
          <cell r="H1623">
            <v>2011</v>
          </cell>
          <cell r="I1623">
            <v>7920</v>
          </cell>
          <cell r="J1623">
            <v>5533.15</v>
          </cell>
          <cell r="K1623">
            <v>1</v>
          </cell>
          <cell r="L1623">
            <v>0</v>
          </cell>
          <cell r="M1623">
            <v>0</v>
          </cell>
          <cell r="N1623">
            <v>0</v>
          </cell>
          <cell r="R1623">
            <v>0</v>
          </cell>
          <cell r="S1623">
            <v>0</v>
          </cell>
          <cell r="T1623">
            <v>0</v>
          </cell>
          <cell r="U1623">
            <v>32</v>
          </cell>
          <cell r="V1623">
            <v>0</v>
          </cell>
          <cell r="W1623">
            <v>0</v>
          </cell>
          <cell r="AA1623">
            <v>0</v>
          </cell>
          <cell r="AB1623">
            <v>0</v>
          </cell>
          <cell r="AC1623">
            <v>0</v>
          </cell>
          <cell r="AD1623">
            <v>32</v>
          </cell>
          <cell r="AE1623">
            <v>504900</v>
          </cell>
          <cell r="AF1623">
            <v>0</v>
          </cell>
          <cell r="AI1623">
            <v>2251</v>
          </cell>
          <cell r="AK1623">
            <v>0</v>
          </cell>
          <cell r="AM1623">
            <v>284</v>
          </cell>
          <cell r="AN1623">
            <v>1</v>
          </cell>
          <cell r="AO1623">
            <v>393216</v>
          </cell>
          <cell r="AQ1623">
            <v>0</v>
          </cell>
          <cell r="AR1623">
            <v>0</v>
          </cell>
          <cell r="AS1623" t="str">
            <v>Ы</v>
          </cell>
          <cell r="AT1623" t="str">
            <v>Ы</v>
          </cell>
          <cell r="AU1623">
            <v>0</v>
          </cell>
          <cell r="AV1623">
            <v>0</v>
          </cell>
          <cell r="AW1623">
            <v>23</v>
          </cell>
          <cell r="AX1623">
            <v>1</v>
          </cell>
          <cell r="AY1623">
            <v>0</v>
          </cell>
          <cell r="AZ1623">
            <v>0</v>
          </cell>
          <cell r="BA1623">
            <v>0</v>
          </cell>
          <cell r="BB1623">
            <v>0</v>
          </cell>
          <cell r="BC1623">
            <v>38828</v>
          </cell>
        </row>
        <row r="1624">
          <cell r="A1624">
            <v>2006</v>
          </cell>
          <cell r="B1624">
            <v>2</v>
          </cell>
          <cell r="C1624">
            <v>156</v>
          </cell>
          <cell r="D1624">
            <v>21</v>
          </cell>
          <cell r="E1624">
            <v>792020</v>
          </cell>
          <cell r="F1624">
            <v>0</v>
          </cell>
          <cell r="G1624" t="str">
            <v>Затраты по ШПЗ (основные)</v>
          </cell>
          <cell r="H1624">
            <v>2011</v>
          </cell>
          <cell r="I1624">
            <v>7920</v>
          </cell>
          <cell r="J1624">
            <v>14182.04</v>
          </cell>
          <cell r="K1624">
            <v>1</v>
          </cell>
          <cell r="L1624">
            <v>0</v>
          </cell>
          <cell r="M1624">
            <v>0</v>
          </cell>
          <cell r="N1624">
            <v>0</v>
          </cell>
          <cell r="R1624">
            <v>0</v>
          </cell>
          <cell r="S1624">
            <v>0</v>
          </cell>
          <cell r="T1624">
            <v>0</v>
          </cell>
          <cell r="U1624">
            <v>32</v>
          </cell>
          <cell r="V1624">
            <v>0</v>
          </cell>
          <cell r="W1624">
            <v>0</v>
          </cell>
          <cell r="AA1624">
            <v>0</v>
          </cell>
          <cell r="AB1624">
            <v>0</v>
          </cell>
          <cell r="AC1624">
            <v>0</v>
          </cell>
          <cell r="AD1624">
            <v>32</v>
          </cell>
          <cell r="AE1624">
            <v>505100</v>
          </cell>
          <cell r="AF1624">
            <v>0</v>
          </cell>
          <cell r="AI1624">
            <v>2251</v>
          </cell>
          <cell r="AK1624">
            <v>0</v>
          </cell>
          <cell r="AM1624">
            <v>285</v>
          </cell>
          <cell r="AN1624">
            <v>1</v>
          </cell>
          <cell r="AO1624">
            <v>393216</v>
          </cell>
          <cell r="AQ1624">
            <v>0</v>
          </cell>
          <cell r="AR1624">
            <v>0</v>
          </cell>
          <cell r="AS1624" t="str">
            <v>Ы</v>
          </cell>
          <cell r="AT1624" t="str">
            <v>Ы</v>
          </cell>
          <cell r="AU1624">
            <v>0</v>
          </cell>
          <cell r="AV1624">
            <v>0</v>
          </cell>
          <cell r="AW1624">
            <v>23</v>
          </cell>
          <cell r="AX1624">
            <v>1</v>
          </cell>
          <cell r="AY1624">
            <v>0</v>
          </cell>
          <cell r="AZ1624">
            <v>0</v>
          </cell>
          <cell r="BA1624">
            <v>0</v>
          </cell>
          <cell r="BB1624">
            <v>0</v>
          </cell>
          <cell r="BC1624">
            <v>38828</v>
          </cell>
        </row>
        <row r="1625">
          <cell r="A1625">
            <v>2006</v>
          </cell>
          <cell r="B1625">
            <v>2</v>
          </cell>
          <cell r="C1625">
            <v>157</v>
          </cell>
          <cell r="D1625">
            <v>21</v>
          </cell>
          <cell r="E1625">
            <v>792020</v>
          </cell>
          <cell r="F1625">
            <v>0</v>
          </cell>
          <cell r="G1625" t="str">
            <v>Затраты по ШПЗ (основные)</v>
          </cell>
          <cell r="H1625">
            <v>2011</v>
          </cell>
          <cell r="I1625">
            <v>7920</v>
          </cell>
          <cell r="J1625">
            <v>188908.74</v>
          </cell>
          <cell r="K1625">
            <v>1</v>
          </cell>
          <cell r="L1625">
            <v>0</v>
          </cell>
          <cell r="M1625">
            <v>0</v>
          </cell>
          <cell r="N1625">
            <v>0</v>
          </cell>
          <cell r="R1625">
            <v>0</v>
          </cell>
          <cell r="S1625">
            <v>0</v>
          </cell>
          <cell r="T1625">
            <v>0</v>
          </cell>
          <cell r="U1625">
            <v>32</v>
          </cell>
          <cell r="V1625">
            <v>0</v>
          </cell>
          <cell r="W1625">
            <v>0</v>
          </cell>
          <cell r="AA1625">
            <v>0</v>
          </cell>
          <cell r="AB1625">
            <v>0</v>
          </cell>
          <cell r="AC1625">
            <v>0</v>
          </cell>
          <cell r="AD1625">
            <v>32</v>
          </cell>
          <cell r="AE1625">
            <v>505200</v>
          </cell>
          <cell r="AF1625">
            <v>0</v>
          </cell>
          <cell r="AI1625">
            <v>2251</v>
          </cell>
          <cell r="AK1625">
            <v>0</v>
          </cell>
          <cell r="AM1625">
            <v>286</v>
          </cell>
          <cell r="AN1625">
            <v>1</v>
          </cell>
          <cell r="AO1625">
            <v>393216</v>
          </cell>
          <cell r="AQ1625">
            <v>0</v>
          </cell>
          <cell r="AR1625">
            <v>0</v>
          </cell>
          <cell r="AS1625" t="str">
            <v>Ы</v>
          </cell>
          <cell r="AT1625" t="str">
            <v>Ы</v>
          </cell>
          <cell r="AU1625">
            <v>0</v>
          </cell>
          <cell r="AV1625">
            <v>0</v>
          </cell>
          <cell r="AW1625">
            <v>23</v>
          </cell>
          <cell r="AX1625">
            <v>1</v>
          </cell>
          <cell r="AY1625">
            <v>0</v>
          </cell>
          <cell r="AZ1625">
            <v>0</v>
          </cell>
          <cell r="BA1625">
            <v>0</v>
          </cell>
          <cell r="BB1625">
            <v>0</v>
          </cell>
          <cell r="BC1625">
            <v>38828</v>
          </cell>
        </row>
        <row r="1626">
          <cell r="A1626">
            <v>2006</v>
          </cell>
          <cell r="B1626">
            <v>2</v>
          </cell>
          <cell r="C1626">
            <v>158</v>
          </cell>
          <cell r="D1626">
            <v>21</v>
          </cell>
          <cell r="E1626">
            <v>792020</v>
          </cell>
          <cell r="F1626">
            <v>0</v>
          </cell>
          <cell r="G1626" t="str">
            <v>Затраты по ШПЗ (основные)</v>
          </cell>
          <cell r="H1626">
            <v>2011</v>
          </cell>
          <cell r="I1626">
            <v>7920</v>
          </cell>
          <cell r="J1626">
            <v>7199.03</v>
          </cell>
          <cell r="K1626">
            <v>1</v>
          </cell>
          <cell r="L1626">
            <v>0</v>
          </cell>
          <cell r="M1626">
            <v>0</v>
          </cell>
          <cell r="N1626">
            <v>0</v>
          </cell>
          <cell r="R1626">
            <v>0</v>
          </cell>
          <cell r="S1626">
            <v>0</v>
          </cell>
          <cell r="T1626">
            <v>0</v>
          </cell>
          <cell r="U1626">
            <v>32</v>
          </cell>
          <cell r="V1626">
            <v>0</v>
          </cell>
          <cell r="W1626">
            <v>0</v>
          </cell>
          <cell r="AA1626">
            <v>0</v>
          </cell>
          <cell r="AB1626">
            <v>0</v>
          </cell>
          <cell r="AC1626">
            <v>0</v>
          </cell>
          <cell r="AD1626">
            <v>32</v>
          </cell>
          <cell r="AE1626">
            <v>505300</v>
          </cell>
          <cell r="AF1626">
            <v>0</v>
          </cell>
          <cell r="AI1626">
            <v>2251</v>
          </cell>
          <cell r="AK1626">
            <v>0</v>
          </cell>
          <cell r="AM1626">
            <v>287</v>
          </cell>
          <cell r="AN1626">
            <v>1</v>
          </cell>
          <cell r="AO1626">
            <v>393216</v>
          </cell>
          <cell r="AQ1626">
            <v>0</v>
          </cell>
          <cell r="AR1626">
            <v>0</v>
          </cell>
          <cell r="AS1626" t="str">
            <v>Ы</v>
          </cell>
          <cell r="AT1626" t="str">
            <v>Ы</v>
          </cell>
          <cell r="AU1626">
            <v>0</v>
          </cell>
          <cell r="AV1626">
            <v>0</v>
          </cell>
          <cell r="AW1626">
            <v>23</v>
          </cell>
          <cell r="AX1626">
            <v>1</v>
          </cell>
          <cell r="AY1626">
            <v>0</v>
          </cell>
          <cell r="AZ1626">
            <v>0</v>
          </cell>
          <cell r="BA1626">
            <v>0</v>
          </cell>
          <cell r="BB1626">
            <v>0</v>
          </cell>
          <cell r="BC1626">
            <v>38828</v>
          </cell>
        </row>
        <row r="1627">
          <cell r="A1627">
            <v>2006</v>
          </cell>
          <cell r="B1627">
            <v>2</v>
          </cell>
          <cell r="C1627">
            <v>159</v>
          </cell>
          <cell r="D1627">
            <v>21</v>
          </cell>
          <cell r="E1627">
            <v>792020</v>
          </cell>
          <cell r="F1627">
            <v>0</v>
          </cell>
          <cell r="G1627" t="str">
            <v>Затраты по ШПЗ (основные)</v>
          </cell>
          <cell r="H1627">
            <v>2011</v>
          </cell>
          <cell r="I1627">
            <v>7920</v>
          </cell>
          <cell r="J1627">
            <v>5323.42</v>
          </cell>
          <cell r="K1627">
            <v>1</v>
          </cell>
          <cell r="L1627">
            <v>0</v>
          </cell>
          <cell r="M1627">
            <v>0</v>
          </cell>
          <cell r="N1627">
            <v>0</v>
          </cell>
          <cell r="R1627">
            <v>0</v>
          </cell>
          <cell r="S1627">
            <v>0</v>
          </cell>
          <cell r="T1627">
            <v>0</v>
          </cell>
          <cell r="U1627">
            <v>32</v>
          </cell>
          <cell r="V1627">
            <v>0</v>
          </cell>
          <cell r="W1627">
            <v>0</v>
          </cell>
          <cell r="AA1627">
            <v>0</v>
          </cell>
          <cell r="AB1627">
            <v>0</v>
          </cell>
          <cell r="AC1627">
            <v>0</v>
          </cell>
          <cell r="AD1627">
            <v>32</v>
          </cell>
          <cell r="AE1627">
            <v>507000</v>
          </cell>
          <cell r="AF1627">
            <v>0</v>
          </cell>
          <cell r="AI1627">
            <v>2251</v>
          </cell>
          <cell r="AK1627">
            <v>0</v>
          </cell>
          <cell r="AM1627">
            <v>288</v>
          </cell>
          <cell r="AN1627">
            <v>1</v>
          </cell>
          <cell r="AO1627">
            <v>393216</v>
          </cell>
          <cell r="AQ1627">
            <v>0</v>
          </cell>
          <cell r="AR1627">
            <v>0</v>
          </cell>
          <cell r="AS1627" t="str">
            <v>Ы</v>
          </cell>
          <cell r="AT1627" t="str">
            <v>Ы</v>
          </cell>
          <cell r="AU1627">
            <v>0</v>
          </cell>
          <cell r="AV1627">
            <v>0</v>
          </cell>
          <cell r="AW1627">
            <v>23</v>
          </cell>
          <cell r="AX1627">
            <v>1</v>
          </cell>
          <cell r="AY1627">
            <v>0</v>
          </cell>
          <cell r="AZ1627">
            <v>0</v>
          </cell>
          <cell r="BA1627">
            <v>0</v>
          </cell>
          <cell r="BB1627">
            <v>0</v>
          </cell>
          <cell r="BC1627">
            <v>38828</v>
          </cell>
        </row>
        <row r="1628">
          <cell r="A1628">
            <v>2006</v>
          </cell>
          <cell r="B1628">
            <v>2</v>
          </cell>
          <cell r="C1628">
            <v>160</v>
          </cell>
          <cell r="D1628">
            <v>21</v>
          </cell>
          <cell r="E1628">
            <v>792020</v>
          </cell>
          <cell r="F1628">
            <v>0</v>
          </cell>
          <cell r="G1628" t="str">
            <v>Затраты по ШПЗ (основные)</v>
          </cell>
          <cell r="H1628">
            <v>2011</v>
          </cell>
          <cell r="I1628">
            <v>7920</v>
          </cell>
          <cell r="J1628">
            <v>569603.19999999995</v>
          </cell>
          <cell r="K1628">
            <v>1</v>
          </cell>
          <cell r="L1628">
            <v>0</v>
          </cell>
          <cell r="M1628">
            <v>0</v>
          </cell>
          <cell r="N1628">
            <v>0</v>
          </cell>
          <cell r="R1628">
            <v>0</v>
          </cell>
          <cell r="S1628">
            <v>0</v>
          </cell>
          <cell r="T1628">
            <v>0</v>
          </cell>
          <cell r="U1628">
            <v>32</v>
          </cell>
          <cell r="V1628">
            <v>0</v>
          </cell>
          <cell r="W1628">
            <v>0</v>
          </cell>
          <cell r="AA1628">
            <v>0</v>
          </cell>
          <cell r="AB1628">
            <v>0</v>
          </cell>
          <cell r="AC1628">
            <v>0</v>
          </cell>
          <cell r="AD1628">
            <v>32</v>
          </cell>
          <cell r="AE1628">
            <v>510100</v>
          </cell>
          <cell r="AF1628">
            <v>0</v>
          </cell>
          <cell r="AI1628">
            <v>2251</v>
          </cell>
          <cell r="AK1628">
            <v>0</v>
          </cell>
          <cell r="AM1628">
            <v>289</v>
          </cell>
          <cell r="AN1628">
            <v>1</v>
          </cell>
          <cell r="AO1628">
            <v>393216</v>
          </cell>
          <cell r="AQ1628">
            <v>0</v>
          </cell>
          <cell r="AR1628">
            <v>0</v>
          </cell>
          <cell r="AS1628" t="str">
            <v>Ы</v>
          </cell>
          <cell r="AT1628" t="str">
            <v>Ы</v>
          </cell>
          <cell r="AU1628">
            <v>0</v>
          </cell>
          <cell r="AV1628">
            <v>0</v>
          </cell>
          <cell r="AW1628">
            <v>23</v>
          </cell>
          <cell r="AX1628">
            <v>1</v>
          </cell>
          <cell r="AY1628">
            <v>0</v>
          </cell>
          <cell r="AZ1628">
            <v>0</v>
          </cell>
          <cell r="BA1628">
            <v>0</v>
          </cell>
          <cell r="BB1628">
            <v>0</v>
          </cell>
          <cell r="BC1628">
            <v>38828</v>
          </cell>
        </row>
        <row r="1629">
          <cell r="A1629">
            <v>2006</v>
          </cell>
          <cell r="B1629">
            <v>2</v>
          </cell>
          <cell r="C1629">
            <v>161</v>
          </cell>
          <cell r="D1629">
            <v>21</v>
          </cell>
          <cell r="E1629">
            <v>792020</v>
          </cell>
          <cell r="F1629">
            <v>0</v>
          </cell>
          <cell r="G1629" t="str">
            <v>Затраты по ШПЗ (основные)</v>
          </cell>
          <cell r="H1629">
            <v>2011</v>
          </cell>
          <cell r="I1629">
            <v>7920</v>
          </cell>
          <cell r="J1629">
            <v>2888.07</v>
          </cell>
          <cell r="K1629">
            <v>1</v>
          </cell>
          <cell r="L1629">
            <v>0</v>
          </cell>
          <cell r="M1629">
            <v>0</v>
          </cell>
          <cell r="N1629">
            <v>0</v>
          </cell>
          <cell r="R1629">
            <v>0</v>
          </cell>
          <cell r="S1629">
            <v>0</v>
          </cell>
          <cell r="T1629">
            <v>0</v>
          </cell>
          <cell r="U1629">
            <v>32</v>
          </cell>
          <cell r="V1629">
            <v>0</v>
          </cell>
          <cell r="W1629">
            <v>0</v>
          </cell>
          <cell r="AA1629">
            <v>0</v>
          </cell>
          <cell r="AB1629">
            <v>0</v>
          </cell>
          <cell r="AC1629">
            <v>0</v>
          </cell>
          <cell r="AD1629">
            <v>32</v>
          </cell>
          <cell r="AE1629">
            <v>510400</v>
          </cell>
          <cell r="AF1629">
            <v>0</v>
          </cell>
          <cell r="AI1629">
            <v>2251</v>
          </cell>
          <cell r="AK1629">
            <v>0</v>
          </cell>
          <cell r="AM1629">
            <v>290</v>
          </cell>
          <cell r="AN1629">
            <v>1</v>
          </cell>
          <cell r="AO1629">
            <v>393216</v>
          </cell>
          <cell r="AQ1629">
            <v>0</v>
          </cell>
          <cell r="AR1629">
            <v>0</v>
          </cell>
          <cell r="AS1629" t="str">
            <v>Ы</v>
          </cell>
          <cell r="AT1629" t="str">
            <v>Ы</v>
          </cell>
          <cell r="AU1629">
            <v>0</v>
          </cell>
          <cell r="AV1629">
            <v>0</v>
          </cell>
          <cell r="AW1629">
            <v>23</v>
          </cell>
          <cell r="AX1629">
            <v>1</v>
          </cell>
          <cell r="AY1629">
            <v>0</v>
          </cell>
          <cell r="AZ1629">
            <v>0</v>
          </cell>
          <cell r="BA1629">
            <v>0</v>
          </cell>
          <cell r="BB1629">
            <v>0</v>
          </cell>
          <cell r="BC1629">
            <v>38828</v>
          </cell>
        </row>
        <row r="1630">
          <cell r="A1630">
            <v>2006</v>
          </cell>
          <cell r="B1630">
            <v>2</v>
          </cell>
          <cell r="C1630">
            <v>162</v>
          </cell>
          <cell r="D1630">
            <v>21</v>
          </cell>
          <cell r="E1630">
            <v>792020</v>
          </cell>
          <cell r="F1630">
            <v>0</v>
          </cell>
          <cell r="G1630" t="str">
            <v>Затраты по ШПЗ (основные)</v>
          </cell>
          <cell r="H1630">
            <v>2011</v>
          </cell>
          <cell r="I1630">
            <v>7920</v>
          </cell>
          <cell r="J1630">
            <v>3851.58</v>
          </cell>
          <cell r="K1630">
            <v>1</v>
          </cell>
          <cell r="L1630">
            <v>0</v>
          </cell>
          <cell r="M1630">
            <v>0</v>
          </cell>
          <cell r="N1630">
            <v>0</v>
          </cell>
          <cell r="R1630">
            <v>0</v>
          </cell>
          <cell r="S1630">
            <v>0</v>
          </cell>
          <cell r="T1630">
            <v>0</v>
          </cell>
          <cell r="U1630">
            <v>32</v>
          </cell>
          <cell r="V1630">
            <v>0</v>
          </cell>
          <cell r="W1630">
            <v>0</v>
          </cell>
          <cell r="AA1630">
            <v>0</v>
          </cell>
          <cell r="AB1630">
            <v>0</v>
          </cell>
          <cell r="AC1630">
            <v>0</v>
          </cell>
          <cell r="AD1630">
            <v>32</v>
          </cell>
          <cell r="AE1630">
            <v>510500</v>
          </cell>
          <cell r="AF1630">
            <v>0</v>
          </cell>
          <cell r="AI1630">
            <v>2251</v>
          </cell>
          <cell r="AK1630">
            <v>0</v>
          </cell>
          <cell r="AM1630">
            <v>291</v>
          </cell>
          <cell r="AN1630">
            <v>1</v>
          </cell>
          <cell r="AO1630">
            <v>393216</v>
          </cell>
          <cell r="AQ1630">
            <v>0</v>
          </cell>
          <cell r="AR1630">
            <v>0</v>
          </cell>
          <cell r="AS1630" t="str">
            <v>Ы</v>
          </cell>
          <cell r="AT1630" t="str">
            <v>Ы</v>
          </cell>
          <cell r="AU1630">
            <v>0</v>
          </cell>
          <cell r="AV1630">
            <v>0</v>
          </cell>
          <cell r="AW1630">
            <v>23</v>
          </cell>
          <cell r="AX1630">
            <v>1</v>
          </cell>
          <cell r="AY1630">
            <v>0</v>
          </cell>
          <cell r="AZ1630">
            <v>0</v>
          </cell>
          <cell r="BA1630">
            <v>0</v>
          </cell>
          <cell r="BB1630">
            <v>0</v>
          </cell>
          <cell r="BC1630">
            <v>38828</v>
          </cell>
        </row>
        <row r="1631">
          <cell r="A1631">
            <v>2006</v>
          </cell>
          <cell r="B1631">
            <v>2</v>
          </cell>
          <cell r="C1631">
            <v>163</v>
          </cell>
          <cell r="D1631">
            <v>21</v>
          </cell>
          <cell r="E1631">
            <v>792020</v>
          </cell>
          <cell r="F1631">
            <v>0</v>
          </cell>
          <cell r="G1631" t="str">
            <v>Затраты по ШПЗ (основные)</v>
          </cell>
          <cell r="H1631">
            <v>2011</v>
          </cell>
          <cell r="I1631">
            <v>7920</v>
          </cell>
          <cell r="J1631">
            <v>658795.07999999996</v>
          </cell>
          <cell r="K1631">
            <v>1</v>
          </cell>
          <cell r="L1631">
            <v>0</v>
          </cell>
          <cell r="M1631">
            <v>0</v>
          </cell>
          <cell r="N1631">
            <v>0</v>
          </cell>
          <cell r="R1631">
            <v>0</v>
          </cell>
          <cell r="S1631">
            <v>0</v>
          </cell>
          <cell r="T1631">
            <v>0</v>
          </cell>
          <cell r="U1631">
            <v>32</v>
          </cell>
          <cell r="V1631">
            <v>0</v>
          </cell>
          <cell r="W1631">
            <v>0</v>
          </cell>
          <cell r="AA1631">
            <v>0</v>
          </cell>
          <cell r="AB1631">
            <v>0</v>
          </cell>
          <cell r="AC1631">
            <v>0</v>
          </cell>
          <cell r="AD1631">
            <v>32</v>
          </cell>
          <cell r="AE1631">
            <v>510600</v>
          </cell>
          <cell r="AF1631">
            <v>0</v>
          </cell>
          <cell r="AI1631">
            <v>2251</v>
          </cell>
          <cell r="AK1631">
            <v>0</v>
          </cell>
          <cell r="AM1631">
            <v>292</v>
          </cell>
          <cell r="AN1631">
            <v>1</v>
          </cell>
          <cell r="AO1631">
            <v>393216</v>
          </cell>
          <cell r="AQ1631">
            <v>0</v>
          </cell>
          <cell r="AR1631">
            <v>0</v>
          </cell>
          <cell r="AS1631" t="str">
            <v>Ы</v>
          </cell>
          <cell r="AT1631" t="str">
            <v>Ы</v>
          </cell>
          <cell r="AU1631">
            <v>0</v>
          </cell>
          <cell r="AV1631">
            <v>0</v>
          </cell>
          <cell r="AW1631">
            <v>23</v>
          </cell>
          <cell r="AX1631">
            <v>1</v>
          </cell>
          <cell r="AY1631">
            <v>0</v>
          </cell>
          <cell r="AZ1631">
            <v>0</v>
          </cell>
          <cell r="BA1631">
            <v>0</v>
          </cell>
          <cell r="BB1631">
            <v>0</v>
          </cell>
          <cell r="BC1631">
            <v>38828</v>
          </cell>
        </row>
        <row r="1632">
          <cell r="A1632">
            <v>2006</v>
          </cell>
          <cell r="B1632">
            <v>2</v>
          </cell>
          <cell r="C1632">
            <v>164</v>
          </cell>
          <cell r="D1632">
            <v>21</v>
          </cell>
          <cell r="E1632">
            <v>792020</v>
          </cell>
          <cell r="F1632">
            <v>0</v>
          </cell>
          <cell r="G1632" t="str">
            <v>Затраты по ШПЗ (основные)</v>
          </cell>
          <cell r="H1632">
            <v>2011</v>
          </cell>
          <cell r="I1632">
            <v>7920</v>
          </cell>
          <cell r="J1632">
            <v>1200</v>
          </cell>
          <cell r="K1632">
            <v>1</v>
          </cell>
          <cell r="L1632">
            <v>0</v>
          </cell>
          <cell r="M1632">
            <v>0</v>
          </cell>
          <cell r="N1632">
            <v>0</v>
          </cell>
          <cell r="R1632">
            <v>0</v>
          </cell>
          <cell r="S1632">
            <v>0</v>
          </cell>
          <cell r="T1632">
            <v>0</v>
          </cell>
          <cell r="U1632">
            <v>32</v>
          </cell>
          <cell r="V1632">
            <v>0</v>
          </cell>
          <cell r="W1632">
            <v>0</v>
          </cell>
          <cell r="AA1632">
            <v>0</v>
          </cell>
          <cell r="AB1632">
            <v>0</v>
          </cell>
          <cell r="AC1632">
            <v>0</v>
          </cell>
          <cell r="AD1632">
            <v>32</v>
          </cell>
          <cell r="AE1632">
            <v>522100</v>
          </cell>
          <cell r="AF1632">
            <v>0</v>
          </cell>
          <cell r="AI1632">
            <v>2251</v>
          </cell>
          <cell r="AK1632">
            <v>0</v>
          </cell>
          <cell r="AM1632">
            <v>293</v>
          </cell>
          <cell r="AN1632">
            <v>1</v>
          </cell>
          <cell r="AO1632">
            <v>393216</v>
          </cell>
          <cell r="AQ1632">
            <v>0</v>
          </cell>
          <cell r="AR1632">
            <v>0</v>
          </cell>
          <cell r="AS1632" t="str">
            <v>Ы</v>
          </cell>
          <cell r="AT1632" t="str">
            <v>Ы</v>
          </cell>
          <cell r="AU1632">
            <v>0</v>
          </cell>
          <cell r="AV1632">
            <v>0</v>
          </cell>
          <cell r="AW1632">
            <v>23</v>
          </cell>
          <cell r="AX1632">
            <v>1</v>
          </cell>
          <cell r="AY1632">
            <v>0</v>
          </cell>
          <cell r="AZ1632">
            <v>0</v>
          </cell>
          <cell r="BA1632">
            <v>0</v>
          </cell>
          <cell r="BB1632">
            <v>0</v>
          </cell>
          <cell r="BC1632">
            <v>38828</v>
          </cell>
        </row>
        <row r="1633">
          <cell r="A1633">
            <v>2006</v>
          </cell>
          <cell r="B1633">
            <v>2</v>
          </cell>
          <cell r="C1633">
            <v>168</v>
          </cell>
          <cell r="D1633">
            <v>21</v>
          </cell>
          <cell r="E1633">
            <v>792020</v>
          </cell>
          <cell r="F1633">
            <v>0</v>
          </cell>
          <cell r="G1633" t="str">
            <v>Затраты по ШПЗ (основные)</v>
          </cell>
          <cell r="H1633">
            <v>2011</v>
          </cell>
          <cell r="I1633">
            <v>7920</v>
          </cell>
          <cell r="J1633">
            <v>17457.91</v>
          </cell>
          <cell r="K1633">
            <v>1</v>
          </cell>
          <cell r="L1633">
            <v>0</v>
          </cell>
          <cell r="M1633">
            <v>0</v>
          </cell>
          <cell r="N1633">
            <v>0</v>
          </cell>
          <cell r="R1633">
            <v>0</v>
          </cell>
          <cell r="S1633">
            <v>0</v>
          </cell>
          <cell r="T1633">
            <v>0</v>
          </cell>
          <cell r="U1633">
            <v>33</v>
          </cell>
          <cell r="V1633">
            <v>0</v>
          </cell>
          <cell r="W1633">
            <v>0</v>
          </cell>
          <cell r="AA1633">
            <v>0</v>
          </cell>
          <cell r="AB1633">
            <v>0</v>
          </cell>
          <cell r="AC1633">
            <v>0</v>
          </cell>
          <cell r="AD1633">
            <v>33</v>
          </cell>
          <cell r="AE1633">
            <v>110000</v>
          </cell>
          <cell r="AF1633">
            <v>0</v>
          </cell>
          <cell r="AI1633">
            <v>2251</v>
          </cell>
          <cell r="AK1633">
            <v>0</v>
          </cell>
          <cell r="AM1633">
            <v>297</v>
          </cell>
          <cell r="AN1633">
            <v>1</v>
          </cell>
          <cell r="AO1633">
            <v>393216</v>
          </cell>
          <cell r="AQ1633">
            <v>0</v>
          </cell>
          <cell r="AR1633">
            <v>0</v>
          </cell>
          <cell r="AS1633" t="str">
            <v>Ы</v>
          </cell>
          <cell r="AT1633" t="str">
            <v>Ы</v>
          </cell>
          <cell r="AU1633">
            <v>0</v>
          </cell>
          <cell r="AV1633">
            <v>0</v>
          </cell>
          <cell r="AW1633">
            <v>23</v>
          </cell>
          <cell r="AX1633">
            <v>1</v>
          </cell>
          <cell r="AY1633">
            <v>0</v>
          </cell>
          <cell r="AZ1633">
            <v>0</v>
          </cell>
          <cell r="BA1633">
            <v>0</v>
          </cell>
          <cell r="BB1633">
            <v>0</v>
          </cell>
          <cell r="BC1633">
            <v>38828</v>
          </cell>
        </row>
        <row r="1634">
          <cell r="A1634">
            <v>2006</v>
          </cell>
          <cell r="B1634">
            <v>2</v>
          </cell>
          <cell r="C1634">
            <v>169</v>
          </cell>
          <cell r="D1634">
            <v>21</v>
          </cell>
          <cell r="E1634">
            <v>792020</v>
          </cell>
          <cell r="F1634">
            <v>0</v>
          </cell>
          <cell r="G1634" t="str">
            <v>Затраты по ШПЗ (основные)</v>
          </cell>
          <cell r="H1634">
            <v>2011</v>
          </cell>
          <cell r="I1634">
            <v>7920</v>
          </cell>
          <cell r="J1634">
            <v>1996.86</v>
          </cell>
          <cell r="K1634">
            <v>1</v>
          </cell>
          <cell r="L1634">
            <v>0</v>
          </cell>
          <cell r="M1634">
            <v>0</v>
          </cell>
          <cell r="N1634">
            <v>0</v>
          </cell>
          <cell r="R1634">
            <v>0</v>
          </cell>
          <cell r="S1634">
            <v>0</v>
          </cell>
          <cell r="T1634">
            <v>0</v>
          </cell>
          <cell r="U1634">
            <v>33</v>
          </cell>
          <cell r="V1634">
            <v>0</v>
          </cell>
          <cell r="W1634">
            <v>0</v>
          </cell>
          <cell r="AA1634">
            <v>0</v>
          </cell>
          <cell r="AB1634">
            <v>0</v>
          </cell>
          <cell r="AC1634">
            <v>0</v>
          </cell>
          <cell r="AD1634">
            <v>33</v>
          </cell>
          <cell r="AE1634">
            <v>114020</v>
          </cell>
          <cell r="AF1634">
            <v>0</v>
          </cell>
          <cell r="AI1634">
            <v>2251</v>
          </cell>
          <cell r="AK1634">
            <v>0</v>
          </cell>
          <cell r="AM1634">
            <v>298</v>
          </cell>
          <cell r="AN1634">
            <v>1</v>
          </cell>
          <cell r="AO1634">
            <v>393216</v>
          </cell>
          <cell r="AQ1634">
            <v>0</v>
          </cell>
          <cell r="AR1634">
            <v>0</v>
          </cell>
          <cell r="AS1634" t="str">
            <v>Ы</v>
          </cell>
          <cell r="AT1634" t="str">
            <v>Ы</v>
          </cell>
          <cell r="AU1634">
            <v>0</v>
          </cell>
          <cell r="AV1634">
            <v>0</v>
          </cell>
          <cell r="AW1634">
            <v>23</v>
          </cell>
          <cell r="AX1634">
            <v>1</v>
          </cell>
          <cell r="AY1634">
            <v>0</v>
          </cell>
          <cell r="AZ1634">
            <v>0</v>
          </cell>
          <cell r="BA1634">
            <v>0</v>
          </cell>
          <cell r="BB1634">
            <v>0</v>
          </cell>
          <cell r="BC1634">
            <v>38828</v>
          </cell>
        </row>
        <row r="1635">
          <cell r="A1635">
            <v>2006</v>
          </cell>
          <cell r="B1635">
            <v>2</v>
          </cell>
          <cell r="C1635">
            <v>170</v>
          </cell>
          <cell r="D1635">
            <v>21</v>
          </cell>
          <cell r="E1635">
            <v>792020</v>
          </cell>
          <cell r="F1635">
            <v>0</v>
          </cell>
          <cell r="G1635" t="str">
            <v>Затраты по ШПЗ (основные)</v>
          </cell>
          <cell r="H1635">
            <v>2011</v>
          </cell>
          <cell r="I1635">
            <v>7920</v>
          </cell>
          <cell r="J1635">
            <v>218301.71</v>
          </cell>
          <cell r="K1635">
            <v>1</v>
          </cell>
          <cell r="L1635">
            <v>0</v>
          </cell>
          <cell r="M1635">
            <v>0</v>
          </cell>
          <cell r="N1635">
            <v>0</v>
          </cell>
          <cell r="R1635">
            <v>0</v>
          </cell>
          <cell r="S1635">
            <v>0</v>
          </cell>
          <cell r="T1635">
            <v>0</v>
          </cell>
          <cell r="U1635">
            <v>33</v>
          </cell>
          <cell r="V1635">
            <v>0</v>
          </cell>
          <cell r="W1635">
            <v>0</v>
          </cell>
          <cell r="AA1635">
            <v>0</v>
          </cell>
          <cell r="AB1635">
            <v>0</v>
          </cell>
          <cell r="AC1635">
            <v>0</v>
          </cell>
          <cell r="AD1635">
            <v>33</v>
          </cell>
          <cell r="AE1635">
            <v>116000</v>
          </cell>
          <cell r="AF1635">
            <v>0</v>
          </cell>
          <cell r="AI1635">
            <v>2251</v>
          </cell>
          <cell r="AK1635">
            <v>0</v>
          </cell>
          <cell r="AM1635">
            <v>299</v>
          </cell>
          <cell r="AN1635">
            <v>1</v>
          </cell>
          <cell r="AO1635">
            <v>393216</v>
          </cell>
          <cell r="AQ1635">
            <v>0</v>
          </cell>
          <cell r="AR1635">
            <v>0</v>
          </cell>
          <cell r="AS1635" t="str">
            <v>Ы</v>
          </cell>
          <cell r="AT1635" t="str">
            <v>Ы</v>
          </cell>
          <cell r="AU1635">
            <v>0</v>
          </cell>
          <cell r="AV1635">
            <v>0</v>
          </cell>
          <cell r="AW1635">
            <v>23</v>
          </cell>
          <cell r="AX1635">
            <v>1</v>
          </cell>
          <cell r="AY1635">
            <v>0</v>
          </cell>
          <cell r="AZ1635">
            <v>0</v>
          </cell>
          <cell r="BA1635">
            <v>0</v>
          </cell>
          <cell r="BB1635">
            <v>0</v>
          </cell>
          <cell r="BC1635">
            <v>38828</v>
          </cell>
        </row>
        <row r="1636">
          <cell r="A1636">
            <v>2006</v>
          </cell>
          <cell r="B1636">
            <v>2</v>
          </cell>
          <cell r="C1636">
            <v>171</v>
          </cell>
          <cell r="D1636">
            <v>21</v>
          </cell>
          <cell r="E1636">
            <v>792020</v>
          </cell>
          <cell r="F1636">
            <v>0</v>
          </cell>
          <cell r="G1636" t="str">
            <v>Затраты по ШПЗ (основные)</v>
          </cell>
          <cell r="H1636">
            <v>2011</v>
          </cell>
          <cell r="I1636">
            <v>7920</v>
          </cell>
          <cell r="J1636">
            <v>4929.1000000000004</v>
          </cell>
          <cell r="K1636">
            <v>1</v>
          </cell>
          <cell r="L1636">
            <v>0</v>
          </cell>
          <cell r="M1636">
            <v>0</v>
          </cell>
          <cell r="N1636">
            <v>0</v>
          </cell>
          <cell r="R1636">
            <v>0</v>
          </cell>
          <cell r="S1636">
            <v>0</v>
          </cell>
          <cell r="T1636">
            <v>0</v>
          </cell>
          <cell r="U1636">
            <v>33</v>
          </cell>
          <cell r="V1636">
            <v>0</v>
          </cell>
          <cell r="W1636">
            <v>0</v>
          </cell>
          <cell r="AA1636">
            <v>0</v>
          </cell>
          <cell r="AB1636">
            <v>0</v>
          </cell>
          <cell r="AC1636">
            <v>0</v>
          </cell>
          <cell r="AD1636">
            <v>33</v>
          </cell>
          <cell r="AE1636">
            <v>117000</v>
          </cell>
          <cell r="AF1636">
            <v>0</v>
          </cell>
          <cell r="AI1636">
            <v>2251</v>
          </cell>
          <cell r="AK1636">
            <v>0</v>
          </cell>
          <cell r="AM1636">
            <v>300</v>
          </cell>
          <cell r="AN1636">
            <v>1</v>
          </cell>
          <cell r="AO1636">
            <v>393216</v>
          </cell>
          <cell r="AQ1636">
            <v>0</v>
          </cell>
          <cell r="AR1636">
            <v>0</v>
          </cell>
          <cell r="AS1636" t="str">
            <v>Ы</v>
          </cell>
          <cell r="AT1636" t="str">
            <v>Ы</v>
          </cell>
          <cell r="AU1636">
            <v>0</v>
          </cell>
          <cell r="AV1636">
            <v>0</v>
          </cell>
          <cell r="AW1636">
            <v>23</v>
          </cell>
          <cell r="AX1636">
            <v>1</v>
          </cell>
          <cell r="AY1636">
            <v>0</v>
          </cell>
          <cell r="AZ1636">
            <v>0</v>
          </cell>
          <cell r="BA1636">
            <v>0</v>
          </cell>
          <cell r="BB1636">
            <v>0</v>
          </cell>
          <cell r="BC1636">
            <v>38828</v>
          </cell>
        </row>
        <row r="1637">
          <cell r="A1637">
            <v>2006</v>
          </cell>
          <cell r="B1637">
            <v>2</v>
          </cell>
          <cell r="C1637">
            <v>172</v>
          </cell>
          <cell r="D1637">
            <v>21</v>
          </cell>
          <cell r="E1637">
            <v>792020</v>
          </cell>
          <cell r="F1637">
            <v>0</v>
          </cell>
          <cell r="G1637" t="str">
            <v>Затраты по ШПЗ (основные)</v>
          </cell>
          <cell r="H1637">
            <v>2011</v>
          </cell>
          <cell r="I1637">
            <v>7920</v>
          </cell>
          <cell r="J1637">
            <v>16570</v>
          </cell>
          <cell r="K1637">
            <v>1</v>
          </cell>
          <cell r="L1637">
            <v>0</v>
          </cell>
          <cell r="M1637">
            <v>0</v>
          </cell>
          <cell r="N1637">
            <v>0</v>
          </cell>
          <cell r="R1637">
            <v>0</v>
          </cell>
          <cell r="S1637">
            <v>0</v>
          </cell>
          <cell r="T1637">
            <v>0</v>
          </cell>
          <cell r="U1637">
            <v>33</v>
          </cell>
          <cell r="V1637">
            <v>0</v>
          </cell>
          <cell r="W1637">
            <v>0</v>
          </cell>
          <cell r="AA1637">
            <v>0</v>
          </cell>
          <cell r="AB1637">
            <v>0</v>
          </cell>
          <cell r="AC1637">
            <v>0</v>
          </cell>
          <cell r="AD1637">
            <v>33</v>
          </cell>
          <cell r="AE1637">
            <v>118000</v>
          </cell>
          <cell r="AF1637">
            <v>0</v>
          </cell>
          <cell r="AI1637">
            <v>2251</v>
          </cell>
          <cell r="AK1637">
            <v>0</v>
          </cell>
          <cell r="AM1637">
            <v>301</v>
          </cell>
          <cell r="AN1637">
            <v>1</v>
          </cell>
          <cell r="AO1637">
            <v>393216</v>
          </cell>
          <cell r="AQ1637">
            <v>0</v>
          </cell>
          <cell r="AR1637">
            <v>0</v>
          </cell>
          <cell r="AS1637" t="str">
            <v>Ы</v>
          </cell>
          <cell r="AT1637" t="str">
            <v>Ы</v>
          </cell>
          <cell r="AU1637">
            <v>0</v>
          </cell>
          <cell r="AV1637">
            <v>0</v>
          </cell>
          <cell r="AW1637">
            <v>23</v>
          </cell>
          <cell r="AX1637">
            <v>1</v>
          </cell>
          <cell r="AY1637">
            <v>0</v>
          </cell>
          <cell r="AZ1637">
            <v>0</v>
          </cell>
          <cell r="BA1637">
            <v>0</v>
          </cell>
          <cell r="BB1637">
            <v>0</v>
          </cell>
          <cell r="BC1637">
            <v>38828</v>
          </cell>
        </row>
        <row r="1638">
          <cell r="A1638">
            <v>2006</v>
          </cell>
          <cell r="B1638">
            <v>2</v>
          </cell>
          <cell r="C1638">
            <v>173</v>
          </cell>
          <cell r="D1638">
            <v>21</v>
          </cell>
          <cell r="E1638">
            <v>792020</v>
          </cell>
          <cell r="F1638">
            <v>0</v>
          </cell>
          <cell r="G1638" t="str">
            <v>Затраты по ШПЗ (основные)</v>
          </cell>
          <cell r="H1638">
            <v>2011</v>
          </cell>
          <cell r="I1638">
            <v>7920</v>
          </cell>
          <cell r="J1638">
            <v>9208.5</v>
          </cell>
          <cell r="K1638">
            <v>1</v>
          </cell>
          <cell r="L1638">
            <v>0</v>
          </cell>
          <cell r="M1638">
            <v>0</v>
          </cell>
          <cell r="N1638">
            <v>0</v>
          </cell>
          <cell r="R1638">
            <v>0</v>
          </cell>
          <cell r="S1638">
            <v>0</v>
          </cell>
          <cell r="T1638">
            <v>0</v>
          </cell>
          <cell r="U1638">
            <v>33</v>
          </cell>
          <cell r="V1638">
            <v>0</v>
          </cell>
          <cell r="W1638">
            <v>0</v>
          </cell>
          <cell r="AA1638">
            <v>0</v>
          </cell>
          <cell r="AB1638">
            <v>0</v>
          </cell>
          <cell r="AC1638">
            <v>0</v>
          </cell>
          <cell r="AD1638">
            <v>33</v>
          </cell>
          <cell r="AE1638">
            <v>130100</v>
          </cell>
          <cell r="AF1638">
            <v>0</v>
          </cell>
          <cell r="AI1638">
            <v>2251</v>
          </cell>
          <cell r="AK1638">
            <v>0</v>
          </cell>
          <cell r="AM1638">
            <v>302</v>
          </cell>
          <cell r="AN1638">
            <v>1</v>
          </cell>
          <cell r="AO1638">
            <v>393216</v>
          </cell>
          <cell r="AQ1638">
            <v>0</v>
          </cell>
          <cell r="AR1638">
            <v>0</v>
          </cell>
          <cell r="AS1638" t="str">
            <v>Ы</v>
          </cell>
          <cell r="AT1638" t="str">
            <v>Ы</v>
          </cell>
          <cell r="AU1638">
            <v>0</v>
          </cell>
          <cell r="AV1638">
            <v>0</v>
          </cell>
          <cell r="AW1638">
            <v>23</v>
          </cell>
          <cell r="AX1638">
            <v>1</v>
          </cell>
          <cell r="AY1638">
            <v>0</v>
          </cell>
          <cell r="AZ1638">
            <v>0</v>
          </cell>
          <cell r="BA1638">
            <v>0</v>
          </cell>
          <cell r="BB1638">
            <v>0</v>
          </cell>
          <cell r="BC1638">
            <v>38828</v>
          </cell>
        </row>
        <row r="1639">
          <cell r="A1639">
            <v>2006</v>
          </cell>
          <cell r="B1639">
            <v>2</v>
          </cell>
          <cell r="C1639">
            <v>174</v>
          </cell>
          <cell r="D1639">
            <v>21</v>
          </cell>
          <cell r="E1639">
            <v>792020</v>
          </cell>
          <cell r="F1639">
            <v>0</v>
          </cell>
          <cell r="G1639" t="str">
            <v>Затраты по ШПЗ (основные)</v>
          </cell>
          <cell r="H1639">
            <v>2011</v>
          </cell>
          <cell r="I1639">
            <v>7920</v>
          </cell>
          <cell r="J1639">
            <v>274700</v>
          </cell>
          <cell r="K1639">
            <v>1</v>
          </cell>
          <cell r="L1639">
            <v>0</v>
          </cell>
          <cell r="M1639">
            <v>0</v>
          </cell>
          <cell r="N1639">
            <v>0</v>
          </cell>
          <cell r="R1639">
            <v>0</v>
          </cell>
          <cell r="S1639">
            <v>0</v>
          </cell>
          <cell r="T1639">
            <v>0</v>
          </cell>
          <cell r="U1639">
            <v>33</v>
          </cell>
          <cell r="V1639">
            <v>0</v>
          </cell>
          <cell r="W1639">
            <v>0</v>
          </cell>
          <cell r="AA1639">
            <v>0</v>
          </cell>
          <cell r="AB1639">
            <v>0</v>
          </cell>
          <cell r="AC1639">
            <v>0</v>
          </cell>
          <cell r="AD1639">
            <v>33</v>
          </cell>
          <cell r="AE1639">
            <v>132000</v>
          </cell>
          <cell r="AF1639">
            <v>0</v>
          </cell>
          <cell r="AI1639">
            <v>2251</v>
          </cell>
          <cell r="AK1639">
            <v>0</v>
          </cell>
          <cell r="AM1639">
            <v>303</v>
          </cell>
          <cell r="AN1639">
            <v>1</v>
          </cell>
          <cell r="AO1639">
            <v>393216</v>
          </cell>
          <cell r="AQ1639">
            <v>0</v>
          </cell>
          <cell r="AR1639">
            <v>0</v>
          </cell>
          <cell r="AS1639" t="str">
            <v>Ы</v>
          </cell>
          <cell r="AT1639" t="str">
            <v>Ы</v>
          </cell>
          <cell r="AU1639">
            <v>0</v>
          </cell>
          <cell r="AV1639">
            <v>0</v>
          </cell>
          <cell r="AW1639">
            <v>23</v>
          </cell>
          <cell r="AX1639">
            <v>1</v>
          </cell>
          <cell r="AY1639">
            <v>0</v>
          </cell>
          <cell r="AZ1639">
            <v>0</v>
          </cell>
          <cell r="BA1639">
            <v>0</v>
          </cell>
          <cell r="BB1639">
            <v>0</v>
          </cell>
          <cell r="BC1639">
            <v>38828</v>
          </cell>
        </row>
        <row r="1640">
          <cell r="A1640">
            <v>2006</v>
          </cell>
          <cell r="B1640">
            <v>2</v>
          </cell>
          <cell r="C1640">
            <v>175</v>
          </cell>
          <cell r="D1640">
            <v>21</v>
          </cell>
          <cell r="E1640">
            <v>792020</v>
          </cell>
          <cell r="F1640">
            <v>0</v>
          </cell>
          <cell r="G1640" t="str">
            <v>Затраты по ШПЗ (основные)</v>
          </cell>
          <cell r="H1640">
            <v>2011</v>
          </cell>
          <cell r="I1640">
            <v>7920</v>
          </cell>
          <cell r="J1640">
            <v>198.29</v>
          </cell>
          <cell r="K1640">
            <v>1</v>
          </cell>
          <cell r="L1640">
            <v>0</v>
          </cell>
          <cell r="M1640">
            <v>0</v>
          </cell>
          <cell r="N1640">
            <v>0</v>
          </cell>
          <cell r="R1640">
            <v>0</v>
          </cell>
          <cell r="S1640">
            <v>0</v>
          </cell>
          <cell r="T1640">
            <v>0</v>
          </cell>
          <cell r="U1640">
            <v>33</v>
          </cell>
          <cell r="V1640">
            <v>0</v>
          </cell>
          <cell r="W1640">
            <v>0</v>
          </cell>
          <cell r="AA1640">
            <v>0</v>
          </cell>
          <cell r="AB1640">
            <v>0</v>
          </cell>
          <cell r="AC1640">
            <v>0</v>
          </cell>
          <cell r="AD1640">
            <v>33</v>
          </cell>
          <cell r="AE1640">
            <v>133100</v>
          </cell>
          <cell r="AF1640">
            <v>0</v>
          </cell>
          <cell r="AI1640">
            <v>2251</v>
          </cell>
          <cell r="AK1640">
            <v>0</v>
          </cell>
          <cell r="AM1640">
            <v>304</v>
          </cell>
          <cell r="AN1640">
            <v>1</v>
          </cell>
          <cell r="AO1640">
            <v>393216</v>
          </cell>
          <cell r="AQ1640">
            <v>0</v>
          </cell>
          <cell r="AR1640">
            <v>0</v>
          </cell>
          <cell r="AS1640" t="str">
            <v>Ы</v>
          </cell>
          <cell r="AT1640" t="str">
            <v>Ы</v>
          </cell>
          <cell r="AU1640">
            <v>0</v>
          </cell>
          <cell r="AV1640">
            <v>0</v>
          </cell>
          <cell r="AW1640">
            <v>23</v>
          </cell>
          <cell r="AX1640">
            <v>1</v>
          </cell>
          <cell r="AY1640">
            <v>0</v>
          </cell>
          <cell r="AZ1640">
            <v>0</v>
          </cell>
          <cell r="BA1640">
            <v>0</v>
          </cell>
          <cell r="BB1640">
            <v>0</v>
          </cell>
          <cell r="BC1640">
            <v>38828</v>
          </cell>
        </row>
        <row r="1641">
          <cell r="A1641">
            <v>2006</v>
          </cell>
          <cell r="B1641">
            <v>2</v>
          </cell>
          <cell r="C1641">
            <v>176</v>
          </cell>
          <cell r="D1641">
            <v>21</v>
          </cell>
          <cell r="E1641">
            <v>792020</v>
          </cell>
          <cell r="F1641">
            <v>0</v>
          </cell>
          <cell r="G1641" t="str">
            <v>Затраты по ШПЗ (основные)</v>
          </cell>
          <cell r="H1641">
            <v>2011</v>
          </cell>
          <cell r="I1641">
            <v>7920</v>
          </cell>
          <cell r="J1641">
            <v>1488</v>
          </cell>
          <cell r="K1641">
            <v>1</v>
          </cell>
          <cell r="L1641">
            <v>0</v>
          </cell>
          <cell r="M1641">
            <v>0</v>
          </cell>
          <cell r="N1641">
            <v>0</v>
          </cell>
          <cell r="R1641">
            <v>0</v>
          </cell>
          <cell r="S1641">
            <v>0</v>
          </cell>
          <cell r="T1641">
            <v>0</v>
          </cell>
          <cell r="U1641">
            <v>33</v>
          </cell>
          <cell r="V1641">
            <v>0</v>
          </cell>
          <cell r="W1641">
            <v>0</v>
          </cell>
          <cell r="AA1641">
            <v>0</v>
          </cell>
          <cell r="AB1641">
            <v>0</v>
          </cell>
          <cell r="AC1641">
            <v>0</v>
          </cell>
          <cell r="AD1641">
            <v>33</v>
          </cell>
          <cell r="AE1641">
            <v>135000</v>
          </cell>
          <cell r="AF1641">
            <v>0</v>
          </cell>
          <cell r="AI1641">
            <v>2251</v>
          </cell>
          <cell r="AK1641">
            <v>0</v>
          </cell>
          <cell r="AM1641">
            <v>305</v>
          </cell>
          <cell r="AN1641">
            <v>1</v>
          </cell>
          <cell r="AO1641">
            <v>393216</v>
          </cell>
          <cell r="AQ1641">
            <v>0</v>
          </cell>
          <cell r="AR1641">
            <v>0</v>
          </cell>
          <cell r="AS1641" t="str">
            <v>Ы</v>
          </cell>
          <cell r="AT1641" t="str">
            <v>Ы</v>
          </cell>
          <cell r="AU1641">
            <v>0</v>
          </cell>
          <cell r="AV1641">
            <v>0</v>
          </cell>
          <cell r="AW1641">
            <v>23</v>
          </cell>
          <cell r="AX1641">
            <v>1</v>
          </cell>
          <cell r="AY1641">
            <v>0</v>
          </cell>
          <cell r="AZ1641">
            <v>0</v>
          </cell>
          <cell r="BA1641">
            <v>0</v>
          </cell>
          <cell r="BB1641">
            <v>0</v>
          </cell>
          <cell r="BC1641">
            <v>38828</v>
          </cell>
        </row>
        <row r="1642">
          <cell r="A1642">
            <v>2006</v>
          </cell>
          <cell r="B1642">
            <v>2</v>
          </cell>
          <cell r="C1642">
            <v>177</v>
          </cell>
          <cell r="D1642">
            <v>21</v>
          </cell>
          <cell r="E1642">
            <v>792020</v>
          </cell>
          <cell r="F1642">
            <v>0</v>
          </cell>
          <cell r="G1642" t="str">
            <v>Затраты по ШПЗ (основные)</v>
          </cell>
          <cell r="H1642">
            <v>2011</v>
          </cell>
          <cell r="I1642">
            <v>7920</v>
          </cell>
          <cell r="J1642">
            <v>304544.15999999997</v>
          </cell>
          <cell r="K1642">
            <v>1</v>
          </cell>
          <cell r="L1642">
            <v>0</v>
          </cell>
          <cell r="M1642">
            <v>0</v>
          </cell>
          <cell r="N1642">
            <v>0</v>
          </cell>
          <cell r="R1642">
            <v>0</v>
          </cell>
          <cell r="S1642">
            <v>0</v>
          </cell>
          <cell r="T1642">
            <v>0</v>
          </cell>
          <cell r="U1642">
            <v>33</v>
          </cell>
          <cell r="V1642">
            <v>0</v>
          </cell>
          <cell r="W1642">
            <v>0</v>
          </cell>
          <cell r="AA1642">
            <v>0</v>
          </cell>
          <cell r="AB1642">
            <v>0</v>
          </cell>
          <cell r="AC1642">
            <v>0</v>
          </cell>
          <cell r="AD1642">
            <v>33</v>
          </cell>
          <cell r="AE1642">
            <v>143000</v>
          </cell>
          <cell r="AF1642">
            <v>0</v>
          </cell>
          <cell r="AI1642">
            <v>2251</v>
          </cell>
          <cell r="AK1642">
            <v>0</v>
          </cell>
          <cell r="AM1642">
            <v>306</v>
          </cell>
          <cell r="AN1642">
            <v>1</v>
          </cell>
          <cell r="AO1642">
            <v>393216</v>
          </cell>
          <cell r="AQ1642">
            <v>0</v>
          </cell>
          <cell r="AR1642">
            <v>0</v>
          </cell>
          <cell r="AS1642" t="str">
            <v>Ы</v>
          </cell>
          <cell r="AT1642" t="str">
            <v>Ы</v>
          </cell>
          <cell r="AU1642">
            <v>0</v>
          </cell>
          <cell r="AV1642">
            <v>0</v>
          </cell>
          <cell r="AW1642">
            <v>23</v>
          </cell>
          <cell r="AX1642">
            <v>1</v>
          </cell>
          <cell r="AY1642">
            <v>0</v>
          </cell>
          <cell r="AZ1642">
            <v>0</v>
          </cell>
          <cell r="BA1642">
            <v>0</v>
          </cell>
          <cell r="BB1642">
            <v>0</v>
          </cell>
          <cell r="BC1642">
            <v>38828</v>
          </cell>
        </row>
        <row r="1643">
          <cell r="A1643">
            <v>2006</v>
          </cell>
          <cell r="B1643">
            <v>2</v>
          </cell>
          <cell r="C1643">
            <v>178</v>
          </cell>
          <cell r="D1643">
            <v>21</v>
          </cell>
          <cell r="E1643">
            <v>792020</v>
          </cell>
          <cell r="F1643">
            <v>0</v>
          </cell>
          <cell r="G1643" t="str">
            <v>Затраты по ШПЗ (основные)</v>
          </cell>
          <cell r="H1643">
            <v>2011</v>
          </cell>
          <cell r="I1643">
            <v>7920</v>
          </cell>
          <cell r="J1643">
            <v>531190.4</v>
          </cell>
          <cell r="K1643">
            <v>1</v>
          </cell>
          <cell r="L1643">
            <v>0</v>
          </cell>
          <cell r="M1643">
            <v>0</v>
          </cell>
          <cell r="N1643">
            <v>0</v>
          </cell>
          <cell r="R1643">
            <v>0</v>
          </cell>
          <cell r="S1643">
            <v>0</v>
          </cell>
          <cell r="T1643">
            <v>0</v>
          </cell>
          <cell r="U1643">
            <v>33</v>
          </cell>
          <cell r="V1643">
            <v>0</v>
          </cell>
          <cell r="W1643">
            <v>0</v>
          </cell>
          <cell r="AA1643">
            <v>0</v>
          </cell>
          <cell r="AB1643">
            <v>0</v>
          </cell>
          <cell r="AC1643">
            <v>0</v>
          </cell>
          <cell r="AD1643">
            <v>33</v>
          </cell>
          <cell r="AE1643">
            <v>151000</v>
          </cell>
          <cell r="AF1643">
            <v>0</v>
          </cell>
          <cell r="AI1643">
            <v>2251</v>
          </cell>
          <cell r="AK1643">
            <v>0</v>
          </cell>
          <cell r="AM1643">
            <v>307</v>
          </cell>
          <cell r="AN1643">
            <v>1</v>
          </cell>
          <cell r="AO1643">
            <v>393216</v>
          </cell>
          <cell r="AQ1643">
            <v>0</v>
          </cell>
          <cell r="AR1643">
            <v>0</v>
          </cell>
          <cell r="AS1643" t="str">
            <v>Ы</v>
          </cell>
          <cell r="AT1643" t="str">
            <v>Ы</v>
          </cell>
          <cell r="AU1643">
            <v>0</v>
          </cell>
          <cell r="AV1643">
            <v>0</v>
          </cell>
          <cell r="AW1643">
            <v>23</v>
          </cell>
          <cell r="AX1643">
            <v>1</v>
          </cell>
          <cell r="AY1643">
            <v>0</v>
          </cell>
          <cell r="AZ1643">
            <v>0</v>
          </cell>
          <cell r="BA1643">
            <v>0</v>
          </cell>
          <cell r="BB1643">
            <v>0</v>
          </cell>
          <cell r="BC1643">
            <v>38828</v>
          </cell>
        </row>
        <row r="1644">
          <cell r="A1644">
            <v>2006</v>
          </cell>
          <cell r="B1644">
            <v>2</v>
          </cell>
          <cell r="C1644">
            <v>179</v>
          </cell>
          <cell r="D1644">
            <v>21</v>
          </cell>
          <cell r="E1644">
            <v>792020</v>
          </cell>
          <cell r="F1644">
            <v>0</v>
          </cell>
          <cell r="G1644" t="str">
            <v>Затраты по ШПЗ (основные)</v>
          </cell>
          <cell r="H1644">
            <v>2011</v>
          </cell>
          <cell r="I1644">
            <v>7920</v>
          </cell>
          <cell r="J1644">
            <v>51959.07</v>
          </cell>
          <cell r="K1644">
            <v>1</v>
          </cell>
          <cell r="L1644">
            <v>0</v>
          </cell>
          <cell r="M1644">
            <v>0</v>
          </cell>
          <cell r="N1644">
            <v>0</v>
          </cell>
          <cell r="R1644">
            <v>0</v>
          </cell>
          <cell r="S1644">
            <v>0</v>
          </cell>
          <cell r="T1644">
            <v>0</v>
          </cell>
          <cell r="U1644">
            <v>33</v>
          </cell>
          <cell r="V1644">
            <v>0</v>
          </cell>
          <cell r="W1644">
            <v>0</v>
          </cell>
          <cell r="AA1644">
            <v>0</v>
          </cell>
          <cell r="AB1644">
            <v>0</v>
          </cell>
          <cell r="AC1644">
            <v>0</v>
          </cell>
          <cell r="AD1644">
            <v>33</v>
          </cell>
          <cell r="AE1644">
            <v>152000</v>
          </cell>
          <cell r="AF1644">
            <v>0</v>
          </cell>
          <cell r="AI1644">
            <v>2251</v>
          </cell>
          <cell r="AK1644">
            <v>0</v>
          </cell>
          <cell r="AM1644">
            <v>308</v>
          </cell>
          <cell r="AN1644">
            <v>1</v>
          </cell>
          <cell r="AO1644">
            <v>393216</v>
          </cell>
          <cell r="AQ1644">
            <v>0</v>
          </cell>
          <cell r="AR1644">
            <v>0</v>
          </cell>
          <cell r="AS1644" t="str">
            <v>Ы</v>
          </cell>
          <cell r="AT1644" t="str">
            <v>Ы</v>
          </cell>
          <cell r="AU1644">
            <v>0</v>
          </cell>
          <cell r="AV1644">
            <v>0</v>
          </cell>
          <cell r="AW1644">
            <v>23</v>
          </cell>
          <cell r="AX1644">
            <v>1</v>
          </cell>
          <cell r="AY1644">
            <v>0</v>
          </cell>
          <cell r="AZ1644">
            <v>0</v>
          </cell>
          <cell r="BA1644">
            <v>0</v>
          </cell>
          <cell r="BB1644">
            <v>0</v>
          </cell>
          <cell r="BC1644">
            <v>38828</v>
          </cell>
        </row>
        <row r="1645">
          <cell r="A1645">
            <v>2006</v>
          </cell>
          <cell r="B1645">
            <v>2</v>
          </cell>
          <cell r="C1645">
            <v>180</v>
          </cell>
          <cell r="D1645">
            <v>21</v>
          </cell>
          <cell r="E1645">
            <v>792020</v>
          </cell>
          <cell r="F1645">
            <v>0</v>
          </cell>
          <cell r="G1645" t="str">
            <v>Затраты по ШПЗ (основные)</v>
          </cell>
          <cell r="H1645">
            <v>2011</v>
          </cell>
          <cell r="I1645">
            <v>7920</v>
          </cell>
          <cell r="J1645">
            <v>1702355.67</v>
          </cell>
          <cell r="K1645">
            <v>1</v>
          </cell>
          <cell r="L1645">
            <v>0</v>
          </cell>
          <cell r="M1645">
            <v>0</v>
          </cell>
          <cell r="N1645">
            <v>0</v>
          </cell>
          <cell r="R1645">
            <v>0</v>
          </cell>
          <cell r="S1645">
            <v>0</v>
          </cell>
          <cell r="T1645">
            <v>0</v>
          </cell>
          <cell r="U1645">
            <v>33</v>
          </cell>
          <cell r="V1645">
            <v>0</v>
          </cell>
          <cell r="W1645">
            <v>0</v>
          </cell>
          <cell r="AA1645">
            <v>0</v>
          </cell>
          <cell r="AB1645">
            <v>0</v>
          </cell>
          <cell r="AC1645">
            <v>0</v>
          </cell>
          <cell r="AD1645">
            <v>33</v>
          </cell>
          <cell r="AE1645">
            <v>220000</v>
          </cell>
          <cell r="AF1645">
            <v>0</v>
          </cell>
          <cell r="AI1645">
            <v>2251</v>
          </cell>
          <cell r="AK1645">
            <v>0</v>
          </cell>
          <cell r="AM1645">
            <v>309</v>
          </cell>
          <cell r="AN1645">
            <v>1</v>
          </cell>
          <cell r="AO1645">
            <v>393216</v>
          </cell>
          <cell r="AQ1645">
            <v>0</v>
          </cell>
          <cell r="AR1645">
            <v>0</v>
          </cell>
          <cell r="AS1645" t="str">
            <v>Ы</v>
          </cell>
          <cell r="AT1645" t="str">
            <v>Ы</v>
          </cell>
          <cell r="AU1645">
            <v>0</v>
          </cell>
          <cell r="AV1645">
            <v>0</v>
          </cell>
          <cell r="AW1645">
            <v>23</v>
          </cell>
          <cell r="AX1645">
            <v>1</v>
          </cell>
          <cell r="AY1645">
            <v>0</v>
          </cell>
          <cell r="AZ1645">
            <v>0</v>
          </cell>
          <cell r="BA1645">
            <v>0</v>
          </cell>
          <cell r="BB1645">
            <v>0</v>
          </cell>
          <cell r="BC1645">
            <v>38828</v>
          </cell>
        </row>
        <row r="1646">
          <cell r="A1646">
            <v>2006</v>
          </cell>
          <cell r="B1646">
            <v>2</v>
          </cell>
          <cell r="C1646">
            <v>181</v>
          </cell>
          <cell r="D1646">
            <v>21</v>
          </cell>
          <cell r="E1646">
            <v>792020</v>
          </cell>
          <cell r="F1646">
            <v>0</v>
          </cell>
          <cell r="G1646" t="str">
            <v>Затраты по ШПЗ (основные)</v>
          </cell>
          <cell r="H1646">
            <v>2011</v>
          </cell>
          <cell r="I1646">
            <v>7920</v>
          </cell>
          <cell r="J1646">
            <v>919141.98</v>
          </cell>
          <cell r="K1646">
            <v>1</v>
          </cell>
          <cell r="L1646">
            <v>0</v>
          </cell>
          <cell r="M1646">
            <v>0</v>
          </cell>
          <cell r="N1646">
            <v>0</v>
          </cell>
          <cell r="R1646">
            <v>0</v>
          </cell>
          <cell r="S1646">
            <v>0</v>
          </cell>
          <cell r="T1646">
            <v>0</v>
          </cell>
          <cell r="U1646">
            <v>33</v>
          </cell>
          <cell r="V1646">
            <v>0</v>
          </cell>
          <cell r="W1646">
            <v>0</v>
          </cell>
          <cell r="AA1646">
            <v>0</v>
          </cell>
          <cell r="AB1646">
            <v>0</v>
          </cell>
          <cell r="AC1646">
            <v>0</v>
          </cell>
          <cell r="AD1646">
            <v>33</v>
          </cell>
          <cell r="AE1646">
            <v>230000</v>
          </cell>
          <cell r="AF1646">
            <v>0</v>
          </cell>
          <cell r="AI1646">
            <v>2251</v>
          </cell>
          <cell r="AK1646">
            <v>0</v>
          </cell>
          <cell r="AM1646">
            <v>310</v>
          </cell>
          <cell r="AN1646">
            <v>1</v>
          </cell>
          <cell r="AO1646">
            <v>393216</v>
          </cell>
          <cell r="AQ1646">
            <v>0</v>
          </cell>
          <cell r="AR1646">
            <v>0</v>
          </cell>
          <cell r="AS1646" t="str">
            <v>Ы</v>
          </cell>
          <cell r="AT1646" t="str">
            <v>Ы</v>
          </cell>
          <cell r="AU1646">
            <v>0</v>
          </cell>
          <cell r="AV1646">
            <v>0</v>
          </cell>
          <cell r="AW1646">
            <v>23</v>
          </cell>
          <cell r="AX1646">
            <v>1</v>
          </cell>
          <cell r="AY1646">
            <v>0</v>
          </cell>
          <cell r="AZ1646">
            <v>0</v>
          </cell>
          <cell r="BA1646">
            <v>0</v>
          </cell>
          <cell r="BB1646">
            <v>0</v>
          </cell>
          <cell r="BC1646">
            <v>38828</v>
          </cell>
        </row>
        <row r="1647">
          <cell r="A1647">
            <v>2006</v>
          </cell>
          <cell r="B1647">
            <v>2</v>
          </cell>
          <cell r="C1647">
            <v>182</v>
          </cell>
          <cell r="D1647">
            <v>21</v>
          </cell>
          <cell r="E1647">
            <v>792020</v>
          </cell>
          <cell r="F1647">
            <v>0</v>
          </cell>
          <cell r="G1647" t="str">
            <v>Затраты по ШПЗ (основные)</v>
          </cell>
          <cell r="H1647">
            <v>2011</v>
          </cell>
          <cell r="I1647">
            <v>7920</v>
          </cell>
          <cell r="J1647">
            <v>145312.95000000001</v>
          </cell>
          <cell r="K1647">
            <v>1</v>
          </cell>
          <cell r="L1647">
            <v>0</v>
          </cell>
          <cell r="M1647">
            <v>0</v>
          </cell>
          <cell r="N1647">
            <v>0</v>
          </cell>
          <cell r="R1647">
            <v>0</v>
          </cell>
          <cell r="S1647">
            <v>0</v>
          </cell>
          <cell r="T1647">
            <v>0</v>
          </cell>
          <cell r="U1647">
            <v>33</v>
          </cell>
          <cell r="V1647">
            <v>0</v>
          </cell>
          <cell r="W1647">
            <v>0</v>
          </cell>
          <cell r="AA1647">
            <v>0</v>
          </cell>
          <cell r="AB1647">
            <v>0</v>
          </cell>
          <cell r="AC1647">
            <v>0</v>
          </cell>
          <cell r="AD1647">
            <v>33</v>
          </cell>
          <cell r="AE1647">
            <v>260000</v>
          </cell>
          <cell r="AF1647">
            <v>0</v>
          </cell>
          <cell r="AI1647">
            <v>2251</v>
          </cell>
          <cell r="AK1647">
            <v>0</v>
          </cell>
          <cell r="AM1647">
            <v>311</v>
          </cell>
          <cell r="AN1647">
            <v>1</v>
          </cell>
          <cell r="AO1647">
            <v>393216</v>
          </cell>
          <cell r="AQ1647">
            <v>0</v>
          </cell>
          <cell r="AR1647">
            <v>0</v>
          </cell>
          <cell r="AS1647" t="str">
            <v>Ы</v>
          </cell>
          <cell r="AT1647" t="str">
            <v>Ы</v>
          </cell>
          <cell r="AU1647">
            <v>0</v>
          </cell>
          <cell r="AV1647">
            <v>0</v>
          </cell>
          <cell r="AW1647">
            <v>23</v>
          </cell>
          <cell r="AX1647">
            <v>1</v>
          </cell>
          <cell r="AY1647">
            <v>0</v>
          </cell>
          <cell r="AZ1647">
            <v>0</v>
          </cell>
          <cell r="BA1647">
            <v>0</v>
          </cell>
          <cell r="BB1647">
            <v>0</v>
          </cell>
          <cell r="BC1647">
            <v>38828</v>
          </cell>
        </row>
        <row r="1648">
          <cell r="A1648">
            <v>2006</v>
          </cell>
          <cell r="B1648">
            <v>2</v>
          </cell>
          <cell r="C1648">
            <v>183</v>
          </cell>
          <cell r="D1648">
            <v>21</v>
          </cell>
          <cell r="E1648">
            <v>792020</v>
          </cell>
          <cell r="F1648">
            <v>0</v>
          </cell>
          <cell r="G1648" t="str">
            <v>Затраты по ШПЗ (основные)</v>
          </cell>
          <cell r="H1648">
            <v>2011</v>
          </cell>
          <cell r="I1648">
            <v>7920</v>
          </cell>
          <cell r="J1648">
            <v>238487.53</v>
          </cell>
          <cell r="K1648">
            <v>1</v>
          </cell>
          <cell r="L1648">
            <v>0</v>
          </cell>
          <cell r="M1648">
            <v>0</v>
          </cell>
          <cell r="N1648">
            <v>0</v>
          </cell>
          <cell r="R1648">
            <v>0</v>
          </cell>
          <cell r="S1648">
            <v>0</v>
          </cell>
          <cell r="T1648">
            <v>0</v>
          </cell>
          <cell r="U1648">
            <v>33</v>
          </cell>
          <cell r="V1648">
            <v>0</v>
          </cell>
          <cell r="W1648">
            <v>0</v>
          </cell>
          <cell r="AA1648">
            <v>0</v>
          </cell>
          <cell r="AB1648">
            <v>0</v>
          </cell>
          <cell r="AC1648">
            <v>0</v>
          </cell>
          <cell r="AD1648">
            <v>33</v>
          </cell>
          <cell r="AE1648">
            <v>270000</v>
          </cell>
          <cell r="AF1648">
            <v>0</v>
          </cell>
          <cell r="AI1648">
            <v>2251</v>
          </cell>
          <cell r="AK1648">
            <v>0</v>
          </cell>
          <cell r="AM1648">
            <v>312</v>
          </cell>
          <cell r="AN1648">
            <v>1</v>
          </cell>
          <cell r="AO1648">
            <v>393216</v>
          </cell>
          <cell r="AQ1648">
            <v>0</v>
          </cell>
          <cell r="AR1648">
            <v>0</v>
          </cell>
          <cell r="AS1648" t="str">
            <v>Ы</v>
          </cell>
          <cell r="AT1648" t="str">
            <v>Ы</v>
          </cell>
          <cell r="AU1648">
            <v>0</v>
          </cell>
          <cell r="AV1648">
            <v>0</v>
          </cell>
          <cell r="AW1648">
            <v>23</v>
          </cell>
          <cell r="AX1648">
            <v>1</v>
          </cell>
          <cell r="AY1648">
            <v>0</v>
          </cell>
          <cell r="AZ1648">
            <v>0</v>
          </cell>
          <cell r="BA1648">
            <v>0</v>
          </cell>
          <cell r="BB1648">
            <v>0</v>
          </cell>
          <cell r="BC1648">
            <v>38828</v>
          </cell>
        </row>
        <row r="1649">
          <cell r="A1649">
            <v>2006</v>
          </cell>
          <cell r="B1649">
            <v>2</v>
          </cell>
          <cell r="C1649">
            <v>184</v>
          </cell>
          <cell r="D1649">
            <v>21</v>
          </cell>
          <cell r="E1649">
            <v>792020</v>
          </cell>
          <cell r="F1649">
            <v>0</v>
          </cell>
          <cell r="G1649" t="str">
            <v>Затраты по ШПЗ (основные)</v>
          </cell>
          <cell r="H1649">
            <v>2011</v>
          </cell>
          <cell r="I1649">
            <v>7920</v>
          </cell>
          <cell r="J1649">
            <v>8344.5300000000007</v>
          </cell>
          <cell r="K1649">
            <v>1</v>
          </cell>
          <cell r="L1649">
            <v>0</v>
          </cell>
          <cell r="M1649">
            <v>0</v>
          </cell>
          <cell r="N1649">
            <v>0</v>
          </cell>
          <cell r="R1649">
            <v>0</v>
          </cell>
          <cell r="S1649">
            <v>0</v>
          </cell>
          <cell r="T1649">
            <v>0</v>
          </cell>
          <cell r="U1649">
            <v>33</v>
          </cell>
          <cell r="V1649">
            <v>0</v>
          </cell>
          <cell r="W1649">
            <v>0</v>
          </cell>
          <cell r="AA1649">
            <v>0</v>
          </cell>
          <cell r="AB1649">
            <v>0</v>
          </cell>
          <cell r="AC1649">
            <v>0</v>
          </cell>
          <cell r="AD1649">
            <v>33</v>
          </cell>
          <cell r="AE1649">
            <v>280000</v>
          </cell>
          <cell r="AF1649">
            <v>0</v>
          </cell>
          <cell r="AI1649">
            <v>2251</v>
          </cell>
          <cell r="AK1649">
            <v>0</v>
          </cell>
          <cell r="AM1649">
            <v>313</v>
          </cell>
          <cell r="AN1649">
            <v>1</v>
          </cell>
          <cell r="AO1649">
            <v>393216</v>
          </cell>
          <cell r="AQ1649">
            <v>0</v>
          </cell>
          <cell r="AR1649">
            <v>0</v>
          </cell>
          <cell r="AS1649" t="str">
            <v>Ы</v>
          </cell>
          <cell r="AT1649" t="str">
            <v>Ы</v>
          </cell>
          <cell r="AU1649">
            <v>0</v>
          </cell>
          <cell r="AV1649">
            <v>0</v>
          </cell>
          <cell r="AW1649">
            <v>23</v>
          </cell>
          <cell r="AX1649">
            <v>1</v>
          </cell>
          <cell r="AY1649">
            <v>0</v>
          </cell>
          <cell r="AZ1649">
            <v>0</v>
          </cell>
          <cell r="BA1649">
            <v>0</v>
          </cell>
          <cell r="BB1649">
            <v>0</v>
          </cell>
          <cell r="BC1649">
            <v>38828</v>
          </cell>
        </row>
        <row r="1650">
          <cell r="A1650">
            <v>2006</v>
          </cell>
          <cell r="B1650">
            <v>2</v>
          </cell>
          <cell r="C1650">
            <v>185</v>
          </cell>
          <cell r="D1650">
            <v>21</v>
          </cell>
          <cell r="E1650">
            <v>792020</v>
          </cell>
          <cell r="F1650">
            <v>0</v>
          </cell>
          <cell r="G1650" t="str">
            <v>Затраты по ШПЗ (основные)</v>
          </cell>
          <cell r="H1650">
            <v>2011</v>
          </cell>
          <cell r="I1650">
            <v>7920</v>
          </cell>
          <cell r="J1650">
            <v>57791.34</v>
          </cell>
          <cell r="K1650">
            <v>1</v>
          </cell>
          <cell r="L1650">
            <v>0</v>
          </cell>
          <cell r="M1650">
            <v>0</v>
          </cell>
          <cell r="N1650">
            <v>0</v>
          </cell>
          <cell r="R1650">
            <v>0</v>
          </cell>
          <cell r="S1650">
            <v>0</v>
          </cell>
          <cell r="T1650">
            <v>0</v>
          </cell>
          <cell r="U1650">
            <v>33</v>
          </cell>
          <cell r="V1650">
            <v>0</v>
          </cell>
          <cell r="W1650">
            <v>0</v>
          </cell>
          <cell r="AA1650">
            <v>0</v>
          </cell>
          <cell r="AB1650">
            <v>0</v>
          </cell>
          <cell r="AC1650">
            <v>0</v>
          </cell>
          <cell r="AD1650">
            <v>33</v>
          </cell>
          <cell r="AE1650">
            <v>280100</v>
          </cell>
          <cell r="AF1650">
            <v>0</v>
          </cell>
          <cell r="AI1650">
            <v>2251</v>
          </cell>
          <cell r="AK1650">
            <v>0</v>
          </cell>
          <cell r="AM1650">
            <v>314</v>
          </cell>
          <cell r="AN1650">
            <v>1</v>
          </cell>
          <cell r="AO1650">
            <v>393216</v>
          </cell>
          <cell r="AQ1650">
            <v>0</v>
          </cell>
          <cell r="AR1650">
            <v>0</v>
          </cell>
          <cell r="AS1650" t="str">
            <v>Ы</v>
          </cell>
          <cell r="AT1650" t="str">
            <v>Ы</v>
          </cell>
          <cell r="AU1650">
            <v>0</v>
          </cell>
          <cell r="AV1650">
            <v>0</v>
          </cell>
          <cell r="AW1650">
            <v>23</v>
          </cell>
          <cell r="AX1650">
            <v>1</v>
          </cell>
          <cell r="AY1650">
            <v>0</v>
          </cell>
          <cell r="AZ1650">
            <v>0</v>
          </cell>
          <cell r="BA1650">
            <v>0</v>
          </cell>
          <cell r="BB1650">
            <v>0</v>
          </cell>
          <cell r="BC1650">
            <v>38828</v>
          </cell>
        </row>
        <row r="1651">
          <cell r="A1651">
            <v>2006</v>
          </cell>
          <cell r="B1651">
            <v>2</v>
          </cell>
          <cell r="C1651">
            <v>186</v>
          </cell>
          <cell r="D1651">
            <v>21</v>
          </cell>
          <cell r="E1651">
            <v>792020</v>
          </cell>
          <cell r="F1651">
            <v>0</v>
          </cell>
          <cell r="G1651" t="str">
            <v>Затраты по ШПЗ (основные)</v>
          </cell>
          <cell r="H1651">
            <v>2011</v>
          </cell>
          <cell r="I1651">
            <v>7920</v>
          </cell>
          <cell r="J1651">
            <v>53140.23</v>
          </cell>
          <cell r="K1651">
            <v>1</v>
          </cell>
          <cell r="L1651">
            <v>0</v>
          </cell>
          <cell r="M1651">
            <v>0</v>
          </cell>
          <cell r="N1651">
            <v>0</v>
          </cell>
          <cell r="R1651">
            <v>0</v>
          </cell>
          <cell r="S1651">
            <v>0</v>
          </cell>
          <cell r="T1651">
            <v>0</v>
          </cell>
          <cell r="U1651">
            <v>33</v>
          </cell>
          <cell r="V1651">
            <v>0</v>
          </cell>
          <cell r="W1651">
            <v>0</v>
          </cell>
          <cell r="AA1651">
            <v>0</v>
          </cell>
          <cell r="AB1651">
            <v>0</v>
          </cell>
          <cell r="AC1651">
            <v>0</v>
          </cell>
          <cell r="AD1651">
            <v>33</v>
          </cell>
          <cell r="AE1651">
            <v>280200</v>
          </cell>
          <cell r="AF1651">
            <v>0</v>
          </cell>
          <cell r="AI1651">
            <v>2251</v>
          </cell>
          <cell r="AK1651">
            <v>0</v>
          </cell>
          <cell r="AM1651">
            <v>315</v>
          </cell>
          <cell r="AN1651">
            <v>1</v>
          </cell>
          <cell r="AO1651">
            <v>393216</v>
          </cell>
          <cell r="AQ1651">
            <v>0</v>
          </cell>
          <cell r="AR1651">
            <v>0</v>
          </cell>
          <cell r="AS1651" t="str">
            <v>Ы</v>
          </cell>
          <cell r="AT1651" t="str">
            <v>Ы</v>
          </cell>
          <cell r="AU1651">
            <v>0</v>
          </cell>
          <cell r="AV1651">
            <v>0</v>
          </cell>
          <cell r="AW1651">
            <v>23</v>
          </cell>
          <cell r="AX1651">
            <v>1</v>
          </cell>
          <cell r="AY1651">
            <v>0</v>
          </cell>
          <cell r="AZ1651">
            <v>0</v>
          </cell>
          <cell r="BA1651">
            <v>0</v>
          </cell>
          <cell r="BB1651">
            <v>0</v>
          </cell>
          <cell r="BC1651">
            <v>38828</v>
          </cell>
        </row>
        <row r="1652">
          <cell r="A1652">
            <v>2006</v>
          </cell>
          <cell r="B1652">
            <v>2</v>
          </cell>
          <cell r="C1652">
            <v>187</v>
          </cell>
          <cell r="D1652">
            <v>21</v>
          </cell>
          <cell r="E1652">
            <v>792020</v>
          </cell>
          <cell r="F1652">
            <v>0</v>
          </cell>
          <cell r="G1652" t="str">
            <v>Затраты по ШПЗ (основные)</v>
          </cell>
          <cell r="H1652">
            <v>2011</v>
          </cell>
          <cell r="I1652">
            <v>7920</v>
          </cell>
          <cell r="J1652">
            <v>6089.4</v>
          </cell>
          <cell r="K1652">
            <v>1</v>
          </cell>
          <cell r="L1652">
            <v>0</v>
          </cell>
          <cell r="M1652">
            <v>0</v>
          </cell>
          <cell r="N1652">
            <v>0</v>
          </cell>
          <cell r="R1652">
            <v>0</v>
          </cell>
          <cell r="S1652">
            <v>0</v>
          </cell>
          <cell r="T1652">
            <v>0</v>
          </cell>
          <cell r="U1652">
            <v>33</v>
          </cell>
          <cell r="V1652">
            <v>0</v>
          </cell>
          <cell r="W1652">
            <v>0</v>
          </cell>
          <cell r="AA1652">
            <v>0</v>
          </cell>
          <cell r="AB1652">
            <v>0</v>
          </cell>
          <cell r="AC1652">
            <v>0</v>
          </cell>
          <cell r="AD1652">
            <v>33</v>
          </cell>
          <cell r="AE1652">
            <v>280300</v>
          </cell>
          <cell r="AF1652">
            <v>0</v>
          </cell>
          <cell r="AI1652">
            <v>2251</v>
          </cell>
          <cell r="AK1652">
            <v>0</v>
          </cell>
          <cell r="AM1652">
            <v>316</v>
          </cell>
          <cell r="AN1652">
            <v>1</v>
          </cell>
          <cell r="AO1652">
            <v>393216</v>
          </cell>
          <cell r="AQ1652">
            <v>0</v>
          </cell>
          <cell r="AR1652">
            <v>0</v>
          </cell>
          <cell r="AS1652" t="str">
            <v>Ы</v>
          </cell>
          <cell r="AT1652" t="str">
            <v>Ы</v>
          </cell>
          <cell r="AU1652">
            <v>0</v>
          </cell>
          <cell r="AV1652">
            <v>0</v>
          </cell>
          <cell r="AW1652">
            <v>23</v>
          </cell>
          <cell r="AX1652">
            <v>1</v>
          </cell>
          <cell r="AY1652">
            <v>0</v>
          </cell>
          <cell r="AZ1652">
            <v>0</v>
          </cell>
          <cell r="BA1652">
            <v>0</v>
          </cell>
          <cell r="BB1652">
            <v>0</v>
          </cell>
          <cell r="BC1652">
            <v>38828</v>
          </cell>
        </row>
        <row r="1653">
          <cell r="A1653">
            <v>2006</v>
          </cell>
          <cell r="B1653">
            <v>2</v>
          </cell>
          <cell r="C1653">
            <v>188</v>
          </cell>
          <cell r="D1653">
            <v>21</v>
          </cell>
          <cell r="E1653">
            <v>792020</v>
          </cell>
          <cell r="F1653">
            <v>0</v>
          </cell>
          <cell r="G1653" t="str">
            <v>Затраты по ШПЗ (основные)</v>
          </cell>
          <cell r="H1653">
            <v>2011</v>
          </cell>
          <cell r="I1653">
            <v>7920</v>
          </cell>
          <cell r="J1653">
            <v>158797.51</v>
          </cell>
          <cell r="K1653">
            <v>1</v>
          </cell>
          <cell r="L1653">
            <v>0</v>
          </cell>
          <cell r="M1653">
            <v>0</v>
          </cell>
          <cell r="N1653">
            <v>0</v>
          </cell>
          <cell r="R1653">
            <v>0</v>
          </cell>
          <cell r="S1653">
            <v>0</v>
          </cell>
          <cell r="T1653">
            <v>0</v>
          </cell>
          <cell r="U1653">
            <v>33</v>
          </cell>
          <cell r="V1653">
            <v>0</v>
          </cell>
          <cell r="W1653">
            <v>0</v>
          </cell>
          <cell r="AA1653">
            <v>0</v>
          </cell>
          <cell r="AB1653">
            <v>0</v>
          </cell>
          <cell r="AC1653">
            <v>0</v>
          </cell>
          <cell r="AD1653">
            <v>33</v>
          </cell>
          <cell r="AE1653">
            <v>280400</v>
          </cell>
          <cell r="AF1653">
            <v>0</v>
          </cell>
          <cell r="AI1653">
            <v>2251</v>
          </cell>
          <cell r="AK1653">
            <v>0</v>
          </cell>
          <cell r="AM1653">
            <v>317</v>
          </cell>
          <cell r="AN1653">
            <v>1</v>
          </cell>
          <cell r="AO1653">
            <v>393216</v>
          </cell>
          <cell r="AQ1653">
            <v>0</v>
          </cell>
          <cell r="AR1653">
            <v>0</v>
          </cell>
          <cell r="AS1653" t="str">
            <v>Ы</v>
          </cell>
          <cell r="AT1653" t="str">
            <v>Ы</v>
          </cell>
          <cell r="AU1653">
            <v>0</v>
          </cell>
          <cell r="AV1653">
            <v>0</v>
          </cell>
          <cell r="AW1653">
            <v>23</v>
          </cell>
          <cell r="AX1653">
            <v>1</v>
          </cell>
          <cell r="AY1653">
            <v>0</v>
          </cell>
          <cell r="AZ1653">
            <v>0</v>
          </cell>
          <cell r="BA1653">
            <v>0</v>
          </cell>
          <cell r="BB1653">
            <v>0</v>
          </cell>
          <cell r="BC1653">
            <v>38828</v>
          </cell>
        </row>
        <row r="1654">
          <cell r="A1654">
            <v>2006</v>
          </cell>
          <cell r="B1654">
            <v>2</v>
          </cell>
          <cell r="C1654">
            <v>189</v>
          </cell>
          <cell r="D1654">
            <v>21</v>
          </cell>
          <cell r="E1654">
            <v>792020</v>
          </cell>
          <cell r="F1654">
            <v>0</v>
          </cell>
          <cell r="G1654" t="str">
            <v>Затраты по ШПЗ (основные)</v>
          </cell>
          <cell r="H1654">
            <v>2011</v>
          </cell>
          <cell r="I1654">
            <v>7920</v>
          </cell>
          <cell r="J1654">
            <v>17312.189999999999</v>
          </cell>
          <cell r="K1654">
            <v>1</v>
          </cell>
          <cell r="L1654">
            <v>0</v>
          </cell>
          <cell r="M1654">
            <v>0</v>
          </cell>
          <cell r="N1654">
            <v>0</v>
          </cell>
          <cell r="R1654">
            <v>0</v>
          </cell>
          <cell r="S1654">
            <v>0</v>
          </cell>
          <cell r="T1654">
            <v>0</v>
          </cell>
          <cell r="U1654">
            <v>33</v>
          </cell>
          <cell r="V1654">
            <v>0</v>
          </cell>
          <cell r="W1654">
            <v>0</v>
          </cell>
          <cell r="AA1654">
            <v>0</v>
          </cell>
          <cell r="AB1654">
            <v>0</v>
          </cell>
          <cell r="AC1654">
            <v>0</v>
          </cell>
          <cell r="AD1654">
            <v>33</v>
          </cell>
          <cell r="AE1654">
            <v>281000</v>
          </cell>
          <cell r="AF1654">
            <v>0</v>
          </cell>
          <cell r="AI1654">
            <v>2251</v>
          </cell>
          <cell r="AK1654">
            <v>0</v>
          </cell>
          <cell r="AM1654">
            <v>318</v>
          </cell>
          <cell r="AN1654">
            <v>1</v>
          </cell>
          <cell r="AO1654">
            <v>393216</v>
          </cell>
          <cell r="AQ1654">
            <v>0</v>
          </cell>
          <cell r="AR1654">
            <v>0</v>
          </cell>
          <cell r="AS1654" t="str">
            <v>Ы</v>
          </cell>
          <cell r="AT1654" t="str">
            <v>Ы</v>
          </cell>
          <cell r="AU1654">
            <v>0</v>
          </cell>
          <cell r="AV1654">
            <v>0</v>
          </cell>
          <cell r="AW1654">
            <v>23</v>
          </cell>
          <cell r="AX1654">
            <v>1</v>
          </cell>
          <cell r="AY1654">
            <v>0</v>
          </cell>
          <cell r="AZ1654">
            <v>0</v>
          </cell>
          <cell r="BA1654">
            <v>0</v>
          </cell>
          <cell r="BB1654">
            <v>0</v>
          </cell>
          <cell r="BC1654">
            <v>38828</v>
          </cell>
        </row>
        <row r="1655">
          <cell r="A1655">
            <v>2006</v>
          </cell>
          <cell r="B1655">
            <v>2</v>
          </cell>
          <cell r="C1655">
            <v>190</v>
          </cell>
          <cell r="D1655">
            <v>21</v>
          </cell>
          <cell r="E1655">
            <v>792020</v>
          </cell>
          <cell r="F1655">
            <v>0</v>
          </cell>
          <cell r="G1655" t="str">
            <v>Затраты по ШПЗ (основные)</v>
          </cell>
          <cell r="H1655">
            <v>2011</v>
          </cell>
          <cell r="I1655">
            <v>7920</v>
          </cell>
          <cell r="J1655">
            <v>13045.15</v>
          </cell>
          <cell r="K1655">
            <v>1</v>
          </cell>
          <cell r="L1655">
            <v>0</v>
          </cell>
          <cell r="M1655">
            <v>0</v>
          </cell>
          <cell r="N1655">
            <v>0</v>
          </cell>
          <cell r="R1655">
            <v>0</v>
          </cell>
          <cell r="S1655">
            <v>0</v>
          </cell>
          <cell r="T1655">
            <v>0</v>
          </cell>
          <cell r="U1655">
            <v>33</v>
          </cell>
          <cell r="V1655">
            <v>0</v>
          </cell>
          <cell r="W1655">
            <v>0</v>
          </cell>
          <cell r="AA1655">
            <v>0</v>
          </cell>
          <cell r="AB1655">
            <v>0</v>
          </cell>
          <cell r="AC1655">
            <v>0</v>
          </cell>
          <cell r="AD1655">
            <v>33</v>
          </cell>
          <cell r="AE1655">
            <v>282200</v>
          </cell>
          <cell r="AF1655">
            <v>0</v>
          </cell>
          <cell r="AI1655">
            <v>2251</v>
          </cell>
          <cell r="AK1655">
            <v>0</v>
          </cell>
          <cell r="AM1655">
            <v>319</v>
          </cell>
          <cell r="AN1655">
            <v>1</v>
          </cell>
          <cell r="AO1655">
            <v>393216</v>
          </cell>
          <cell r="AQ1655">
            <v>0</v>
          </cell>
          <cell r="AR1655">
            <v>0</v>
          </cell>
          <cell r="AS1655" t="str">
            <v>Ы</v>
          </cell>
          <cell r="AT1655" t="str">
            <v>Ы</v>
          </cell>
          <cell r="AU1655">
            <v>0</v>
          </cell>
          <cell r="AV1655">
            <v>0</v>
          </cell>
          <cell r="AW1655">
            <v>23</v>
          </cell>
          <cell r="AX1655">
            <v>1</v>
          </cell>
          <cell r="AY1655">
            <v>0</v>
          </cell>
          <cell r="AZ1655">
            <v>0</v>
          </cell>
          <cell r="BA1655">
            <v>0</v>
          </cell>
          <cell r="BB1655">
            <v>0</v>
          </cell>
          <cell r="BC1655">
            <v>38828</v>
          </cell>
        </row>
        <row r="1656">
          <cell r="A1656">
            <v>2006</v>
          </cell>
          <cell r="B1656">
            <v>2</v>
          </cell>
          <cell r="C1656">
            <v>191</v>
          </cell>
          <cell r="D1656">
            <v>21</v>
          </cell>
          <cell r="E1656">
            <v>792020</v>
          </cell>
          <cell r="F1656">
            <v>0</v>
          </cell>
          <cell r="G1656" t="str">
            <v>Затраты по ШПЗ (основные)</v>
          </cell>
          <cell r="H1656">
            <v>2011</v>
          </cell>
          <cell r="I1656">
            <v>7920</v>
          </cell>
          <cell r="J1656">
            <v>37720</v>
          </cell>
          <cell r="K1656">
            <v>1</v>
          </cell>
          <cell r="L1656">
            <v>0</v>
          </cell>
          <cell r="M1656">
            <v>0</v>
          </cell>
          <cell r="N1656">
            <v>0</v>
          </cell>
          <cell r="R1656">
            <v>0</v>
          </cell>
          <cell r="S1656">
            <v>0</v>
          </cell>
          <cell r="T1656">
            <v>0</v>
          </cell>
          <cell r="U1656">
            <v>33</v>
          </cell>
          <cell r="V1656">
            <v>0</v>
          </cell>
          <cell r="W1656">
            <v>0</v>
          </cell>
          <cell r="AA1656">
            <v>0</v>
          </cell>
          <cell r="AB1656">
            <v>0</v>
          </cell>
          <cell r="AC1656">
            <v>0</v>
          </cell>
          <cell r="AD1656">
            <v>33</v>
          </cell>
          <cell r="AE1656">
            <v>283000</v>
          </cell>
          <cell r="AF1656">
            <v>0</v>
          </cell>
          <cell r="AI1656">
            <v>2251</v>
          </cell>
          <cell r="AK1656">
            <v>0</v>
          </cell>
          <cell r="AM1656">
            <v>320</v>
          </cell>
          <cell r="AN1656">
            <v>1</v>
          </cell>
          <cell r="AO1656">
            <v>393216</v>
          </cell>
          <cell r="AQ1656">
            <v>0</v>
          </cell>
          <cell r="AR1656">
            <v>0</v>
          </cell>
          <cell r="AS1656" t="str">
            <v>Ы</v>
          </cell>
          <cell r="AT1656" t="str">
            <v>Ы</v>
          </cell>
          <cell r="AU1656">
            <v>0</v>
          </cell>
          <cell r="AV1656">
            <v>0</v>
          </cell>
          <cell r="AW1656">
            <v>23</v>
          </cell>
          <cell r="AX1656">
            <v>1</v>
          </cell>
          <cell r="AY1656">
            <v>0</v>
          </cell>
          <cell r="AZ1656">
            <v>0</v>
          </cell>
          <cell r="BA1656">
            <v>0</v>
          </cell>
          <cell r="BB1656">
            <v>0</v>
          </cell>
          <cell r="BC1656">
            <v>38828</v>
          </cell>
        </row>
        <row r="1657">
          <cell r="A1657">
            <v>2006</v>
          </cell>
          <cell r="B1657">
            <v>2</v>
          </cell>
          <cell r="C1657">
            <v>192</v>
          </cell>
          <cell r="D1657">
            <v>21</v>
          </cell>
          <cell r="E1657">
            <v>792020</v>
          </cell>
          <cell r="F1657">
            <v>0</v>
          </cell>
          <cell r="G1657" t="str">
            <v>Затраты по ШПЗ (основные)</v>
          </cell>
          <cell r="H1657">
            <v>2011</v>
          </cell>
          <cell r="I1657">
            <v>7920</v>
          </cell>
          <cell r="J1657">
            <v>14206.09</v>
          </cell>
          <cell r="K1657">
            <v>1</v>
          </cell>
          <cell r="L1657">
            <v>0</v>
          </cell>
          <cell r="M1657">
            <v>0</v>
          </cell>
          <cell r="N1657">
            <v>0</v>
          </cell>
          <cell r="R1657">
            <v>0</v>
          </cell>
          <cell r="S1657">
            <v>0</v>
          </cell>
          <cell r="T1657">
            <v>0</v>
          </cell>
          <cell r="U1657">
            <v>33</v>
          </cell>
          <cell r="V1657">
            <v>0</v>
          </cell>
          <cell r="W1657">
            <v>0</v>
          </cell>
          <cell r="AA1657">
            <v>0</v>
          </cell>
          <cell r="AB1657">
            <v>0</v>
          </cell>
          <cell r="AC1657">
            <v>0</v>
          </cell>
          <cell r="AD1657">
            <v>33</v>
          </cell>
          <cell r="AE1657">
            <v>285000</v>
          </cell>
          <cell r="AF1657">
            <v>0</v>
          </cell>
          <cell r="AI1657">
            <v>2251</v>
          </cell>
          <cell r="AK1657">
            <v>0</v>
          </cell>
          <cell r="AM1657">
            <v>321</v>
          </cell>
          <cell r="AN1657">
            <v>1</v>
          </cell>
          <cell r="AO1657">
            <v>393216</v>
          </cell>
          <cell r="AQ1657">
            <v>0</v>
          </cell>
          <cell r="AR1657">
            <v>0</v>
          </cell>
          <cell r="AS1657" t="str">
            <v>Ы</v>
          </cell>
          <cell r="AT1657" t="str">
            <v>Ы</v>
          </cell>
          <cell r="AU1657">
            <v>0</v>
          </cell>
          <cell r="AV1657">
            <v>0</v>
          </cell>
          <cell r="AW1657">
            <v>23</v>
          </cell>
          <cell r="AX1657">
            <v>1</v>
          </cell>
          <cell r="AY1657">
            <v>0</v>
          </cell>
          <cell r="AZ1657">
            <v>0</v>
          </cell>
          <cell r="BA1657">
            <v>0</v>
          </cell>
          <cell r="BB1657">
            <v>0</v>
          </cell>
          <cell r="BC1657">
            <v>38828</v>
          </cell>
        </row>
        <row r="1658">
          <cell r="A1658">
            <v>2006</v>
          </cell>
          <cell r="B1658">
            <v>2</v>
          </cell>
          <cell r="C1658">
            <v>193</v>
          </cell>
          <cell r="D1658">
            <v>21</v>
          </cell>
          <cell r="E1658">
            <v>792020</v>
          </cell>
          <cell r="F1658">
            <v>0</v>
          </cell>
          <cell r="G1658" t="str">
            <v>Затраты по ШПЗ (основные)</v>
          </cell>
          <cell r="H1658">
            <v>2011</v>
          </cell>
          <cell r="I1658">
            <v>7920</v>
          </cell>
          <cell r="J1658">
            <v>96536.25</v>
          </cell>
          <cell r="K1658">
            <v>1</v>
          </cell>
          <cell r="L1658">
            <v>0</v>
          </cell>
          <cell r="M1658">
            <v>0</v>
          </cell>
          <cell r="N1658">
            <v>0</v>
          </cell>
          <cell r="R1658">
            <v>0</v>
          </cell>
          <cell r="S1658">
            <v>0</v>
          </cell>
          <cell r="T1658">
            <v>0</v>
          </cell>
          <cell r="U1658">
            <v>33</v>
          </cell>
          <cell r="V1658">
            <v>0</v>
          </cell>
          <cell r="W1658">
            <v>0</v>
          </cell>
          <cell r="AA1658">
            <v>0</v>
          </cell>
          <cell r="AB1658">
            <v>0</v>
          </cell>
          <cell r="AC1658">
            <v>0</v>
          </cell>
          <cell r="AD1658">
            <v>33</v>
          </cell>
          <cell r="AE1658">
            <v>311000</v>
          </cell>
          <cell r="AF1658">
            <v>0</v>
          </cell>
          <cell r="AI1658">
            <v>2251</v>
          </cell>
          <cell r="AK1658">
            <v>0</v>
          </cell>
          <cell r="AM1658">
            <v>322</v>
          </cell>
          <cell r="AN1658">
            <v>1</v>
          </cell>
          <cell r="AO1658">
            <v>393216</v>
          </cell>
          <cell r="AQ1658">
            <v>0</v>
          </cell>
          <cell r="AR1658">
            <v>0</v>
          </cell>
          <cell r="AS1658" t="str">
            <v>Ы</v>
          </cell>
          <cell r="AT1658" t="str">
            <v>Ы</v>
          </cell>
          <cell r="AU1658">
            <v>0</v>
          </cell>
          <cell r="AV1658">
            <v>0</v>
          </cell>
          <cell r="AW1658">
            <v>23</v>
          </cell>
          <cell r="AX1658">
            <v>1</v>
          </cell>
          <cell r="AY1658">
            <v>0</v>
          </cell>
          <cell r="AZ1658">
            <v>0</v>
          </cell>
          <cell r="BA1658">
            <v>0</v>
          </cell>
          <cell r="BB1658">
            <v>0</v>
          </cell>
          <cell r="BC1658">
            <v>38828</v>
          </cell>
        </row>
        <row r="1659">
          <cell r="A1659">
            <v>2006</v>
          </cell>
          <cell r="B1659">
            <v>2</v>
          </cell>
          <cell r="C1659">
            <v>194</v>
          </cell>
          <cell r="D1659">
            <v>21</v>
          </cell>
          <cell r="E1659">
            <v>792020</v>
          </cell>
          <cell r="F1659">
            <v>0</v>
          </cell>
          <cell r="G1659" t="str">
            <v>Затраты по ШПЗ (основные)</v>
          </cell>
          <cell r="H1659">
            <v>2011</v>
          </cell>
          <cell r="I1659">
            <v>7920</v>
          </cell>
          <cell r="J1659">
            <v>199692.78</v>
          </cell>
          <cell r="K1659">
            <v>1</v>
          </cell>
          <cell r="L1659">
            <v>0</v>
          </cell>
          <cell r="M1659">
            <v>0</v>
          </cell>
          <cell r="N1659">
            <v>0</v>
          </cell>
          <cell r="R1659">
            <v>0</v>
          </cell>
          <cell r="S1659">
            <v>0</v>
          </cell>
          <cell r="T1659">
            <v>0</v>
          </cell>
          <cell r="U1659">
            <v>33</v>
          </cell>
          <cell r="V1659">
            <v>0</v>
          </cell>
          <cell r="W1659">
            <v>0</v>
          </cell>
          <cell r="AA1659">
            <v>0</v>
          </cell>
          <cell r="AB1659">
            <v>0</v>
          </cell>
          <cell r="AC1659">
            <v>0</v>
          </cell>
          <cell r="AD1659">
            <v>33</v>
          </cell>
          <cell r="AE1659">
            <v>312000</v>
          </cell>
          <cell r="AF1659">
            <v>0</v>
          </cell>
          <cell r="AI1659">
            <v>2251</v>
          </cell>
          <cell r="AK1659">
            <v>0</v>
          </cell>
          <cell r="AM1659">
            <v>323</v>
          </cell>
          <cell r="AN1659">
            <v>1</v>
          </cell>
          <cell r="AO1659">
            <v>393216</v>
          </cell>
          <cell r="AQ1659">
            <v>0</v>
          </cell>
          <cell r="AR1659">
            <v>0</v>
          </cell>
          <cell r="AS1659" t="str">
            <v>Ы</v>
          </cell>
          <cell r="AT1659" t="str">
            <v>Ы</v>
          </cell>
          <cell r="AU1659">
            <v>0</v>
          </cell>
          <cell r="AV1659">
            <v>0</v>
          </cell>
          <cell r="AW1659">
            <v>23</v>
          </cell>
          <cell r="AX1659">
            <v>1</v>
          </cell>
          <cell r="AY1659">
            <v>0</v>
          </cell>
          <cell r="AZ1659">
            <v>0</v>
          </cell>
          <cell r="BA1659">
            <v>0</v>
          </cell>
          <cell r="BB1659">
            <v>0</v>
          </cell>
          <cell r="BC1659">
            <v>38828</v>
          </cell>
        </row>
        <row r="1660">
          <cell r="A1660">
            <v>2006</v>
          </cell>
          <cell r="B1660">
            <v>2</v>
          </cell>
          <cell r="C1660">
            <v>195</v>
          </cell>
          <cell r="D1660">
            <v>21</v>
          </cell>
          <cell r="E1660">
            <v>792020</v>
          </cell>
          <cell r="F1660">
            <v>0</v>
          </cell>
          <cell r="G1660" t="str">
            <v>Затраты по ШПЗ (основные)</v>
          </cell>
          <cell r="H1660">
            <v>2011</v>
          </cell>
          <cell r="I1660">
            <v>7920</v>
          </cell>
          <cell r="J1660">
            <v>32783.54</v>
          </cell>
          <cell r="K1660">
            <v>1</v>
          </cell>
          <cell r="L1660">
            <v>0</v>
          </cell>
          <cell r="M1660">
            <v>0</v>
          </cell>
          <cell r="N1660">
            <v>0</v>
          </cell>
          <cell r="R1660">
            <v>0</v>
          </cell>
          <cell r="S1660">
            <v>0</v>
          </cell>
          <cell r="T1660">
            <v>0</v>
          </cell>
          <cell r="U1660">
            <v>33</v>
          </cell>
          <cell r="V1660">
            <v>0</v>
          </cell>
          <cell r="W1660">
            <v>0</v>
          </cell>
          <cell r="AA1660">
            <v>0</v>
          </cell>
          <cell r="AB1660">
            <v>0</v>
          </cell>
          <cell r="AC1660">
            <v>0</v>
          </cell>
          <cell r="AD1660">
            <v>33</v>
          </cell>
          <cell r="AE1660">
            <v>312100</v>
          </cell>
          <cell r="AF1660">
            <v>0</v>
          </cell>
          <cell r="AI1660">
            <v>2251</v>
          </cell>
          <cell r="AK1660">
            <v>0</v>
          </cell>
          <cell r="AM1660">
            <v>324</v>
          </cell>
          <cell r="AN1660">
            <v>1</v>
          </cell>
          <cell r="AO1660">
            <v>393216</v>
          </cell>
          <cell r="AQ1660">
            <v>0</v>
          </cell>
          <cell r="AR1660">
            <v>0</v>
          </cell>
          <cell r="AS1660" t="str">
            <v>Ы</v>
          </cell>
          <cell r="AT1660" t="str">
            <v>Ы</v>
          </cell>
          <cell r="AU1660">
            <v>0</v>
          </cell>
          <cell r="AV1660">
            <v>0</v>
          </cell>
          <cell r="AW1660">
            <v>23</v>
          </cell>
          <cell r="AX1660">
            <v>1</v>
          </cell>
          <cell r="AY1660">
            <v>0</v>
          </cell>
          <cell r="AZ1660">
            <v>0</v>
          </cell>
          <cell r="BA1660">
            <v>0</v>
          </cell>
          <cell r="BB1660">
            <v>0</v>
          </cell>
          <cell r="BC1660">
            <v>38828</v>
          </cell>
        </row>
        <row r="1661">
          <cell r="A1661">
            <v>2006</v>
          </cell>
          <cell r="B1661">
            <v>2</v>
          </cell>
          <cell r="C1661">
            <v>196</v>
          </cell>
          <cell r="D1661">
            <v>21</v>
          </cell>
          <cell r="E1661">
            <v>792020</v>
          </cell>
          <cell r="F1661">
            <v>0</v>
          </cell>
          <cell r="G1661" t="str">
            <v>Затраты по ШПЗ (основные)</v>
          </cell>
          <cell r="H1661">
            <v>2011</v>
          </cell>
          <cell r="I1661">
            <v>7920</v>
          </cell>
          <cell r="J1661">
            <v>435445.47</v>
          </cell>
          <cell r="K1661">
            <v>1</v>
          </cell>
          <cell r="L1661">
            <v>0</v>
          </cell>
          <cell r="M1661">
            <v>0</v>
          </cell>
          <cell r="N1661">
            <v>0</v>
          </cell>
          <cell r="R1661">
            <v>0</v>
          </cell>
          <cell r="S1661">
            <v>0</v>
          </cell>
          <cell r="T1661">
            <v>0</v>
          </cell>
          <cell r="U1661">
            <v>33</v>
          </cell>
          <cell r="V1661">
            <v>0</v>
          </cell>
          <cell r="W1661">
            <v>0</v>
          </cell>
          <cell r="AA1661">
            <v>0</v>
          </cell>
          <cell r="AB1661">
            <v>0</v>
          </cell>
          <cell r="AC1661">
            <v>0</v>
          </cell>
          <cell r="AD1661">
            <v>33</v>
          </cell>
          <cell r="AE1661">
            <v>312200</v>
          </cell>
          <cell r="AF1661">
            <v>0</v>
          </cell>
          <cell r="AI1661">
            <v>2251</v>
          </cell>
          <cell r="AK1661">
            <v>0</v>
          </cell>
          <cell r="AM1661">
            <v>325</v>
          </cell>
          <cell r="AN1661">
            <v>1</v>
          </cell>
          <cell r="AO1661">
            <v>393216</v>
          </cell>
          <cell r="AQ1661">
            <v>0</v>
          </cell>
          <cell r="AR1661">
            <v>0</v>
          </cell>
          <cell r="AS1661" t="str">
            <v>Ы</v>
          </cell>
          <cell r="AT1661" t="str">
            <v>Ы</v>
          </cell>
          <cell r="AU1661">
            <v>0</v>
          </cell>
          <cell r="AV1661">
            <v>0</v>
          </cell>
          <cell r="AW1661">
            <v>23</v>
          </cell>
          <cell r="AX1661">
            <v>1</v>
          </cell>
          <cell r="AY1661">
            <v>0</v>
          </cell>
          <cell r="AZ1661">
            <v>0</v>
          </cell>
          <cell r="BA1661">
            <v>0</v>
          </cell>
          <cell r="BB1661">
            <v>0</v>
          </cell>
          <cell r="BC1661">
            <v>38828</v>
          </cell>
        </row>
        <row r="1662">
          <cell r="A1662">
            <v>2006</v>
          </cell>
          <cell r="B1662">
            <v>2</v>
          </cell>
          <cell r="C1662">
            <v>197</v>
          </cell>
          <cell r="D1662">
            <v>21</v>
          </cell>
          <cell r="E1662">
            <v>792020</v>
          </cell>
          <cell r="F1662">
            <v>0</v>
          </cell>
          <cell r="G1662" t="str">
            <v>Затраты по ШПЗ (основные)</v>
          </cell>
          <cell r="H1662">
            <v>2011</v>
          </cell>
          <cell r="I1662">
            <v>7920</v>
          </cell>
          <cell r="J1662">
            <v>36592.36</v>
          </cell>
          <cell r="K1662">
            <v>1</v>
          </cell>
          <cell r="L1662">
            <v>0</v>
          </cell>
          <cell r="M1662">
            <v>0</v>
          </cell>
          <cell r="N1662">
            <v>0</v>
          </cell>
          <cell r="R1662">
            <v>0</v>
          </cell>
          <cell r="S1662">
            <v>0</v>
          </cell>
          <cell r="T1662">
            <v>0</v>
          </cell>
          <cell r="U1662">
            <v>33</v>
          </cell>
          <cell r="V1662">
            <v>0</v>
          </cell>
          <cell r="W1662">
            <v>0</v>
          </cell>
          <cell r="AA1662">
            <v>0</v>
          </cell>
          <cell r="AB1662">
            <v>0</v>
          </cell>
          <cell r="AC1662">
            <v>0</v>
          </cell>
          <cell r="AD1662">
            <v>33</v>
          </cell>
          <cell r="AE1662">
            <v>313000</v>
          </cell>
          <cell r="AF1662">
            <v>0</v>
          </cell>
          <cell r="AI1662">
            <v>2251</v>
          </cell>
          <cell r="AK1662">
            <v>0</v>
          </cell>
          <cell r="AM1662">
            <v>326</v>
          </cell>
          <cell r="AN1662">
            <v>1</v>
          </cell>
          <cell r="AO1662">
            <v>393216</v>
          </cell>
          <cell r="AQ1662">
            <v>0</v>
          </cell>
          <cell r="AR1662">
            <v>0</v>
          </cell>
          <cell r="AS1662" t="str">
            <v>Ы</v>
          </cell>
          <cell r="AT1662" t="str">
            <v>Ы</v>
          </cell>
          <cell r="AU1662">
            <v>0</v>
          </cell>
          <cell r="AV1662">
            <v>0</v>
          </cell>
          <cell r="AW1662">
            <v>23</v>
          </cell>
          <cell r="AX1662">
            <v>1</v>
          </cell>
          <cell r="AY1662">
            <v>0</v>
          </cell>
          <cell r="AZ1662">
            <v>0</v>
          </cell>
          <cell r="BA1662">
            <v>0</v>
          </cell>
          <cell r="BB1662">
            <v>0</v>
          </cell>
          <cell r="BC1662">
            <v>38828</v>
          </cell>
        </row>
        <row r="1663">
          <cell r="A1663">
            <v>2006</v>
          </cell>
          <cell r="B1663">
            <v>2</v>
          </cell>
          <cell r="C1663">
            <v>198</v>
          </cell>
          <cell r="D1663">
            <v>21</v>
          </cell>
          <cell r="E1663">
            <v>792020</v>
          </cell>
          <cell r="F1663">
            <v>0</v>
          </cell>
          <cell r="G1663" t="str">
            <v>Затраты по ШПЗ (основные)</v>
          </cell>
          <cell r="H1663">
            <v>2011</v>
          </cell>
          <cell r="I1663">
            <v>7920</v>
          </cell>
          <cell r="J1663">
            <v>66564.25</v>
          </cell>
          <cell r="K1663">
            <v>1</v>
          </cell>
          <cell r="L1663">
            <v>0</v>
          </cell>
          <cell r="M1663">
            <v>0</v>
          </cell>
          <cell r="N1663">
            <v>0</v>
          </cell>
          <cell r="R1663">
            <v>0</v>
          </cell>
          <cell r="S1663">
            <v>0</v>
          </cell>
          <cell r="T1663">
            <v>0</v>
          </cell>
          <cell r="U1663">
            <v>33</v>
          </cell>
          <cell r="V1663">
            <v>0</v>
          </cell>
          <cell r="W1663">
            <v>0</v>
          </cell>
          <cell r="AA1663">
            <v>0</v>
          </cell>
          <cell r="AB1663">
            <v>0</v>
          </cell>
          <cell r="AC1663">
            <v>0</v>
          </cell>
          <cell r="AD1663">
            <v>33</v>
          </cell>
          <cell r="AE1663">
            <v>314000</v>
          </cell>
          <cell r="AF1663">
            <v>0</v>
          </cell>
          <cell r="AI1663">
            <v>2251</v>
          </cell>
          <cell r="AK1663">
            <v>0</v>
          </cell>
          <cell r="AM1663">
            <v>327</v>
          </cell>
          <cell r="AN1663">
            <v>1</v>
          </cell>
          <cell r="AO1663">
            <v>393216</v>
          </cell>
          <cell r="AQ1663">
            <v>0</v>
          </cell>
          <cell r="AR1663">
            <v>0</v>
          </cell>
          <cell r="AS1663" t="str">
            <v>Ы</v>
          </cell>
          <cell r="AT1663" t="str">
            <v>Ы</v>
          </cell>
          <cell r="AU1663">
            <v>0</v>
          </cell>
          <cell r="AV1663">
            <v>0</v>
          </cell>
          <cell r="AW1663">
            <v>23</v>
          </cell>
          <cell r="AX1663">
            <v>1</v>
          </cell>
          <cell r="AY1663">
            <v>0</v>
          </cell>
          <cell r="AZ1663">
            <v>0</v>
          </cell>
          <cell r="BA1663">
            <v>0</v>
          </cell>
          <cell r="BB1663">
            <v>0</v>
          </cell>
          <cell r="BC1663">
            <v>38828</v>
          </cell>
        </row>
        <row r="1664">
          <cell r="A1664">
            <v>2006</v>
          </cell>
          <cell r="B1664">
            <v>2</v>
          </cell>
          <cell r="C1664">
            <v>199</v>
          </cell>
          <cell r="D1664">
            <v>21</v>
          </cell>
          <cell r="E1664">
            <v>792020</v>
          </cell>
          <cell r="F1664">
            <v>0</v>
          </cell>
          <cell r="G1664" t="str">
            <v>Затраты по ШПЗ (основные)</v>
          </cell>
          <cell r="H1664">
            <v>2011</v>
          </cell>
          <cell r="I1664">
            <v>7920</v>
          </cell>
          <cell r="J1664">
            <v>13336.3</v>
          </cell>
          <cell r="K1664">
            <v>1</v>
          </cell>
          <cell r="L1664">
            <v>0</v>
          </cell>
          <cell r="M1664">
            <v>0</v>
          </cell>
          <cell r="N1664">
            <v>0</v>
          </cell>
          <cell r="R1664">
            <v>0</v>
          </cell>
          <cell r="S1664">
            <v>0</v>
          </cell>
          <cell r="T1664">
            <v>0</v>
          </cell>
          <cell r="U1664">
            <v>33</v>
          </cell>
          <cell r="V1664">
            <v>0</v>
          </cell>
          <cell r="W1664">
            <v>0</v>
          </cell>
          <cell r="AA1664">
            <v>0</v>
          </cell>
          <cell r="AB1664">
            <v>0</v>
          </cell>
          <cell r="AC1664">
            <v>0</v>
          </cell>
          <cell r="AD1664">
            <v>33</v>
          </cell>
          <cell r="AE1664">
            <v>315000</v>
          </cell>
          <cell r="AF1664">
            <v>0</v>
          </cell>
          <cell r="AI1664">
            <v>2251</v>
          </cell>
          <cell r="AK1664">
            <v>0</v>
          </cell>
          <cell r="AM1664">
            <v>328</v>
          </cell>
          <cell r="AN1664">
            <v>1</v>
          </cell>
          <cell r="AO1664">
            <v>393216</v>
          </cell>
          <cell r="AQ1664">
            <v>0</v>
          </cell>
          <cell r="AR1664">
            <v>0</v>
          </cell>
          <cell r="AS1664" t="str">
            <v>Ы</v>
          </cell>
          <cell r="AT1664" t="str">
            <v>Ы</v>
          </cell>
          <cell r="AU1664">
            <v>0</v>
          </cell>
          <cell r="AV1664">
            <v>0</v>
          </cell>
          <cell r="AW1664">
            <v>23</v>
          </cell>
          <cell r="AX1664">
            <v>1</v>
          </cell>
          <cell r="AY1664">
            <v>0</v>
          </cell>
          <cell r="AZ1664">
            <v>0</v>
          </cell>
          <cell r="BA1664">
            <v>0</v>
          </cell>
          <cell r="BB1664">
            <v>0</v>
          </cell>
          <cell r="BC1664">
            <v>38828</v>
          </cell>
        </row>
        <row r="1665">
          <cell r="A1665">
            <v>2006</v>
          </cell>
          <cell r="B1665">
            <v>2</v>
          </cell>
          <cell r="C1665">
            <v>200</v>
          </cell>
          <cell r="D1665">
            <v>21</v>
          </cell>
          <cell r="E1665">
            <v>792020</v>
          </cell>
          <cell r="F1665">
            <v>0</v>
          </cell>
          <cell r="G1665" t="str">
            <v>Затраты по ШПЗ (основные)</v>
          </cell>
          <cell r="H1665">
            <v>2011</v>
          </cell>
          <cell r="I1665">
            <v>7920</v>
          </cell>
          <cell r="J1665">
            <v>690773</v>
          </cell>
          <cell r="K1665">
            <v>1</v>
          </cell>
          <cell r="L1665">
            <v>0</v>
          </cell>
          <cell r="M1665">
            <v>0</v>
          </cell>
          <cell r="N1665">
            <v>0</v>
          </cell>
          <cell r="R1665">
            <v>0</v>
          </cell>
          <cell r="S1665">
            <v>0</v>
          </cell>
          <cell r="T1665">
            <v>0</v>
          </cell>
          <cell r="U1665">
            <v>33</v>
          </cell>
          <cell r="V1665">
            <v>0</v>
          </cell>
          <cell r="W1665">
            <v>0</v>
          </cell>
          <cell r="AA1665">
            <v>0</v>
          </cell>
          <cell r="AB1665">
            <v>0</v>
          </cell>
          <cell r="AC1665">
            <v>0</v>
          </cell>
          <cell r="AD1665">
            <v>33</v>
          </cell>
          <cell r="AE1665">
            <v>410000</v>
          </cell>
          <cell r="AF1665">
            <v>0</v>
          </cell>
          <cell r="AI1665">
            <v>2251</v>
          </cell>
          <cell r="AK1665">
            <v>0</v>
          </cell>
          <cell r="AM1665">
            <v>329</v>
          </cell>
          <cell r="AN1665">
            <v>1</v>
          </cell>
          <cell r="AO1665">
            <v>393216</v>
          </cell>
          <cell r="AQ1665">
            <v>0</v>
          </cell>
          <cell r="AR1665">
            <v>0</v>
          </cell>
          <cell r="AS1665" t="str">
            <v>Ы</v>
          </cell>
          <cell r="AT1665" t="str">
            <v>Ы</v>
          </cell>
          <cell r="AU1665">
            <v>0</v>
          </cell>
          <cell r="AV1665">
            <v>0</v>
          </cell>
          <cell r="AW1665">
            <v>23</v>
          </cell>
          <cell r="AX1665">
            <v>1</v>
          </cell>
          <cell r="AY1665">
            <v>0</v>
          </cell>
          <cell r="AZ1665">
            <v>0</v>
          </cell>
          <cell r="BA1665">
            <v>0</v>
          </cell>
          <cell r="BB1665">
            <v>0</v>
          </cell>
          <cell r="BC1665">
            <v>38828</v>
          </cell>
        </row>
        <row r="1666">
          <cell r="A1666">
            <v>2006</v>
          </cell>
          <cell r="B1666">
            <v>2</v>
          </cell>
          <cell r="C1666">
            <v>201</v>
          </cell>
          <cell r="D1666">
            <v>21</v>
          </cell>
          <cell r="E1666">
            <v>792020</v>
          </cell>
          <cell r="F1666">
            <v>0</v>
          </cell>
          <cell r="G1666" t="str">
            <v>Затраты по ШПЗ (основные)</v>
          </cell>
          <cell r="H1666">
            <v>2011</v>
          </cell>
          <cell r="I1666">
            <v>7920</v>
          </cell>
          <cell r="J1666">
            <v>164818</v>
          </cell>
          <cell r="K1666">
            <v>1</v>
          </cell>
          <cell r="L1666">
            <v>0</v>
          </cell>
          <cell r="M1666">
            <v>0</v>
          </cell>
          <cell r="N1666">
            <v>0</v>
          </cell>
          <cell r="R1666">
            <v>0</v>
          </cell>
          <cell r="S1666">
            <v>0</v>
          </cell>
          <cell r="T1666">
            <v>0</v>
          </cell>
          <cell r="U1666">
            <v>33</v>
          </cell>
          <cell r="V1666">
            <v>0</v>
          </cell>
          <cell r="W1666">
            <v>0</v>
          </cell>
          <cell r="AA1666">
            <v>0</v>
          </cell>
          <cell r="AB1666">
            <v>0</v>
          </cell>
          <cell r="AC1666">
            <v>0</v>
          </cell>
          <cell r="AD1666">
            <v>33</v>
          </cell>
          <cell r="AE1666">
            <v>410100</v>
          </cell>
          <cell r="AF1666">
            <v>0</v>
          </cell>
          <cell r="AI1666">
            <v>2251</v>
          </cell>
          <cell r="AK1666">
            <v>0</v>
          </cell>
          <cell r="AM1666">
            <v>330</v>
          </cell>
          <cell r="AN1666">
            <v>1</v>
          </cell>
          <cell r="AO1666">
            <v>393216</v>
          </cell>
          <cell r="AQ1666">
            <v>0</v>
          </cell>
          <cell r="AR1666">
            <v>0</v>
          </cell>
          <cell r="AS1666" t="str">
            <v>Ы</v>
          </cell>
          <cell r="AT1666" t="str">
            <v>Ы</v>
          </cell>
          <cell r="AU1666">
            <v>0</v>
          </cell>
          <cell r="AV1666">
            <v>0</v>
          </cell>
          <cell r="AW1666">
            <v>23</v>
          </cell>
          <cell r="AX1666">
            <v>1</v>
          </cell>
          <cell r="AY1666">
            <v>0</v>
          </cell>
          <cell r="AZ1666">
            <v>0</v>
          </cell>
          <cell r="BA1666">
            <v>0</v>
          </cell>
          <cell r="BB1666">
            <v>0</v>
          </cell>
          <cell r="BC1666">
            <v>38828</v>
          </cell>
        </row>
        <row r="1667">
          <cell r="A1667">
            <v>2006</v>
          </cell>
          <cell r="B1667">
            <v>2</v>
          </cell>
          <cell r="C1667">
            <v>202</v>
          </cell>
          <cell r="D1667">
            <v>21</v>
          </cell>
          <cell r="E1667">
            <v>792020</v>
          </cell>
          <cell r="F1667">
            <v>0</v>
          </cell>
          <cell r="G1667" t="str">
            <v>Затраты по ШПЗ (основные)</v>
          </cell>
          <cell r="H1667">
            <v>2011</v>
          </cell>
          <cell r="I1667">
            <v>7920</v>
          </cell>
          <cell r="J1667">
            <v>102</v>
          </cell>
          <cell r="K1667">
            <v>1</v>
          </cell>
          <cell r="L1667">
            <v>0</v>
          </cell>
          <cell r="M1667">
            <v>0</v>
          </cell>
          <cell r="N1667">
            <v>0</v>
          </cell>
          <cell r="R1667">
            <v>0</v>
          </cell>
          <cell r="S1667">
            <v>0</v>
          </cell>
          <cell r="T1667">
            <v>0</v>
          </cell>
          <cell r="U1667">
            <v>33</v>
          </cell>
          <cell r="V1667">
            <v>0</v>
          </cell>
          <cell r="W1667">
            <v>0</v>
          </cell>
          <cell r="AA1667">
            <v>0</v>
          </cell>
          <cell r="AB1667">
            <v>0</v>
          </cell>
          <cell r="AC1667">
            <v>0</v>
          </cell>
          <cell r="AD1667">
            <v>33</v>
          </cell>
          <cell r="AE1667">
            <v>410200</v>
          </cell>
          <cell r="AF1667">
            <v>0</v>
          </cell>
          <cell r="AI1667">
            <v>2251</v>
          </cell>
          <cell r="AK1667">
            <v>0</v>
          </cell>
          <cell r="AM1667">
            <v>331</v>
          </cell>
          <cell r="AN1667">
            <v>1</v>
          </cell>
          <cell r="AO1667">
            <v>393216</v>
          </cell>
          <cell r="AQ1667">
            <v>0</v>
          </cell>
          <cell r="AR1667">
            <v>0</v>
          </cell>
          <cell r="AS1667" t="str">
            <v>Ы</v>
          </cell>
          <cell r="AT1667" t="str">
            <v>Ы</v>
          </cell>
          <cell r="AU1667">
            <v>0</v>
          </cell>
          <cell r="AV1667">
            <v>0</v>
          </cell>
          <cell r="AW1667">
            <v>23</v>
          </cell>
          <cell r="AX1667">
            <v>1</v>
          </cell>
          <cell r="AY1667">
            <v>0</v>
          </cell>
          <cell r="AZ1667">
            <v>0</v>
          </cell>
          <cell r="BA1667">
            <v>0</v>
          </cell>
          <cell r="BB1667">
            <v>0</v>
          </cell>
          <cell r="BC1667">
            <v>38828</v>
          </cell>
        </row>
        <row r="1668">
          <cell r="A1668">
            <v>2006</v>
          </cell>
          <cell r="B1668">
            <v>2</v>
          </cell>
          <cell r="C1668">
            <v>203</v>
          </cell>
          <cell r="D1668">
            <v>21</v>
          </cell>
          <cell r="E1668">
            <v>792020</v>
          </cell>
          <cell r="F1668">
            <v>0</v>
          </cell>
          <cell r="G1668" t="str">
            <v>Затраты по ШПЗ (основные)</v>
          </cell>
          <cell r="H1668">
            <v>2011</v>
          </cell>
          <cell r="I1668">
            <v>7920</v>
          </cell>
          <cell r="J1668">
            <v>198679</v>
          </cell>
          <cell r="K1668">
            <v>1</v>
          </cell>
          <cell r="L1668">
            <v>0</v>
          </cell>
          <cell r="M1668">
            <v>0</v>
          </cell>
          <cell r="N1668">
            <v>0</v>
          </cell>
          <cell r="R1668">
            <v>0</v>
          </cell>
          <cell r="S1668">
            <v>0</v>
          </cell>
          <cell r="T1668">
            <v>0</v>
          </cell>
          <cell r="U1668">
            <v>33</v>
          </cell>
          <cell r="V1668">
            <v>0</v>
          </cell>
          <cell r="W1668">
            <v>0</v>
          </cell>
          <cell r="AA1668">
            <v>0</v>
          </cell>
          <cell r="AB1668">
            <v>0</v>
          </cell>
          <cell r="AC1668">
            <v>0</v>
          </cell>
          <cell r="AD1668">
            <v>33</v>
          </cell>
          <cell r="AE1668">
            <v>420000</v>
          </cell>
          <cell r="AF1668">
            <v>0</v>
          </cell>
          <cell r="AI1668">
            <v>2251</v>
          </cell>
          <cell r="AK1668">
            <v>0</v>
          </cell>
          <cell r="AM1668">
            <v>332</v>
          </cell>
          <cell r="AN1668">
            <v>1</v>
          </cell>
          <cell r="AO1668">
            <v>393216</v>
          </cell>
          <cell r="AQ1668">
            <v>0</v>
          </cell>
          <cell r="AR1668">
            <v>0</v>
          </cell>
          <cell r="AS1668" t="str">
            <v>Ы</v>
          </cell>
          <cell r="AT1668" t="str">
            <v>Ы</v>
          </cell>
          <cell r="AU1668">
            <v>0</v>
          </cell>
          <cell r="AV1668">
            <v>0</v>
          </cell>
          <cell r="AW1668">
            <v>23</v>
          </cell>
          <cell r="AX1668">
            <v>1</v>
          </cell>
          <cell r="AY1668">
            <v>0</v>
          </cell>
          <cell r="AZ1668">
            <v>0</v>
          </cell>
          <cell r="BA1668">
            <v>0</v>
          </cell>
          <cell r="BB1668">
            <v>0</v>
          </cell>
          <cell r="BC1668">
            <v>38828</v>
          </cell>
        </row>
        <row r="1669">
          <cell r="A1669">
            <v>2006</v>
          </cell>
          <cell r="B1669">
            <v>2</v>
          </cell>
          <cell r="C1669">
            <v>204</v>
          </cell>
          <cell r="D1669">
            <v>21</v>
          </cell>
          <cell r="E1669">
            <v>792020</v>
          </cell>
          <cell r="F1669">
            <v>0</v>
          </cell>
          <cell r="G1669" t="str">
            <v>Затраты по ШПЗ (основные)</v>
          </cell>
          <cell r="H1669">
            <v>2011</v>
          </cell>
          <cell r="I1669">
            <v>7920</v>
          </cell>
          <cell r="J1669">
            <v>650412</v>
          </cell>
          <cell r="K1669">
            <v>1</v>
          </cell>
          <cell r="L1669">
            <v>0</v>
          </cell>
          <cell r="M1669">
            <v>0</v>
          </cell>
          <cell r="N1669">
            <v>0</v>
          </cell>
          <cell r="R1669">
            <v>0</v>
          </cell>
          <cell r="S1669">
            <v>0</v>
          </cell>
          <cell r="T1669">
            <v>0</v>
          </cell>
          <cell r="U1669">
            <v>33</v>
          </cell>
          <cell r="V1669">
            <v>0</v>
          </cell>
          <cell r="W1669">
            <v>0</v>
          </cell>
          <cell r="AA1669">
            <v>0</v>
          </cell>
          <cell r="AB1669">
            <v>0</v>
          </cell>
          <cell r="AC1669">
            <v>0</v>
          </cell>
          <cell r="AD1669">
            <v>33</v>
          </cell>
          <cell r="AE1669">
            <v>430000</v>
          </cell>
          <cell r="AF1669">
            <v>0</v>
          </cell>
          <cell r="AI1669">
            <v>2251</v>
          </cell>
          <cell r="AK1669">
            <v>0</v>
          </cell>
          <cell r="AM1669">
            <v>333</v>
          </cell>
          <cell r="AN1669">
            <v>1</v>
          </cell>
          <cell r="AO1669">
            <v>393216</v>
          </cell>
          <cell r="AQ1669">
            <v>0</v>
          </cell>
          <cell r="AR1669">
            <v>0</v>
          </cell>
          <cell r="AS1669" t="str">
            <v>Ы</v>
          </cell>
          <cell r="AT1669" t="str">
            <v>Ы</v>
          </cell>
          <cell r="AU1669">
            <v>0</v>
          </cell>
          <cell r="AV1669">
            <v>0</v>
          </cell>
          <cell r="AW1669">
            <v>23</v>
          </cell>
          <cell r="AX1669">
            <v>1</v>
          </cell>
          <cell r="AY1669">
            <v>0</v>
          </cell>
          <cell r="AZ1669">
            <v>0</v>
          </cell>
          <cell r="BA1669">
            <v>0</v>
          </cell>
          <cell r="BB1669">
            <v>0</v>
          </cell>
          <cell r="BC1669">
            <v>38828</v>
          </cell>
        </row>
        <row r="1670">
          <cell r="A1670">
            <v>2006</v>
          </cell>
          <cell r="B1670">
            <v>2</v>
          </cell>
          <cell r="C1670">
            <v>205</v>
          </cell>
          <cell r="D1670">
            <v>21</v>
          </cell>
          <cell r="E1670">
            <v>792020</v>
          </cell>
          <cell r="F1670">
            <v>0</v>
          </cell>
          <cell r="G1670" t="str">
            <v>Затраты по ШПЗ (основные)</v>
          </cell>
          <cell r="H1670">
            <v>2011</v>
          </cell>
          <cell r="I1670">
            <v>7920</v>
          </cell>
          <cell r="J1670">
            <v>2073896</v>
          </cell>
          <cell r="K1670">
            <v>1</v>
          </cell>
          <cell r="L1670">
            <v>0</v>
          </cell>
          <cell r="M1670">
            <v>0</v>
          </cell>
          <cell r="N1670">
            <v>0</v>
          </cell>
          <cell r="R1670">
            <v>0</v>
          </cell>
          <cell r="S1670">
            <v>0</v>
          </cell>
          <cell r="T1670">
            <v>0</v>
          </cell>
          <cell r="U1670">
            <v>33</v>
          </cell>
          <cell r="V1670">
            <v>0</v>
          </cell>
          <cell r="W1670">
            <v>0</v>
          </cell>
          <cell r="AA1670">
            <v>0</v>
          </cell>
          <cell r="AB1670">
            <v>0</v>
          </cell>
          <cell r="AC1670">
            <v>0</v>
          </cell>
          <cell r="AD1670">
            <v>33</v>
          </cell>
          <cell r="AE1670">
            <v>430110</v>
          </cell>
          <cell r="AF1670">
            <v>0</v>
          </cell>
          <cell r="AI1670">
            <v>2251</v>
          </cell>
          <cell r="AK1670">
            <v>0</v>
          </cell>
          <cell r="AM1670">
            <v>334</v>
          </cell>
          <cell r="AN1670">
            <v>1</v>
          </cell>
          <cell r="AO1670">
            <v>393216</v>
          </cell>
          <cell r="AQ1670">
            <v>0</v>
          </cell>
          <cell r="AR1670">
            <v>0</v>
          </cell>
          <cell r="AS1670" t="str">
            <v>Ы</v>
          </cell>
          <cell r="AT1670" t="str">
            <v>Ы</v>
          </cell>
          <cell r="AU1670">
            <v>0</v>
          </cell>
          <cell r="AV1670">
            <v>0</v>
          </cell>
          <cell r="AW1670">
            <v>23</v>
          </cell>
          <cell r="AX1670">
            <v>1</v>
          </cell>
          <cell r="AY1670">
            <v>0</v>
          </cell>
          <cell r="AZ1670">
            <v>0</v>
          </cell>
          <cell r="BA1670">
            <v>0</v>
          </cell>
          <cell r="BB1670">
            <v>0</v>
          </cell>
          <cell r="BC1670">
            <v>38828</v>
          </cell>
        </row>
        <row r="1671">
          <cell r="A1671">
            <v>2006</v>
          </cell>
          <cell r="B1671">
            <v>2</v>
          </cell>
          <cell r="C1671">
            <v>206</v>
          </cell>
          <cell r="D1671">
            <v>21</v>
          </cell>
          <cell r="E1671">
            <v>792020</v>
          </cell>
          <cell r="F1671">
            <v>0</v>
          </cell>
          <cell r="G1671" t="str">
            <v>Затраты по ШПЗ (основные)</v>
          </cell>
          <cell r="H1671">
            <v>2011</v>
          </cell>
          <cell r="I1671">
            <v>7920</v>
          </cell>
          <cell r="J1671">
            <v>164885</v>
          </cell>
          <cell r="K1671">
            <v>1</v>
          </cell>
          <cell r="L1671">
            <v>0</v>
          </cell>
          <cell r="M1671">
            <v>0</v>
          </cell>
          <cell r="N1671">
            <v>0</v>
          </cell>
          <cell r="R1671">
            <v>0</v>
          </cell>
          <cell r="S1671">
            <v>0</v>
          </cell>
          <cell r="T1671">
            <v>0</v>
          </cell>
          <cell r="U1671">
            <v>33</v>
          </cell>
          <cell r="V1671">
            <v>0</v>
          </cell>
          <cell r="W1671">
            <v>0</v>
          </cell>
          <cell r="AA1671">
            <v>0</v>
          </cell>
          <cell r="AB1671">
            <v>0</v>
          </cell>
          <cell r="AC1671">
            <v>0</v>
          </cell>
          <cell r="AD1671">
            <v>33</v>
          </cell>
          <cell r="AE1671">
            <v>430120</v>
          </cell>
          <cell r="AF1671">
            <v>0</v>
          </cell>
          <cell r="AI1671">
            <v>2251</v>
          </cell>
          <cell r="AK1671">
            <v>0</v>
          </cell>
          <cell r="AM1671">
            <v>335</v>
          </cell>
          <cell r="AN1671">
            <v>1</v>
          </cell>
          <cell r="AO1671">
            <v>393216</v>
          </cell>
          <cell r="AQ1671">
            <v>0</v>
          </cell>
          <cell r="AR1671">
            <v>0</v>
          </cell>
          <cell r="AS1671" t="str">
            <v>Ы</v>
          </cell>
          <cell r="AT1671" t="str">
            <v>Ы</v>
          </cell>
          <cell r="AU1671">
            <v>0</v>
          </cell>
          <cell r="AV1671">
            <v>0</v>
          </cell>
          <cell r="AW1671">
            <v>23</v>
          </cell>
          <cell r="AX1671">
            <v>1</v>
          </cell>
          <cell r="AY1671">
            <v>0</v>
          </cell>
          <cell r="AZ1671">
            <v>0</v>
          </cell>
          <cell r="BA1671">
            <v>0</v>
          </cell>
          <cell r="BB1671">
            <v>0</v>
          </cell>
          <cell r="BC1671">
            <v>38828</v>
          </cell>
        </row>
        <row r="1672">
          <cell r="A1672">
            <v>2006</v>
          </cell>
          <cell r="B1672">
            <v>2</v>
          </cell>
          <cell r="C1672">
            <v>207</v>
          </cell>
          <cell r="D1672">
            <v>21</v>
          </cell>
          <cell r="E1672">
            <v>792020</v>
          </cell>
          <cell r="F1672">
            <v>0</v>
          </cell>
          <cell r="G1672" t="str">
            <v>Затраты по ШПЗ (основные)</v>
          </cell>
          <cell r="H1672">
            <v>2011</v>
          </cell>
          <cell r="I1672">
            <v>7920</v>
          </cell>
          <cell r="J1672">
            <v>996205</v>
          </cell>
          <cell r="K1672">
            <v>1</v>
          </cell>
          <cell r="L1672">
            <v>0</v>
          </cell>
          <cell r="M1672">
            <v>0</v>
          </cell>
          <cell r="N1672">
            <v>0</v>
          </cell>
          <cell r="R1672">
            <v>0</v>
          </cell>
          <cell r="S1672">
            <v>0</v>
          </cell>
          <cell r="T1672">
            <v>0</v>
          </cell>
          <cell r="U1672">
            <v>33</v>
          </cell>
          <cell r="V1672">
            <v>0</v>
          </cell>
          <cell r="W1672">
            <v>0</v>
          </cell>
          <cell r="AA1672">
            <v>0</v>
          </cell>
          <cell r="AB1672">
            <v>0</v>
          </cell>
          <cell r="AC1672">
            <v>0</v>
          </cell>
          <cell r="AD1672">
            <v>33</v>
          </cell>
          <cell r="AE1672">
            <v>430130</v>
          </cell>
          <cell r="AF1672">
            <v>0</v>
          </cell>
          <cell r="AI1672">
            <v>2251</v>
          </cell>
          <cell r="AK1672">
            <v>0</v>
          </cell>
          <cell r="AM1672">
            <v>336</v>
          </cell>
          <cell r="AN1672">
            <v>1</v>
          </cell>
          <cell r="AO1672">
            <v>393216</v>
          </cell>
          <cell r="AQ1672">
            <v>0</v>
          </cell>
          <cell r="AR1672">
            <v>0</v>
          </cell>
          <cell r="AS1672" t="str">
            <v>Ы</v>
          </cell>
          <cell r="AT1672" t="str">
            <v>Ы</v>
          </cell>
          <cell r="AU1672">
            <v>0</v>
          </cell>
          <cell r="AV1672">
            <v>0</v>
          </cell>
          <cell r="AW1672">
            <v>23</v>
          </cell>
          <cell r="AX1672">
            <v>1</v>
          </cell>
          <cell r="AY1672">
            <v>0</v>
          </cell>
          <cell r="AZ1672">
            <v>0</v>
          </cell>
          <cell r="BA1672">
            <v>0</v>
          </cell>
          <cell r="BB1672">
            <v>0</v>
          </cell>
          <cell r="BC1672">
            <v>38828</v>
          </cell>
        </row>
        <row r="1673">
          <cell r="A1673">
            <v>2006</v>
          </cell>
          <cell r="B1673">
            <v>2</v>
          </cell>
          <cell r="C1673">
            <v>208</v>
          </cell>
          <cell r="D1673">
            <v>21</v>
          </cell>
          <cell r="E1673">
            <v>792020</v>
          </cell>
          <cell r="F1673">
            <v>0</v>
          </cell>
          <cell r="G1673" t="str">
            <v>Затраты по ШПЗ (основные)</v>
          </cell>
          <cell r="H1673">
            <v>2011</v>
          </cell>
          <cell r="I1673">
            <v>7920</v>
          </cell>
          <cell r="J1673">
            <v>680589</v>
          </cell>
          <cell r="K1673">
            <v>1</v>
          </cell>
          <cell r="L1673">
            <v>0</v>
          </cell>
          <cell r="M1673">
            <v>0</v>
          </cell>
          <cell r="N1673">
            <v>0</v>
          </cell>
          <cell r="R1673">
            <v>0</v>
          </cell>
          <cell r="S1673">
            <v>0</v>
          </cell>
          <cell r="T1673">
            <v>0</v>
          </cell>
          <cell r="U1673">
            <v>33</v>
          </cell>
          <cell r="V1673">
            <v>0</v>
          </cell>
          <cell r="W1673">
            <v>0</v>
          </cell>
          <cell r="AA1673">
            <v>0</v>
          </cell>
          <cell r="AB1673">
            <v>0</v>
          </cell>
          <cell r="AC1673">
            <v>0</v>
          </cell>
          <cell r="AD1673">
            <v>33</v>
          </cell>
          <cell r="AE1673">
            <v>430140</v>
          </cell>
          <cell r="AF1673">
            <v>0</v>
          </cell>
          <cell r="AI1673">
            <v>2251</v>
          </cell>
          <cell r="AK1673">
            <v>0</v>
          </cell>
          <cell r="AM1673">
            <v>337</v>
          </cell>
          <cell r="AN1673">
            <v>1</v>
          </cell>
          <cell r="AO1673">
            <v>393216</v>
          </cell>
          <cell r="AQ1673">
            <v>0</v>
          </cell>
          <cell r="AR1673">
            <v>0</v>
          </cell>
          <cell r="AS1673" t="str">
            <v>Ы</v>
          </cell>
          <cell r="AT1673" t="str">
            <v>Ы</v>
          </cell>
          <cell r="AU1673">
            <v>0</v>
          </cell>
          <cell r="AV1673">
            <v>0</v>
          </cell>
          <cell r="AW1673">
            <v>23</v>
          </cell>
          <cell r="AX1673">
            <v>1</v>
          </cell>
          <cell r="AY1673">
            <v>0</v>
          </cell>
          <cell r="AZ1673">
            <v>0</v>
          </cell>
          <cell r="BA1673">
            <v>0</v>
          </cell>
          <cell r="BB1673">
            <v>0</v>
          </cell>
          <cell r="BC1673">
            <v>38828</v>
          </cell>
        </row>
        <row r="1674">
          <cell r="A1674">
            <v>2006</v>
          </cell>
          <cell r="B1674">
            <v>2</v>
          </cell>
          <cell r="C1674">
            <v>209</v>
          </cell>
          <cell r="D1674">
            <v>21</v>
          </cell>
          <cell r="E1674">
            <v>792020</v>
          </cell>
          <cell r="F1674">
            <v>0</v>
          </cell>
          <cell r="G1674" t="str">
            <v>Затраты по ШПЗ (основные)</v>
          </cell>
          <cell r="H1674">
            <v>2011</v>
          </cell>
          <cell r="I1674">
            <v>7920</v>
          </cell>
          <cell r="J1674">
            <v>942</v>
          </cell>
          <cell r="K1674">
            <v>1</v>
          </cell>
          <cell r="L1674">
            <v>0</v>
          </cell>
          <cell r="M1674">
            <v>0</v>
          </cell>
          <cell r="N1674">
            <v>0</v>
          </cell>
          <cell r="R1674">
            <v>0</v>
          </cell>
          <cell r="S1674">
            <v>0</v>
          </cell>
          <cell r="T1674">
            <v>0</v>
          </cell>
          <cell r="U1674">
            <v>33</v>
          </cell>
          <cell r="V1674">
            <v>0</v>
          </cell>
          <cell r="W1674">
            <v>0</v>
          </cell>
          <cell r="AA1674">
            <v>0</v>
          </cell>
          <cell r="AB1674">
            <v>0</v>
          </cell>
          <cell r="AC1674">
            <v>0</v>
          </cell>
          <cell r="AD1674">
            <v>33</v>
          </cell>
          <cell r="AE1674">
            <v>430210</v>
          </cell>
          <cell r="AF1674">
            <v>0</v>
          </cell>
          <cell r="AI1674">
            <v>2251</v>
          </cell>
          <cell r="AK1674">
            <v>0</v>
          </cell>
          <cell r="AM1674">
            <v>338</v>
          </cell>
          <cell r="AN1674">
            <v>1</v>
          </cell>
          <cell r="AO1674">
            <v>393216</v>
          </cell>
          <cell r="AQ1674">
            <v>0</v>
          </cell>
          <cell r="AR1674">
            <v>0</v>
          </cell>
          <cell r="AS1674" t="str">
            <v>Ы</v>
          </cell>
          <cell r="AT1674" t="str">
            <v>Ы</v>
          </cell>
          <cell r="AU1674">
            <v>0</v>
          </cell>
          <cell r="AV1674">
            <v>0</v>
          </cell>
          <cell r="AW1674">
            <v>23</v>
          </cell>
          <cell r="AX1674">
            <v>1</v>
          </cell>
          <cell r="AY1674">
            <v>0</v>
          </cell>
          <cell r="AZ1674">
            <v>0</v>
          </cell>
          <cell r="BA1674">
            <v>0</v>
          </cell>
          <cell r="BB1674">
            <v>0</v>
          </cell>
          <cell r="BC1674">
            <v>38828</v>
          </cell>
        </row>
        <row r="1675">
          <cell r="A1675">
            <v>2006</v>
          </cell>
          <cell r="B1675">
            <v>2</v>
          </cell>
          <cell r="C1675">
            <v>210</v>
          </cell>
          <cell r="D1675">
            <v>21</v>
          </cell>
          <cell r="E1675">
            <v>792020</v>
          </cell>
          <cell r="F1675">
            <v>0</v>
          </cell>
          <cell r="G1675" t="str">
            <v>Затраты по ШПЗ (основные)</v>
          </cell>
          <cell r="H1675">
            <v>2011</v>
          </cell>
          <cell r="I1675">
            <v>7920</v>
          </cell>
          <cell r="J1675">
            <v>4010</v>
          </cell>
          <cell r="K1675">
            <v>1</v>
          </cell>
          <cell r="L1675">
            <v>0</v>
          </cell>
          <cell r="M1675">
            <v>0</v>
          </cell>
          <cell r="N1675">
            <v>0</v>
          </cell>
          <cell r="R1675">
            <v>0</v>
          </cell>
          <cell r="S1675">
            <v>0</v>
          </cell>
          <cell r="T1675">
            <v>0</v>
          </cell>
          <cell r="U1675">
            <v>33</v>
          </cell>
          <cell r="V1675">
            <v>0</v>
          </cell>
          <cell r="W1675">
            <v>0</v>
          </cell>
          <cell r="AA1675">
            <v>0</v>
          </cell>
          <cell r="AB1675">
            <v>0</v>
          </cell>
          <cell r="AC1675">
            <v>0</v>
          </cell>
          <cell r="AD1675">
            <v>33</v>
          </cell>
          <cell r="AE1675">
            <v>430230</v>
          </cell>
          <cell r="AF1675">
            <v>0</v>
          </cell>
          <cell r="AI1675">
            <v>2251</v>
          </cell>
          <cell r="AK1675">
            <v>0</v>
          </cell>
          <cell r="AM1675">
            <v>339</v>
          </cell>
          <cell r="AN1675">
            <v>1</v>
          </cell>
          <cell r="AO1675">
            <v>393216</v>
          </cell>
          <cell r="AQ1675">
            <v>0</v>
          </cell>
          <cell r="AR1675">
            <v>0</v>
          </cell>
          <cell r="AS1675" t="str">
            <v>Ы</v>
          </cell>
          <cell r="AT1675" t="str">
            <v>Ы</v>
          </cell>
          <cell r="AU1675">
            <v>0</v>
          </cell>
          <cell r="AV1675">
            <v>0</v>
          </cell>
          <cell r="AW1675">
            <v>23</v>
          </cell>
          <cell r="AX1675">
            <v>1</v>
          </cell>
          <cell r="AY1675">
            <v>0</v>
          </cell>
          <cell r="AZ1675">
            <v>0</v>
          </cell>
          <cell r="BA1675">
            <v>0</v>
          </cell>
          <cell r="BB1675">
            <v>0</v>
          </cell>
          <cell r="BC1675">
            <v>38828</v>
          </cell>
        </row>
        <row r="1676">
          <cell r="A1676">
            <v>2006</v>
          </cell>
          <cell r="B1676">
            <v>2</v>
          </cell>
          <cell r="C1676">
            <v>211</v>
          </cell>
          <cell r="D1676">
            <v>21</v>
          </cell>
          <cell r="E1676">
            <v>792020</v>
          </cell>
          <cell r="F1676">
            <v>0</v>
          </cell>
          <cell r="G1676" t="str">
            <v>Затраты по ШПЗ (основные)</v>
          </cell>
          <cell r="H1676">
            <v>2011</v>
          </cell>
          <cell r="I1676">
            <v>7920</v>
          </cell>
          <cell r="J1676">
            <v>32628</v>
          </cell>
          <cell r="K1676">
            <v>1</v>
          </cell>
          <cell r="L1676">
            <v>0</v>
          </cell>
          <cell r="M1676">
            <v>0</v>
          </cell>
          <cell r="N1676">
            <v>0</v>
          </cell>
          <cell r="R1676">
            <v>0</v>
          </cell>
          <cell r="S1676">
            <v>0</v>
          </cell>
          <cell r="T1676">
            <v>0</v>
          </cell>
          <cell r="U1676">
            <v>33</v>
          </cell>
          <cell r="V1676">
            <v>0</v>
          </cell>
          <cell r="W1676">
            <v>0</v>
          </cell>
          <cell r="AA1676">
            <v>0</v>
          </cell>
          <cell r="AB1676">
            <v>0</v>
          </cell>
          <cell r="AC1676">
            <v>0</v>
          </cell>
          <cell r="AD1676">
            <v>33</v>
          </cell>
          <cell r="AE1676">
            <v>430240</v>
          </cell>
          <cell r="AF1676">
            <v>0</v>
          </cell>
          <cell r="AI1676">
            <v>2251</v>
          </cell>
          <cell r="AK1676">
            <v>0</v>
          </cell>
          <cell r="AM1676">
            <v>340</v>
          </cell>
          <cell r="AN1676">
            <v>1</v>
          </cell>
          <cell r="AO1676">
            <v>393216</v>
          </cell>
          <cell r="AQ1676">
            <v>0</v>
          </cell>
          <cell r="AR1676">
            <v>0</v>
          </cell>
          <cell r="AS1676" t="str">
            <v>Ы</v>
          </cell>
          <cell r="AT1676" t="str">
            <v>Ы</v>
          </cell>
          <cell r="AU1676">
            <v>0</v>
          </cell>
          <cell r="AV1676">
            <v>0</v>
          </cell>
          <cell r="AW1676">
            <v>23</v>
          </cell>
          <cell r="AX1676">
            <v>1</v>
          </cell>
          <cell r="AY1676">
            <v>0</v>
          </cell>
          <cell r="AZ1676">
            <v>0</v>
          </cell>
          <cell r="BA1676">
            <v>0</v>
          </cell>
          <cell r="BB1676">
            <v>0</v>
          </cell>
          <cell r="BC1676">
            <v>38828</v>
          </cell>
        </row>
        <row r="1677">
          <cell r="A1677">
            <v>2006</v>
          </cell>
          <cell r="B1677">
            <v>2</v>
          </cell>
          <cell r="C1677">
            <v>212</v>
          </cell>
          <cell r="D1677">
            <v>21</v>
          </cell>
          <cell r="E1677">
            <v>792020</v>
          </cell>
          <cell r="F1677">
            <v>0</v>
          </cell>
          <cell r="G1677" t="str">
            <v>Затраты по ШПЗ (основные)</v>
          </cell>
          <cell r="H1677">
            <v>2011</v>
          </cell>
          <cell r="I1677">
            <v>7920</v>
          </cell>
          <cell r="J1677">
            <v>76617</v>
          </cell>
          <cell r="K1677">
            <v>1</v>
          </cell>
          <cell r="L1677">
            <v>0</v>
          </cell>
          <cell r="M1677">
            <v>0</v>
          </cell>
          <cell r="N1677">
            <v>0</v>
          </cell>
          <cell r="R1677">
            <v>0</v>
          </cell>
          <cell r="S1677">
            <v>0</v>
          </cell>
          <cell r="T1677">
            <v>0</v>
          </cell>
          <cell r="U1677">
            <v>33</v>
          </cell>
          <cell r="V1677">
            <v>0</v>
          </cell>
          <cell r="W1677">
            <v>0</v>
          </cell>
          <cell r="AA1677">
            <v>0</v>
          </cell>
          <cell r="AB1677">
            <v>0</v>
          </cell>
          <cell r="AC1677">
            <v>0</v>
          </cell>
          <cell r="AD1677">
            <v>33</v>
          </cell>
          <cell r="AE1677">
            <v>450000</v>
          </cell>
          <cell r="AF1677">
            <v>0</v>
          </cell>
          <cell r="AI1677">
            <v>2251</v>
          </cell>
          <cell r="AK1677">
            <v>0</v>
          </cell>
          <cell r="AM1677">
            <v>341</v>
          </cell>
          <cell r="AN1677">
            <v>1</v>
          </cell>
          <cell r="AO1677">
            <v>393216</v>
          </cell>
          <cell r="AQ1677">
            <v>0</v>
          </cell>
          <cell r="AR1677">
            <v>0</v>
          </cell>
          <cell r="AS1677" t="str">
            <v>Ы</v>
          </cell>
          <cell r="AT1677" t="str">
            <v>Ы</v>
          </cell>
          <cell r="AU1677">
            <v>0</v>
          </cell>
          <cell r="AV1677">
            <v>0</v>
          </cell>
          <cell r="AW1677">
            <v>23</v>
          </cell>
          <cell r="AX1677">
            <v>1</v>
          </cell>
          <cell r="AY1677">
            <v>0</v>
          </cell>
          <cell r="AZ1677">
            <v>0</v>
          </cell>
          <cell r="BA1677">
            <v>0</v>
          </cell>
          <cell r="BB1677">
            <v>0</v>
          </cell>
          <cell r="BC1677">
            <v>38828</v>
          </cell>
        </row>
        <row r="1678">
          <cell r="A1678">
            <v>2006</v>
          </cell>
          <cell r="B1678">
            <v>2</v>
          </cell>
          <cell r="C1678">
            <v>213</v>
          </cell>
          <cell r="D1678">
            <v>21</v>
          </cell>
          <cell r="E1678">
            <v>792020</v>
          </cell>
          <cell r="F1678">
            <v>0</v>
          </cell>
          <cell r="G1678" t="str">
            <v>Затраты по ШПЗ (основные)</v>
          </cell>
          <cell r="H1678">
            <v>2011</v>
          </cell>
          <cell r="I1678">
            <v>7920</v>
          </cell>
          <cell r="J1678">
            <v>23617</v>
          </cell>
          <cell r="K1678">
            <v>1</v>
          </cell>
          <cell r="L1678">
            <v>0</v>
          </cell>
          <cell r="M1678">
            <v>0</v>
          </cell>
          <cell r="N1678">
            <v>0</v>
          </cell>
          <cell r="R1678">
            <v>0</v>
          </cell>
          <cell r="S1678">
            <v>0</v>
          </cell>
          <cell r="T1678">
            <v>0</v>
          </cell>
          <cell r="U1678">
            <v>33</v>
          </cell>
          <cell r="V1678">
            <v>0</v>
          </cell>
          <cell r="W1678">
            <v>0</v>
          </cell>
          <cell r="AA1678">
            <v>0</v>
          </cell>
          <cell r="AB1678">
            <v>0</v>
          </cell>
          <cell r="AC1678">
            <v>0</v>
          </cell>
          <cell r="AD1678">
            <v>33</v>
          </cell>
          <cell r="AE1678">
            <v>460000</v>
          </cell>
          <cell r="AF1678">
            <v>0</v>
          </cell>
          <cell r="AI1678">
            <v>2251</v>
          </cell>
          <cell r="AK1678">
            <v>0</v>
          </cell>
          <cell r="AM1678">
            <v>342</v>
          </cell>
          <cell r="AN1678">
            <v>1</v>
          </cell>
          <cell r="AO1678">
            <v>393216</v>
          </cell>
          <cell r="AQ1678">
            <v>0</v>
          </cell>
          <cell r="AR1678">
            <v>0</v>
          </cell>
          <cell r="AS1678" t="str">
            <v>Ы</v>
          </cell>
          <cell r="AT1678" t="str">
            <v>Ы</v>
          </cell>
          <cell r="AU1678">
            <v>0</v>
          </cell>
          <cell r="AV1678">
            <v>0</v>
          </cell>
          <cell r="AW1678">
            <v>23</v>
          </cell>
          <cell r="AX1678">
            <v>1</v>
          </cell>
          <cell r="AY1678">
            <v>0</v>
          </cell>
          <cell r="AZ1678">
            <v>0</v>
          </cell>
          <cell r="BA1678">
            <v>0</v>
          </cell>
          <cell r="BB1678">
            <v>0</v>
          </cell>
          <cell r="BC1678">
            <v>38828</v>
          </cell>
        </row>
        <row r="1679">
          <cell r="A1679">
            <v>2006</v>
          </cell>
          <cell r="B1679">
            <v>2</v>
          </cell>
          <cell r="C1679">
            <v>214</v>
          </cell>
          <cell r="D1679">
            <v>21</v>
          </cell>
          <cell r="E1679">
            <v>792020</v>
          </cell>
          <cell r="F1679">
            <v>0</v>
          </cell>
          <cell r="G1679" t="str">
            <v>Затраты по ШПЗ (основные)</v>
          </cell>
          <cell r="H1679">
            <v>2011</v>
          </cell>
          <cell r="I1679">
            <v>7920</v>
          </cell>
          <cell r="J1679">
            <v>391453.36</v>
          </cell>
          <cell r="K1679">
            <v>1</v>
          </cell>
          <cell r="L1679">
            <v>0</v>
          </cell>
          <cell r="M1679">
            <v>0</v>
          </cell>
          <cell r="N1679">
            <v>0</v>
          </cell>
          <cell r="R1679">
            <v>0</v>
          </cell>
          <cell r="S1679">
            <v>0</v>
          </cell>
          <cell r="T1679">
            <v>0</v>
          </cell>
          <cell r="U1679">
            <v>33</v>
          </cell>
          <cell r="V1679">
            <v>0</v>
          </cell>
          <cell r="W1679">
            <v>0</v>
          </cell>
          <cell r="AA1679">
            <v>0</v>
          </cell>
          <cell r="AB1679">
            <v>0</v>
          </cell>
          <cell r="AC1679">
            <v>0</v>
          </cell>
          <cell r="AD1679">
            <v>33</v>
          </cell>
          <cell r="AE1679">
            <v>503000</v>
          </cell>
          <cell r="AF1679">
            <v>0</v>
          </cell>
          <cell r="AI1679">
            <v>2251</v>
          </cell>
          <cell r="AK1679">
            <v>0</v>
          </cell>
          <cell r="AM1679">
            <v>343</v>
          </cell>
          <cell r="AN1679">
            <v>1</v>
          </cell>
          <cell r="AO1679">
            <v>393216</v>
          </cell>
          <cell r="AQ1679">
            <v>0</v>
          </cell>
          <cell r="AR1679">
            <v>0</v>
          </cell>
          <cell r="AS1679" t="str">
            <v>Ы</v>
          </cell>
          <cell r="AT1679" t="str">
            <v>Ы</v>
          </cell>
          <cell r="AU1679">
            <v>0</v>
          </cell>
          <cell r="AV1679">
            <v>0</v>
          </cell>
          <cell r="AW1679">
            <v>23</v>
          </cell>
          <cell r="AX1679">
            <v>1</v>
          </cell>
          <cell r="AY1679">
            <v>0</v>
          </cell>
          <cell r="AZ1679">
            <v>0</v>
          </cell>
          <cell r="BA1679">
            <v>0</v>
          </cell>
          <cell r="BB1679">
            <v>0</v>
          </cell>
          <cell r="BC1679">
            <v>38828</v>
          </cell>
        </row>
        <row r="1680">
          <cell r="A1680">
            <v>2006</v>
          </cell>
          <cell r="B1680">
            <v>2</v>
          </cell>
          <cell r="C1680">
            <v>215</v>
          </cell>
          <cell r="D1680">
            <v>21</v>
          </cell>
          <cell r="E1680">
            <v>792020</v>
          </cell>
          <cell r="F1680">
            <v>0</v>
          </cell>
          <cell r="G1680" t="str">
            <v>Затраты по ШПЗ (основные)</v>
          </cell>
          <cell r="H1680">
            <v>2011</v>
          </cell>
          <cell r="I1680">
            <v>7920</v>
          </cell>
          <cell r="J1680">
            <v>30200</v>
          </cell>
          <cell r="K1680">
            <v>1</v>
          </cell>
          <cell r="L1680">
            <v>0</v>
          </cell>
          <cell r="M1680">
            <v>0</v>
          </cell>
          <cell r="N1680">
            <v>0</v>
          </cell>
          <cell r="R1680">
            <v>0</v>
          </cell>
          <cell r="S1680">
            <v>0</v>
          </cell>
          <cell r="T1680">
            <v>0</v>
          </cell>
          <cell r="U1680">
            <v>33</v>
          </cell>
          <cell r="V1680">
            <v>0</v>
          </cell>
          <cell r="W1680">
            <v>0</v>
          </cell>
          <cell r="AA1680">
            <v>0</v>
          </cell>
          <cell r="AB1680">
            <v>0</v>
          </cell>
          <cell r="AC1680">
            <v>0</v>
          </cell>
          <cell r="AD1680">
            <v>33</v>
          </cell>
          <cell r="AE1680">
            <v>504100</v>
          </cell>
          <cell r="AF1680">
            <v>0</v>
          </cell>
          <cell r="AI1680">
            <v>2251</v>
          </cell>
          <cell r="AK1680">
            <v>0</v>
          </cell>
          <cell r="AM1680">
            <v>344</v>
          </cell>
          <cell r="AN1680">
            <v>1</v>
          </cell>
          <cell r="AO1680">
            <v>393216</v>
          </cell>
          <cell r="AQ1680">
            <v>0</v>
          </cell>
          <cell r="AR1680">
            <v>0</v>
          </cell>
          <cell r="AS1680" t="str">
            <v>Ы</v>
          </cell>
          <cell r="AT1680" t="str">
            <v>Ы</v>
          </cell>
          <cell r="AU1680">
            <v>0</v>
          </cell>
          <cell r="AV1680">
            <v>0</v>
          </cell>
          <cell r="AW1680">
            <v>23</v>
          </cell>
          <cell r="AX1680">
            <v>1</v>
          </cell>
          <cell r="AY1680">
            <v>0</v>
          </cell>
          <cell r="AZ1680">
            <v>0</v>
          </cell>
          <cell r="BA1680">
            <v>0</v>
          </cell>
          <cell r="BB1680">
            <v>0</v>
          </cell>
          <cell r="BC1680">
            <v>38828</v>
          </cell>
        </row>
        <row r="1681">
          <cell r="A1681">
            <v>2006</v>
          </cell>
          <cell r="B1681">
            <v>2</v>
          </cell>
          <cell r="C1681">
            <v>216</v>
          </cell>
          <cell r="D1681">
            <v>21</v>
          </cell>
          <cell r="E1681">
            <v>792020</v>
          </cell>
          <cell r="F1681">
            <v>0</v>
          </cell>
          <cell r="G1681" t="str">
            <v>Затраты по ШПЗ (основные)</v>
          </cell>
          <cell r="H1681">
            <v>2011</v>
          </cell>
          <cell r="I1681">
            <v>7920</v>
          </cell>
          <cell r="J1681">
            <v>14796.64</v>
          </cell>
          <cell r="K1681">
            <v>1</v>
          </cell>
          <cell r="L1681">
            <v>0</v>
          </cell>
          <cell r="M1681">
            <v>0</v>
          </cell>
          <cell r="N1681">
            <v>0</v>
          </cell>
          <cell r="R1681">
            <v>0</v>
          </cell>
          <cell r="S1681">
            <v>0</v>
          </cell>
          <cell r="T1681">
            <v>0</v>
          </cell>
          <cell r="U1681">
            <v>33</v>
          </cell>
          <cell r="V1681">
            <v>0</v>
          </cell>
          <cell r="W1681">
            <v>0</v>
          </cell>
          <cell r="AA1681">
            <v>0</v>
          </cell>
          <cell r="AB1681">
            <v>0</v>
          </cell>
          <cell r="AC1681">
            <v>0</v>
          </cell>
          <cell r="AD1681">
            <v>33</v>
          </cell>
          <cell r="AE1681">
            <v>504200</v>
          </cell>
          <cell r="AF1681">
            <v>0</v>
          </cell>
          <cell r="AI1681">
            <v>2251</v>
          </cell>
          <cell r="AK1681">
            <v>0</v>
          </cell>
          <cell r="AM1681">
            <v>345</v>
          </cell>
          <cell r="AN1681">
            <v>1</v>
          </cell>
          <cell r="AO1681">
            <v>393216</v>
          </cell>
          <cell r="AQ1681">
            <v>0</v>
          </cell>
          <cell r="AR1681">
            <v>0</v>
          </cell>
          <cell r="AS1681" t="str">
            <v>Ы</v>
          </cell>
          <cell r="AT1681" t="str">
            <v>Ы</v>
          </cell>
          <cell r="AU1681">
            <v>0</v>
          </cell>
          <cell r="AV1681">
            <v>0</v>
          </cell>
          <cell r="AW1681">
            <v>23</v>
          </cell>
          <cell r="AX1681">
            <v>1</v>
          </cell>
          <cell r="AY1681">
            <v>0</v>
          </cell>
          <cell r="AZ1681">
            <v>0</v>
          </cell>
          <cell r="BA1681">
            <v>0</v>
          </cell>
          <cell r="BB1681">
            <v>0</v>
          </cell>
          <cell r="BC1681">
            <v>38828</v>
          </cell>
        </row>
        <row r="1682">
          <cell r="A1682">
            <v>2006</v>
          </cell>
          <cell r="B1682">
            <v>2</v>
          </cell>
          <cell r="C1682">
            <v>217</v>
          </cell>
          <cell r="D1682">
            <v>21</v>
          </cell>
          <cell r="E1682">
            <v>792020</v>
          </cell>
          <cell r="F1682">
            <v>0</v>
          </cell>
          <cell r="G1682" t="str">
            <v>Затраты по ШПЗ (основные)</v>
          </cell>
          <cell r="H1682">
            <v>2011</v>
          </cell>
          <cell r="I1682">
            <v>7920</v>
          </cell>
          <cell r="J1682">
            <v>1720</v>
          </cell>
          <cell r="K1682">
            <v>1</v>
          </cell>
          <cell r="L1682">
            <v>0</v>
          </cell>
          <cell r="M1682">
            <v>0</v>
          </cell>
          <cell r="N1682">
            <v>0</v>
          </cell>
          <cell r="R1682">
            <v>0</v>
          </cell>
          <cell r="S1682">
            <v>0</v>
          </cell>
          <cell r="T1682">
            <v>0</v>
          </cell>
          <cell r="U1682">
            <v>33</v>
          </cell>
          <cell r="V1682">
            <v>0</v>
          </cell>
          <cell r="W1682">
            <v>0</v>
          </cell>
          <cell r="AA1682">
            <v>0</v>
          </cell>
          <cell r="AB1682">
            <v>0</v>
          </cell>
          <cell r="AC1682">
            <v>0</v>
          </cell>
          <cell r="AD1682">
            <v>33</v>
          </cell>
          <cell r="AE1682">
            <v>504900</v>
          </cell>
          <cell r="AF1682">
            <v>0</v>
          </cell>
          <cell r="AI1682">
            <v>2251</v>
          </cell>
          <cell r="AK1682">
            <v>0</v>
          </cell>
          <cell r="AM1682">
            <v>346</v>
          </cell>
          <cell r="AN1682">
            <v>1</v>
          </cell>
          <cell r="AO1682">
            <v>393216</v>
          </cell>
          <cell r="AQ1682">
            <v>0</v>
          </cell>
          <cell r="AR1682">
            <v>0</v>
          </cell>
          <cell r="AS1682" t="str">
            <v>Ы</v>
          </cell>
          <cell r="AT1682" t="str">
            <v>Ы</v>
          </cell>
          <cell r="AU1682">
            <v>0</v>
          </cell>
          <cell r="AV1682">
            <v>0</v>
          </cell>
          <cell r="AW1682">
            <v>23</v>
          </cell>
          <cell r="AX1682">
            <v>1</v>
          </cell>
          <cell r="AY1682">
            <v>0</v>
          </cell>
          <cell r="AZ1682">
            <v>0</v>
          </cell>
          <cell r="BA1682">
            <v>0</v>
          </cell>
          <cell r="BB1682">
            <v>0</v>
          </cell>
          <cell r="BC1682">
            <v>38828</v>
          </cell>
        </row>
        <row r="1683">
          <cell r="A1683">
            <v>2006</v>
          </cell>
          <cell r="B1683">
            <v>2</v>
          </cell>
          <cell r="C1683">
            <v>218</v>
          </cell>
          <cell r="D1683">
            <v>21</v>
          </cell>
          <cell r="E1683">
            <v>792020</v>
          </cell>
          <cell r="F1683">
            <v>0</v>
          </cell>
          <cell r="G1683" t="str">
            <v>Затраты по ШПЗ (основные)</v>
          </cell>
          <cell r="H1683">
            <v>2011</v>
          </cell>
          <cell r="I1683">
            <v>7920</v>
          </cell>
          <cell r="J1683">
            <v>5686.79</v>
          </cell>
          <cell r="K1683">
            <v>1</v>
          </cell>
          <cell r="L1683">
            <v>0</v>
          </cell>
          <cell r="M1683">
            <v>0</v>
          </cell>
          <cell r="N1683">
            <v>0</v>
          </cell>
          <cell r="R1683">
            <v>0</v>
          </cell>
          <cell r="S1683">
            <v>0</v>
          </cell>
          <cell r="T1683">
            <v>0</v>
          </cell>
          <cell r="U1683">
            <v>33</v>
          </cell>
          <cell r="V1683">
            <v>0</v>
          </cell>
          <cell r="W1683">
            <v>0</v>
          </cell>
          <cell r="AA1683">
            <v>0</v>
          </cell>
          <cell r="AB1683">
            <v>0</v>
          </cell>
          <cell r="AC1683">
            <v>0</v>
          </cell>
          <cell r="AD1683">
            <v>33</v>
          </cell>
          <cell r="AE1683">
            <v>505100</v>
          </cell>
          <cell r="AF1683">
            <v>0</v>
          </cell>
          <cell r="AI1683">
            <v>2251</v>
          </cell>
          <cell r="AK1683">
            <v>0</v>
          </cell>
          <cell r="AM1683">
            <v>347</v>
          </cell>
          <cell r="AN1683">
            <v>1</v>
          </cell>
          <cell r="AO1683">
            <v>393216</v>
          </cell>
          <cell r="AQ1683">
            <v>0</v>
          </cell>
          <cell r="AR1683">
            <v>0</v>
          </cell>
          <cell r="AS1683" t="str">
            <v>Ы</v>
          </cell>
          <cell r="AT1683" t="str">
            <v>Ы</v>
          </cell>
          <cell r="AU1683">
            <v>0</v>
          </cell>
          <cell r="AV1683">
            <v>0</v>
          </cell>
          <cell r="AW1683">
            <v>23</v>
          </cell>
          <cell r="AX1683">
            <v>1</v>
          </cell>
          <cell r="AY1683">
            <v>0</v>
          </cell>
          <cell r="AZ1683">
            <v>0</v>
          </cell>
          <cell r="BA1683">
            <v>0</v>
          </cell>
          <cell r="BB1683">
            <v>0</v>
          </cell>
          <cell r="BC1683">
            <v>38828</v>
          </cell>
        </row>
        <row r="1684">
          <cell r="A1684">
            <v>2006</v>
          </cell>
          <cell r="B1684">
            <v>2</v>
          </cell>
          <cell r="C1684">
            <v>219</v>
          </cell>
          <cell r="D1684">
            <v>21</v>
          </cell>
          <cell r="E1684">
            <v>792020</v>
          </cell>
          <cell r="F1684">
            <v>0</v>
          </cell>
          <cell r="G1684" t="str">
            <v>Затраты по ШПЗ (основные)</v>
          </cell>
          <cell r="H1684">
            <v>2011</v>
          </cell>
          <cell r="I1684">
            <v>7920</v>
          </cell>
          <cell r="J1684">
            <v>151753.79999999999</v>
          </cell>
          <cell r="K1684">
            <v>1</v>
          </cell>
          <cell r="L1684">
            <v>0</v>
          </cell>
          <cell r="M1684">
            <v>0</v>
          </cell>
          <cell r="N1684">
            <v>0</v>
          </cell>
          <cell r="R1684">
            <v>0</v>
          </cell>
          <cell r="S1684">
            <v>0</v>
          </cell>
          <cell r="T1684">
            <v>0</v>
          </cell>
          <cell r="U1684">
            <v>33</v>
          </cell>
          <cell r="V1684">
            <v>0</v>
          </cell>
          <cell r="W1684">
            <v>0</v>
          </cell>
          <cell r="AA1684">
            <v>0</v>
          </cell>
          <cell r="AB1684">
            <v>0</v>
          </cell>
          <cell r="AC1684">
            <v>0</v>
          </cell>
          <cell r="AD1684">
            <v>33</v>
          </cell>
          <cell r="AE1684">
            <v>505200</v>
          </cell>
          <cell r="AF1684">
            <v>0</v>
          </cell>
          <cell r="AI1684">
            <v>2251</v>
          </cell>
          <cell r="AK1684">
            <v>0</v>
          </cell>
          <cell r="AM1684">
            <v>348</v>
          </cell>
          <cell r="AN1684">
            <v>1</v>
          </cell>
          <cell r="AO1684">
            <v>393216</v>
          </cell>
          <cell r="AQ1684">
            <v>0</v>
          </cell>
          <cell r="AR1684">
            <v>0</v>
          </cell>
          <cell r="AS1684" t="str">
            <v>Ы</v>
          </cell>
          <cell r="AT1684" t="str">
            <v>Ы</v>
          </cell>
          <cell r="AU1684">
            <v>0</v>
          </cell>
          <cell r="AV1684">
            <v>0</v>
          </cell>
          <cell r="AW1684">
            <v>23</v>
          </cell>
          <cell r="AX1684">
            <v>1</v>
          </cell>
          <cell r="AY1684">
            <v>0</v>
          </cell>
          <cell r="AZ1684">
            <v>0</v>
          </cell>
          <cell r="BA1684">
            <v>0</v>
          </cell>
          <cell r="BB1684">
            <v>0</v>
          </cell>
          <cell r="BC1684">
            <v>38828</v>
          </cell>
        </row>
        <row r="1685">
          <cell r="A1685">
            <v>2006</v>
          </cell>
          <cell r="B1685">
            <v>2</v>
          </cell>
          <cell r="C1685">
            <v>220</v>
          </cell>
          <cell r="D1685">
            <v>21</v>
          </cell>
          <cell r="E1685">
            <v>792020</v>
          </cell>
          <cell r="F1685">
            <v>0</v>
          </cell>
          <cell r="G1685" t="str">
            <v>Затраты по ШПЗ (основные)</v>
          </cell>
          <cell r="H1685">
            <v>2011</v>
          </cell>
          <cell r="I1685">
            <v>7920</v>
          </cell>
          <cell r="J1685">
            <v>9967.6</v>
          </cell>
          <cell r="K1685">
            <v>1</v>
          </cell>
          <cell r="L1685">
            <v>0</v>
          </cell>
          <cell r="M1685">
            <v>0</v>
          </cell>
          <cell r="N1685">
            <v>0</v>
          </cell>
          <cell r="R1685">
            <v>0</v>
          </cell>
          <cell r="S1685">
            <v>0</v>
          </cell>
          <cell r="T1685">
            <v>0</v>
          </cell>
          <cell r="U1685">
            <v>33</v>
          </cell>
          <cell r="V1685">
            <v>0</v>
          </cell>
          <cell r="W1685">
            <v>0</v>
          </cell>
          <cell r="AA1685">
            <v>0</v>
          </cell>
          <cell r="AB1685">
            <v>0</v>
          </cell>
          <cell r="AC1685">
            <v>0</v>
          </cell>
          <cell r="AD1685">
            <v>33</v>
          </cell>
          <cell r="AE1685">
            <v>505300</v>
          </cell>
          <cell r="AF1685">
            <v>0</v>
          </cell>
          <cell r="AI1685">
            <v>2251</v>
          </cell>
          <cell r="AK1685">
            <v>0</v>
          </cell>
          <cell r="AM1685">
            <v>349</v>
          </cell>
          <cell r="AN1685">
            <v>1</v>
          </cell>
          <cell r="AO1685">
            <v>393216</v>
          </cell>
          <cell r="AQ1685">
            <v>0</v>
          </cell>
          <cell r="AR1685">
            <v>0</v>
          </cell>
          <cell r="AS1685" t="str">
            <v>Ы</v>
          </cell>
          <cell r="AT1685" t="str">
            <v>Ы</v>
          </cell>
          <cell r="AU1685">
            <v>0</v>
          </cell>
          <cell r="AV1685">
            <v>0</v>
          </cell>
          <cell r="AW1685">
            <v>23</v>
          </cell>
          <cell r="AX1685">
            <v>1</v>
          </cell>
          <cell r="AY1685">
            <v>0</v>
          </cell>
          <cell r="AZ1685">
            <v>0</v>
          </cell>
          <cell r="BA1685">
            <v>0</v>
          </cell>
          <cell r="BB1685">
            <v>0</v>
          </cell>
          <cell r="BC1685">
            <v>38828</v>
          </cell>
        </row>
        <row r="1686">
          <cell r="A1686">
            <v>2006</v>
          </cell>
          <cell r="B1686">
            <v>2</v>
          </cell>
          <cell r="C1686">
            <v>221</v>
          </cell>
          <cell r="D1686">
            <v>21</v>
          </cell>
          <cell r="E1686">
            <v>792020</v>
          </cell>
          <cell r="F1686">
            <v>0</v>
          </cell>
          <cell r="G1686" t="str">
            <v>Затраты по ШПЗ (основные)</v>
          </cell>
          <cell r="H1686">
            <v>2011</v>
          </cell>
          <cell r="I1686">
            <v>7920</v>
          </cell>
          <cell r="J1686">
            <v>397109.51</v>
          </cell>
          <cell r="K1686">
            <v>1</v>
          </cell>
          <cell r="L1686">
            <v>0</v>
          </cell>
          <cell r="M1686">
            <v>0</v>
          </cell>
          <cell r="N1686">
            <v>0</v>
          </cell>
          <cell r="R1686">
            <v>0</v>
          </cell>
          <cell r="S1686">
            <v>0</v>
          </cell>
          <cell r="T1686">
            <v>0</v>
          </cell>
          <cell r="U1686">
            <v>33</v>
          </cell>
          <cell r="V1686">
            <v>0</v>
          </cell>
          <cell r="W1686">
            <v>0</v>
          </cell>
          <cell r="AA1686">
            <v>0</v>
          </cell>
          <cell r="AB1686">
            <v>0</v>
          </cell>
          <cell r="AC1686">
            <v>0</v>
          </cell>
          <cell r="AD1686">
            <v>33</v>
          </cell>
          <cell r="AE1686">
            <v>510100</v>
          </cell>
          <cell r="AF1686">
            <v>0</v>
          </cell>
          <cell r="AI1686">
            <v>2251</v>
          </cell>
          <cell r="AK1686">
            <v>0</v>
          </cell>
          <cell r="AM1686">
            <v>350</v>
          </cell>
          <cell r="AN1686">
            <v>1</v>
          </cell>
          <cell r="AO1686">
            <v>393216</v>
          </cell>
          <cell r="AQ1686">
            <v>0</v>
          </cell>
          <cell r="AR1686">
            <v>0</v>
          </cell>
          <cell r="AS1686" t="str">
            <v>Ы</v>
          </cell>
          <cell r="AT1686" t="str">
            <v>Ы</v>
          </cell>
          <cell r="AU1686">
            <v>0</v>
          </cell>
          <cell r="AV1686">
            <v>0</v>
          </cell>
          <cell r="AW1686">
            <v>23</v>
          </cell>
          <cell r="AX1686">
            <v>1</v>
          </cell>
          <cell r="AY1686">
            <v>0</v>
          </cell>
          <cell r="AZ1686">
            <v>0</v>
          </cell>
          <cell r="BA1686">
            <v>0</v>
          </cell>
          <cell r="BB1686">
            <v>0</v>
          </cell>
          <cell r="BC1686">
            <v>38828</v>
          </cell>
        </row>
        <row r="1687">
          <cell r="A1687">
            <v>2006</v>
          </cell>
          <cell r="B1687">
            <v>2</v>
          </cell>
          <cell r="C1687">
            <v>222</v>
          </cell>
          <cell r="D1687">
            <v>21</v>
          </cell>
          <cell r="E1687">
            <v>792020</v>
          </cell>
          <cell r="F1687">
            <v>0</v>
          </cell>
          <cell r="G1687" t="str">
            <v>Затраты по ШПЗ (основные)</v>
          </cell>
          <cell r="H1687">
            <v>2011</v>
          </cell>
          <cell r="I1687">
            <v>7920</v>
          </cell>
          <cell r="J1687">
            <v>7160.58</v>
          </cell>
          <cell r="K1687">
            <v>1</v>
          </cell>
          <cell r="L1687">
            <v>0</v>
          </cell>
          <cell r="M1687">
            <v>0</v>
          </cell>
          <cell r="N1687">
            <v>0</v>
          </cell>
          <cell r="R1687">
            <v>0</v>
          </cell>
          <cell r="S1687">
            <v>0</v>
          </cell>
          <cell r="T1687">
            <v>0</v>
          </cell>
          <cell r="U1687">
            <v>33</v>
          </cell>
          <cell r="V1687">
            <v>0</v>
          </cell>
          <cell r="W1687">
            <v>0</v>
          </cell>
          <cell r="AA1687">
            <v>0</v>
          </cell>
          <cell r="AB1687">
            <v>0</v>
          </cell>
          <cell r="AC1687">
            <v>0</v>
          </cell>
          <cell r="AD1687">
            <v>33</v>
          </cell>
          <cell r="AE1687">
            <v>510400</v>
          </cell>
          <cell r="AF1687">
            <v>0</v>
          </cell>
          <cell r="AI1687">
            <v>2251</v>
          </cell>
          <cell r="AK1687">
            <v>0</v>
          </cell>
          <cell r="AM1687">
            <v>351</v>
          </cell>
          <cell r="AN1687">
            <v>1</v>
          </cell>
          <cell r="AO1687">
            <v>393216</v>
          </cell>
          <cell r="AQ1687">
            <v>0</v>
          </cell>
          <cell r="AR1687">
            <v>0</v>
          </cell>
          <cell r="AS1687" t="str">
            <v>Ы</v>
          </cell>
          <cell r="AT1687" t="str">
            <v>Ы</v>
          </cell>
          <cell r="AU1687">
            <v>0</v>
          </cell>
          <cell r="AV1687">
            <v>0</v>
          </cell>
          <cell r="AW1687">
            <v>23</v>
          </cell>
          <cell r="AX1687">
            <v>1</v>
          </cell>
          <cell r="AY1687">
            <v>0</v>
          </cell>
          <cell r="AZ1687">
            <v>0</v>
          </cell>
          <cell r="BA1687">
            <v>0</v>
          </cell>
          <cell r="BB1687">
            <v>0</v>
          </cell>
          <cell r="BC1687">
            <v>38828</v>
          </cell>
        </row>
        <row r="1688">
          <cell r="A1688">
            <v>2006</v>
          </cell>
          <cell r="B1688">
            <v>2</v>
          </cell>
          <cell r="C1688">
            <v>223</v>
          </cell>
          <cell r="D1688">
            <v>21</v>
          </cell>
          <cell r="E1688">
            <v>792020</v>
          </cell>
          <cell r="F1688">
            <v>0</v>
          </cell>
          <cell r="G1688" t="str">
            <v>Затраты по ШПЗ (основные)</v>
          </cell>
          <cell r="H1688">
            <v>2011</v>
          </cell>
          <cell r="I1688">
            <v>7920</v>
          </cell>
          <cell r="J1688">
            <v>347592</v>
          </cell>
          <cell r="K1688">
            <v>1</v>
          </cell>
          <cell r="L1688">
            <v>0</v>
          </cell>
          <cell r="M1688">
            <v>0</v>
          </cell>
          <cell r="N1688">
            <v>0</v>
          </cell>
          <cell r="R1688">
            <v>0</v>
          </cell>
          <cell r="S1688">
            <v>0</v>
          </cell>
          <cell r="T1688">
            <v>0</v>
          </cell>
          <cell r="U1688">
            <v>33</v>
          </cell>
          <cell r="V1688">
            <v>0</v>
          </cell>
          <cell r="W1688">
            <v>0</v>
          </cell>
          <cell r="AA1688">
            <v>0</v>
          </cell>
          <cell r="AB1688">
            <v>0</v>
          </cell>
          <cell r="AC1688">
            <v>0</v>
          </cell>
          <cell r="AD1688">
            <v>33</v>
          </cell>
          <cell r="AE1688">
            <v>510600</v>
          </cell>
          <cell r="AF1688">
            <v>0</v>
          </cell>
          <cell r="AI1688">
            <v>2251</v>
          </cell>
          <cell r="AK1688">
            <v>0</v>
          </cell>
          <cell r="AM1688">
            <v>352</v>
          </cell>
          <cell r="AN1688">
            <v>1</v>
          </cell>
          <cell r="AO1688">
            <v>393216</v>
          </cell>
          <cell r="AQ1688">
            <v>0</v>
          </cell>
          <cell r="AR1688">
            <v>0</v>
          </cell>
          <cell r="AS1688" t="str">
            <v>Ы</v>
          </cell>
          <cell r="AT1688" t="str">
            <v>Ы</v>
          </cell>
          <cell r="AU1688">
            <v>0</v>
          </cell>
          <cell r="AV1688">
            <v>0</v>
          </cell>
          <cell r="AW1688">
            <v>23</v>
          </cell>
          <cell r="AX1688">
            <v>1</v>
          </cell>
          <cell r="AY1688">
            <v>0</v>
          </cell>
          <cell r="AZ1688">
            <v>0</v>
          </cell>
          <cell r="BA1688">
            <v>0</v>
          </cell>
          <cell r="BB1688">
            <v>0</v>
          </cell>
          <cell r="BC1688">
            <v>38828</v>
          </cell>
        </row>
        <row r="1689">
          <cell r="A1689">
            <v>2006</v>
          </cell>
          <cell r="B1689">
            <v>2</v>
          </cell>
          <cell r="C1689">
            <v>224</v>
          </cell>
          <cell r="D1689">
            <v>21</v>
          </cell>
          <cell r="E1689">
            <v>792020</v>
          </cell>
          <cell r="F1689">
            <v>0</v>
          </cell>
          <cell r="G1689" t="str">
            <v>Затраты по ШПЗ (основные)</v>
          </cell>
          <cell r="H1689">
            <v>2011</v>
          </cell>
          <cell r="I1689">
            <v>7920</v>
          </cell>
          <cell r="J1689">
            <v>388.42</v>
          </cell>
          <cell r="K1689">
            <v>1</v>
          </cell>
          <cell r="L1689">
            <v>0</v>
          </cell>
          <cell r="M1689">
            <v>0</v>
          </cell>
          <cell r="N1689">
            <v>0</v>
          </cell>
          <cell r="R1689">
            <v>0</v>
          </cell>
          <cell r="S1689">
            <v>0</v>
          </cell>
          <cell r="T1689">
            <v>0</v>
          </cell>
          <cell r="U1689">
            <v>33</v>
          </cell>
          <cell r="V1689">
            <v>0</v>
          </cell>
          <cell r="W1689">
            <v>0</v>
          </cell>
          <cell r="AA1689">
            <v>0</v>
          </cell>
          <cell r="AB1689">
            <v>0</v>
          </cell>
          <cell r="AC1689">
            <v>0</v>
          </cell>
          <cell r="AD1689">
            <v>33</v>
          </cell>
          <cell r="AE1689">
            <v>512000</v>
          </cell>
          <cell r="AF1689">
            <v>0</v>
          </cell>
          <cell r="AI1689">
            <v>2251</v>
          </cell>
          <cell r="AK1689">
            <v>0</v>
          </cell>
          <cell r="AM1689">
            <v>353</v>
          </cell>
          <cell r="AN1689">
            <v>1</v>
          </cell>
          <cell r="AO1689">
            <v>393216</v>
          </cell>
          <cell r="AQ1689">
            <v>0</v>
          </cell>
          <cell r="AR1689">
            <v>0</v>
          </cell>
          <cell r="AS1689" t="str">
            <v>Ы</v>
          </cell>
          <cell r="AT1689" t="str">
            <v>Ы</v>
          </cell>
          <cell r="AU1689">
            <v>0</v>
          </cell>
          <cell r="AV1689">
            <v>0</v>
          </cell>
          <cell r="AW1689">
            <v>23</v>
          </cell>
          <cell r="AX1689">
            <v>1</v>
          </cell>
          <cell r="AY1689">
            <v>0</v>
          </cell>
          <cell r="AZ1689">
            <v>0</v>
          </cell>
          <cell r="BA1689">
            <v>0</v>
          </cell>
          <cell r="BB1689">
            <v>0</v>
          </cell>
          <cell r="BC1689">
            <v>38828</v>
          </cell>
        </row>
        <row r="1690">
          <cell r="A1690">
            <v>2006</v>
          </cell>
          <cell r="B1690">
            <v>2</v>
          </cell>
          <cell r="C1690">
            <v>225</v>
          </cell>
          <cell r="D1690">
            <v>21</v>
          </cell>
          <cell r="E1690">
            <v>792020</v>
          </cell>
          <cell r="F1690">
            <v>0</v>
          </cell>
          <cell r="G1690" t="str">
            <v>Затраты по ШПЗ (основные)</v>
          </cell>
          <cell r="H1690">
            <v>2011</v>
          </cell>
          <cell r="I1690">
            <v>7920</v>
          </cell>
          <cell r="J1690">
            <v>10498.48</v>
          </cell>
          <cell r="K1690">
            <v>1</v>
          </cell>
          <cell r="L1690">
            <v>0</v>
          </cell>
          <cell r="M1690">
            <v>0</v>
          </cell>
          <cell r="N1690">
            <v>0</v>
          </cell>
          <cell r="R1690">
            <v>0</v>
          </cell>
          <cell r="S1690">
            <v>0</v>
          </cell>
          <cell r="T1690">
            <v>0</v>
          </cell>
          <cell r="U1690">
            <v>33</v>
          </cell>
          <cell r="V1690">
            <v>0</v>
          </cell>
          <cell r="W1690">
            <v>0</v>
          </cell>
          <cell r="AA1690">
            <v>0</v>
          </cell>
          <cell r="AB1690">
            <v>0</v>
          </cell>
          <cell r="AC1690">
            <v>0</v>
          </cell>
          <cell r="AD1690">
            <v>33</v>
          </cell>
          <cell r="AE1690">
            <v>513100</v>
          </cell>
          <cell r="AF1690">
            <v>0</v>
          </cell>
          <cell r="AI1690">
            <v>2251</v>
          </cell>
          <cell r="AK1690">
            <v>0</v>
          </cell>
          <cell r="AM1690">
            <v>354</v>
          </cell>
          <cell r="AN1690">
            <v>1</v>
          </cell>
          <cell r="AO1690">
            <v>393216</v>
          </cell>
          <cell r="AQ1690">
            <v>0</v>
          </cell>
          <cell r="AR1690">
            <v>0</v>
          </cell>
          <cell r="AS1690" t="str">
            <v>Ы</v>
          </cell>
          <cell r="AT1690" t="str">
            <v>Ы</v>
          </cell>
          <cell r="AU1690">
            <v>0</v>
          </cell>
          <cell r="AV1690">
            <v>0</v>
          </cell>
          <cell r="AW1690">
            <v>23</v>
          </cell>
          <cell r="AX1690">
            <v>1</v>
          </cell>
          <cell r="AY1690">
            <v>0</v>
          </cell>
          <cell r="AZ1690">
            <v>0</v>
          </cell>
          <cell r="BA1690">
            <v>0</v>
          </cell>
          <cell r="BB1690">
            <v>0</v>
          </cell>
          <cell r="BC1690">
            <v>38828</v>
          </cell>
        </row>
        <row r="1691">
          <cell r="A1691">
            <v>2006</v>
          </cell>
          <cell r="B1691">
            <v>2</v>
          </cell>
          <cell r="C1691">
            <v>227</v>
          </cell>
          <cell r="D1691">
            <v>21</v>
          </cell>
          <cell r="E1691">
            <v>792020</v>
          </cell>
          <cell r="F1691">
            <v>0</v>
          </cell>
          <cell r="G1691" t="str">
            <v>Затраты по ШПЗ (основные)</v>
          </cell>
          <cell r="H1691">
            <v>2011</v>
          </cell>
          <cell r="I1691">
            <v>7920</v>
          </cell>
          <cell r="J1691">
            <v>199734.84</v>
          </cell>
          <cell r="K1691">
            <v>1</v>
          </cell>
          <cell r="L1691">
            <v>0</v>
          </cell>
          <cell r="M1691">
            <v>0</v>
          </cell>
          <cell r="N1691">
            <v>0</v>
          </cell>
          <cell r="R1691">
            <v>0</v>
          </cell>
          <cell r="S1691">
            <v>0</v>
          </cell>
          <cell r="T1691">
            <v>0</v>
          </cell>
          <cell r="U1691">
            <v>34</v>
          </cell>
          <cell r="V1691">
            <v>0</v>
          </cell>
          <cell r="W1691">
            <v>0</v>
          </cell>
          <cell r="AA1691">
            <v>0</v>
          </cell>
          <cell r="AB1691">
            <v>0</v>
          </cell>
          <cell r="AC1691">
            <v>0</v>
          </cell>
          <cell r="AD1691">
            <v>34</v>
          </cell>
          <cell r="AE1691">
            <v>110000</v>
          </cell>
          <cell r="AF1691">
            <v>0</v>
          </cell>
          <cell r="AI1691">
            <v>2251</v>
          </cell>
          <cell r="AK1691">
            <v>0</v>
          </cell>
          <cell r="AM1691">
            <v>356</v>
          </cell>
          <cell r="AN1691">
            <v>1</v>
          </cell>
          <cell r="AO1691">
            <v>393216</v>
          </cell>
          <cell r="AQ1691">
            <v>0</v>
          </cell>
          <cell r="AR1691">
            <v>0</v>
          </cell>
          <cell r="AS1691" t="str">
            <v>Ы</v>
          </cell>
          <cell r="AT1691" t="str">
            <v>Ы</v>
          </cell>
          <cell r="AU1691">
            <v>0</v>
          </cell>
          <cell r="AV1691">
            <v>0</v>
          </cell>
          <cell r="AW1691">
            <v>23</v>
          </cell>
          <cell r="AX1691">
            <v>1</v>
          </cell>
          <cell r="AY1691">
            <v>0</v>
          </cell>
          <cell r="AZ1691">
            <v>0</v>
          </cell>
          <cell r="BA1691">
            <v>0</v>
          </cell>
          <cell r="BB1691">
            <v>0</v>
          </cell>
          <cell r="BC1691">
            <v>38828</v>
          </cell>
        </row>
        <row r="1692">
          <cell r="A1692">
            <v>2006</v>
          </cell>
          <cell r="B1692">
            <v>2</v>
          </cell>
          <cell r="C1692">
            <v>228</v>
          </cell>
          <cell r="D1692">
            <v>21</v>
          </cell>
          <cell r="E1692">
            <v>792020</v>
          </cell>
          <cell r="F1692">
            <v>0</v>
          </cell>
          <cell r="G1692" t="str">
            <v>Затраты по ШПЗ (основные)</v>
          </cell>
          <cell r="H1692">
            <v>2011</v>
          </cell>
          <cell r="I1692">
            <v>7920</v>
          </cell>
          <cell r="J1692">
            <v>2706.29</v>
          </cell>
          <cell r="K1692">
            <v>1</v>
          </cell>
          <cell r="L1692">
            <v>0</v>
          </cell>
          <cell r="M1692">
            <v>0</v>
          </cell>
          <cell r="N1692">
            <v>0</v>
          </cell>
          <cell r="R1692">
            <v>0</v>
          </cell>
          <cell r="S1692">
            <v>0</v>
          </cell>
          <cell r="T1692">
            <v>0</v>
          </cell>
          <cell r="U1692">
            <v>34</v>
          </cell>
          <cell r="V1692">
            <v>0</v>
          </cell>
          <cell r="W1692">
            <v>0</v>
          </cell>
          <cell r="AA1692">
            <v>0</v>
          </cell>
          <cell r="AB1692">
            <v>0</v>
          </cell>
          <cell r="AC1692">
            <v>0</v>
          </cell>
          <cell r="AD1692">
            <v>34</v>
          </cell>
          <cell r="AE1692">
            <v>114020</v>
          </cell>
          <cell r="AF1692">
            <v>0</v>
          </cell>
          <cell r="AI1692">
            <v>2251</v>
          </cell>
          <cell r="AK1692">
            <v>0</v>
          </cell>
          <cell r="AM1692">
            <v>357</v>
          </cell>
          <cell r="AN1692">
            <v>1</v>
          </cell>
          <cell r="AO1692">
            <v>393216</v>
          </cell>
          <cell r="AQ1692">
            <v>0</v>
          </cell>
          <cell r="AR1692">
            <v>0</v>
          </cell>
          <cell r="AS1692" t="str">
            <v>Ы</v>
          </cell>
          <cell r="AT1692" t="str">
            <v>Ы</v>
          </cell>
          <cell r="AU1692">
            <v>0</v>
          </cell>
          <cell r="AV1692">
            <v>0</v>
          </cell>
          <cell r="AW1692">
            <v>23</v>
          </cell>
          <cell r="AX1692">
            <v>1</v>
          </cell>
          <cell r="AY1692">
            <v>0</v>
          </cell>
          <cell r="AZ1692">
            <v>0</v>
          </cell>
          <cell r="BA1692">
            <v>0</v>
          </cell>
          <cell r="BB1692">
            <v>0</v>
          </cell>
          <cell r="BC1692">
            <v>38828</v>
          </cell>
        </row>
        <row r="1693">
          <cell r="A1693">
            <v>2006</v>
          </cell>
          <cell r="B1693">
            <v>2</v>
          </cell>
          <cell r="C1693">
            <v>229</v>
          </cell>
          <cell r="D1693">
            <v>21</v>
          </cell>
          <cell r="E1693">
            <v>792020</v>
          </cell>
          <cell r="F1693">
            <v>0</v>
          </cell>
          <cell r="G1693" t="str">
            <v>Затраты по ШПЗ (основные)</v>
          </cell>
          <cell r="H1693">
            <v>2011</v>
          </cell>
          <cell r="I1693">
            <v>7920</v>
          </cell>
          <cell r="J1693">
            <v>57386.69</v>
          </cell>
          <cell r="K1693">
            <v>1</v>
          </cell>
          <cell r="L1693">
            <v>0</v>
          </cell>
          <cell r="M1693">
            <v>0</v>
          </cell>
          <cell r="N1693">
            <v>0</v>
          </cell>
          <cell r="R1693">
            <v>0</v>
          </cell>
          <cell r="S1693">
            <v>0</v>
          </cell>
          <cell r="T1693">
            <v>0</v>
          </cell>
          <cell r="U1693">
            <v>34</v>
          </cell>
          <cell r="V1693">
            <v>0</v>
          </cell>
          <cell r="W1693">
            <v>0</v>
          </cell>
          <cell r="AA1693">
            <v>0</v>
          </cell>
          <cell r="AB1693">
            <v>0</v>
          </cell>
          <cell r="AC1693">
            <v>0</v>
          </cell>
          <cell r="AD1693">
            <v>34</v>
          </cell>
          <cell r="AE1693">
            <v>116000</v>
          </cell>
          <cell r="AF1693">
            <v>0</v>
          </cell>
          <cell r="AI1693">
            <v>2251</v>
          </cell>
          <cell r="AK1693">
            <v>0</v>
          </cell>
          <cell r="AM1693">
            <v>358</v>
          </cell>
          <cell r="AN1693">
            <v>1</v>
          </cell>
          <cell r="AO1693">
            <v>393216</v>
          </cell>
          <cell r="AQ1693">
            <v>0</v>
          </cell>
          <cell r="AR1693">
            <v>0</v>
          </cell>
          <cell r="AS1693" t="str">
            <v>Ы</v>
          </cell>
          <cell r="AT1693" t="str">
            <v>Ы</v>
          </cell>
          <cell r="AU1693">
            <v>0</v>
          </cell>
          <cell r="AV1693">
            <v>0</v>
          </cell>
          <cell r="AW1693">
            <v>23</v>
          </cell>
          <cell r="AX1693">
            <v>1</v>
          </cell>
          <cell r="AY1693">
            <v>0</v>
          </cell>
          <cell r="AZ1693">
            <v>0</v>
          </cell>
          <cell r="BA1693">
            <v>0</v>
          </cell>
          <cell r="BB1693">
            <v>0</v>
          </cell>
          <cell r="BC1693">
            <v>38828</v>
          </cell>
        </row>
        <row r="1694">
          <cell r="A1694">
            <v>2006</v>
          </cell>
          <cell r="B1694">
            <v>2</v>
          </cell>
          <cell r="C1694">
            <v>230</v>
          </cell>
          <cell r="D1694">
            <v>21</v>
          </cell>
          <cell r="E1694">
            <v>792020</v>
          </cell>
          <cell r="F1694">
            <v>0</v>
          </cell>
          <cell r="G1694" t="str">
            <v>Затраты по ШПЗ (основные)</v>
          </cell>
          <cell r="H1694">
            <v>2011</v>
          </cell>
          <cell r="I1694">
            <v>7920</v>
          </cell>
          <cell r="J1694">
            <v>6989.2</v>
          </cell>
          <cell r="K1694">
            <v>1</v>
          </cell>
          <cell r="L1694">
            <v>0</v>
          </cell>
          <cell r="M1694">
            <v>0</v>
          </cell>
          <cell r="N1694">
            <v>0</v>
          </cell>
          <cell r="R1694">
            <v>0</v>
          </cell>
          <cell r="S1694">
            <v>0</v>
          </cell>
          <cell r="T1694">
            <v>0</v>
          </cell>
          <cell r="U1694">
            <v>34</v>
          </cell>
          <cell r="V1694">
            <v>0</v>
          </cell>
          <cell r="W1694">
            <v>0</v>
          </cell>
          <cell r="AA1694">
            <v>0</v>
          </cell>
          <cell r="AB1694">
            <v>0</v>
          </cell>
          <cell r="AC1694">
            <v>0</v>
          </cell>
          <cell r="AD1694">
            <v>34</v>
          </cell>
          <cell r="AE1694">
            <v>117000</v>
          </cell>
          <cell r="AF1694">
            <v>0</v>
          </cell>
          <cell r="AI1694">
            <v>2251</v>
          </cell>
          <cell r="AK1694">
            <v>0</v>
          </cell>
          <cell r="AM1694">
            <v>359</v>
          </cell>
          <cell r="AN1694">
            <v>1</v>
          </cell>
          <cell r="AO1694">
            <v>393216</v>
          </cell>
          <cell r="AQ1694">
            <v>0</v>
          </cell>
          <cell r="AR1694">
            <v>0</v>
          </cell>
          <cell r="AS1694" t="str">
            <v>Ы</v>
          </cell>
          <cell r="AT1694" t="str">
            <v>Ы</v>
          </cell>
          <cell r="AU1694">
            <v>0</v>
          </cell>
          <cell r="AV1694">
            <v>0</v>
          </cell>
          <cell r="AW1694">
            <v>23</v>
          </cell>
          <cell r="AX1694">
            <v>1</v>
          </cell>
          <cell r="AY1694">
            <v>0</v>
          </cell>
          <cell r="AZ1694">
            <v>0</v>
          </cell>
          <cell r="BA1694">
            <v>0</v>
          </cell>
          <cell r="BB1694">
            <v>0</v>
          </cell>
          <cell r="BC1694">
            <v>38828</v>
          </cell>
        </row>
        <row r="1695">
          <cell r="A1695">
            <v>2006</v>
          </cell>
          <cell r="B1695">
            <v>2</v>
          </cell>
          <cell r="C1695">
            <v>231</v>
          </cell>
          <cell r="D1695">
            <v>21</v>
          </cell>
          <cell r="E1695">
            <v>792020</v>
          </cell>
          <cell r="F1695">
            <v>0</v>
          </cell>
          <cell r="G1695" t="str">
            <v>Затраты по ШПЗ (основные)</v>
          </cell>
          <cell r="H1695">
            <v>2011</v>
          </cell>
          <cell r="I1695">
            <v>7920</v>
          </cell>
          <cell r="J1695">
            <v>4949.72</v>
          </cell>
          <cell r="K1695">
            <v>1</v>
          </cell>
          <cell r="L1695">
            <v>0</v>
          </cell>
          <cell r="M1695">
            <v>0</v>
          </cell>
          <cell r="N1695">
            <v>0</v>
          </cell>
          <cell r="R1695">
            <v>0</v>
          </cell>
          <cell r="S1695">
            <v>0</v>
          </cell>
          <cell r="T1695">
            <v>0</v>
          </cell>
          <cell r="U1695">
            <v>34</v>
          </cell>
          <cell r="V1695">
            <v>0</v>
          </cell>
          <cell r="W1695">
            <v>0</v>
          </cell>
          <cell r="AA1695">
            <v>0</v>
          </cell>
          <cell r="AB1695">
            <v>0</v>
          </cell>
          <cell r="AC1695">
            <v>0</v>
          </cell>
          <cell r="AD1695">
            <v>34</v>
          </cell>
          <cell r="AE1695">
            <v>130100</v>
          </cell>
          <cell r="AF1695">
            <v>0</v>
          </cell>
          <cell r="AI1695">
            <v>2251</v>
          </cell>
          <cell r="AK1695">
            <v>0</v>
          </cell>
          <cell r="AM1695">
            <v>360</v>
          </cell>
          <cell r="AN1695">
            <v>1</v>
          </cell>
          <cell r="AO1695">
            <v>393216</v>
          </cell>
          <cell r="AQ1695">
            <v>0</v>
          </cell>
          <cell r="AR1695">
            <v>0</v>
          </cell>
          <cell r="AS1695" t="str">
            <v>Ы</v>
          </cell>
          <cell r="AT1695" t="str">
            <v>Ы</v>
          </cell>
          <cell r="AU1695">
            <v>0</v>
          </cell>
          <cell r="AV1695">
            <v>0</v>
          </cell>
          <cell r="AW1695">
            <v>23</v>
          </cell>
          <cell r="AX1695">
            <v>1</v>
          </cell>
          <cell r="AY1695">
            <v>0</v>
          </cell>
          <cell r="AZ1695">
            <v>0</v>
          </cell>
          <cell r="BA1695">
            <v>0</v>
          </cell>
          <cell r="BB1695">
            <v>0</v>
          </cell>
          <cell r="BC1695">
            <v>38828</v>
          </cell>
        </row>
        <row r="1696">
          <cell r="A1696">
            <v>2006</v>
          </cell>
          <cell r="B1696">
            <v>2</v>
          </cell>
          <cell r="C1696">
            <v>232</v>
          </cell>
          <cell r="D1696">
            <v>21</v>
          </cell>
          <cell r="E1696">
            <v>792020</v>
          </cell>
          <cell r="F1696">
            <v>0</v>
          </cell>
          <cell r="G1696" t="str">
            <v>Затраты по ШПЗ (основные)</v>
          </cell>
          <cell r="H1696">
            <v>2011</v>
          </cell>
          <cell r="I1696">
            <v>7920</v>
          </cell>
          <cell r="J1696">
            <v>497242.84</v>
          </cell>
          <cell r="K1696">
            <v>1</v>
          </cell>
          <cell r="L1696">
            <v>0</v>
          </cell>
          <cell r="M1696">
            <v>0</v>
          </cell>
          <cell r="N1696">
            <v>0</v>
          </cell>
          <cell r="R1696">
            <v>0</v>
          </cell>
          <cell r="S1696">
            <v>0</v>
          </cell>
          <cell r="T1696">
            <v>0</v>
          </cell>
          <cell r="U1696">
            <v>34</v>
          </cell>
          <cell r="V1696">
            <v>0</v>
          </cell>
          <cell r="W1696">
            <v>0</v>
          </cell>
          <cell r="AA1696">
            <v>0</v>
          </cell>
          <cell r="AB1696">
            <v>0</v>
          </cell>
          <cell r="AC1696">
            <v>0</v>
          </cell>
          <cell r="AD1696">
            <v>34</v>
          </cell>
          <cell r="AE1696">
            <v>151000</v>
          </cell>
          <cell r="AF1696">
            <v>0</v>
          </cell>
          <cell r="AI1696">
            <v>2251</v>
          </cell>
          <cell r="AK1696">
            <v>0</v>
          </cell>
          <cell r="AM1696">
            <v>361</v>
          </cell>
          <cell r="AN1696">
            <v>1</v>
          </cell>
          <cell r="AO1696">
            <v>393216</v>
          </cell>
          <cell r="AQ1696">
            <v>0</v>
          </cell>
          <cell r="AR1696">
            <v>0</v>
          </cell>
          <cell r="AS1696" t="str">
            <v>Ы</v>
          </cell>
          <cell r="AT1696" t="str">
            <v>Ы</v>
          </cell>
          <cell r="AU1696">
            <v>0</v>
          </cell>
          <cell r="AV1696">
            <v>0</v>
          </cell>
          <cell r="AW1696">
            <v>23</v>
          </cell>
          <cell r="AX1696">
            <v>1</v>
          </cell>
          <cell r="AY1696">
            <v>0</v>
          </cell>
          <cell r="AZ1696">
            <v>0</v>
          </cell>
          <cell r="BA1696">
            <v>0</v>
          </cell>
          <cell r="BB1696">
            <v>0</v>
          </cell>
          <cell r="BC1696">
            <v>38828</v>
          </cell>
        </row>
        <row r="1697">
          <cell r="A1697">
            <v>2006</v>
          </cell>
          <cell r="B1697">
            <v>2</v>
          </cell>
          <cell r="C1697">
            <v>233</v>
          </cell>
          <cell r="D1697">
            <v>21</v>
          </cell>
          <cell r="E1697">
            <v>792020</v>
          </cell>
          <cell r="F1697">
            <v>0</v>
          </cell>
          <cell r="G1697" t="str">
            <v>Затраты по ШПЗ (основные)</v>
          </cell>
          <cell r="H1697">
            <v>2011</v>
          </cell>
          <cell r="I1697">
            <v>7920</v>
          </cell>
          <cell r="J1697">
            <v>928941</v>
          </cell>
          <cell r="K1697">
            <v>1</v>
          </cell>
          <cell r="L1697">
            <v>0</v>
          </cell>
          <cell r="M1697">
            <v>0</v>
          </cell>
          <cell r="N1697">
            <v>0</v>
          </cell>
          <cell r="R1697">
            <v>0</v>
          </cell>
          <cell r="S1697">
            <v>0</v>
          </cell>
          <cell r="T1697">
            <v>0</v>
          </cell>
          <cell r="U1697">
            <v>34</v>
          </cell>
          <cell r="V1697">
            <v>0</v>
          </cell>
          <cell r="W1697">
            <v>0</v>
          </cell>
          <cell r="AA1697">
            <v>0</v>
          </cell>
          <cell r="AB1697">
            <v>0</v>
          </cell>
          <cell r="AC1697">
            <v>0</v>
          </cell>
          <cell r="AD1697">
            <v>34</v>
          </cell>
          <cell r="AE1697">
            <v>220000</v>
          </cell>
          <cell r="AF1697">
            <v>0</v>
          </cell>
          <cell r="AI1697">
            <v>2251</v>
          </cell>
          <cell r="AK1697">
            <v>0</v>
          </cell>
          <cell r="AM1697">
            <v>362</v>
          </cell>
          <cell r="AN1697">
            <v>1</v>
          </cell>
          <cell r="AO1697">
            <v>393216</v>
          </cell>
          <cell r="AQ1697">
            <v>0</v>
          </cell>
          <cell r="AR1697">
            <v>0</v>
          </cell>
          <cell r="AS1697" t="str">
            <v>Ы</v>
          </cell>
          <cell r="AT1697" t="str">
            <v>Ы</v>
          </cell>
          <cell r="AU1697">
            <v>0</v>
          </cell>
          <cell r="AV1697">
            <v>0</v>
          </cell>
          <cell r="AW1697">
            <v>23</v>
          </cell>
          <cell r="AX1697">
            <v>1</v>
          </cell>
          <cell r="AY1697">
            <v>0</v>
          </cell>
          <cell r="AZ1697">
            <v>0</v>
          </cell>
          <cell r="BA1697">
            <v>0</v>
          </cell>
          <cell r="BB1697">
            <v>0</v>
          </cell>
          <cell r="BC1697">
            <v>38828</v>
          </cell>
        </row>
        <row r="1698">
          <cell r="A1698">
            <v>2006</v>
          </cell>
          <cell r="B1698">
            <v>2</v>
          </cell>
          <cell r="C1698">
            <v>234</v>
          </cell>
          <cell r="D1698">
            <v>21</v>
          </cell>
          <cell r="E1698">
            <v>792020</v>
          </cell>
          <cell r="F1698">
            <v>0</v>
          </cell>
          <cell r="G1698" t="str">
            <v>Затраты по ШПЗ (основные)</v>
          </cell>
          <cell r="H1698">
            <v>2011</v>
          </cell>
          <cell r="I1698">
            <v>7920</v>
          </cell>
          <cell r="J1698">
            <v>483170.24</v>
          </cell>
          <cell r="K1698">
            <v>1</v>
          </cell>
          <cell r="L1698">
            <v>0</v>
          </cell>
          <cell r="M1698">
            <v>0</v>
          </cell>
          <cell r="N1698">
            <v>0</v>
          </cell>
          <cell r="R1698">
            <v>0</v>
          </cell>
          <cell r="S1698">
            <v>0</v>
          </cell>
          <cell r="T1698">
            <v>0</v>
          </cell>
          <cell r="U1698">
            <v>34</v>
          </cell>
          <cell r="V1698">
            <v>0</v>
          </cell>
          <cell r="W1698">
            <v>0</v>
          </cell>
          <cell r="AA1698">
            <v>0</v>
          </cell>
          <cell r="AB1698">
            <v>0</v>
          </cell>
          <cell r="AC1698">
            <v>0</v>
          </cell>
          <cell r="AD1698">
            <v>34</v>
          </cell>
          <cell r="AE1698">
            <v>230000</v>
          </cell>
          <cell r="AF1698">
            <v>0</v>
          </cell>
          <cell r="AI1698">
            <v>2251</v>
          </cell>
          <cell r="AK1698">
            <v>0</v>
          </cell>
          <cell r="AM1698">
            <v>363</v>
          </cell>
          <cell r="AN1698">
            <v>1</v>
          </cell>
          <cell r="AO1698">
            <v>393216</v>
          </cell>
          <cell r="AQ1698">
            <v>0</v>
          </cell>
          <cell r="AR1698">
            <v>0</v>
          </cell>
          <cell r="AS1698" t="str">
            <v>Ы</v>
          </cell>
          <cell r="AT1698" t="str">
            <v>Ы</v>
          </cell>
          <cell r="AU1698">
            <v>0</v>
          </cell>
          <cell r="AV1698">
            <v>0</v>
          </cell>
          <cell r="AW1698">
            <v>23</v>
          </cell>
          <cell r="AX1698">
            <v>1</v>
          </cell>
          <cell r="AY1698">
            <v>0</v>
          </cell>
          <cell r="AZ1698">
            <v>0</v>
          </cell>
          <cell r="BA1698">
            <v>0</v>
          </cell>
          <cell r="BB1698">
            <v>0</v>
          </cell>
          <cell r="BC1698">
            <v>38828</v>
          </cell>
        </row>
        <row r="1699">
          <cell r="A1699">
            <v>2006</v>
          </cell>
          <cell r="B1699">
            <v>2</v>
          </cell>
          <cell r="C1699">
            <v>235</v>
          </cell>
          <cell r="D1699">
            <v>21</v>
          </cell>
          <cell r="E1699">
            <v>792020</v>
          </cell>
          <cell r="F1699">
            <v>0</v>
          </cell>
          <cell r="G1699" t="str">
            <v>Затраты по ШПЗ (основные)</v>
          </cell>
          <cell r="H1699">
            <v>2011</v>
          </cell>
          <cell r="I1699">
            <v>7920</v>
          </cell>
          <cell r="J1699">
            <v>28972</v>
          </cell>
          <cell r="K1699">
            <v>1</v>
          </cell>
          <cell r="L1699">
            <v>0</v>
          </cell>
          <cell r="M1699">
            <v>0</v>
          </cell>
          <cell r="N1699">
            <v>0</v>
          </cell>
          <cell r="R1699">
            <v>0</v>
          </cell>
          <cell r="S1699">
            <v>0</v>
          </cell>
          <cell r="T1699">
            <v>0</v>
          </cell>
          <cell r="U1699">
            <v>34</v>
          </cell>
          <cell r="V1699">
            <v>0</v>
          </cell>
          <cell r="W1699">
            <v>0</v>
          </cell>
          <cell r="AA1699">
            <v>0</v>
          </cell>
          <cell r="AB1699">
            <v>0</v>
          </cell>
          <cell r="AC1699">
            <v>0</v>
          </cell>
          <cell r="AD1699">
            <v>34</v>
          </cell>
          <cell r="AE1699">
            <v>240000</v>
          </cell>
          <cell r="AF1699">
            <v>0</v>
          </cell>
          <cell r="AI1699">
            <v>2251</v>
          </cell>
          <cell r="AK1699">
            <v>0</v>
          </cell>
          <cell r="AM1699">
            <v>364</v>
          </cell>
          <cell r="AN1699">
            <v>1</v>
          </cell>
          <cell r="AO1699">
            <v>393216</v>
          </cell>
          <cell r="AQ1699">
            <v>0</v>
          </cell>
          <cell r="AR1699">
            <v>0</v>
          </cell>
          <cell r="AS1699" t="str">
            <v>Ы</v>
          </cell>
          <cell r="AT1699" t="str">
            <v>Ы</v>
          </cell>
          <cell r="AU1699">
            <v>0</v>
          </cell>
          <cell r="AV1699">
            <v>0</v>
          </cell>
          <cell r="AW1699">
            <v>23</v>
          </cell>
          <cell r="AX1699">
            <v>1</v>
          </cell>
          <cell r="AY1699">
            <v>0</v>
          </cell>
          <cell r="AZ1699">
            <v>0</v>
          </cell>
          <cell r="BA1699">
            <v>0</v>
          </cell>
          <cell r="BB1699">
            <v>0</v>
          </cell>
          <cell r="BC1699">
            <v>38828</v>
          </cell>
        </row>
        <row r="1700">
          <cell r="A1700">
            <v>2006</v>
          </cell>
          <cell r="B1700">
            <v>2</v>
          </cell>
          <cell r="C1700">
            <v>236</v>
          </cell>
          <cell r="D1700">
            <v>21</v>
          </cell>
          <cell r="E1700">
            <v>792020</v>
          </cell>
          <cell r="F1700">
            <v>0</v>
          </cell>
          <cell r="G1700" t="str">
            <v>Затраты по ШПЗ (основные)</v>
          </cell>
          <cell r="H1700">
            <v>2011</v>
          </cell>
          <cell r="I1700">
            <v>7920</v>
          </cell>
          <cell r="J1700">
            <v>4252</v>
          </cell>
          <cell r="K1700">
            <v>1</v>
          </cell>
          <cell r="L1700">
            <v>0</v>
          </cell>
          <cell r="M1700">
            <v>0</v>
          </cell>
          <cell r="N1700">
            <v>0</v>
          </cell>
          <cell r="R1700">
            <v>0</v>
          </cell>
          <cell r="S1700">
            <v>0</v>
          </cell>
          <cell r="T1700">
            <v>0</v>
          </cell>
          <cell r="U1700">
            <v>34</v>
          </cell>
          <cell r="V1700">
            <v>0</v>
          </cell>
          <cell r="W1700">
            <v>0</v>
          </cell>
          <cell r="AA1700">
            <v>0</v>
          </cell>
          <cell r="AB1700">
            <v>0</v>
          </cell>
          <cell r="AC1700">
            <v>0</v>
          </cell>
          <cell r="AD1700">
            <v>34</v>
          </cell>
          <cell r="AE1700">
            <v>250000</v>
          </cell>
          <cell r="AF1700">
            <v>0</v>
          </cell>
          <cell r="AI1700">
            <v>2251</v>
          </cell>
          <cell r="AK1700">
            <v>0</v>
          </cell>
          <cell r="AM1700">
            <v>365</v>
          </cell>
          <cell r="AN1700">
            <v>1</v>
          </cell>
          <cell r="AO1700">
            <v>393216</v>
          </cell>
          <cell r="AQ1700">
            <v>0</v>
          </cell>
          <cell r="AR1700">
            <v>0</v>
          </cell>
          <cell r="AS1700" t="str">
            <v>Ы</v>
          </cell>
          <cell r="AT1700" t="str">
            <v>Ы</v>
          </cell>
          <cell r="AU1700">
            <v>0</v>
          </cell>
          <cell r="AV1700">
            <v>0</v>
          </cell>
          <cell r="AW1700">
            <v>23</v>
          </cell>
          <cell r="AX1700">
            <v>1</v>
          </cell>
          <cell r="AY1700">
            <v>0</v>
          </cell>
          <cell r="AZ1700">
            <v>0</v>
          </cell>
          <cell r="BA1700">
            <v>0</v>
          </cell>
          <cell r="BB1700">
            <v>0</v>
          </cell>
          <cell r="BC1700">
            <v>38828</v>
          </cell>
        </row>
        <row r="1701">
          <cell r="A1701">
            <v>2006</v>
          </cell>
          <cell r="B1701">
            <v>2</v>
          </cell>
          <cell r="C1701">
            <v>237</v>
          </cell>
          <cell r="D1701">
            <v>21</v>
          </cell>
          <cell r="E1701">
            <v>792020</v>
          </cell>
          <cell r="F1701">
            <v>0</v>
          </cell>
          <cell r="G1701" t="str">
            <v>Затраты по ШПЗ (основные)</v>
          </cell>
          <cell r="H1701">
            <v>2011</v>
          </cell>
          <cell r="I1701">
            <v>7920</v>
          </cell>
          <cell r="J1701">
            <v>74515.11</v>
          </cell>
          <cell r="K1701">
            <v>1</v>
          </cell>
          <cell r="L1701">
            <v>0</v>
          </cell>
          <cell r="M1701">
            <v>0</v>
          </cell>
          <cell r="N1701">
            <v>0</v>
          </cell>
          <cell r="R1701">
            <v>0</v>
          </cell>
          <cell r="S1701">
            <v>0</v>
          </cell>
          <cell r="T1701">
            <v>0</v>
          </cell>
          <cell r="U1701">
            <v>34</v>
          </cell>
          <cell r="V1701">
            <v>0</v>
          </cell>
          <cell r="W1701">
            <v>0</v>
          </cell>
          <cell r="AA1701">
            <v>0</v>
          </cell>
          <cell r="AB1701">
            <v>0</v>
          </cell>
          <cell r="AC1701">
            <v>0</v>
          </cell>
          <cell r="AD1701">
            <v>34</v>
          </cell>
          <cell r="AE1701">
            <v>260000</v>
          </cell>
          <cell r="AF1701">
            <v>0</v>
          </cell>
          <cell r="AI1701">
            <v>2251</v>
          </cell>
          <cell r="AK1701">
            <v>0</v>
          </cell>
          <cell r="AM1701">
            <v>366</v>
          </cell>
          <cell r="AN1701">
            <v>1</v>
          </cell>
          <cell r="AO1701">
            <v>393216</v>
          </cell>
          <cell r="AQ1701">
            <v>0</v>
          </cell>
          <cell r="AR1701">
            <v>0</v>
          </cell>
          <cell r="AS1701" t="str">
            <v>Ы</v>
          </cell>
          <cell r="AT1701" t="str">
            <v>Ы</v>
          </cell>
          <cell r="AU1701">
            <v>0</v>
          </cell>
          <cell r="AV1701">
            <v>0</v>
          </cell>
          <cell r="AW1701">
            <v>23</v>
          </cell>
          <cell r="AX1701">
            <v>1</v>
          </cell>
          <cell r="AY1701">
            <v>0</v>
          </cell>
          <cell r="AZ1701">
            <v>0</v>
          </cell>
          <cell r="BA1701">
            <v>0</v>
          </cell>
          <cell r="BB1701">
            <v>0</v>
          </cell>
          <cell r="BC1701">
            <v>38828</v>
          </cell>
        </row>
        <row r="1702">
          <cell r="A1702">
            <v>2006</v>
          </cell>
          <cell r="B1702">
            <v>2</v>
          </cell>
          <cell r="C1702">
            <v>238</v>
          </cell>
          <cell r="D1702">
            <v>21</v>
          </cell>
          <cell r="E1702">
            <v>792020</v>
          </cell>
          <cell r="F1702">
            <v>0</v>
          </cell>
          <cell r="G1702" t="str">
            <v>Затраты по ШПЗ (основные)</v>
          </cell>
          <cell r="H1702">
            <v>2011</v>
          </cell>
          <cell r="I1702">
            <v>7920</v>
          </cell>
          <cell r="J1702">
            <v>147793.72</v>
          </cell>
          <cell r="K1702">
            <v>1</v>
          </cell>
          <cell r="L1702">
            <v>0</v>
          </cell>
          <cell r="M1702">
            <v>0</v>
          </cell>
          <cell r="N1702">
            <v>0</v>
          </cell>
          <cell r="R1702">
            <v>0</v>
          </cell>
          <cell r="S1702">
            <v>0</v>
          </cell>
          <cell r="T1702">
            <v>0</v>
          </cell>
          <cell r="U1702">
            <v>34</v>
          </cell>
          <cell r="V1702">
            <v>0</v>
          </cell>
          <cell r="W1702">
            <v>0</v>
          </cell>
          <cell r="AA1702">
            <v>0</v>
          </cell>
          <cell r="AB1702">
            <v>0</v>
          </cell>
          <cell r="AC1702">
            <v>0</v>
          </cell>
          <cell r="AD1702">
            <v>34</v>
          </cell>
          <cell r="AE1702">
            <v>270000</v>
          </cell>
          <cell r="AF1702">
            <v>0</v>
          </cell>
          <cell r="AI1702">
            <v>2251</v>
          </cell>
          <cell r="AK1702">
            <v>0</v>
          </cell>
          <cell r="AM1702">
            <v>367</v>
          </cell>
          <cell r="AN1702">
            <v>1</v>
          </cell>
          <cell r="AO1702">
            <v>393216</v>
          </cell>
          <cell r="AQ1702">
            <v>0</v>
          </cell>
          <cell r="AR1702">
            <v>0</v>
          </cell>
          <cell r="AS1702" t="str">
            <v>Ы</v>
          </cell>
          <cell r="AT1702" t="str">
            <v>Ы</v>
          </cell>
          <cell r="AU1702">
            <v>0</v>
          </cell>
          <cell r="AV1702">
            <v>0</v>
          </cell>
          <cell r="AW1702">
            <v>23</v>
          </cell>
          <cell r="AX1702">
            <v>1</v>
          </cell>
          <cell r="AY1702">
            <v>0</v>
          </cell>
          <cell r="AZ1702">
            <v>0</v>
          </cell>
          <cell r="BA1702">
            <v>0</v>
          </cell>
          <cell r="BB1702">
            <v>0</v>
          </cell>
          <cell r="BC1702">
            <v>38828</v>
          </cell>
        </row>
        <row r="1703">
          <cell r="A1703">
            <v>2006</v>
          </cell>
          <cell r="B1703">
            <v>2</v>
          </cell>
          <cell r="C1703">
            <v>239</v>
          </cell>
          <cell r="D1703">
            <v>21</v>
          </cell>
          <cell r="E1703">
            <v>792020</v>
          </cell>
          <cell r="F1703">
            <v>0</v>
          </cell>
          <cell r="G1703" t="str">
            <v>Затраты по ШПЗ (основные)</v>
          </cell>
          <cell r="H1703">
            <v>2011</v>
          </cell>
          <cell r="I1703">
            <v>7920</v>
          </cell>
          <cell r="J1703">
            <v>42928.32</v>
          </cell>
          <cell r="K1703">
            <v>1</v>
          </cell>
          <cell r="L1703">
            <v>0</v>
          </cell>
          <cell r="M1703">
            <v>0</v>
          </cell>
          <cell r="N1703">
            <v>0</v>
          </cell>
          <cell r="R1703">
            <v>0</v>
          </cell>
          <cell r="S1703">
            <v>0</v>
          </cell>
          <cell r="T1703">
            <v>0</v>
          </cell>
          <cell r="U1703">
            <v>34</v>
          </cell>
          <cell r="V1703">
            <v>0</v>
          </cell>
          <cell r="W1703">
            <v>0</v>
          </cell>
          <cell r="AA1703">
            <v>0</v>
          </cell>
          <cell r="AB1703">
            <v>0</v>
          </cell>
          <cell r="AC1703">
            <v>0</v>
          </cell>
          <cell r="AD1703">
            <v>34</v>
          </cell>
          <cell r="AE1703">
            <v>280100</v>
          </cell>
          <cell r="AF1703">
            <v>0</v>
          </cell>
          <cell r="AI1703">
            <v>2251</v>
          </cell>
          <cell r="AK1703">
            <v>0</v>
          </cell>
          <cell r="AM1703">
            <v>368</v>
          </cell>
          <cell r="AN1703">
            <v>1</v>
          </cell>
          <cell r="AO1703">
            <v>393216</v>
          </cell>
          <cell r="AQ1703">
            <v>0</v>
          </cell>
          <cell r="AR1703">
            <v>0</v>
          </cell>
          <cell r="AS1703" t="str">
            <v>Ы</v>
          </cell>
          <cell r="AT1703" t="str">
            <v>Ы</v>
          </cell>
          <cell r="AU1703">
            <v>0</v>
          </cell>
          <cell r="AV1703">
            <v>0</v>
          </cell>
          <cell r="AW1703">
            <v>23</v>
          </cell>
          <cell r="AX1703">
            <v>1</v>
          </cell>
          <cell r="AY1703">
            <v>0</v>
          </cell>
          <cell r="AZ1703">
            <v>0</v>
          </cell>
          <cell r="BA1703">
            <v>0</v>
          </cell>
          <cell r="BB1703">
            <v>0</v>
          </cell>
          <cell r="BC1703">
            <v>38828</v>
          </cell>
        </row>
        <row r="1704">
          <cell r="A1704">
            <v>2006</v>
          </cell>
          <cell r="B1704">
            <v>2</v>
          </cell>
          <cell r="C1704">
            <v>240</v>
          </cell>
          <cell r="D1704">
            <v>21</v>
          </cell>
          <cell r="E1704">
            <v>792020</v>
          </cell>
          <cell r="F1704">
            <v>0</v>
          </cell>
          <cell r="G1704" t="str">
            <v>Затраты по ШПЗ (основные)</v>
          </cell>
          <cell r="H1704">
            <v>2011</v>
          </cell>
          <cell r="I1704">
            <v>7920</v>
          </cell>
          <cell r="J1704">
            <v>6494.85</v>
          </cell>
          <cell r="K1704">
            <v>1</v>
          </cell>
          <cell r="L1704">
            <v>0</v>
          </cell>
          <cell r="M1704">
            <v>0</v>
          </cell>
          <cell r="N1704">
            <v>0</v>
          </cell>
          <cell r="R1704">
            <v>0</v>
          </cell>
          <cell r="S1704">
            <v>0</v>
          </cell>
          <cell r="T1704">
            <v>0</v>
          </cell>
          <cell r="U1704">
            <v>34</v>
          </cell>
          <cell r="V1704">
            <v>0</v>
          </cell>
          <cell r="W1704">
            <v>0</v>
          </cell>
          <cell r="AA1704">
            <v>0</v>
          </cell>
          <cell r="AB1704">
            <v>0</v>
          </cell>
          <cell r="AC1704">
            <v>0</v>
          </cell>
          <cell r="AD1704">
            <v>34</v>
          </cell>
          <cell r="AE1704">
            <v>280200</v>
          </cell>
          <cell r="AF1704">
            <v>0</v>
          </cell>
          <cell r="AI1704">
            <v>2251</v>
          </cell>
          <cell r="AK1704">
            <v>0</v>
          </cell>
          <cell r="AM1704">
            <v>369</v>
          </cell>
          <cell r="AN1704">
            <v>1</v>
          </cell>
          <cell r="AO1704">
            <v>393216</v>
          </cell>
          <cell r="AQ1704">
            <v>0</v>
          </cell>
          <cell r="AR1704">
            <v>0</v>
          </cell>
          <cell r="AS1704" t="str">
            <v>Ы</v>
          </cell>
          <cell r="AT1704" t="str">
            <v>Ы</v>
          </cell>
          <cell r="AU1704">
            <v>0</v>
          </cell>
          <cell r="AV1704">
            <v>0</v>
          </cell>
          <cell r="AW1704">
            <v>23</v>
          </cell>
          <cell r="AX1704">
            <v>1</v>
          </cell>
          <cell r="AY1704">
            <v>0</v>
          </cell>
          <cell r="AZ1704">
            <v>0</v>
          </cell>
          <cell r="BA1704">
            <v>0</v>
          </cell>
          <cell r="BB1704">
            <v>0</v>
          </cell>
          <cell r="BC1704">
            <v>38828</v>
          </cell>
        </row>
        <row r="1705">
          <cell r="A1705">
            <v>2006</v>
          </cell>
          <cell r="B1705">
            <v>2</v>
          </cell>
          <cell r="C1705">
            <v>241</v>
          </cell>
          <cell r="D1705">
            <v>21</v>
          </cell>
          <cell r="E1705">
            <v>792020</v>
          </cell>
          <cell r="F1705">
            <v>0</v>
          </cell>
          <cell r="G1705" t="str">
            <v>Затраты по ШПЗ (основные)</v>
          </cell>
          <cell r="H1705">
            <v>2011</v>
          </cell>
          <cell r="I1705">
            <v>7920</v>
          </cell>
          <cell r="J1705">
            <v>7686.3</v>
          </cell>
          <cell r="K1705">
            <v>1</v>
          </cell>
          <cell r="L1705">
            <v>0</v>
          </cell>
          <cell r="M1705">
            <v>0</v>
          </cell>
          <cell r="N1705">
            <v>0</v>
          </cell>
          <cell r="R1705">
            <v>0</v>
          </cell>
          <cell r="S1705">
            <v>0</v>
          </cell>
          <cell r="T1705">
            <v>0</v>
          </cell>
          <cell r="U1705">
            <v>34</v>
          </cell>
          <cell r="V1705">
            <v>0</v>
          </cell>
          <cell r="W1705">
            <v>0</v>
          </cell>
          <cell r="AA1705">
            <v>0</v>
          </cell>
          <cell r="AB1705">
            <v>0</v>
          </cell>
          <cell r="AC1705">
            <v>0</v>
          </cell>
          <cell r="AD1705">
            <v>34</v>
          </cell>
          <cell r="AE1705">
            <v>280300</v>
          </cell>
          <cell r="AF1705">
            <v>0</v>
          </cell>
          <cell r="AI1705">
            <v>2251</v>
          </cell>
          <cell r="AK1705">
            <v>0</v>
          </cell>
          <cell r="AM1705">
            <v>370</v>
          </cell>
          <cell r="AN1705">
            <v>1</v>
          </cell>
          <cell r="AO1705">
            <v>393216</v>
          </cell>
          <cell r="AQ1705">
            <v>0</v>
          </cell>
          <cell r="AR1705">
            <v>0</v>
          </cell>
          <cell r="AS1705" t="str">
            <v>Ы</v>
          </cell>
          <cell r="AT1705" t="str">
            <v>Ы</v>
          </cell>
          <cell r="AU1705">
            <v>0</v>
          </cell>
          <cell r="AV1705">
            <v>0</v>
          </cell>
          <cell r="AW1705">
            <v>23</v>
          </cell>
          <cell r="AX1705">
            <v>1</v>
          </cell>
          <cell r="AY1705">
            <v>0</v>
          </cell>
          <cell r="AZ1705">
            <v>0</v>
          </cell>
          <cell r="BA1705">
            <v>0</v>
          </cell>
          <cell r="BB1705">
            <v>0</v>
          </cell>
          <cell r="BC1705">
            <v>38828</v>
          </cell>
        </row>
        <row r="1706">
          <cell r="A1706">
            <v>2006</v>
          </cell>
          <cell r="B1706">
            <v>2</v>
          </cell>
          <cell r="C1706">
            <v>242</v>
          </cell>
          <cell r="D1706">
            <v>21</v>
          </cell>
          <cell r="E1706">
            <v>792020</v>
          </cell>
          <cell r="F1706">
            <v>0</v>
          </cell>
          <cell r="G1706" t="str">
            <v>Затраты по ШПЗ (основные)</v>
          </cell>
          <cell r="H1706">
            <v>2011</v>
          </cell>
          <cell r="I1706">
            <v>7920</v>
          </cell>
          <cell r="J1706">
            <v>2845.9</v>
          </cell>
          <cell r="K1706">
            <v>1</v>
          </cell>
          <cell r="L1706">
            <v>0</v>
          </cell>
          <cell r="M1706">
            <v>0</v>
          </cell>
          <cell r="N1706">
            <v>0</v>
          </cell>
          <cell r="R1706">
            <v>0</v>
          </cell>
          <cell r="S1706">
            <v>0</v>
          </cell>
          <cell r="T1706">
            <v>0</v>
          </cell>
          <cell r="U1706">
            <v>34</v>
          </cell>
          <cell r="V1706">
            <v>0</v>
          </cell>
          <cell r="W1706">
            <v>0</v>
          </cell>
          <cell r="AA1706">
            <v>0</v>
          </cell>
          <cell r="AB1706">
            <v>0</v>
          </cell>
          <cell r="AC1706">
            <v>0</v>
          </cell>
          <cell r="AD1706">
            <v>34</v>
          </cell>
          <cell r="AE1706">
            <v>280400</v>
          </cell>
          <cell r="AF1706">
            <v>0</v>
          </cell>
          <cell r="AI1706">
            <v>2251</v>
          </cell>
          <cell r="AK1706">
            <v>0</v>
          </cell>
          <cell r="AM1706">
            <v>371</v>
          </cell>
          <cell r="AN1706">
            <v>1</v>
          </cell>
          <cell r="AO1706">
            <v>393216</v>
          </cell>
          <cell r="AQ1706">
            <v>0</v>
          </cell>
          <cell r="AR1706">
            <v>0</v>
          </cell>
          <cell r="AS1706" t="str">
            <v>Ы</v>
          </cell>
          <cell r="AT1706" t="str">
            <v>Ы</v>
          </cell>
          <cell r="AU1706">
            <v>0</v>
          </cell>
          <cell r="AV1706">
            <v>0</v>
          </cell>
          <cell r="AW1706">
            <v>23</v>
          </cell>
          <cell r="AX1706">
            <v>1</v>
          </cell>
          <cell r="AY1706">
            <v>0</v>
          </cell>
          <cell r="AZ1706">
            <v>0</v>
          </cell>
          <cell r="BA1706">
            <v>0</v>
          </cell>
          <cell r="BB1706">
            <v>0</v>
          </cell>
          <cell r="BC1706">
            <v>38828</v>
          </cell>
        </row>
        <row r="1707">
          <cell r="A1707">
            <v>2006</v>
          </cell>
          <cell r="B1707">
            <v>2</v>
          </cell>
          <cell r="C1707">
            <v>243</v>
          </cell>
          <cell r="D1707">
            <v>21</v>
          </cell>
          <cell r="E1707">
            <v>792020</v>
          </cell>
          <cell r="F1707">
            <v>0</v>
          </cell>
          <cell r="G1707" t="str">
            <v>Затраты по ШПЗ (основные)</v>
          </cell>
          <cell r="H1707">
            <v>2011</v>
          </cell>
          <cell r="I1707">
            <v>7920</v>
          </cell>
          <cell r="J1707">
            <v>1383.39</v>
          </cell>
          <cell r="K1707">
            <v>1</v>
          </cell>
          <cell r="L1707">
            <v>0</v>
          </cell>
          <cell r="M1707">
            <v>0</v>
          </cell>
          <cell r="N1707">
            <v>0</v>
          </cell>
          <cell r="R1707">
            <v>0</v>
          </cell>
          <cell r="S1707">
            <v>0</v>
          </cell>
          <cell r="T1707">
            <v>0</v>
          </cell>
          <cell r="U1707">
            <v>34</v>
          </cell>
          <cell r="V1707">
            <v>0</v>
          </cell>
          <cell r="W1707">
            <v>0</v>
          </cell>
          <cell r="AA1707">
            <v>0</v>
          </cell>
          <cell r="AB1707">
            <v>0</v>
          </cell>
          <cell r="AC1707">
            <v>0</v>
          </cell>
          <cell r="AD1707">
            <v>34</v>
          </cell>
          <cell r="AE1707">
            <v>281100</v>
          </cell>
          <cell r="AF1707">
            <v>0</v>
          </cell>
          <cell r="AI1707">
            <v>2251</v>
          </cell>
          <cell r="AK1707">
            <v>0</v>
          </cell>
          <cell r="AM1707">
            <v>372</v>
          </cell>
          <cell r="AN1707">
            <v>1</v>
          </cell>
          <cell r="AO1707">
            <v>393216</v>
          </cell>
          <cell r="AQ1707">
            <v>0</v>
          </cell>
          <cell r="AR1707">
            <v>0</v>
          </cell>
          <cell r="AS1707" t="str">
            <v>Ы</v>
          </cell>
          <cell r="AT1707" t="str">
            <v>Ы</v>
          </cell>
          <cell r="AU1707">
            <v>0</v>
          </cell>
          <cell r="AV1707">
            <v>0</v>
          </cell>
          <cell r="AW1707">
            <v>23</v>
          </cell>
          <cell r="AX1707">
            <v>1</v>
          </cell>
          <cell r="AY1707">
            <v>0</v>
          </cell>
          <cell r="AZ1707">
            <v>0</v>
          </cell>
          <cell r="BA1707">
            <v>0</v>
          </cell>
          <cell r="BB1707">
            <v>0</v>
          </cell>
          <cell r="BC1707">
            <v>38828</v>
          </cell>
        </row>
        <row r="1708">
          <cell r="A1708">
            <v>2006</v>
          </cell>
          <cell r="B1708">
            <v>2</v>
          </cell>
          <cell r="C1708">
            <v>244</v>
          </cell>
          <cell r="D1708">
            <v>21</v>
          </cell>
          <cell r="E1708">
            <v>792020</v>
          </cell>
          <cell r="F1708">
            <v>0</v>
          </cell>
          <cell r="G1708" t="str">
            <v>Затраты по ШПЗ (основные)</v>
          </cell>
          <cell r="H1708">
            <v>2011</v>
          </cell>
          <cell r="I1708">
            <v>7920</v>
          </cell>
          <cell r="J1708">
            <v>35295.11</v>
          </cell>
          <cell r="K1708">
            <v>1</v>
          </cell>
          <cell r="L1708">
            <v>0</v>
          </cell>
          <cell r="M1708">
            <v>0</v>
          </cell>
          <cell r="N1708">
            <v>0</v>
          </cell>
          <cell r="R1708">
            <v>0</v>
          </cell>
          <cell r="S1708">
            <v>0</v>
          </cell>
          <cell r="T1708">
            <v>0</v>
          </cell>
          <cell r="U1708">
            <v>34</v>
          </cell>
          <cell r="V1708">
            <v>0</v>
          </cell>
          <cell r="W1708">
            <v>0</v>
          </cell>
          <cell r="AA1708">
            <v>0</v>
          </cell>
          <cell r="AB1708">
            <v>0</v>
          </cell>
          <cell r="AC1708">
            <v>0</v>
          </cell>
          <cell r="AD1708">
            <v>34</v>
          </cell>
          <cell r="AE1708">
            <v>282200</v>
          </cell>
          <cell r="AF1708">
            <v>0</v>
          </cell>
          <cell r="AI1708">
            <v>2251</v>
          </cell>
          <cell r="AK1708">
            <v>0</v>
          </cell>
          <cell r="AM1708">
            <v>373</v>
          </cell>
          <cell r="AN1708">
            <v>1</v>
          </cell>
          <cell r="AO1708">
            <v>393216</v>
          </cell>
          <cell r="AQ1708">
            <v>0</v>
          </cell>
          <cell r="AR1708">
            <v>0</v>
          </cell>
          <cell r="AS1708" t="str">
            <v>Ы</v>
          </cell>
          <cell r="AT1708" t="str">
            <v>Ы</v>
          </cell>
          <cell r="AU1708">
            <v>0</v>
          </cell>
          <cell r="AV1708">
            <v>0</v>
          </cell>
          <cell r="AW1708">
            <v>23</v>
          </cell>
          <cell r="AX1708">
            <v>1</v>
          </cell>
          <cell r="AY1708">
            <v>0</v>
          </cell>
          <cell r="AZ1708">
            <v>0</v>
          </cell>
          <cell r="BA1708">
            <v>0</v>
          </cell>
          <cell r="BB1708">
            <v>0</v>
          </cell>
          <cell r="BC1708">
            <v>38828</v>
          </cell>
        </row>
        <row r="1709">
          <cell r="A1709">
            <v>2006</v>
          </cell>
          <cell r="B1709">
            <v>2</v>
          </cell>
          <cell r="C1709">
            <v>245</v>
          </cell>
          <cell r="D1709">
            <v>21</v>
          </cell>
          <cell r="E1709">
            <v>792020</v>
          </cell>
          <cell r="F1709">
            <v>0</v>
          </cell>
          <cell r="G1709" t="str">
            <v>Затраты по ШПЗ (основные)</v>
          </cell>
          <cell r="H1709">
            <v>2011</v>
          </cell>
          <cell r="I1709">
            <v>7920</v>
          </cell>
          <cell r="J1709">
            <v>74569.2</v>
          </cell>
          <cell r="K1709">
            <v>1</v>
          </cell>
          <cell r="L1709">
            <v>0</v>
          </cell>
          <cell r="M1709">
            <v>0</v>
          </cell>
          <cell r="N1709">
            <v>0</v>
          </cell>
          <cell r="R1709">
            <v>0</v>
          </cell>
          <cell r="S1709">
            <v>0</v>
          </cell>
          <cell r="T1709">
            <v>0</v>
          </cell>
          <cell r="U1709">
            <v>34</v>
          </cell>
          <cell r="V1709">
            <v>0</v>
          </cell>
          <cell r="W1709">
            <v>0</v>
          </cell>
          <cell r="AA1709">
            <v>0</v>
          </cell>
          <cell r="AB1709">
            <v>0</v>
          </cell>
          <cell r="AC1709">
            <v>0</v>
          </cell>
          <cell r="AD1709">
            <v>34</v>
          </cell>
          <cell r="AE1709">
            <v>285000</v>
          </cell>
          <cell r="AF1709">
            <v>0</v>
          </cell>
          <cell r="AI1709">
            <v>2251</v>
          </cell>
          <cell r="AK1709">
            <v>0</v>
          </cell>
          <cell r="AM1709">
            <v>374</v>
          </cell>
          <cell r="AN1709">
            <v>1</v>
          </cell>
          <cell r="AO1709">
            <v>393216</v>
          </cell>
          <cell r="AQ1709">
            <v>0</v>
          </cell>
          <cell r="AR1709">
            <v>0</v>
          </cell>
          <cell r="AS1709" t="str">
            <v>Ы</v>
          </cell>
          <cell r="AT1709" t="str">
            <v>Ы</v>
          </cell>
          <cell r="AU1709">
            <v>0</v>
          </cell>
          <cell r="AV1709">
            <v>0</v>
          </cell>
          <cell r="AW1709">
            <v>23</v>
          </cell>
          <cell r="AX1709">
            <v>1</v>
          </cell>
          <cell r="AY1709">
            <v>0</v>
          </cell>
          <cell r="AZ1709">
            <v>0</v>
          </cell>
          <cell r="BA1709">
            <v>0</v>
          </cell>
          <cell r="BB1709">
            <v>0</v>
          </cell>
          <cell r="BC1709">
            <v>38828</v>
          </cell>
        </row>
        <row r="1710">
          <cell r="A1710">
            <v>2006</v>
          </cell>
          <cell r="B1710">
            <v>2</v>
          </cell>
          <cell r="C1710">
            <v>246</v>
          </cell>
          <cell r="D1710">
            <v>21</v>
          </cell>
          <cell r="E1710">
            <v>792020</v>
          </cell>
          <cell r="F1710">
            <v>0</v>
          </cell>
          <cell r="G1710" t="str">
            <v>Затраты по ШПЗ (основные)</v>
          </cell>
          <cell r="H1710">
            <v>2011</v>
          </cell>
          <cell r="I1710">
            <v>7920</v>
          </cell>
          <cell r="J1710">
            <v>52056.57</v>
          </cell>
          <cell r="K1710">
            <v>1</v>
          </cell>
          <cell r="L1710">
            <v>0</v>
          </cell>
          <cell r="M1710">
            <v>0</v>
          </cell>
          <cell r="N1710">
            <v>0</v>
          </cell>
          <cell r="R1710">
            <v>0</v>
          </cell>
          <cell r="S1710">
            <v>0</v>
          </cell>
          <cell r="T1710">
            <v>0</v>
          </cell>
          <cell r="U1710">
            <v>34</v>
          </cell>
          <cell r="V1710">
            <v>0</v>
          </cell>
          <cell r="W1710">
            <v>0</v>
          </cell>
          <cell r="AA1710">
            <v>0</v>
          </cell>
          <cell r="AB1710">
            <v>0</v>
          </cell>
          <cell r="AC1710">
            <v>0</v>
          </cell>
          <cell r="AD1710">
            <v>34</v>
          </cell>
          <cell r="AE1710">
            <v>311000</v>
          </cell>
          <cell r="AF1710">
            <v>0</v>
          </cell>
          <cell r="AI1710">
            <v>2251</v>
          </cell>
          <cell r="AK1710">
            <v>0</v>
          </cell>
          <cell r="AM1710">
            <v>375</v>
          </cell>
          <cell r="AN1710">
            <v>1</v>
          </cell>
          <cell r="AO1710">
            <v>393216</v>
          </cell>
          <cell r="AQ1710">
            <v>0</v>
          </cell>
          <cell r="AR1710">
            <v>0</v>
          </cell>
          <cell r="AS1710" t="str">
            <v>Ы</v>
          </cell>
          <cell r="AT1710" t="str">
            <v>Ы</v>
          </cell>
          <cell r="AU1710">
            <v>0</v>
          </cell>
          <cell r="AV1710">
            <v>0</v>
          </cell>
          <cell r="AW1710">
            <v>23</v>
          </cell>
          <cell r="AX1710">
            <v>1</v>
          </cell>
          <cell r="AY1710">
            <v>0</v>
          </cell>
          <cell r="AZ1710">
            <v>0</v>
          </cell>
          <cell r="BA1710">
            <v>0</v>
          </cell>
          <cell r="BB1710">
            <v>0</v>
          </cell>
          <cell r="BC1710">
            <v>38828</v>
          </cell>
        </row>
        <row r="1711">
          <cell r="A1711">
            <v>2006</v>
          </cell>
          <cell r="B1711">
            <v>2</v>
          </cell>
          <cell r="C1711">
            <v>247</v>
          </cell>
          <cell r="D1711">
            <v>21</v>
          </cell>
          <cell r="E1711">
            <v>792020</v>
          </cell>
          <cell r="F1711">
            <v>0</v>
          </cell>
          <cell r="G1711" t="str">
            <v>Затраты по ШПЗ (основные)</v>
          </cell>
          <cell r="H1711">
            <v>2011</v>
          </cell>
          <cell r="I1711">
            <v>7920</v>
          </cell>
          <cell r="J1711">
            <v>107703.23</v>
          </cell>
          <cell r="K1711">
            <v>1</v>
          </cell>
          <cell r="L1711">
            <v>0</v>
          </cell>
          <cell r="M1711">
            <v>0</v>
          </cell>
          <cell r="N1711">
            <v>0</v>
          </cell>
          <cell r="R1711">
            <v>0</v>
          </cell>
          <cell r="S1711">
            <v>0</v>
          </cell>
          <cell r="T1711">
            <v>0</v>
          </cell>
          <cell r="U1711">
            <v>34</v>
          </cell>
          <cell r="V1711">
            <v>0</v>
          </cell>
          <cell r="W1711">
            <v>0</v>
          </cell>
          <cell r="AA1711">
            <v>0</v>
          </cell>
          <cell r="AB1711">
            <v>0</v>
          </cell>
          <cell r="AC1711">
            <v>0</v>
          </cell>
          <cell r="AD1711">
            <v>34</v>
          </cell>
          <cell r="AE1711">
            <v>312000</v>
          </cell>
          <cell r="AF1711">
            <v>0</v>
          </cell>
          <cell r="AI1711">
            <v>2251</v>
          </cell>
          <cell r="AK1711">
            <v>0</v>
          </cell>
          <cell r="AM1711">
            <v>376</v>
          </cell>
          <cell r="AN1711">
            <v>1</v>
          </cell>
          <cell r="AO1711">
            <v>393216</v>
          </cell>
          <cell r="AQ1711">
            <v>0</v>
          </cell>
          <cell r="AR1711">
            <v>0</v>
          </cell>
          <cell r="AS1711" t="str">
            <v>Ы</v>
          </cell>
          <cell r="AT1711" t="str">
            <v>Ы</v>
          </cell>
          <cell r="AU1711">
            <v>0</v>
          </cell>
          <cell r="AV1711">
            <v>0</v>
          </cell>
          <cell r="AW1711">
            <v>23</v>
          </cell>
          <cell r="AX1711">
            <v>1</v>
          </cell>
          <cell r="AY1711">
            <v>0</v>
          </cell>
          <cell r="AZ1711">
            <v>0</v>
          </cell>
          <cell r="BA1711">
            <v>0</v>
          </cell>
          <cell r="BB1711">
            <v>0</v>
          </cell>
          <cell r="BC1711">
            <v>38828</v>
          </cell>
        </row>
        <row r="1712">
          <cell r="A1712">
            <v>2006</v>
          </cell>
          <cell r="B1712">
            <v>2</v>
          </cell>
          <cell r="C1712">
            <v>248</v>
          </cell>
          <cell r="D1712">
            <v>21</v>
          </cell>
          <cell r="E1712">
            <v>792020</v>
          </cell>
          <cell r="F1712">
            <v>0</v>
          </cell>
          <cell r="G1712" t="str">
            <v>Затраты по ШПЗ (основные)</v>
          </cell>
          <cell r="H1712">
            <v>2011</v>
          </cell>
          <cell r="I1712">
            <v>7920</v>
          </cell>
          <cell r="J1712">
            <v>21899.66</v>
          </cell>
          <cell r="K1712">
            <v>1</v>
          </cell>
          <cell r="L1712">
            <v>0</v>
          </cell>
          <cell r="M1712">
            <v>0</v>
          </cell>
          <cell r="N1712">
            <v>0</v>
          </cell>
          <cell r="R1712">
            <v>0</v>
          </cell>
          <cell r="S1712">
            <v>0</v>
          </cell>
          <cell r="T1712">
            <v>0</v>
          </cell>
          <cell r="U1712">
            <v>34</v>
          </cell>
          <cell r="V1712">
            <v>0</v>
          </cell>
          <cell r="W1712">
            <v>0</v>
          </cell>
          <cell r="AA1712">
            <v>0</v>
          </cell>
          <cell r="AB1712">
            <v>0</v>
          </cell>
          <cell r="AC1712">
            <v>0</v>
          </cell>
          <cell r="AD1712">
            <v>34</v>
          </cell>
          <cell r="AE1712">
            <v>312100</v>
          </cell>
          <cell r="AF1712">
            <v>0</v>
          </cell>
          <cell r="AI1712">
            <v>2251</v>
          </cell>
          <cell r="AK1712">
            <v>0</v>
          </cell>
          <cell r="AM1712">
            <v>377</v>
          </cell>
          <cell r="AN1712">
            <v>1</v>
          </cell>
          <cell r="AO1712">
            <v>393216</v>
          </cell>
          <cell r="AQ1712">
            <v>0</v>
          </cell>
          <cell r="AR1712">
            <v>0</v>
          </cell>
          <cell r="AS1712" t="str">
            <v>Ы</v>
          </cell>
          <cell r="AT1712" t="str">
            <v>Ы</v>
          </cell>
          <cell r="AU1712">
            <v>0</v>
          </cell>
          <cell r="AV1712">
            <v>0</v>
          </cell>
          <cell r="AW1712">
            <v>23</v>
          </cell>
          <cell r="AX1712">
            <v>1</v>
          </cell>
          <cell r="AY1712">
            <v>0</v>
          </cell>
          <cell r="AZ1712">
            <v>0</v>
          </cell>
          <cell r="BA1712">
            <v>0</v>
          </cell>
          <cell r="BB1712">
            <v>0</v>
          </cell>
          <cell r="BC1712">
            <v>38828</v>
          </cell>
        </row>
        <row r="1713">
          <cell r="A1713">
            <v>2006</v>
          </cell>
          <cell r="B1713">
            <v>2</v>
          </cell>
          <cell r="C1713">
            <v>249</v>
          </cell>
          <cell r="D1713">
            <v>21</v>
          </cell>
          <cell r="E1713">
            <v>792020</v>
          </cell>
          <cell r="F1713">
            <v>0</v>
          </cell>
          <cell r="G1713" t="str">
            <v>Затраты по ШПЗ (основные)</v>
          </cell>
          <cell r="H1713">
            <v>2011</v>
          </cell>
          <cell r="I1713">
            <v>7920</v>
          </cell>
          <cell r="J1713">
            <v>229407.89</v>
          </cell>
          <cell r="K1713">
            <v>1</v>
          </cell>
          <cell r="L1713">
            <v>0</v>
          </cell>
          <cell r="M1713">
            <v>0</v>
          </cell>
          <cell r="N1713">
            <v>0</v>
          </cell>
          <cell r="R1713">
            <v>0</v>
          </cell>
          <cell r="S1713">
            <v>0</v>
          </cell>
          <cell r="T1713">
            <v>0</v>
          </cell>
          <cell r="U1713">
            <v>34</v>
          </cell>
          <cell r="V1713">
            <v>0</v>
          </cell>
          <cell r="W1713">
            <v>0</v>
          </cell>
          <cell r="AA1713">
            <v>0</v>
          </cell>
          <cell r="AB1713">
            <v>0</v>
          </cell>
          <cell r="AC1713">
            <v>0</v>
          </cell>
          <cell r="AD1713">
            <v>34</v>
          </cell>
          <cell r="AE1713">
            <v>312200</v>
          </cell>
          <cell r="AF1713">
            <v>0</v>
          </cell>
          <cell r="AI1713">
            <v>2251</v>
          </cell>
          <cell r="AK1713">
            <v>0</v>
          </cell>
          <cell r="AM1713">
            <v>378</v>
          </cell>
          <cell r="AN1713">
            <v>1</v>
          </cell>
          <cell r="AO1713">
            <v>393216</v>
          </cell>
          <cell r="AQ1713">
            <v>0</v>
          </cell>
          <cell r="AR1713">
            <v>0</v>
          </cell>
          <cell r="AS1713" t="str">
            <v>Ы</v>
          </cell>
          <cell r="AT1713" t="str">
            <v>Ы</v>
          </cell>
          <cell r="AU1713">
            <v>0</v>
          </cell>
          <cell r="AV1713">
            <v>0</v>
          </cell>
          <cell r="AW1713">
            <v>23</v>
          </cell>
          <cell r="AX1713">
            <v>1</v>
          </cell>
          <cell r="AY1713">
            <v>0</v>
          </cell>
          <cell r="AZ1713">
            <v>0</v>
          </cell>
          <cell r="BA1713">
            <v>0</v>
          </cell>
          <cell r="BB1713">
            <v>0</v>
          </cell>
          <cell r="BC1713">
            <v>38828</v>
          </cell>
        </row>
        <row r="1714">
          <cell r="A1714">
            <v>2006</v>
          </cell>
          <cell r="B1714">
            <v>2</v>
          </cell>
          <cell r="C1714">
            <v>250</v>
          </cell>
          <cell r="D1714">
            <v>21</v>
          </cell>
          <cell r="E1714">
            <v>792020</v>
          </cell>
          <cell r="F1714">
            <v>0</v>
          </cell>
          <cell r="G1714" t="str">
            <v>Затраты по ШПЗ (основные)</v>
          </cell>
          <cell r="H1714">
            <v>2011</v>
          </cell>
          <cell r="I1714">
            <v>7920</v>
          </cell>
          <cell r="J1714">
            <v>19745.59</v>
          </cell>
          <cell r="K1714">
            <v>1</v>
          </cell>
          <cell r="L1714">
            <v>0</v>
          </cell>
          <cell r="M1714">
            <v>0</v>
          </cell>
          <cell r="N1714">
            <v>0</v>
          </cell>
          <cell r="R1714">
            <v>0</v>
          </cell>
          <cell r="S1714">
            <v>0</v>
          </cell>
          <cell r="T1714">
            <v>0</v>
          </cell>
          <cell r="U1714">
            <v>34</v>
          </cell>
          <cell r="V1714">
            <v>0</v>
          </cell>
          <cell r="W1714">
            <v>0</v>
          </cell>
          <cell r="AA1714">
            <v>0</v>
          </cell>
          <cell r="AB1714">
            <v>0</v>
          </cell>
          <cell r="AC1714">
            <v>0</v>
          </cell>
          <cell r="AD1714">
            <v>34</v>
          </cell>
          <cell r="AE1714">
            <v>313000</v>
          </cell>
          <cell r="AF1714">
            <v>0</v>
          </cell>
          <cell r="AI1714">
            <v>2251</v>
          </cell>
          <cell r="AK1714">
            <v>0</v>
          </cell>
          <cell r="AM1714">
            <v>379</v>
          </cell>
          <cell r="AN1714">
            <v>1</v>
          </cell>
          <cell r="AO1714">
            <v>393216</v>
          </cell>
          <cell r="AQ1714">
            <v>0</v>
          </cell>
          <cell r="AR1714">
            <v>0</v>
          </cell>
          <cell r="AS1714" t="str">
            <v>Ы</v>
          </cell>
          <cell r="AT1714" t="str">
            <v>Ы</v>
          </cell>
          <cell r="AU1714">
            <v>0</v>
          </cell>
          <cell r="AV1714">
            <v>0</v>
          </cell>
          <cell r="AW1714">
            <v>23</v>
          </cell>
          <cell r="AX1714">
            <v>1</v>
          </cell>
          <cell r="AY1714">
            <v>0</v>
          </cell>
          <cell r="AZ1714">
            <v>0</v>
          </cell>
          <cell r="BA1714">
            <v>0</v>
          </cell>
          <cell r="BB1714">
            <v>0</v>
          </cell>
          <cell r="BC1714">
            <v>38828</v>
          </cell>
        </row>
        <row r="1715">
          <cell r="A1715">
            <v>2006</v>
          </cell>
          <cell r="B1715">
            <v>2</v>
          </cell>
          <cell r="C1715">
            <v>251</v>
          </cell>
          <cell r="D1715">
            <v>21</v>
          </cell>
          <cell r="E1715">
            <v>792020</v>
          </cell>
          <cell r="F1715">
            <v>0</v>
          </cell>
          <cell r="G1715" t="str">
            <v>Затраты по ШПЗ (основные)</v>
          </cell>
          <cell r="H1715">
            <v>2011</v>
          </cell>
          <cell r="I1715">
            <v>7920</v>
          </cell>
          <cell r="J1715">
            <v>35901.08</v>
          </cell>
          <cell r="K1715">
            <v>1</v>
          </cell>
          <cell r="L1715">
            <v>0</v>
          </cell>
          <cell r="M1715">
            <v>0</v>
          </cell>
          <cell r="N1715">
            <v>0</v>
          </cell>
          <cell r="R1715">
            <v>0</v>
          </cell>
          <cell r="S1715">
            <v>0</v>
          </cell>
          <cell r="T1715">
            <v>0</v>
          </cell>
          <cell r="U1715">
            <v>34</v>
          </cell>
          <cell r="V1715">
            <v>0</v>
          </cell>
          <cell r="W1715">
            <v>0</v>
          </cell>
          <cell r="AA1715">
            <v>0</v>
          </cell>
          <cell r="AB1715">
            <v>0</v>
          </cell>
          <cell r="AC1715">
            <v>0</v>
          </cell>
          <cell r="AD1715">
            <v>34</v>
          </cell>
          <cell r="AE1715">
            <v>314000</v>
          </cell>
          <cell r="AF1715">
            <v>0</v>
          </cell>
          <cell r="AI1715">
            <v>2251</v>
          </cell>
          <cell r="AK1715">
            <v>0</v>
          </cell>
          <cell r="AM1715">
            <v>380</v>
          </cell>
          <cell r="AN1715">
            <v>1</v>
          </cell>
          <cell r="AO1715">
            <v>393216</v>
          </cell>
          <cell r="AQ1715">
            <v>0</v>
          </cell>
          <cell r="AR1715">
            <v>0</v>
          </cell>
          <cell r="AS1715" t="str">
            <v>Ы</v>
          </cell>
          <cell r="AT1715" t="str">
            <v>Ы</v>
          </cell>
          <cell r="AU1715">
            <v>0</v>
          </cell>
          <cell r="AV1715">
            <v>0</v>
          </cell>
          <cell r="AW1715">
            <v>23</v>
          </cell>
          <cell r="AX1715">
            <v>1</v>
          </cell>
          <cell r="AY1715">
            <v>0</v>
          </cell>
          <cell r="AZ1715">
            <v>0</v>
          </cell>
          <cell r="BA1715">
            <v>0</v>
          </cell>
          <cell r="BB1715">
            <v>0</v>
          </cell>
          <cell r="BC1715">
            <v>38828</v>
          </cell>
        </row>
        <row r="1716">
          <cell r="A1716">
            <v>2006</v>
          </cell>
          <cell r="B1716">
            <v>2</v>
          </cell>
          <cell r="C1716">
            <v>252</v>
          </cell>
          <cell r="D1716">
            <v>21</v>
          </cell>
          <cell r="E1716">
            <v>792020</v>
          </cell>
          <cell r="F1716">
            <v>0</v>
          </cell>
          <cell r="G1716" t="str">
            <v>Затраты по ШПЗ (основные)</v>
          </cell>
          <cell r="H1716">
            <v>2011</v>
          </cell>
          <cell r="I1716">
            <v>7920</v>
          </cell>
          <cell r="J1716">
            <v>7180.23</v>
          </cell>
          <cell r="K1716">
            <v>1</v>
          </cell>
          <cell r="L1716">
            <v>0</v>
          </cell>
          <cell r="M1716">
            <v>0</v>
          </cell>
          <cell r="N1716">
            <v>0</v>
          </cell>
          <cell r="R1716">
            <v>0</v>
          </cell>
          <cell r="S1716">
            <v>0</v>
          </cell>
          <cell r="T1716">
            <v>0</v>
          </cell>
          <cell r="U1716">
            <v>34</v>
          </cell>
          <cell r="V1716">
            <v>0</v>
          </cell>
          <cell r="W1716">
            <v>0</v>
          </cell>
          <cell r="AA1716">
            <v>0</v>
          </cell>
          <cell r="AB1716">
            <v>0</v>
          </cell>
          <cell r="AC1716">
            <v>0</v>
          </cell>
          <cell r="AD1716">
            <v>34</v>
          </cell>
          <cell r="AE1716">
            <v>315000</v>
          </cell>
          <cell r="AF1716">
            <v>0</v>
          </cell>
          <cell r="AI1716">
            <v>2251</v>
          </cell>
          <cell r="AK1716">
            <v>0</v>
          </cell>
          <cell r="AM1716">
            <v>381</v>
          </cell>
          <cell r="AN1716">
            <v>1</v>
          </cell>
          <cell r="AO1716">
            <v>393216</v>
          </cell>
          <cell r="AQ1716">
            <v>0</v>
          </cell>
          <cell r="AR1716">
            <v>0</v>
          </cell>
          <cell r="AS1716" t="str">
            <v>Ы</v>
          </cell>
          <cell r="AT1716" t="str">
            <v>Ы</v>
          </cell>
          <cell r="AU1716">
            <v>0</v>
          </cell>
          <cell r="AV1716">
            <v>0</v>
          </cell>
          <cell r="AW1716">
            <v>23</v>
          </cell>
          <cell r="AX1716">
            <v>1</v>
          </cell>
          <cell r="AY1716">
            <v>0</v>
          </cell>
          <cell r="AZ1716">
            <v>0</v>
          </cell>
          <cell r="BA1716">
            <v>0</v>
          </cell>
          <cell r="BB1716">
            <v>0</v>
          </cell>
          <cell r="BC1716">
            <v>38828</v>
          </cell>
        </row>
        <row r="1717">
          <cell r="A1717">
            <v>2006</v>
          </cell>
          <cell r="B1717">
            <v>2</v>
          </cell>
          <cell r="C1717">
            <v>253</v>
          </cell>
          <cell r="D1717">
            <v>21</v>
          </cell>
          <cell r="E1717">
            <v>792020</v>
          </cell>
          <cell r="F1717">
            <v>0</v>
          </cell>
          <cell r="G1717" t="str">
            <v>Затраты по ШПЗ (основные)</v>
          </cell>
          <cell r="H1717">
            <v>2011</v>
          </cell>
          <cell r="I1717">
            <v>7920</v>
          </cell>
          <cell r="J1717">
            <v>628510</v>
          </cell>
          <cell r="K1717">
            <v>1</v>
          </cell>
          <cell r="L1717">
            <v>0</v>
          </cell>
          <cell r="M1717">
            <v>0</v>
          </cell>
          <cell r="N1717">
            <v>0</v>
          </cell>
          <cell r="R1717">
            <v>0</v>
          </cell>
          <cell r="S1717">
            <v>0</v>
          </cell>
          <cell r="T1717">
            <v>0</v>
          </cell>
          <cell r="U1717">
            <v>34</v>
          </cell>
          <cell r="V1717">
            <v>0</v>
          </cell>
          <cell r="W1717">
            <v>0</v>
          </cell>
          <cell r="AA1717">
            <v>0</v>
          </cell>
          <cell r="AB1717">
            <v>0</v>
          </cell>
          <cell r="AC1717">
            <v>0</v>
          </cell>
          <cell r="AD1717">
            <v>34</v>
          </cell>
          <cell r="AE1717">
            <v>410000</v>
          </cell>
          <cell r="AF1717">
            <v>0</v>
          </cell>
          <cell r="AI1717">
            <v>2251</v>
          </cell>
          <cell r="AK1717">
            <v>0</v>
          </cell>
          <cell r="AM1717">
            <v>382</v>
          </cell>
          <cell r="AN1717">
            <v>1</v>
          </cell>
          <cell r="AO1717">
            <v>393216</v>
          </cell>
          <cell r="AQ1717">
            <v>0</v>
          </cell>
          <cell r="AR1717">
            <v>0</v>
          </cell>
          <cell r="AS1717" t="str">
            <v>Ы</v>
          </cell>
          <cell r="AT1717" t="str">
            <v>Ы</v>
          </cell>
          <cell r="AU1717">
            <v>0</v>
          </cell>
          <cell r="AV1717">
            <v>0</v>
          </cell>
          <cell r="AW1717">
            <v>23</v>
          </cell>
          <cell r="AX1717">
            <v>1</v>
          </cell>
          <cell r="AY1717">
            <v>0</v>
          </cell>
          <cell r="AZ1717">
            <v>0</v>
          </cell>
          <cell r="BA1717">
            <v>0</v>
          </cell>
          <cell r="BB1717">
            <v>0</v>
          </cell>
          <cell r="BC1717">
            <v>38828</v>
          </cell>
        </row>
        <row r="1718">
          <cell r="A1718">
            <v>2006</v>
          </cell>
          <cell r="B1718">
            <v>2</v>
          </cell>
          <cell r="C1718">
            <v>254</v>
          </cell>
          <cell r="D1718">
            <v>21</v>
          </cell>
          <cell r="E1718">
            <v>792020</v>
          </cell>
          <cell r="F1718">
            <v>0</v>
          </cell>
          <cell r="G1718" t="str">
            <v>Затраты по ШПЗ (основные)</v>
          </cell>
          <cell r="H1718">
            <v>2011</v>
          </cell>
          <cell r="I1718">
            <v>7920</v>
          </cell>
          <cell r="J1718">
            <v>58042</v>
          </cell>
          <cell r="K1718">
            <v>1</v>
          </cell>
          <cell r="L1718">
            <v>0</v>
          </cell>
          <cell r="M1718">
            <v>0</v>
          </cell>
          <cell r="N1718">
            <v>0</v>
          </cell>
          <cell r="R1718">
            <v>0</v>
          </cell>
          <cell r="S1718">
            <v>0</v>
          </cell>
          <cell r="T1718">
            <v>0</v>
          </cell>
          <cell r="U1718">
            <v>34</v>
          </cell>
          <cell r="V1718">
            <v>0</v>
          </cell>
          <cell r="W1718">
            <v>0</v>
          </cell>
          <cell r="AA1718">
            <v>0</v>
          </cell>
          <cell r="AB1718">
            <v>0</v>
          </cell>
          <cell r="AC1718">
            <v>0</v>
          </cell>
          <cell r="AD1718">
            <v>34</v>
          </cell>
          <cell r="AE1718">
            <v>420000</v>
          </cell>
          <cell r="AF1718">
            <v>0</v>
          </cell>
          <cell r="AI1718">
            <v>2251</v>
          </cell>
          <cell r="AK1718">
            <v>0</v>
          </cell>
          <cell r="AM1718">
            <v>383</v>
          </cell>
          <cell r="AN1718">
            <v>1</v>
          </cell>
          <cell r="AO1718">
            <v>393216</v>
          </cell>
          <cell r="AQ1718">
            <v>0</v>
          </cell>
          <cell r="AR1718">
            <v>0</v>
          </cell>
          <cell r="AS1718" t="str">
            <v>Ы</v>
          </cell>
          <cell r="AT1718" t="str">
            <v>Ы</v>
          </cell>
          <cell r="AU1718">
            <v>0</v>
          </cell>
          <cell r="AV1718">
            <v>0</v>
          </cell>
          <cell r="AW1718">
            <v>23</v>
          </cell>
          <cell r="AX1718">
            <v>1</v>
          </cell>
          <cell r="AY1718">
            <v>0</v>
          </cell>
          <cell r="AZ1718">
            <v>0</v>
          </cell>
          <cell r="BA1718">
            <v>0</v>
          </cell>
          <cell r="BB1718">
            <v>0</v>
          </cell>
          <cell r="BC1718">
            <v>38828</v>
          </cell>
        </row>
        <row r="1719">
          <cell r="A1719">
            <v>2006</v>
          </cell>
          <cell r="B1719">
            <v>2</v>
          </cell>
          <cell r="C1719">
            <v>255</v>
          </cell>
          <cell r="D1719">
            <v>21</v>
          </cell>
          <cell r="E1719">
            <v>792020</v>
          </cell>
          <cell r="F1719">
            <v>0</v>
          </cell>
          <cell r="G1719" t="str">
            <v>Затраты по ШПЗ (основные)</v>
          </cell>
          <cell r="H1719">
            <v>2011</v>
          </cell>
          <cell r="I1719">
            <v>7920</v>
          </cell>
          <cell r="J1719">
            <v>81551</v>
          </cell>
          <cell r="K1719">
            <v>1</v>
          </cell>
          <cell r="L1719">
            <v>0</v>
          </cell>
          <cell r="M1719">
            <v>0</v>
          </cell>
          <cell r="N1719">
            <v>0</v>
          </cell>
          <cell r="R1719">
            <v>0</v>
          </cell>
          <cell r="S1719">
            <v>0</v>
          </cell>
          <cell r="T1719">
            <v>0</v>
          </cell>
          <cell r="U1719">
            <v>34</v>
          </cell>
          <cell r="V1719">
            <v>0</v>
          </cell>
          <cell r="W1719">
            <v>0</v>
          </cell>
          <cell r="AA1719">
            <v>0</v>
          </cell>
          <cell r="AB1719">
            <v>0</v>
          </cell>
          <cell r="AC1719">
            <v>0</v>
          </cell>
          <cell r="AD1719">
            <v>34</v>
          </cell>
          <cell r="AE1719">
            <v>430000</v>
          </cell>
          <cell r="AF1719">
            <v>0</v>
          </cell>
          <cell r="AI1719">
            <v>2251</v>
          </cell>
          <cell r="AK1719">
            <v>0</v>
          </cell>
          <cell r="AM1719">
            <v>384</v>
          </cell>
          <cell r="AN1719">
            <v>1</v>
          </cell>
          <cell r="AO1719">
            <v>393216</v>
          </cell>
          <cell r="AQ1719">
            <v>0</v>
          </cell>
          <cell r="AR1719">
            <v>0</v>
          </cell>
          <cell r="AS1719" t="str">
            <v>Ы</v>
          </cell>
          <cell r="AT1719" t="str">
            <v>Ы</v>
          </cell>
          <cell r="AU1719">
            <v>0</v>
          </cell>
          <cell r="AV1719">
            <v>0</v>
          </cell>
          <cell r="AW1719">
            <v>23</v>
          </cell>
          <cell r="AX1719">
            <v>1</v>
          </cell>
          <cell r="AY1719">
            <v>0</v>
          </cell>
          <cell r="AZ1719">
            <v>0</v>
          </cell>
          <cell r="BA1719">
            <v>0</v>
          </cell>
          <cell r="BB1719">
            <v>0</v>
          </cell>
          <cell r="BC1719">
            <v>38828</v>
          </cell>
        </row>
        <row r="1720">
          <cell r="A1720">
            <v>2006</v>
          </cell>
          <cell r="B1720">
            <v>2</v>
          </cell>
          <cell r="C1720">
            <v>256</v>
          </cell>
          <cell r="D1720">
            <v>21</v>
          </cell>
          <cell r="E1720">
            <v>792020</v>
          </cell>
          <cell r="F1720">
            <v>0</v>
          </cell>
          <cell r="G1720" t="str">
            <v>Затраты по ШПЗ (основные)</v>
          </cell>
          <cell r="H1720">
            <v>2011</v>
          </cell>
          <cell r="I1720">
            <v>7920</v>
          </cell>
          <cell r="J1720">
            <v>2009290</v>
          </cell>
          <cell r="K1720">
            <v>1</v>
          </cell>
          <cell r="L1720">
            <v>0</v>
          </cell>
          <cell r="M1720">
            <v>0</v>
          </cell>
          <cell r="N1720">
            <v>0</v>
          </cell>
          <cell r="R1720">
            <v>0</v>
          </cell>
          <cell r="S1720">
            <v>0</v>
          </cell>
          <cell r="T1720">
            <v>0</v>
          </cell>
          <cell r="U1720">
            <v>34</v>
          </cell>
          <cell r="V1720">
            <v>0</v>
          </cell>
          <cell r="W1720">
            <v>0</v>
          </cell>
          <cell r="AA1720">
            <v>0</v>
          </cell>
          <cell r="AB1720">
            <v>0</v>
          </cell>
          <cell r="AC1720">
            <v>0</v>
          </cell>
          <cell r="AD1720">
            <v>34</v>
          </cell>
          <cell r="AE1720">
            <v>430110</v>
          </cell>
          <cell r="AF1720">
            <v>0</v>
          </cell>
          <cell r="AI1720">
            <v>2251</v>
          </cell>
          <cell r="AK1720">
            <v>0</v>
          </cell>
          <cell r="AM1720">
            <v>385</v>
          </cell>
          <cell r="AN1720">
            <v>1</v>
          </cell>
          <cell r="AO1720">
            <v>393216</v>
          </cell>
          <cell r="AQ1720">
            <v>0</v>
          </cell>
          <cell r="AR1720">
            <v>0</v>
          </cell>
          <cell r="AS1720" t="str">
            <v>Ы</v>
          </cell>
          <cell r="AT1720" t="str">
            <v>Ы</v>
          </cell>
          <cell r="AU1720">
            <v>0</v>
          </cell>
          <cell r="AV1720">
            <v>0</v>
          </cell>
          <cell r="AW1720">
            <v>23</v>
          </cell>
          <cell r="AX1720">
            <v>1</v>
          </cell>
          <cell r="AY1720">
            <v>0</v>
          </cell>
          <cell r="AZ1720">
            <v>0</v>
          </cell>
          <cell r="BA1720">
            <v>0</v>
          </cell>
          <cell r="BB1720">
            <v>0</v>
          </cell>
          <cell r="BC1720">
            <v>38828</v>
          </cell>
        </row>
        <row r="1721">
          <cell r="A1721">
            <v>2006</v>
          </cell>
          <cell r="B1721">
            <v>2</v>
          </cell>
          <cell r="C1721">
            <v>257</v>
          </cell>
          <cell r="D1721">
            <v>21</v>
          </cell>
          <cell r="E1721">
            <v>792020</v>
          </cell>
          <cell r="F1721">
            <v>0</v>
          </cell>
          <cell r="G1721" t="str">
            <v>Затраты по ШПЗ (основные)</v>
          </cell>
          <cell r="H1721">
            <v>2011</v>
          </cell>
          <cell r="I1721">
            <v>7920</v>
          </cell>
          <cell r="J1721">
            <v>56335</v>
          </cell>
          <cell r="K1721">
            <v>1</v>
          </cell>
          <cell r="L1721">
            <v>0</v>
          </cell>
          <cell r="M1721">
            <v>0</v>
          </cell>
          <cell r="N1721">
            <v>0</v>
          </cell>
          <cell r="R1721">
            <v>0</v>
          </cell>
          <cell r="S1721">
            <v>0</v>
          </cell>
          <cell r="T1721">
            <v>0</v>
          </cell>
          <cell r="U1721">
            <v>34</v>
          </cell>
          <cell r="V1721">
            <v>0</v>
          </cell>
          <cell r="W1721">
            <v>0</v>
          </cell>
          <cell r="AA1721">
            <v>0</v>
          </cell>
          <cell r="AB1721">
            <v>0</v>
          </cell>
          <cell r="AC1721">
            <v>0</v>
          </cell>
          <cell r="AD1721">
            <v>34</v>
          </cell>
          <cell r="AE1721">
            <v>450000</v>
          </cell>
          <cell r="AF1721">
            <v>0</v>
          </cell>
          <cell r="AI1721">
            <v>2251</v>
          </cell>
          <cell r="AK1721">
            <v>0</v>
          </cell>
          <cell r="AM1721">
            <v>386</v>
          </cell>
          <cell r="AN1721">
            <v>1</v>
          </cell>
          <cell r="AO1721">
            <v>393216</v>
          </cell>
          <cell r="AQ1721">
            <v>0</v>
          </cell>
          <cell r="AR1721">
            <v>0</v>
          </cell>
          <cell r="AS1721" t="str">
            <v>Ы</v>
          </cell>
          <cell r="AT1721" t="str">
            <v>Ы</v>
          </cell>
          <cell r="AU1721">
            <v>0</v>
          </cell>
          <cell r="AV1721">
            <v>0</v>
          </cell>
          <cell r="AW1721">
            <v>23</v>
          </cell>
          <cell r="AX1721">
            <v>1</v>
          </cell>
          <cell r="AY1721">
            <v>0</v>
          </cell>
          <cell r="AZ1721">
            <v>0</v>
          </cell>
          <cell r="BA1721">
            <v>0</v>
          </cell>
          <cell r="BB1721">
            <v>0</v>
          </cell>
          <cell r="BC1721">
            <v>38828</v>
          </cell>
        </row>
        <row r="1722">
          <cell r="A1722">
            <v>2006</v>
          </cell>
          <cell r="B1722">
            <v>2</v>
          </cell>
          <cell r="C1722">
            <v>258</v>
          </cell>
          <cell r="D1722">
            <v>21</v>
          </cell>
          <cell r="E1722">
            <v>792020</v>
          </cell>
          <cell r="F1722">
            <v>0</v>
          </cell>
          <cell r="G1722" t="str">
            <v>Затраты по ШПЗ (основные)</v>
          </cell>
          <cell r="H1722">
            <v>2011</v>
          </cell>
          <cell r="I1722">
            <v>7920</v>
          </cell>
          <cell r="J1722">
            <v>861</v>
          </cell>
          <cell r="K1722">
            <v>1</v>
          </cell>
          <cell r="L1722">
            <v>0</v>
          </cell>
          <cell r="M1722">
            <v>0</v>
          </cell>
          <cell r="N1722">
            <v>0</v>
          </cell>
          <cell r="R1722">
            <v>0</v>
          </cell>
          <cell r="S1722">
            <v>0</v>
          </cell>
          <cell r="T1722">
            <v>0</v>
          </cell>
          <cell r="U1722">
            <v>34</v>
          </cell>
          <cell r="V1722">
            <v>0</v>
          </cell>
          <cell r="W1722">
            <v>0</v>
          </cell>
          <cell r="AA1722">
            <v>0</v>
          </cell>
          <cell r="AB1722">
            <v>0</v>
          </cell>
          <cell r="AC1722">
            <v>0</v>
          </cell>
          <cell r="AD1722">
            <v>34</v>
          </cell>
          <cell r="AE1722">
            <v>460000</v>
          </cell>
          <cell r="AF1722">
            <v>0</v>
          </cell>
          <cell r="AI1722">
            <v>2251</v>
          </cell>
          <cell r="AK1722">
            <v>0</v>
          </cell>
          <cell r="AM1722">
            <v>387</v>
          </cell>
          <cell r="AN1722">
            <v>1</v>
          </cell>
          <cell r="AO1722">
            <v>393216</v>
          </cell>
          <cell r="AQ1722">
            <v>0</v>
          </cell>
          <cell r="AR1722">
            <v>0</v>
          </cell>
          <cell r="AS1722" t="str">
            <v>Ы</v>
          </cell>
          <cell r="AT1722" t="str">
            <v>Ы</v>
          </cell>
          <cell r="AU1722">
            <v>0</v>
          </cell>
          <cell r="AV1722">
            <v>0</v>
          </cell>
          <cell r="AW1722">
            <v>23</v>
          </cell>
          <cell r="AX1722">
            <v>1</v>
          </cell>
          <cell r="AY1722">
            <v>0</v>
          </cell>
          <cell r="AZ1722">
            <v>0</v>
          </cell>
          <cell r="BA1722">
            <v>0</v>
          </cell>
          <cell r="BB1722">
            <v>0</v>
          </cell>
          <cell r="BC1722">
            <v>38828</v>
          </cell>
        </row>
        <row r="1723">
          <cell r="A1723">
            <v>2006</v>
          </cell>
          <cell r="B1723">
            <v>2</v>
          </cell>
          <cell r="C1723">
            <v>259</v>
          </cell>
          <cell r="D1723">
            <v>21</v>
          </cell>
          <cell r="E1723">
            <v>792020</v>
          </cell>
          <cell r="F1723">
            <v>0</v>
          </cell>
          <cell r="G1723" t="str">
            <v>Затраты по ШПЗ (основные)</v>
          </cell>
          <cell r="H1723">
            <v>2011</v>
          </cell>
          <cell r="I1723">
            <v>7920</v>
          </cell>
          <cell r="J1723">
            <v>14000</v>
          </cell>
          <cell r="K1723">
            <v>1</v>
          </cell>
          <cell r="L1723">
            <v>0</v>
          </cell>
          <cell r="M1723">
            <v>0</v>
          </cell>
          <cell r="N1723">
            <v>0</v>
          </cell>
          <cell r="R1723">
            <v>0</v>
          </cell>
          <cell r="S1723">
            <v>0</v>
          </cell>
          <cell r="T1723">
            <v>0</v>
          </cell>
          <cell r="U1723">
            <v>34</v>
          </cell>
          <cell r="V1723">
            <v>0</v>
          </cell>
          <cell r="W1723">
            <v>0</v>
          </cell>
          <cell r="AA1723">
            <v>0</v>
          </cell>
          <cell r="AB1723">
            <v>0</v>
          </cell>
          <cell r="AC1723">
            <v>0</v>
          </cell>
          <cell r="AD1723">
            <v>34</v>
          </cell>
          <cell r="AE1723">
            <v>501105</v>
          </cell>
          <cell r="AF1723">
            <v>0</v>
          </cell>
          <cell r="AI1723">
            <v>2251</v>
          </cell>
          <cell r="AK1723">
            <v>0</v>
          </cell>
          <cell r="AM1723">
            <v>388</v>
          </cell>
          <cell r="AN1723">
            <v>1</v>
          </cell>
          <cell r="AO1723">
            <v>393216</v>
          </cell>
          <cell r="AQ1723">
            <v>0</v>
          </cell>
          <cell r="AR1723">
            <v>0</v>
          </cell>
          <cell r="AS1723" t="str">
            <v>Ы</v>
          </cell>
          <cell r="AT1723" t="str">
            <v>Ы</v>
          </cell>
          <cell r="AU1723">
            <v>0</v>
          </cell>
          <cell r="AV1723">
            <v>0</v>
          </cell>
          <cell r="AW1723">
            <v>23</v>
          </cell>
          <cell r="AX1723">
            <v>1</v>
          </cell>
          <cell r="AY1723">
            <v>0</v>
          </cell>
          <cell r="AZ1723">
            <v>0</v>
          </cell>
          <cell r="BA1723">
            <v>0</v>
          </cell>
          <cell r="BB1723">
            <v>0</v>
          </cell>
          <cell r="BC1723">
            <v>38828</v>
          </cell>
        </row>
        <row r="1724">
          <cell r="A1724">
            <v>2006</v>
          </cell>
          <cell r="B1724">
            <v>2</v>
          </cell>
          <cell r="C1724">
            <v>260</v>
          </cell>
          <cell r="D1724">
            <v>21</v>
          </cell>
          <cell r="E1724">
            <v>792020</v>
          </cell>
          <cell r="F1724">
            <v>0</v>
          </cell>
          <cell r="G1724" t="str">
            <v>Затраты по ШПЗ (основные)</v>
          </cell>
          <cell r="H1724">
            <v>2011</v>
          </cell>
          <cell r="I1724">
            <v>7920</v>
          </cell>
          <cell r="J1724">
            <v>7792.48</v>
          </cell>
          <cell r="K1724">
            <v>1</v>
          </cell>
          <cell r="L1724">
            <v>0</v>
          </cell>
          <cell r="M1724">
            <v>0</v>
          </cell>
          <cell r="N1724">
            <v>0</v>
          </cell>
          <cell r="R1724">
            <v>0</v>
          </cell>
          <cell r="S1724">
            <v>0</v>
          </cell>
          <cell r="T1724">
            <v>0</v>
          </cell>
          <cell r="U1724">
            <v>34</v>
          </cell>
          <cell r="V1724">
            <v>0</v>
          </cell>
          <cell r="W1724">
            <v>0</v>
          </cell>
          <cell r="AA1724">
            <v>0</v>
          </cell>
          <cell r="AB1724">
            <v>0</v>
          </cell>
          <cell r="AC1724">
            <v>0</v>
          </cell>
          <cell r="AD1724">
            <v>34</v>
          </cell>
          <cell r="AE1724">
            <v>503000</v>
          </cell>
          <cell r="AF1724">
            <v>0</v>
          </cell>
          <cell r="AI1724">
            <v>2251</v>
          </cell>
          <cell r="AK1724">
            <v>0</v>
          </cell>
          <cell r="AM1724">
            <v>389</v>
          </cell>
          <cell r="AN1724">
            <v>1</v>
          </cell>
          <cell r="AO1724">
            <v>393216</v>
          </cell>
          <cell r="AQ1724">
            <v>0</v>
          </cell>
          <cell r="AR1724">
            <v>0</v>
          </cell>
          <cell r="AS1724" t="str">
            <v>Ы</v>
          </cell>
          <cell r="AT1724" t="str">
            <v>Ы</v>
          </cell>
          <cell r="AU1724">
            <v>0</v>
          </cell>
          <cell r="AV1724">
            <v>0</v>
          </cell>
          <cell r="AW1724">
            <v>23</v>
          </cell>
          <cell r="AX1724">
            <v>1</v>
          </cell>
          <cell r="AY1724">
            <v>0</v>
          </cell>
          <cell r="AZ1724">
            <v>0</v>
          </cell>
          <cell r="BA1724">
            <v>0</v>
          </cell>
          <cell r="BB1724">
            <v>0</v>
          </cell>
          <cell r="BC1724">
            <v>38828</v>
          </cell>
        </row>
        <row r="1725">
          <cell r="A1725">
            <v>2006</v>
          </cell>
          <cell r="B1725">
            <v>2</v>
          </cell>
          <cell r="C1725">
            <v>261</v>
          </cell>
          <cell r="D1725">
            <v>21</v>
          </cell>
          <cell r="E1725">
            <v>792020</v>
          </cell>
          <cell r="F1725">
            <v>0</v>
          </cell>
          <cell r="G1725" t="str">
            <v>Затраты по ШПЗ (основные)</v>
          </cell>
          <cell r="H1725">
            <v>2011</v>
          </cell>
          <cell r="I1725">
            <v>7920</v>
          </cell>
          <cell r="J1725">
            <v>12100</v>
          </cell>
          <cell r="K1725">
            <v>1</v>
          </cell>
          <cell r="L1725">
            <v>0</v>
          </cell>
          <cell r="M1725">
            <v>0</v>
          </cell>
          <cell r="N1725">
            <v>0</v>
          </cell>
          <cell r="R1725">
            <v>0</v>
          </cell>
          <cell r="S1725">
            <v>0</v>
          </cell>
          <cell r="T1725">
            <v>0</v>
          </cell>
          <cell r="U1725">
            <v>34</v>
          </cell>
          <cell r="V1725">
            <v>0</v>
          </cell>
          <cell r="W1725">
            <v>0</v>
          </cell>
          <cell r="AA1725">
            <v>0</v>
          </cell>
          <cell r="AB1725">
            <v>0</v>
          </cell>
          <cell r="AC1725">
            <v>0</v>
          </cell>
          <cell r="AD1725">
            <v>34</v>
          </cell>
          <cell r="AE1725">
            <v>504100</v>
          </cell>
          <cell r="AF1725">
            <v>0</v>
          </cell>
          <cell r="AI1725">
            <v>2251</v>
          </cell>
          <cell r="AK1725">
            <v>0</v>
          </cell>
          <cell r="AM1725">
            <v>390</v>
          </cell>
          <cell r="AN1725">
            <v>1</v>
          </cell>
          <cell r="AO1725">
            <v>393216</v>
          </cell>
          <cell r="AQ1725">
            <v>0</v>
          </cell>
          <cell r="AR1725">
            <v>0</v>
          </cell>
          <cell r="AS1725" t="str">
            <v>Ы</v>
          </cell>
          <cell r="AT1725" t="str">
            <v>Ы</v>
          </cell>
          <cell r="AU1725">
            <v>0</v>
          </cell>
          <cell r="AV1725">
            <v>0</v>
          </cell>
          <cell r="AW1725">
            <v>23</v>
          </cell>
          <cell r="AX1725">
            <v>1</v>
          </cell>
          <cell r="AY1725">
            <v>0</v>
          </cell>
          <cell r="AZ1725">
            <v>0</v>
          </cell>
          <cell r="BA1725">
            <v>0</v>
          </cell>
          <cell r="BB1725">
            <v>0</v>
          </cell>
          <cell r="BC1725">
            <v>38828</v>
          </cell>
        </row>
        <row r="1726">
          <cell r="A1726">
            <v>2006</v>
          </cell>
          <cell r="B1726">
            <v>2</v>
          </cell>
          <cell r="C1726">
            <v>262</v>
          </cell>
          <cell r="D1726">
            <v>21</v>
          </cell>
          <cell r="E1726">
            <v>792020</v>
          </cell>
          <cell r="F1726">
            <v>0</v>
          </cell>
          <cell r="G1726" t="str">
            <v>Затраты по ШПЗ (основные)</v>
          </cell>
          <cell r="H1726">
            <v>2011</v>
          </cell>
          <cell r="I1726">
            <v>7920</v>
          </cell>
          <cell r="J1726">
            <v>641.37</v>
          </cell>
          <cell r="K1726">
            <v>1</v>
          </cell>
          <cell r="L1726">
            <v>0</v>
          </cell>
          <cell r="M1726">
            <v>0</v>
          </cell>
          <cell r="N1726">
            <v>0</v>
          </cell>
          <cell r="R1726">
            <v>0</v>
          </cell>
          <cell r="S1726">
            <v>0</v>
          </cell>
          <cell r="T1726">
            <v>0</v>
          </cell>
          <cell r="U1726">
            <v>34</v>
          </cell>
          <cell r="V1726">
            <v>0</v>
          </cell>
          <cell r="W1726">
            <v>0</v>
          </cell>
          <cell r="AA1726">
            <v>0</v>
          </cell>
          <cell r="AB1726">
            <v>0</v>
          </cell>
          <cell r="AC1726">
            <v>0</v>
          </cell>
          <cell r="AD1726">
            <v>34</v>
          </cell>
          <cell r="AE1726">
            <v>504400</v>
          </cell>
          <cell r="AF1726">
            <v>0</v>
          </cell>
          <cell r="AI1726">
            <v>2251</v>
          </cell>
          <cell r="AK1726">
            <v>0</v>
          </cell>
          <cell r="AM1726">
            <v>391</v>
          </cell>
          <cell r="AN1726">
            <v>1</v>
          </cell>
          <cell r="AO1726">
            <v>393216</v>
          </cell>
          <cell r="AQ1726">
            <v>0</v>
          </cell>
          <cell r="AR1726">
            <v>0</v>
          </cell>
          <cell r="AS1726" t="str">
            <v>Ы</v>
          </cell>
          <cell r="AT1726" t="str">
            <v>Ы</v>
          </cell>
          <cell r="AU1726">
            <v>0</v>
          </cell>
          <cell r="AV1726">
            <v>0</v>
          </cell>
          <cell r="AW1726">
            <v>23</v>
          </cell>
          <cell r="AX1726">
            <v>1</v>
          </cell>
          <cell r="AY1726">
            <v>0</v>
          </cell>
          <cell r="AZ1726">
            <v>0</v>
          </cell>
          <cell r="BA1726">
            <v>0</v>
          </cell>
          <cell r="BB1726">
            <v>0</v>
          </cell>
          <cell r="BC1726">
            <v>38828</v>
          </cell>
        </row>
        <row r="1727">
          <cell r="A1727">
            <v>2006</v>
          </cell>
          <cell r="B1727">
            <v>2</v>
          </cell>
          <cell r="C1727">
            <v>263</v>
          </cell>
          <cell r="D1727">
            <v>21</v>
          </cell>
          <cell r="E1727">
            <v>792020</v>
          </cell>
          <cell r="F1727">
            <v>0</v>
          </cell>
          <cell r="G1727" t="str">
            <v>Затраты по ШПЗ (основные)</v>
          </cell>
          <cell r="H1727">
            <v>2011</v>
          </cell>
          <cell r="I1727">
            <v>7920</v>
          </cell>
          <cell r="J1727">
            <v>37</v>
          </cell>
          <cell r="K1727">
            <v>1</v>
          </cell>
          <cell r="L1727">
            <v>0</v>
          </cell>
          <cell r="M1727">
            <v>0</v>
          </cell>
          <cell r="N1727">
            <v>0</v>
          </cell>
          <cell r="R1727">
            <v>0</v>
          </cell>
          <cell r="S1727">
            <v>0</v>
          </cell>
          <cell r="T1727">
            <v>0</v>
          </cell>
          <cell r="U1727">
            <v>34</v>
          </cell>
          <cell r="V1727">
            <v>0</v>
          </cell>
          <cell r="W1727">
            <v>0</v>
          </cell>
          <cell r="AA1727">
            <v>0</v>
          </cell>
          <cell r="AB1727">
            <v>0</v>
          </cell>
          <cell r="AC1727">
            <v>0</v>
          </cell>
          <cell r="AD1727">
            <v>34</v>
          </cell>
          <cell r="AE1727">
            <v>505100</v>
          </cell>
          <cell r="AF1727">
            <v>0</v>
          </cell>
          <cell r="AI1727">
            <v>2251</v>
          </cell>
          <cell r="AK1727">
            <v>0</v>
          </cell>
          <cell r="AM1727">
            <v>392</v>
          </cell>
          <cell r="AN1727">
            <v>1</v>
          </cell>
          <cell r="AO1727">
            <v>393216</v>
          </cell>
          <cell r="AQ1727">
            <v>0</v>
          </cell>
          <cell r="AR1727">
            <v>0</v>
          </cell>
          <cell r="AS1727" t="str">
            <v>Ы</v>
          </cell>
          <cell r="AT1727" t="str">
            <v>Ы</v>
          </cell>
          <cell r="AU1727">
            <v>0</v>
          </cell>
          <cell r="AV1727">
            <v>0</v>
          </cell>
          <cell r="AW1727">
            <v>23</v>
          </cell>
          <cell r="AX1727">
            <v>1</v>
          </cell>
          <cell r="AY1727">
            <v>0</v>
          </cell>
          <cell r="AZ1727">
            <v>0</v>
          </cell>
          <cell r="BA1727">
            <v>0</v>
          </cell>
          <cell r="BB1727">
            <v>0</v>
          </cell>
          <cell r="BC1727">
            <v>38828</v>
          </cell>
        </row>
        <row r="1728">
          <cell r="A1728">
            <v>2006</v>
          </cell>
          <cell r="B1728">
            <v>2</v>
          </cell>
          <cell r="C1728">
            <v>264</v>
          </cell>
          <cell r="D1728">
            <v>21</v>
          </cell>
          <cell r="E1728">
            <v>792020</v>
          </cell>
          <cell r="F1728">
            <v>0</v>
          </cell>
          <cell r="G1728" t="str">
            <v>Затраты по ШПЗ (основные)</v>
          </cell>
          <cell r="H1728">
            <v>2011</v>
          </cell>
          <cell r="I1728">
            <v>7920</v>
          </cell>
          <cell r="J1728">
            <v>86601.29</v>
          </cell>
          <cell r="K1728">
            <v>1</v>
          </cell>
          <cell r="L1728">
            <v>0</v>
          </cell>
          <cell r="M1728">
            <v>0</v>
          </cell>
          <cell r="N1728">
            <v>0</v>
          </cell>
          <cell r="R1728">
            <v>0</v>
          </cell>
          <cell r="S1728">
            <v>0</v>
          </cell>
          <cell r="T1728">
            <v>0</v>
          </cell>
          <cell r="U1728">
            <v>34</v>
          </cell>
          <cell r="V1728">
            <v>0</v>
          </cell>
          <cell r="W1728">
            <v>0</v>
          </cell>
          <cell r="AA1728">
            <v>0</v>
          </cell>
          <cell r="AB1728">
            <v>0</v>
          </cell>
          <cell r="AC1728">
            <v>0</v>
          </cell>
          <cell r="AD1728">
            <v>34</v>
          </cell>
          <cell r="AE1728">
            <v>505200</v>
          </cell>
          <cell r="AF1728">
            <v>0</v>
          </cell>
          <cell r="AI1728">
            <v>2251</v>
          </cell>
          <cell r="AK1728">
            <v>0</v>
          </cell>
          <cell r="AM1728">
            <v>393</v>
          </cell>
          <cell r="AN1728">
            <v>1</v>
          </cell>
          <cell r="AO1728">
            <v>393216</v>
          </cell>
          <cell r="AQ1728">
            <v>0</v>
          </cell>
          <cell r="AR1728">
            <v>0</v>
          </cell>
          <cell r="AS1728" t="str">
            <v>Ы</v>
          </cell>
          <cell r="AT1728" t="str">
            <v>Ы</v>
          </cell>
          <cell r="AU1728">
            <v>0</v>
          </cell>
          <cell r="AV1728">
            <v>0</v>
          </cell>
          <cell r="AW1728">
            <v>23</v>
          </cell>
          <cell r="AX1728">
            <v>1</v>
          </cell>
          <cell r="AY1728">
            <v>0</v>
          </cell>
          <cell r="AZ1728">
            <v>0</v>
          </cell>
          <cell r="BA1728">
            <v>0</v>
          </cell>
          <cell r="BB1728">
            <v>0</v>
          </cell>
          <cell r="BC1728">
            <v>38828</v>
          </cell>
        </row>
        <row r="1729">
          <cell r="A1729">
            <v>2006</v>
          </cell>
          <cell r="B1729">
            <v>2</v>
          </cell>
          <cell r="C1729">
            <v>265</v>
          </cell>
          <cell r="D1729">
            <v>21</v>
          </cell>
          <cell r="E1729">
            <v>792020</v>
          </cell>
          <cell r="F1729">
            <v>0</v>
          </cell>
          <cell r="G1729" t="str">
            <v>Затраты по ШПЗ (основные)</v>
          </cell>
          <cell r="H1729">
            <v>2011</v>
          </cell>
          <cell r="I1729">
            <v>7920</v>
          </cell>
          <cell r="J1729">
            <v>699.7</v>
          </cell>
          <cell r="K1729">
            <v>1</v>
          </cell>
          <cell r="L1729">
            <v>0</v>
          </cell>
          <cell r="M1729">
            <v>0</v>
          </cell>
          <cell r="N1729">
            <v>0</v>
          </cell>
          <cell r="R1729">
            <v>0</v>
          </cell>
          <cell r="S1729">
            <v>0</v>
          </cell>
          <cell r="T1729">
            <v>0</v>
          </cell>
          <cell r="U1729">
            <v>34</v>
          </cell>
          <cell r="V1729">
            <v>0</v>
          </cell>
          <cell r="W1729">
            <v>0</v>
          </cell>
          <cell r="AA1729">
            <v>0</v>
          </cell>
          <cell r="AB1729">
            <v>0</v>
          </cell>
          <cell r="AC1729">
            <v>0</v>
          </cell>
          <cell r="AD1729">
            <v>34</v>
          </cell>
          <cell r="AE1729">
            <v>505300</v>
          </cell>
          <cell r="AF1729">
            <v>0</v>
          </cell>
          <cell r="AI1729">
            <v>2251</v>
          </cell>
          <cell r="AK1729">
            <v>0</v>
          </cell>
          <cell r="AM1729">
            <v>394</v>
          </cell>
          <cell r="AN1729">
            <v>1</v>
          </cell>
          <cell r="AO1729">
            <v>393216</v>
          </cell>
          <cell r="AQ1729">
            <v>0</v>
          </cell>
          <cell r="AR1729">
            <v>0</v>
          </cell>
          <cell r="AS1729" t="str">
            <v>Ы</v>
          </cell>
          <cell r="AT1729" t="str">
            <v>Ы</v>
          </cell>
          <cell r="AU1729">
            <v>0</v>
          </cell>
          <cell r="AV1729">
            <v>0</v>
          </cell>
          <cell r="AW1729">
            <v>23</v>
          </cell>
          <cell r="AX1729">
            <v>1</v>
          </cell>
          <cell r="AY1729">
            <v>0</v>
          </cell>
          <cell r="AZ1729">
            <v>0</v>
          </cell>
          <cell r="BA1729">
            <v>0</v>
          </cell>
          <cell r="BB1729">
            <v>0</v>
          </cell>
          <cell r="BC1729">
            <v>38828</v>
          </cell>
        </row>
        <row r="1730">
          <cell r="A1730">
            <v>2006</v>
          </cell>
          <cell r="B1730">
            <v>2</v>
          </cell>
          <cell r="C1730">
            <v>266</v>
          </cell>
          <cell r="D1730">
            <v>21</v>
          </cell>
          <cell r="E1730">
            <v>792020</v>
          </cell>
          <cell r="F1730">
            <v>0</v>
          </cell>
          <cell r="G1730" t="str">
            <v>Затраты по ШПЗ (основные)</v>
          </cell>
          <cell r="H1730">
            <v>2011</v>
          </cell>
          <cell r="I1730">
            <v>7920</v>
          </cell>
          <cell r="J1730">
            <v>6480</v>
          </cell>
          <cell r="K1730">
            <v>1</v>
          </cell>
          <cell r="L1730">
            <v>0</v>
          </cell>
          <cell r="M1730">
            <v>0</v>
          </cell>
          <cell r="N1730">
            <v>0</v>
          </cell>
          <cell r="R1730">
            <v>0</v>
          </cell>
          <cell r="S1730">
            <v>0</v>
          </cell>
          <cell r="T1730">
            <v>0</v>
          </cell>
          <cell r="U1730">
            <v>34</v>
          </cell>
          <cell r="V1730">
            <v>0</v>
          </cell>
          <cell r="W1730">
            <v>0</v>
          </cell>
          <cell r="AA1730">
            <v>0</v>
          </cell>
          <cell r="AB1730">
            <v>0</v>
          </cell>
          <cell r="AC1730">
            <v>0</v>
          </cell>
          <cell r="AD1730">
            <v>34</v>
          </cell>
          <cell r="AE1730">
            <v>505400</v>
          </cell>
          <cell r="AF1730">
            <v>0</v>
          </cell>
          <cell r="AI1730">
            <v>2251</v>
          </cell>
          <cell r="AK1730">
            <v>0</v>
          </cell>
          <cell r="AM1730">
            <v>395</v>
          </cell>
          <cell r="AN1730">
            <v>1</v>
          </cell>
          <cell r="AO1730">
            <v>393216</v>
          </cell>
          <cell r="AQ1730">
            <v>0</v>
          </cell>
          <cell r="AR1730">
            <v>0</v>
          </cell>
          <cell r="AS1730" t="str">
            <v>Ы</v>
          </cell>
          <cell r="AT1730" t="str">
            <v>Ы</v>
          </cell>
          <cell r="AU1730">
            <v>0</v>
          </cell>
          <cell r="AV1730">
            <v>0</v>
          </cell>
          <cell r="AW1730">
            <v>23</v>
          </cell>
          <cell r="AX1730">
            <v>1</v>
          </cell>
          <cell r="AY1730">
            <v>0</v>
          </cell>
          <cell r="AZ1730">
            <v>0</v>
          </cell>
          <cell r="BA1730">
            <v>0</v>
          </cell>
          <cell r="BB1730">
            <v>0</v>
          </cell>
          <cell r="BC1730">
            <v>38828</v>
          </cell>
        </row>
        <row r="1731">
          <cell r="A1731">
            <v>2006</v>
          </cell>
          <cell r="B1731">
            <v>2</v>
          </cell>
          <cell r="C1731">
            <v>267</v>
          </cell>
          <cell r="D1731">
            <v>21</v>
          </cell>
          <cell r="E1731">
            <v>792020</v>
          </cell>
          <cell r="F1731">
            <v>0</v>
          </cell>
          <cell r="G1731" t="str">
            <v>Затраты по ШПЗ (основные)</v>
          </cell>
          <cell r="H1731">
            <v>2011</v>
          </cell>
          <cell r="I1731">
            <v>7920</v>
          </cell>
          <cell r="J1731">
            <v>242396.77</v>
          </cell>
          <cell r="K1731">
            <v>1</v>
          </cell>
          <cell r="L1731">
            <v>0</v>
          </cell>
          <cell r="M1731">
            <v>0</v>
          </cell>
          <cell r="N1731">
            <v>0</v>
          </cell>
          <cell r="R1731">
            <v>0</v>
          </cell>
          <cell r="S1731">
            <v>0</v>
          </cell>
          <cell r="T1731">
            <v>0</v>
          </cell>
          <cell r="U1731">
            <v>34</v>
          </cell>
          <cell r="V1731">
            <v>0</v>
          </cell>
          <cell r="W1731">
            <v>0</v>
          </cell>
          <cell r="AA1731">
            <v>0</v>
          </cell>
          <cell r="AB1731">
            <v>0</v>
          </cell>
          <cell r="AC1731">
            <v>0</v>
          </cell>
          <cell r="AD1731">
            <v>34</v>
          </cell>
          <cell r="AE1731">
            <v>510100</v>
          </cell>
          <cell r="AF1731">
            <v>0</v>
          </cell>
          <cell r="AI1731">
            <v>2251</v>
          </cell>
          <cell r="AK1731">
            <v>0</v>
          </cell>
          <cell r="AM1731">
            <v>396</v>
          </cell>
          <cell r="AN1731">
            <v>1</v>
          </cell>
          <cell r="AO1731">
            <v>393216</v>
          </cell>
          <cell r="AQ1731">
            <v>0</v>
          </cell>
          <cell r="AR1731">
            <v>0</v>
          </cell>
          <cell r="AS1731" t="str">
            <v>Ы</v>
          </cell>
          <cell r="AT1731" t="str">
            <v>Ы</v>
          </cell>
          <cell r="AU1731">
            <v>0</v>
          </cell>
          <cell r="AV1731">
            <v>0</v>
          </cell>
          <cell r="AW1731">
            <v>23</v>
          </cell>
          <cell r="AX1731">
            <v>1</v>
          </cell>
          <cell r="AY1731">
            <v>0</v>
          </cell>
          <cell r="AZ1731">
            <v>0</v>
          </cell>
          <cell r="BA1731">
            <v>0</v>
          </cell>
          <cell r="BB1731">
            <v>0</v>
          </cell>
          <cell r="BC1731">
            <v>38828</v>
          </cell>
        </row>
        <row r="1732">
          <cell r="A1732">
            <v>2006</v>
          </cell>
          <cell r="B1732">
            <v>2</v>
          </cell>
          <cell r="C1732">
            <v>268</v>
          </cell>
          <cell r="D1732">
            <v>21</v>
          </cell>
          <cell r="E1732">
            <v>792020</v>
          </cell>
          <cell r="F1732">
            <v>0</v>
          </cell>
          <cell r="G1732" t="str">
            <v>Затраты по ШПЗ (основные)</v>
          </cell>
          <cell r="H1732">
            <v>2011</v>
          </cell>
          <cell r="I1732">
            <v>7920</v>
          </cell>
          <cell r="J1732">
            <v>435.75</v>
          </cell>
          <cell r="K1732">
            <v>1</v>
          </cell>
          <cell r="L1732">
            <v>0</v>
          </cell>
          <cell r="M1732">
            <v>0</v>
          </cell>
          <cell r="N1732">
            <v>0</v>
          </cell>
          <cell r="R1732">
            <v>0</v>
          </cell>
          <cell r="S1732">
            <v>0</v>
          </cell>
          <cell r="T1732">
            <v>0</v>
          </cell>
          <cell r="U1732">
            <v>34</v>
          </cell>
          <cell r="V1732">
            <v>0</v>
          </cell>
          <cell r="W1732">
            <v>0</v>
          </cell>
          <cell r="AA1732">
            <v>0</v>
          </cell>
          <cell r="AB1732">
            <v>0</v>
          </cell>
          <cell r="AC1732">
            <v>0</v>
          </cell>
          <cell r="AD1732">
            <v>34</v>
          </cell>
          <cell r="AE1732">
            <v>510200</v>
          </cell>
          <cell r="AF1732">
            <v>0</v>
          </cell>
          <cell r="AI1732">
            <v>2251</v>
          </cell>
          <cell r="AK1732">
            <v>0</v>
          </cell>
          <cell r="AM1732">
            <v>397</v>
          </cell>
          <cell r="AN1732">
            <v>1</v>
          </cell>
          <cell r="AO1732">
            <v>393216</v>
          </cell>
          <cell r="AQ1732">
            <v>0</v>
          </cell>
          <cell r="AR1732">
            <v>0</v>
          </cell>
          <cell r="AS1732" t="str">
            <v>Ы</v>
          </cell>
          <cell r="AT1732" t="str">
            <v>Ы</v>
          </cell>
          <cell r="AU1732">
            <v>0</v>
          </cell>
          <cell r="AV1732">
            <v>0</v>
          </cell>
          <cell r="AW1732">
            <v>23</v>
          </cell>
          <cell r="AX1732">
            <v>1</v>
          </cell>
          <cell r="AY1732">
            <v>0</v>
          </cell>
          <cell r="AZ1732">
            <v>0</v>
          </cell>
          <cell r="BA1732">
            <v>0</v>
          </cell>
          <cell r="BB1732">
            <v>0</v>
          </cell>
          <cell r="BC1732">
            <v>38828</v>
          </cell>
        </row>
        <row r="1733">
          <cell r="A1733">
            <v>2006</v>
          </cell>
          <cell r="B1733">
            <v>2</v>
          </cell>
          <cell r="C1733">
            <v>269</v>
          </cell>
          <cell r="D1733">
            <v>21</v>
          </cell>
          <cell r="E1733">
            <v>792020</v>
          </cell>
          <cell r="F1733">
            <v>0</v>
          </cell>
          <cell r="G1733" t="str">
            <v>Затраты по ШПЗ (основные)</v>
          </cell>
          <cell r="H1733">
            <v>2011</v>
          </cell>
          <cell r="I1733">
            <v>7920</v>
          </cell>
          <cell r="J1733">
            <v>374</v>
          </cell>
          <cell r="K1733">
            <v>1</v>
          </cell>
          <cell r="L1733">
            <v>0</v>
          </cell>
          <cell r="M1733">
            <v>0</v>
          </cell>
          <cell r="N1733">
            <v>0</v>
          </cell>
          <cell r="R1733">
            <v>0</v>
          </cell>
          <cell r="S1733">
            <v>0</v>
          </cell>
          <cell r="T1733">
            <v>0</v>
          </cell>
          <cell r="U1733">
            <v>34</v>
          </cell>
          <cell r="V1733">
            <v>0</v>
          </cell>
          <cell r="W1733">
            <v>0</v>
          </cell>
          <cell r="AA1733">
            <v>0</v>
          </cell>
          <cell r="AB1733">
            <v>0</v>
          </cell>
          <cell r="AC1733">
            <v>0</v>
          </cell>
          <cell r="AD1733">
            <v>34</v>
          </cell>
          <cell r="AE1733">
            <v>510300</v>
          </cell>
          <cell r="AF1733">
            <v>0</v>
          </cell>
          <cell r="AI1733">
            <v>2251</v>
          </cell>
          <cell r="AK1733">
            <v>0</v>
          </cell>
          <cell r="AM1733">
            <v>398</v>
          </cell>
          <cell r="AN1733">
            <v>1</v>
          </cell>
          <cell r="AO1733">
            <v>393216</v>
          </cell>
          <cell r="AQ1733">
            <v>0</v>
          </cell>
          <cell r="AR1733">
            <v>0</v>
          </cell>
          <cell r="AS1733" t="str">
            <v>Ы</v>
          </cell>
          <cell r="AT1733" t="str">
            <v>Ы</v>
          </cell>
          <cell r="AU1733">
            <v>0</v>
          </cell>
          <cell r="AV1733">
            <v>0</v>
          </cell>
          <cell r="AW1733">
            <v>23</v>
          </cell>
          <cell r="AX1733">
            <v>1</v>
          </cell>
          <cell r="AY1733">
            <v>0</v>
          </cell>
          <cell r="AZ1733">
            <v>0</v>
          </cell>
          <cell r="BA1733">
            <v>0</v>
          </cell>
          <cell r="BB1733">
            <v>0</v>
          </cell>
          <cell r="BC1733">
            <v>38828</v>
          </cell>
        </row>
        <row r="1734">
          <cell r="A1734">
            <v>2006</v>
          </cell>
          <cell r="B1734">
            <v>2</v>
          </cell>
          <cell r="C1734">
            <v>270</v>
          </cell>
          <cell r="D1734">
            <v>21</v>
          </cell>
          <cell r="E1734">
            <v>792020</v>
          </cell>
          <cell r="F1734">
            <v>0</v>
          </cell>
          <cell r="G1734" t="str">
            <v>Затраты по ШПЗ (основные)</v>
          </cell>
          <cell r="H1734">
            <v>2011</v>
          </cell>
          <cell r="I1734">
            <v>7920</v>
          </cell>
          <cell r="J1734">
            <v>1565.29</v>
          </cell>
          <cell r="K1734">
            <v>1</v>
          </cell>
          <cell r="L1734">
            <v>0</v>
          </cell>
          <cell r="M1734">
            <v>0</v>
          </cell>
          <cell r="N1734">
            <v>0</v>
          </cell>
          <cell r="R1734">
            <v>0</v>
          </cell>
          <cell r="S1734">
            <v>0</v>
          </cell>
          <cell r="T1734">
            <v>0</v>
          </cell>
          <cell r="U1734">
            <v>34</v>
          </cell>
          <cell r="V1734">
            <v>0</v>
          </cell>
          <cell r="W1734">
            <v>0</v>
          </cell>
          <cell r="AA1734">
            <v>0</v>
          </cell>
          <cell r="AB1734">
            <v>0</v>
          </cell>
          <cell r="AC1734">
            <v>0</v>
          </cell>
          <cell r="AD1734">
            <v>34</v>
          </cell>
          <cell r="AE1734">
            <v>510400</v>
          </cell>
          <cell r="AF1734">
            <v>0</v>
          </cell>
          <cell r="AI1734">
            <v>2251</v>
          </cell>
          <cell r="AK1734">
            <v>0</v>
          </cell>
          <cell r="AM1734">
            <v>399</v>
          </cell>
          <cell r="AN1734">
            <v>1</v>
          </cell>
          <cell r="AO1734">
            <v>393216</v>
          </cell>
          <cell r="AQ1734">
            <v>0</v>
          </cell>
          <cell r="AR1734">
            <v>0</v>
          </cell>
          <cell r="AS1734" t="str">
            <v>Ы</v>
          </cell>
          <cell r="AT1734" t="str">
            <v>Ы</v>
          </cell>
          <cell r="AU1734">
            <v>0</v>
          </cell>
          <cell r="AV1734">
            <v>0</v>
          </cell>
          <cell r="AW1734">
            <v>23</v>
          </cell>
          <cell r="AX1734">
            <v>1</v>
          </cell>
          <cell r="AY1734">
            <v>0</v>
          </cell>
          <cell r="AZ1734">
            <v>0</v>
          </cell>
          <cell r="BA1734">
            <v>0</v>
          </cell>
          <cell r="BB1734">
            <v>0</v>
          </cell>
          <cell r="BC1734">
            <v>38828</v>
          </cell>
        </row>
        <row r="1735">
          <cell r="A1735">
            <v>2006</v>
          </cell>
          <cell r="B1735">
            <v>2</v>
          </cell>
          <cell r="C1735">
            <v>271</v>
          </cell>
          <cell r="D1735">
            <v>21</v>
          </cell>
          <cell r="E1735">
            <v>792020</v>
          </cell>
          <cell r="F1735">
            <v>0</v>
          </cell>
          <cell r="G1735" t="str">
            <v>Затраты по ШПЗ (основные)</v>
          </cell>
          <cell r="H1735">
            <v>2011</v>
          </cell>
          <cell r="I1735">
            <v>7920</v>
          </cell>
          <cell r="J1735">
            <v>199144</v>
          </cell>
          <cell r="K1735">
            <v>1</v>
          </cell>
          <cell r="L1735">
            <v>0</v>
          </cell>
          <cell r="M1735">
            <v>0</v>
          </cell>
          <cell r="N1735">
            <v>0</v>
          </cell>
          <cell r="R1735">
            <v>0</v>
          </cell>
          <cell r="S1735">
            <v>0</v>
          </cell>
          <cell r="T1735">
            <v>0</v>
          </cell>
          <cell r="U1735">
            <v>34</v>
          </cell>
          <cell r="V1735">
            <v>0</v>
          </cell>
          <cell r="W1735">
            <v>0</v>
          </cell>
          <cell r="AA1735">
            <v>0</v>
          </cell>
          <cell r="AB1735">
            <v>0</v>
          </cell>
          <cell r="AC1735">
            <v>0</v>
          </cell>
          <cell r="AD1735">
            <v>34</v>
          </cell>
          <cell r="AE1735">
            <v>510600</v>
          </cell>
          <cell r="AF1735">
            <v>0</v>
          </cell>
          <cell r="AI1735">
            <v>2251</v>
          </cell>
          <cell r="AK1735">
            <v>0</v>
          </cell>
          <cell r="AM1735">
            <v>400</v>
          </cell>
          <cell r="AN1735">
            <v>1</v>
          </cell>
          <cell r="AO1735">
            <v>393216</v>
          </cell>
          <cell r="AQ1735">
            <v>0</v>
          </cell>
          <cell r="AR1735">
            <v>0</v>
          </cell>
          <cell r="AS1735" t="str">
            <v>Ы</v>
          </cell>
          <cell r="AT1735" t="str">
            <v>Ы</v>
          </cell>
          <cell r="AU1735">
            <v>0</v>
          </cell>
          <cell r="AV1735">
            <v>0</v>
          </cell>
          <cell r="AW1735">
            <v>23</v>
          </cell>
          <cell r="AX1735">
            <v>1</v>
          </cell>
          <cell r="AY1735">
            <v>0</v>
          </cell>
          <cell r="AZ1735">
            <v>0</v>
          </cell>
          <cell r="BA1735">
            <v>0</v>
          </cell>
          <cell r="BB1735">
            <v>0</v>
          </cell>
          <cell r="BC1735">
            <v>38828</v>
          </cell>
        </row>
        <row r="1736">
          <cell r="A1736">
            <v>2006</v>
          </cell>
          <cell r="B1736">
            <v>2</v>
          </cell>
          <cell r="C1736">
            <v>272</v>
          </cell>
          <cell r="D1736">
            <v>21</v>
          </cell>
          <cell r="E1736">
            <v>792020</v>
          </cell>
          <cell r="F1736">
            <v>0</v>
          </cell>
          <cell r="G1736" t="str">
            <v>Затраты по ШПЗ (основные)</v>
          </cell>
          <cell r="H1736">
            <v>2011</v>
          </cell>
          <cell r="I1736">
            <v>7920</v>
          </cell>
          <cell r="J1736">
            <v>8665.9699999999993</v>
          </cell>
          <cell r="K1736">
            <v>1</v>
          </cell>
          <cell r="L1736">
            <v>0</v>
          </cell>
          <cell r="M1736">
            <v>0</v>
          </cell>
          <cell r="N1736">
            <v>0</v>
          </cell>
          <cell r="R1736">
            <v>0</v>
          </cell>
          <cell r="S1736">
            <v>0</v>
          </cell>
          <cell r="T1736">
            <v>0</v>
          </cell>
          <cell r="U1736">
            <v>34</v>
          </cell>
          <cell r="V1736">
            <v>0</v>
          </cell>
          <cell r="W1736">
            <v>0</v>
          </cell>
          <cell r="AA1736">
            <v>0</v>
          </cell>
          <cell r="AB1736">
            <v>0</v>
          </cell>
          <cell r="AC1736">
            <v>0</v>
          </cell>
          <cell r="AD1736">
            <v>34</v>
          </cell>
          <cell r="AE1736">
            <v>513600</v>
          </cell>
          <cell r="AF1736">
            <v>0</v>
          </cell>
          <cell r="AI1736">
            <v>2251</v>
          </cell>
          <cell r="AK1736">
            <v>0</v>
          </cell>
          <cell r="AM1736">
            <v>401</v>
          </cell>
          <cell r="AN1736">
            <v>1</v>
          </cell>
          <cell r="AO1736">
            <v>393216</v>
          </cell>
          <cell r="AQ1736">
            <v>0</v>
          </cell>
          <cell r="AR1736">
            <v>0</v>
          </cell>
          <cell r="AS1736" t="str">
            <v>Ы</v>
          </cell>
          <cell r="AT1736" t="str">
            <v>Ы</v>
          </cell>
          <cell r="AU1736">
            <v>0</v>
          </cell>
          <cell r="AV1736">
            <v>0</v>
          </cell>
          <cell r="AW1736">
            <v>23</v>
          </cell>
          <cell r="AX1736">
            <v>1</v>
          </cell>
          <cell r="AY1736">
            <v>0</v>
          </cell>
          <cell r="AZ1736">
            <v>0</v>
          </cell>
          <cell r="BA1736">
            <v>0</v>
          </cell>
          <cell r="BB1736">
            <v>0</v>
          </cell>
          <cell r="BC1736">
            <v>38828</v>
          </cell>
        </row>
        <row r="1737">
          <cell r="A1737">
            <v>2006</v>
          </cell>
          <cell r="B1737">
            <v>2</v>
          </cell>
          <cell r="C1737">
            <v>273</v>
          </cell>
          <cell r="D1737">
            <v>21</v>
          </cell>
          <cell r="E1737">
            <v>792020</v>
          </cell>
          <cell r="F1737">
            <v>0</v>
          </cell>
          <cell r="G1737" t="str">
            <v>Затраты по ШПЗ (основные)</v>
          </cell>
          <cell r="H1737">
            <v>2011</v>
          </cell>
          <cell r="I1737">
            <v>7920</v>
          </cell>
          <cell r="J1737">
            <v>5280.6</v>
          </cell>
          <cell r="K1737">
            <v>1</v>
          </cell>
          <cell r="L1737">
            <v>0</v>
          </cell>
          <cell r="M1737">
            <v>0</v>
          </cell>
          <cell r="N1737">
            <v>0</v>
          </cell>
          <cell r="R1737">
            <v>0</v>
          </cell>
          <cell r="S1737">
            <v>0</v>
          </cell>
          <cell r="T1737">
            <v>0</v>
          </cell>
          <cell r="U1737">
            <v>34</v>
          </cell>
          <cell r="V1737">
            <v>0</v>
          </cell>
          <cell r="W1737">
            <v>0</v>
          </cell>
          <cell r="AA1737">
            <v>0</v>
          </cell>
          <cell r="AB1737">
            <v>0</v>
          </cell>
          <cell r="AC1737">
            <v>0</v>
          </cell>
          <cell r="AD1737">
            <v>34</v>
          </cell>
          <cell r="AE1737">
            <v>530000</v>
          </cell>
          <cell r="AF1737">
            <v>0</v>
          </cell>
          <cell r="AI1737">
            <v>2251</v>
          </cell>
          <cell r="AK1737">
            <v>0</v>
          </cell>
          <cell r="AM1737">
            <v>402</v>
          </cell>
          <cell r="AN1737">
            <v>1</v>
          </cell>
          <cell r="AO1737">
            <v>393216</v>
          </cell>
          <cell r="AQ1737">
            <v>0</v>
          </cell>
          <cell r="AR1737">
            <v>0</v>
          </cell>
          <cell r="AS1737" t="str">
            <v>Ы</v>
          </cell>
          <cell r="AT1737" t="str">
            <v>Ы</v>
          </cell>
          <cell r="AU1737">
            <v>0</v>
          </cell>
          <cell r="AV1737">
            <v>0</v>
          </cell>
          <cell r="AW1737">
            <v>23</v>
          </cell>
          <cell r="AX1737">
            <v>1</v>
          </cell>
          <cell r="AY1737">
            <v>0</v>
          </cell>
          <cell r="AZ1737">
            <v>0</v>
          </cell>
          <cell r="BA1737">
            <v>0</v>
          </cell>
          <cell r="BB1737">
            <v>0</v>
          </cell>
          <cell r="BC1737">
            <v>38828</v>
          </cell>
        </row>
        <row r="1738">
          <cell r="A1738">
            <v>2006</v>
          </cell>
          <cell r="B1738">
            <v>2</v>
          </cell>
          <cell r="C1738">
            <v>275</v>
          </cell>
          <cell r="D1738">
            <v>21</v>
          </cell>
          <cell r="E1738">
            <v>792020</v>
          </cell>
          <cell r="F1738">
            <v>0</v>
          </cell>
          <cell r="G1738" t="str">
            <v>Затраты по ШПЗ (основные)</v>
          </cell>
          <cell r="H1738">
            <v>2011</v>
          </cell>
          <cell r="I1738">
            <v>7920</v>
          </cell>
          <cell r="J1738">
            <v>42968.05</v>
          </cell>
          <cell r="K1738">
            <v>1</v>
          </cell>
          <cell r="L1738">
            <v>0</v>
          </cell>
          <cell r="M1738">
            <v>0</v>
          </cell>
          <cell r="N1738">
            <v>0</v>
          </cell>
          <cell r="R1738">
            <v>0</v>
          </cell>
          <cell r="S1738">
            <v>0</v>
          </cell>
          <cell r="T1738">
            <v>0</v>
          </cell>
          <cell r="U1738">
            <v>36</v>
          </cell>
          <cell r="V1738">
            <v>0</v>
          </cell>
          <cell r="W1738">
            <v>0</v>
          </cell>
          <cell r="AA1738">
            <v>0</v>
          </cell>
          <cell r="AB1738">
            <v>0</v>
          </cell>
          <cell r="AC1738">
            <v>0</v>
          </cell>
          <cell r="AD1738">
            <v>36</v>
          </cell>
          <cell r="AE1738">
            <v>110000</v>
          </cell>
          <cell r="AF1738">
            <v>0</v>
          </cell>
          <cell r="AI1738">
            <v>2251</v>
          </cell>
          <cell r="AK1738">
            <v>0</v>
          </cell>
          <cell r="AM1738">
            <v>404</v>
          </cell>
          <cell r="AN1738">
            <v>1</v>
          </cell>
          <cell r="AO1738">
            <v>393216</v>
          </cell>
          <cell r="AQ1738">
            <v>0</v>
          </cell>
          <cell r="AR1738">
            <v>0</v>
          </cell>
          <cell r="AS1738" t="str">
            <v>Ы</v>
          </cell>
          <cell r="AT1738" t="str">
            <v>Ы</v>
          </cell>
          <cell r="AU1738">
            <v>0</v>
          </cell>
          <cell r="AV1738">
            <v>0</v>
          </cell>
          <cell r="AW1738">
            <v>23</v>
          </cell>
          <cell r="AX1738">
            <v>1</v>
          </cell>
          <cell r="AY1738">
            <v>0</v>
          </cell>
          <cell r="AZ1738">
            <v>0</v>
          </cell>
          <cell r="BA1738">
            <v>0</v>
          </cell>
          <cell r="BB1738">
            <v>0</v>
          </cell>
          <cell r="BC1738">
            <v>38828</v>
          </cell>
        </row>
        <row r="1739">
          <cell r="A1739">
            <v>2006</v>
          </cell>
          <cell r="B1739">
            <v>2</v>
          </cell>
          <cell r="C1739">
            <v>276</v>
          </cell>
          <cell r="D1739">
            <v>21</v>
          </cell>
          <cell r="E1739">
            <v>792020</v>
          </cell>
          <cell r="F1739">
            <v>0</v>
          </cell>
          <cell r="G1739" t="str">
            <v>Затраты по ШПЗ (основные)</v>
          </cell>
          <cell r="H1739">
            <v>2011</v>
          </cell>
          <cell r="I1739">
            <v>7920</v>
          </cell>
          <cell r="J1739">
            <v>10145.51</v>
          </cell>
          <cell r="K1739">
            <v>1</v>
          </cell>
          <cell r="L1739">
            <v>0</v>
          </cell>
          <cell r="M1739">
            <v>0</v>
          </cell>
          <cell r="N1739">
            <v>0</v>
          </cell>
          <cell r="R1739">
            <v>0</v>
          </cell>
          <cell r="S1739">
            <v>0</v>
          </cell>
          <cell r="T1739">
            <v>0</v>
          </cell>
          <cell r="U1739">
            <v>36</v>
          </cell>
          <cell r="V1739">
            <v>0</v>
          </cell>
          <cell r="W1739">
            <v>0</v>
          </cell>
          <cell r="AA1739">
            <v>0</v>
          </cell>
          <cell r="AB1739">
            <v>0</v>
          </cell>
          <cell r="AC1739">
            <v>0</v>
          </cell>
          <cell r="AD1739">
            <v>36</v>
          </cell>
          <cell r="AE1739">
            <v>114020</v>
          </cell>
          <cell r="AF1739">
            <v>0</v>
          </cell>
          <cell r="AI1739">
            <v>2251</v>
          </cell>
          <cell r="AK1739">
            <v>0</v>
          </cell>
          <cell r="AM1739">
            <v>405</v>
          </cell>
          <cell r="AN1739">
            <v>1</v>
          </cell>
          <cell r="AO1739">
            <v>393216</v>
          </cell>
          <cell r="AQ1739">
            <v>0</v>
          </cell>
          <cell r="AR1739">
            <v>0</v>
          </cell>
          <cell r="AS1739" t="str">
            <v>Ы</v>
          </cell>
          <cell r="AT1739" t="str">
            <v>Ы</v>
          </cell>
          <cell r="AU1739">
            <v>0</v>
          </cell>
          <cell r="AV1739">
            <v>0</v>
          </cell>
          <cell r="AW1739">
            <v>23</v>
          </cell>
          <cell r="AX1739">
            <v>1</v>
          </cell>
          <cell r="AY1739">
            <v>0</v>
          </cell>
          <cell r="AZ1739">
            <v>0</v>
          </cell>
          <cell r="BA1739">
            <v>0</v>
          </cell>
          <cell r="BB1739">
            <v>0</v>
          </cell>
          <cell r="BC1739">
            <v>38828</v>
          </cell>
        </row>
        <row r="1740">
          <cell r="A1740">
            <v>2006</v>
          </cell>
          <cell r="B1740">
            <v>2</v>
          </cell>
          <cell r="C1740">
            <v>277</v>
          </cell>
          <cell r="D1740">
            <v>21</v>
          </cell>
          <cell r="E1740">
            <v>792020</v>
          </cell>
          <cell r="F1740">
            <v>0</v>
          </cell>
          <cell r="G1740" t="str">
            <v>Затраты по ШПЗ (основные)</v>
          </cell>
          <cell r="H1740">
            <v>2011</v>
          </cell>
          <cell r="I1740">
            <v>7920</v>
          </cell>
          <cell r="J1740">
            <v>131375.18</v>
          </cell>
          <cell r="K1740">
            <v>1</v>
          </cell>
          <cell r="L1740">
            <v>0</v>
          </cell>
          <cell r="M1740">
            <v>0</v>
          </cell>
          <cell r="N1740">
            <v>0</v>
          </cell>
          <cell r="R1740">
            <v>0</v>
          </cell>
          <cell r="S1740">
            <v>0</v>
          </cell>
          <cell r="T1740">
            <v>0</v>
          </cell>
          <cell r="U1740">
            <v>36</v>
          </cell>
          <cell r="V1740">
            <v>0</v>
          </cell>
          <cell r="W1740">
            <v>0</v>
          </cell>
          <cell r="AA1740">
            <v>0</v>
          </cell>
          <cell r="AB1740">
            <v>0</v>
          </cell>
          <cell r="AC1740">
            <v>0</v>
          </cell>
          <cell r="AD1740">
            <v>36</v>
          </cell>
          <cell r="AE1740">
            <v>116000</v>
          </cell>
          <cell r="AF1740">
            <v>0</v>
          </cell>
          <cell r="AI1740">
            <v>2251</v>
          </cell>
          <cell r="AK1740">
            <v>0</v>
          </cell>
          <cell r="AM1740">
            <v>406</v>
          </cell>
          <cell r="AN1740">
            <v>1</v>
          </cell>
          <cell r="AO1740">
            <v>393216</v>
          </cell>
          <cell r="AQ1740">
            <v>0</v>
          </cell>
          <cell r="AR1740">
            <v>0</v>
          </cell>
          <cell r="AS1740" t="str">
            <v>Ы</v>
          </cell>
          <cell r="AT1740" t="str">
            <v>Ы</v>
          </cell>
          <cell r="AU1740">
            <v>0</v>
          </cell>
          <cell r="AV1740">
            <v>0</v>
          </cell>
          <cell r="AW1740">
            <v>23</v>
          </cell>
          <cell r="AX1740">
            <v>1</v>
          </cell>
          <cell r="AY1740">
            <v>0</v>
          </cell>
          <cell r="AZ1740">
            <v>0</v>
          </cell>
          <cell r="BA1740">
            <v>0</v>
          </cell>
          <cell r="BB1740">
            <v>0</v>
          </cell>
          <cell r="BC1740">
            <v>38828</v>
          </cell>
        </row>
        <row r="1741">
          <cell r="A1741">
            <v>2006</v>
          </cell>
          <cell r="B1741">
            <v>2</v>
          </cell>
          <cell r="C1741">
            <v>278</v>
          </cell>
          <cell r="D1741">
            <v>21</v>
          </cell>
          <cell r="E1741">
            <v>792020</v>
          </cell>
          <cell r="F1741">
            <v>0</v>
          </cell>
          <cell r="G1741" t="str">
            <v>Затраты по ШПЗ (основные)</v>
          </cell>
          <cell r="H1741">
            <v>2011</v>
          </cell>
          <cell r="I1741">
            <v>7920</v>
          </cell>
          <cell r="J1741">
            <v>67154.259999999995</v>
          </cell>
          <cell r="K1741">
            <v>1</v>
          </cell>
          <cell r="L1741">
            <v>0</v>
          </cell>
          <cell r="M1741">
            <v>0</v>
          </cell>
          <cell r="N1741">
            <v>0</v>
          </cell>
          <cell r="R1741">
            <v>0</v>
          </cell>
          <cell r="S1741">
            <v>0</v>
          </cell>
          <cell r="T1741">
            <v>0</v>
          </cell>
          <cell r="U1741">
            <v>36</v>
          </cell>
          <cell r="V1741">
            <v>0</v>
          </cell>
          <cell r="W1741">
            <v>0</v>
          </cell>
          <cell r="AA1741">
            <v>0</v>
          </cell>
          <cell r="AB1741">
            <v>0</v>
          </cell>
          <cell r="AC1741">
            <v>0</v>
          </cell>
          <cell r="AD1741">
            <v>36</v>
          </cell>
          <cell r="AE1741">
            <v>117000</v>
          </cell>
          <cell r="AF1741">
            <v>0</v>
          </cell>
          <cell r="AI1741">
            <v>2251</v>
          </cell>
          <cell r="AK1741">
            <v>0</v>
          </cell>
          <cell r="AM1741">
            <v>407</v>
          </cell>
          <cell r="AN1741">
            <v>1</v>
          </cell>
          <cell r="AO1741">
            <v>393216</v>
          </cell>
          <cell r="AQ1741">
            <v>0</v>
          </cell>
          <cell r="AR1741">
            <v>0</v>
          </cell>
          <cell r="AS1741" t="str">
            <v>Ы</v>
          </cell>
          <cell r="AT1741" t="str">
            <v>Ы</v>
          </cell>
          <cell r="AU1741">
            <v>0</v>
          </cell>
          <cell r="AV1741">
            <v>0</v>
          </cell>
          <cell r="AW1741">
            <v>23</v>
          </cell>
          <cell r="AX1741">
            <v>1</v>
          </cell>
          <cell r="AY1741">
            <v>0</v>
          </cell>
          <cell r="AZ1741">
            <v>0</v>
          </cell>
          <cell r="BA1741">
            <v>0</v>
          </cell>
          <cell r="BB1741">
            <v>0</v>
          </cell>
          <cell r="BC1741">
            <v>38828</v>
          </cell>
        </row>
        <row r="1742">
          <cell r="A1742">
            <v>2006</v>
          </cell>
          <cell r="B1742">
            <v>2</v>
          </cell>
          <cell r="C1742">
            <v>279</v>
          </cell>
          <cell r="D1742">
            <v>21</v>
          </cell>
          <cell r="E1742">
            <v>792020</v>
          </cell>
          <cell r="F1742">
            <v>0</v>
          </cell>
          <cell r="G1742" t="str">
            <v>Затраты по ШПЗ (основные)</v>
          </cell>
          <cell r="H1742">
            <v>2011</v>
          </cell>
          <cell r="I1742">
            <v>7920</v>
          </cell>
          <cell r="J1742">
            <v>763</v>
          </cell>
          <cell r="K1742">
            <v>1</v>
          </cell>
          <cell r="L1742">
            <v>0</v>
          </cell>
          <cell r="M1742">
            <v>0</v>
          </cell>
          <cell r="N1742">
            <v>0</v>
          </cell>
          <cell r="R1742">
            <v>0</v>
          </cell>
          <cell r="S1742">
            <v>0</v>
          </cell>
          <cell r="T1742">
            <v>0</v>
          </cell>
          <cell r="U1742">
            <v>36</v>
          </cell>
          <cell r="V1742">
            <v>0</v>
          </cell>
          <cell r="W1742">
            <v>0</v>
          </cell>
          <cell r="AA1742">
            <v>0</v>
          </cell>
          <cell r="AB1742">
            <v>0</v>
          </cell>
          <cell r="AC1742">
            <v>0</v>
          </cell>
          <cell r="AD1742">
            <v>36</v>
          </cell>
          <cell r="AE1742">
            <v>118000</v>
          </cell>
          <cell r="AF1742">
            <v>0</v>
          </cell>
          <cell r="AI1742">
            <v>2251</v>
          </cell>
          <cell r="AK1742">
            <v>0</v>
          </cell>
          <cell r="AM1742">
            <v>408</v>
          </cell>
          <cell r="AN1742">
            <v>1</v>
          </cell>
          <cell r="AO1742">
            <v>393216</v>
          </cell>
          <cell r="AQ1742">
            <v>0</v>
          </cell>
          <cell r="AR1742">
            <v>0</v>
          </cell>
          <cell r="AS1742" t="str">
            <v>Ы</v>
          </cell>
          <cell r="AT1742" t="str">
            <v>Ы</v>
          </cell>
          <cell r="AU1742">
            <v>0</v>
          </cell>
          <cell r="AV1742">
            <v>0</v>
          </cell>
          <cell r="AW1742">
            <v>23</v>
          </cell>
          <cell r="AX1742">
            <v>1</v>
          </cell>
          <cell r="AY1742">
            <v>0</v>
          </cell>
          <cell r="AZ1742">
            <v>0</v>
          </cell>
          <cell r="BA1742">
            <v>0</v>
          </cell>
          <cell r="BB1742">
            <v>0</v>
          </cell>
          <cell r="BC1742">
            <v>38828</v>
          </cell>
        </row>
        <row r="1743">
          <cell r="A1743">
            <v>2006</v>
          </cell>
          <cell r="B1743">
            <v>2</v>
          </cell>
          <cell r="C1743">
            <v>280</v>
          </cell>
          <cell r="D1743">
            <v>21</v>
          </cell>
          <cell r="E1743">
            <v>792020</v>
          </cell>
          <cell r="F1743">
            <v>0</v>
          </cell>
          <cell r="G1743" t="str">
            <v>Затраты по ШПЗ (основные)</v>
          </cell>
          <cell r="H1743">
            <v>2011</v>
          </cell>
          <cell r="I1743">
            <v>7920</v>
          </cell>
          <cell r="J1743">
            <v>1669.49</v>
          </cell>
          <cell r="K1743">
            <v>1</v>
          </cell>
          <cell r="L1743">
            <v>0</v>
          </cell>
          <cell r="M1743">
            <v>0</v>
          </cell>
          <cell r="N1743">
            <v>0</v>
          </cell>
          <cell r="R1743">
            <v>0</v>
          </cell>
          <cell r="S1743">
            <v>0</v>
          </cell>
          <cell r="T1743">
            <v>0</v>
          </cell>
          <cell r="U1743">
            <v>36</v>
          </cell>
          <cell r="V1743">
            <v>0</v>
          </cell>
          <cell r="W1743">
            <v>0</v>
          </cell>
          <cell r="AA1743">
            <v>0</v>
          </cell>
          <cell r="AB1743">
            <v>0</v>
          </cell>
          <cell r="AC1743">
            <v>0</v>
          </cell>
          <cell r="AD1743">
            <v>36</v>
          </cell>
          <cell r="AE1743">
            <v>130000</v>
          </cell>
          <cell r="AF1743">
            <v>0</v>
          </cell>
          <cell r="AI1743">
            <v>2251</v>
          </cell>
          <cell r="AK1743">
            <v>0</v>
          </cell>
          <cell r="AM1743">
            <v>409</v>
          </cell>
          <cell r="AN1743">
            <v>1</v>
          </cell>
          <cell r="AO1743">
            <v>393216</v>
          </cell>
          <cell r="AQ1743">
            <v>0</v>
          </cell>
          <cell r="AR1743">
            <v>0</v>
          </cell>
          <cell r="AS1743" t="str">
            <v>Ы</v>
          </cell>
          <cell r="AT1743" t="str">
            <v>Ы</v>
          </cell>
          <cell r="AU1743">
            <v>0</v>
          </cell>
          <cell r="AV1743">
            <v>0</v>
          </cell>
          <cell r="AW1743">
            <v>23</v>
          </cell>
          <cell r="AX1743">
            <v>1</v>
          </cell>
          <cell r="AY1743">
            <v>0</v>
          </cell>
          <cell r="AZ1743">
            <v>0</v>
          </cell>
          <cell r="BA1743">
            <v>0</v>
          </cell>
          <cell r="BB1743">
            <v>0</v>
          </cell>
          <cell r="BC1743">
            <v>38828</v>
          </cell>
        </row>
        <row r="1744">
          <cell r="A1744">
            <v>2006</v>
          </cell>
          <cell r="B1744">
            <v>2</v>
          </cell>
          <cell r="C1744">
            <v>281</v>
          </cell>
          <cell r="D1744">
            <v>21</v>
          </cell>
          <cell r="E1744">
            <v>792020</v>
          </cell>
          <cell r="F1744">
            <v>0</v>
          </cell>
          <cell r="G1744" t="str">
            <v>Затраты по ШПЗ (основные)</v>
          </cell>
          <cell r="H1744">
            <v>2011</v>
          </cell>
          <cell r="I1744">
            <v>7920</v>
          </cell>
          <cell r="J1744">
            <v>8950.8799999999992</v>
          </cell>
          <cell r="K1744">
            <v>1</v>
          </cell>
          <cell r="L1744">
            <v>0</v>
          </cell>
          <cell r="M1744">
            <v>0</v>
          </cell>
          <cell r="N1744">
            <v>0</v>
          </cell>
          <cell r="R1744">
            <v>0</v>
          </cell>
          <cell r="S1744">
            <v>0</v>
          </cell>
          <cell r="T1744">
            <v>0</v>
          </cell>
          <cell r="U1744">
            <v>36</v>
          </cell>
          <cell r="V1744">
            <v>0</v>
          </cell>
          <cell r="W1744">
            <v>0</v>
          </cell>
          <cell r="AA1744">
            <v>0</v>
          </cell>
          <cell r="AB1744">
            <v>0</v>
          </cell>
          <cell r="AC1744">
            <v>0</v>
          </cell>
          <cell r="AD1744">
            <v>36</v>
          </cell>
          <cell r="AE1744">
            <v>132000</v>
          </cell>
          <cell r="AF1744">
            <v>0</v>
          </cell>
          <cell r="AI1744">
            <v>2251</v>
          </cell>
          <cell r="AK1744">
            <v>0</v>
          </cell>
          <cell r="AM1744">
            <v>410</v>
          </cell>
          <cell r="AN1744">
            <v>1</v>
          </cell>
          <cell r="AO1744">
            <v>393216</v>
          </cell>
          <cell r="AQ1744">
            <v>0</v>
          </cell>
          <cell r="AR1744">
            <v>0</v>
          </cell>
          <cell r="AS1744" t="str">
            <v>Ы</v>
          </cell>
          <cell r="AT1744" t="str">
            <v>Ы</v>
          </cell>
          <cell r="AU1744">
            <v>0</v>
          </cell>
          <cell r="AV1744">
            <v>0</v>
          </cell>
          <cell r="AW1744">
            <v>23</v>
          </cell>
          <cell r="AX1744">
            <v>1</v>
          </cell>
          <cell r="AY1744">
            <v>0</v>
          </cell>
          <cell r="AZ1744">
            <v>0</v>
          </cell>
          <cell r="BA1744">
            <v>0</v>
          </cell>
          <cell r="BB1744">
            <v>0</v>
          </cell>
          <cell r="BC1744">
            <v>38828</v>
          </cell>
        </row>
        <row r="1745">
          <cell r="A1745">
            <v>2006</v>
          </cell>
          <cell r="B1745">
            <v>2</v>
          </cell>
          <cell r="C1745">
            <v>282</v>
          </cell>
          <cell r="D1745">
            <v>21</v>
          </cell>
          <cell r="E1745">
            <v>792020</v>
          </cell>
          <cell r="F1745">
            <v>0</v>
          </cell>
          <cell r="G1745" t="str">
            <v>Затраты по ШПЗ (основные)</v>
          </cell>
          <cell r="H1745">
            <v>2011</v>
          </cell>
          <cell r="I1745">
            <v>7920</v>
          </cell>
          <cell r="J1745">
            <v>7168.36</v>
          </cell>
          <cell r="K1745">
            <v>1</v>
          </cell>
          <cell r="L1745">
            <v>0</v>
          </cell>
          <cell r="M1745">
            <v>0</v>
          </cell>
          <cell r="N1745">
            <v>0</v>
          </cell>
          <cell r="R1745">
            <v>0</v>
          </cell>
          <cell r="S1745">
            <v>0</v>
          </cell>
          <cell r="T1745">
            <v>0</v>
          </cell>
          <cell r="U1745">
            <v>36</v>
          </cell>
          <cell r="V1745">
            <v>0</v>
          </cell>
          <cell r="W1745">
            <v>0</v>
          </cell>
          <cell r="AA1745">
            <v>0</v>
          </cell>
          <cell r="AB1745">
            <v>0</v>
          </cell>
          <cell r="AC1745">
            <v>0</v>
          </cell>
          <cell r="AD1745">
            <v>36</v>
          </cell>
          <cell r="AE1745">
            <v>135000</v>
          </cell>
          <cell r="AF1745">
            <v>0</v>
          </cell>
          <cell r="AI1745">
            <v>2251</v>
          </cell>
          <cell r="AK1745">
            <v>0</v>
          </cell>
          <cell r="AM1745">
            <v>411</v>
          </cell>
          <cell r="AN1745">
            <v>1</v>
          </cell>
          <cell r="AO1745">
            <v>393216</v>
          </cell>
          <cell r="AQ1745">
            <v>0</v>
          </cell>
          <cell r="AR1745">
            <v>0</v>
          </cell>
          <cell r="AS1745" t="str">
            <v>Ы</v>
          </cell>
          <cell r="AT1745" t="str">
            <v>Ы</v>
          </cell>
          <cell r="AU1745">
            <v>0</v>
          </cell>
          <cell r="AV1745">
            <v>0</v>
          </cell>
          <cell r="AW1745">
            <v>23</v>
          </cell>
          <cell r="AX1745">
            <v>1</v>
          </cell>
          <cell r="AY1745">
            <v>0</v>
          </cell>
          <cell r="AZ1745">
            <v>0</v>
          </cell>
          <cell r="BA1745">
            <v>0</v>
          </cell>
          <cell r="BB1745">
            <v>0</v>
          </cell>
          <cell r="BC1745">
            <v>38828</v>
          </cell>
        </row>
        <row r="1746">
          <cell r="A1746">
            <v>2006</v>
          </cell>
          <cell r="B1746">
            <v>2</v>
          </cell>
          <cell r="C1746">
            <v>283</v>
          </cell>
          <cell r="D1746">
            <v>21</v>
          </cell>
          <cell r="E1746">
            <v>792020</v>
          </cell>
          <cell r="F1746">
            <v>0</v>
          </cell>
          <cell r="G1746" t="str">
            <v>Затраты по ШПЗ (основные)</v>
          </cell>
          <cell r="H1746">
            <v>2011</v>
          </cell>
          <cell r="I1746">
            <v>7920</v>
          </cell>
          <cell r="J1746">
            <v>228362.59</v>
          </cell>
          <cell r="K1746">
            <v>1</v>
          </cell>
          <cell r="L1746">
            <v>0</v>
          </cell>
          <cell r="M1746">
            <v>0</v>
          </cell>
          <cell r="N1746">
            <v>0</v>
          </cell>
          <cell r="R1746">
            <v>0</v>
          </cell>
          <cell r="S1746">
            <v>0</v>
          </cell>
          <cell r="T1746">
            <v>0</v>
          </cell>
          <cell r="U1746">
            <v>36</v>
          </cell>
          <cell r="V1746">
            <v>0</v>
          </cell>
          <cell r="W1746">
            <v>0</v>
          </cell>
          <cell r="AA1746">
            <v>0</v>
          </cell>
          <cell r="AB1746">
            <v>0</v>
          </cell>
          <cell r="AC1746">
            <v>0</v>
          </cell>
          <cell r="AD1746">
            <v>36</v>
          </cell>
          <cell r="AE1746">
            <v>143000</v>
          </cell>
          <cell r="AF1746">
            <v>0</v>
          </cell>
          <cell r="AI1746">
            <v>2251</v>
          </cell>
          <cell r="AK1746">
            <v>0</v>
          </cell>
          <cell r="AM1746">
            <v>412</v>
          </cell>
          <cell r="AN1746">
            <v>1</v>
          </cell>
          <cell r="AO1746">
            <v>393216</v>
          </cell>
          <cell r="AQ1746">
            <v>0</v>
          </cell>
          <cell r="AR1746">
            <v>0</v>
          </cell>
          <cell r="AS1746" t="str">
            <v>Ы</v>
          </cell>
          <cell r="AT1746" t="str">
            <v>Ы</v>
          </cell>
          <cell r="AU1746">
            <v>0</v>
          </cell>
          <cell r="AV1746">
            <v>0</v>
          </cell>
          <cell r="AW1746">
            <v>23</v>
          </cell>
          <cell r="AX1746">
            <v>1</v>
          </cell>
          <cell r="AY1746">
            <v>0</v>
          </cell>
          <cell r="AZ1746">
            <v>0</v>
          </cell>
          <cell r="BA1746">
            <v>0</v>
          </cell>
          <cell r="BB1746">
            <v>0</v>
          </cell>
          <cell r="BC1746">
            <v>38828</v>
          </cell>
        </row>
        <row r="1747">
          <cell r="A1747">
            <v>2006</v>
          </cell>
          <cell r="B1747">
            <v>2</v>
          </cell>
          <cell r="C1747">
            <v>284</v>
          </cell>
          <cell r="D1747">
            <v>21</v>
          </cell>
          <cell r="E1747">
            <v>792020</v>
          </cell>
          <cell r="F1747">
            <v>0</v>
          </cell>
          <cell r="G1747" t="str">
            <v>Затраты по ШПЗ (основные)</v>
          </cell>
          <cell r="H1747">
            <v>2011</v>
          </cell>
          <cell r="I1747">
            <v>7920</v>
          </cell>
          <cell r="J1747">
            <v>177232.14</v>
          </cell>
          <cell r="K1747">
            <v>1</v>
          </cell>
          <cell r="L1747">
            <v>0</v>
          </cell>
          <cell r="M1747">
            <v>0</v>
          </cell>
          <cell r="N1747">
            <v>0</v>
          </cell>
          <cell r="R1747">
            <v>0</v>
          </cell>
          <cell r="S1747">
            <v>0</v>
          </cell>
          <cell r="T1747">
            <v>0</v>
          </cell>
          <cell r="U1747">
            <v>36</v>
          </cell>
          <cell r="V1747">
            <v>0</v>
          </cell>
          <cell r="W1747">
            <v>0</v>
          </cell>
          <cell r="AA1747">
            <v>0</v>
          </cell>
          <cell r="AB1747">
            <v>0</v>
          </cell>
          <cell r="AC1747">
            <v>0</v>
          </cell>
          <cell r="AD1747">
            <v>36</v>
          </cell>
          <cell r="AE1747">
            <v>151000</v>
          </cell>
          <cell r="AF1747">
            <v>0</v>
          </cell>
          <cell r="AI1747">
            <v>2251</v>
          </cell>
          <cell r="AK1747">
            <v>0</v>
          </cell>
          <cell r="AM1747">
            <v>413</v>
          </cell>
          <cell r="AN1747">
            <v>1</v>
          </cell>
          <cell r="AO1747">
            <v>393216</v>
          </cell>
          <cell r="AQ1747">
            <v>0</v>
          </cell>
          <cell r="AR1747">
            <v>0</v>
          </cell>
          <cell r="AS1747" t="str">
            <v>Ы</v>
          </cell>
          <cell r="AT1747" t="str">
            <v>Ы</v>
          </cell>
          <cell r="AU1747">
            <v>0</v>
          </cell>
          <cell r="AV1747">
            <v>0</v>
          </cell>
          <cell r="AW1747">
            <v>23</v>
          </cell>
          <cell r="AX1747">
            <v>1</v>
          </cell>
          <cell r="AY1747">
            <v>0</v>
          </cell>
          <cell r="AZ1747">
            <v>0</v>
          </cell>
          <cell r="BA1747">
            <v>0</v>
          </cell>
          <cell r="BB1747">
            <v>0</v>
          </cell>
          <cell r="BC1747">
            <v>38828</v>
          </cell>
        </row>
        <row r="1748">
          <cell r="A1748">
            <v>2006</v>
          </cell>
          <cell r="B1748">
            <v>2</v>
          </cell>
          <cell r="C1748">
            <v>285</v>
          </cell>
          <cell r="D1748">
            <v>21</v>
          </cell>
          <cell r="E1748">
            <v>792020</v>
          </cell>
          <cell r="F1748">
            <v>0</v>
          </cell>
          <cell r="G1748" t="str">
            <v>Затраты по ШПЗ (основные)</v>
          </cell>
          <cell r="H1748">
            <v>2011</v>
          </cell>
          <cell r="I1748">
            <v>7920</v>
          </cell>
          <cell r="J1748">
            <v>171049.59</v>
          </cell>
          <cell r="K1748">
            <v>1</v>
          </cell>
          <cell r="L1748">
            <v>0</v>
          </cell>
          <cell r="M1748">
            <v>0</v>
          </cell>
          <cell r="N1748">
            <v>0</v>
          </cell>
          <cell r="R1748">
            <v>0</v>
          </cell>
          <cell r="S1748">
            <v>0</v>
          </cell>
          <cell r="T1748">
            <v>0</v>
          </cell>
          <cell r="U1748">
            <v>36</v>
          </cell>
          <cell r="V1748">
            <v>0</v>
          </cell>
          <cell r="W1748">
            <v>0</v>
          </cell>
          <cell r="AA1748">
            <v>0</v>
          </cell>
          <cell r="AB1748">
            <v>0</v>
          </cell>
          <cell r="AC1748">
            <v>0</v>
          </cell>
          <cell r="AD1748">
            <v>36</v>
          </cell>
          <cell r="AE1748">
            <v>152000</v>
          </cell>
          <cell r="AF1748">
            <v>0</v>
          </cell>
          <cell r="AI1748">
            <v>2251</v>
          </cell>
          <cell r="AK1748">
            <v>0</v>
          </cell>
          <cell r="AM1748">
            <v>414</v>
          </cell>
          <cell r="AN1748">
            <v>1</v>
          </cell>
          <cell r="AO1748">
            <v>393216</v>
          </cell>
          <cell r="AQ1748">
            <v>0</v>
          </cell>
          <cell r="AR1748">
            <v>0</v>
          </cell>
          <cell r="AS1748" t="str">
            <v>Ы</v>
          </cell>
          <cell r="AT1748" t="str">
            <v>Ы</v>
          </cell>
          <cell r="AU1748">
            <v>0</v>
          </cell>
          <cell r="AV1748">
            <v>0</v>
          </cell>
          <cell r="AW1748">
            <v>23</v>
          </cell>
          <cell r="AX1748">
            <v>1</v>
          </cell>
          <cell r="AY1748">
            <v>0</v>
          </cell>
          <cell r="AZ1748">
            <v>0</v>
          </cell>
          <cell r="BA1748">
            <v>0</v>
          </cell>
          <cell r="BB1748">
            <v>0</v>
          </cell>
          <cell r="BC1748">
            <v>38828</v>
          </cell>
        </row>
        <row r="1749">
          <cell r="A1749">
            <v>2006</v>
          </cell>
          <cell r="B1749">
            <v>2</v>
          </cell>
          <cell r="C1749">
            <v>286</v>
          </cell>
          <cell r="D1749">
            <v>21</v>
          </cell>
          <cell r="E1749">
            <v>792020</v>
          </cell>
          <cell r="F1749">
            <v>0</v>
          </cell>
          <cell r="G1749" t="str">
            <v>Затраты по ШПЗ (основные)</v>
          </cell>
          <cell r="H1749">
            <v>2011</v>
          </cell>
          <cell r="I1749">
            <v>7920</v>
          </cell>
          <cell r="J1749">
            <v>1462144.29</v>
          </cell>
          <cell r="K1749">
            <v>1</v>
          </cell>
          <cell r="L1749">
            <v>0</v>
          </cell>
          <cell r="M1749">
            <v>0</v>
          </cell>
          <cell r="N1749">
            <v>0</v>
          </cell>
          <cell r="R1749">
            <v>0</v>
          </cell>
          <cell r="S1749">
            <v>0</v>
          </cell>
          <cell r="T1749">
            <v>0</v>
          </cell>
          <cell r="U1749">
            <v>36</v>
          </cell>
          <cell r="V1749">
            <v>0</v>
          </cell>
          <cell r="W1749">
            <v>0</v>
          </cell>
          <cell r="AA1749">
            <v>0</v>
          </cell>
          <cell r="AB1749">
            <v>0</v>
          </cell>
          <cell r="AC1749">
            <v>0</v>
          </cell>
          <cell r="AD1749">
            <v>36</v>
          </cell>
          <cell r="AE1749">
            <v>220000</v>
          </cell>
          <cell r="AF1749">
            <v>0</v>
          </cell>
          <cell r="AI1749">
            <v>2251</v>
          </cell>
          <cell r="AK1749">
            <v>0</v>
          </cell>
          <cell r="AM1749">
            <v>415</v>
          </cell>
          <cell r="AN1749">
            <v>1</v>
          </cell>
          <cell r="AO1749">
            <v>393216</v>
          </cell>
          <cell r="AQ1749">
            <v>0</v>
          </cell>
          <cell r="AR1749">
            <v>0</v>
          </cell>
          <cell r="AS1749" t="str">
            <v>Ы</v>
          </cell>
          <cell r="AT1749" t="str">
            <v>Ы</v>
          </cell>
          <cell r="AU1749">
            <v>0</v>
          </cell>
          <cell r="AV1749">
            <v>0</v>
          </cell>
          <cell r="AW1749">
            <v>23</v>
          </cell>
          <cell r="AX1749">
            <v>1</v>
          </cell>
          <cell r="AY1749">
            <v>0</v>
          </cell>
          <cell r="AZ1749">
            <v>0</v>
          </cell>
          <cell r="BA1749">
            <v>0</v>
          </cell>
          <cell r="BB1749">
            <v>0</v>
          </cell>
          <cell r="BC1749">
            <v>38828</v>
          </cell>
        </row>
        <row r="1750">
          <cell r="A1750">
            <v>2006</v>
          </cell>
          <cell r="B1750">
            <v>2</v>
          </cell>
          <cell r="C1750">
            <v>287</v>
          </cell>
          <cell r="D1750">
            <v>21</v>
          </cell>
          <cell r="E1750">
            <v>792020</v>
          </cell>
          <cell r="F1750">
            <v>0</v>
          </cell>
          <cell r="G1750" t="str">
            <v>Затраты по ШПЗ (основные)</v>
          </cell>
          <cell r="H1750">
            <v>2011</v>
          </cell>
          <cell r="I1750">
            <v>7920</v>
          </cell>
          <cell r="J1750">
            <v>788365.98</v>
          </cell>
          <cell r="K1750">
            <v>1</v>
          </cell>
          <cell r="L1750">
            <v>0</v>
          </cell>
          <cell r="M1750">
            <v>0</v>
          </cell>
          <cell r="N1750">
            <v>0</v>
          </cell>
          <cell r="R1750">
            <v>0</v>
          </cell>
          <cell r="S1750">
            <v>0</v>
          </cell>
          <cell r="T1750">
            <v>0</v>
          </cell>
          <cell r="U1750">
            <v>36</v>
          </cell>
          <cell r="V1750">
            <v>0</v>
          </cell>
          <cell r="W1750">
            <v>0</v>
          </cell>
          <cell r="AA1750">
            <v>0</v>
          </cell>
          <cell r="AB1750">
            <v>0</v>
          </cell>
          <cell r="AC1750">
            <v>0</v>
          </cell>
          <cell r="AD1750">
            <v>36</v>
          </cell>
          <cell r="AE1750">
            <v>230000</v>
          </cell>
          <cell r="AF1750">
            <v>0</v>
          </cell>
          <cell r="AI1750">
            <v>2251</v>
          </cell>
          <cell r="AK1750">
            <v>0</v>
          </cell>
          <cell r="AM1750">
            <v>416</v>
          </cell>
          <cell r="AN1750">
            <v>1</v>
          </cell>
          <cell r="AO1750">
            <v>393216</v>
          </cell>
          <cell r="AQ1750">
            <v>0</v>
          </cell>
          <cell r="AR1750">
            <v>0</v>
          </cell>
          <cell r="AS1750" t="str">
            <v>Ы</v>
          </cell>
          <cell r="AT1750" t="str">
            <v>Ы</v>
          </cell>
          <cell r="AU1750">
            <v>0</v>
          </cell>
          <cell r="AV1750">
            <v>0</v>
          </cell>
          <cell r="AW1750">
            <v>23</v>
          </cell>
          <cell r="AX1750">
            <v>1</v>
          </cell>
          <cell r="AY1750">
            <v>0</v>
          </cell>
          <cell r="AZ1750">
            <v>0</v>
          </cell>
          <cell r="BA1750">
            <v>0</v>
          </cell>
          <cell r="BB1750">
            <v>0</v>
          </cell>
          <cell r="BC1750">
            <v>38828</v>
          </cell>
        </row>
        <row r="1751">
          <cell r="A1751">
            <v>2006</v>
          </cell>
          <cell r="B1751">
            <v>2</v>
          </cell>
          <cell r="C1751">
            <v>288</v>
          </cell>
          <cell r="D1751">
            <v>21</v>
          </cell>
          <cell r="E1751">
            <v>792020</v>
          </cell>
          <cell r="F1751">
            <v>0</v>
          </cell>
          <cell r="G1751" t="str">
            <v>Затраты по ШПЗ (основные)</v>
          </cell>
          <cell r="H1751">
            <v>2011</v>
          </cell>
          <cell r="I1751">
            <v>7920</v>
          </cell>
          <cell r="J1751">
            <v>38378.74</v>
          </cell>
          <cell r="K1751">
            <v>1</v>
          </cell>
          <cell r="L1751">
            <v>0</v>
          </cell>
          <cell r="M1751">
            <v>0</v>
          </cell>
          <cell r="N1751">
            <v>0</v>
          </cell>
          <cell r="R1751">
            <v>0</v>
          </cell>
          <cell r="S1751">
            <v>0</v>
          </cell>
          <cell r="T1751">
            <v>0</v>
          </cell>
          <cell r="U1751">
            <v>36</v>
          </cell>
          <cell r="V1751">
            <v>0</v>
          </cell>
          <cell r="W1751">
            <v>0</v>
          </cell>
          <cell r="AA1751">
            <v>0</v>
          </cell>
          <cell r="AB1751">
            <v>0</v>
          </cell>
          <cell r="AC1751">
            <v>0</v>
          </cell>
          <cell r="AD1751">
            <v>36</v>
          </cell>
          <cell r="AE1751">
            <v>260000</v>
          </cell>
          <cell r="AF1751">
            <v>0</v>
          </cell>
          <cell r="AI1751">
            <v>2251</v>
          </cell>
          <cell r="AK1751">
            <v>0</v>
          </cell>
          <cell r="AM1751">
            <v>417</v>
          </cell>
          <cell r="AN1751">
            <v>1</v>
          </cell>
          <cell r="AO1751">
            <v>393216</v>
          </cell>
          <cell r="AQ1751">
            <v>0</v>
          </cell>
          <cell r="AR1751">
            <v>0</v>
          </cell>
          <cell r="AS1751" t="str">
            <v>Ы</v>
          </cell>
          <cell r="AT1751" t="str">
            <v>Ы</v>
          </cell>
          <cell r="AU1751">
            <v>0</v>
          </cell>
          <cell r="AV1751">
            <v>0</v>
          </cell>
          <cell r="AW1751">
            <v>23</v>
          </cell>
          <cell r="AX1751">
            <v>1</v>
          </cell>
          <cell r="AY1751">
            <v>0</v>
          </cell>
          <cell r="AZ1751">
            <v>0</v>
          </cell>
          <cell r="BA1751">
            <v>0</v>
          </cell>
          <cell r="BB1751">
            <v>0</v>
          </cell>
          <cell r="BC1751">
            <v>38828</v>
          </cell>
        </row>
        <row r="1752">
          <cell r="A1752">
            <v>2006</v>
          </cell>
          <cell r="B1752">
            <v>2</v>
          </cell>
          <cell r="C1752">
            <v>289</v>
          </cell>
          <cell r="D1752">
            <v>21</v>
          </cell>
          <cell r="E1752">
            <v>792020</v>
          </cell>
          <cell r="F1752">
            <v>0</v>
          </cell>
          <cell r="G1752" t="str">
            <v>Затраты по ШПЗ (основные)</v>
          </cell>
          <cell r="H1752">
            <v>2011</v>
          </cell>
          <cell r="I1752">
            <v>7920</v>
          </cell>
          <cell r="J1752">
            <v>197465.84</v>
          </cell>
          <cell r="K1752">
            <v>1</v>
          </cell>
          <cell r="L1752">
            <v>0</v>
          </cell>
          <cell r="M1752">
            <v>0</v>
          </cell>
          <cell r="N1752">
            <v>0</v>
          </cell>
          <cell r="R1752">
            <v>0</v>
          </cell>
          <cell r="S1752">
            <v>0</v>
          </cell>
          <cell r="T1752">
            <v>0</v>
          </cell>
          <cell r="U1752">
            <v>36</v>
          </cell>
          <cell r="V1752">
            <v>0</v>
          </cell>
          <cell r="W1752">
            <v>0</v>
          </cell>
          <cell r="AA1752">
            <v>0</v>
          </cell>
          <cell r="AB1752">
            <v>0</v>
          </cell>
          <cell r="AC1752">
            <v>0</v>
          </cell>
          <cell r="AD1752">
            <v>36</v>
          </cell>
          <cell r="AE1752">
            <v>270000</v>
          </cell>
          <cell r="AF1752">
            <v>0</v>
          </cell>
          <cell r="AI1752">
            <v>2251</v>
          </cell>
          <cell r="AK1752">
            <v>0</v>
          </cell>
          <cell r="AM1752">
            <v>418</v>
          </cell>
          <cell r="AN1752">
            <v>1</v>
          </cell>
          <cell r="AO1752">
            <v>393216</v>
          </cell>
          <cell r="AQ1752">
            <v>0</v>
          </cell>
          <cell r="AR1752">
            <v>0</v>
          </cell>
          <cell r="AS1752" t="str">
            <v>Ы</v>
          </cell>
          <cell r="AT1752" t="str">
            <v>Ы</v>
          </cell>
          <cell r="AU1752">
            <v>0</v>
          </cell>
          <cell r="AV1752">
            <v>0</v>
          </cell>
          <cell r="AW1752">
            <v>23</v>
          </cell>
          <cell r="AX1752">
            <v>1</v>
          </cell>
          <cell r="AY1752">
            <v>0</v>
          </cell>
          <cell r="AZ1752">
            <v>0</v>
          </cell>
          <cell r="BA1752">
            <v>0</v>
          </cell>
          <cell r="BB1752">
            <v>0</v>
          </cell>
          <cell r="BC1752">
            <v>38828</v>
          </cell>
        </row>
        <row r="1753">
          <cell r="A1753">
            <v>2006</v>
          </cell>
          <cell r="B1753">
            <v>2</v>
          </cell>
          <cell r="C1753">
            <v>290</v>
          </cell>
          <cell r="D1753">
            <v>21</v>
          </cell>
          <cell r="E1753">
            <v>792020</v>
          </cell>
          <cell r="F1753">
            <v>0</v>
          </cell>
          <cell r="G1753" t="str">
            <v>Затраты по ШПЗ (основные)</v>
          </cell>
          <cell r="H1753">
            <v>2011</v>
          </cell>
          <cell r="I1753">
            <v>7920</v>
          </cell>
          <cell r="J1753">
            <v>5490.28</v>
          </cell>
          <cell r="K1753">
            <v>1</v>
          </cell>
          <cell r="L1753">
            <v>0</v>
          </cell>
          <cell r="M1753">
            <v>0</v>
          </cell>
          <cell r="N1753">
            <v>0</v>
          </cell>
          <cell r="R1753">
            <v>0</v>
          </cell>
          <cell r="S1753">
            <v>0</v>
          </cell>
          <cell r="T1753">
            <v>0</v>
          </cell>
          <cell r="U1753">
            <v>36</v>
          </cell>
          <cell r="V1753">
            <v>0</v>
          </cell>
          <cell r="W1753">
            <v>0</v>
          </cell>
          <cell r="AA1753">
            <v>0</v>
          </cell>
          <cell r="AB1753">
            <v>0</v>
          </cell>
          <cell r="AC1753">
            <v>0</v>
          </cell>
          <cell r="AD1753">
            <v>36</v>
          </cell>
          <cell r="AE1753">
            <v>280000</v>
          </cell>
          <cell r="AF1753">
            <v>0</v>
          </cell>
          <cell r="AI1753">
            <v>2251</v>
          </cell>
          <cell r="AK1753">
            <v>0</v>
          </cell>
          <cell r="AM1753">
            <v>419</v>
          </cell>
          <cell r="AN1753">
            <v>1</v>
          </cell>
          <cell r="AO1753">
            <v>393216</v>
          </cell>
          <cell r="AQ1753">
            <v>0</v>
          </cell>
          <cell r="AR1753">
            <v>0</v>
          </cell>
          <cell r="AS1753" t="str">
            <v>Ы</v>
          </cell>
          <cell r="AT1753" t="str">
            <v>Ы</v>
          </cell>
          <cell r="AU1753">
            <v>0</v>
          </cell>
          <cell r="AV1753">
            <v>0</v>
          </cell>
          <cell r="AW1753">
            <v>23</v>
          </cell>
          <cell r="AX1753">
            <v>1</v>
          </cell>
          <cell r="AY1753">
            <v>0</v>
          </cell>
          <cell r="AZ1753">
            <v>0</v>
          </cell>
          <cell r="BA1753">
            <v>0</v>
          </cell>
          <cell r="BB1753">
            <v>0</v>
          </cell>
          <cell r="BC1753">
            <v>38828</v>
          </cell>
        </row>
        <row r="1754">
          <cell r="A1754">
            <v>2006</v>
          </cell>
          <cell r="B1754">
            <v>2</v>
          </cell>
          <cell r="C1754">
            <v>291</v>
          </cell>
          <cell r="D1754">
            <v>21</v>
          </cell>
          <cell r="E1754">
            <v>792020</v>
          </cell>
          <cell r="F1754">
            <v>0</v>
          </cell>
          <cell r="G1754" t="str">
            <v>Затраты по ШПЗ (основные)</v>
          </cell>
          <cell r="H1754">
            <v>2011</v>
          </cell>
          <cell r="I1754">
            <v>7920</v>
          </cell>
          <cell r="J1754">
            <v>80888.37</v>
          </cell>
          <cell r="K1754">
            <v>1</v>
          </cell>
          <cell r="L1754">
            <v>0</v>
          </cell>
          <cell r="M1754">
            <v>0</v>
          </cell>
          <cell r="N1754">
            <v>0</v>
          </cell>
          <cell r="R1754">
            <v>0</v>
          </cell>
          <cell r="S1754">
            <v>0</v>
          </cell>
          <cell r="T1754">
            <v>0</v>
          </cell>
          <cell r="U1754">
            <v>36</v>
          </cell>
          <cell r="V1754">
            <v>0</v>
          </cell>
          <cell r="W1754">
            <v>0</v>
          </cell>
          <cell r="AA1754">
            <v>0</v>
          </cell>
          <cell r="AB1754">
            <v>0</v>
          </cell>
          <cell r="AC1754">
            <v>0</v>
          </cell>
          <cell r="AD1754">
            <v>36</v>
          </cell>
          <cell r="AE1754">
            <v>280100</v>
          </cell>
          <cell r="AF1754">
            <v>0</v>
          </cell>
          <cell r="AI1754">
            <v>2251</v>
          </cell>
          <cell r="AK1754">
            <v>0</v>
          </cell>
          <cell r="AM1754">
            <v>420</v>
          </cell>
          <cell r="AN1754">
            <v>1</v>
          </cell>
          <cell r="AO1754">
            <v>393216</v>
          </cell>
          <cell r="AQ1754">
            <v>0</v>
          </cell>
          <cell r="AR1754">
            <v>0</v>
          </cell>
          <cell r="AS1754" t="str">
            <v>Ы</v>
          </cell>
          <cell r="AT1754" t="str">
            <v>Ы</v>
          </cell>
          <cell r="AU1754">
            <v>0</v>
          </cell>
          <cell r="AV1754">
            <v>0</v>
          </cell>
          <cell r="AW1754">
            <v>23</v>
          </cell>
          <cell r="AX1754">
            <v>1</v>
          </cell>
          <cell r="AY1754">
            <v>0</v>
          </cell>
          <cell r="AZ1754">
            <v>0</v>
          </cell>
          <cell r="BA1754">
            <v>0</v>
          </cell>
          <cell r="BB1754">
            <v>0</v>
          </cell>
          <cell r="BC1754">
            <v>38828</v>
          </cell>
        </row>
        <row r="1755">
          <cell r="A1755">
            <v>2006</v>
          </cell>
          <cell r="B1755">
            <v>2</v>
          </cell>
          <cell r="C1755">
            <v>292</v>
          </cell>
          <cell r="D1755">
            <v>21</v>
          </cell>
          <cell r="E1755">
            <v>792020</v>
          </cell>
          <cell r="F1755">
            <v>0</v>
          </cell>
          <cell r="G1755" t="str">
            <v>Затраты по ШПЗ (основные)</v>
          </cell>
          <cell r="H1755">
            <v>2011</v>
          </cell>
          <cell r="I1755">
            <v>7920</v>
          </cell>
          <cell r="J1755">
            <v>1735.41</v>
          </cell>
          <cell r="K1755">
            <v>1</v>
          </cell>
          <cell r="L1755">
            <v>0</v>
          </cell>
          <cell r="M1755">
            <v>0</v>
          </cell>
          <cell r="N1755">
            <v>0</v>
          </cell>
          <cell r="R1755">
            <v>0</v>
          </cell>
          <cell r="S1755">
            <v>0</v>
          </cell>
          <cell r="T1755">
            <v>0</v>
          </cell>
          <cell r="U1755">
            <v>36</v>
          </cell>
          <cell r="V1755">
            <v>0</v>
          </cell>
          <cell r="W1755">
            <v>0</v>
          </cell>
          <cell r="AA1755">
            <v>0</v>
          </cell>
          <cell r="AB1755">
            <v>0</v>
          </cell>
          <cell r="AC1755">
            <v>0</v>
          </cell>
          <cell r="AD1755">
            <v>36</v>
          </cell>
          <cell r="AE1755">
            <v>280200</v>
          </cell>
          <cell r="AF1755">
            <v>0</v>
          </cell>
          <cell r="AI1755">
            <v>2251</v>
          </cell>
          <cell r="AK1755">
            <v>0</v>
          </cell>
          <cell r="AM1755">
            <v>421</v>
          </cell>
          <cell r="AN1755">
            <v>1</v>
          </cell>
          <cell r="AO1755">
            <v>393216</v>
          </cell>
          <cell r="AQ1755">
            <v>0</v>
          </cell>
          <cell r="AR1755">
            <v>0</v>
          </cell>
          <cell r="AS1755" t="str">
            <v>Ы</v>
          </cell>
          <cell r="AT1755" t="str">
            <v>Ы</v>
          </cell>
          <cell r="AU1755">
            <v>0</v>
          </cell>
          <cell r="AV1755">
            <v>0</v>
          </cell>
          <cell r="AW1755">
            <v>23</v>
          </cell>
          <cell r="AX1755">
            <v>1</v>
          </cell>
          <cell r="AY1755">
            <v>0</v>
          </cell>
          <cell r="AZ1755">
            <v>0</v>
          </cell>
          <cell r="BA1755">
            <v>0</v>
          </cell>
          <cell r="BB1755">
            <v>0</v>
          </cell>
          <cell r="BC1755">
            <v>38828</v>
          </cell>
        </row>
        <row r="1756">
          <cell r="A1756">
            <v>2006</v>
          </cell>
          <cell r="B1756">
            <v>2</v>
          </cell>
          <cell r="C1756">
            <v>293</v>
          </cell>
          <cell r="D1756">
            <v>21</v>
          </cell>
          <cell r="E1756">
            <v>792020</v>
          </cell>
          <cell r="F1756">
            <v>0</v>
          </cell>
          <cell r="G1756" t="str">
            <v>Затраты по ШПЗ (основные)</v>
          </cell>
          <cell r="H1756">
            <v>2011</v>
          </cell>
          <cell r="I1756">
            <v>7920</v>
          </cell>
          <cell r="J1756">
            <v>16254.04</v>
          </cell>
          <cell r="K1756">
            <v>1</v>
          </cell>
          <cell r="L1756">
            <v>0</v>
          </cell>
          <cell r="M1756">
            <v>0</v>
          </cell>
          <cell r="N1756">
            <v>0</v>
          </cell>
          <cell r="R1756">
            <v>0</v>
          </cell>
          <cell r="S1756">
            <v>0</v>
          </cell>
          <cell r="T1756">
            <v>0</v>
          </cell>
          <cell r="U1756">
            <v>36</v>
          </cell>
          <cell r="V1756">
            <v>0</v>
          </cell>
          <cell r="W1756">
            <v>0</v>
          </cell>
          <cell r="AA1756">
            <v>0</v>
          </cell>
          <cell r="AB1756">
            <v>0</v>
          </cell>
          <cell r="AC1756">
            <v>0</v>
          </cell>
          <cell r="AD1756">
            <v>36</v>
          </cell>
          <cell r="AE1756">
            <v>280300</v>
          </cell>
          <cell r="AF1756">
            <v>0</v>
          </cell>
          <cell r="AI1756">
            <v>2251</v>
          </cell>
          <cell r="AK1756">
            <v>0</v>
          </cell>
          <cell r="AM1756">
            <v>422</v>
          </cell>
          <cell r="AN1756">
            <v>1</v>
          </cell>
          <cell r="AO1756">
            <v>393216</v>
          </cell>
          <cell r="AQ1756">
            <v>0</v>
          </cell>
          <cell r="AR1756">
            <v>0</v>
          </cell>
          <cell r="AS1756" t="str">
            <v>Ы</v>
          </cell>
          <cell r="AT1756" t="str">
            <v>Ы</v>
          </cell>
          <cell r="AU1756">
            <v>0</v>
          </cell>
          <cell r="AV1756">
            <v>0</v>
          </cell>
          <cell r="AW1756">
            <v>23</v>
          </cell>
          <cell r="AX1756">
            <v>1</v>
          </cell>
          <cell r="AY1756">
            <v>0</v>
          </cell>
          <cell r="AZ1756">
            <v>0</v>
          </cell>
          <cell r="BA1756">
            <v>0</v>
          </cell>
          <cell r="BB1756">
            <v>0</v>
          </cell>
          <cell r="BC1756">
            <v>38828</v>
          </cell>
        </row>
        <row r="1757">
          <cell r="A1757">
            <v>2006</v>
          </cell>
          <cell r="B1757">
            <v>2</v>
          </cell>
          <cell r="C1757">
            <v>294</v>
          </cell>
          <cell r="D1757">
            <v>21</v>
          </cell>
          <cell r="E1757">
            <v>792020</v>
          </cell>
          <cell r="F1757">
            <v>0</v>
          </cell>
          <cell r="G1757" t="str">
            <v>Затраты по ШПЗ (основные)</v>
          </cell>
          <cell r="H1757">
            <v>2011</v>
          </cell>
          <cell r="I1757">
            <v>7920</v>
          </cell>
          <cell r="J1757">
            <v>130064.51</v>
          </cell>
          <cell r="K1757">
            <v>1</v>
          </cell>
          <cell r="L1757">
            <v>0</v>
          </cell>
          <cell r="M1757">
            <v>0</v>
          </cell>
          <cell r="N1757">
            <v>0</v>
          </cell>
          <cell r="R1757">
            <v>0</v>
          </cell>
          <cell r="S1757">
            <v>0</v>
          </cell>
          <cell r="T1757">
            <v>0</v>
          </cell>
          <cell r="U1757">
            <v>36</v>
          </cell>
          <cell r="V1757">
            <v>0</v>
          </cell>
          <cell r="W1757">
            <v>0</v>
          </cell>
          <cell r="AA1757">
            <v>0</v>
          </cell>
          <cell r="AB1757">
            <v>0</v>
          </cell>
          <cell r="AC1757">
            <v>0</v>
          </cell>
          <cell r="AD1757">
            <v>36</v>
          </cell>
          <cell r="AE1757">
            <v>280400</v>
          </cell>
          <cell r="AF1757">
            <v>0</v>
          </cell>
          <cell r="AI1757">
            <v>2251</v>
          </cell>
          <cell r="AK1757">
            <v>0</v>
          </cell>
          <cell r="AM1757">
            <v>423</v>
          </cell>
          <cell r="AN1757">
            <v>1</v>
          </cell>
          <cell r="AO1757">
            <v>393216</v>
          </cell>
          <cell r="AQ1757">
            <v>0</v>
          </cell>
          <cell r="AR1757">
            <v>0</v>
          </cell>
          <cell r="AS1757" t="str">
            <v>Ы</v>
          </cell>
          <cell r="AT1757" t="str">
            <v>Ы</v>
          </cell>
          <cell r="AU1757">
            <v>0</v>
          </cell>
          <cell r="AV1757">
            <v>0</v>
          </cell>
          <cell r="AW1757">
            <v>23</v>
          </cell>
          <cell r="AX1757">
            <v>1</v>
          </cell>
          <cell r="AY1757">
            <v>0</v>
          </cell>
          <cell r="AZ1757">
            <v>0</v>
          </cell>
          <cell r="BA1757">
            <v>0</v>
          </cell>
          <cell r="BB1757">
            <v>0</v>
          </cell>
          <cell r="BC1757">
            <v>38828</v>
          </cell>
        </row>
        <row r="1758">
          <cell r="A1758">
            <v>2006</v>
          </cell>
          <cell r="B1758">
            <v>2</v>
          </cell>
          <cell r="C1758">
            <v>295</v>
          </cell>
          <cell r="D1758">
            <v>21</v>
          </cell>
          <cell r="E1758">
            <v>792020</v>
          </cell>
          <cell r="F1758">
            <v>0</v>
          </cell>
          <cell r="G1758" t="str">
            <v>Затраты по ШПЗ (основные)</v>
          </cell>
          <cell r="H1758">
            <v>2011</v>
          </cell>
          <cell r="I1758">
            <v>7920</v>
          </cell>
          <cell r="J1758">
            <v>16911.759999999998</v>
          </cell>
          <cell r="K1758">
            <v>1</v>
          </cell>
          <cell r="L1758">
            <v>0</v>
          </cell>
          <cell r="M1758">
            <v>0</v>
          </cell>
          <cell r="N1758">
            <v>0</v>
          </cell>
          <cell r="R1758">
            <v>0</v>
          </cell>
          <cell r="S1758">
            <v>0</v>
          </cell>
          <cell r="T1758">
            <v>0</v>
          </cell>
          <cell r="U1758">
            <v>36</v>
          </cell>
          <cell r="V1758">
            <v>0</v>
          </cell>
          <cell r="W1758">
            <v>0</v>
          </cell>
          <cell r="AA1758">
            <v>0</v>
          </cell>
          <cell r="AB1758">
            <v>0</v>
          </cell>
          <cell r="AC1758">
            <v>0</v>
          </cell>
          <cell r="AD1758">
            <v>36</v>
          </cell>
          <cell r="AE1758">
            <v>281000</v>
          </cell>
          <cell r="AF1758">
            <v>0</v>
          </cell>
          <cell r="AI1758">
            <v>2251</v>
          </cell>
          <cell r="AK1758">
            <v>0</v>
          </cell>
          <cell r="AM1758">
            <v>424</v>
          </cell>
          <cell r="AN1758">
            <v>1</v>
          </cell>
          <cell r="AO1758">
            <v>393216</v>
          </cell>
          <cell r="AQ1758">
            <v>0</v>
          </cell>
          <cell r="AR1758">
            <v>0</v>
          </cell>
          <cell r="AS1758" t="str">
            <v>Ы</v>
          </cell>
          <cell r="AT1758" t="str">
            <v>Ы</v>
          </cell>
          <cell r="AU1758">
            <v>0</v>
          </cell>
          <cell r="AV1758">
            <v>0</v>
          </cell>
          <cell r="AW1758">
            <v>23</v>
          </cell>
          <cell r="AX1758">
            <v>1</v>
          </cell>
          <cell r="AY1758">
            <v>0</v>
          </cell>
          <cell r="AZ1758">
            <v>0</v>
          </cell>
          <cell r="BA1758">
            <v>0</v>
          </cell>
          <cell r="BB1758">
            <v>0</v>
          </cell>
          <cell r="BC1758">
            <v>38828</v>
          </cell>
        </row>
        <row r="1759">
          <cell r="A1759">
            <v>2006</v>
          </cell>
          <cell r="B1759">
            <v>2</v>
          </cell>
          <cell r="C1759">
            <v>296</v>
          </cell>
          <cell r="D1759">
            <v>21</v>
          </cell>
          <cell r="E1759">
            <v>792020</v>
          </cell>
          <cell r="F1759">
            <v>0</v>
          </cell>
          <cell r="G1759" t="str">
            <v>Затраты по ШПЗ (основные)</v>
          </cell>
          <cell r="H1759">
            <v>2011</v>
          </cell>
          <cell r="I1759">
            <v>7920</v>
          </cell>
          <cell r="J1759">
            <v>5297.06</v>
          </cell>
          <cell r="K1759">
            <v>1</v>
          </cell>
          <cell r="L1759">
            <v>0</v>
          </cell>
          <cell r="M1759">
            <v>0</v>
          </cell>
          <cell r="N1759">
            <v>0</v>
          </cell>
          <cell r="R1759">
            <v>0</v>
          </cell>
          <cell r="S1759">
            <v>0</v>
          </cell>
          <cell r="T1759">
            <v>0</v>
          </cell>
          <cell r="U1759">
            <v>36</v>
          </cell>
          <cell r="V1759">
            <v>0</v>
          </cell>
          <cell r="W1759">
            <v>0</v>
          </cell>
          <cell r="AA1759">
            <v>0</v>
          </cell>
          <cell r="AB1759">
            <v>0</v>
          </cell>
          <cell r="AC1759">
            <v>0</v>
          </cell>
          <cell r="AD1759">
            <v>36</v>
          </cell>
          <cell r="AE1759">
            <v>281100</v>
          </cell>
          <cell r="AF1759">
            <v>0</v>
          </cell>
          <cell r="AI1759">
            <v>2251</v>
          </cell>
          <cell r="AK1759">
            <v>0</v>
          </cell>
          <cell r="AM1759">
            <v>425</v>
          </cell>
          <cell r="AN1759">
            <v>1</v>
          </cell>
          <cell r="AO1759">
            <v>393216</v>
          </cell>
          <cell r="AQ1759">
            <v>0</v>
          </cell>
          <cell r="AR1759">
            <v>0</v>
          </cell>
          <cell r="AS1759" t="str">
            <v>Ы</v>
          </cell>
          <cell r="AT1759" t="str">
            <v>Ы</v>
          </cell>
          <cell r="AU1759">
            <v>0</v>
          </cell>
          <cell r="AV1759">
            <v>0</v>
          </cell>
          <cell r="AW1759">
            <v>23</v>
          </cell>
          <cell r="AX1759">
            <v>1</v>
          </cell>
          <cell r="AY1759">
            <v>0</v>
          </cell>
          <cell r="AZ1759">
            <v>0</v>
          </cell>
          <cell r="BA1759">
            <v>0</v>
          </cell>
          <cell r="BB1759">
            <v>0</v>
          </cell>
          <cell r="BC1759">
            <v>38828</v>
          </cell>
        </row>
        <row r="1760">
          <cell r="A1760">
            <v>2006</v>
          </cell>
          <cell r="B1760">
            <v>2</v>
          </cell>
          <cell r="C1760">
            <v>297</v>
          </cell>
          <cell r="D1760">
            <v>21</v>
          </cell>
          <cell r="E1760">
            <v>792020</v>
          </cell>
          <cell r="F1760">
            <v>0</v>
          </cell>
          <cell r="G1760" t="str">
            <v>Затраты по ШПЗ (основные)</v>
          </cell>
          <cell r="H1760">
            <v>2011</v>
          </cell>
          <cell r="I1760">
            <v>7920</v>
          </cell>
          <cell r="J1760">
            <v>12890.73</v>
          </cell>
          <cell r="K1760">
            <v>1</v>
          </cell>
          <cell r="L1760">
            <v>0</v>
          </cell>
          <cell r="M1760">
            <v>0</v>
          </cell>
          <cell r="N1760">
            <v>0</v>
          </cell>
          <cell r="R1760">
            <v>0</v>
          </cell>
          <cell r="S1760">
            <v>0</v>
          </cell>
          <cell r="T1760">
            <v>0</v>
          </cell>
          <cell r="U1760">
            <v>36</v>
          </cell>
          <cell r="V1760">
            <v>0</v>
          </cell>
          <cell r="W1760">
            <v>0</v>
          </cell>
          <cell r="AA1760">
            <v>0</v>
          </cell>
          <cell r="AB1760">
            <v>0</v>
          </cell>
          <cell r="AC1760">
            <v>0</v>
          </cell>
          <cell r="AD1760">
            <v>36</v>
          </cell>
          <cell r="AE1760">
            <v>281200</v>
          </cell>
          <cell r="AF1760">
            <v>0</v>
          </cell>
          <cell r="AI1760">
            <v>2251</v>
          </cell>
          <cell r="AK1760">
            <v>0</v>
          </cell>
          <cell r="AM1760">
            <v>426</v>
          </cell>
          <cell r="AN1760">
            <v>1</v>
          </cell>
          <cell r="AO1760">
            <v>393216</v>
          </cell>
          <cell r="AQ1760">
            <v>0</v>
          </cell>
          <cell r="AR1760">
            <v>0</v>
          </cell>
          <cell r="AS1760" t="str">
            <v>Ы</v>
          </cell>
          <cell r="AT1760" t="str">
            <v>Ы</v>
          </cell>
          <cell r="AU1760">
            <v>0</v>
          </cell>
          <cell r="AV1760">
            <v>0</v>
          </cell>
          <cell r="AW1760">
            <v>23</v>
          </cell>
          <cell r="AX1760">
            <v>1</v>
          </cell>
          <cell r="AY1760">
            <v>0</v>
          </cell>
          <cell r="AZ1760">
            <v>0</v>
          </cell>
          <cell r="BA1760">
            <v>0</v>
          </cell>
          <cell r="BB1760">
            <v>0</v>
          </cell>
          <cell r="BC1760">
            <v>38828</v>
          </cell>
        </row>
        <row r="1761">
          <cell r="A1761">
            <v>2006</v>
          </cell>
          <cell r="B1761">
            <v>2</v>
          </cell>
          <cell r="C1761">
            <v>298</v>
          </cell>
          <cell r="D1761">
            <v>21</v>
          </cell>
          <cell r="E1761">
            <v>792020</v>
          </cell>
          <cell r="F1761">
            <v>0</v>
          </cell>
          <cell r="G1761" t="str">
            <v>Затраты по ШПЗ (основные)</v>
          </cell>
          <cell r="H1761">
            <v>2011</v>
          </cell>
          <cell r="I1761">
            <v>7920</v>
          </cell>
          <cell r="J1761">
            <v>100</v>
          </cell>
          <cell r="K1761">
            <v>1</v>
          </cell>
          <cell r="L1761">
            <v>0</v>
          </cell>
          <cell r="M1761">
            <v>0</v>
          </cell>
          <cell r="N1761">
            <v>0</v>
          </cell>
          <cell r="R1761">
            <v>0</v>
          </cell>
          <cell r="S1761">
            <v>0</v>
          </cell>
          <cell r="T1761">
            <v>0</v>
          </cell>
          <cell r="U1761">
            <v>36</v>
          </cell>
          <cell r="V1761">
            <v>0</v>
          </cell>
          <cell r="W1761">
            <v>0</v>
          </cell>
          <cell r="AA1761">
            <v>0</v>
          </cell>
          <cell r="AB1761">
            <v>0</v>
          </cell>
          <cell r="AC1761">
            <v>0</v>
          </cell>
          <cell r="AD1761">
            <v>36</v>
          </cell>
          <cell r="AE1761">
            <v>282000</v>
          </cell>
          <cell r="AF1761">
            <v>0</v>
          </cell>
          <cell r="AI1761">
            <v>2251</v>
          </cell>
          <cell r="AK1761">
            <v>0</v>
          </cell>
          <cell r="AM1761">
            <v>427</v>
          </cell>
          <cell r="AN1761">
            <v>1</v>
          </cell>
          <cell r="AO1761">
            <v>393216</v>
          </cell>
          <cell r="AQ1761">
            <v>0</v>
          </cell>
          <cell r="AR1761">
            <v>0</v>
          </cell>
          <cell r="AS1761" t="str">
            <v>Ы</v>
          </cell>
          <cell r="AT1761" t="str">
            <v>Ы</v>
          </cell>
          <cell r="AU1761">
            <v>0</v>
          </cell>
          <cell r="AV1761">
            <v>0</v>
          </cell>
          <cell r="AW1761">
            <v>23</v>
          </cell>
          <cell r="AX1761">
            <v>1</v>
          </cell>
          <cell r="AY1761">
            <v>0</v>
          </cell>
          <cell r="AZ1761">
            <v>0</v>
          </cell>
          <cell r="BA1761">
            <v>0</v>
          </cell>
          <cell r="BB1761">
            <v>0</v>
          </cell>
          <cell r="BC1761">
            <v>38828</v>
          </cell>
        </row>
        <row r="1762">
          <cell r="A1762">
            <v>2006</v>
          </cell>
          <cell r="B1762">
            <v>2</v>
          </cell>
          <cell r="C1762">
            <v>299</v>
          </cell>
          <cell r="D1762">
            <v>21</v>
          </cell>
          <cell r="E1762">
            <v>792020</v>
          </cell>
          <cell r="F1762">
            <v>0</v>
          </cell>
          <cell r="G1762" t="str">
            <v>Затраты по ШПЗ (основные)</v>
          </cell>
          <cell r="H1762">
            <v>2011</v>
          </cell>
          <cell r="I1762">
            <v>7920</v>
          </cell>
          <cell r="J1762">
            <v>12595.42</v>
          </cell>
          <cell r="K1762">
            <v>1</v>
          </cell>
          <cell r="L1762">
            <v>0</v>
          </cell>
          <cell r="M1762">
            <v>0</v>
          </cell>
          <cell r="N1762">
            <v>0</v>
          </cell>
          <cell r="R1762">
            <v>0</v>
          </cell>
          <cell r="S1762">
            <v>0</v>
          </cell>
          <cell r="T1762">
            <v>0</v>
          </cell>
          <cell r="U1762">
            <v>36</v>
          </cell>
          <cell r="V1762">
            <v>0</v>
          </cell>
          <cell r="W1762">
            <v>0</v>
          </cell>
          <cell r="AA1762">
            <v>0</v>
          </cell>
          <cell r="AB1762">
            <v>0</v>
          </cell>
          <cell r="AC1762">
            <v>0</v>
          </cell>
          <cell r="AD1762">
            <v>36</v>
          </cell>
          <cell r="AE1762">
            <v>282200</v>
          </cell>
          <cell r="AF1762">
            <v>0</v>
          </cell>
          <cell r="AI1762">
            <v>2251</v>
          </cell>
          <cell r="AK1762">
            <v>0</v>
          </cell>
          <cell r="AM1762">
            <v>428</v>
          </cell>
          <cell r="AN1762">
            <v>1</v>
          </cell>
          <cell r="AO1762">
            <v>393216</v>
          </cell>
          <cell r="AQ1762">
            <v>0</v>
          </cell>
          <cell r="AR1762">
            <v>0</v>
          </cell>
          <cell r="AS1762" t="str">
            <v>Ы</v>
          </cell>
          <cell r="AT1762" t="str">
            <v>Ы</v>
          </cell>
          <cell r="AU1762">
            <v>0</v>
          </cell>
          <cell r="AV1762">
            <v>0</v>
          </cell>
          <cell r="AW1762">
            <v>23</v>
          </cell>
          <cell r="AX1762">
            <v>1</v>
          </cell>
          <cell r="AY1762">
            <v>0</v>
          </cell>
          <cell r="AZ1762">
            <v>0</v>
          </cell>
          <cell r="BA1762">
            <v>0</v>
          </cell>
          <cell r="BB1762">
            <v>0</v>
          </cell>
          <cell r="BC1762">
            <v>38828</v>
          </cell>
        </row>
        <row r="1763">
          <cell r="A1763">
            <v>2006</v>
          </cell>
          <cell r="B1763">
            <v>2</v>
          </cell>
          <cell r="C1763">
            <v>300</v>
          </cell>
          <cell r="D1763">
            <v>21</v>
          </cell>
          <cell r="E1763">
            <v>792020</v>
          </cell>
          <cell r="F1763">
            <v>0</v>
          </cell>
          <cell r="G1763" t="str">
            <v>Затраты по ШПЗ (основные)</v>
          </cell>
          <cell r="H1763">
            <v>2011</v>
          </cell>
          <cell r="I1763">
            <v>7920</v>
          </cell>
          <cell r="J1763">
            <v>8426.9</v>
          </cell>
          <cell r="K1763">
            <v>1</v>
          </cell>
          <cell r="L1763">
            <v>0</v>
          </cell>
          <cell r="M1763">
            <v>0</v>
          </cell>
          <cell r="N1763">
            <v>0</v>
          </cell>
          <cell r="R1763">
            <v>0</v>
          </cell>
          <cell r="S1763">
            <v>0</v>
          </cell>
          <cell r="T1763">
            <v>0</v>
          </cell>
          <cell r="U1763">
            <v>36</v>
          </cell>
          <cell r="V1763">
            <v>0</v>
          </cell>
          <cell r="W1763">
            <v>0</v>
          </cell>
          <cell r="AA1763">
            <v>0</v>
          </cell>
          <cell r="AB1763">
            <v>0</v>
          </cell>
          <cell r="AC1763">
            <v>0</v>
          </cell>
          <cell r="AD1763">
            <v>36</v>
          </cell>
          <cell r="AE1763">
            <v>282300</v>
          </cell>
          <cell r="AF1763">
            <v>0</v>
          </cell>
          <cell r="AI1763">
            <v>2251</v>
          </cell>
          <cell r="AK1763">
            <v>0</v>
          </cell>
          <cell r="AM1763">
            <v>429</v>
          </cell>
          <cell r="AN1763">
            <v>1</v>
          </cell>
          <cell r="AO1763">
            <v>393216</v>
          </cell>
          <cell r="AQ1763">
            <v>0</v>
          </cell>
          <cell r="AR1763">
            <v>0</v>
          </cell>
          <cell r="AS1763" t="str">
            <v>Ы</v>
          </cell>
          <cell r="AT1763" t="str">
            <v>Ы</v>
          </cell>
          <cell r="AU1763">
            <v>0</v>
          </cell>
          <cell r="AV1763">
            <v>0</v>
          </cell>
          <cell r="AW1763">
            <v>23</v>
          </cell>
          <cell r="AX1763">
            <v>1</v>
          </cell>
          <cell r="AY1763">
            <v>0</v>
          </cell>
          <cell r="AZ1763">
            <v>0</v>
          </cell>
          <cell r="BA1763">
            <v>0</v>
          </cell>
          <cell r="BB1763">
            <v>0</v>
          </cell>
          <cell r="BC1763">
            <v>38828</v>
          </cell>
        </row>
        <row r="1764">
          <cell r="A1764">
            <v>2006</v>
          </cell>
          <cell r="B1764">
            <v>2</v>
          </cell>
          <cell r="C1764">
            <v>301</v>
          </cell>
          <cell r="D1764">
            <v>21</v>
          </cell>
          <cell r="E1764">
            <v>792020</v>
          </cell>
          <cell r="F1764">
            <v>0</v>
          </cell>
          <cell r="G1764" t="str">
            <v>Затраты по ШПЗ (основные)</v>
          </cell>
          <cell r="H1764">
            <v>2011</v>
          </cell>
          <cell r="I1764">
            <v>7920</v>
          </cell>
          <cell r="J1764">
            <v>16174</v>
          </cell>
          <cell r="K1764">
            <v>1</v>
          </cell>
          <cell r="L1764">
            <v>0</v>
          </cell>
          <cell r="M1764">
            <v>0</v>
          </cell>
          <cell r="N1764">
            <v>0</v>
          </cell>
          <cell r="R1764">
            <v>0</v>
          </cell>
          <cell r="S1764">
            <v>0</v>
          </cell>
          <cell r="T1764">
            <v>0</v>
          </cell>
          <cell r="U1764">
            <v>36</v>
          </cell>
          <cell r="V1764">
            <v>0</v>
          </cell>
          <cell r="W1764">
            <v>0</v>
          </cell>
          <cell r="AA1764">
            <v>0</v>
          </cell>
          <cell r="AB1764">
            <v>0</v>
          </cell>
          <cell r="AC1764">
            <v>0</v>
          </cell>
          <cell r="AD1764">
            <v>36</v>
          </cell>
          <cell r="AE1764">
            <v>283000</v>
          </cell>
          <cell r="AF1764">
            <v>0</v>
          </cell>
          <cell r="AI1764">
            <v>2251</v>
          </cell>
          <cell r="AK1764">
            <v>0</v>
          </cell>
          <cell r="AM1764">
            <v>430</v>
          </cell>
          <cell r="AN1764">
            <v>1</v>
          </cell>
          <cell r="AO1764">
            <v>393216</v>
          </cell>
          <cell r="AQ1764">
            <v>0</v>
          </cell>
          <cell r="AR1764">
            <v>0</v>
          </cell>
          <cell r="AS1764" t="str">
            <v>Ы</v>
          </cell>
          <cell r="AT1764" t="str">
            <v>Ы</v>
          </cell>
          <cell r="AU1764">
            <v>0</v>
          </cell>
          <cell r="AV1764">
            <v>0</v>
          </cell>
          <cell r="AW1764">
            <v>23</v>
          </cell>
          <cell r="AX1764">
            <v>1</v>
          </cell>
          <cell r="AY1764">
            <v>0</v>
          </cell>
          <cell r="AZ1764">
            <v>0</v>
          </cell>
          <cell r="BA1764">
            <v>0</v>
          </cell>
          <cell r="BB1764">
            <v>0</v>
          </cell>
          <cell r="BC1764">
            <v>38828</v>
          </cell>
        </row>
        <row r="1765">
          <cell r="A1765">
            <v>2006</v>
          </cell>
          <cell r="B1765">
            <v>2</v>
          </cell>
          <cell r="C1765">
            <v>302</v>
          </cell>
          <cell r="D1765">
            <v>21</v>
          </cell>
          <cell r="E1765">
            <v>792020</v>
          </cell>
          <cell r="F1765">
            <v>0</v>
          </cell>
          <cell r="G1765" t="str">
            <v>Затраты по ШПЗ (основные)</v>
          </cell>
          <cell r="H1765">
            <v>2011</v>
          </cell>
          <cell r="I1765">
            <v>7920</v>
          </cell>
          <cell r="J1765">
            <v>11992.1</v>
          </cell>
          <cell r="K1765">
            <v>1</v>
          </cell>
          <cell r="L1765">
            <v>0</v>
          </cell>
          <cell r="M1765">
            <v>0</v>
          </cell>
          <cell r="N1765">
            <v>0</v>
          </cell>
          <cell r="R1765">
            <v>0</v>
          </cell>
          <cell r="S1765">
            <v>0</v>
          </cell>
          <cell r="T1765">
            <v>0</v>
          </cell>
          <cell r="U1765">
            <v>36</v>
          </cell>
          <cell r="V1765">
            <v>0</v>
          </cell>
          <cell r="W1765">
            <v>0</v>
          </cell>
          <cell r="AA1765">
            <v>0</v>
          </cell>
          <cell r="AB1765">
            <v>0</v>
          </cell>
          <cell r="AC1765">
            <v>0</v>
          </cell>
          <cell r="AD1765">
            <v>36</v>
          </cell>
          <cell r="AE1765">
            <v>285000</v>
          </cell>
          <cell r="AF1765">
            <v>0</v>
          </cell>
          <cell r="AI1765">
            <v>2251</v>
          </cell>
          <cell r="AK1765">
            <v>0</v>
          </cell>
          <cell r="AM1765">
            <v>431</v>
          </cell>
          <cell r="AN1765">
            <v>1</v>
          </cell>
          <cell r="AO1765">
            <v>393216</v>
          </cell>
          <cell r="AQ1765">
            <v>0</v>
          </cell>
          <cell r="AR1765">
            <v>0</v>
          </cell>
          <cell r="AS1765" t="str">
            <v>Ы</v>
          </cell>
          <cell r="AT1765" t="str">
            <v>Ы</v>
          </cell>
          <cell r="AU1765">
            <v>0</v>
          </cell>
          <cell r="AV1765">
            <v>0</v>
          </cell>
          <cell r="AW1765">
            <v>23</v>
          </cell>
          <cell r="AX1765">
            <v>1</v>
          </cell>
          <cell r="AY1765">
            <v>0</v>
          </cell>
          <cell r="AZ1765">
            <v>0</v>
          </cell>
          <cell r="BA1765">
            <v>0</v>
          </cell>
          <cell r="BB1765">
            <v>0</v>
          </cell>
          <cell r="BC1765">
            <v>38828</v>
          </cell>
        </row>
        <row r="1766">
          <cell r="A1766">
            <v>2006</v>
          </cell>
          <cell r="B1766">
            <v>2</v>
          </cell>
          <cell r="C1766">
            <v>303</v>
          </cell>
          <cell r="D1766">
            <v>21</v>
          </cell>
          <cell r="E1766">
            <v>792020</v>
          </cell>
          <cell r="F1766">
            <v>0</v>
          </cell>
          <cell r="G1766" t="str">
            <v>Затраты по ШПЗ (основные)</v>
          </cell>
          <cell r="H1766">
            <v>2011</v>
          </cell>
          <cell r="I1766">
            <v>7920</v>
          </cell>
          <cell r="J1766">
            <v>80225.53</v>
          </cell>
          <cell r="K1766">
            <v>1</v>
          </cell>
          <cell r="L1766">
            <v>0</v>
          </cell>
          <cell r="M1766">
            <v>0</v>
          </cell>
          <cell r="N1766">
            <v>0</v>
          </cell>
          <cell r="R1766">
            <v>0</v>
          </cell>
          <cell r="S1766">
            <v>0</v>
          </cell>
          <cell r="T1766">
            <v>0</v>
          </cell>
          <cell r="U1766">
            <v>36</v>
          </cell>
          <cell r="V1766">
            <v>0</v>
          </cell>
          <cell r="W1766">
            <v>0</v>
          </cell>
          <cell r="AA1766">
            <v>0</v>
          </cell>
          <cell r="AB1766">
            <v>0</v>
          </cell>
          <cell r="AC1766">
            <v>0</v>
          </cell>
          <cell r="AD1766">
            <v>36</v>
          </cell>
          <cell r="AE1766">
            <v>311000</v>
          </cell>
          <cell r="AF1766">
            <v>0</v>
          </cell>
          <cell r="AI1766">
            <v>2251</v>
          </cell>
          <cell r="AK1766">
            <v>0</v>
          </cell>
          <cell r="AM1766">
            <v>432</v>
          </cell>
          <cell r="AN1766">
            <v>1</v>
          </cell>
          <cell r="AO1766">
            <v>393216</v>
          </cell>
          <cell r="AQ1766">
            <v>0</v>
          </cell>
          <cell r="AR1766">
            <v>0</v>
          </cell>
          <cell r="AS1766" t="str">
            <v>Ы</v>
          </cell>
          <cell r="AT1766" t="str">
            <v>Ы</v>
          </cell>
          <cell r="AU1766">
            <v>0</v>
          </cell>
          <cell r="AV1766">
            <v>0</v>
          </cell>
          <cell r="AW1766">
            <v>23</v>
          </cell>
          <cell r="AX1766">
            <v>1</v>
          </cell>
          <cell r="AY1766">
            <v>0</v>
          </cell>
          <cell r="AZ1766">
            <v>0</v>
          </cell>
          <cell r="BA1766">
            <v>0</v>
          </cell>
          <cell r="BB1766">
            <v>0</v>
          </cell>
          <cell r="BC1766">
            <v>38828</v>
          </cell>
        </row>
        <row r="1767">
          <cell r="A1767">
            <v>2006</v>
          </cell>
          <cell r="B1767">
            <v>2</v>
          </cell>
          <cell r="C1767">
            <v>304</v>
          </cell>
          <cell r="D1767">
            <v>21</v>
          </cell>
          <cell r="E1767">
            <v>792020</v>
          </cell>
          <cell r="F1767">
            <v>0</v>
          </cell>
          <cell r="G1767" t="str">
            <v>Затраты по ШПЗ (основные)</v>
          </cell>
          <cell r="H1767">
            <v>2011</v>
          </cell>
          <cell r="I1767">
            <v>7920</v>
          </cell>
          <cell r="J1767">
            <v>276639.71999999997</v>
          </cell>
          <cell r="K1767">
            <v>1</v>
          </cell>
          <cell r="L1767">
            <v>0</v>
          </cell>
          <cell r="M1767">
            <v>0</v>
          </cell>
          <cell r="N1767">
            <v>0</v>
          </cell>
          <cell r="R1767">
            <v>0</v>
          </cell>
          <cell r="S1767">
            <v>0</v>
          </cell>
          <cell r="T1767">
            <v>0</v>
          </cell>
          <cell r="U1767">
            <v>36</v>
          </cell>
          <cell r="V1767">
            <v>0</v>
          </cell>
          <cell r="W1767">
            <v>0</v>
          </cell>
          <cell r="AA1767">
            <v>0</v>
          </cell>
          <cell r="AB1767">
            <v>0</v>
          </cell>
          <cell r="AC1767">
            <v>0</v>
          </cell>
          <cell r="AD1767">
            <v>36</v>
          </cell>
          <cell r="AE1767">
            <v>312000</v>
          </cell>
          <cell r="AF1767">
            <v>0</v>
          </cell>
          <cell r="AI1767">
            <v>2251</v>
          </cell>
          <cell r="AK1767">
            <v>0</v>
          </cell>
          <cell r="AM1767">
            <v>433</v>
          </cell>
          <cell r="AN1767">
            <v>1</v>
          </cell>
          <cell r="AO1767">
            <v>393216</v>
          </cell>
          <cell r="AQ1767">
            <v>0</v>
          </cell>
          <cell r="AR1767">
            <v>0</v>
          </cell>
          <cell r="AS1767" t="str">
            <v>Ы</v>
          </cell>
          <cell r="AT1767" t="str">
            <v>Ы</v>
          </cell>
          <cell r="AU1767">
            <v>0</v>
          </cell>
          <cell r="AV1767">
            <v>0</v>
          </cell>
          <cell r="AW1767">
            <v>23</v>
          </cell>
          <cell r="AX1767">
            <v>1</v>
          </cell>
          <cell r="AY1767">
            <v>0</v>
          </cell>
          <cell r="AZ1767">
            <v>0</v>
          </cell>
          <cell r="BA1767">
            <v>0</v>
          </cell>
          <cell r="BB1767">
            <v>0</v>
          </cell>
          <cell r="BC1767">
            <v>38828</v>
          </cell>
        </row>
        <row r="1768">
          <cell r="A1768">
            <v>2006</v>
          </cell>
          <cell r="B1768">
            <v>2</v>
          </cell>
          <cell r="C1768">
            <v>305</v>
          </cell>
          <cell r="D1768">
            <v>21</v>
          </cell>
          <cell r="E1768">
            <v>792020</v>
          </cell>
          <cell r="F1768">
            <v>0</v>
          </cell>
          <cell r="G1768" t="str">
            <v>Затраты по ШПЗ (основные)</v>
          </cell>
          <cell r="H1768">
            <v>2011</v>
          </cell>
          <cell r="I1768">
            <v>7920</v>
          </cell>
          <cell r="J1768">
            <v>31276.99</v>
          </cell>
          <cell r="K1768">
            <v>1</v>
          </cell>
          <cell r="L1768">
            <v>0</v>
          </cell>
          <cell r="M1768">
            <v>0</v>
          </cell>
          <cell r="N1768">
            <v>0</v>
          </cell>
          <cell r="R1768">
            <v>0</v>
          </cell>
          <cell r="S1768">
            <v>0</v>
          </cell>
          <cell r="T1768">
            <v>0</v>
          </cell>
          <cell r="U1768">
            <v>36</v>
          </cell>
          <cell r="V1768">
            <v>0</v>
          </cell>
          <cell r="W1768">
            <v>0</v>
          </cell>
          <cell r="AA1768">
            <v>0</v>
          </cell>
          <cell r="AB1768">
            <v>0</v>
          </cell>
          <cell r="AC1768">
            <v>0</v>
          </cell>
          <cell r="AD1768">
            <v>36</v>
          </cell>
          <cell r="AE1768">
            <v>312100</v>
          </cell>
          <cell r="AF1768">
            <v>0</v>
          </cell>
          <cell r="AI1768">
            <v>2251</v>
          </cell>
          <cell r="AK1768">
            <v>0</v>
          </cell>
          <cell r="AM1768">
            <v>434</v>
          </cell>
          <cell r="AN1768">
            <v>1</v>
          </cell>
          <cell r="AO1768">
            <v>393216</v>
          </cell>
          <cell r="AQ1768">
            <v>0</v>
          </cell>
          <cell r="AR1768">
            <v>0</v>
          </cell>
          <cell r="AS1768" t="str">
            <v>Ы</v>
          </cell>
          <cell r="AT1768" t="str">
            <v>Ы</v>
          </cell>
          <cell r="AU1768">
            <v>0</v>
          </cell>
          <cell r="AV1768">
            <v>0</v>
          </cell>
          <cell r="AW1768">
            <v>23</v>
          </cell>
          <cell r="AX1768">
            <v>1</v>
          </cell>
          <cell r="AY1768">
            <v>0</v>
          </cell>
          <cell r="AZ1768">
            <v>0</v>
          </cell>
          <cell r="BA1768">
            <v>0</v>
          </cell>
          <cell r="BB1768">
            <v>0</v>
          </cell>
          <cell r="BC1768">
            <v>38828</v>
          </cell>
        </row>
        <row r="1769">
          <cell r="A1769">
            <v>2006</v>
          </cell>
          <cell r="B1769">
            <v>2</v>
          </cell>
          <cell r="C1769">
            <v>306</v>
          </cell>
          <cell r="D1769">
            <v>21</v>
          </cell>
          <cell r="E1769">
            <v>792020</v>
          </cell>
          <cell r="F1769">
            <v>0</v>
          </cell>
          <cell r="G1769" t="str">
            <v>Затраты по ШПЗ (основные)</v>
          </cell>
          <cell r="H1769">
            <v>2011</v>
          </cell>
          <cell r="I1769">
            <v>7920</v>
          </cell>
          <cell r="J1769">
            <v>245362.73</v>
          </cell>
          <cell r="K1769">
            <v>1</v>
          </cell>
          <cell r="L1769">
            <v>0</v>
          </cell>
          <cell r="M1769">
            <v>0</v>
          </cell>
          <cell r="N1769">
            <v>0</v>
          </cell>
          <cell r="R1769">
            <v>0</v>
          </cell>
          <cell r="S1769">
            <v>0</v>
          </cell>
          <cell r="T1769">
            <v>0</v>
          </cell>
          <cell r="U1769">
            <v>36</v>
          </cell>
          <cell r="V1769">
            <v>0</v>
          </cell>
          <cell r="W1769">
            <v>0</v>
          </cell>
          <cell r="AA1769">
            <v>0</v>
          </cell>
          <cell r="AB1769">
            <v>0</v>
          </cell>
          <cell r="AC1769">
            <v>0</v>
          </cell>
          <cell r="AD1769">
            <v>36</v>
          </cell>
          <cell r="AE1769">
            <v>312200</v>
          </cell>
          <cell r="AF1769">
            <v>0</v>
          </cell>
          <cell r="AI1769">
            <v>2251</v>
          </cell>
          <cell r="AK1769">
            <v>0</v>
          </cell>
          <cell r="AM1769">
            <v>435</v>
          </cell>
          <cell r="AN1769">
            <v>1</v>
          </cell>
          <cell r="AO1769">
            <v>393216</v>
          </cell>
          <cell r="AQ1769">
            <v>0</v>
          </cell>
          <cell r="AR1769">
            <v>0</v>
          </cell>
          <cell r="AS1769" t="str">
            <v>Ы</v>
          </cell>
          <cell r="AT1769" t="str">
            <v>Ы</v>
          </cell>
          <cell r="AU1769">
            <v>0</v>
          </cell>
          <cell r="AV1769">
            <v>0</v>
          </cell>
          <cell r="AW1769">
            <v>23</v>
          </cell>
          <cell r="AX1769">
            <v>1</v>
          </cell>
          <cell r="AY1769">
            <v>0</v>
          </cell>
          <cell r="AZ1769">
            <v>0</v>
          </cell>
          <cell r="BA1769">
            <v>0</v>
          </cell>
          <cell r="BB1769">
            <v>0</v>
          </cell>
          <cell r="BC1769">
            <v>38828</v>
          </cell>
        </row>
        <row r="1770">
          <cell r="A1770">
            <v>2006</v>
          </cell>
          <cell r="B1770">
            <v>2</v>
          </cell>
          <cell r="C1770">
            <v>307</v>
          </cell>
          <cell r="D1770">
            <v>21</v>
          </cell>
          <cell r="E1770">
            <v>792020</v>
          </cell>
          <cell r="F1770">
            <v>0</v>
          </cell>
          <cell r="G1770" t="str">
            <v>Затраты по ШПЗ (основные)</v>
          </cell>
          <cell r="H1770">
            <v>2011</v>
          </cell>
          <cell r="I1770">
            <v>7920</v>
          </cell>
          <cell r="J1770">
            <v>30430.37</v>
          </cell>
          <cell r="K1770">
            <v>1</v>
          </cell>
          <cell r="L1770">
            <v>0</v>
          </cell>
          <cell r="M1770">
            <v>0</v>
          </cell>
          <cell r="N1770">
            <v>0</v>
          </cell>
          <cell r="R1770">
            <v>0</v>
          </cell>
          <cell r="S1770">
            <v>0</v>
          </cell>
          <cell r="T1770">
            <v>0</v>
          </cell>
          <cell r="U1770">
            <v>36</v>
          </cell>
          <cell r="V1770">
            <v>0</v>
          </cell>
          <cell r="W1770">
            <v>0</v>
          </cell>
          <cell r="AA1770">
            <v>0</v>
          </cell>
          <cell r="AB1770">
            <v>0</v>
          </cell>
          <cell r="AC1770">
            <v>0</v>
          </cell>
          <cell r="AD1770">
            <v>36</v>
          </cell>
          <cell r="AE1770">
            <v>313000</v>
          </cell>
          <cell r="AF1770">
            <v>0</v>
          </cell>
          <cell r="AI1770">
            <v>2251</v>
          </cell>
          <cell r="AK1770">
            <v>0</v>
          </cell>
          <cell r="AM1770">
            <v>436</v>
          </cell>
          <cell r="AN1770">
            <v>1</v>
          </cell>
          <cell r="AO1770">
            <v>393216</v>
          </cell>
          <cell r="AQ1770">
            <v>0</v>
          </cell>
          <cell r="AR1770">
            <v>0</v>
          </cell>
          <cell r="AS1770" t="str">
            <v>Ы</v>
          </cell>
          <cell r="AT1770" t="str">
            <v>Ы</v>
          </cell>
          <cell r="AU1770">
            <v>0</v>
          </cell>
          <cell r="AV1770">
            <v>0</v>
          </cell>
          <cell r="AW1770">
            <v>23</v>
          </cell>
          <cell r="AX1770">
            <v>1</v>
          </cell>
          <cell r="AY1770">
            <v>0</v>
          </cell>
          <cell r="AZ1770">
            <v>0</v>
          </cell>
          <cell r="BA1770">
            <v>0</v>
          </cell>
          <cell r="BB1770">
            <v>0</v>
          </cell>
          <cell r="BC1770">
            <v>38828</v>
          </cell>
        </row>
        <row r="1771">
          <cell r="A1771">
            <v>2006</v>
          </cell>
          <cell r="B1771">
            <v>2</v>
          </cell>
          <cell r="C1771">
            <v>308</v>
          </cell>
          <cell r="D1771">
            <v>21</v>
          </cell>
          <cell r="E1771">
            <v>792020</v>
          </cell>
          <cell r="F1771">
            <v>0</v>
          </cell>
          <cell r="G1771" t="str">
            <v>Затраты по ШПЗ (основные)</v>
          </cell>
          <cell r="H1771">
            <v>2011</v>
          </cell>
          <cell r="I1771">
            <v>7920</v>
          </cell>
          <cell r="J1771">
            <v>55327.94</v>
          </cell>
          <cell r="K1771">
            <v>1</v>
          </cell>
          <cell r="L1771">
            <v>0</v>
          </cell>
          <cell r="M1771">
            <v>0</v>
          </cell>
          <cell r="N1771">
            <v>0</v>
          </cell>
          <cell r="R1771">
            <v>0</v>
          </cell>
          <cell r="S1771">
            <v>0</v>
          </cell>
          <cell r="T1771">
            <v>0</v>
          </cell>
          <cell r="U1771">
            <v>36</v>
          </cell>
          <cell r="V1771">
            <v>0</v>
          </cell>
          <cell r="W1771">
            <v>0</v>
          </cell>
          <cell r="AA1771">
            <v>0</v>
          </cell>
          <cell r="AB1771">
            <v>0</v>
          </cell>
          <cell r="AC1771">
            <v>0</v>
          </cell>
          <cell r="AD1771">
            <v>36</v>
          </cell>
          <cell r="AE1771">
            <v>314000</v>
          </cell>
          <cell r="AF1771">
            <v>0</v>
          </cell>
          <cell r="AI1771">
            <v>2251</v>
          </cell>
          <cell r="AK1771">
            <v>0</v>
          </cell>
          <cell r="AM1771">
            <v>437</v>
          </cell>
          <cell r="AN1771">
            <v>1</v>
          </cell>
          <cell r="AO1771">
            <v>393216</v>
          </cell>
          <cell r="AQ1771">
            <v>0</v>
          </cell>
          <cell r="AR1771">
            <v>0</v>
          </cell>
          <cell r="AS1771" t="str">
            <v>Ы</v>
          </cell>
          <cell r="AT1771" t="str">
            <v>Ы</v>
          </cell>
          <cell r="AU1771">
            <v>0</v>
          </cell>
          <cell r="AV1771">
            <v>0</v>
          </cell>
          <cell r="AW1771">
            <v>23</v>
          </cell>
          <cell r="AX1771">
            <v>1</v>
          </cell>
          <cell r="AY1771">
            <v>0</v>
          </cell>
          <cell r="AZ1771">
            <v>0</v>
          </cell>
          <cell r="BA1771">
            <v>0</v>
          </cell>
          <cell r="BB1771">
            <v>0</v>
          </cell>
          <cell r="BC1771">
            <v>38828</v>
          </cell>
        </row>
        <row r="1772">
          <cell r="A1772">
            <v>2006</v>
          </cell>
          <cell r="B1772">
            <v>2</v>
          </cell>
          <cell r="C1772">
            <v>309</v>
          </cell>
          <cell r="D1772">
            <v>21</v>
          </cell>
          <cell r="E1772">
            <v>792020</v>
          </cell>
          <cell r="F1772">
            <v>0</v>
          </cell>
          <cell r="G1772" t="str">
            <v>Затраты по ШПЗ (основные)</v>
          </cell>
          <cell r="H1772">
            <v>2011</v>
          </cell>
          <cell r="I1772">
            <v>7920</v>
          </cell>
          <cell r="J1772">
            <v>11065.59</v>
          </cell>
          <cell r="K1772">
            <v>1</v>
          </cell>
          <cell r="L1772">
            <v>0</v>
          </cell>
          <cell r="M1772">
            <v>0</v>
          </cell>
          <cell r="N1772">
            <v>0</v>
          </cell>
          <cell r="R1772">
            <v>0</v>
          </cell>
          <cell r="S1772">
            <v>0</v>
          </cell>
          <cell r="T1772">
            <v>0</v>
          </cell>
          <cell r="U1772">
            <v>36</v>
          </cell>
          <cell r="V1772">
            <v>0</v>
          </cell>
          <cell r="W1772">
            <v>0</v>
          </cell>
          <cell r="AA1772">
            <v>0</v>
          </cell>
          <cell r="AB1772">
            <v>0</v>
          </cell>
          <cell r="AC1772">
            <v>0</v>
          </cell>
          <cell r="AD1772">
            <v>36</v>
          </cell>
          <cell r="AE1772">
            <v>315000</v>
          </cell>
          <cell r="AF1772">
            <v>0</v>
          </cell>
          <cell r="AI1772">
            <v>2251</v>
          </cell>
          <cell r="AK1772">
            <v>0</v>
          </cell>
          <cell r="AM1772">
            <v>438</v>
          </cell>
          <cell r="AN1772">
            <v>1</v>
          </cell>
          <cell r="AO1772">
            <v>393216</v>
          </cell>
          <cell r="AQ1772">
            <v>0</v>
          </cell>
          <cell r="AR1772">
            <v>0</v>
          </cell>
          <cell r="AS1772" t="str">
            <v>Ы</v>
          </cell>
          <cell r="AT1772" t="str">
            <v>Ы</v>
          </cell>
          <cell r="AU1772">
            <v>0</v>
          </cell>
          <cell r="AV1772">
            <v>0</v>
          </cell>
          <cell r="AW1772">
            <v>23</v>
          </cell>
          <cell r="AX1772">
            <v>1</v>
          </cell>
          <cell r="AY1772">
            <v>0</v>
          </cell>
          <cell r="AZ1772">
            <v>0</v>
          </cell>
          <cell r="BA1772">
            <v>0</v>
          </cell>
          <cell r="BB1772">
            <v>0</v>
          </cell>
          <cell r="BC1772">
            <v>38828</v>
          </cell>
        </row>
        <row r="1773">
          <cell r="A1773">
            <v>2006</v>
          </cell>
          <cell r="B1773">
            <v>2</v>
          </cell>
          <cell r="C1773">
            <v>310</v>
          </cell>
          <cell r="D1773">
            <v>21</v>
          </cell>
          <cell r="E1773">
            <v>792020</v>
          </cell>
          <cell r="F1773">
            <v>0</v>
          </cell>
          <cell r="G1773" t="str">
            <v>Затраты по ШПЗ (основные)</v>
          </cell>
          <cell r="H1773">
            <v>2011</v>
          </cell>
          <cell r="I1773">
            <v>7920</v>
          </cell>
          <cell r="J1773">
            <v>510058</v>
          </cell>
          <cell r="K1773">
            <v>1</v>
          </cell>
          <cell r="L1773">
            <v>0</v>
          </cell>
          <cell r="M1773">
            <v>0</v>
          </cell>
          <cell r="N1773">
            <v>0</v>
          </cell>
          <cell r="R1773">
            <v>0</v>
          </cell>
          <cell r="S1773">
            <v>0</v>
          </cell>
          <cell r="T1773">
            <v>0</v>
          </cell>
          <cell r="U1773">
            <v>36</v>
          </cell>
          <cell r="V1773">
            <v>0</v>
          </cell>
          <cell r="W1773">
            <v>0</v>
          </cell>
          <cell r="AA1773">
            <v>0</v>
          </cell>
          <cell r="AB1773">
            <v>0</v>
          </cell>
          <cell r="AC1773">
            <v>0</v>
          </cell>
          <cell r="AD1773">
            <v>36</v>
          </cell>
          <cell r="AE1773">
            <v>410000</v>
          </cell>
          <cell r="AF1773">
            <v>0</v>
          </cell>
          <cell r="AI1773">
            <v>2251</v>
          </cell>
          <cell r="AK1773">
            <v>0</v>
          </cell>
          <cell r="AM1773">
            <v>439</v>
          </cell>
          <cell r="AN1773">
            <v>1</v>
          </cell>
          <cell r="AO1773">
            <v>393216</v>
          </cell>
          <cell r="AQ1773">
            <v>0</v>
          </cell>
          <cell r="AR1773">
            <v>0</v>
          </cell>
          <cell r="AS1773" t="str">
            <v>Ы</v>
          </cell>
          <cell r="AT1773" t="str">
            <v>Ы</v>
          </cell>
          <cell r="AU1773">
            <v>0</v>
          </cell>
          <cell r="AV1773">
            <v>0</v>
          </cell>
          <cell r="AW1773">
            <v>23</v>
          </cell>
          <cell r="AX1773">
            <v>1</v>
          </cell>
          <cell r="AY1773">
            <v>0</v>
          </cell>
          <cell r="AZ1773">
            <v>0</v>
          </cell>
          <cell r="BA1773">
            <v>0</v>
          </cell>
          <cell r="BB1773">
            <v>0</v>
          </cell>
          <cell r="BC1773">
            <v>38828</v>
          </cell>
        </row>
        <row r="1774">
          <cell r="A1774">
            <v>2006</v>
          </cell>
          <cell r="B1774">
            <v>2</v>
          </cell>
          <cell r="C1774">
            <v>311</v>
          </cell>
          <cell r="D1774">
            <v>21</v>
          </cell>
          <cell r="E1774">
            <v>792020</v>
          </cell>
          <cell r="F1774">
            <v>0</v>
          </cell>
          <cell r="G1774" t="str">
            <v>Затраты по ШПЗ (основные)</v>
          </cell>
          <cell r="H1774">
            <v>2011</v>
          </cell>
          <cell r="I1774">
            <v>7920</v>
          </cell>
          <cell r="J1774">
            <v>12454</v>
          </cell>
          <cell r="K1774">
            <v>1</v>
          </cell>
          <cell r="L1774">
            <v>0</v>
          </cell>
          <cell r="M1774">
            <v>0</v>
          </cell>
          <cell r="N1774">
            <v>0</v>
          </cell>
          <cell r="R1774">
            <v>0</v>
          </cell>
          <cell r="S1774">
            <v>0</v>
          </cell>
          <cell r="T1774">
            <v>0</v>
          </cell>
          <cell r="U1774">
            <v>36</v>
          </cell>
          <cell r="V1774">
            <v>0</v>
          </cell>
          <cell r="W1774">
            <v>0</v>
          </cell>
          <cell r="AA1774">
            <v>0</v>
          </cell>
          <cell r="AB1774">
            <v>0</v>
          </cell>
          <cell r="AC1774">
            <v>0</v>
          </cell>
          <cell r="AD1774">
            <v>36</v>
          </cell>
          <cell r="AE1774">
            <v>410200</v>
          </cell>
          <cell r="AF1774">
            <v>0</v>
          </cell>
          <cell r="AI1774">
            <v>2251</v>
          </cell>
          <cell r="AK1774">
            <v>0</v>
          </cell>
          <cell r="AM1774">
            <v>440</v>
          </cell>
          <cell r="AN1774">
            <v>1</v>
          </cell>
          <cell r="AO1774">
            <v>393216</v>
          </cell>
          <cell r="AQ1774">
            <v>0</v>
          </cell>
          <cell r="AR1774">
            <v>0</v>
          </cell>
          <cell r="AS1774" t="str">
            <v>Ы</v>
          </cell>
          <cell r="AT1774" t="str">
            <v>Ы</v>
          </cell>
          <cell r="AU1774">
            <v>0</v>
          </cell>
          <cell r="AV1774">
            <v>0</v>
          </cell>
          <cell r="AW1774">
            <v>23</v>
          </cell>
          <cell r="AX1774">
            <v>1</v>
          </cell>
          <cell r="AY1774">
            <v>0</v>
          </cell>
          <cell r="AZ1774">
            <v>0</v>
          </cell>
          <cell r="BA1774">
            <v>0</v>
          </cell>
          <cell r="BB1774">
            <v>0</v>
          </cell>
          <cell r="BC1774">
            <v>38828</v>
          </cell>
        </row>
        <row r="1775">
          <cell r="A1775">
            <v>2006</v>
          </cell>
          <cell r="B1775">
            <v>2</v>
          </cell>
          <cell r="C1775">
            <v>312</v>
          </cell>
          <cell r="D1775">
            <v>21</v>
          </cell>
          <cell r="E1775">
            <v>792020</v>
          </cell>
          <cell r="F1775">
            <v>0</v>
          </cell>
          <cell r="G1775" t="str">
            <v>Затраты по ШПЗ (основные)</v>
          </cell>
          <cell r="H1775">
            <v>2011</v>
          </cell>
          <cell r="I1775">
            <v>7920</v>
          </cell>
          <cell r="J1775">
            <v>82321</v>
          </cell>
          <cell r="K1775">
            <v>1</v>
          </cell>
          <cell r="L1775">
            <v>0</v>
          </cell>
          <cell r="M1775">
            <v>0</v>
          </cell>
          <cell r="N1775">
            <v>0</v>
          </cell>
          <cell r="R1775">
            <v>0</v>
          </cell>
          <cell r="S1775">
            <v>0</v>
          </cell>
          <cell r="T1775">
            <v>0</v>
          </cell>
          <cell r="U1775">
            <v>36</v>
          </cell>
          <cell r="V1775">
            <v>0</v>
          </cell>
          <cell r="W1775">
            <v>0</v>
          </cell>
          <cell r="AA1775">
            <v>0</v>
          </cell>
          <cell r="AB1775">
            <v>0</v>
          </cell>
          <cell r="AC1775">
            <v>0</v>
          </cell>
          <cell r="AD1775">
            <v>36</v>
          </cell>
          <cell r="AE1775">
            <v>420000</v>
          </cell>
          <cell r="AF1775">
            <v>0</v>
          </cell>
          <cell r="AI1775">
            <v>2251</v>
          </cell>
          <cell r="AK1775">
            <v>0</v>
          </cell>
          <cell r="AM1775">
            <v>441</v>
          </cell>
          <cell r="AN1775">
            <v>1</v>
          </cell>
          <cell r="AO1775">
            <v>393216</v>
          </cell>
          <cell r="AQ1775">
            <v>0</v>
          </cell>
          <cell r="AR1775">
            <v>0</v>
          </cell>
          <cell r="AS1775" t="str">
            <v>Ы</v>
          </cell>
          <cell r="AT1775" t="str">
            <v>Ы</v>
          </cell>
          <cell r="AU1775">
            <v>0</v>
          </cell>
          <cell r="AV1775">
            <v>0</v>
          </cell>
          <cell r="AW1775">
            <v>23</v>
          </cell>
          <cell r="AX1775">
            <v>1</v>
          </cell>
          <cell r="AY1775">
            <v>0</v>
          </cell>
          <cell r="AZ1775">
            <v>0</v>
          </cell>
          <cell r="BA1775">
            <v>0</v>
          </cell>
          <cell r="BB1775">
            <v>0</v>
          </cell>
          <cell r="BC1775">
            <v>38828</v>
          </cell>
        </row>
        <row r="1776">
          <cell r="A1776">
            <v>2006</v>
          </cell>
          <cell r="B1776">
            <v>2</v>
          </cell>
          <cell r="C1776">
            <v>313</v>
          </cell>
          <cell r="D1776">
            <v>21</v>
          </cell>
          <cell r="E1776">
            <v>792020</v>
          </cell>
          <cell r="F1776">
            <v>0</v>
          </cell>
          <cell r="G1776" t="str">
            <v>Затраты по ШПЗ (основные)</v>
          </cell>
          <cell r="H1776">
            <v>2011</v>
          </cell>
          <cell r="I1776">
            <v>7920</v>
          </cell>
          <cell r="J1776">
            <v>81203</v>
          </cell>
          <cell r="K1776">
            <v>1</v>
          </cell>
          <cell r="L1776">
            <v>0</v>
          </cell>
          <cell r="M1776">
            <v>0</v>
          </cell>
          <cell r="N1776">
            <v>0</v>
          </cell>
          <cell r="R1776">
            <v>0</v>
          </cell>
          <cell r="S1776">
            <v>0</v>
          </cell>
          <cell r="T1776">
            <v>0</v>
          </cell>
          <cell r="U1776">
            <v>36</v>
          </cell>
          <cell r="V1776">
            <v>0</v>
          </cell>
          <cell r="W1776">
            <v>0</v>
          </cell>
          <cell r="AA1776">
            <v>0</v>
          </cell>
          <cell r="AB1776">
            <v>0</v>
          </cell>
          <cell r="AC1776">
            <v>0</v>
          </cell>
          <cell r="AD1776">
            <v>36</v>
          </cell>
          <cell r="AE1776">
            <v>430000</v>
          </cell>
          <cell r="AF1776">
            <v>0</v>
          </cell>
          <cell r="AI1776">
            <v>2251</v>
          </cell>
          <cell r="AK1776">
            <v>0</v>
          </cell>
          <cell r="AM1776">
            <v>442</v>
          </cell>
          <cell r="AN1776">
            <v>1</v>
          </cell>
          <cell r="AO1776">
            <v>393216</v>
          </cell>
          <cell r="AQ1776">
            <v>0</v>
          </cell>
          <cell r="AR1776">
            <v>0</v>
          </cell>
          <cell r="AS1776" t="str">
            <v>Ы</v>
          </cell>
          <cell r="AT1776" t="str">
            <v>Ы</v>
          </cell>
          <cell r="AU1776">
            <v>0</v>
          </cell>
          <cell r="AV1776">
            <v>0</v>
          </cell>
          <cell r="AW1776">
            <v>23</v>
          </cell>
          <cell r="AX1776">
            <v>1</v>
          </cell>
          <cell r="AY1776">
            <v>0</v>
          </cell>
          <cell r="AZ1776">
            <v>0</v>
          </cell>
          <cell r="BA1776">
            <v>0</v>
          </cell>
          <cell r="BB1776">
            <v>0</v>
          </cell>
          <cell r="BC1776">
            <v>38828</v>
          </cell>
        </row>
        <row r="1777">
          <cell r="A1777">
            <v>2006</v>
          </cell>
          <cell r="B1777">
            <v>2</v>
          </cell>
          <cell r="C1777">
            <v>314</v>
          </cell>
          <cell r="D1777">
            <v>21</v>
          </cell>
          <cell r="E1777">
            <v>792020</v>
          </cell>
          <cell r="F1777">
            <v>0</v>
          </cell>
          <cell r="G1777" t="str">
            <v>Затраты по ШПЗ (основные)</v>
          </cell>
          <cell r="H1777">
            <v>2011</v>
          </cell>
          <cell r="I1777">
            <v>7920</v>
          </cell>
          <cell r="J1777">
            <v>568482</v>
          </cell>
          <cell r="K1777">
            <v>1</v>
          </cell>
          <cell r="L1777">
            <v>0</v>
          </cell>
          <cell r="M1777">
            <v>0</v>
          </cell>
          <cell r="N1777">
            <v>0</v>
          </cell>
          <cell r="R1777">
            <v>0</v>
          </cell>
          <cell r="S1777">
            <v>0</v>
          </cell>
          <cell r="T1777">
            <v>0</v>
          </cell>
          <cell r="U1777">
            <v>36</v>
          </cell>
          <cell r="V1777">
            <v>0</v>
          </cell>
          <cell r="W1777">
            <v>0</v>
          </cell>
          <cell r="AA1777">
            <v>0</v>
          </cell>
          <cell r="AB1777">
            <v>0</v>
          </cell>
          <cell r="AC1777">
            <v>0</v>
          </cell>
          <cell r="AD1777">
            <v>36</v>
          </cell>
          <cell r="AE1777">
            <v>430110</v>
          </cell>
          <cell r="AF1777">
            <v>0</v>
          </cell>
          <cell r="AI1777">
            <v>2251</v>
          </cell>
          <cell r="AK1777">
            <v>0</v>
          </cell>
          <cell r="AM1777">
            <v>443</v>
          </cell>
          <cell r="AN1777">
            <v>1</v>
          </cell>
          <cell r="AO1777">
            <v>393216</v>
          </cell>
          <cell r="AQ1777">
            <v>0</v>
          </cell>
          <cell r="AR1777">
            <v>0</v>
          </cell>
          <cell r="AS1777" t="str">
            <v>Ы</v>
          </cell>
          <cell r="AT1777" t="str">
            <v>Ы</v>
          </cell>
          <cell r="AU1777">
            <v>0</v>
          </cell>
          <cell r="AV1777">
            <v>0</v>
          </cell>
          <cell r="AW1777">
            <v>23</v>
          </cell>
          <cell r="AX1777">
            <v>1</v>
          </cell>
          <cell r="AY1777">
            <v>0</v>
          </cell>
          <cell r="AZ1777">
            <v>0</v>
          </cell>
          <cell r="BA1777">
            <v>0</v>
          </cell>
          <cell r="BB1777">
            <v>0</v>
          </cell>
          <cell r="BC1777">
            <v>38828</v>
          </cell>
        </row>
        <row r="1778">
          <cell r="A1778">
            <v>2006</v>
          </cell>
          <cell r="B1778">
            <v>2</v>
          </cell>
          <cell r="C1778">
            <v>315</v>
          </cell>
          <cell r="D1778">
            <v>21</v>
          </cell>
          <cell r="E1778">
            <v>792020</v>
          </cell>
          <cell r="F1778">
            <v>0</v>
          </cell>
          <cell r="G1778" t="str">
            <v>Затраты по ШПЗ (основные)</v>
          </cell>
          <cell r="H1778">
            <v>2011</v>
          </cell>
          <cell r="I1778">
            <v>7920</v>
          </cell>
          <cell r="J1778">
            <v>207765</v>
          </cell>
          <cell r="K1778">
            <v>1</v>
          </cell>
          <cell r="L1778">
            <v>0</v>
          </cell>
          <cell r="M1778">
            <v>0</v>
          </cell>
          <cell r="N1778">
            <v>0</v>
          </cell>
          <cell r="R1778">
            <v>0</v>
          </cell>
          <cell r="S1778">
            <v>0</v>
          </cell>
          <cell r="T1778">
            <v>0</v>
          </cell>
          <cell r="U1778">
            <v>36</v>
          </cell>
          <cell r="V1778">
            <v>0</v>
          </cell>
          <cell r="W1778">
            <v>0</v>
          </cell>
          <cell r="AA1778">
            <v>0</v>
          </cell>
          <cell r="AB1778">
            <v>0</v>
          </cell>
          <cell r="AC1778">
            <v>0</v>
          </cell>
          <cell r="AD1778">
            <v>36</v>
          </cell>
          <cell r="AE1778">
            <v>430120</v>
          </cell>
          <cell r="AF1778">
            <v>0</v>
          </cell>
          <cell r="AI1778">
            <v>2251</v>
          </cell>
          <cell r="AK1778">
            <v>0</v>
          </cell>
          <cell r="AM1778">
            <v>444</v>
          </cell>
          <cell r="AN1778">
            <v>1</v>
          </cell>
          <cell r="AO1778">
            <v>393216</v>
          </cell>
          <cell r="AQ1778">
            <v>0</v>
          </cell>
          <cell r="AR1778">
            <v>0</v>
          </cell>
          <cell r="AS1778" t="str">
            <v>Ы</v>
          </cell>
          <cell r="AT1778" t="str">
            <v>Ы</v>
          </cell>
          <cell r="AU1778">
            <v>0</v>
          </cell>
          <cell r="AV1778">
            <v>0</v>
          </cell>
          <cell r="AW1778">
            <v>23</v>
          </cell>
          <cell r="AX1778">
            <v>1</v>
          </cell>
          <cell r="AY1778">
            <v>0</v>
          </cell>
          <cell r="AZ1778">
            <v>0</v>
          </cell>
          <cell r="BA1778">
            <v>0</v>
          </cell>
          <cell r="BB1778">
            <v>0</v>
          </cell>
          <cell r="BC1778">
            <v>38828</v>
          </cell>
        </row>
        <row r="1779">
          <cell r="A1779">
            <v>2006</v>
          </cell>
          <cell r="B1779">
            <v>2</v>
          </cell>
          <cell r="C1779">
            <v>316</v>
          </cell>
          <cell r="D1779">
            <v>21</v>
          </cell>
          <cell r="E1779">
            <v>792020</v>
          </cell>
          <cell r="F1779">
            <v>0</v>
          </cell>
          <cell r="G1779" t="str">
            <v>Затраты по ШПЗ (основные)</v>
          </cell>
          <cell r="H1779">
            <v>2011</v>
          </cell>
          <cell r="I1779">
            <v>7920</v>
          </cell>
          <cell r="J1779">
            <v>652096</v>
          </cell>
          <cell r="K1779">
            <v>1</v>
          </cell>
          <cell r="L1779">
            <v>0</v>
          </cell>
          <cell r="M1779">
            <v>0</v>
          </cell>
          <cell r="N1779">
            <v>0</v>
          </cell>
          <cell r="R1779">
            <v>0</v>
          </cell>
          <cell r="S1779">
            <v>0</v>
          </cell>
          <cell r="T1779">
            <v>0</v>
          </cell>
          <cell r="U1779">
            <v>36</v>
          </cell>
          <cell r="V1779">
            <v>0</v>
          </cell>
          <cell r="W1779">
            <v>0</v>
          </cell>
          <cell r="AA1779">
            <v>0</v>
          </cell>
          <cell r="AB1779">
            <v>0</v>
          </cell>
          <cell r="AC1779">
            <v>0</v>
          </cell>
          <cell r="AD1779">
            <v>36</v>
          </cell>
          <cell r="AE1779">
            <v>430130</v>
          </cell>
          <cell r="AF1779">
            <v>0</v>
          </cell>
          <cell r="AI1779">
            <v>2251</v>
          </cell>
          <cell r="AK1779">
            <v>0</v>
          </cell>
          <cell r="AM1779">
            <v>445</v>
          </cell>
          <cell r="AN1779">
            <v>1</v>
          </cell>
          <cell r="AO1779">
            <v>393216</v>
          </cell>
          <cell r="AQ1779">
            <v>0</v>
          </cell>
          <cell r="AR1779">
            <v>0</v>
          </cell>
          <cell r="AS1779" t="str">
            <v>Ы</v>
          </cell>
          <cell r="AT1779" t="str">
            <v>Ы</v>
          </cell>
          <cell r="AU1779">
            <v>0</v>
          </cell>
          <cell r="AV1779">
            <v>0</v>
          </cell>
          <cell r="AW1779">
            <v>23</v>
          </cell>
          <cell r="AX1779">
            <v>1</v>
          </cell>
          <cell r="AY1779">
            <v>0</v>
          </cell>
          <cell r="AZ1779">
            <v>0</v>
          </cell>
          <cell r="BA1779">
            <v>0</v>
          </cell>
          <cell r="BB1779">
            <v>0</v>
          </cell>
          <cell r="BC1779">
            <v>38828</v>
          </cell>
        </row>
        <row r="1780">
          <cell r="A1780">
            <v>2006</v>
          </cell>
          <cell r="B1780">
            <v>2</v>
          </cell>
          <cell r="C1780">
            <v>317</v>
          </cell>
          <cell r="D1780">
            <v>21</v>
          </cell>
          <cell r="E1780">
            <v>792020</v>
          </cell>
          <cell r="F1780">
            <v>0</v>
          </cell>
          <cell r="G1780" t="str">
            <v>Затраты по ШПЗ (основные)</v>
          </cell>
          <cell r="H1780">
            <v>2011</v>
          </cell>
          <cell r="I1780">
            <v>7920</v>
          </cell>
          <cell r="J1780">
            <v>560633</v>
          </cell>
          <cell r="K1780">
            <v>1</v>
          </cell>
          <cell r="L1780">
            <v>0</v>
          </cell>
          <cell r="M1780">
            <v>0</v>
          </cell>
          <cell r="N1780">
            <v>0</v>
          </cell>
          <cell r="R1780">
            <v>0</v>
          </cell>
          <cell r="S1780">
            <v>0</v>
          </cell>
          <cell r="T1780">
            <v>0</v>
          </cell>
          <cell r="U1780">
            <v>36</v>
          </cell>
          <cell r="V1780">
            <v>0</v>
          </cell>
          <cell r="W1780">
            <v>0</v>
          </cell>
          <cell r="AA1780">
            <v>0</v>
          </cell>
          <cell r="AB1780">
            <v>0</v>
          </cell>
          <cell r="AC1780">
            <v>0</v>
          </cell>
          <cell r="AD1780">
            <v>36</v>
          </cell>
          <cell r="AE1780">
            <v>430140</v>
          </cell>
          <cell r="AF1780">
            <v>0</v>
          </cell>
          <cell r="AI1780">
            <v>2251</v>
          </cell>
          <cell r="AK1780">
            <v>0</v>
          </cell>
          <cell r="AM1780">
            <v>446</v>
          </cell>
          <cell r="AN1780">
            <v>1</v>
          </cell>
          <cell r="AO1780">
            <v>393216</v>
          </cell>
          <cell r="AQ1780">
            <v>0</v>
          </cell>
          <cell r="AR1780">
            <v>0</v>
          </cell>
          <cell r="AS1780" t="str">
            <v>Ы</v>
          </cell>
          <cell r="AT1780" t="str">
            <v>Ы</v>
          </cell>
          <cell r="AU1780">
            <v>0</v>
          </cell>
          <cell r="AV1780">
            <v>0</v>
          </cell>
          <cell r="AW1780">
            <v>23</v>
          </cell>
          <cell r="AX1780">
            <v>1</v>
          </cell>
          <cell r="AY1780">
            <v>0</v>
          </cell>
          <cell r="AZ1780">
            <v>0</v>
          </cell>
          <cell r="BA1780">
            <v>0</v>
          </cell>
          <cell r="BB1780">
            <v>0</v>
          </cell>
          <cell r="BC1780">
            <v>38828</v>
          </cell>
        </row>
        <row r="1781">
          <cell r="A1781">
            <v>2006</v>
          </cell>
          <cell r="B1781">
            <v>2</v>
          </cell>
          <cell r="C1781">
            <v>318</v>
          </cell>
          <cell r="D1781">
            <v>21</v>
          </cell>
          <cell r="E1781">
            <v>792020</v>
          </cell>
          <cell r="F1781">
            <v>0</v>
          </cell>
          <cell r="G1781" t="str">
            <v>Затраты по ШПЗ (основные)</v>
          </cell>
          <cell r="H1781">
            <v>2011</v>
          </cell>
          <cell r="I1781">
            <v>7920</v>
          </cell>
          <cell r="J1781">
            <v>90406</v>
          </cell>
          <cell r="K1781">
            <v>1</v>
          </cell>
          <cell r="L1781">
            <v>0</v>
          </cell>
          <cell r="M1781">
            <v>0</v>
          </cell>
          <cell r="N1781">
            <v>0</v>
          </cell>
          <cell r="R1781">
            <v>0</v>
          </cell>
          <cell r="S1781">
            <v>0</v>
          </cell>
          <cell r="T1781">
            <v>0</v>
          </cell>
          <cell r="U1781">
            <v>36</v>
          </cell>
          <cell r="V1781">
            <v>0</v>
          </cell>
          <cell r="W1781">
            <v>0</v>
          </cell>
          <cell r="AA1781">
            <v>0</v>
          </cell>
          <cell r="AB1781">
            <v>0</v>
          </cell>
          <cell r="AC1781">
            <v>0</v>
          </cell>
          <cell r="AD1781">
            <v>36</v>
          </cell>
          <cell r="AE1781">
            <v>430230</v>
          </cell>
          <cell r="AF1781">
            <v>0</v>
          </cell>
          <cell r="AI1781">
            <v>2251</v>
          </cell>
          <cell r="AK1781">
            <v>0</v>
          </cell>
          <cell r="AM1781">
            <v>447</v>
          </cell>
          <cell r="AN1781">
            <v>1</v>
          </cell>
          <cell r="AO1781">
            <v>393216</v>
          </cell>
          <cell r="AQ1781">
            <v>0</v>
          </cell>
          <cell r="AR1781">
            <v>0</v>
          </cell>
          <cell r="AS1781" t="str">
            <v>Ы</v>
          </cell>
          <cell r="AT1781" t="str">
            <v>Ы</v>
          </cell>
          <cell r="AU1781">
            <v>0</v>
          </cell>
          <cell r="AV1781">
            <v>0</v>
          </cell>
          <cell r="AW1781">
            <v>23</v>
          </cell>
          <cell r="AX1781">
            <v>1</v>
          </cell>
          <cell r="AY1781">
            <v>0</v>
          </cell>
          <cell r="AZ1781">
            <v>0</v>
          </cell>
          <cell r="BA1781">
            <v>0</v>
          </cell>
          <cell r="BB1781">
            <v>0</v>
          </cell>
          <cell r="BC1781">
            <v>38828</v>
          </cell>
        </row>
        <row r="1782">
          <cell r="A1782">
            <v>2006</v>
          </cell>
          <cell r="B1782">
            <v>2</v>
          </cell>
          <cell r="C1782">
            <v>319</v>
          </cell>
          <cell r="D1782">
            <v>21</v>
          </cell>
          <cell r="E1782">
            <v>792020</v>
          </cell>
          <cell r="F1782">
            <v>0</v>
          </cell>
          <cell r="G1782" t="str">
            <v>Затраты по ШПЗ (основные)</v>
          </cell>
          <cell r="H1782">
            <v>2011</v>
          </cell>
          <cell r="I1782">
            <v>7920</v>
          </cell>
          <cell r="J1782">
            <v>18540</v>
          </cell>
          <cell r="K1782">
            <v>1</v>
          </cell>
          <cell r="L1782">
            <v>0</v>
          </cell>
          <cell r="M1782">
            <v>0</v>
          </cell>
          <cell r="N1782">
            <v>0</v>
          </cell>
          <cell r="R1782">
            <v>0</v>
          </cell>
          <cell r="S1782">
            <v>0</v>
          </cell>
          <cell r="T1782">
            <v>0</v>
          </cell>
          <cell r="U1782">
            <v>36</v>
          </cell>
          <cell r="V1782">
            <v>0</v>
          </cell>
          <cell r="W1782">
            <v>0</v>
          </cell>
          <cell r="AA1782">
            <v>0</v>
          </cell>
          <cell r="AB1782">
            <v>0</v>
          </cell>
          <cell r="AC1782">
            <v>0</v>
          </cell>
          <cell r="AD1782">
            <v>36</v>
          </cell>
          <cell r="AE1782">
            <v>430240</v>
          </cell>
          <cell r="AF1782">
            <v>0</v>
          </cell>
          <cell r="AI1782">
            <v>2251</v>
          </cell>
          <cell r="AK1782">
            <v>0</v>
          </cell>
          <cell r="AM1782">
            <v>448</v>
          </cell>
          <cell r="AN1782">
            <v>1</v>
          </cell>
          <cell r="AO1782">
            <v>393216</v>
          </cell>
          <cell r="AQ1782">
            <v>0</v>
          </cell>
          <cell r="AR1782">
            <v>0</v>
          </cell>
          <cell r="AS1782" t="str">
            <v>Ы</v>
          </cell>
          <cell r="AT1782" t="str">
            <v>Ы</v>
          </cell>
          <cell r="AU1782">
            <v>0</v>
          </cell>
          <cell r="AV1782">
            <v>0</v>
          </cell>
          <cell r="AW1782">
            <v>23</v>
          </cell>
          <cell r="AX1782">
            <v>1</v>
          </cell>
          <cell r="AY1782">
            <v>0</v>
          </cell>
          <cell r="AZ1782">
            <v>0</v>
          </cell>
          <cell r="BA1782">
            <v>0</v>
          </cell>
          <cell r="BB1782">
            <v>0</v>
          </cell>
          <cell r="BC1782">
            <v>38828</v>
          </cell>
        </row>
        <row r="1783">
          <cell r="A1783">
            <v>2006</v>
          </cell>
          <cell r="B1783">
            <v>2</v>
          </cell>
          <cell r="C1783">
            <v>320</v>
          </cell>
          <cell r="D1783">
            <v>21</v>
          </cell>
          <cell r="E1783">
            <v>792020</v>
          </cell>
          <cell r="F1783">
            <v>0</v>
          </cell>
          <cell r="G1783" t="str">
            <v>Затраты по ШПЗ (основные)</v>
          </cell>
          <cell r="H1783">
            <v>2011</v>
          </cell>
          <cell r="I1783">
            <v>7920</v>
          </cell>
          <cell r="J1783">
            <v>41465</v>
          </cell>
          <cell r="K1783">
            <v>1</v>
          </cell>
          <cell r="L1783">
            <v>0</v>
          </cell>
          <cell r="M1783">
            <v>0</v>
          </cell>
          <cell r="N1783">
            <v>0</v>
          </cell>
          <cell r="R1783">
            <v>0</v>
          </cell>
          <cell r="S1783">
            <v>0</v>
          </cell>
          <cell r="T1783">
            <v>0</v>
          </cell>
          <cell r="U1783">
            <v>36</v>
          </cell>
          <cell r="V1783">
            <v>0</v>
          </cell>
          <cell r="W1783">
            <v>0</v>
          </cell>
          <cell r="AA1783">
            <v>0</v>
          </cell>
          <cell r="AB1783">
            <v>0</v>
          </cell>
          <cell r="AC1783">
            <v>0</v>
          </cell>
          <cell r="AD1783">
            <v>36</v>
          </cell>
          <cell r="AE1783">
            <v>450000</v>
          </cell>
          <cell r="AF1783">
            <v>0</v>
          </cell>
          <cell r="AI1783">
            <v>2251</v>
          </cell>
          <cell r="AK1783">
            <v>0</v>
          </cell>
          <cell r="AM1783">
            <v>449</v>
          </cell>
          <cell r="AN1783">
            <v>1</v>
          </cell>
          <cell r="AO1783">
            <v>393216</v>
          </cell>
          <cell r="AQ1783">
            <v>0</v>
          </cell>
          <cell r="AR1783">
            <v>0</v>
          </cell>
          <cell r="AS1783" t="str">
            <v>Ы</v>
          </cell>
          <cell r="AT1783" t="str">
            <v>Ы</v>
          </cell>
          <cell r="AU1783">
            <v>0</v>
          </cell>
          <cell r="AV1783">
            <v>0</v>
          </cell>
          <cell r="AW1783">
            <v>23</v>
          </cell>
          <cell r="AX1783">
            <v>1</v>
          </cell>
          <cell r="AY1783">
            <v>0</v>
          </cell>
          <cell r="AZ1783">
            <v>0</v>
          </cell>
          <cell r="BA1783">
            <v>0</v>
          </cell>
          <cell r="BB1783">
            <v>0</v>
          </cell>
          <cell r="BC1783">
            <v>38828</v>
          </cell>
        </row>
        <row r="1784">
          <cell r="A1784">
            <v>2006</v>
          </cell>
          <cell r="B1784">
            <v>2</v>
          </cell>
          <cell r="C1784">
            <v>321</v>
          </cell>
          <cell r="D1784">
            <v>21</v>
          </cell>
          <cell r="E1784">
            <v>792020</v>
          </cell>
          <cell r="F1784">
            <v>0</v>
          </cell>
          <cell r="G1784" t="str">
            <v>Затраты по ШПЗ (основные)</v>
          </cell>
          <cell r="H1784">
            <v>2011</v>
          </cell>
          <cell r="I1784">
            <v>7920</v>
          </cell>
          <cell r="J1784">
            <v>19411</v>
          </cell>
          <cell r="K1784">
            <v>1</v>
          </cell>
          <cell r="L1784">
            <v>0</v>
          </cell>
          <cell r="M1784">
            <v>0</v>
          </cell>
          <cell r="N1784">
            <v>0</v>
          </cell>
          <cell r="R1784">
            <v>0</v>
          </cell>
          <cell r="S1784">
            <v>0</v>
          </cell>
          <cell r="T1784">
            <v>0</v>
          </cell>
          <cell r="U1784">
            <v>36</v>
          </cell>
          <cell r="V1784">
            <v>0</v>
          </cell>
          <cell r="W1784">
            <v>0</v>
          </cell>
          <cell r="AA1784">
            <v>0</v>
          </cell>
          <cell r="AB1784">
            <v>0</v>
          </cell>
          <cell r="AC1784">
            <v>0</v>
          </cell>
          <cell r="AD1784">
            <v>36</v>
          </cell>
          <cell r="AE1784">
            <v>460000</v>
          </cell>
          <cell r="AF1784">
            <v>0</v>
          </cell>
          <cell r="AI1784">
            <v>2251</v>
          </cell>
          <cell r="AK1784">
            <v>0</v>
          </cell>
          <cell r="AM1784">
            <v>450</v>
          </cell>
          <cell r="AN1784">
            <v>1</v>
          </cell>
          <cell r="AO1784">
            <v>393216</v>
          </cell>
          <cell r="AQ1784">
            <v>0</v>
          </cell>
          <cell r="AR1784">
            <v>0</v>
          </cell>
          <cell r="AS1784" t="str">
            <v>Ы</v>
          </cell>
          <cell r="AT1784" t="str">
            <v>Ы</v>
          </cell>
          <cell r="AU1784">
            <v>0</v>
          </cell>
          <cell r="AV1784">
            <v>0</v>
          </cell>
          <cell r="AW1784">
            <v>23</v>
          </cell>
          <cell r="AX1784">
            <v>1</v>
          </cell>
          <cell r="AY1784">
            <v>0</v>
          </cell>
          <cell r="AZ1784">
            <v>0</v>
          </cell>
          <cell r="BA1784">
            <v>0</v>
          </cell>
          <cell r="BB1784">
            <v>0</v>
          </cell>
          <cell r="BC1784">
            <v>38828</v>
          </cell>
        </row>
        <row r="1785">
          <cell r="A1785">
            <v>2006</v>
          </cell>
          <cell r="B1785">
            <v>2</v>
          </cell>
          <cell r="C1785">
            <v>322</v>
          </cell>
          <cell r="D1785">
            <v>21</v>
          </cell>
          <cell r="E1785">
            <v>792020</v>
          </cell>
          <cell r="F1785">
            <v>0</v>
          </cell>
          <cell r="G1785" t="str">
            <v>Затраты по ШПЗ (основные)</v>
          </cell>
          <cell r="H1785">
            <v>2011</v>
          </cell>
          <cell r="I1785">
            <v>7920</v>
          </cell>
          <cell r="J1785">
            <v>2708</v>
          </cell>
          <cell r="K1785">
            <v>1</v>
          </cell>
          <cell r="L1785">
            <v>0</v>
          </cell>
          <cell r="M1785">
            <v>0</v>
          </cell>
          <cell r="N1785">
            <v>0</v>
          </cell>
          <cell r="R1785">
            <v>0</v>
          </cell>
          <cell r="S1785">
            <v>0</v>
          </cell>
          <cell r="T1785">
            <v>0</v>
          </cell>
          <cell r="U1785">
            <v>36</v>
          </cell>
          <cell r="V1785">
            <v>0</v>
          </cell>
          <cell r="W1785">
            <v>0</v>
          </cell>
          <cell r="AA1785">
            <v>0</v>
          </cell>
          <cell r="AB1785">
            <v>0</v>
          </cell>
          <cell r="AC1785">
            <v>0</v>
          </cell>
          <cell r="AD1785">
            <v>36</v>
          </cell>
          <cell r="AE1785">
            <v>465000</v>
          </cell>
          <cell r="AF1785">
            <v>0</v>
          </cell>
          <cell r="AI1785">
            <v>2251</v>
          </cell>
          <cell r="AK1785">
            <v>0</v>
          </cell>
          <cell r="AM1785">
            <v>451</v>
          </cell>
          <cell r="AN1785">
            <v>1</v>
          </cell>
          <cell r="AO1785">
            <v>393216</v>
          </cell>
          <cell r="AQ1785">
            <v>0</v>
          </cell>
          <cell r="AR1785">
            <v>0</v>
          </cell>
          <cell r="AS1785" t="str">
            <v>Ы</v>
          </cell>
          <cell r="AT1785" t="str">
            <v>Ы</v>
          </cell>
          <cell r="AU1785">
            <v>0</v>
          </cell>
          <cell r="AV1785">
            <v>0</v>
          </cell>
          <cell r="AW1785">
            <v>23</v>
          </cell>
          <cell r="AX1785">
            <v>1</v>
          </cell>
          <cell r="AY1785">
            <v>0</v>
          </cell>
          <cell r="AZ1785">
            <v>0</v>
          </cell>
          <cell r="BA1785">
            <v>0</v>
          </cell>
          <cell r="BB1785">
            <v>0</v>
          </cell>
          <cell r="BC1785">
            <v>38828</v>
          </cell>
        </row>
        <row r="1786">
          <cell r="A1786">
            <v>2006</v>
          </cell>
          <cell r="B1786">
            <v>2</v>
          </cell>
          <cell r="C1786">
            <v>323</v>
          </cell>
          <cell r="D1786">
            <v>21</v>
          </cell>
          <cell r="E1786">
            <v>792020</v>
          </cell>
          <cell r="F1786">
            <v>0</v>
          </cell>
          <cell r="G1786" t="str">
            <v>Затраты по ШПЗ (основные)</v>
          </cell>
          <cell r="H1786">
            <v>2011</v>
          </cell>
          <cell r="I1786">
            <v>7920</v>
          </cell>
          <cell r="J1786">
            <v>273843.15999999997</v>
          </cell>
          <cell r="K1786">
            <v>1</v>
          </cell>
          <cell r="L1786">
            <v>0</v>
          </cell>
          <cell r="M1786">
            <v>0</v>
          </cell>
          <cell r="N1786">
            <v>0</v>
          </cell>
          <cell r="R1786">
            <v>0</v>
          </cell>
          <cell r="S1786">
            <v>0</v>
          </cell>
          <cell r="T1786">
            <v>0</v>
          </cell>
          <cell r="U1786">
            <v>36</v>
          </cell>
          <cell r="V1786">
            <v>0</v>
          </cell>
          <cell r="W1786">
            <v>0</v>
          </cell>
          <cell r="AA1786">
            <v>0</v>
          </cell>
          <cell r="AB1786">
            <v>0</v>
          </cell>
          <cell r="AC1786">
            <v>0</v>
          </cell>
          <cell r="AD1786">
            <v>36</v>
          </cell>
          <cell r="AE1786">
            <v>501103</v>
          </cell>
          <cell r="AF1786">
            <v>0</v>
          </cell>
          <cell r="AI1786">
            <v>2251</v>
          </cell>
          <cell r="AK1786">
            <v>0</v>
          </cell>
          <cell r="AM1786">
            <v>452</v>
          </cell>
          <cell r="AN1786">
            <v>1</v>
          </cell>
          <cell r="AO1786">
            <v>393216</v>
          </cell>
          <cell r="AQ1786">
            <v>0</v>
          </cell>
          <cell r="AR1786">
            <v>0</v>
          </cell>
          <cell r="AS1786" t="str">
            <v>Ы</v>
          </cell>
          <cell r="AT1786" t="str">
            <v>Ы</v>
          </cell>
          <cell r="AU1786">
            <v>0</v>
          </cell>
          <cell r="AV1786">
            <v>0</v>
          </cell>
          <cell r="AW1786">
            <v>23</v>
          </cell>
          <cell r="AX1786">
            <v>1</v>
          </cell>
          <cell r="AY1786">
            <v>0</v>
          </cell>
          <cell r="AZ1786">
            <v>0</v>
          </cell>
          <cell r="BA1786">
            <v>0</v>
          </cell>
          <cell r="BB1786">
            <v>0</v>
          </cell>
          <cell r="BC1786">
            <v>38828</v>
          </cell>
        </row>
        <row r="1787">
          <cell r="A1787">
            <v>2006</v>
          </cell>
          <cell r="B1787">
            <v>2</v>
          </cell>
          <cell r="C1787">
            <v>324</v>
          </cell>
          <cell r="D1787">
            <v>21</v>
          </cell>
          <cell r="E1787">
            <v>792020</v>
          </cell>
          <cell r="F1787">
            <v>0</v>
          </cell>
          <cell r="G1787" t="str">
            <v>Затраты по ШПЗ (основные)</v>
          </cell>
          <cell r="H1787">
            <v>2011</v>
          </cell>
          <cell r="I1787">
            <v>7920</v>
          </cell>
          <cell r="J1787">
            <v>24600</v>
          </cell>
          <cell r="K1787">
            <v>1</v>
          </cell>
          <cell r="L1787">
            <v>0</v>
          </cell>
          <cell r="M1787">
            <v>0</v>
          </cell>
          <cell r="N1787">
            <v>0</v>
          </cell>
          <cell r="R1787">
            <v>0</v>
          </cell>
          <cell r="S1787">
            <v>0</v>
          </cell>
          <cell r="T1787">
            <v>0</v>
          </cell>
          <cell r="U1787">
            <v>36</v>
          </cell>
          <cell r="V1787">
            <v>0</v>
          </cell>
          <cell r="W1787">
            <v>0</v>
          </cell>
          <cell r="AA1787">
            <v>0</v>
          </cell>
          <cell r="AB1787">
            <v>0</v>
          </cell>
          <cell r="AC1787">
            <v>0</v>
          </cell>
          <cell r="AD1787">
            <v>36</v>
          </cell>
          <cell r="AE1787">
            <v>504100</v>
          </cell>
          <cell r="AF1787">
            <v>0</v>
          </cell>
          <cell r="AI1787">
            <v>2251</v>
          </cell>
          <cell r="AK1787">
            <v>0</v>
          </cell>
          <cell r="AM1787">
            <v>453</v>
          </cell>
          <cell r="AN1787">
            <v>1</v>
          </cell>
          <cell r="AO1787">
            <v>393216</v>
          </cell>
          <cell r="AQ1787">
            <v>0</v>
          </cell>
          <cell r="AR1787">
            <v>0</v>
          </cell>
          <cell r="AS1787" t="str">
            <v>Ы</v>
          </cell>
          <cell r="AT1787" t="str">
            <v>Ы</v>
          </cell>
          <cell r="AU1787">
            <v>0</v>
          </cell>
          <cell r="AV1787">
            <v>0</v>
          </cell>
          <cell r="AW1787">
            <v>23</v>
          </cell>
          <cell r="AX1787">
            <v>1</v>
          </cell>
          <cell r="AY1787">
            <v>0</v>
          </cell>
          <cell r="AZ1787">
            <v>0</v>
          </cell>
          <cell r="BA1787">
            <v>0</v>
          </cell>
          <cell r="BB1787">
            <v>0</v>
          </cell>
          <cell r="BC1787">
            <v>38828</v>
          </cell>
        </row>
        <row r="1788">
          <cell r="A1788">
            <v>2006</v>
          </cell>
          <cell r="B1788">
            <v>2</v>
          </cell>
          <cell r="C1788">
            <v>325</v>
          </cell>
          <cell r="D1788">
            <v>21</v>
          </cell>
          <cell r="E1788">
            <v>792020</v>
          </cell>
          <cell r="F1788">
            <v>0</v>
          </cell>
          <cell r="G1788" t="str">
            <v>Затраты по ШПЗ (основные)</v>
          </cell>
          <cell r="H1788">
            <v>2011</v>
          </cell>
          <cell r="I1788">
            <v>7920</v>
          </cell>
          <cell r="J1788">
            <v>22330.51</v>
          </cell>
          <cell r="K1788">
            <v>1</v>
          </cell>
          <cell r="L1788">
            <v>0</v>
          </cell>
          <cell r="M1788">
            <v>0</v>
          </cell>
          <cell r="N1788">
            <v>0</v>
          </cell>
          <cell r="R1788">
            <v>0</v>
          </cell>
          <cell r="S1788">
            <v>0</v>
          </cell>
          <cell r="T1788">
            <v>0</v>
          </cell>
          <cell r="U1788">
            <v>36</v>
          </cell>
          <cell r="V1788">
            <v>0</v>
          </cell>
          <cell r="W1788">
            <v>0</v>
          </cell>
          <cell r="AA1788">
            <v>0</v>
          </cell>
          <cell r="AB1788">
            <v>0</v>
          </cell>
          <cell r="AC1788">
            <v>0</v>
          </cell>
          <cell r="AD1788">
            <v>36</v>
          </cell>
          <cell r="AE1788">
            <v>504200</v>
          </cell>
          <cell r="AF1788">
            <v>0</v>
          </cell>
          <cell r="AI1788">
            <v>2251</v>
          </cell>
          <cell r="AK1788">
            <v>0</v>
          </cell>
          <cell r="AM1788">
            <v>454</v>
          </cell>
          <cell r="AN1788">
            <v>1</v>
          </cell>
          <cell r="AO1788">
            <v>393216</v>
          </cell>
          <cell r="AQ1788">
            <v>0</v>
          </cell>
          <cell r="AR1788">
            <v>0</v>
          </cell>
          <cell r="AS1788" t="str">
            <v>Ы</v>
          </cell>
          <cell r="AT1788" t="str">
            <v>Ы</v>
          </cell>
          <cell r="AU1788">
            <v>0</v>
          </cell>
          <cell r="AV1788">
            <v>0</v>
          </cell>
          <cell r="AW1788">
            <v>23</v>
          </cell>
          <cell r="AX1788">
            <v>1</v>
          </cell>
          <cell r="AY1788">
            <v>0</v>
          </cell>
          <cell r="AZ1788">
            <v>0</v>
          </cell>
          <cell r="BA1788">
            <v>0</v>
          </cell>
          <cell r="BB1788">
            <v>0</v>
          </cell>
          <cell r="BC1788">
            <v>38828</v>
          </cell>
        </row>
        <row r="1789">
          <cell r="A1789">
            <v>2006</v>
          </cell>
          <cell r="B1789">
            <v>2</v>
          </cell>
          <cell r="C1789">
            <v>326</v>
          </cell>
          <cell r="D1789">
            <v>21</v>
          </cell>
          <cell r="E1789">
            <v>792020</v>
          </cell>
          <cell r="F1789">
            <v>0</v>
          </cell>
          <cell r="G1789" t="str">
            <v>Затраты по ШПЗ (основные)</v>
          </cell>
          <cell r="H1789">
            <v>2011</v>
          </cell>
          <cell r="I1789">
            <v>7920</v>
          </cell>
          <cell r="J1789">
            <v>117</v>
          </cell>
          <cell r="K1789">
            <v>1</v>
          </cell>
          <cell r="L1789">
            <v>0</v>
          </cell>
          <cell r="M1789">
            <v>0</v>
          </cell>
          <cell r="N1789">
            <v>0</v>
          </cell>
          <cell r="R1789">
            <v>0</v>
          </cell>
          <cell r="S1789">
            <v>0</v>
          </cell>
          <cell r="T1789">
            <v>0</v>
          </cell>
          <cell r="U1789">
            <v>36</v>
          </cell>
          <cell r="V1789">
            <v>0</v>
          </cell>
          <cell r="W1789">
            <v>0</v>
          </cell>
          <cell r="AA1789">
            <v>0</v>
          </cell>
          <cell r="AB1789">
            <v>0</v>
          </cell>
          <cell r="AC1789">
            <v>0</v>
          </cell>
          <cell r="AD1789">
            <v>36</v>
          </cell>
          <cell r="AE1789">
            <v>504400</v>
          </cell>
          <cell r="AF1789">
            <v>0</v>
          </cell>
          <cell r="AI1789">
            <v>2251</v>
          </cell>
          <cell r="AK1789">
            <v>0</v>
          </cell>
          <cell r="AM1789">
            <v>455</v>
          </cell>
          <cell r="AN1789">
            <v>1</v>
          </cell>
          <cell r="AO1789">
            <v>393216</v>
          </cell>
          <cell r="AQ1789">
            <v>0</v>
          </cell>
          <cell r="AR1789">
            <v>0</v>
          </cell>
          <cell r="AS1789" t="str">
            <v>Ы</v>
          </cell>
          <cell r="AT1789" t="str">
            <v>Ы</v>
          </cell>
          <cell r="AU1789">
            <v>0</v>
          </cell>
          <cell r="AV1789">
            <v>0</v>
          </cell>
          <cell r="AW1789">
            <v>23</v>
          </cell>
          <cell r="AX1789">
            <v>1</v>
          </cell>
          <cell r="AY1789">
            <v>0</v>
          </cell>
          <cell r="AZ1789">
            <v>0</v>
          </cell>
          <cell r="BA1789">
            <v>0</v>
          </cell>
          <cell r="BB1789">
            <v>0</v>
          </cell>
          <cell r="BC1789">
            <v>38828</v>
          </cell>
        </row>
        <row r="1790">
          <cell r="A1790">
            <v>2006</v>
          </cell>
          <cell r="B1790">
            <v>2</v>
          </cell>
          <cell r="C1790">
            <v>327</v>
          </cell>
          <cell r="D1790">
            <v>21</v>
          </cell>
          <cell r="E1790">
            <v>792020</v>
          </cell>
          <cell r="F1790">
            <v>0</v>
          </cell>
          <cell r="G1790" t="str">
            <v>Затраты по ШПЗ (основные)</v>
          </cell>
          <cell r="H1790">
            <v>2011</v>
          </cell>
          <cell r="I1790">
            <v>7920</v>
          </cell>
          <cell r="J1790">
            <v>538</v>
          </cell>
          <cell r="K1790">
            <v>1</v>
          </cell>
          <cell r="L1790">
            <v>0</v>
          </cell>
          <cell r="M1790">
            <v>0</v>
          </cell>
          <cell r="N1790">
            <v>0</v>
          </cell>
          <cell r="R1790">
            <v>0</v>
          </cell>
          <cell r="S1790">
            <v>0</v>
          </cell>
          <cell r="T1790">
            <v>0</v>
          </cell>
          <cell r="U1790">
            <v>36</v>
          </cell>
          <cell r="V1790">
            <v>0</v>
          </cell>
          <cell r="W1790">
            <v>0</v>
          </cell>
          <cell r="AA1790">
            <v>0</v>
          </cell>
          <cell r="AB1790">
            <v>0</v>
          </cell>
          <cell r="AC1790">
            <v>0</v>
          </cell>
          <cell r="AD1790">
            <v>36</v>
          </cell>
          <cell r="AE1790">
            <v>504900</v>
          </cell>
          <cell r="AF1790">
            <v>0</v>
          </cell>
          <cell r="AI1790">
            <v>2251</v>
          </cell>
          <cell r="AK1790">
            <v>0</v>
          </cell>
          <cell r="AM1790">
            <v>456</v>
          </cell>
          <cell r="AN1790">
            <v>1</v>
          </cell>
          <cell r="AO1790">
            <v>393216</v>
          </cell>
          <cell r="AQ1790">
            <v>0</v>
          </cell>
          <cell r="AR1790">
            <v>0</v>
          </cell>
          <cell r="AS1790" t="str">
            <v>Ы</v>
          </cell>
          <cell r="AT1790" t="str">
            <v>Ы</v>
          </cell>
          <cell r="AU1790">
            <v>0</v>
          </cell>
          <cell r="AV1790">
            <v>0</v>
          </cell>
          <cell r="AW1790">
            <v>23</v>
          </cell>
          <cell r="AX1790">
            <v>1</v>
          </cell>
          <cell r="AY1790">
            <v>0</v>
          </cell>
          <cell r="AZ1790">
            <v>0</v>
          </cell>
          <cell r="BA1790">
            <v>0</v>
          </cell>
          <cell r="BB1790">
            <v>0</v>
          </cell>
          <cell r="BC1790">
            <v>38828</v>
          </cell>
        </row>
        <row r="1791">
          <cell r="A1791">
            <v>2006</v>
          </cell>
          <cell r="B1791">
            <v>2</v>
          </cell>
          <cell r="C1791">
            <v>328</v>
          </cell>
          <cell r="D1791">
            <v>21</v>
          </cell>
          <cell r="E1791">
            <v>792020</v>
          </cell>
          <cell r="F1791">
            <v>0</v>
          </cell>
          <cell r="G1791" t="str">
            <v>Затраты по ШПЗ (основные)</v>
          </cell>
          <cell r="H1791">
            <v>2011</v>
          </cell>
          <cell r="I1791">
            <v>7920</v>
          </cell>
          <cell r="J1791">
            <v>11214.53</v>
          </cell>
          <cell r="K1791">
            <v>1</v>
          </cell>
          <cell r="L1791">
            <v>0</v>
          </cell>
          <cell r="M1791">
            <v>0</v>
          </cell>
          <cell r="N1791">
            <v>0</v>
          </cell>
          <cell r="R1791">
            <v>0</v>
          </cell>
          <cell r="S1791">
            <v>0</v>
          </cell>
          <cell r="T1791">
            <v>0</v>
          </cell>
          <cell r="U1791">
            <v>36</v>
          </cell>
          <cell r="V1791">
            <v>0</v>
          </cell>
          <cell r="W1791">
            <v>0</v>
          </cell>
          <cell r="AA1791">
            <v>0</v>
          </cell>
          <cell r="AB1791">
            <v>0</v>
          </cell>
          <cell r="AC1791">
            <v>0</v>
          </cell>
          <cell r="AD1791">
            <v>36</v>
          </cell>
          <cell r="AE1791">
            <v>505100</v>
          </cell>
          <cell r="AF1791">
            <v>0</v>
          </cell>
          <cell r="AI1791">
            <v>2251</v>
          </cell>
          <cell r="AK1791">
            <v>0</v>
          </cell>
          <cell r="AM1791">
            <v>457</v>
          </cell>
          <cell r="AN1791">
            <v>1</v>
          </cell>
          <cell r="AO1791">
            <v>393216</v>
          </cell>
          <cell r="AQ1791">
            <v>0</v>
          </cell>
          <cell r="AR1791">
            <v>0</v>
          </cell>
          <cell r="AS1791" t="str">
            <v>Ы</v>
          </cell>
          <cell r="AT1791" t="str">
            <v>Ы</v>
          </cell>
          <cell r="AU1791">
            <v>0</v>
          </cell>
          <cell r="AV1791">
            <v>0</v>
          </cell>
          <cell r="AW1791">
            <v>23</v>
          </cell>
          <cell r="AX1791">
            <v>1</v>
          </cell>
          <cell r="AY1791">
            <v>0</v>
          </cell>
          <cell r="AZ1791">
            <v>0</v>
          </cell>
          <cell r="BA1791">
            <v>0</v>
          </cell>
          <cell r="BB1791">
            <v>0</v>
          </cell>
          <cell r="BC1791">
            <v>38828</v>
          </cell>
        </row>
        <row r="1792">
          <cell r="A1792">
            <v>2006</v>
          </cell>
          <cell r="B1792">
            <v>2</v>
          </cell>
          <cell r="C1792">
            <v>329</v>
          </cell>
          <cell r="D1792">
            <v>21</v>
          </cell>
          <cell r="E1792">
            <v>792020</v>
          </cell>
          <cell r="F1792">
            <v>0</v>
          </cell>
          <cell r="G1792" t="str">
            <v>Затраты по ШПЗ (основные)</v>
          </cell>
          <cell r="H1792">
            <v>2011</v>
          </cell>
          <cell r="I1792">
            <v>7920</v>
          </cell>
          <cell r="J1792">
            <v>150151.34</v>
          </cell>
          <cell r="K1792">
            <v>1</v>
          </cell>
          <cell r="L1792">
            <v>0</v>
          </cell>
          <cell r="M1792">
            <v>0</v>
          </cell>
          <cell r="N1792">
            <v>0</v>
          </cell>
          <cell r="R1792">
            <v>0</v>
          </cell>
          <cell r="S1792">
            <v>0</v>
          </cell>
          <cell r="T1792">
            <v>0</v>
          </cell>
          <cell r="U1792">
            <v>36</v>
          </cell>
          <cell r="V1792">
            <v>0</v>
          </cell>
          <cell r="W1792">
            <v>0</v>
          </cell>
          <cell r="AA1792">
            <v>0</v>
          </cell>
          <cell r="AB1792">
            <v>0</v>
          </cell>
          <cell r="AC1792">
            <v>0</v>
          </cell>
          <cell r="AD1792">
            <v>36</v>
          </cell>
          <cell r="AE1792">
            <v>505200</v>
          </cell>
          <cell r="AF1792">
            <v>0</v>
          </cell>
          <cell r="AI1792">
            <v>2251</v>
          </cell>
          <cell r="AK1792">
            <v>0</v>
          </cell>
          <cell r="AM1792">
            <v>458</v>
          </cell>
          <cell r="AN1792">
            <v>1</v>
          </cell>
          <cell r="AO1792">
            <v>393216</v>
          </cell>
          <cell r="AQ1792">
            <v>0</v>
          </cell>
          <cell r="AR1792">
            <v>0</v>
          </cell>
          <cell r="AS1792" t="str">
            <v>Ы</v>
          </cell>
          <cell r="AT1792" t="str">
            <v>Ы</v>
          </cell>
          <cell r="AU1792">
            <v>0</v>
          </cell>
          <cell r="AV1792">
            <v>0</v>
          </cell>
          <cell r="AW1792">
            <v>23</v>
          </cell>
          <cell r="AX1792">
            <v>1</v>
          </cell>
          <cell r="AY1792">
            <v>0</v>
          </cell>
          <cell r="AZ1792">
            <v>0</v>
          </cell>
          <cell r="BA1792">
            <v>0</v>
          </cell>
          <cell r="BB1792">
            <v>0</v>
          </cell>
          <cell r="BC1792">
            <v>38828</v>
          </cell>
        </row>
        <row r="1793">
          <cell r="A1793">
            <v>2006</v>
          </cell>
          <cell r="B1793">
            <v>2</v>
          </cell>
          <cell r="C1793">
            <v>330</v>
          </cell>
          <cell r="D1793">
            <v>21</v>
          </cell>
          <cell r="E1793">
            <v>792020</v>
          </cell>
          <cell r="F1793">
            <v>0</v>
          </cell>
          <cell r="G1793" t="str">
            <v>Затраты по ШПЗ (основные)</v>
          </cell>
          <cell r="H1793">
            <v>2011</v>
          </cell>
          <cell r="I1793">
            <v>7920</v>
          </cell>
          <cell r="J1793">
            <v>523.26</v>
          </cell>
          <cell r="K1793">
            <v>1</v>
          </cell>
          <cell r="L1793">
            <v>0</v>
          </cell>
          <cell r="M1793">
            <v>0</v>
          </cell>
          <cell r="N1793">
            <v>0</v>
          </cell>
          <cell r="R1793">
            <v>0</v>
          </cell>
          <cell r="S1793">
            <v>0</v>
          </cell>
          <cell r="T1793">
            <v>0</v>
          </cell>
          <cell r="U1793">
            <v>36</v>
          </cell>
          <cell r="V1793">
            <v>0</v>
          </cell>
          <cell r="W1793">
            <v>0</v>
          </cell>
          <cell r="AA1793">
            <v>0</v>
          </cell>
          <cell r="AB1793">
            <v>0</v>
          </cell>
          <cell r="AC1793">
            <v>0</v>
          </cell>
          <cell r="AD1793">
            <v>36</v>
          </cell>
          <cell r="AE1793">
            <v>505300</v>
          </cell>
          <cell r="AF1793">
            <v>0</v>
          </cell>
          <cell r="AI1793">
            <v>2251</v>
          </cell>
          <cell r="AK1793">
            <v>0</v>
          </cell>
          <cell r="AM1793">
            <v>459</v>
          </cell>
          <cell r="AN1793">
            <v>1</v>
          </cell>
          <cell r="AO1793">
            <v>393216</v>
          </cell>
          <cell r="AQ1793">
            <v>0</v>
          </cell>
          <cell r="AR1793">
            <v>0</v>
          </cell>
          <cell r="AS1793" t="str">
            <v>Ы</v>
          </cell>
          <cell r="AT1793" t="str">
            <v>Ы</v>
          </cell>
          <cell r="AU1793">
            <v>0</v>
          </cell>
          <cell r="AV1793">
            <v>0</v>
          </cell>
          <cell r="AW1793">
            <v>23</v>
          </cell>
          <cell r="AX1793">
            <v>1</v>
          </cell>
          <cell r="AY1793">
            <v>0</v>
          </cell>
          <cell r="AZ1793">
            <v>0</v>
          </cell>
          <cell r="BA1793">
            <v>0</v>
          </cell>
          <cell r="BB1793">
            <v>0</v>
          </cell>
          <cell r="BC1793">
            <v>38828</v>
          </cell>
        </row>
        <row r="1794">
          <cell r="A1794">
            <v>2006</v>
          </cell>
          <cell r="B1794">
            <v>2</v>
          </cell>
          <cell r="C1794">
            <v>331</v>
          </cell>
          <cell r="D1794">
            <v>21</v>
          </cell>
          <cell r="E1794">
            <v>792020</v>
          </cell>
          <cell r="F1794">
            <v>0</v>
          </cell>
          <cell r="G1794" t="str">
            <v>Затраты по ШПЗ (основные)</v>
          </cell>
          <cell r="H1794">
            <v>2011</v>
          </cell>
          <cell r="I1794">
            <v>7920</v>
          </cell>
          <cell r="J1794">
            <v>1510</v>
          </cell>
          <cell r="K1794">
            <v>1</v>
          </cell>
          <cell r="L1794">
            <v>0</v>
          </cell>
          <cell r="M1794">
            <v>0</v>
          </cell>
          <cell r="N1794">
            <v>0</v>
          </cell>
          <cell r="R1794">
            <v>0</v>
          </cell>
          <cell r="S1794">
            <v>0</v>
          </cell>
          <cell r="T1794">
            <v>0</v>
          </cell>
          <cell r="U1794">
            <v>36</v>
          </cell>
          <cell r="V1794">
            <v>0</v>
          </cell>
          <cell r="W1794">
            <v>0</v>
          </cell>
          <cell r="AA1794">
            <v>0</v>
          </cell>
          <cell r="AB1794">
            <v>0</v>
          </cell>
          <cell r="AC1794">
            <v>0</v>
          </cell>
          <cell r="AD1794">
            <v>36</v>
          </cell>
          <cell r="AE1794">
            <v>505400</v>
          </cell>
          <cell r="AF1794">
            <v>0</v>
          </cell>
          <cell r="AI1794">
            <v>2251</v>
          </cell>
          <cell r="AK1794">
            <v>0</v>
          </cell>
          <cell r="AM1794">
            <v>460</v>
          </cell>
          <cell r="AN1794">
            <v>1</v>
          </cell>
          <cell r="AO1794">
            <v>393216</v>
          </cell>
          <cell r="AQ1794">
            <v>0</v>
          </cell>
          <cell r="AR1794">
            <v>0</v>
          </cell>
          <cell r="AS1794" t="str">
            <v>Ы</v>
          </cell>
          <cell r="AT1794" t="str">
            <v>Ы</v>
          </cell>
          <cell r="AU1794">
            <v>0</v>
          </cell>
          <cell r="AV1794">
            <v>0</v>
          </cell>
          <cell r="AW1794">
            <v>23</v>
          </cell>
          <cell r="AX1794">
            <v>1</v>
          </cell>
          <cell r="AY1794">
            <v>0</v>
          </cell>
          <cell r="AZ1794">
            <v>0</v>
          </cell>
          <cell r="BA1794">
            <v>0</v>
          </cell>
          <cell r="BB1794">
            <v>0</v>
          </cell>
          <cell r="BC1794">
            <v>38828</v>
          </cell>
        </row>
        <row r="1795">
          <cell r="A1795">
            <v>2006</v>
          </cell>
          <cell r="B1795">
            <v>2</v>
          </cell>
          <cell r="C1795">
            <v>332</v>
          </cell>
          <cell r="D1795">
            <v>21</v>
          </cell>
          <cell r="E1795">
            <v>792020</v>
          </cell>
          <cell r="F1795">
            <v>0</v>
          </cell>
          <cell r="G1795" t="str">
            <v>Затраты по ШПЗ (основные)</v>
          </cell>
          <cell r="H1795">
            <v>2011</v>
          </cell>
          <cell r="I1795">
            <v>7920</v>
          </cell>
          <cell r="J1795">
            <v>684450.28</v>
          </cell>
          <cell r="K1795">
            <v>1</v>
          </cell>
          <cell r="L1795">
            <v>0</v>
          </cell>
          <cell r="M1795">
            <v>0</v>
          </cell>
          <cell r="N1795">
            <v>0</v>
          </cell>
          <cell r="R1795">
            <v>0</v>
          </cell>
          <cell r="S1795">
            <v>0</v>
          </cell>
          <cell r="T1795">
            <v>0</v>
          </cell>
          <cell r="U1795">
            <v>36</v>
          </cell>
          <cell r="V1795">
            <v>0</v>
          </cell>
          <cell r="W1795">
            <v>0</v>
          </cell>
          <cell r="AA1795">
            <v>0</v>
          </cell>
          <cell r="AB1795">
            <v>0</v>
          </cell>
          <cell r="AC1795">
            <v>0</v>
          </cell>
          <cell r="AD1795">
            <v>36</v>
          </cell>
          <cell r="AE1795">
            <v>510100</v>
          </cell>
          <cell r="AF1795">
            <v>0</v>
          </cell>
          <cell r="AI1795">
            <v>2251</v>
          </cell>
          <cell r="AK1795">
            <v>0</v>
          </cell>
          <cell r="AM1795">
            <v>461</v>
          </cell>
          <cell r="AN1795">
            <v>1</v>
          </cell>
          <cell r="AO1795">
            <v>393216</v>
          </cell>
          <cell r="AQ1795">
            <v>0</v>
          </cell>
          <cell r="AR1795">
            <v>0</v>
          </cell>
          <cell r="AS1795" t="str">
            <v>Ы</v>
          </cell>
          <cell r="AT1795" t="str">
            <v>Ы</v>
          </cell>
          <cell r="AU1795">
            <v>0</v>
          </cell>
          <cell r="AV1795">
            <v>0</v>
          </cell>
          <cell r="AW1795">
            <v>23</v>
          </cell>
          <cell r="AX1795">
            <v>1</v>
          </cell>
          <cell r="AY1795">
            <v>0</v>
          </cell>
          <cell r="AZ1795">
            <v>0</v>
          </cell>
          <cell r="BA1795">
            <v>0</v>
          </cell>
          <cell r="BB1795">
            <v>0</v>
          </cell>
          <cell r="BC1795">
            <v>38828</v>
          </cell>
        </row>
        <row r="1796">
          <cell r="A1796">
            <v>2006</v>
          </cell>
          <cell r="B1796">
            <v>2</v>
          </cell>
          <cell r="C1796">
            <v>333</v>
          </cell>
          <cell r="D1796">
            <v>21</v>
          </cell>
          <cell r="E1796">
            <v>792020</v>
          </cell>
          <cell r="F1796">
            <v>0</v>
          </cell>
          <cell r="G1796" t="str">
            <v>Затраты по ШПЗ (основные)</v>
          </cell>
          <cell r="H1796">
            <v>2011</v>
          </cell>
          <cell r="I1796">
            <v>7920</v>
          </cell>
          <cell r="J1796">
            <v>4905</v>
          </cell>
          <cell r="K1796">
            <v>1</v>
          </cell>
          <cell r="L1796">
            <v>0</v>
          </cell>
          <cell r="M1796">
            <v>0</v>
          </cell>
          <cell r="N1796">
            <v>0</v>
          </cell>
          <cell r="R1796">
            <v>0</v>
          </cell>
          <cell r="S1796">
            <v>0</v>
          </cell>
          <cell r="T1796">
            <v>0</v>
          </cell>
          <cell r="U1796">
            <v>36</v>
          </cell>
          <cell r="V1796">
            <v>0</v>
          </cell>
          <cell r="W1796">
            <v>0</v>
          </cell>
          <cell r="AA1796">
            <v>0</v>
          </cell>
          <cell r="AB1796">
            <v>0</v>
          </cell>
          <cell r="AC1796">
            <v>0</v>
          </cell>
          <cell r="AD1796">
            <v>36</v>
          </cell>
          <cell r="AE1796">
            <v>510400</v>
          </cell>
          <cell r="AF1796">
            <v>0</v>
          </cell>
          <cell r="AI1796">
            <v>2251</v>
          </cell>
          <cell r="AK1796">
            <v>0</v>
          </cell>
          <cell r="AM1796">
            <v>462</v>
          </cell>
          <cell r="AN1796">
            <v>1</v>
          </cell>
          <cell r="AO1796">
            <v>393216</v>
          </cell>
          <cell r="AQ1796">
            <v>0</v>
          </cell>
          <cell r="AR1796">
            <v>0</v>
          </cell>
          <cell r="AS1796" t="str">
            <v>Ы</v>
          </cell>
          <cell r="AT1796" t="str">
            <v>Ы</v>
          </cell>
          <cell r="AU1796">
            <v>0</v>
          </cell>
          <cell r="AV1796">
            <v>0</v>
          </cell>
          <cell r="AW1796">
            <v>23</v>
          </cell>
          <cell r="AX1796">
            <v>1</v>
          </cell>
          <cell r="AY1796">
            <v>0</v>
          </cell>
          <cell r="AZ1796">
            <v>0</v>
          </cell>
          <cell r="BA1796">
            <v>0</v>
          </cell>
          <cell r="BB1796">
            <v>0</v>
          </cell>
          <cell r="BC1796">
            <v>38828</v>
          </cell>
        </row>
        <row r="1797">
          <cell r="A1797">
            <v>2006</v>
          </cell>
          <cell r="B1797">
            <v>2</v>
          </cell>
          <cell r="C1797">
            <v>334</v>
          </cell>
          <cell r="D1797">
            <v>21</v>
          </cell>
          <cell r="E1797">
            <v>792020</v>
          </cell>
          <cell r="F1797">
            <v>0</v>
          </cell>
          <cell r="G1797" t="str">
            <v>Затраты по ШПЗ (основные)</v>
          </cell>
          <cell r="H1797">
            <v>2011</v>
          </cell>
          <cell r="I1797">
            <v>7920</v>
          </cell>
          <cell r="J1797">
            <v>561490</v>
          </cell>
          <cell r="K1797">
            <v>1</v>
          </cell>
          <cell r="L1797">
            <v>0</v>
          </cell>
          <cell r="M1797">
            <v>0</v>
          </cell>
          <cell r="N1797">
            <v>0</v>
          </cell>
          <cell r="R1797">
            <v>0</v>
          </cell>
          <cell r="S1797">
            <v>0</v>
          </cell>
          <cell r="T1797">
            <v>0</v>
          </cell>
          <cell r="U1797">
            <v>36</v>
          </cell>
          <cell r="V1797">
            <v>0</v>
          </cell>
          <cell r="W1797">
            <v>0</v>
          </cell>
          <cell r="AA1797">
            <v>0</v>
          </cell>
          <cell r="AB1797">
            <v>0</v>
          </cell>
          <cell r="AC1797">
            <v>0</v>
          </cell>
          <cell r="AD1797">
            <v>36</v>
          </cell>
          <cell r="AE1797">
            <v>510600</v>
          </cell>
          <cell r="AF1797">
            <v>0</v>
          </cell>
          <cell r="AI1797">
            <v>2251</v>
          </cell>
          <cell r="AK1797">
            <v>0</v>
          </cell>
          <cell r="AM1797">
            <v>463</v>
          </cell>
          <cell r="AN1797">
            <v>1</v>
          </cell>
          <cell r="AO1797">
            <v>393216</v>
          </cell>
          <cell r="AQ1797">
            <v>0</v>
          </cell>
          <cell r="AR1797">
            <v>0</v>
          </cell>
          <cell r="AS1797" t="str">
            <v>Ы</v>
          </cell>
          <cell r="AT1797" t="str">
            <v>Ы</v>
          </cell>
          <cell r="AU1797">
            <v>0</v>
          </cell>
          <cell r="AV1797">
            <v>0</v>
          </cell>
          <cell r="AW1797">
            <v>23</v>
          </cell>
          <cell r="AX1797">
            <v>1</v>
          </cell>
          <cell r="AY1797">
            <v>0</v>
          </cell>
          <cell r="AZ1797">
            <v>0</v>
          </cell>
          <cell r="BA1797">
            <v>0</v>
          </cell>
          <cell r="BB1797">
            <v>0</v>
          </cell>
          <cell r="BC1797">
            <v>38828</v>
          </cell>
        </row>
        <row r="1798">
          <cell r="A1798">
            <v>2006</v>
          </cell>
          <cell r="B1798">
            <v>2</v>
          </cell>
          <cell r="C1798">
            <v>335</v>
          </cell>
          <cell r="D1798">
            <v>21</v>
          </cell>
          <cell r="E1798">
            <v>792020</v>
          </cell>
          <cell r="F1798">
            <v>0</v>
          </cell>
          <cell r="G1798" t="str">
            <v>Затраты по ШПЗ (основные)</v>
          </cell>
          <cell r="H1798">
            <v>2011</v>
          </cell>
          <cell r="I1798">
            <v>7920</v>
          </cell>
          <cell r="J1798">
            <v>3613</v>
          </cell>
          <cell r="K1798">
            <v>1</v>
          </cell>
          <cell r="L1798">
            <v>0</v>
          </cell>
          <cell r="M1798">
            <v>0</v>
          </cell>
          <cell r="N1798">
            <v>0</v>
          </cell>
          <cell r="R1798">
            <v>0</v>
          </cell>
          <cell r="S1798">
            <v>0</v>
          </cell>
          <cell r="T1798">
            <v>0</v>
          </cell>
          <cell r="U1798">
            <v>36</v>
          </cell>
          <cell r="V1798">
            <v>0</v>
          </cell>
          <cell r="W1798">
            <v>0</v>
          </cell>
          <cell r="AA1798">
            <v>0</v>
          </cell>
          <cell r="AB1798">
            <v>0</v>
          </cell>
          <cell r="AC1798">
            <v>0</v>
          </cell>
          <cell r="AD1798">
            <v>36</v>
          </cell>
          <cell r="AE1798">
            <v>510630</v>
          </cell>
          <cell r="AF1798">
            <v>0</v>
          </cell>
          <cell r="AI1798">
            <v>2251</v>
          </cell>
          <cell r="AK1798">
            <v>0</v>
          </cell>
          <cell r="AM1798">
            <v>464</v>
          </cell>
          <cell r="AN1798">
            <v>1</v>
          </cell>
          <cell r="AO1798">
            <v>393216</v>
          </cell>
          <cell r="AQ1798">
            <v>0</v>
          </cell>
          <cell r="AR1798">
            <v>0</v>
          </cell>
          <cell r="AS1798" t="str">
            <v>Ы</v>
          </cell>
          <cell r="AT1798" t="str">
            <v>Ы</v>
          </cell>
          <cell r="AU1798">
            <v>0</v>
          </cell>
          <cell r="AV1798">
            <v>0</v>
          </cell>
          <cell r="AW1798">
            <v>23</v>
          </cell>
          <cell r="AX1798">
            <v>1</v>
          </cell>
          <cell r="AY1798">
            <v>0</v>
          </cell>
          <cell r="AZ1798">
            <v>0</v>
          </cell>
          <cell r="BA1798">
            <v>0</v>
          </cell>
          <cell r="BB1798">
            <v>0</v>
          </cell>
          <cell r="BC1798">
            <v>38828</v>
          </cell>
        </row>
        <row r="1799">
          <cell r="A1799">
            <v>2006</v>
          </cell>
          <cell r="B1799">
            <v>2</v>
          </cell>
          <cell r="C1799">
            <v>336</v>
          </cell>
          <cell r="D1799">
            <v>21</v>
          </cell>
          <cell r="E1799">
            <v>792020</v>
          </cell>
          <cell r="F1799">
            <v>0</v>
          </cell>
          <cell r="G1799" t="str">
            <v>Затраты по ШПЗ (основные)</v>
          </cell>
          <cell r="H1799">
            <v>2011</v>
          </cell>
          <cell r="I1799">
            <v>7920</v>
          </cell>
          <cell r="J1799">
            <v>15225</v>
          </cell>
          <cell r="K1799">
            <v>1</v>
          </cell>
          <cell r="L1799">
            <v>0</v>
          </cell>
          <cell r="M1799">
            <v>0</v>
          </cell>
          <cell r="N1799">
            <v>0</v>
          </cell>
          <cell r="R1799">
            <v>0</v>
          </cell>
          <cell r="S1799">
            <v>0</v>
          </cell>
          <cell r="T1799">
            <v>0</v>
          </cell>
          <cell r="U1799">
            <v>36</v>
          </cell>
          <cell r="V1799">
            <v>0</v>
          </cell>
          <cell r="W1799">
            <v>0</v>
          </cell>
          <cell r="AA1799">
            <v>0</v>
          </cell>
          <cell r="AB1799">
            <v>0</v>
          </cell>
          <cell r="AC1799">
            <v>0</v>
          </cell>
          <cell r="AD1799">
            <v>36</v>
          </cell>
          <cell r="AE1799">
            <v>513600</v>
          </cell>
          <cell r="AF1799">
            <v>0</v>
          </cell>
          <cell r="AI1799">
            <v>2251</v>
          </cell>
          <cell r="AK1799">
            <v>0</v>
          </cell>
          <cell r="AM1799">
            <v>465</v>
          </cell>
          <cell r="AN1799">
            <v>1</v>
          </cell>
          <cell r="AO1799">
            <v>393216</v>
          </cell>
          <cell r="AQ1799">
            <v>0</v>
          </cell>
          <cell r="AR1799">
            <v>0</v>
          </cell>
          <cell r="AS1799" t="str">
            <v>Ы</v>
          </cell>
          <cell r="AT1799" t="str">
            <v>Ы</v>
          </cell>
          <cell r="AU1799">
            <v>0</v>
          </cell>
          <cell r="AV1799">
            <v>0</v>
          </cell>
          <cell r="AW1799">
            <v>23</v>
          </cell>
          <cell r="AX1799">
            <v>1</v>
          </cell>
          <cell r="AY1799">
            <v>0</v>
          </cell>
          <cell r="AZ1799">
            <v>0</v>
          </cell>
          <cell r="BA1799">
            <v>0</v>
          </cell>
          <cell r="BB1799">
            <v>0</v>
          </cell>
          <cell r="BC1799">
            <v>38828</v>
          </cell>
        </row>
        <row r="1800">
          <cell r="A1800">
            <v>2006</v>
          </cell>
          <cell r="B1800">
            <v>2</v>
          </cell>
          <cell r="C1800">
            <v>337</v>
          </cell>
          <cell r="D1800">
            <v>21</v>
          </cell>
          <cell r="E1800">
            <v>792020</v>
          </cell>
          <cell r="F1800">
            <v>0</v>
          </cell>
          <cell r="G1800" t="str">
            <v>Затраты по ШПЗ (основные)</v>
          </cell>
          <cell r="H1800">
            <v>2011</v>
          </cell>
          <cell r="I1800">
            <v>7920</v>
          </cell>
          <cell r="J1800">
            <v>36303.71</v>
          </cell>
          <cell r="K1800">
            <v>1</v>
          </cell>
          <cell r="L1800">
            <v>0</v>
          </cell>
          <cell r="M1800">
            <v>0</v>
          </cell>
          <cell r="N1800">
            <v>0</v>
          </cell>
          <cell r="R1800">
            <v>0</v>
          </cell>
          <cell r="S1800">
            <v>0</v>
          </cell>
          <cell r="T1800">
            <v>0</v>
          </cell>
          <cell r="U1800">
            <v>36</v>
          </cell>
          <cell r="V1800">
            <v>0</v>
          </cell>
          <cell r="W1800">
            <v>0</v>
          </cell>
          <cell r="AA1800">
            <v>0</v>
          </cell>
          <cell r="AB1800">
            <v>0</v>
          </cell>
          <cell r="AC1800">
            <v>0</v>
          </cell>
          <cell r="AD1800">
            <v>36</v>
          </cell>
          <cell r="AE1800">
            <v>530000</v>
          </cell>
          <cell r="AF1800">
            <v>0</v>
          </cell>
          <cell r="AI1800">
            <v>2251</v>
          </cell>
          <cell r="AK1800">
            <v>0</v>
          </cell>
          <cell r="AM1800">
            <v>466</v>
          </cell>
          <cell r="AN1800">
            <v>1</v>
          </cell>
          <cell r="AO1800">
            <v>393216</v>
          </cell>
          <cell r="AQ1800">
            <v>0</v>
          </cell>
          <cell r="AR1800">
            <v>0</v>
          </cell>
          <cell r="AS1800" t="str">
            <v>Ы</v>
          </cell>
          <cell r="AT1800" t="str">
            <v>Ы</v>
          </cell>
          <cell r="AU1800">
            <v>0</v>
          </cell>
          <cell r="AV1800">
            <v>0</v>
          </cell>
          <cell r="AW1800">
            <v>23</v>
          </cell>
          <cell r="AX1800">
            <v>1</v>
          </cell>
          <cell r="AY1800">
            <v>0</v>
          </cell>
          <cell r="AZ1800">
            <v>0</v>
          </cell>
          <cell r="BA1800">
            <v>0</v>
          </cell>
          <cell r="BB1800">
            <v>0</v>
          </cell>
          <cell r="BC1800">
            <v>38828</v>
          </cell>
        </row>
        <row r="1801">
          <cell r="A1801">
            <v>2006</v>
          </cell>
          <cell r="B1801">
            <v>2</v>
          </cell>
          <cell r="C1801">
            <v>378</v>
          </cell>
          <cell r="D1801">
            <v>21</v>
          </cell>
          <cell r="E1801">
            <v>792020</v>
          </cell>
          <cell r="F1801">
            <v>0</v>
          </cell>
          <cell r="G1801" t="str">
            <v>Затраты по ШПЗ (основные)</v>
          </cell>
          <cell r="H1801">
            <v>2011</v>
          </cell>
          <cell r="I1801">
            <v>7920</v>
          </cell>
          <cell r="J1801">
            <v>75906.929999999993</v>
          </cell>
          <cell r="K1801">
            <v>1</v>
          </cell>
          <cell r="L1801">
            <v>0</v>
          </cell>
          <cell r="M1801">
            <v>0</v>
          </cell>
          <cell r="N1801">
            <v>0</v>
          </cell>
          <cell r="R1801">
            <v>0</v>
          </cell>
          <cell r="S1801">
            <v>0</v>
          </cell>
          <cell r="T1801">
            <v>0</v>
          </cell>
          <cell r="U1801">
            <v>35</v>
          </cell>
          <cell r="V1801">
            <v>0</v>
          </cell>
          <cell r="W1801">
            <v>0</v>
          </cell>
          <cell r="AA1801">
            <v>0</v>
          </cell>
          <cell r="AB1801">
            <v>0</v>
          </cell>
          <cell r="AC1801">
            <v>0</v>
          </cell>
          <cell r="AD1801">
            <v>35</v>
          </cell>
          <cell r="AE1801">
            <v>110000</v>
          </cell>
          <cell r="AF1801">
            <v>0</v>
          </cell>
          <cell r="AI1801">
            <v>2251</v>
          </cell>
          <cell r="AK1801">
            <v>0</v>
          </cell>
          <cell r="AM1801">
            <v>507</v>
          </cell>
          <cell r="AN1801">
            <v>1</v>
          </cell>
          <cell r="AO1801">
            <v>393216</v>
          </cell>
          <cell r="AQ1801">
            <v>0</v>
          </cell>
          <cell r="AR1801">
            <v>0</v>
          </cell>
          <cell r="AS1801" t="str">
            <v>Ы</v>
          </cell>
          <cell r="AT1801" t="str">
            <v>Ы</v>
          </cell>
          <cell r="AU1801">
            <v>0</v>
          </cell>
          <cell r="AV1801">
            <v>0</v>
          </cell>
          <cell r="AW1801">
            <v>23</v>
          </cell>
          <cell r="AX1801">
            <v>1</v>
          </cell>
          <cell r="AY1801">
            <v>0</v>
          </cell>
          <cell r="AZ1801">
            <v>0</v>
          </cell>
          <cell r="BA1801">
            <v>0</v>
          </cell>
          <cell r="BB1801">
            <v>0</v>
          </cell>
          <cell r="BC1801">
            <v>38828</v>
          </cell>
        </row>
        <row r="1802">
          <cell r="A1802">
            <v>2006</v>
          </cell>
          <cell r="B1802">
            <v>2</v>
          </cell>
          <cell r="C1802">
            <v>379</v>
          </cell>
          <cell r="D1802">
            <v>21</v>
          </cell>
          <cell r="E1802">
            <v>792020</v>
          </cell>
          <cell r="F1802">
            <v>0</v>
          </cell>
          <cell r="G1802" t="str">
            <v>Затраты по ШПЗ (основные)</v>
          </cell>
          <cell r="H1802">
            <v>2011</v>
          </cell>
          <cell r="I1802">
            <v>7920</v>
          </cell>
          <cell r="J1802">
            <v>2279.69</v>
          </cell>
          <cell r="K1802">
            <v>1</v>
          </cell>
          <cell r="L1802">
            <v>0</v>
          </cell>
          <cell r="M1802">
            <v>0</v>
          </cell>
          <cell r="N1802">
            <v>0</v>
          </cell>
          <cell r="R1802">
            <v>0</v>
          </cell>
          <cell r="S1802">
            <v>0</v>
          </cell>
          <cell r="T1802">
            <v>0</v>
          </cell>
          <cell r="U1802">
            <v>35</v>
          </cell>
          <cell r="V1802">
            <v>0</v>
          </cell>
          <cell r="W1802">
            <v>0</v>
          </cell>
          <cell r="AA1802">
            <v>0</v>
          </cell>
          <cell r="AB1802">
            <v>0</v>
          </cell>
          <cell r="AC1802">
            <v>0</v>
          </cell>
          <cell r="AD1802">
            <v>35</v>
          </cell>
          <cell r="AE1802">
            <v>114020</v>
          </cell>
          <cell r="AF1802">
            <v>0</v>
          </cell>
          <cell r="AI1802">
            <v>2251</v>
          </cell>
          <cell r="AK1802">
            <v>0</v>
          </cell>
          <cell r="AM1802">
            <v>508</v>
          </cell>
          <cell r="AN1802">
            <v>1</v>
          </cell>
          <cell r="AO1802">
            <v>393216</v>
          </cell>
          <cell r="AQ1802">
            <v>0</v>
          </cell>
          <cell r="AR1802">
            <v>0</v>
          </cell>
          <cell r="AS1802" t="str">
            <v>Ы</v>
          </cell>
          <cell r="AT1802" t="str">
            <v>Ы</v>
          </cell>
          <cell r="AU1802">
            <v>0</v>
          </cell>
          <cell r="AV1802">
            <v>0</v>
          </cell>
          <cell r="AW1802">
            <v>23</v>
          </cell>
          <cell r="AX1802">
            <v>1</v>
          </cell>
          <cell r="AY1802">
            <v>0</v>
          </cell>
          <cell r="AZ1802">
            <v>0</v>
          </cell>
          <cell r="BA1802">
            <v>0</v>
          </cell>
          <cell r="BB1802">
            <v>0</v>
          </cell>
          <cell r="BC1802">
            <v>38828</v>
          </cell>
        </row>
        <row r="1803">
          <cell r="A1803">
            <v>2006</v>
          </cell>
          <cell r="B1803">
            <v>2</v>
          </cell>
          <cell r="C1803">
            <v>380</v>
          </cell>
          <cell r="D1803">
            <v>21</v>
          </cell>
          <cell r="E1803">
            <v>792020</v>
          </cell>
          <cell r="F1803">
            <v>0</v>
          </cell>
          <cell r="G1803" t="str">
            <v>Затраты по ШПЗ (основные)</v>
          </cell>
          <cell r="H1803">
            <v>2011</v>
          </cell>
          <cell r="I1803">
            <v>7920</v>
          </cell>
          <cell r="J1803">
            <v>87957.7</v>
          </cell>
          <cell r="K1803">
            <v>1</v>
          </cell>
          <cell r="L1803">
            <v>0</v>
          </cell>
          <cell r="M1803">
            <v>0</v>
          </cell>
          <cell r="N1803">
            <v>0</v>
          </cell>
          <cell r="R1803">
            <v>0</v>
          </cell>
          <cell r="S1803">
            <v>0</v>
          </cell>
          <cell r="T1803">
            <v>0</v>
          </cell>
          <cell r="U1803">
            <v>35</v>
          </cell>
          <cell r="V1803">
            <v>0</v>
          </cell>
          <cell r="W1803">
            <v>0</v>
          </cell>
          <cell r="AA1803">
            <v>0</v>
          </cell>
          <cell r="AB1803">
            <v>0</v>
          </cell>
          <cell r="AC1803">
            <v>0</v>
          </cell>
          <cell r="AD1803">
            <v>35</v>
          </cell>
          <cell r="AE1803">
            <v>116000</v>
          </cell>
          <cell r="AF1803">
            <v>0</v>
          </cell>
          <cell r="AI1803">
            <v>2251</v>
          </cell>
          <cell r="AK1803">
            <v>0</v>
          </cell>
          <cell r="AM1803">
            <v>509</v>
          </cell>
          <cell r="AN1803">
            <v>1</v>
          </cell>
          <cell r="AO1803">
            <v>393216</v>
          </cell>
          <cell r="AQ1803">
            <v>0</v>
          </cell>
          <cell r="AR1803">
            <v>0</v>
          </cell>
          <cell r="AS1803" t="str">
            <v>Ы</v>
          </cell>
          <cell r="AT1803" t="str">
            <v>Ы</v>
          </cell>
          <cell r="AU1803">
            <v>0</v>
          </cell>
          <cell r="AV1803">
            <v>0</v>
          </cell>
          <cell r="AW1803">
            <v>23</v>
          </cell>
          <cell r="AX1803">
            <v>1</v>
          </cell>
          <cell r="AY1803">
            <v>0</v>
          </cell>
          <cell r="AZ1803">
            <v>0</v>
          </cell>
          <cell r="BA1803">
            <v>0</v>
          </cell>
          <cell r="BB1803">
            <v>0</v>
          </cell>
          <cell r="BC1803">
            <v>38828</v>
          </cell>
        </row>
        <row r="1804">
          <cell r="A1804">
            <v>2006</v>
          </cell>
          <cell r="B1804">
            <v>2</v>
          </cell>
          <cell r="C1804">
            <v>381</v>
          </cell>
          <cell r="D1804">
            <v>21</v>
          </cell>
          <cell r="E1804">
            <v>792020</v>
          </cell>
          <cell r="F1804">
            <v>0</v>
          </cell>
          <cell r="G1804" t="str">
            <v>Затраты по ШПЗ (основные)</v>
          </cell>
          <cell r="H1804">
            <v>2011</v>
          </cell>
          <cell r="I1804">
            <v>7920</v>
          </cell>
          <cell r="J1804">
            <v>17678.8</v>
          </cell>
          <cell r="K1804">
            <v>1</v>
          </cell>
          <cell r="L1804">
            <v>0</v>
          </cell>
          <cell r="M1804">
            <v>0</v>
          </cell>
          <cell r="N1804">
            <v>0</v>
          </cell>
          <cell r="R1804">
            <v>0</v>
          </cell>
          <cell r="S1804">
            <v>0</v>
          </cell>
          <cell r="T1804">
            <v>0</v>
          </cell>
          <cell r="U1804">
            <v>35</v>
          </cell>
          <cell r="V1804">
            <v>0</v>
          </cell>
          <cell r="W1804">
            <v>0</v>
          </cell>
          <cell r="AA1804">
            <v>0</v>
          </cell>
          <cell r="AB1804">
            <v>0</v>
          </cell>
          <cell r="AC1804">
            <v>0</v>
          </cell>
          <cell r="AD1804">
            <v>35</v>
          </cell>
          <cell r="AE1804">
            <v>117000</v>
          </cell>
          <cell r="AF1804">
            <v>0</v>
          </cell>
          <cell r="AI1804">
            <v>2251</v>
          </cell>
          <cell r="AK1804">
            <v>0</v>
          </cell>
          <cell r="AM1804">
            <v>510</v>
          </cell>
          <cell r="AN1804">
            <v>1</v>
          </cell>
          <cell r="AO1804">
            <v>393216</v>
          </cell>
          <cell r="AQ1804">
            <v>0</v>
          </cell>
          <cell r="AR1804">
            <v>0</v>
          </cell>
          <cell r="AS1804" t="str">
            <v>Ы</v>
          </cell>
          <cell r="AT1804" t="str">
            <v>Ы</v>
          </cell>
          <cell r="AU1804">
            <v>0</v>
          </cell>
          <cell r="AV1804">
            <v>0</v>
          </cell>
          <cell r="AW1804">
            <v>23</v>
          </cell>
          <cell r="AX1804">
            <v>1</v>
          </cell>
          <cell r="AY1804">
            <v>0</v>
          </cell>
          <cell r="AZ1804">
            <v>0</v>
          </cell>
          <cell r="BA1804">
            <v>0</v>
          </cell>
          <cell r="BB1804">
            <v>0</v>
          </cell>
          <cell r="BC1804">
            <v>38828</v>
          </cell>
        </row>
        <row r="1805">
          <cell r="A1805">
            <v>2006</v>
          </cell>
          <cell r="B1805">
            <v>2</v>
          </cell>
          <cell r="C1805">
            <v>382</v>
          </cell>
          <cell r="D1805">
            <v>21</v>
          </cell>
          <cell r="E1805">
            <v>792020</v>
          </cell>
          <cell r="F1805">
            <v>0</v>
          </cell>
          <cell r="G1805" t="str">
            <v>Затраты по ШПЗ (основные)</v>
          </cell>
          <cell r="H1805">
            <v>2011</v>
          </cell>
          <cell r="I1805">
            <v>7920</v>
          </cell>
          <cell r="J1805">
            <v>50853.440000000002</v>
          </cell>
          <cell r="K1805">
            <v>1</v>
          </cell>
          <cell r="L1805">
            <v>0</v>
          </cell>
          <cell r="M1805">
            <v>0</v>
          </cell>
          <cell r="N1805">
            <v>0</v>
          </cell>
          <cell r="R1805">
            <v>0</v>
          </cell>
          <cell r="S1805">
            <v>0</v>
          </cell>
          <cell r="T1805">
            <v>0</v>
          </cell>
          <cell r="U1805">
            <v>35</v>
          </cell>
          <cell r="V1805">
            <v>0</v>
          </cell>
          <cell r="W1805">
            <v>0</v>
          </cell>
          <cell r="AA1805">
            <v>0</v>
          </cell>
          <cell r="AB1805">
            <v>0</v>
          </cell>
          <cell r="AC1805">
            <v>0</v>
          </cell>
          <cell r="AD1805">
            <v>35</v>
          </cell>
          <cell r="AE1805">
            <v>118000</v>
          </cell>
          <cell r="AF1805">
            <v>0</v>
          </cell>
          <cell r="AI1805">
            <v>2251</v>
          </cell>
          <cell r="AK1805">
            <v>0</v>
          </cell>
          <cell r="AM1805">
            <v>511</v>
          </cell>
          <cell r="AN1805">
            <v>1</v>
          </cell>
          <cell r="AO1805">
            <v>393216</v>
          </cell>
          <cell r="AQ1805">
            <v>0</v>
          </cell>
          <cell r="AR1805">
            <v>0</v>
          </cell>
          <cell r="AS1805" t="str">
            <v>Ы</v>
          </cell>
          <cell r="AT1805" t="str">
            <v>Ы</v>
          </cell>
          <cell r="AU1805">
            <v>0</v>
          </cell>
          <cell r="AV1805">
            <v>0</v>
          </cell>
          <cell r="AW1805">
            <v>23</v>
          </cell>
          <cell r="AX1805">
            <v>1</v>
          </cell>
          <cell r="AY1805">
            <v>0</v>
          </cell>
          <cell r="AZ1805">
            <v>0</v>
          </cell>
          <cell r="BA1805">
            <v>0</v>
          </cell>
          <cell r="BB1805">
            <v>0</v>
          </cell>
          <cell r="BC1805">
            <v>38828</v>
          </cell>
        </row>
        <row r="1806">
          <cell r="A1806">
            <v>2006</v>
          </cell>
          <cell r="B1806">
            <v>2</v>
          </cell>
          <cell r="C1806">
            <v>383</v>
          </cell>
          <cell r="D1806">
            <v>21</v>
          </cell>
          <cell r="E1806">
            <v>792020</v>
          </cell>
          <cell r="F1806">
            <v>0</v>
          </cell>
          <cell r="G1806" t="str">
            <v>Затраты по ШПЗ (основные)</v>
          </cell>
          <cell r="H1806">
            <v>2011</v>
          </cell>
          <cell r="I1806">
            <v>7920</v>
          </cell>
          <cell r="J1806">
            <v>486.91</v>
          </cell>
          <cell r="K1806">
            <v>1</v>
          </cell>
          <cell r="L1806">
            <v>0</v>
          </cell>
          <cell r="M1806">
            <v>0</v>
          </cell>
          <cell r="N1806">
            <v>0</v>
          </cell>
          <cell r="R1806">
            <v>0</v>
          </cell>
          <cell r="S1806">
            <v>0</v>
          </cell>
          <cell r="T1806">
            <v>0</v>
          </cell>
          <cell r="U1806">
            <v>35</v>
          </cell>
          <cell r="V1806">
            <v>0</v>
          </cell>
          <cell r="W1806">
            <v>0</v>
          </cell>
          <cell r="AA1806">
            <v>0</v>
          </cell>
          <cell r="AB1806">
            <v>0</v>
          </cell>
          <cell r="AC1806">
            <v>0</v>
          </cell>
          <cell r="AD1806">
            <v>35</v>
          </cell>
          <cell r="AE1806">
            <v>131000</v>
          </cell>
          <cell r="AF1806">
            <v>0</v>
          </cell>
          <cell r="AI1806">
            <v>2251</v>
          </cell>
          <cell r="AK1806">
            <v>0</v>
          </cell>
          <cell r="AM1806">
            <v>512</v>
          </cell>
          <cell r="AN1806">
            <v>1</v>
          </cell>
          <cell r="AO1806">
            <v>393216</v>
          </cell>
          <cell r="AQ1806">
            <v>0</v>
          </cell>
          <cell r="AR1806">
            <v>0</v>
          </cell>
          <cell r="AS1806" t="str">
            <v>Ы</v>
          </cell>
          <cell r="AT1806" t="str">
            <v>Ы</v>
          </cell>
          <cell r="AU1806">
            <v>0</v>
          </cell>
          <cell r="AV1806">
            <v>0</v>
          </cell>
          <cell r="AW1806">
            <v>23</v>
          </cell>
          <cell r="AX1806">
            <v>1</v>
          </cell>
          <cell r="AY1806">
            <v>0</v>
          </cell>
          <cell r="AZ1806">
            <v>0</v>
          </cell>
          <cell r="BA1806">
            <v>0</v>
          </cell>
          <cell r="BB1806">
            <v>0</v>
          </cell>
          <cell r="BC1806">
            <v>38828</v>
          </cell>
        </row>
        <row r="1807">
          <cell r="A1807">
            <v>2006</v>
          </cell>
          <cell r="B1807">
            <v>2</v>
          </cell>
          <cell r="C1807">
            <v>384</v>
          </cell>
          <cell r="D1807">
            <v>21</v>
          </cell>
          <cell r="E1807">
            <v>792020</v>
          </cell>
          <cell r="F1807">
            <v>0</v>
          </cell>
          <cell r="G1807" t="str">
            <v>Затраты по ШПЗ (основные)</v>
          </cell>
          <cell r="H1807">
            <v>2011</v>
          </cell>
          <cell r="I1807">
            <v>7920</v>
          </cell>
          <cell r="J1807">
            <v>42750.52</v>
          </cell>
          <cell r="K1807">
            <v>1</v>
          </cell>
          <cell r="L1807">
            <v>0</v>
          </cell>
          <cell r="M1807">
            <v>0</v>
          </cell>
          <cell r="N1807">
            <v>0</v>
          </cell>
          <cell r="R1807">
            <v>0</v>
          </cell>
          <cell r="S1807">
            <v>0</v>
          </cell>
          <cell r="T1807">
            <v>0</v>
          </cell>
          <cell r="U1807">
            <v>35</v>
          </cell>
          <cell r="V1807">
            <v>0</v>
          </cell>
          <cell r="W1807">
            <v>0</v>
          </cell>
          <cell r="AA1807">
            <v>0</v>
          </cell>
          <cell r="AB1807">
            <v>0</v>
          </cell>
          <cell r="AC1807">
            <v>0</v>
          </cell>
          <cell r="AD1807">
            <v>35</v>
          </cell>
          <cell r="AE1807">
            <v>131100</v>
          </cell>
          <cell r="AF1807">
            <v>0</v>
          </cell>
          <cell r="AI1807">
            <v>2251</v>
          </cell>
          <cell r="AK1807">
            <v>0</v>
          </cell>
          <cell r="AM1807">
            <v>513</v>
          </cell>
          <cell r="AN1807">
            <v>1</v>
          </cell>
          <cell r="AO1807">
            <v>393216</v>
          </cell>
          <cell r="AQ1807">
            <v>0</v>
          </cell>
          <cell r="AR1807">
            <v>0</v>
          </cell>
          <cell r="AS1807" t="str">
            <v>Ы</v>
          </cell>
          <cell r="AT1807" t="str">
            <v>Ы</v>
          </cell>
          <cell r="AU1807">
            <v>0</v>
          </cell>
          <cell r="AV1807">
            <v>0</v>
          </cell>
          <cell r="AW1807">
            <v>23</v>
          </cell>
          <cell r="AX1807">
            <v>1</v>
          </cell>
          <cell r="AY1807">
            <v>0</v>
          </cell>
          <cell r="AZ1807">
            <v>0</v>
          </cell>
          <cell r="BA1807">
            <v>0</v>
          </cell>
          <cell r="BB1807">
            <v>0</v>
          </cell>
          <cell r="BC1807">
            <v>38828</v>
          </cell>
        </row>
        <row r="1808">
          <cell r="A1808">
            <v>2006</v>
          </cell>
          <cell r="B1808">
            <v>2</v>
          </cell>
          <cell r="C1808">
            <v>385</v>
          </cell>
          <cell r="D1808">
            <v>21</v>
          </cell>
          <cell r="E1808">
            <v>792020</v>
          </cell>
          <cell r="F1808">
            <v>0</v>
          </cell>
          <cell r="G1808" t="str">
            <v>Затраты по ШПЗ (основные)</v>
          </cell>
          <cell r="H1808">
            <v>2011</v>
          </cell>
          <cell r="I1808">
            <v>7920</v>
          </cell>
          <cell r="J1808">
            <v>20557.57</v>
          </cell>
          <cell r="K1808">
            <v>1</v>
          </cell>
          <cell r="L1808">
            <v>0</v>
          </cell>
          <cell r="M1808">
            <v>0</v>
          </cell>
          <cell r="N1808">
            <v>0</v>
          </cell>
          <cell r="R1808">
            <v>0</v>
          </cell>
          <cell r="S1808">
            <v>0</v>
          </cell>
          <cell r="T1808">
            <v>0</v>
          </cell>
          <cell r="U1808">
            <v>35</v>
          </cell>
          <cell r="V1808">
            <v>0</v>
          </cell>
          <cell r="W1808">
            <v>0</v>
          </cell>
          <cell r="AA1808">
            <v>0</v>
          </cell>
          <cell r="AB1808">
            <v>0</v>
          </cell>
          <cell r="AC1808">
            <v>0</v>
          </cell>
          <cell r="AD1808">
            <v>35</v>
          </cell>
          <cell r="AE1808">
            <v>132000</v>
          </cell>
          <cell r="AF1808">
            <v>0</v>
          </cell>
          <cell r="AI1808">
            <v>2251</v>
          </cell>
          <cell r="AK1808">
            <v>0</v>
          </cell>
          <cell r="AM1808">
            <v>514</v>
          </cell>
          <cell r="AN1808">
            <v>1</v>
          </cell>
          <cell r="AO1808">
            <v>393216</v>
          </cell>
          <cell r="AQ1808">
            <v>0</v>
          </cell>
          <cell r="AR1808">
            <v>0</v>
          </cell>
          <cell r="AS1808" t="str">
            <v>Ы</v>
          </cell>
          <cell r="AT1808" t="str">
            <v>Ы</v>
          </cell>
          <cell r="AU1808">
            <v>0</v>
          </cell>
          <cell r="AV1808">
            <v>0</v>
          </cell>
          <cell r="AW1808">
            <v>23</v>
          </cell>
          <cell r="AX1808">
            <v>1</v>
          </cell>
          <cell r="AY1808">
            <v>0</v>
          </cell>
          <cell r="AZ1808">
            <v>0</v>
          </cell>
          <cell r="BA1808">
            <v>0</v>
          </cell>
          <cell r="BB1808">
            <v>0</v>
          </cell>
          <cell r="BC1808">
            <v>38828</v>
          </cell>
        </row>
        <row r="1809">
          <cell r="A1809">
            <v>2006</v>
          </cell>
          <cell r="B1809">
            <v>2</v>
          </cell>
          <cell r="C1809">
            <v>386</v>
          </cell>
          <cell r="D1809">
            <v>21</v>
          </cell>
          <cell r="E1809">
            <v>792020</v>
          </cell>
          <cell r="F1809">
            <v>0</v>
          </cell>
          <cell r="G1809" t="str">
            <v>Затраты по ШПЗ (основные)</v>
          </cell>
          <cell r="H1809">
            <v>2011</v>
          </cell>
          <cell r="I1809">
            <v>7920</v>
          </cell>
          <cell r="J1809">
            <v>135503</v>
          </cell>
          <cell r="K1809">
            <v>1</v>
          </cell>
          <cell r="L1809">
            <v>0</v>
          </cell>
          <cell r="M1809">
            <v>0</v>
          </cell>
          <cell r="N1809">
            <v>0</v>
          </cell>
          <cell r="R1809">
            <v>0</v>
          </cell>
          <cell r="S1809">
            <v>0</v>
          </cell>
          <cell r="T1809">
            <v>0</v>
          </cell>
          <cell r="U1809">
            <v>35</v>
          </cell>
          <cell r="V1809">
            <v>0</v>
          </cell>
          <cell r="W1809">
            <v>0</v>
          </cell>
          <cell r="AA1809">
            <v>0</v>
          </cell>
          <cell r="AB1809">
            <v>0</v>
          </cell>
          <cell r="AC1809">
            <v>0</v>
          </cell>
          <cell r="AD1809">
            <v>35</v>
          </cell>
          <cell r="AE1809">
            <v>133200</v>
          </cell>
          <cell r="AF1809">
            <v>0</v>
          </cell>
          <cell r="AI1809">
            <v>2251</v>
          </cell>
          <cell r="AK1809">
            <v>0</v>
          </cell>
          <cell r="AM1809">
            <v>515</v>
          </cell>
          <cell r="AN1809">
            <v>1</v>
          </cell>
          <cell r="AO1809">
            <v>393216</v>
          </cell>
          <cell r="AQ1809">
            <v>0</v>
          </cell>
          <cell r="AR1809">
            <v>0</v>
          </cell>
          <cell r="AS1809" t="str">
            <v>Ы</v>
          </cell>
          <cell r="AT1809" t="str">
            <v>Ы</v>
          </cell>
          <cell r="AU1809">
            <v>0</v>
          </cell>
          <cell r="AV1809">
            <v>0</v>
          </cell>
          <cell r="AW1809">
            <v>23</v>
          </cell>
          <cell r="AX1809">
            <v>1</v>
          </cell>
          <cell r="AY1809">
            <v>0</v>
          </cell>
          <cell r="AZ1809">
            <v>0</v>
          </cell>
          <cell r="BA1809">
            <v>0</v>
          </cell>
          <cell r="BB1809">
            <v>0</v>
          </cell>
          <cell r="BC1809">
            <v>38828</v>
          </cell>
        </row>
        <row r="1810">
          <cell r="A1810">
            <v>2006</v>
          </cell>
          <cell r="B1810">
            <v>2</v>
          </cell>
          <cell r="C1810">
            <v>387</v>
          </cell>
          <cell r="D1810">
            <v>21</v>
          </cell>
          <cell r="E1810">
            <v>792020</v>
          </cell>
          <cell r="F1810">
            <v>0</v>
          </cell>
          <cell r="G1810" t="str">
            <v>Затраты по ШПЗ (основные)</v>
          </cell>
          <cell r="H1810">
            <v>2011</v>
          </cell>
          <cell r="I1810">
            <v>7920</v>
          </cell>
          <cell r="J1810">
            <v>1189.1500000000001</v>
          </cell>
          <cell r="K1810">
            <v>1</v>
          </cell>
          <cell r="L1810">
            <v>0</v>
          </cell>
          <cell r="M1810">
            <v>0</v>
          </cell>
          <cell r="N1810">
            <v>0</v>
          </cell>
          <cell r="R1810">
            <v>0</v>
          </cell>
          <cell r="S1810">
            <v>0</v>
          </cell>
          <cell r="T1810">
            <v>0</v>
          </cell>
          <cell r="U1810">
            <v>35</v>
          </cell>
          <cell r="V1810">
            <v>0</v>
          </cell>
          <cell r="W1810">
            <v>0</v>
          </cell>
          <cell r="AA1810">
            <v>0</v>
          </cell>
          <cell r="AB1810">
            <v>0</v>
          </cell>
          <cell r="AC1810">
            <v>0</v>
          </cell>
          <cell r="AD1810">
            <v>35</v>
          </cell>
          <cell r="AE1810">
            <v>135000</v>
          </cell>
          <cell r="AF1810">
            <v>0</v>
          </cell>
          <cell r="AI1810">
            <v>2251</v>
          </cell>
          <cell r="AK1810">
            <v>0</v>
          </cell>
          <cell r="AM1810">
            <v>516</v>
          </cell>
          <cell r="AN1810">
            <v>1</v>
          </cell>
          <cell r="AO1810">
            <v>393216</v>
          </cell>
          <cell r="AQ1810">
            <v>0</v>
          </cell>
          <cell r="AR1810">
            <v>0</v>
          </cell>
          <cell r="AS1810" t="str">
            <v>Ы</v>
          </cell>
          <cell r="AT1810" t="str">
            <v>Ы</v>
          </cell>
          <cell r="AU1810">
            <v>0</v>
          </cell>
          <cell r="AV1810">
            <v>0</v>
          </cell>
          <cell r="AW1810">
            <v>23</v>
          </cell>
          <cell r="AX1810">
            <v>1</v>
          </cell>
          <cell r="AY1810">
            <v>0</v>
          </cell>
          <cell r="AZ1810">
            <v>0</v>
          </cell>
          <cell r="BA1810">
            <v>0</v>
          </cell>
          <cell r="BB1810">
            <v>0</v>
          </cell>
          <cell r="BC1810">
            <v>38828</v>
          </cell>
        </row>
        <row r="1811">
          <cell r="A1811">
            <v>2006</v>
          </cell>
          <cell r="B1811">
            <v>2</v>
          </cell>
          <cell r="C1811">
            <v>388</v>
          </cell>
          <cell r="D1811">
            <v>21</v>
          </cell>
          <cell r="E1811">
            <v>792020</v>
          </cell>
          <cell r="F1811">
            <v>0</v>
          </cell>
          <cell r="G1811" t="str">
            <v>Затраты по ШПЗ (основные)</v>
          </cell>
          <cell r="H1811">
            <v>2011</v>
          </cell>
          <cell r="I1811">
            <v>7920</v>
          </cell>
          <cell r="J1811">
            <v>258454.83</v>
          </cell>
          <cell r="K1811">
            <v>1</v>
          </cell>
          <cell r="L1811">
            <v>0</v>
          </cell>
          <cell r="M1811">
            <v>0</v>
          </cell>
          <cell r="N1811">
            <v>0</v>
          </cell>
          <cell r="R1811">
            <v>0</v>
          </cell>
          <cell r="S1811">
            <v>0</v>
          </cell>
          <cell r="T1811">
            <v>0</v>
          </cell>
          <cell r="U1811">
            <v>35</v>
          </cell>
          <cell r="V1811">
            <v>0</v>
          </cell>
          <cell r="W1811">
            <v>0</v>
          </cell>
          <cell r="AA1811">
            <v>0</v>
          </cell>
          <cell r="AB1811">
            <v>0</v>
          </cell>
          <cell r="AC1811">
            <v>0</v>
          </cell>
          <cell r="AD1811">
            <v>35</v>
          </cell>
          <cell r="AE1811">
            <v>143000</v>
          </cell>
          <cell r="AF1811">
            <v>0</v>
          </cell>
          <cell r="AI1811">
            <v>2251</v>
          </cell>
          <cell r="AK1811">
            <v>0</v>
          </cell>
          <cell r="AM1811">
            <v>517</v>
          </cell>
          <cell r="AN1811">
            <v>1</v>
          </cell>
          <cell r="AO1811">
            <v>393216</v>
          </cell>
          <cell r="AQ1811">
            <v>0</v>
          </cell>
          <cell r="AR1811">
            <v>0</v>
          </cell>
          <cell r="AS1811" t="str">
            <v>Ы</v>
          </cell>
          <cell r="AT1811" t="str">
            <v>Ы</v>
          </cell>
          <cell r="AU1811">
            <v>0</v>
          </cell>
          <cell r="AV1811">
            <v>0</v>
          </cell>
          <cell r="AW1811">
            <v>23</v>
          </cell>
          <cell r="AX1811">
            <v>1</v>
          </cell>
          <cell r="AY1811">
            <v>0</v>
          </cell>
          <cell r="AZ1811">
            <v>0</v>
          </cell>
          <cell r="BA1811">
            <v>0</v>
          </cell>
          <cell r="BB1811">
            <v>0</v>
          </cell>
          <cell r="BC1811">
            <v>38828</v>
          </cell>
        </row>
        <row r="1812">
          <cell r="A1812">
            <v>2006</v>
          </cell>
          <cell r="B1812">
            <v>2</v>
          </cell>
          <cell r="C1812">
            <v>389</v>
          </cell>
          <cell r="D1812">
            <v>21</v>
          </cell>
          <cell r="E1812">
            <v>792020</v>
          </cell>
          <cell r="F1812">
            <v>0</v>
          </cell>
          <cell r="G1812" t="str">
            <v>Затраты по ШПЗ (основные)</v>
          </cell>
          <cell r="H1812">
            <v>2011</v>
          </cell>
          <cell r="I1812">
            <v>7920</v>
          </cell>
          <cell r="J1812">
            <v>224494.2</v>
          </cell>
          <cell r="K1812">
            <v>1</v>
          </cell>
          <cell r="L1812">
            <v>0</v>
          </cell>
          <cell r="M1812">
            <v>0</v>
          </cell>
          <cell r="N1812">
            <v>0</v>
          </cell>
          <cell r="R1812">
            <v>0</v>
          </cell>
          <cell r="S1812">
            <v>0</v>
          </cell>
          <cell r="T1812">
            <v>0</v>
          </cell>
          <cell r="U1812">
            <v>35</v>
          </cell>
          <cell r="V1812">
            <v>0</v>
          </cell>
          <cell r="W1812">
            <v>0</v>
          </cell>
          <cell r="AA1812">
            <v>0</v>
          </cell>
          <cell r="AB1812">
            <v>0</v>
          </cell>
          <cell r="AC1812">
            <v>0</v>
          </cell>
          <cell r="AD1812">
            <v>35</v>
          </cell>
          <cell r="AE1812">
            <v>151000</v>
          </cell>
          <cell r="AF1812">
            <v>0</v>
          </cell>
          <cell r="AI1812">
            <v>2251</v>
          </cell>
          <cell r="AK1812">
            <v>0</v>
          </cell>
          <cell r="AM1812">
            <v>518</v>
          </cell>
          <cell r="AN1812">
            <v>1</v>
          </cell>
          <cell r="AO1812">
            <v>393216</v>
          </cell>
          <cell r="AQ1812">
            <v>0</v>
          </cell>
          <cell r="AR1812">
            <v>0</v>
          </cell>
          <cell r="AS1812" t="str">
            <v>Ы</v>
          </cell>
          <cell r="AT1812" t="str">
            <v>Ы</v>
          </cell>
          <cell r="AU1812">
            <v>0</v>
          </cell>
          <cell r="AV1812">
            <v>0</v>
          </cell>
          <cell r="AW1812">
            <v>23</v>
          </cell>
          <cell r="AX1812">
            <v>1</v>
          </cell>
          <cell r="AY1812">
            <v>0</v>
          </cell>
          <cell r="AZ1812">
            <v>0</v>
          </cell>
          <cell r="BA1812">
            <v>0</v>
          </cell>
          <cell r="BB1812">
            <v>0</v>
          </cell>
          <cell r="BC1812">
            <v>38828</v>
          </cell>
        </row>
        <row r="1813">
          <cell r="A1813">
            <v>2006</v>
          </cell>
          <cell r="B1813">
            <v>2</v>
          </cell>
          <cell r="C1813">
            <v>390</v>
          </cell>
          <cell r="D1813">
            <v>21</v>
          </cell>
          <cell r="E1813">
            <v>792020</v>
          </cell>
          <cell r="F1813">
            <v>0</v>
          </cell>
          <cell r="G1813" t="str">
            <v>Затраты по ШПЗ (основные)</v>
          </cell>
          <cell r="H1813">
            <v>2011</v>
          </cell>
          <cell r="I1813">
            <v>7920</v>
          </cell>
          <cell r="J1813">
            <v>1110883.78</v>
          </cell>
          <cell r="K1813">
            <v>1</v>
          </cell>
          <cell r="L1813">
            <v>0</v>
          </cell>
          <cell r="M1813">
            <v>0</v>
          </cell>
          <cell r="N1813">
            <v>0</v>
          </cell>
          <cell r="R1813">
            <v>0</v>
          </cell>
          <cell r="S1813">
            <v>0</v>
          </cell>
          <cell r="T1813">
            <v>0</v>
          </cell>
          <cell r="U1813">
            <v>35</v>
          </cell>
          <cell r="V1813">
            <v>0</v>
          </cell>
          <cell r="W1813">
            <v>0</v>
          </cell>
          <cell r="AA1813">
            <v>0</v>
          </cell>
          <cell r="AB1813">
            <v>0</v>
          </cell>
          <cell r="AC1813">
            <v>0</v>
          </cell>
          <cell r="AD1813">
            <v>35</v>
          </cell>
          <cell r="AE1813">
            <v>220000</v>
          </cell>
          <cell r="AF1813">
            <v>0</v>
          </cell>
          <cell r="AI1813">
            <v>2251</v>
          </cell>
          <cell r="AK1813">
            <v>0</v>
          </cell>
          <cell r="AM1813">
            <v>519</v>
          </cell>
          <cell r="AN1813">
            <v>1</v>
          </cell>
          <cell r="AO1813">
            <v>393216</v>
          </cell>
          <cell r="AQ1813">
            <v>0</v>
          </cell>
          <cell r="AR1813">
            <v>0</v>
          </cell>
          <cell r="AS1813" t="str">
            <v>Ы</v>
          </cell>
          <cell r="AT1813" t="str">
            <v>Ы</v>
          </cell>
          <cell r="AU1813">
            <v>0</v>
          </cell>
          <cell r="AV1813">
            <v>0</v>
          </cell>
          <cell r="AW1813">
            <v>23</v>
          </cell>
          <cell r="AX1813">
            <v>1</v>
          </cell>
          <cell r="AY1813">
            <v>0</v>
          </cell>
          <cell r="AZ1813">
            <v>0</v>
          </cell>
          <cell r="BA1813">
            <v>0</v>
          </cell>
          <cell r="BB1813">
            <v>0</v>
          </cell>
          <cell r="BC1813">
            <v>38828</v>
          </cell>
        </row>
        <row r="1814">
          <cell r="A1814">
            <v>2006</v>
          </cell>
          <cell r="B1814">
            <v>2</v>
          </cell>
          <cell r="C1814">
            <v>391</v>
          </cell>
          <cell r="D1814">
            <v>21</v>
          </cell>
          <cell r="E1814">
            <v>792020</v>
          </cell>
          <cell r="F1814">
            <v>0</v>
          </cell>
          <cell r="G1814" t="str">
            <v>Затраты по ШПЗ (основные)</v>
          </cell>
          <cell r="H1814">
            <v>2011</v>
          </cell>
          <cell r="I1814">
            <v>7920</v>
          </cell>
          <cell r="J1814">
            <v>562100.84</v>
          </cell>
          <cell r="K1814">
            <v>1</v>
          </cell>
          <cell r="L1814">
            <v>0</v>
          </cell>
          <cell r="M1814">
            <v>0</v>
          </cell>
          <cell r="N1814">
            <v>0</v>
          </cell>
          <cell r="R1814">
            <v>0</v>
          </cell>
          <cell r="S1814">
            <v>0</v>
          </cell>
          <cell r="T1814">
            <v>0</v>
          </cell>
          <cell r="U1814">
            <v>35</v>
          </cell>
          <cell r="V1814">
            <v>0</v>
          </cell>
          <cell r="W1814">
            <v>0</v>
          </cell>
          <cell r="AA1814">
            <v>0</v>
          </cell>
          <cell r="AB1814">
            <v>0</v>
          </cell>
          <cell r="AC1814">
            <v>0</v>
          </cell>
          <cell r="AD1814">
            <v>35</v>
          </cell>
          <cell r="AE1814">
            <v>230000</v>
          </cell>
          <cell r="AF1814">
            <v>0</v>
          </cell>
          <cell r="AI1814">
            <v>2251</v>
          </cell>
          <cell r="AK1814">
            <v>0</v>
          </cell>
          <cell r="AM1814">
            <v>520</v>
          </cell>
          <cell r="AN1814">
            <v>1</v>
          </cell>
          <cell r="AO1814">
            <v>393216</v>
          </cell>
          <cell r="AQ1814">
            <v>0</v>
          </cell>
          <cell r="AR1814">
            <v>0</v>
          </cell>
          <cell r="AS1814" t="str">
            <v>Ы</v>
          </cell>
          <cell r="AT1814" t="str">
            <v>Ы</v>
          </cell>
          <cell r="AU1814">
            <v>0</v>
          </cell>
          <cell r="AV1814">
            <v>0</v>
          </cell>
          <cell r="AW1814">
            <v>23</v>
          </cell>
          <cell r="AX1814">
            <v>1</v>
          </cell>
          <cell r="AY1814">
            <v>0</v>
          </cell>
          <cell r="AZ1814">
            <v>0</v>
          </cell>
          <cell r="BA1814">
            <v>0</v>
          </cell>
          <cell r="BB1814">
            <v>0</v>
          </cell>
          <cell r="BC1814">
            <v>38828</v>
          </cell>
        </row>
        <row r="1815">
          <cell r="A1815">
            <v>2006</v>
          </cell>
          <cell r="B1815">
            <v>2</v>
          </cell>
          <cell r="C1815">
            <v>392</v>
          </cell>
          <cell r="D1815">
            <v>21</v>
          </cell>
          <cell r="E1815">
            <v>792020</v>
          </cell>
          <cell r="F1815">
            <v>0</v>
          </cell>
          <cell r="G1815" t="str">
            <v>Затраты по ШПЗ (основные)</v>
          </cell>
          <cell r="H1815">
            <v>2011</v>
          </cell>
          <cell r="I1815">
            <v>7920</v>
          </cell>
          <cell r="J1815">
            <v>19277.3</v>
          </cell>
          <cell r="K1815">
            <v>1</v>
          </cell>
          <cell r="L1815">
            <v>0</v>
          </cell>
          <cell r="M1815">
            <v>0</v>
          </cell>
          <cell r="N1815">
            <v>0</v>
          </cell>
          <cell r="R1815">
            <v>0</v>
          </cell>
          <cell r="S1815">
            <v>0</v>
          </cell>
          <cell r="T1815">
            <v>0</v>
          </cell>
          <cell r="U1815">
            <v>35</v>
          </cell>
          <cell r="V1815">
            <v>0</v>
          </cell>
          <cell r="W1815">
            <v>0</v>
          </cell>
          <cell r="AA1815">
            <v>0</v>
          </cell>
          <cell r="AB1815">
            <v>0</v>
          </cell>
          <cell r="AC1815">
            <v>0</v>
          </cell>
          <cell r="AD1815">
            <v>35</v>
          </cell>
          <cell r="AE1815">
            <v>260000</v>
          </cell>
          <cell r="AF1815">
            <v>0</v>
          </cell>
          <cell r="AI1815">
            <v>2251</v>
          </cell>
          <cell r="AK1815">
            <v>0</v>
          </cell>
          <cell r="AM1815">
            <v>521</v>
          </cell>
          <cell r="AN1815">
            <v>1</v>
          </cell>
          <cell r="AO1815">
            <v>393216</v>
          </cell>
          <cell r="AQ1815">
            <v>0</v>
          </cell>
          <cell r="AR1815">
            <v>0</v>
          </cell>
          <cell r="AS1815" t="str">
            <v>Ы</v>
          </cell>
          <cell r="AT1815" t="str">
            <v>Ы</v>
          </cell>
          <cell r="AU1815">
            <v>0</v>
          </cell>
          <cell r="AV1815">
            <v>0</v>
          </cell>
          <cell r="AW1815">
            <v>23</v>
          </cell>
          <cell r="AX1815">
            <v>1</v>
          </cell>
          <cell r="AY1815">
            <v>0</v>
          </cell>
          <cell r="AZ1815">
            <v>0</v>
          </cell>
          <cell r="BA1815">
            <v>0</v>
          </cell>
          <cell r="BB1815">
            <v>0</v>
          </cell>
          <cell r="BC1815">
            <v>38828</v>
          </cell>
        </row>
        <row r="1816">
          <cell r="A1816">
            <v>2006</v>
          </cell>
          <cell r="B1816">
            <v>2</v>
          </cell>
          <cell r="C1816">
            <v>393</v>
          </cell>
          <cell r="D1816">
            <v>21</v>
          </cell>
          <cell r="E1816">
            <v>792020</v>
          </cell>
          <cell r="F1816">
            <v>0</v>
          </cell>
          <cell r="G1816" t="str">
            <v>Затраты по ШПЗ (основные)</v>
          </cell>
          <cell r="H1816">
            <v>2011</v>
          </cell>
          <cell r="I1816">
            <v>7920</v>
          </cell>
          <cell r="J1816">
            <v>152820.98000000001</v>
          </cell>
          <cell r="K1816">
            <v>1</v>
          </cell>
          <cell r="L1816">
            <v>0</v>
          </cell>
          <cell r="M1816">
            <v>0</v>
          </cell>
          <cell r="N1816">
            <v>0</v>
          </cell>
          <cell r="R1816">
            <v>0</v>
          </cell>
          <cell r="S1816">
            <v>0</v>
          </cell>
          <cell r="T1816">
            <v>0</v>
          </cell>
          <cell r="U1816">
            <v>35</v>
          </cell>
          <cell r="V1816">
            <v>0</v>
          </cell>
          <cell r="W1816">
            <v>0</v>
          </cell>
          <cell r="AA1816">
            <v>0</v>
          </cell>
          <cell r="AB1816">
            <v>0</v>
          </cell>
          <cell r="AC1816">
            <v>0</v>
          </cell>
          <cell r="AD1816">
            <v>35</v>
          </cell>
          <cell r="AE1816">
            <v>270000</v>
          </cell>
          <cell r="AF1816">
            <v>0</v>
          </cell>
          <cell r="AI1816">
            <v>2251</v>
          </cell>
          <cell r="AK1816">
            <v>0</v>
          </cell>
          <cell r="AM1816">
            <v>522</v>
          </cell>
          <cell r="AN1816">
            <v>1</v>
          </cell>
          <cell r="AO1816">
            <v>393216</v>
          </cell>
          <cell r="AQ1816">
            <v>0</v>
          </cell>
          <cell r="AR1816">
            <v>0</v>
          </cell>
          <cell r="AS1816" t="str">
            <v>Ы</v>
          </cell>
          <cell r="AT1816" t="str">
            <v>Ы</v>
          </cell>
          <cell r="AU1816">
            <v>0</v>
          </cell>
          <cell r="AV1816">
            <v>0</v>
          </cell>
          <cell r="AW1816">
            <v>23</v>
          </cell>
          <cell r="AX1816">
            <v>1</v>
          </cell>
          <cell r="AY1816">
            <v>0</v>
          </cell>
          <cell r="AZ1816">
            <v>0</v>
          </cell>
          <cell r="BA1816">
            <v>0</v>
          </cell>
          <cell r="BB1816">
            <v>0</v>
          </cell>
          <cell r="BC1816">
            <v>38828</v>
          </cell>
        </row>
        <row r="1817">
          <cell r="A1817">
            <v>2006</v>
          </cell>
          <cell r="B1817">
            <v>2</v>
          </cell>
          <cell r="C1817">
            <v>394</v>
          </cell>
          <cell r="D1817">
            <v>21</v>
          </cell>
          <cell r="E1817">
            <v>792020</v>
          </cell>
          <cell r="F1817">
            <v>0</v>
          </cell>
          <cell r="G1817" t="str">
            <v>Затраты по ШПЗ (основные)</v>
          </cell>
          <cell r="H1817">
            <v>2011</v>
          </cell>
          <cell r="I1817">
            <v>7920</v>
          </cell>
          <cell r="J1817">
            <v>3072.88</v>
          </cell>
          <cell r="K1817">
            <v>1</v>
          </cell>
          <cell r="L1817">
            <v>0</v>
          </cell>
          <cell r="M1817">
            <v>0</v>
          </cell>
          <cell r="N1817">
            <v>0</v>
          </cell>
          <cell r="R1817">
            <v>0</v>
          </cell>
          <cell r="S1817">
            <v>0</v>
          </cell>
          <cell r="T1817">
            <v>0</v>
          </cell>
          <cell r="U1817">
            <v>35</v>
          </cell>
          <cell r="V1817">
            <v>0</v>
          </cell>
          <cell r="W1817">
            <v>0</v>
          </cell>
          <cell r="AA1817">
            <v>0</v>
          </cell>
          <cell r="AB1817">
            <v>0</v>
          </cell>
          <cell r="AC1817">
            <v>0</v>
          </cell>
          <cell r="AD1817">
            <v>35</v>
          </cell>
          <cell r="AE1817">
            <v>280000</v>
          </cell>
          <cell r="AF1817">
            <v>0</v>
          </cell>
          <cell r="AI1817">
            <v>2251</v>
          </cell>
          <cell r="AK1817">
            <v>0</v>
          </cell>
          <cell r="AM1817">
            <v>523</v>
          </cell>
          <cell r="AN1817">
            <v>1</v>
          </cell>
          <cell r="AO1817">
            <v>393216</v>
          </cell>
          <cell r="AQ1817">
            <v>0</v>
          </cell>
          <cell r="AR1817">
            <v>0</v>
          </cell>
          <cell r="AS1817" t="str">
            <v>Ы</v>
          </cell>
          <cell r="AT1817" t="str">
            <v>Ы</v>
          </cell>
          <cell r="AU1817">
            <v>0</v>
          </cell>
          <cell r="AV1817">
            <v>0</v>
          </cell>
          <cell r="AW1817">
            <v>23</v>
          </cell>
          <cell r="AX1817">
            <v>1</v>
          </cell>
          <cell r="AY1817">
            <v>0</v>
          </cell>
          <cell r="AZ1817">
            <v>0</v>
          </cell>
          <cell r="BA1817">
            <v>0</v>
          </cell>
          <cell r="BB1817">
            <v>0</v>
          </cell>
          <cell r="BC1817">
            <v>38828</v>
          </cell>
        </row>
        <row r="1818">
          <cell r="A1818">
            <v>2006</v>
          </cell>
          <cell r="B1818">
            <v>2</v>
          </cell>
          <cell r="C1818">
            <v>395</v>
          </cell>
          <cell r="D1818">
            <v>21</v>
          </cell>
          <cell r="E1818">
            <v>792020</v>
          </cell>
          <cell r="F1818">
            <v>0</v>
          </cell>
          <cell r="G1818" t="str">
            <v>Затраты по ШПЗ (основные)</v>
          </cell>
          <cell r="H1818">
            <v>2011</v>
          </cell>
          <cell r="I1818">
            <v>7920</v>
          </cell>
          <cell r="J1818">
            <v>55267.37</v>
          </cell>
          <cell r="K1818">
            <v>1</v>
          </cell>
          <cell r="L1818">
            <v>0</v>
          </cell>
          <cell r="M1818">
            <v>0</v>
          </cell>
          <cell r="N1818">
            <v>0</v>
          </cell>
          <cell r="R1818">
            <v>0</v>
          </cell>
          <cell r="S1818">
            <v>0</v>
          </cell>
          <cell r="T1818">
            <v>0</v>
          </cell>
          <cell r="U1818">
            <v>35</v>
          </cell>
          <cell r="V1818">
            <v>0</v>
          </cell>
          <cell r="W1818">
            <v>0</v>
          </cell>
          <cell r="AA1818">
            <v>0</v>
          </cell>
          <cell r="AB1818">
            <v>0</v>
          </cell>
          <cell r="AC1818">
            <v>0</v>
          </cell>
          <cell r="AD1818">
            <v>35</v>
          </cell>
          <cell r="AE1818">
            <v>280100</v>
          </cell>
          <cell r="AF1818">
            <v>0</v>
          </cell>
          <cell r="AI1818">
            <v>2251</v>
          </cell>
          <cell r="AK1818">
            <v>0</v>
          </cell>
          <cell r="AM1818">
            <v>524</v>
          </cell>
          <cell r="AN1818">
            <v>1</v>
          </cell>
          <cell r="AO1818">
            <v>393216</v>
          </cell>
          <cell r="AQ1818">
            <v>0</v>
          </cell>
          <cell r="AR1818">
            <v>0</v>
          </cell>
          <cell r="AS1818" t="str">
            <v>Ы</v>
          </cell>
          <cell r="AT1818" t="str">
            <v>Ы</v>
          </cell>
          <cell r="AU1818">
            <v>0</v>
          </cell>
          <cell r="AV1818">
            <v>0</v>
          </cell>
          <cell r="AW1818">
            <v>23</v>
          </cell>
          <cell r="AX1818">
            <v>1</v>
          </cell>
          <cell r="AY1818">
            <v>0</v>
          </cell>
          <cell r="AZ1818">
            <v>0</v>
          </cell>
          <cell r="BA1818">
            <v>0</v>
          </cell>
          <cell r="BB1818">
            <v>0</v>
          </cell>
          <cell r="BC1818">
            <v>38828</v>
          </cell>
        </row>
        <row r="1819">
          <cell r="A1819">
            <v>2006</v>
          </cell>
          <cell r="B1819">
            <v>2</v>
          </cell>
          <cell r="C1819">
            <v>396</v>
          </cell>
          <cell r="D1819">
            <v>21</v>
          </cell>
          <cell r="E1819">
            <v>792020</v>
          </cell>
          <cell r="F1819">
            <v>0</v>
          </cell>
          <cell r="G1819" t="str">
            <v>Затраты по ШПЗ (основные)</v>
          </cell>
          <cell r="H1819">
            <v>2011</v>
          </cell>
          <cell r="I1819">
            <v>7920</v>
          </cell>
          <cell r="J1819">
            <v>20113.2</v>
          </cell>
          <cell r="K1819">
            <v>1</v>
          </cell>
          <cell r="L1819">
            <v>0</v>
          </cell>
          <cell r="M1819">
            <v>0</v>
          </cell>
          <cell r="N1819">
            <v>0</v>
          </cell>
          <cell r="R1819">
            <v>0</v>
          </cell>
          <cell r="S1819">
            <v>0</v>
          </cell>
          <cell r="T1819">
            <v>0</v>
          </cell>
          <cell r="U1819">
            <v>35</v>
          </cell>
          <cell r="V1819">
            <v>0</v>
          </cell>
          <cell r="W1819">
            <v>0</v>
          </cell>
          <cell r="AA1819">
            <v>0</v>
          </cell>
          <cell r="AB1819">
            <v>0</v>
          </cell>
          <cell r="AC1819">
            <v>0</v>
          </cell>
          <cell r="AD1819">
            <v>35</v>
          </cell>
          <cell r="AE1819">
            <v>280300</v>
          </cell>
          <cell r="AF1819">
            <v>0</v>
          </cell>
          <cell r="AI1819">
            <v>2251</v>
          </cell>
          <cell r="AK1819">
            <v>0</v>
          </cell>
          <cell r="AM1819">
            <v>525</v>
          </cell>
          <cell r="AN1819">
            <v>1</v>
          </cell>
          <cell r="AO1819">
            <v>393216</v>
          </cell>
          <cell r="AQ1819">
            <v>0</v>
          </cell>
          <cell r="AR1819">
            <v>0</v>
          </cell>
          <cell r="AS1819" t="str">
            <v>Ы</v>
          </cell>
          <cell r="AT1819" t="str">
            <v>Ы</v>
          </cell>
          <cell r="AU1819">
            <v>0</v>
          </cell>
          <cell r="AV1819">
            <v>0</v>
          </cell>
          <cell r="AW1819">
            <v>23</v>
          </cell>
          <cell r="AX1819">
            <v>1</v>
          </cell>
          <cell r="AY1819">
            <v>0</v>
          </cell>
          <cell r="AZ1819">
            <v>0</v>
          </cell>
          <cell r="BA1819">
            <v>0</v>
          </cell>
          <cell r="BB1819">
            <v>0</v>
          </cell>
          <cell r="BC1819">
            <v>38828</v>
          </cell>
        </row>
        <row r="1820">
          <cell r="A1820">
            <v>2006</v>
          </cell>
          <cell r="B1820">
            <v>2</v>
          </cell>
          <cell r="C1820">
            <v>397</v>
          </cell>
          <cell r="D1820">
            <v>21</v>
          </cell>
          <cell r="E1820">
            <v>792020</v>
          </cell>
          <cell r="F1820">
            <v>0</v>
          </cell>
          <cell r="G1820" t="str">
            <v>Затраты по ШПЗ (основные)</v>
          </cell>
          <cell r="H1820">
            <v>2011</v>
          </cell>
          <cell r="I1820">
            <v>7920</v>
          </cell>
          <cell r="J1820">
            <v>79428.490000000005</v>
          </cell>
          <cell r="K1820">
            <v>1</v>
          </cell>
          <cell r="L1820">
            <v>0</v>
          </cell>
          <cell r="M1820">
            <v>0</v>
          </cell>
          <cell r="N1820">
            <v>0</v>
          </cell>
          <cell r="R1820">
            <v>0</v>
          </cell>
          <cell r="S1820">
            <v>0</v>
          </cell>
          <cell r="T1820">
            <v>0</v>
          </cell>
          <cell r="U1820">
            <v>35</v>
          </cell>
          <cell r="V1820">
            <v>0</v>
          </cell>
          <cell r="W1820">
            <v>0</v>
          </cell>
          <cell r="AA1820">
            <v>0</v>
          </cell>
          <cell r="AB1820">
            <v>0</v>
          </cell>
          <cell r="AC1820">
            <v>0</v>
          </cell>
          <cell r="AD1820">
            <v>35</v>
          </cell>
          <cell r="AE1820">
            <v>280400</v>
          </cell>
          <cell r="AF1820">
            <v>0</v>
          </cell>
          <cell r="AI1820">
            <v>2251</v>
          </cell>
          <cell r="AK1820">
            <v>0</v>
          </cell>
          <cell r="AM1820">
            <v>526</v>
          </cell>
          <cell r="AN1820">
            <v>1</v>
          </cell>
          <cell r="AO1820">
            <v>393216</v>
          </cell>
          <cell r="AQ1820">
            <v>0</v>
          </cell>
          <cell r="AR1820">
            <v>0</v>
          </cell>
          <cell r="AS1820" t="str">
            <v>Ы</v>
          </cell>
          <cell r="AT1820" t="str">
            <v>Ы</v>
          </cell>
          <cell r="AU1820">
            <v>0</v>
          </cell>
          <cell r="AV1820">
            <v>0</v>
          </cell>
          <cell r="AW1820">
            <v>23</v>
          </cell>
          <cell r="AX1820">
            <v>1</v>
          </cell>
          <cell r="AY1820">
            <v>0</v>
          </cell>
          <cell r="AZ1820">
            <v>0</v>
          </cell>
          <cell r="BA1820">
            <v>0</v>
          </cell>
          <cell r="BB1820">
            <v>0</v>
          </cell>
          <cell r="BC1820">
            <v>38828</v>
          </cell>
        </row>
        <row r="1821">
          <cell r="A1821">
            <v>2006</v>
          </cell>
          <cell r="B1821">
            <v>2</v>
          </cell>
          <cell r="C1821">
            <v>398</v>
          </cell>
          <cell r="D1821">
            <v>21</v>
          </cell>
          <cell r="E1821">
            <v>792020</v>
          </cell>
          <cell r="F1821">
            <v>0</v>
          </cell>
          <cell r="G1821" t="str">
            <v>Затраты по ШПЗ (основные)</v>
          </cell>
          <cell r="H1821">
            <v>2011</v>
          </cell>
          <cell r="I1821">
            <v>7920</v>
          </cell>
          <cell r="J1821">
            <v>20765.52</v>
          </cell>
          <cell r="K1821">
            <v>1</v>
          </cell>
          <cell r="L1821">
            <v>0</v>
          </cell>
          <cell r="M1821">
            <v>0</v>
          </cell>
          <cell r="N1821">
            <v>0</v>
          </cell>
          <cell r="R1821">
            <v>0</v>
          </cell>
          <cell r="S1821">
            <v>0</v>
          </cell>
          <cell r="T1821">
            <v>0</v>
          </cell>
          <cell r="U1821">
            <v>35</v>
          </cell>
          <cell r="V1821">
            <v>0</v>
          </cell>
          <cell r="W1821">
            <v>0</v>
          </cell>
          <cell r="AA1821">
            <v>0</v>
          </cell>
          <cell r="AB1821">
            <v>0</v>
          </cell>
          <cell r="AC1821">
            <v>0</v>
          </cell>
          <cell r="AD1821">
            <v>35</v>
          </cell>
          <cell r="AE1821">
            <v>281000</v>
          </cell>
          <cell r="AF1821">
            <v>0</v>
          </cell>
          <cell r="AI1821">
            <v>2251</v>
          </cell>
          <cell r="AK1821">
            <v>0</v>
          </cell>
          <cell r="AM1821">
            <v>527</v>
          </cell>
          <cell r="AN1821">
            <v>1</v>
          </cell>
          <cell r="AO1821">
            <v>393216</v>
          </cell>
          <cell r="AQ1821">
            <v>0</v>
          </cell>
          <cell r="AR1821">
            <v>0</v>
          </cell>
          <cell r="AS1821" t="str">
            <v>Ы</v>
          </cell>
          <cell r="AT1821" t="str">
            <v>Ы</v>
          </cell>
          <cell r="AU1821">
            <v>0</v>
          </cell>
          <cell r="AV1821">
            <v>0</v>
          </cell>
          <cell r="AW1821">
            <v>23</v>
          </cell>
          <cell r="AX1821">
            <v>1</v>
          </cell>
          <cell r="AY1821">
            <v>0</v>
          </cell>
          <cell r="AZ1821">
            <v>0</v>
          </cell>
          <cell r="BA1821">
            <v>0</v>
          </cell>
          <cell r="BB1821">
            <v>0</v>
          </cell>
          <cell r="BC1821">
            <v>38828</v>
          </cell>
        </row>
        <row r="1822">
          <cell r="A1822">
            <v>2006</v>
          </cell>
          <cell r="B1822">
            <v>2</v>
          </cell>
          <cell r="C1822">
            <v>399</v>
          </cell>
          <cell r="D1822">
            <v>21</v>
          </cell>
          <cell r="E1822">
            <v>792020</v>
          </cell>
          <cell r="F1822">
            <v>0</v>
          </cell>
          <cell r="G1822" t="str">
            <v>Затраты по ШПЗ (основные)</v>
          </cell>
          <cell r="H1822">
            <v>2011</v>
          </cell>
          <cell r="I1822">
            <v>7920</v>
          </cell>
          <cell r="J1822">
            <v>51833.5</v>
          </cell>
          <cell r="K1822">
            <v>1</v>
          </cell>
          <cell r="L1822">
            <v>0</v>
          </cell>
          <cell r="M1822">
            <v>0</v>
          </cell>
          <cell r="N1822">
            <v>0</v>
          </cell>
          <cell r="R1822">
            <v>0</v>
          </cell>
          <cell r="S1822">
            <v>0</v>
          </cell>
          <cell r="T1822">
            <v>0</v>
          </cell>
          <cell r="U1822">
            <v>35</v>
          </cell>
          <cell r="V1822">
            <v>0</v>
          </cell>
          <cell r="W1822">
            <v>0</v>
          </cell>
          <cell r="AA1822">
            <v>0</v>
          </cell>
          <cell r="AB1822">
            <v>0</v>
          </cell>
          <cell r="AC1822">
            <v>0</v>
          </cell>
          <cell r="AD1822">
            <v>35</v>
          </cell>
          <cell r="AE1822">
            <v>281100</v>
          </cell>
          <cell r="AF1822">
            <v>0</v>
          </cell>
          <cell r="AI1822">
            <v>2251</v>
          </cell>
          <cell r="AK1822">
            <v>0</v>
          </cell>
          <cell r="AM1822">
            <v>528</v>
          </cell>
          <cell r="AN1822">
            <v>1</v>
          </cell>
          <cell r="AO1822">
            <v>393216</v>
          </cell>
          <cell r="AQ1822">
            <v>0</v>
          </cell>
          <cell r="AR1822">
            <v>0</v>
          </cell>
          <cell r="AS1822" t="str">
            <v>Ы</v>
          </cell>
          <cell r="AT1822" t="str">
            <v>Ы</v>
          </cell>
          <cell r="AU1822">
            <v>0</v>
          </cell>
          <cell r="AV1822">
            <v>0</v>
          </cell>
          <cell r="AW1822">
            <v>23</v>
          </cell>
          <cell r="AX1822">
            <v>1</v>
          </cell>
          <cell r="AY1822">
            <v>0</v>
          </cell>
          <cell r="AZ1822">
            <v>0</v>
          </cell>
          <cell r="BA1822">
            <v>0</v>
          </cell>
          <cell r="BB1822">
            <v>0</v>
          </cell>
          <cell r="BC1822">
            <v>38828</v>
          </cell>
        </row>
        <row r="1823">
          <cell r="A1823">
            <v>2006</v>
          </cell>
          <cell r="B1823">
            <v>2</v>
          </cell>
          <cell r="C1823">
            <v>400</v>
          </cell>
          <cell r="D1823">
            <v>21</v>
          </cell>
          <cell r="E1823">
            <v>792020</v>
          </cell>
          <cell r="F1823">
            <v>0</v>
          </cell>
          <cell r="G1823" t="str">
            <v>Затраты по ШПЗ (основные)</v>
          </cell>
          <cell r="H1823">
            <v>2011</v>
          </cell>
          <cell r="I1823">
            <v>7920</v>
          </cell>
          <cell r="J1823">
            <v>2340.73</v>
          </cell>
          <cell r="K1823">
            <v>1</v>
          </cell>
          <cell r="L1823">
            <v>0</v>
          </cell>
          <cell r="M1823">
            <v>0</v>
          </cell>
          <cell r="N1823">
            <v>0</v>
          </cell>
          <cell r="R1823">
            <v>0</v>
          </cell>
          <cell r="S1823">
            <v>0</v>
          </cell>
          <cell r="T1823">
            <v>0</v>
          </cell>
          <cell r="U1823">
            <v>35</v>
          </cell>
          <cell r="V1823">
            <v>0</v>
          </cell>
          <cell r="W1823">
            <v>0</v>
          </cell>
          <cell r="AA1823">
            <v>0</v>
          </cell>
          <cell r="AB1823">
            <v>0</v>
          </cell>
          <cell r="AC1823">
            <v>0</v>
          </cell>
          <cell r="AD1823">
            <v>35</v>
          </cell>
          <cell r="AE1823">
            <v>282200</v>
          </cell>
          <cell r="AF1823">
            <v>0</v>
          </cell>
          <cell r="AI1823">
            <v>2251</v>
          </cell>
          <cell r="AK1823">
            <v>0</v>
          </cell>
          <cell r="AM1823">
            <v>529</v>
          </cell>
          <cell r="AN1823">
            <v>1</v>
          </cell>
          <cell r="AO1823">
            <v>393216</v>
          </cell>
          <cell r="AQ1823">
            <v>0</v>
          </cell>
          <cell r="AR1823">
            <v>0</v>
          </cell>
          <cell r="AS1823" t="str">
            <v>Ы</v>
          </cell>
          <cell r="AT1823" t="str">
            <v>Ы</v>
          </cell>
          <cell r="AU1823">
            <v>0</v>
          </cell>
          <cell r="AV1823">
            <v>0</v>
          </cell>
          <cell r="AW1823">
            <v>23</v>
          </cell>
          <cell r="AX1823">
            <v>1</v>
          </cell>
          <cell r="AY1823">
            <v>0</v>
          </cell>
          <cell r="AZ1823">
            <v>0</v>
          </cell>
          <cell r="BA1823">
            <v>0</v>
          </cell>
          <cell r="BB1823">
            <v>0</v>
          </cell>
          <cell r="BC1823">
            <v>38828</v>
          </cell>
        </row>
        <row r="1824">
          <cell r="A1824">
            <v>2006</v>
          </cell>
          <cell r="B1824">
            <v>2</v>
          </cell>
          <cell r="C1824">
            <v>401</v>
          </cell>
          <cell r="D1824">
            <v>21</v>
          </cell>
          <cell r="E1824">
            <v>792020</v>
          </cell>
          <cell r="F1824">
            <v>0</v>
          </cell>
          <cell r="G1824" t="str">
            <v>Затраты по ШПЗ (основные)</v>
          </cell>
          <cell r="H1824">
            <v>2011</v>
          </cell>
          <cell r="I1824">
            <v>7920</v>
          </cell>
          <cell r="J1824">
            <v>24104</v>
          </cell>
          <cell r="K1824">
            <v>1</v>
          </cell>
          <cell r="L1824">
            <v>0</v>
          </cell>
          <cell r="M1824">
            <v>0</v>
          </cell>
          <cell r="N1824">
            <v>0</v>
          </cell>
          <cell r="R1824">
            <v>0</v>
          </cell>
          <cell r="S1824">
            <v>0</v>
          </cell>
          <cell r="T1824">
            <v>0</v>
          </cell>
          <cell r="U1824">
            <v>35</v>
          </cell>
          <cell r="V1824">
            <v>0</v>
          </cell>
          <cell r="W1824">
            <v>0</v>
          </cell>
          <cell r="AA1824">
            <v>0</v>
          </cell>
          <cell r="AB1824">
            <v>0</v>
          </cell>
          <cell r="AC1824">
            <v>0</v>
          </cell>
          <cell r="AD1824">
            <v>35</v>
          </cell>
          <cell r="AE1824">
            <v>283000</v>
          </cell>
          <cell r="AF1824">
            <v>0</v>
          </cell>
          <cell r="AI1824">
            <v>2251</v>
          </cell>
          <cell r="AK1824">
            <v>0</v>
          </cell>
          <cell r="AM1824">
            <v>530</v>
          </cell>
          <cell r="AN1824">
            <v>1</v>
          </cell>
          <cell r="AO1824">
            <v>393216</v>
          </cell>
          <cell r="AQ1824">
            <v>0</v>
          </cell>
          <cell r="AR1824">
            <v>0</v>
          </cell>
          <cell r="AS1824" t="str">
            <v>Ы</v>
          </cell>
          <cell r="AT1824" t="str">
            <v>Ы</v>
          </cell>
          <cell r="AU1824">
            <v>0</v>
          </cell>
          <cell r="AV1824">
            <v>0</v>
          </cell>
          <cell r="AW1824">
            <v>23</v>
          </cell>
          <cell r="AX1824">
            <v>1</v>
          </cell>
          <cell r="AY1824">
            <v>0</v>
          </cell>
          <cell r="AZ1824">
            <v>0</v>
          </cell>
          <cell r="BA1824">
            <v>0</v>
          </cell>
          <cell r="BB1824">
            <v>0</v>
          </cell>
          <cell r="BC1824">
            <v>38828</v>
          </cell>
        </row>
        <row r="1825">
          <cell r="A1825">
            <v>2006</v>
          </cell>
          <cell r="B1825">
            <v>2</v>
          </cell>
          <cell r="C1825">
            <v>402</v>
          </cell>
          <cell r="D1825">
            <v>21</v>
          </cell>
          <cell r="E1825">
            <v>792020</v>
          </cell>
          <cell r="F1825">
            <v>0</v>
          </cell>
          <cell r="G1825" t="str">
            <v>Затраты по ШПЗ (основные)</v>
          </cell>
          <cell r="H1825">
            <v>2011</v>
          </cell>
          <cell r="I1825">
            <v>7920</v>
          </cell>
          <cell r="J1825">
            <v>7092.96</v>
          </cell>
          <cell r="K1825">
            <v>1</v>
          </cell>
          <cell r="L1825">
            <v>0</v>
          </cell>
          <cell r="M1825">
            <v>0</v>
          </cell>
          <cell r="N1825">
            <v>0</v>
          </cell>
          <cell r="R1825">
            <v>0</v>
          </cell>
          <cell r="S1825">
            <v>0</v>
          </cell>
          <cell r="T1825">
            <v>0</v>
          </cell>
          <cell r="U1825">
            <v>35</v>
          </cell>
          <cell r="V1825">
            <v>0</v>
          </cell>
          <cell r="W1825">
            <v>0</v>
          </cell>
          <cell r="AA1825">
            <v>0</v>
          </cell>
          <cell r="AB1825">
            <v>0</v>
          </cell>
          <cell r="AC1825">
            <v>0</v>
          </cell>
          <cell r="AD1825">
            <v>35</v>
          </cell>
          <cell r="AE1825">
            <v>285000</v>
          </cell>
          <cell r="AF1825">
            <v>0</v>
          </cell>
          <cell r="AI1825">
            <v>2251</v>
          </cell>
          <cell r="AK1825">
            <v>0</v>
          </cell>
          <cell r="AM1825">
            <v>531</v>
          </cell>
          <cell r="AN1825">
            <v>1</v>
          </cell>
          <cell r="AO1825">
            <v>393216</v>
          </cell>
          <cell r="AQ1825">
            <v>0</v>
          </cell>
          <cell r="AR1825">
            <v>0</v>
          </cell>
          <cell r="AS1825" t="str">
            <v>Ы</v>
          </cell>
          <cell r="AT1825" t="str">
            <v>Ы</v>
          </cell>
          <cell r="AU1825">
            <v>0</v>
          </cell>
          <cell r="AV1825">
            <v>0</v>
          </cell>
          <cell r="AW1825">
            <v>23</v>
          </cell>
          <cell r="AX1825">
            <v>1</v>
          </cell>
          <cell r="AY1825">
            <v>0</v>
          </cell>
          <cell r="AZ1825">
            <v>0</v>
          </cell>
          <cell r="BA1825">
            <v>0</v>
          </cell>
          <cell r="BB1825">
            <v>0</v>
          </cell>
          <cell r="BC1825">
            <v>38828</v>
          </cell>
        </row>
        <row r="1826">
          <cell r="A1826">
            <v>2006</v>
          </cell>
          <cell r="B1826">
            <v>2</v>
          </cell>
          <cell r="C1826">
            <v>403</v>
          </cell>
          <cell r="D1826">
            <v>21</v>
          </cell>
          <cell r="E1826">
            <v>792020</v>
          </cell>
          <cell r="F1826">
            <v>0</v>
          </cell>
          <cell r="G1826" t="str">
            <v>Затраты по ШПЗ (основные)</v>
          </cell>
          <cell r="H1826">
            <v>2011</v>
          </cell>
          <cell r="I1826">
            <v>7920</v>
          </cell>
          <cell r="J1826">
            <v>60441.440000000002</v>
          </cell>
          <cell r="K1826">
            <v>1</v>
          </cell>
          <cell r="L1826">
            <v>0</v>
          </cell>
          <cell r="M1826">
            <v>0</v>
          </cell>
          <cell r="N1826">
            <v>0</v>
          </cell>
          <cell r="R1826">
            <v>0</v>
          </cell>
          <cell r="S1826">
            <v>0</v>
          </cell>
          <cell r="T1826">
            <v>0</v>
          </cell>
          <cell r="U1826">
            <v>35</v>
          </cell>
          <cell r="V1826">
            <v>0</v>
          </cell>
          <cell r="W1826">
            <v>0</v>
          </cell>
          <cell r="AA1826">
            <v>0</v>
          </cell>
          <cell r="AB1826">
            <v>0</v>
          </cell>
          <cell r="AC1826">
            <v>0</v>
          </cell>
          <cell r="AD1826">
            <v>35</v>
          </cell>
          <cell r="AE1826">
            <v>311000</v>
          </cell>
          <cell r="AF1826">
            <v>0</v>
          </cell>
          <cell r="AI1826">
            <v>2251</v>
          </cell>
          <cell r="AK1826">
            <v>0</v>
          </cell>
          <cell r="AM1826">
            <v>532</v>
          </cell>
          <cell r="AN1826">
            <v>1</v>
          </cell>
          <cell r="AO1826">
            <v>393216</v>
          </cell>
          <cell r="AQ1826">
            <v>0</v>
          </cell>
          <cell r="AR1826">
            <v>0</v>
          </cell>
          <cell r="AS1826" t="str">
            <v>Ы</v>
          </cell>
          <cell r="AT1826" t="str">
            <v>Ы</v>
          </cell>
          <cell r="AU1826">
            <v>0</v>
          </cell>
          <cell r="AV1826">
            <v>0</v>
          </cell>
          <cell r="AW1826">
            <v>23</v>
          </cell>
          <cell r="AX1826">
            <v>1</v>
          </cell>
          <cell r="AY1826">
            <v>0</v>
          </cell>
          <cell r="AZ1826">
            <v>0</v>
          </cell>
          <cell r="BA1826">
            <v>0</v>
          </cell>
          <cell r="BB1826">
            <v>0</v>
          </cell>
          <cell r="BC1826">
            <v>38828</v>
          </cell>
        </row>
        <row r="1827">
          <cell r="A1827">
            <v>2006</v>
          </cell>
          <cell r="B1827">
            <v>2</v>
          </cell>
          <cell r="C1827">
            <v>404</v>
          </cell>
          <cell r="D1827">
            <v>21</v>
          </cell>
          <cell r="E1827">
            <v>792020</v>
          </cell>
          <cell r="F1827">
            <v>0</v>
          </cell>
          <cell r="G1827" t="str">
            <v>Затраты по ШПЗ (основные)</v>
          </cell>
          <cell r="H1827">
            <v>2011</v>
          </cell>
          <cell r="I1827">
            <v>7920</v>
          </cell>
          <cell r="J1827">
            <v>122759.19</v>
          </cell>
          <cell r="K1827">
            <v>1</v>
          </cell>
          <cell r="L1827">
            <v>0</v>
          </cell>
          <cell r="M1827">
            <v>0</v>
          </cell>
          <cell r="N1827">
            <v>0</v>
          </cell>
          <cell r="R1827">
            <v>0</v>
          </cell>
          <cell r="S1827">
            <v>0</v>
          </cell>
          <cell r="T1827">
            <v>0</v>
          </cell>
          <cell r="U1827">
            <v>35</v>
          </cell>
          <cell r="V1827">
            <v>0</v>
          </cell>
          <cell r="W1827">
            <v>0</v>
          </cell>
          <cell r="AA1827">
            <v>0</v>
          </cell>
          <cell r="AB1827">
            <v>0</v>
          </cell>
          <cell r="AC1827">
            <v>0</v>
          </cell>
          <cell r="AD1827">
            <v>35</v>
          </cell>
          <cell r="AE1827">
            <v>312000</v>
          </cell>
          <cell r="AF1827">
            <v>0</v>
          </cell>
          <cell r="AI1827">
            <v>2251</v>
          </cell>
          <cell r="AK1827">
            <v>0</v>
          </cell>
          <cell r="AM1827">
            <v>533</v>
          </cell>
          <cell r="AN1827">
            <v>1</v>
          </cell>
          <cell r="AO1827">
            <v>393216</v>
          </cell>
          <cell r="AQ1827">
            <v>0</v>
          </cell>
          <cell r="AR1827">
            <v>0</v>
          </cell>
          <cell r="AS1827" t="str">
            <v>Ы</v>
          </cell>
          <cell r="AT1827" t="str">
            <v>Ы</v>
          </cell>
          <cell r="AU1827">
            <v>0</v>
          </cell>
          <cell r="AV1827">
            <v>0</v>
          </cell>
          <cell r="AW1827">
            <v>23</v>
          </cell>
          <cell r="AX1827">
            <v>1</v>
          </cell>
          <cell r="AY1827">
            <v>0</v>
          </cell>
          <cell r="AZ1827">
            <v>0</v>
          </cell>
          <cell r="BA1827">
            <v>0</v>
          </cell>
          <cell r="BB1827">
            <v>0</v>
          </cell>
          <cell r="BC1827">
            <v>38828</v>
          </cell>
        </row>
        <row r="1828">
          <cell r="A1828">
            <v>2006</v>
          </cell>
          <cell r="B1828">
            <v>2</v>
          </cell>
          <cell r="C1828">
            <v>405</v>
          </cell>
          <cell r="D1828">
            <v>21</v>
          </cell>
          <cell r="E1828">
            <v>792020</v>
          </cell>
          <cell r="F1828">
            <v>0</v>
          </cell>
          <cell r="G1828" t="str">
            <v>Затраты по ШПЗ (основные)</v>
          </cell>
          <cell r="H1828">
            <v>2011</v>
          </cell>
          <cell r="I1828">
            <v>7920</v>
          </cell>
          <cell r="J1828">
            <v>28169.72</v>
          </cell>
          <cell r="K1828">
            <v>1</v>
          </cell>
          <cell r="L1828">
            <v>0</v>
          </cell>
          <cell r="M1828">
            <v>0</v>
          </cell>
          <cell r="N1828">
            <v>0</v>
          </cell>
          <cell r="R1828">
            <v>0</v>
          </cell>
          <cell r="S1828">
            <v>0</v>
          </cell>
          <cell r="T1828">
            <v>0</v>
          </cell>
          <cell r="U1828">
            <v>35</v>
          </cell>
          <cell r="V1828">
            <v>0</v>
          </cell>
          <cell r="W1828">
            <v>0</v>
          </cell>
          <cell r="AA1828">
            <v>0</v>
          </cell>
          <cell r="AB1828">
            <v>0</v>
          </cell>
          <cell r="AC1828">
            <v>0</v>
          </cell>
          <cell r="AD1828">
            <v>35</v>
          </cell>
          <cell r="AE1828">
            <v>312100</v>
          </cell>
          <cell r="AF1828">
            <v>0</v>
          </cell>
          <cell r="AI1828">
            <v>2251</v>
          </cell>
          <cell r="AK1828">
            <v>0</v>
          </cell>
          <cell r="AM1828">
            <v>534</v>
          </cell>
          <cell r="AN1828">
            <v>1</v>
          </cell>
          <cell r="AO1828">
            <v>393216</v>
          </cell>
          <cell r="AQ1828">
            <v>0</v>
          </cell>
          <cell r="AR1828">
            <v>0</v>
          </cell>
          <cell r="AS1828" t="str">
            <v>Ы</v>
          </cell>
          <cell r="AT1828" t="str">
            <v>Ы</v>
          </cell>
          <cell r="AU1828">
            <v>0</v>
          </cell>
          <cell r="AV1828">
            <v>0</v>
          </cell>
          <cell r="AW1828">
            <v>23</v>
          </cell>
          <cell r="AX1828">
            <v>1</v>
          </cell>
          <cell r="AY1828">
            <v>0</v>
          </cell>
          <cell r="AZ1828">
            <v>0</v>
          </cell>
          <cell r="BA1828">
            <v>0</v>
          </cell>
          <cell r="BB1828">
            <v>0</v>
          </cell>
          <cell r="BC1828">
            <v>38828</v>
          </cell>
        </row>
        <row r="1829">
          <cell r="A1829">
            <v>2006</v>
          </cell>
          <cell r="B1829">
            <v>2</v>
          </cell>
          <cell r="C1829">
            <v>406</v>
          </cell>
          <cell r="D1829">
            <v>21</v>
          </cell>
          <cell r="E1829">
            <v>792020</v>
          </cell>
          <cell r="F1829">
            <v>0</v>
          </cell>
          <cell r="G1829" t="str">
            <v>Затраты по ШПЗ (основные)</v>
          </cell>
          <cell r="H1829">
            <v>2011</v>
          </cell>
          <cell r="I1829">
            <v>7920</v>
          </cell>
          <cell r="J1829">
            <v>268038.36</v>
          </cell>
          <cell r="K1829">
            <v>1</v>
          </cell>
          <cell r="L1829">
            <v>0</v>
          </cell>
          <cell r="M1829">
            <v>0</v>
          </cell>
          <cell r="N1829">
            <v>0</v>
          </cell>
          <cell r="R1829">
            <v>0</v>
          </cell>
          <cell r="S1829">
            <v>0</v>
          </cell>
          <cell r="T1829">
            <v>0</v>
          </cell>
          <cell r="U1829">
            <v>35</v>
          </cell>
          <cell r="V1829">
            <v>0</v>
          </cell>
          <cell r="W1829">
            <v>0</v>
          </cell>
          <cell r="AA1829">
            <v>0</v>
          </cell>
          <cell r="AB1829">
            <v>0</v>
          </cell>
          <cell r="AC1829">
            <v>0</v>
          </cell>
          <cell r="AD1829">
            <v>35</v>
          </cell>
          <cell r="AE1829">
            <v>312200</v>
          </cell>
          <cell r="AF1829">
            <v>0</v>
          </cell>
          <cell r="AI1829">
            <v>2251</v>
          </cell>
          <cell r="AK1829">
            <v>0</v>
          </cell>
          <cell r="AM1829">
            <v>535</v>
          </cell>
          <cell r="AN1829">
            <v>1</v>
          </cell>
          <cell r="AO1829">
            <v>393216</v>
          </cell>
          <cell r="AQ1829">
            <v>0</v>
          </cell>
          <cell r="AR1829">
            <v>0</v>
          </cell>
          <cell r="AS1829" t="str">
            <v>Ы</v>
          </cell>
          <cell r="AT1829" t="str">
            <v>Ы</v>
          </cell>
          <cell r="AU1829">
            <v>0</v>
          </cell>
          <cell r="AV1829">
            <v>0</v>
          </cell>
          <cell r="AW1829">
            <v>23</v>
          </cell>
          <cell r="AX1829">
            <v>1</v>
          </cell>
          <cell r="AY1829">
            <v>0</v>
          </cell>
          <cell r="AZ1829">
            <v>0</v>
          </cell>
          <cell r="BA1829">
            <v>0</v>
          </cell>
          <cell r="BB1829">
            <v>0</v>
          </cell>
          <cell r="BC1829">
            <v>38828</v>
          </cell>
        </row>
        <row r="1830">
          <cell r="A1830">
            <v>2006</v>
          </cell>
          <cell r="B1830">
            <v>2</v>
          </cell>
          <cell r="C1830">
            <v>407</v>
          </cell>
          <cell r="D1830">
            <v>21</v>
          </cell>
          <cell r="E1830">
            <v>792020</v>
          </cell>
          <cell r="F1830">
            <v>0</v>
          </cell>
          <cell r="G1830" t="str">
            <v>Затраты по ШПЗ (основные)</v>
          </cell>
          <cell r="H1830">
            <v>2011</v>
          </cell>
          <cell r="I1830">
            <v>7920</v>
          </cell>
          <cell r="J1830">
            <v>22901.19</v>
          </cell>
          <cell r="K1830">
            <v>1</v>
          </cell>
          <cell r="L1830">
            <v>0</v>
          </cell>
          <cell r="M1830">
            <v>0</v>
          </cell>
          <cell r="N1830">
            <v>0</v>
          </cell>
          <cell r="R1830">
            <v>0</v>
          </cell>
          <cell r="S1830">
            <v>0</v>
          </cell>
          <cell r="T1830">
            <v>0</v>
          </cell>
          <cell r="U1830">
            <v>35</v>
          </cell>
          <cell r="V1830">
            <v>0</v>
          </cell>
          <cell r="W1830">
            <v>0</v>
          </cell>
          <cell r="AA1830">
            <v>0</v>
          </cell>
          <cell r="AB1830">
            <v>0</v>
          </cell>
          <cell r="AC1830">
            <v>0</v>
          </cell>
          <cell r="AD1830">
            <v>35</v>
          </cell>
          <cell r="AE1830">
            <v>313000</v>
          </cell>
          <cell r="AF1830">
            <v>0</v>
          </cell>
          <cell r="AI1830">
            <v>2251</v>
          </cell>
          <cell r="AK1830">
            <v>0</v>
          </cell>
          <cell r="AM1830">
            <v>536</v>
          </cell>
          <cell r="AN1830">
            <v>1</v>
          </cell>
          <cell r="AO1830">
            <v>393216</v>
          </cell>
          <cell r="AQ1830">
            <v>0</v>
          </cell>
          <cell r="AR1830">
            <v>0</v>
          </cell>
          <cell r="AS1830" t="str">
            <v>Ы</v>
          </cell>
          <cell r="AT1830" t="str">
            <v>Ы</v>
          </cell>
          <cell r="AU1830">
            <v>0</v>
          </cell>
          <cell r="AV1830">
            <v>0</v>
          </cell>
          <cell r="AW1830">
            <v>23</v>
          </cell>
          <cell r="AX1830">
            <v>1</v>
          </cell>
          <cell r="AY1830">
            <v>0</v>
          </cell>
          <cell r="AZ1830">
            <v>0</v>
          </cell>
          <cell r="BA1830">
            <v>0</v>
          </cell>
          <cell r="BB1830">
            <v>0</v>
          </cell>
          <cell r="BC1830">
            <v>38828</v>
          </cell>
        </row>
        <row r="1831">
          <cell r="A1831">
            <v>2006</v>
          </cell>
          <cell r="B1831">
            <v>2</v>
          </cell>
          <cell r="C1831">
            <v>408</v>
          </cell>
          <cell r="D1831">
            <v>21</v>
          </cell>
          <cell r="E1831">
            <v>792020</v>
          </cell>
          <cell r="F1831">
            <v>0</v>
          </cell>
          <cell r="G1831" t="str">
            <v>Затраты по ШПЗ (основные)</v>
          </cell>
          <cell r="H1831">
            <v>2011</v>
          </cell>
          <cell r="I1831">
            <v>7920</v>
          </cell>
          <cell r="J1831">
            <v>41671.279999999999</v>
          </cell>
          <cell r="K1831">
            <v>1</v>
          </cell>
          <cell r="L1831">
            <v>0</v>
          </cell>
          <cell r="M1831">
            <v>0</v>
          </cell>
          <cell r="N1831">
            <v>0</v>
          </cell>
          <cell r="R1831">
            <v>0</v>
          </cell>
          <cell r="S1831">
            <v>0</v>
          </cell>
          <cell r="T1831">
            <v>0</v>
          </cell>
          <cell r="U1831">
            <v>35</v>
          </cell>
          <cell r="V1831">
            <v>0</v>
          </cell>
          <cell r="W1831">
            <v>0</v>
          </cell>
          <cell r="AA1831">
            <v>0</v>
          </cell>
          <cell r="AB1831">
            <v>0</v>
          </cell>
          <cell r="AC1831">
            <v>0</v>
          </cell>
          <cell r="AD1831">
            <v>35</v>
          </cell>
          <cell r="AE1831">
            <v>314000</v>
          </cell>
          <cell r="AF1831">
            <v>0</v>
          </cell>
          <cell r="AI1831">
            <v>2251</v>
          </cell>
          <cell r="AK1831">
            <v>0</v>
          </cell>
          <cell r="AM1831">
            <v>537</v>
          </cell>
          <cell r="AN1831">
            <v>1</v>
          </cell>
          <cell r="AO1831">
            <v>393216</v>
          </cell>
          <cell r="AQ1831">
            <v>0</v>
          </cell>
          <cell r="AR1831">
            <v>0</v>
          </cell>
          <cell r="AS1831" t="str">
            <v>Ы</v>
          </cell>
          <cell r="AT1831" t="str">
            <v>Ы</v>
          </cell>
          <cell r="AU1831">
            <v>0</v>
          </cell>
          <cell r="AV1831">
            <v>0</v>
          </cell>
          <cell r="AW1831">
            <v>23</v>
          </cell>
          <cell r="AX1831">
            <v>1</v>
          </cell>
          <cell r="AY1831">
            <v>0</v>
          </cell>
          <cell r="AZ1831">
            <v>0</v>
          </cell>
          <cell r="BA1831">
            <v>0</v>
          </cell>
          <cell r="BB1831">
            <v>0</v>
          </cell>
          <cell r="BC1831">
            <v>38828</v>
          </cell>
        </row>
        <row r="1832">
          <cell r="A1832">
            <v>2006</v>
          </cell>
          <cell r="B1832">
            <v>2</v>
          </cell>
          <cell r="C1832">
            <v>409</v>
          </cell>
          <cell r="D1832">
            <v>21</v>
          </cell>
          <cell r="E1832">
            <v>792020</v>
          </cell>
          <cell r="F1832">
            <v>0</v>
          </cell>
          <cell r="G1832" t="str">
            <v>Затраты по ШПЗ (основные)</v>
          </cell>
          <cell r="H1832">
            <v>2011</v>
          </cell>
          <cell r="I1832">
            <v>7920</v>
          </cell>
          <cell r="J1832">
            <v>8372.98</v>
          </cell>
          <cell r="K1832">
            <v>1</v>
          </cell>
          <cell r="L1832">
            <v>0</v>
          </cell>
          <cell r="M1832">
            <v>0</v>
          </cell>
          <cell r="N1832">
            <v>0</v>
          </cell>
          <cell r="R1832">
            <v>0</v>
          </cell>
          <cell r="S1832">
            <v>0</v>
          </cell>
          <cell r="T1832">
            <v>0</v>
          </cell>
          <cell r="U1832">
            <v>35</v>
          </cell>
          <cell r="V1832">
            <v>0</v>
          </cell>
          <cell r="W1832">
            <v>0</v>
          </cell>
          <cell r="AA1832">
            <v>0</v>
          </cell>
          <cell r="AB1832">
            <v>0</v>
          </cell>
          <cell r="AC1832">
            <v>0</v>
          </cell>
          <cell r="AD1832">
            <v>35</v>
          </cell>
          <cell r="AE1832">
            <v>315000</v>
          </cell>
          <cell r="AF1832">
            <v>0</v>
          </cell>
          <cell r="AI1832">
            <v>2251</v>
          </cell>
          <cell r="AK1832">
            <v>0</v>
          </cell>
          <cell r="AM1832">
            <v>538</v>
          </cell>
          <cell r="AN1832">
            <v>1</v>
          </cell>
          <cell r="AO1832">
            <v>393216</v>
          </cell>
          <cell r="AQ1832">
            <v>0</v>
          </cell>
          <cell r="AR1832">
            <v>0</v>
          </cell>
          <cell r="AS1832" t="str">
            <v>Ы</v>
          </cell>
          <cell r="AT1832" t="str">
            <v>Ы</v>
          </cell>
          <cell r="AU1832">
            <v>0</v>
          </cell>
          <cell r="AV1832">
            <v>0</v>
          </cell>
          <cell r="AW1832">
            <v>23</v>
          </cell>
          <cell r="AX1832">
            <v>1</v>
          </cell>
          <cell r="AY1832">
            <v>0</v>
          </cell>
          <cell r="AZ1832">
            <v>0</v>
          </cell>
          <cell r="BA1832">
            <v>0</v>
          </cell>
          <cell r="BB1832">
            <v>0</v>
          </cell>
          <cell r="BC1832">
            <v>38828</v>
          </cell>
        </row>
        <row r="1833">
          <cell r="A1833">
            <v>2006</v>
          </cell>
          <cell r="B1833">
            <v>2</v>
          </cell>
          <cell r="C1833">
            <v>410</v>
          </cell>
          <cell r="D1833">
            <v>21</v>
          </cell>
          <cell r="E1833">
            <v>792020</v>
          </cell>
          <cell r="F1833">
            <v>0</v>
          </cell>
          <cell r="G1833" t="str">
            <v>Затраты по ШПЗ (основные)</v>
          </cell>
          <cell r="H1833">
            <v>2011</v>
          </cell>
          <cell r="I1833">
            <v>7920</v>
          </cell>
          <cell r="J1833">
            <v>662701.34</v>
          </cell>
          <cell r="K1833">
            <v>1</v>
          </cell>
          <cell r="L1833">
            <v>0</v>
          </cell>
          <cell r="M1833">
            <v>0</v>
          </cell>
          <cell r="N1833">
            <v>0</v>
          </cell>
          <cell r="R1833">
            <v>0</v>
          </cell>
          <cell r="S1833">
            <v>0</v>
          </cell>
          <cell r="T1833">
            <v>0</v>
          </cell>
          <cell r="U1833">
            <v>35</v>
          </cell>
          <cell r="V1833">
            <v>0</v>
          </cell>
          <cell r="W1833">
            <v>0</v>
          </cell>
          <cell r="AA1833">
            <v>0</v>
          </cell>
          <cell r="AB1833">
            <v>0</v>
          </cell>
          <cell r="AC1833">
            <v>0</v>
          </cell>
          <cell r="AD1833">
            <v>35</v>
          </cell>
          <cell r="AE1833">
            <v>410000</v>
          </cell>
          <cell r="AF1833">
            <v>0</v>
          </cell>
          <cell r="AI1833">
            <v>2251</v>
          </cell>
          <cell r="AK1833">
            <v>0</v>
          </cell>
          <cell r="AM1833">
            <v>539</v>
          </cell>
          <cell r="AN1833">
            <v>1</v>
          </cell>
          <cell r="AO1833">
            <v>393216</v>
          </cell>
          <cell r="AQ1833">
            <v>0</v>
          </cell>
          <cell r="AR1833">
            <v>0</v>
          </cell>
          <cell r="AS1833" t="str">
            <v>Ы</v>
          </cell>
          <cell r="AT1833" t="str">
            <v>Ы</v>
          </cell>
          <cell r="AU1833">
            <v>0</v>
          </cell>
          <cell r="AV1833">
            <v>0</v>
          </cell>
          <cell r="AW1833">
            <v>23</v>
          </cell>
          <cell r="AX1833">
            <v>1</v>
          </cell>
          <cell r="AY1833">
            <v>0</v>
          </cell>
          <cell r="AZ1833">
            <v>0</v>
          </cell>
          <cell r="BA1833">
            <v>0</v>
          </cell>
          <cell r="BB1833">
            <v>0</v>
          </cell>
          <cell r="BC1833">
            <v>38828</v>
          </cell>
        </row>
        <row r="1834">
          <cell r="A1834">
            <v>2006</v>
          </cell>
          <cell r="B1834">
            <v>2</v>
          </cell>
          <cell r="C1834">
            <v>411</v>
          </cell>
          <cell r="D1834">
            <v>21</v>
          </cell>
          <cell r="E1834">
            <v>792020</v>
          </cell>
          <cell r="F1834">
            <v>0</v>
          </cell>
          <cell r="G1834" t="str">
            <v>Затраты по ШПЗ (основные)</v>
          </cell>
          <cell r="H1834">
            <v>2011</v>
          </cell>
          <cell r="I1834">
            <v>7920</v>
          </cell>
          <cell r="J1834">
            <v>76669.37</v>
          </cell>
          <cell r="K1834">
            <v>1</v>
          </cell>
          <cell r="L1834">
            <v>0</v>
          </cell>
          <cell r="M1834">
            <v>0</v>
          </cell>
          <cell r="N1834">
            <v>0</v>
          </cell>
          <cell r="R1834">
            <v>0</v>
          </cell>
          <cell r="S1834">
            <v>0</v>
          </cell>
          <cell r="T1834">
            <v>0</v>
          </cell>
          <cell r="U1834">
            <v>35</v>
          </cell>
          <cell r="V1834">
            <v>0</v>
          </cell>
          <cell r="W1834">
            <v>0</v>
          </cell>
          <cell r="AA1834">
            <v>0</v>
          </cell>
          <cell r="AB1834">
            <v>0</v>
          </cell>
          <cell r="AC1834">
            <v>0</v>
          </cell>
          <cell r="AD1834">
            <v>35</v>
          </cell>
          <cell r="AE1834">
            <v>420000</v>
          </cell>
          <cell r="AF1834">
            <v>0</v>
          </cell>
          <cell r="AI1834">
            <v>2251</v>
          </cell>
          <cell r="AK1834">
            <v>0</v>
          </cell>
          <cell r="AM1834">
            <v>540</v>
          </cell>
          <cell r="AN1834">
            <v>1</v>
          </cell>
          <cell r="AO1834">
            <v>393216</v>
          </cell>
          <cell r="AQ1834">
            <v>0</v>
          </cell>
          <cell r="AR1834">
            <v>0</v>
          </cell>
          <cell r="AS1834" t="str">
            <v>Ы</v>
          </cell>
          <cell r="AT1834" t="str">
            <v>Ы</v>
          </cell>
          <cell r="AU1834">
            <v>0</v>
          </cell>
          <cell r="AV1834">
            <v>0</v>
          </cell>
          <cell r="AW1834">
            <v>23</v>
          </cell>
          <cell r="AX1834">
            <v>1</v>
          </cell>
          <cell r="AY1834">
            <v>0</v>
          </cell>
          <cell r="AZ1834">
            <v>0</v>
          </cell>
          <cell r="BA1834">
            <v>0</v>
          </cell>
          <cell r="BB1834">
            <v>0</v>
          </cell>
          <cell r="BC1834">
            <v>38828</v>
          </cell>
        </row>
        <row r="1835">
          <cell r="A1835">
            <v>2006</v>
          </cell>
          <cell r="B1835">
            <v>2</v>
          </cell>
          <cell r="C1835">
            <v>412</v>
          </cell>
          <cell r="D1835">
            <v>21</v>
          </cell>
          <cell r="E1835">
            <v>792020</v>
          </cell>
          <cell r="F1835">
            <v>0</v>
          </cell>
          <cell r="G1835" t="str">
            <v>Затраты по ШПЗ (основные)</v>
          </cell>
          <cell r="H1835">
            <v>2011</v>
          </cell>
          <cell r="I1835">
            <v>7920</v>
          </cell>
          <cell r="J1835">
            <v>61573.88</v>
          </cell>
          <cell r="K1835">
            <v>1</v>
          </cell>
          <cell r="L1835">
            <v>0</v>
          </cell>
          <cell r="M1835">
            <v>0</v>
          </cell>
          <cell r="N1835">
            <v>0</v>
          </cell>
          <cell r="R1835">
            <v>0</v>
          </cell>
          <cell r="S1835">
            <v>0</v>
          </cell>
          <cell r="T1835">
            <v>0</v>
          </cell>
          <cell r="U1835">
            <v>35</v>
          </cell>
          <cell r="V1835">
            <v>0</v>
          </cell>
          <cell r="W1835">
            <v>0</v>
          </cell>
          <cell r="AA1835">
            <v>0</v>
          </cell>
          <cell r="AB1835">
            <v>0</v>
          </cell>
          <cell r="AC1835">
            <v>0</v>
          </cell>
          <cell r="AD1835">
            <v>35</v>
          </cell>
          <cell r="AE1835">
            <v>430000</v>
          </cell>
          <cell r="AF1835">
            <v>0</v>
          </cell>
          <cell r="AI1835">
            <v>2251</v>
          </cell>
          <cell r="AK1835">
            <v>0</v>
          </cell>
          <cell r="AM1835">
            <v>541</v>
          </cell>
          <cell r="AN1835">
            <v>1</v>
          </cell>
          <cell r="AO1835">
            <v>393216</v>
          </cell>
          <cell r="AQ1835">
            <v>0</v>
          </cell>
          <cell r="AR1835">
            <v>0</v>
          </cell>
          <cell r="AS1835" t="str">
            <v>Ы</v>
          </cell>
          <cell r="AT1835" t="str">
            <v>Ы</v>
          </cell>
          <cell r="AU1835">
            <v>0</v>
          </cell>
          <cell r="AV1835">
            <v>0</v>
          </cell>
          <cell r="AW1835">
            <v>23</v>
          </cell>
          <cell r="AX1835">
            <v>1</v>
          </cell>
          <cell r="AY1835">
            <v>0</v>
          </cell>
          <cell r="AZ1835">
            <v>0</v>
          </cell>
          <cell r="BA1835">
            <v>0</v>
          </cell>
          <cell r="BB1835">
            <v>0</v>
          </cell>
          <cell r="BC1835">
            <v>38828</v>
          </cell>
        </row>
        <row r="1836">
          <cell r="A1836">
            <v>2006</v>
          </cell>
          <cell r="B1836">
            <v>2</v>
          </cell>
          <cell r="C1836">
            <v>413</v>
          </cell>
          <cell r="D1836">
            <v>21</v>
          </cell>
          <cell r="E1836">
            <v>792020</v>
          </cell>
          <cell r="F1836">
            <v>0</v>
          </cell>
          <cell r="G1836" t="str">
            <v>Затраты по ШПЗ (основные)</v>
          </cell>
          <cell r="H1836">
            <v>2011</v>
          </cell>
          <cell r="I1836">
            <v>7920</v>
          </cell>
          <cell r="J1836">
            <v>406006</v>
          </cell>
          <cell r="K1836">
            <v>1</v>
          </cell>
          <cell r="L1836">
            <v>0</v>
          </cell>
          <cell r="M1836">
            <v>0</v>
          </cell>
          <cell r="N1836">
            <v>0</v>
          </cell>
          <cell r="R1836">
            <v>0</v>
          </cell>
          <cell r="S1836">
            <v>0</v>
          </cell>
          <cell r="T1836">
            <v>0</v>
          </cell>
          <cell r="U1836">
            <v>35</v>
          </cell>
          <cell r="V1836">
            <v>0</v>
          </cell>
          <cell r="W1836">
            <v>0</v>
          </cell>
          <cell r="AA1836">
            <v>0</v>
          </cell>
          <cell r="AB1836">
            <v>0</v>
          </cell>
          <cell r="AC1836">
            <v>0</v>
          </cell>
          <cell r="AD1836">
            <v>35</v>
          </cell>
          <cell r="AE1836">
            <v>430110</v>
          </cell>
          <cell r="AF1836">
            <v>0</v>
          </cell>
          <cell r="AI1836">
            <v>2251</v>
          </cell>
          <cell r="AK1836">
            <v>0</v>
          </cell>
          <cell r="AM1836">
            <v>542</v>
          </cell>
          <cell r="AN1836">
            <v>1</v>
          </cell>
          <cell r="AO1836">
            <v>393216</v>
          </cell>
          <cell r="AQ1836">
            <v>0</v>
          </cell>
          <cell r="AR1836">
            <v>0</v>
          </cell>
          <cell r="AS1836" t="str">
            <v>Ы</v>
          </cell>
          <cell r="AT1836" t="str">
            <v>Ы</v>
          </cell>
          <cell r="AU1836">
            <v>0</v>
          </cell>
          <cell r="AV1836">
            <v>0</v>
          </cell>
          <cell r="AW1836">
            <v>23</v>
          </cell>
          <cell r="AX1836">
            <v>1</v>
          </cell>
          <cell r="AY1836">
            <v>0</v>
          </cell>
          <cell r="AZ1836">
            <v>0</v>
          </cell>
          <cell r="BA1836">
            <v>0</v>
          </cell>
          <cell r="BB1836">
            <v>0</v>
          </cell>
          <cell r="BC1836">
            <v>38828</v>
          </cell>
        </row>
        <row r="1837">
          <cell r="A1837">
            <v>2006</v>
          </cell>
          <cell r="B1837">
            <v>2</v>
          </cell>
          <cell r="C1837">
            <v>414</v>
          </cell>
          <cell r="D1837">
            <v>21</v>
          </cell>
          <cell r="E1837">
            <v>792020</v>
          </cell>
          <cell r="F1837">
            <v>0</v>
          </cell>
          <cell r="G1837" t="str">
            <v>Затраты по ШПЗ (основные)</v>
          </cell>
          <cell r="H1837">
            <v>2011</v>
          </cell>
          <cell r="I1837">
            <v>7920</v>
          </cell>
          <cell r="J1837">
            <v>141471.28</v>
          </cell>
          <cell r="K1837">
            <v>1</v>
          </cell>
          <cell r="L1837">
            <v>0</v>
          </cell>
          <cell r="M1837">
            <v>0</v>
          </cell>
          <cell r="N1837">
            <v>0</v>
          </cell>
          <cell r="R1837">
            <v>0</v>
          </cell>
          <cell r="S1837">
            <v>0</v>
          </cell>
          <cell r="T1837">
            <v>0</v>
          </cell>
          <cell r="U1837">
            <v>35</v>
          </cell>
          <cell r="V1837">
            <v>0</v>
          </cell>
          <cell r="W1837">
            <v>0</v>
          </cell>
          <cell r="AA1837">
            <v>0</v>
          </cell>
          <cell r="AB1837">
            <v>0</v>
          </cell>
          <cell r="AC1837">
            <v>0</v>
          </cell>
          <cell r="AD1837">
            <v>35</v>
          </cell>
          <cell r="AE1837">
            <v>430120</v>
          </cell>
          <cell r="AF1837">
            <v>0</v>
          </cell>
          <cell r="AI1837">
            <v>2251</v>
          </cell>
          <cell r="AK1837">
            <v>0</v>
          </cell>
          <cell r="AM1837">
            <v>543</v>
          </cell>
          <cell r="AN1837">
            <v>1</v>
          </cell>
          <cell r="AO1837">
            <v>393216</v>
          </cell>
          <cell r="AQ1837">
            <v>0</v>
          </cell>
          <cell r="AR1837">
            <v>0</v>
          </cell>
          <cell r="AS1837" t="str">
            <v>Ы</v>
          </cell>
          <cell r="AT1837" t="str">
            <v>Ы</v>
          </cell>
          <cell r="AU1837">
            <v>0</v>
          </cell>
          <cell r="AV1837">
            <v>0</v>
          </cell>
          <cell r="AW1837">
            <v>23</v>
          </cell>
          <cell r="AX1837">
            <v>1</v>
          </cell>
          <cell r="AY1837">
            <v>0</v>
          </cell>
          <cell r="AZ1837">
            <v>0</v>
          </cell>
          <cell r="BA1837">
            <v>0</v>
          </cell>
          <cell r="BB1837">
            <v>0</v>
          </cell>
          <cell r="BC1837">
            <v>38828</v>
          </cell>
        </row>
        <row r="1838">
          <cell r="A1838">
            <v>2006</v>
          </cell>
          <cell r="B1838">
            <v>2</v>
          </cell>
          <cell r="C1838">
            <v>415</v>
          </cell>
          <cell r="D1838">
            <v>21</v>
          </cell>
          <cell r="E1838">
            <v>792020</v>
          </cell>
          <cell r="F1838">
            <v>0</v>
          </cell>
          <cell r="G1838" t="str">
            <v>Затраты по ШПЗ (основные)</v>
          </cell>
          <cell r="H1838">
            <v>2011</v>
          </cell>
          <cell r="I1838">
            <v>7920</v>
          </cell>
          <cell r="J1838">
            <v>781334.68</v>
          </cell>
          <cell r="K1838">
            <v>1</v>
          </cell>
          <cell r="L1838">
            <v>0</v>
          </cell>
          <cell r="M1838">
            <v>0</v>
          </cell>
          <cell r="N1838">
            <v>0</v>
          </cell>
          <cell r="R1838">
            <v>0</v>
          </cell>
          <cell r="S1838">
            <v>0</v>
          </cell>
          <cell r="T1838">
            <v>0</v>
          </cell>
          <cell r="U1838">
            <v>35</v>
          </cell>
          <cell r="V1838">
            <v>0</v>
          </cell>
          <cell r="W1838">
            <v>0</v>
          </cell>
          <cell r="AA1838">
            <v>0</v>
          </cell>
          <cell r="AB1838">
            <v>0</v>
          </cell>
          <cell r="AC1838">
            <v>0</v>
          </cell>
          <cell r="AD1838">
            <v>35</v>
          </cell>
          <cell r="AE1838">
            <v>430130</v>
          </cell>
          <cell r="AF1838">
            <v>0</v>
          </cell>
          <cell r="AI1838">
            <v>2251</v>
          </cell>
          <cell r="AK1838">
            <v>0</v>
          </cell>
          <cell r="AM1838">
            <v>544</v>
          </cell>
          <cell r="AN1838">
            <v>1</v>
          </cell>
          <cell r="AO1838">
            <v>393216</v>
          </cell>
          <cell r="AQ1838">
            <v>0</v>
          </cell>
          <cell r="AR1838">
            <v>0</v>
          </cell>
          <cell r="AS1838" t="str">
            <v>Ы</v>
          </cell>
          <cell r="AT1838" t="str">
            <v>Ы</v>
          </cell>
          <cell r="AU1838">
            <v>0</v>
          </cell>
          <cell r="AV1838">
            <v>0</v>
          </cell>
          <cell r="AW1838">
            <v>23</v>
          </cell>
          <cell r="AX1838">
            <v>1</v>
          </cell>
          <cell r="AY1838">
            <v>0</v>
          </cell>
          <cell r="AZ1838">
            <v>0</v>
          </cell>
          <cell r="BA1838">
            <v>0</v>
          </cell>
          <cell r="BB1838">
            <v>0</v>
          </cell>
          <cell r="BC1838">
            <v>38828</v>
          </cell>
        </row>
        <row r="1839">
          <cell r="A1839">
            <v>2006</v>
          </cell>
          <cell r="B1839">
            <v>2</v>
          </cell>
          <cell r="C1839">
            <v>416</v>
          </cell>
          <cell r="D1839">
            <v>21</v>
          </cell>
          <cell r="E1839">
            <v>792020</v>
          </cell>
          <cell r="F1839">
            <v>0</v>
          </cell>
          <cell r="G1839" t="str">
            <v>Затраты по ШПЗ (основные)</v>
          </cell>
          <cell r="H1839">
            <v>2011</v>
          </cell>
          <cell r="I1839">
            <v>7920</v>
          </cell>
          <cell r="J1839">
            <v>477455.75</v>
          </cell>
          <cell r="K1839">
            <v>1</v>
          </cell>
          <cell r="L1839">
            <v>0</v>
          </cell>
          <cell r="M1839">
            <v>0</v>
          </cell>
          <cell r="N1839">
            <v>0</v>
          </cell>
          <cell r="R1839">
            <v>0</v>
          </cell>
          <cell r="S1839">
            <v>0</v>
          </cell>
          <cell r="T1839">
            <v>0</v>
          </cell>
          <cell r="U1839">
            <v>35</v>
          </cell>
          <cell r="V1839">
            <v>0</v>
          </cell>
          <cell r="W1839">
            <v>0</v>
          </cell>
          <cell r="AA1839">
            <v>0</v>
          </cell>
          <cell r="AB1839">
            <v>0</v>
          </cell>
          <cell r="AC1839">
            <v>0</v>
          </cell>
          <cell r="AD1839">
            <v>35</v>
          </cell>
          <cell r="AE1839">
            <v>430140</v>
          </cell>
          <cell r="AF1839">
            <v>0</v>
          </cell>
          <cell r="AI1839">
            <v>2251</v>
          </cell>
          <cell r="AK1839">
            <v>0</v>
          </cell>
          <cell r="AM1839">
            <v>545</v>
          </cell>
          <cell r="AN1839">
            <v>1</v>
          </cell>
          <cell r="AO1839">
            <v>393216</v>
          </cell>
          <cell r="AQ1839">
            <v>0</v>
          </cell>
          <cell r="AR1839">
            <v>0</v>
          </cell>
          <cell r="AS1839" t="str">
            <v>Ы</v>
          </cell>
          <cell r="AT1839" t="str">
            <v>Ы</v>
          </cell>
          <cell r="AU1839">
            <v>0</v>
          </cell>
          <cell r="AV1839">
            <v>0</v>
          </cell>
          <cell r="AW1839">
            <v>23</v>
          </cell>
          <cell r="AX1839">
            <v>1</v>
          </cell>
          <cell r="AY1839">
            <v>0</v>
          </cell>
          <cell r="AZ1839">
            <v>0</v>
          </cell>
          <cell r="BA1839">
            <v>0</v>
          </cell>
          <cell r="BB1839">
            <v>0</v>
          </cell>
          <cell r="BC1839">
            <v>38828</v>
          </cell>
        </row>
        <row r="1840">
          <cell r="A1840">
            <v>2006</v>
          </cell>
          <cell r="B1840">
            <v>2</v>
          </cell>
          <cell r="C1840">
            <v>417</v>
          </cell>
          <cell r="D1840">
            <v>21</v>
          </cell>
          <cell r="E1840">
            <v>792020</v>
          </cell>
          <cell r="F1840">
            <v>0</v>
          </cell>
          <cell r="G1840" t="str">
            <v>Затраты по ШПЗ (основные)</v>
          </cell>
          <cell r="H1840">
            <v>2011</v>
          </cell>
          <cell r="I1840">
            <v>7920</v>
          </cell>
          <cell r="J1840">
            <v>1443.24</v>
          </cell>
          <cell r="K1840">
            <v>1</v>
          </cell>
          <cell r="L1840">
            <v>0</v>
          </cell>
          <cell r="M1840">
            <v>0</v>
          </cell>
          <cell r="N1840">
            <v>0</v>
          </cell>
          <cell r="R1840">
            <v>0</v>
          </cell>
          <cell r="S1840">
            <v>0</v>
          </cell>
          <cell r="T1840">
            <v>0</v>
          </cell>
          <cell r="U1840">
            <v>35</v>
          </cell>
          <cell r="V1840">
            <v>0</v>
          </cell>
          <cell r="W1840">
            <v>0</v>
          </cell>
          <cell r="AA1840">
            <v>0</v>
          </cell>
          <cell r="AB1840">
            <v>0</v>
          </cell>
          <cell r="AC1840">
            <v>0</v>
          </cell>
          <cell r="AD1840">
            <v>35</v>
          </cell>
          <cell r="AE1840">
            <v>430230</v>
          </cell>
          <cell r="AF1840">
            <v>0</v>
          </cell>
          <cell r="AI1840">
            <v>2251</v>
          </cell>
          <cell r="AK1840">
            <v>0</v>
          </cell>
          <cell r="AM1840">
            <v>546</v>
          </cell>
          <cell r="AN1840">
            <v>1</v>
          </cell>
          <cell r="AO1840">
            <v>393216</v>
          </cell>
          <cell r="AQ1840">
            <v>0</v>
          </cell>
          <cell r="AR1840">
            <v>0</v>
          </cell>
          <cell r="AS1840" t="str">
            <v>Ы</v>
          </cell>
          <cell r="AT1840" t="str">
            <v>Ы</v>
          </cell>
          <cell r="AU1840">
            <v>0</v>
          </cell>
          <cell r="AV1840">
            <v>0</v>
          </cell>
          <cell r="AW1840">
            <v>23</v>
          </cell>
          <cell r="AX1840">
            <v>1</v>
          </cell>
          <cell r="AY1840">
            <v>0</v>
          </cell>
          <cell r="AZ1840">
            <v>0</v>
          </cell>
          <cell r="BA1840">
            <v>0</v>
          </cell>
          <cell r="BB1840">
            <v>0</v>
          </cell>
          <cell r="BC1840">
            <v>38828</v>
          </cell>
        </row>
        <row r="1841">
          <cell r="A1841">
            <v>2006</v>
          </cell>
          <cell r="B1841">
            <v>2</v>
          </cell>
          <cell r="C1841">
            <v>418</v>
          </cell>
          <cell r="D1841">
            <v>21</v>
          </cell>
          <cell r="E1841">
            <v>792020</v>
          </cell>
          <cell r="F1841">
            <v>0</v>
          </cell>
          <cell r="G1841" t="str">
            <v>Затраты по ШПЗ (основные)</v>
          </cell>
          <cell r="H1841">
            <v>2011</v>
          </cell>
          <cell r="I1841">
            <v>7920</v>
          </cell>
          <cell r="J1841">
            <v>5053.22</v>
          </cell>
          <cell r="K1841">
            <v>1</v>
          </cell>
          <cell r="L1841">
            <v>0</v>
          </cell>
          <cell r="M1841">
            <v>0</v>
          </cell>
          <cell r="N1841">
            <v>0</v>
          </cell>
          <cell r="R1841">
            <v>0</v>
          </cell>
          <cell r="S1841">
            <v>0</v>
          </cell>
          <cell r="T1841">
            <v>0</v>
          </cell>
          <cell r="U1841">
            <v>35</v>
          </cell>
          <cell r="V1841">
            <v>0</v>
          </cell>
          <cell r="W1841">
            <v>0</v>
          </cell>
          <cell r="AA1841">
            <v>0</v>
          </cell>
          <cell r="AB1841">
            <v>0</v>
          </cell>
          <cell r="AC1841">
            <v>0</v>
          </cell>
          <cell r="AD1841">
            <v>35</v>
          </cell>
          <cell r="AE1841">
            <v>430240</v>
          </cell>
          <cell r="AF1841">
            <v>0</v>
          </cell>
          <cell r="AI1841">
            <v>2251</v>
          </cell>
          <cell r="AK1841">
            <v>0</v>
          </cell>
          <cell r="AM1841">
            <v>547</v>
          </cell>
          <cell r="AN1841">
            <v>1</v>
          </cell>
          <cell r="AO1841">
            <v>393216</v>
          </cell>
          <cell r="AQ1841">
            <v>0</v>
          </cell>
          <cell r="AR1841">
            <v>0</v>
          </cell>
          <cell r="AS1841" t="str">
            <v>Ы</v>
          </cell>
          <cell r="AT1841" t="str">
            <v>Ы</v>
          </cell>
          <cell r="AU1841">
            <v>0</v>
          </cell>
          <cell r="AV1841">
            <v>0</v>
          </cell>
          <cell r="AW1841">
            <v>23</v>
          </cell>
          <cell r="AX1841">
            <v>1</v>
          </cell>
          <cell r="AY1841">
            <v>0</v>
          </cell>
          <cell r="AZ1841">
            <v>0</v>
          </cell>
          <cell r="BA1841">
            <v>0</v>
          </cell>
          <cell r="BB1841">
            <v>0</v>
          </cell>
          <cell r="BC1841">
            <v>38828</v>
          </cell>
        </row>
        <row r="1842">
          <cell r="A1842">
            <v>2006</v>
          </cell>
          <cell r="B1842">
            <v>2</v>
          </cell>
          <cell r="C1842">
            <v>419</v>
          </cell>
          <cell r="D1842">
            <v>21</v>
          </cell>
          <cell r="E1842">
            <v>792020</v>
          </cell>
          <cell r="F1842">
            <v>0</v>
          </cell>
          <cell r="G1842" t="str">
            <v>Затраты по ШПЗ (основные)</v>
          </cell>
          <cell r="H1842">
            <v>2011</v>
          </cell>
          <cell r="I1842">
            <v>7920</v>
          </cell>
          <cell r="J1842">
            <v>46206.38</v>
          </cell>
          <cell r="K1842">
            <v>1</v>
          </cell>
          <cell r="L1842">
            <v>0</v>
          </cell>
          <cell r="M1842">
            <v>0</v>
          </cell>
          <cell r="N1842">
            <v>0</v>
          </cell>
          <cell r="R1842">
            <v>0</v>
          </cell>
          <cell r="S1842">
            <v>0</v>
          </cell>
          <cell r="T1842">
            <v>0</v>
          </cell>
          <cell r="U1842">
            <v>35</v>
          </cell>
          <cell r="V1842">
            <v>0</v>
          </cell>
          <cell r="W1842">
            <v>0</v>
          </cell>
          <cell r="AA1842">
            <v>0</v>
          </cell>
          <cell r="AB1842">
            <v>0</v>
          </cell>
          <cell r="AC1842">
            <v>0</v>
          </cell>
          <cell r="AD1842">
            <v>35</v>
          </cell>
          <cell r="AE1842">
            <v>450000</v>
          </cell>
          <cell r="AF1842">
            <v>0</v>
          </cell>
          <cell r="AI1842">
            <v>2251</v>
          </cell>
          <cell r="AK1842">
            <v>0</v>
          </cell>
          <cell r="AM1842">
            <v>548</v>
          </cell>
          <cell r="AN1842">
            <v>1</v>
          </cell>
          <cell r="AO1842">
            <v>393216</v>
          </cell>
          <cell r="AQ1842">
            <v>0</v>
          </cell>
          <cell r="AR1842">
            <v>0</v>
          </cell>
          <cell r="AS1842" t="str">
            <v>Ы</v>
          </cell>
          <cell r="AT1842" t="str">
            <v>Ы</v>
          </cell>
          <cell r="AU1842">
            <v>0</v>
          </cell>
          <cell r="AV1842">
            <v>0</v>
          </cell>
          <cell r="AW1842">
            <v>23</v>
          </cell>
          <cell r="AX1842">
            <v>1</v>
          </cell>
          <cell r="AY1842">
            <v>0</v>
          </cell>
          <cell r="AZ1842">
            <v>0</v>
          </cell>
          <cell r="BA1842">
            <v>0</v>
          </cell>
          <cell r="BB1842">
            <v>0</v>
          </cell>
          <cell r="BC1842">
            <v>38828</v>
          </cell>
        </row>
        <row r="1843">
          <cell r="A1843">
            <v>2006</v>
          </cell>
          <cell r="B1843">
            <v>2</v>
          </cell>
          <cell r="C1843">
            <v>420</v>
          </cell>
          <cell r="D1843">
            <v>21</v>
          </cell>
          <cell r="E1843">
            <v>792020</v>
          </cell>
          <cell r="F1843">
            <v>0</v>
          </cell>
          <cell r="G1843" t="str">
            <v>Затраты по ШПЗ (основные)</v>
          </cell>
          <cell r="H1843">
            <v>2011</v>
          </cell>
          <cell r="I1843">
            <v>7920</v>
          </cell>
          <cell r="J1843">
            <v>4920.46</v>
          </cell>
          <cell r="K1843">
            <v>1</v>
          </cell>
          <cell r="L1843">
            <v>0</v>
          </cell>
          <cell r="M1843">
            <v>0</v>
          </cell>
          <cell r="N1843">
            <v>0</v>
          </cell>
          <cell r="R1843">
            <v>0</v>
          </cell>
          <cell r="S1843">
            <v>0</v>
          </cell>
          <cell r="T1843">
            <v>0</v>
          </cell>
          <cell r="U1843">
            <v>35</v>
          </cell>
          <cell r="V1843">
            <v>0</v>
          </cell>
          <cell r="W1843">
            <v>0</v>
          </cell>
          <cell r="AA1843">
            <v>0</v>
          </cell>
          <cell r="AB1843">
            <v>0</v>
          </cell>
          <cell r="AC1843">
            <v>0</v>
          </cell>
          <cell r="AD1843">
            <v>35</v>
          </cell>
          <cell r="AE1843">
            <v>460000</v>
          </cell>
          <cell r="AF1843">
            <v>0</v>
          </cell>
          <cell r="AI1843">
            <v>2251</v>
          </cell>
          <cell r="AK1843">
            <v>0</v>
          </cell>
          <cell r="AM1843">
            <v>549</v>
          </cell>
          <cell r="AN1843">
            <v>1</v>
          </cell>
          <cell r="AO1843">
            <v>393216</v>
          </cell>
          <cell r="AQ1843">
            <v>0</v>
          </cell>
          <cell r="AR1843">
            <v>0</v>
          </cell>
          <cell r="AS1843" t="str">
            <v>Ы</v>
          </cell>
          <cell r="AT1843" t="str">
            <v>Ы</v>
          </cell>
          <cell r="AU1843">
            <v>0</v>
          </cell>
          <cell r="AV1843">
            <v>0</v>
          </cell>
          <cell r="AW1843">
            <v>23</v>
          </cell>
          <cell r="AX1843">
            <v>1</v>
          </cell>
          <cell r="AY1843">
            <v>0</v>
          </cell>
          <cell r="AZ1843">
            <v>0</v>
          </cell>
          <cell r="BA1843">
            <v>0</v>
          </cell>
          <cell r="BB1843">
            <v>0</v>
          </cell>
          <cell r="BC1843">
            <v>38828</v>
          </cell>
        </row>
        <row r="1844">
          <cell r="A1844">
            <v>2006</v>
          </cell>
          <cell r="B1844">
            <v>2</v>
          </cell>
          <cell r="C1844">
            <v>421</v>
          </cell>
          <cell r="D1844">
            <v>21</v>
          </cell>
          <cell r="E1844">
            <v>792020</v>
          </cell>
          <cell r="F1844">
            <v>0</v>
          </cell>
          <cell r="G1844" t="str">
            <v>Затраты по ШПЗ (основные)</v>
          </cell>
          <cell r="H1844">
            <v>2011</v>
          </cell>
          <cell r="I1844">
            <v>7920</v>
          </cell>
          <cell r="J1844">
            <v>9357.16</v>
          </cell>
          <cell r="K1844">
            <v>1</v>
          </cell>
          <cell r="L1844">
            <v>0</v>
          </cell>
          <cell r="M1844">
            <v>0</v>
          </cell>
          <cell r="N1844">
            <v>0</v>
          </cell>
          <cell r="R1844">
            <v>0</v>
          </cell>
          <cell r="S1844">
            <v>0</v>
          </cell>
          <cell r="T1844">
            <v>0</v>
          </cell>
          <cell r="U1844">
            <v>35</v>
          </cell>
          <cell r="V1844">
            <v>0</v>
          </cell>
          <cell r="W1844">
            <v>0</v>
          </cell>
          <cell r="AA1844">
            <v>0</v>
          </cell>
          <cell r="AB1844">
            <v>0</v>
          </cell>
          <cell r="AC1844">
            <v>0</v>
          </cell>
          <cell r="AD1844">
            <v>35</v>
          </cell>
          <cell r="AE1844">
            <v>465000</v>
          </cell>
          <cell r="AF1844">
            <v>0</v>
          </cell>
          <cell r="AI1844">
            <v>2251</v>
          </cell>
          <cell r="AK1844">
            <v>0</v>
          </cell>
          <cell r="AM1844">
            <v>550</v>
          </cell>
          <cell r="AN1844">
            <v>1</v>
          </cell>
          <cell r="AO1844">
            <v>393216</v>
          </cell>
          <cell r="AQ1844">
            <v>0</v>
          </cell>
          <cell r="AR1844">
            <v>0</v>
          </cell>
          <cell r="AS1844" t="str">
            <v>Ы</v>
          </cell>
          <cell r="AT1844" t="str">
            <v>Ы</v>
          </cell>
          <cell r="AU1844">
            <v>0</v>
          </cell>
          <cell r="AV1844">
            <v>0</v>
          </cell>
          <cell r="AW1844">
            <v>23</v>
          </cell>
          <cell r="AX1844">
            <v>1</v>
          </cell>
          <cell r="AY1844">
            <v>0</v>
          </cell>
          <cell r="AZ1844">
            <v>0</v>
          </cell>
          <cell r="BA1844">
            <v>0</v>
          </cell>
          <cell r="BB1844">
            <v>0</v>
          </cell>
          <cell r="BC1844">
            <v>38828</v>
          </cell>
        </row>
        <row r="1845">
          <cell r="A1845">
            <v>2006</v>
          </cell>
          <cell r="B1845">
            <v>2</v>
          </cell>
          <cell r="C1845">
            <v>422</v>
          </cell>
          <cell r="D1845">
            <v>21</v>
          </cell>
          <cell r="E1845">
            <v>792020</v>
          </cell>
          <cell r="F1845">
            <v>0</v>
          </cell>
          <cell r="G1845" t="str">
            <v>Затраты по ШПЗ (основные)</v>
          </cell>
          <cell r="H1845">
            <v>2011</v>
          </cell>
          <cell r="I1845">
            <v>7920</v>
          </cell>
          <cell r="J1845">
            <v>29078.75</v>
          </cell>
          <cell r="K1845">
            <v>1</v>
          </cell>
          <cell r="L1845">
            <v>0</v>
          </cell>
          <cell r="M1845">
            <v>0</v>
          </cell>
          <cell r="N1845">
            <v>0</v>
          </cell>
          <cell r="R1845">
            <v>0</v>
          </cell>
          <cell r="S1845">
            <v>0</v>
          </cell>
          <cell r="T1845">
            <v>0</v>
          </cell>
          <cell r="U1845">
            <v>35</v>
          </cell>
          <cell r="V1845">
            <v>0</v>
          </cell>
          <cell r="W1845">
            <v>0</v>
          </cell>
          <cell r="AA1845">
            <v>0</v>
          </cell>
          <cell r="AB1845">
            <v>0</v>
          </cell>
          <cell r="AC1845">
            <v>0</v>
          </cell>
          <cell r="AD1845">
            <v>35</v>
          </cell>
          <cell r="AE1845">
            <v>503000</v>
          </cell>
          <cell r="AF1845">
            <v>0</v>
          </cell>
          <cell r="AI1845">
            <v>2251</v>
          </cell>
          <cell r="AK1845">
            <v>0</v>
          </cell>
          <cell r="AM1845">
            <v>551</v>
          </cell>
          <cell r="AN1845">
            <v>1</v>
          </cell>
          <cell r="AO1845">
            <v>393216</v>
          </cell>
          <cell r="AQ1845">
            <v>0</v>
          </cell>
          <cell r="AR1845">
            <v>0</v>
          </cell>
          <cell r="AS1845" t="str">
            <v>Ы</v>
          </cell>
          <cell r="AT1845" t="str">
            <v>Ы</v>
          </cell>
          <cell r="AU1845">
            <v>0</v>
          </cell>
          <cell r="AV1845">
            <v>0</v>
          </cell>
          <cell r="AW1845">
            <v>23</v>
          </cell>
          <cell r="AX1845">
            <v>1</v>
          </cell>
          <cell r="AY1845">
            <v>0</v>
          </cell>
          <cell r="AZ1845">
            <v>0</v>
          </cell>
          <cell r="BA1845">
            <v>0</v>
          </cell>
          <cell r="BB1845">
            <v>0</v>
          </cell>
          <cell r="BC1845">
            <v>38828</v>
          </cell>
        </row>
        <row r="1846">
          <cell r="A1846">
            <v>2006</v>
          </cell>
          <cell r="B1846">
            <v>2</v>
          </cell>
          <cell r="C1846">
            <v>423</v>
          </cell>
          <cell r="D1846">
            <v>21</v>
          </cell>
          <cell r="E1846">
            <v>792020</v>
          </cell>
          <cell r="F1846">
            <v>0</v>
          </cell>
          <cell r="G1846" t="str">
            <v>Затраты по ШПЗ (основные)</v>
          </cell>
          <cell r="H1846">
            <v>2011</v>
          </cell>
          <cell r="I1846">
            <v>7920</v>
          </cell>
          <cell r="J1846">
            <v>18297.32</v>
          </cell>
          <cell r="K1846">
            <v>1</v>
          </cell>
          <cell r="L1846">
            <v>0</v>
          </cell>
          <cell r="M1846">
            <v>0</v>
          </cell>
          <cell r="N1846">
            <v>0</v>
          </cell>
          <cell r="R1846">
            <v>0</v>
          </cell>
          <cell r="S1846">
            <v>0</v>
          </cell>
          <cell r="T1846">
            <v>0</v>
          </cell>
          <cell r="U1846">
            <v>35</v>
          </cell>
          <cell r="V1846">
            <v>0</v>
          </cell>
          <cell r="W1846">
            <v>0</v>
          </cell>
          <cell r="AA1846">
            <v>0</v>
          </cell>
          <cell r="AB1846">
            <v>0</v>
          </cell>
          <cell r="AC1846">
            <v>0</v>
          </cell>
          <cell r="AD1846">
            <v>35</v>
          </cell>
          <cell r="AE1846">
            <v>504100</v>
          </cell>
          <cell r="AF1846">
            <v>0</v>
          </cell>
          <cell r="AI1846">
            <v>2251</v>
          </cell>
          <cell r="AK1846">
            <v>0</v>
          </cell>
          <cell r="AM1846">
            <v>552</v>
          </cell>
          <cell r="AN1846">
            <v>1</v>
          </cell>
          <cell r="AO1846">
            <v>393216</v>
          </cell>
          <cell r="AQ1846">
            <v>0</v>
          </cell>
          <cell r="AR1846">
            <v>0</v>
          </cell>
          <cell r="AS1846" t="str">
            <v>Ы</v>
          </cell>
          <cell r="AT1846" t="str">
            <v>Ы</v>
          </cell>
          <cell r="AU1846">
            <v>0</v>
          </cell>
          <cell r="AV1846">
            <v>0</v>
          </cell>
          <cell r="AW1846">
            <v>23</v>
          </cell>
          <cell r="AX1846">
            <v>1</v>
          </cell>
          <cell r="AY1846">
            <v>0</v>
          </cell>
          <cell r="AZ1846">
            <v>0</v>
          </cell>
          <cell r="BA1846">
            <v>0</v>
          </cell>
          <cell r="BB1846">
            <v>0</v>
          </cell>
          <cell r="BC1846">
            <v>38828</v>
          </cell>
        </row>
        <row r="1847">
          <cell r="A1847">
            <v>2006</v>
          </cell>
          <cell r="B1847">
            <v>2</v>
          </cell>
          <cell r="C1847">
            <v>424</v>
          </cell>
          <cell r="D1847">
            <v>21</v>
          </cell>
          <cell r="E1847">
            <v>792020</v>
          </cell>
          <cell r="F1847">
            <v>0</v>
          </cell>
          <cell r="G1847" t="str">
            <v>Затраты по ШПЗ (основные)</v>
          </cell>
          <cell r="H1847">
            <v>2011</v>
          </cell>
          <cell r="I1847">
            <v>7920</v>
          </cell>
          <cell r="J1847">
            <v>18814.900000000001</v>
          </cell>
          <cell r="K1847">
            <v>1</v>
          </cell>
          <cell r="L1847">
            <v>0</v>
          </cell>
          <cell r="M1847">
            <v>0</v>
          </cell>
          <cell r="N1847">
            <v>0</v>
          </cell>
          <cell r="R1847">
            <v>0</v>
          </cell>
          <cell r="S1847">
            <v>0</v>
          </cell>
          <cell r="T1847">
            <v>0</v>
          </cell>
          <cell r="U1847">
            <v>35</v>
          </cell>
          <cell r="V1847">
            <v>0</v>
          </cell>
          <cell r="W1847">
            <v>0</v>
          </cell>
          <cell r="AA1847">
            <v>0</v>
          </cell>
          <cell r="AB1847">
            <v>0</v>
          </cell>
          <cell r="AC1847">
            <v>0</v>
          </cell>
          <cell r="AD1847">
            <v>35</v>
          </cell>
          <cell r="AE1847">
            <v>504200</v>
          </cell>
          <cell r="AF1847">
            <v>0</v>
          </cell>
          <cell r="AI1847">
            <v>2251</v>
          </cell>
          <cell r="AK1847">
            <v>0</v>
          </cell>
          <cell r="AM1847">
            <v>553</v>
          </cell>
          <cell r="AN1847">
            <v>1</v>
          </cell>
          <cell r="AO1847">
            <v>393216</v>
          </cell>
          <cell r="AQ1847">
            <v>0</v>
          </cell>
          <cell r="AR1847">
            <v>0</v>
          </cell>
          <cell r="AS1847" t="str">
            <v>Ы</v>
          </cell>
          <cell r="AT1847" t="str">
            <v>Ы</v>
          </cell>
          <cell r="AU1847">
            <v>0</v>
          </cell>
          <cell r="AV1847">
            <v>0</v>
          </cell>
          <cell r="AW1847">
            <v>23</v>
          </cell>
          <cell r="AX1847">
            <v>1</v>
          </cell>
          <cell r="AY1847">
            <v>0</v>
          </cell>
          <cell r="AZ1847">
            <v>0</v>
          </cell>
          <cell r="BA1847">
            <v>0</v>
          </cell>
          <cell r="BB1847">
            <v>0</v>
          </cell>
          <cell r="BC1847">
            <v>38828</v>
          </cell>
        </row>
        <row r="1848">
          <cell r="A1848">
            <v>2006</v>
          </cell>
          <cell r="B1848">
            <v>2</v>
          </cell>
          <cell r="C1848">
            <v>425</v>
          </cell>
          <cell r="D1848">
            <v>21</v>
          </cell>
          <cell r="E1848">
            <v>792020</v>
          </cell>
          <cell r="F1848">
            <v>0</v>
          </cell>
          <cell r="G1848" t="str">
            <v>Затраты по ШПЗ (основные)</v>
          </cell>
          <cell r="H1848">
            <v>2011</v>
          </cell>
          <cell r="I1848">
            <v>7920</v>
          </cell>
          <cell r="J1848">
            <v>1262.8900000000001</v>
          </cell>
          <cell r="K1848">
            <v>1</v>
          </cell>
          <cell r="L1848">
            <v>0</v>
          </cell>
          <cell r="M1848">
            <v>0</v>
          </cell>
          <cell r="N1848">
            <v>0</v>
          </cell>
          <cell r="R1848">
            <v>0</v>
          </cell>
          <cell r="S1848">
            <v>0</v>
          </cell>
          <cell r="T1848">
            <v>0</v>
          </cell>
          <cell r="U1848">
            <v>35</v>
          </cell>
          <cell r="V1848">
            <v>0</v>
          </cell>
          <cell r="W1848">
            <v>0</v>
          </cell>
          <cell r="AA1848">
            <v>0</v>
          </cell>
          <cell r="AB1848">
            <v>0</v>
          </cell>
          <cell r="AC1848">
            <v>0</v>
          </cell>
          <cell r="AD1848">
            <v>35</v>
          </cell>
          <cell r="AE1848">
            <v>504400</v>
          </cell>
          <cell r="AF1848">
            <v>0</v>
          </cell>
          <cell r="AI1848">
            <v>2251</v>
          </cell>
          <cell r="AK1848">
            <v>0</v>
          </cell>
          <cell r="AM1848">
            <v>554</v>
          </cell>
          <cell r="AN1848">
            <v>1</v>
          </cell>
          <cell r="AO1848">
            <v>393216</v>
          </cell>
          <cell r="AQ1848">
            <v>0</v>
          </cell>
          <cell r="AR1848">
            <v>0</v>
          </cell>
          <cell r="AS1848" t="str">
            <v>Ы</v>
          </cell>
          <cell r="AT1848" t="str">
            <v>Ы</v>
          </cell>
          <cell r="AU1848">
            <v>0</v>
          </cell>
          <cell r="AV1848">
            <v>0</v>
          </cell>
          <cell r="AW1848">
            <v>23</v>
          </cell>
          <cell r="AX1848">
            <v>1</v>
          </cell>
          <cell r="AY1848">
            <v>0</v>
          </cell>
          <cell r="AZ1848">
            <v>0</v>
          </cell>
          <cell r="BA1848">
            <v>0</v>
          </cell>
          <cell r="BB1848">
            <v>0</v>
          </cell>
          <cell r="BC1848">
            <v>38828</v>
          </cell>
        </row>
        <row r="1849">
          <cell r="A1849">
            <v>2006</v>
          </cell>
          <cell r="B1849">
            <v>2</v>
          </cell>
          <cell r="C1849">
            <v>426</v>
          </cell>
          <cell r="D1849">
            <v>21</v>
          </cell>
          <cell r="E1849">
            <v>792020</v>
          </cell>
          <cell r="F1849">
            <v>0</v>
          </cell>
          <cell r="G1849" t="str">
            <v>Затраты по ШПЗ (основные)</v>
          </cell>
          <cell r="H1849">
            <v>2011</v>
          </cell>
          <cell r="I1849">
            <v>7920</v>
          </cell>
          <cell r="J1849">
            <v>14344.33</v>
          </cell>
          <cell r="K1849">
            <v>1</v>
          </cell>
          <cell r="L1849">
            <v>0</v>
          </cell>
          <cell r="M1849">
            <v>0</v>
          </cell>
          <cell r="N1849">
            <v>0</v>
          </cell>
          <cell r="R1849">
            <v>0</v>
          </cell>
          <cell r="S1849">
            <v>0</v>
          </cell>
          <cell r="T1849">
            <v>0</v>
          </cell>
          <cell r="U1849">
            <v>35</v>
          </cell>
          <cell r="V1849">
            <v>0</v>
          </cell>
          <cell r="W1849">
            <v>0</v>
          </cell>
          <cell r="AA1849">
            <v>0</v>
          </cell>
          <cell r="AB1849">
            <v>0</v>
          </cell>
          <cell r="AC1849">
            <v>0</v>
          </cell>
          <cell r="AD1849">
            <v>35</v>
          </cell>
          <cell r="AE1849">
            <v>505100</v>
          </cell>
          <cell r="AF1849">
            <v>0</v>
          </cell>
          <cell r="AI1849">
            <v>2251</v>
          </cell>
          <cell r="AK1849">
            <v>0</v>
          </cell>
          <cell r="AM1849">
            <v>555</v>
          </cell>
          <cell r="AN1849">
            <v>1</v>
          </cell>
          <cell r="AO1849">
            <v>393216</v>
          </cell>
          <cell r="AQ1849">
            <v>0</v>
          </cell>
          <cell r="AR1849">
            <v>0</v>
          </cell>
          <cell r="AS1849" t="str">
            <v>Ы</v>
          </cell>
          <cell r="AT1849" t="str">
            <v>Ы</v>
          </cell>
          <cell r="AU1849">
            <v>0</v>
          </cell>
          <cell r="AV1849">
            <v>0</v>
          </cell>
          <cell r="AW1849">
            <v>23</v>
          </cell>
          <cell r="AX1849">
            <v>1</v>
          </cell>
          <cell r="AY1849">
            <v>0</v>
          </cell>
          <cell r="AZ1849">
            <v>0</v>
          </cell>
          <cell r="BA1849">
            <v>0</v>
          </cell>
          <cell r="BB1849">
            <v>0</v>
          </cell>
          <cell r="BC1849">
            <v>38828</v>
          </cell>
        </row>
        <row r="1850">
          <cell r="A1850">
            <v>2006</v>
          </cell>
          <cell r="B1850">
            <v>2</v>
          </cell>
          <cell r="C1850">
            <v>427</v>
          </cell>
          <cell r="D1850">
            <v>21</v>
          </cell>
          <cell r="E1850">
            <v>792020</v>
          </cell>
          <cell r="F1850">
            <v>0</v>
          </cell>
          <cell r="G1850" t="str">
            <v>Затраты по ШПЗ (основные)</v>
          </cell>
          <cell r="H1850">
            <v>2011</v>
          </cell>
          <cell r="I1850">
            <v>7920</v>
          </cell>
          <cell r="J1850">
            <v>55153.54</v>
          </cell>
          <cell r="K1850">
            <v>1</v>
          </cell>
          <cell r="L1850">
            <v>0</v>
          </cell>
          <cell r="M1850">
            <v>0</v>
          </cell>
          <cell r="N1850">
            <v>0</v>
          </cell>
          <cell r="R1850">
            <v>0</v>
          </cell>
          <cell r="S1850">
            <v>0</v>
          </cell>
          <cell r="T1850">
            <v>0</v>
          </cell>
          <cell r="U1850">
            <v>35</v>
          </cell>
          <cell r="V1850">
            <v>0</v>
          </cell>
          <cell r="W1850">
            <v>0</v>
          </cell>
          <cell r="AA1850">
            <v>0</v>
          </cell>
          <cell r="AB1850">
            <v>0</v>
          </cell>
          <cell r="AC1850">
            <v>0</v>
          </cell>
          <cell r="AD1850">
            <v>35</v>
          </cell>
          <cell r="AE1850">
            <v>505200</v>
          </cell>
          <cell r="AF1850">
            <v>0</v>
          </cell>
          <cell r="AI1850">
            <v>2251</v>
          </cell>
          <cell r="AK1850">
            <v>0</v>
          </cell>
          <cell r="AM1850">
            <v>556</v>
          </cell>
          <cell r="AN1850">
            <v>1</v>
          </cell>
          <cell r="AO1850">
            <v>393216</v>
          </cell>
          <cell r="AQ1850">
            <v>0</v>
          </cell>
          <cell r="AR1850">
            <v>0</v>
          </cell>
          <cell r="AS1850" t="str">
            <v>Ы</v>
          </cell>
          <cell r="AT1850" t="str">
            <v>Ы</v>
          </cell>
          <cell r="AU1850">
            <v>0</v>
          </cell>
          <cell r="AV1850">
            <v>0</v>
          </cell>
          <cell r="AW1850">
            <v>23</v>
          </cell>
          <cell r="AX1850">
            <v>1</v>
          </cell>
          <cell r="AY1850">
            <v>0</v>
          </cell>
          <cell r="AZ1850">
            <v>0</v>
          </cell>
          <cell r="BA1850">
            <v>0</v>
          </cell>
          <cell r="BB1850">
            <v>0</v>
          </cell>
          <cell r="BC1850">
            <v>38828</v>
          </cell>
        </row>
        <row r="1851">
          <cell r="A1851">
            <v>2006</v>
          </cell>
          <cell r="B1851">
            <v>2</v>
          </cell>
          <cell r="C1851">
            <v>428</v>
          </cell>
          <cell r="D1851">
            <v>21</v>
          </cell>
          <cell r="E1851">
            <v>792020</v>
          </cell>
          <cell r="F1851">
            <v>0</v>
          </cell>
          <cell r="G1851" t="str">
            <v>Затраты по ШПЗ (основные)</v>
          </cell>
          <cell r="H1851">
            <v>2011</v>
          </cell>
          <cell r="I1851">
            <v>7920</v>
          </cell>
          <cell r="J1851">
            <v>153.9</v>
          </cell>
          <cell r="K1851">
            <v>1</v>
          </cell>
          <cell r="L1851">
            <v>0</v>
          </cell>
          <cell r="M1851">
            <v>0</v>
          </cell>
          <cell r="N1851">
            <v>0</v>
          </cell>
          <cell r="R1851">
            <v>0</v>
          </cell>
          <cell r="S1851">
            <v>0</v>
          </cell>
          <cell r="T1851">
            <v>0</v>
          </cell>
          <cell r="U1851">
            <v>35</v>
          </cell>
          <cell r="V1851">
            <v>0</v>
          </cell>
          <cell r="W1851">
            <v>0</v>
          </cell>
          <cell r="AA1851">
            <v>0</v>
          </cell>
          <cell r="AB1851">
            <v>0</v>
          </cell>
          <cell r="AC1851">
            <v>0</v>
          </cell>
          <cell r="AD1851">
            <v>35</v>
          </cell>
          <cell r="AE1851">
            <v>505300</v>
          </cell>
          <cell r="AF1851">
            <v>0</v>
          </cell>
          <cell r="AI1851">
            <v>2251</v>
          </cell>
          <cell r="AK1851">
            <v>0</v>
          </cell>
          <cell r="AM1851">
            <v>557</v>
          </cell>
          <cell r="AN1851">
            <v>1</v>
          </cell>
          <cell r="AO1851">
            <v>393216</v>
          </cell>
          <cell r="AQ1851">
            <v>0</v>
          </cell>
          <cell r="AR1851">
            <v>0</v>
          </cell>
          <cell r="AS1851" t="str">
            <v>Ы</v>
          </cell>
          <cell r="AT1851" t="str">
            <v>Ы</v>
          </cell>
          <cell r="AU1851">
            <v>0</v>
          </cell>
          <cell r="AV1851">
            <v>0</v>
          </cell>
          <cell r="AW1851">
            <v>23</v>
          </cell>
          <cell r="AX1851">
            <v>1</v>
          </cell>
          <cell r="AY1851">
            <v>0</v>
          </cell>
          <cell r="AZ1851">
            <v>0</v>
          </cell>
          <cell r="BA1851">
            <v>0</v>
          </cell>
          <cell r="BB1851">
            <v>0</v>
          </cell>
          <cell r="BC1851">
            <v>38828</v>
          </cell>
        </row>
        <row r="1852">
          <cell r="A1852">
            <v>2006</v>
          </cell>
          <cell r="B1852">
            <v>2</v>
          </cell>
          <cell r="C1852">
            <v>429</v>
          </cell>
          <cell r="D1852">
            <v>21</v>
          </cell>
          <cell r="E1852">
            <v>792020</v>
          </cell>
          <cell r="F1852">
            <v>0</v>
          </cell>
          <cell r="G1852" t="str">
            <v>Затраты по ШПЗ (основные)</v>
          </cell>
          <cell r="H1852">
            <v>2011</v>
          </cell>
          <cell r="I1852">
            <v>7920</v>
          </cell>
          <cell r="J1852">
            <v>10808.52</v>
          </cell>
          <cell r="K1852">
            <v>1</v>
          </cell>
          <cell r="L1852">
            <v>0</v>
          </cell>
          <cell r="M1852">
            <v>0</v>
          </cell>
          <cell r="N1852">
            <v>0</v>
          </cell>
          <cell r="R1852">
            <v>0</v>
          </cell>
          <cell r="S1852">
            <v>0</v>
          </cell>
          <cell r="T1852">
            <v>0</v>
          </cell>
          <cell r="U1852">
            <v>35</v>
          </cell>
          <cell r="V1852">
            <v>0</v>
          </cell>
          <cell r="W1852">
            <v>0</v>
          </cell>
          <cell r="AA1852">
            <v>0</v>
          </cell>
          <cell r="AB1852">
            <v>0</v>
          </cell>
          <cell r="AC1852">
            <v>0</v>
          </cell>
          <cell r="AD1852">
            <v>35</v>
          </cell>
          <cell r="AE1852">
            <v>506200</v>
          </cell>
          <cell r="AF1852">
            <v>0</v>
          </cell>
          <cell r="AI1852">
            <v>2251</v>
          </cell>
          <cell r="AK1852">
            <v>0</v>
          </cell>
          <cell r="AM1852">
            <v>558</v>
          </cell>
          <cell r="AN1852">
            <v>1</v>
          </cell>
          <cell r="AO1852">
            <v>393216</v>
          </cell>
          <cell r="AQ1852">
            <v>0</v>
          </cell>
          <cell r="AR1852">
            <v>0</v>
          </cell>
          <cell r="AS1852" t="str">
            <v>Ы</v>
          </cell>
          <cell r="AT1852" t="str">
            <v>Ы</v>
          </cell>
          <cell r="AU1852">
            <v>0</v>
          </cell>
          <cell r="AV1852">
            <v>0</v>
          </cell>
          <cell r="AW1852">
            <v>23</v>
          </cell>
          <cell r="AX1852">
            <v>1</v>
          </cell>
          <cell r="AY1852">
            <v>0</v>
          </cell>
          <cell r="AZ1852">
            <v>0</v>
          </cell>
          <cell r="BA1852">
            <v>0</v>
          </cell>
          <cell r="BB1852">
            <v>0</v>
          </cell>
          <cell r="BC1852">
            <v>38828</v>
          </cell>
        </row>
        <row r="1853">
          <cell r="A1853">
            <v>2006</v>
          </cell>
          <cell r="B1853">
            <v>2</v>
          </cell>
          <cell r="C1853">
            <v>430</v>
          </cell>
          <cell r="D1853">
            <v>21</v>
          </cell>
          <cell r="E1853">
            <v>792020</v>
          </cell>
          <cell r="F1853">
            <v>0</v>
          </cell>
          <cell r="G1853" t="str">
            <v>Затраты по ШПЗ (основные)</v>
          </cell>
          <cell r="H1853">
            <v>2011</v>
          </cell>
          <cell r="I1853">
            <v>7920</v>
          </cell>
          <cell r="J1853">
            <v>282183.92</v>
          </cell>
          <cell r="K1853">
            <v>1</v>
          </cell>
          <cell r="L1853">
            <v>0</v>
          </cell>
          <cell r="M1853">
            <v>0</v>
          </cell>
          <cell r="N1853">
            <v>0</v>
          </cell>
          <cell r="R1853">
            <v>0</v>
          </cell>
          <cell r="S1853">
            <v>0</v>
          </cell>
          <cell r="T1853">
            <v>0</v>
          </cell>
          <cell r="U1853">
            <v>35</v>
          </cell>
          <cell r="V1853">
            <v>0</v>
          </cell>
          <cell r="W1853">
            <v>0</v>
          </cell>
          <cell r="AA1853">
            <v>0</v>
          </cell>
          <cell r="AB1853">
            <v>0</v>
          </cell>
          <cell r="AC1853">
            <v>0</v>
          </cell>
          <cell r="AD1853">
            <v>35</v>
          </cell>
          <cell r="AE1853">
            <v>510100</v>
          </cell>
          <cell r="AF1853">
            <v>0</v>
          </cell>
          <cell r="AI1853">
            <v>2251</v>
          </cell>
          <cell r="AK1853">
            <v>0</v>
          </cell>
          <cell r="AM1853">
            <v>559</v>
          </cell>
          <cell r="AN1853">
            <v>1</v>
          </cell>
          <cell r="AO1853">
            <v>393216</v>
          </cell>
          <cell r="AQ1853">
            <v>0</v>
          </cell>
          <cell r="AR1853">
            <v>0</v>
          </cell>
          <cell r="AS1853" t="str">
            <v>Ы</v>
          </cell>
          <cell r="AT1853" t="str">
            <v>Ы</v>
          </cell>
          <cell r="AU1853">
            <v>0</v>
          </cell>
          <cell r="AV1853">
            <v>0</v>
          </cell>
          <cell r="AW1853">
            <v>23</v>
          </cell>
          <cell r="AX1853">
            <v>1</v>
          </cell>
          <cell r="AY1853">
            <v>0</v>
          </cell>
          <cell r="AZ1853">
            <v>0</v>
          </cell>
          <cell r="BA1853">
            <v>0</v>
          </cell>
          <cell r="BB1853">
            <v>0</v>
          </cell>
          <cell r="BC1853">
            <v>38828</v>
          </cell>
        </row>
        <row r="1854">
          <cell r="A1854">
            <v>2006</v>
          </cell>
          <cell r="B1854">
            <v>2</v>
          </cell>
          <cell r="C1854">
            <v>431</v>
          </cell>
          <cell r="D1854">
            <v>21</v>
          </cell>
          <cell r="E1854">
            <v>792020</v>
          </cell>
          <cell r="F1854">
            <v>0</v>
          </cell>
          <cell r="G1854" t="str">
            <v>Затраты по ШПЗ (основные)</v>
          </cell>
          <cell r="H1854">
            <v>2011</v>
          </cell>
          <cell r="I1854">
            <v>7920</v>
          </cell>
          <cell r="J1854">
            <v>1723.87</v>
          </cell>
          <cell r="K1854">
            <v>1</v>
          </cell>
          <cell r="L1854">
            <v>0</v>
          </cell>
          <cell r="M1854">
            <v>0</v>
          </cell>
          <cell r="N1854">
            <v>0</v>
          </cell>
          <cell r="R1854">
            <v>0</v>
          </cell>
          <cell r="S1854">
            <v>0</v>
          </cell>
          <cell r="T1854">
            <v>0</v>
          </cell>
          <cell r="U1854">
            <v>35</v>
          </cell>
          <cell r="V1854">
            <v>0</v>
          </cell>
          <cell r="W1854">
            <v>0</v>
          </cell>
          <cell r="AA1854">
            <v>0</v>
          </cell>
          <cell r="AB1854">
            <v>0</v>
          </cell>
          <cell r="AC1854">
            <v>0</v>
          </cell>
          <cell r="AD1854">
            <v>35</v>
          </cell>
          <cell r="AE1854">
            <v>510200</v>
          </cell>
          <cell r="AF1854">
            <v>0</v>
          </cell>
          <cell r="AI1854">
            <v>2251</v>
          </cell>
          <cell r="AK1854">
            <v>0</v>
          </cell>
          <cell r="AM1854">
            <v>560</v>
          </cell>
          <cell r="AN1854">
            <v>1</v>
          </cell>
          <cell r="AO1854">
            <v>393216</v>
          </cell>
          <cell r="AQ1854">
            <v>0</v>
          </cell>
          <cell r="AR1854">
            <v>0</v>
          </cell>
          <cell r="AS1854" t="str">
            <v>Ы</v>
          </cell>
          <cell r="AT1854" t="str">
            <v>Ы</v>
          </cell>
          <cell r="AU1854">
            <v>0</v>
          </cell>
          <cell r="AV1854">
            <v>0</v>
          </cell>
          <cell r="AW1854">
            <v>23</v>
          </cell>
          <cell r="AX1854">
            <v>1</v>
          </cell>
          <cell r="AY1854">
            <v>0</v>
          </cell>
          <cell r="AZ1854">
            <v>0</v>
          </cell>
          <cell r="BA1854">
            <v>0</v>
          </cell>
          <cell r="BB1854">
            <v>0</v>
          </cell>
          <cell r="BC1854">
            <v>38828</v>
          </cell>
        </row>
        <row r="1855">
          <cell r="A1855">
            <v>2006</v>
          </cell>
          <cell r="B1855">
            <v>2</v>
          </cell>
          <cell r="C1855">
            <v>432</v>
          </cell>
          <cell r="D1855">
            <v>21</v>
          </cell>
          <cell r="E1855">
            <v>792020</v>
          </cell>
          <cell r="F1855">
            <v>0</v>
          </cell>
          <cell r="G1855" t="str">
            <v>Затраты по ШПЗ (основные)</v>
          </cell>
          <cell r="H1855">
            <v>2011</v>
          </cell>
          <cell r="I1855">
            <v>7920</v>
          </cell>
          <cell r="J1855">
            <v>750.17</v>
          </cell>
          <cell r="K1855">
            <v>1</v>
          </cell>
          <cell r="L1855">
            <v>0</v>
          </cell>
          <cell r="M1855">
            <v>0</v>
          </cell>
          <cell r="N1855">
            <v>0</v>
          </cell>
          <cell r="R1855">
            <v>0</v>
          </cell>
          <cell r="S1855">
            <v>0</v>
          </cell>
          <cell r="T1855">
            <v>0</v>
          </cell>
          <cell r="U1855">
            <v>35</v>
          </cell>
          <cell r="V1855">
            <v>0</v>
          </cell>
          <cell r="W1855">
            <v>0</v>
          </cell>
          <cell r="AA1855">
            <v>0</v>
          </cell>
          <cell r="AB1855">
            <v>0</v>
          </cell>
          <cell r="AC1855">
            <v>0</v>
          </cell>
          <cell r="AD1855">
            <v>35</v>
          </cell>
          <cell r="AE1855">
            <v>510300</v>
          </cell>
          <cell r="AF1855">
            <v>0</v>
          </cell>
          <cell r="AI1855">
            <v>2251</v>
          </cell>
          <cell r="AK1855">
            <v>0</v>
          </cell>
          <cell r="AM1855">
            <v>561</v>
          </cell>
          <cell r="AN1855">
            <v>1</v>
          </cell>
          <cell r="AO1855">
            <v>393216</v>
          </cell>
          <cell r="AQ1855">
            <v>0</v>
          </cell>
          <cell r="AR1855">
            <v>0</v>
          </cell>
          <cell r="AS1855" t="str">
            <v>Ы</v>
          </cell>
          <cell r="AT1855" t="str">
            <v>Ы</v>
          </cell>
          <cell r="AU1855">
            <v>0</v>
          </cell>
          <cell r="AV1855">
            <v>0</v>
          </cell>
          <cell r="AW1855">
            <v>23</v>
          </cell>
          <cell r="AX1855">
            <v>1</v>
          </cell>
          <cell r="AY1855">
            <v>0</v>
          </cell>
          <cell r="AZ1855">
            <v>0</v>
          </cell>
          <cell r="BA1855">
            <v>0</v>
          </cell>
          <cell r="BB1855">
            <v>0</v>
          </cell>
          <cell r="BC1855">
            <v>38828</v>
          </cell>
        </row>
        <row r="1856">
          <cell r="A1856">
            <v>2006</v>
          </cell>
          <cell r="B1856">
            <v>2</v>
          </cell>
          <cell r="C1856">
            <v>433</v>
          </cell>
          <cell r="D1856">
            <v>21</v>
          </cell>
          <cell r="E1856">
            <v>792020</v>
          </cell>
          <cell r="F1856">
            <v>0</v>
          </cell>
          <cell r="G1856" t="str">
            <v>Затраты по ШПЗ (основные)</v>
          </cell>
          <cell r="H1856">
            <v>2011</v>
          </cell>
          <cell r="I1856">
            <v>7920</v>
          </cell>
          <cell r="J1856">
            <v>4326.68</v>
          </cell>
          <cell r="K1856">
            <v>1</v>
          </cell>
          <cell r="L1856">
            <v>0</v>
          </cell>
          <cell r="M1856">
            <v>0</v>
          </cell>
          <cell r="N1856">
            <v>0</v>
          </cell>
          <cell r="R1856">
            <v>0</v>
          </cell>
          <cell r="S1856">
            <v>0</v>
          </cell>
          <cell r="T1856">
            <v>0</v>
          </cell>
          <cell r="U1856">
            <v>35</v>
          </cell>
          <cell r="V1856">
            <v>0</v>
          </cell>
          <cell r="W1856">
            <v>0</v>
          </cell>
          <cell r="AA1856">
            <v>0</v>
          </cell>
          <cell r="AB1856">
            <v>0</v>
          </cell>
          <cell r="AC1856">
            <v>0</v>
          </cell>
          <cell r="AD1856">
            <v>35</v>
          </cell>
          <cell r="AE1856">
            <v>510400</v>
          </cell>
          <cell r="AF1856">
            <v>0</v>
          </cell>
          <cell r="AI1856">
            <v>2251</v>
          </cell>
          <cell r="AK1856">
            <v>0</v>
          </cell>
          <cell r="AM1856">
            <v>562</v>
          </cell>
          <cell r="AN1856">
            <v>1</v>
          </cell>
          <cell r="AO1856">
            <v>393216</v>
          </cell>
          <cell r="AQ1856">
            <v>0</v>
          </cell>
          <cell r="AR1856">
            <v>0</v>
          </cell>
          <cell r="AS1856" t="str">
            <v>Ы</v>
          </cell>
          <cell r="AT1856" t="str">
            <v>Ы</v>
          </cell>
          <cell r="AU1856">
            <v>0</v>
          </cell>
          <cell r="AV1856">
            <v>0</v>
          </cell>
          <cell r="AW1856">
            <v>23</v>
          </cell>
          <cell r="AX1856">
            <v>1</v>
          </cell>
          <cell r="AY1856">
            <v>0</v>
          </cell>
          <cell r="AZ1856">
            <v>0</v>
          </cell>
          <cell r="BA1856">
            <v>0</v>
          </cell>
          <cell r="BB1856">
            <v>0</v>
          </cell>
          <cell r="BC1856">
            <v>38828</v>
          </cell>
        </row>
        <row r="1857">
          <cell r="A1857">
            <v>2006</v>
          </cell>
          <cell r="B1857">
            <v>2</v>
          </cell>
          <cell r="C1857">
            <v>434</v>
          </cell>
          <cell r="D1857">
            <v>21</v>
          </cell>
          <cell r="E1857">
            <v>792020</v>
          </cell>
          <cell r="F1857">
            <v>0</v>
          </cell>
          <cell r="G1857" t="str">
            <v>Затраты по ШПЗ (основные)</v>
          </cell>
          <cell r="H1857">
            <v>2011</v>
          </cell>
          <cell r="I1857">
            <v>7920</v>
          </cell>
          <cell r="J1857">
            <v>315625.46000000002</v>
          </cell>
          <cell r="K1857">
            <v>1</v>
          </cell>
          <cell r="L1857">
            <v>0</v>
          </cell>
          <cell r="M1857">
            <v>0</v>
          </cell>
          <cell r="N1857">
            <v>0</v>
          </cell>
          <cell r="R1857">
            <v>0</v>
          </cell>
          <cell r="S1857">
            <v>0</v>
          </cell>
          <cell r="T1857">
            <v>0</v>
          </cell>
          <cell r="U1857">
            <v>35</v>
          </cell>
          <cell r="V1857">
            <v>0</v>
          </cell>
          <cell r="W1857">
            <v>0</v>
          </cell>
          <cell r="AA1857">
            <v>0</v>
          </cell>
          <cell r="AB1857">
            <v>0</v>
          </cell>
          <cell r="AC1857">
            <v>0</v>
          </cell>
          <cell r="AD1857">
            <v>35</v>
          </cell>
          <cell r="AE1857">
            <v>510600</v>
          </cell>
          <cell r="AF1857">
            <v>0</v>
          </cell>
          <cell r="AI1857">
            <v>2251</v>
          </cell>
          <cell r="AK1857">
            <v>0</v>
          </cell>
          <cell r="AM1857">
            <v>563</v>
          </cell>
          <cell r="AN1857">
            <v>1</v>
          </cell>
          <cell r="AO1857">
            <v>393216</v>
          </cell>
          <cell r="AQ1857">
            <v>0</v>
          </cell>
          <cell r="AR1857">
            <v>0</v>
          </cell>
          <cell r="AS1857" t="str">
            <v>Ы</v>
          </cell>
          <cell r="AT1857" t="str">
            <v>Ы</v>
          </cell>
          <cell r="AU1857">
            <v>0</v>
          </cell>
          <cell r="AV1857">
            <v>0</v>
          </cell>
          <cell r="AW1857">
            <v>23</v>
          </cell>
          <cell r="AX1857">
            <v>1</v>
          </cell>
          <cell r="AY1857">
            <v>0</v>
          </cell>
          <cell r="AZ1857">
            <v>0</v>
          </cell>
          <cell r="BA1857">
            <v>0</v>
          </cell>
          <cell r="BB1857">
            <v>0</v>
          </cell>
          <cell r="BC1857">
            <v>38828</v>
          </cell>
        </row>
        <row r="1858">
          <cell r="A1858">
            <v>2006</v>
          </cell>
          <cell r="B1858">
            <v>2</v>
          </cell>
          <cell r="C1858">
            <v>435</v>
          </cell>
          <cell r="D1858">
            <v>21</v>
          </cell>
          <cell r="E1858">
            <v>792020</v>
          </cell>
          <cell r="F1858">
            <v>0</v>
          </cell>
          <cell r="G1858" t="str">
            <v>Затраты по ШПЗ (основные)</v>
          </cell>
          <cell r="H1858">
            <v>2011</v>
          </cell>
          <cell r="I1858">
            <v>7920</v>
          </cell>
          <cell r="J1858">
            <v>22.28</v>
          </cell>
          <cell r="K1858">
            <v>1</v>
          </cell>
          <cell r="L1858">
            <v>0</v>
          </cell>
          <cell r="M1858">
            <v>0</v>
          </cell>
          <cell r="N1858">
            <v>0</v>
          </cell>
          <cell r="R1858">
            <v>0</v>
          </cell>
          <cell r="S1858">
            <v>0</v>
          </cell>
          <cell r="T1858">
            <v>0</v>
          </cell>
          <cell r="U1858">
            <v>35</v>
          </cell>
          <cell r="V1858">
            <v>0</v>
          </cell>
          <cell r="W1858">
            <v>0</v>
          </cell>
          <cell r="AA1858">
            <v>0</v>
          </cell>
          <cell r="AB1858">
            <v>0</v>
          </cell>
          <cell r="AC1858">
            <v>0</v>
          </cell>
          <cell r="AD1858">
            <v>35</v>
          </cell>
          <cell r="AE1858">
            <v>512000</v>
          </cell>
          <cell r="AF1858">
            <v>0</v>
          </cell>
          <cell r="AI1858">
            <v>2251</v>
          </cell>
          <cell r="AK1858">
            <v>0</v>
          </cell>
          <cell r="AM1858">
            <v>564</v>
          </cell>
          <cell r="AN1858">
            <v>1</v>
          </cell>
          <cell r="AO1858">
            <v>393216</v>
          </cell>
          <cell r="AQ1858">
            <v>0</v>
          </cell>
          <cell r="AR1858">
            <v>0</v>
          </cell>
          <cell r="AS1858" t="str">
            <v>Ы</v>
          </cell>
          <cell r="AT1858" t="str">
            <v>Ы</v>
          </cell>
          <cell r="AU1858">
            <v>0</v>
          </cell>
          <cell r="AV1858">
            <v>0</v>
          </cell>
          <cell r="AW1858">
            <v>23</v>
          </cell>
          <cell r="AX1858">
            <v>1</v>
          </cell>
          <cell r="AY1858">
            <v>0</v>
          </cell>
          <cell r="AZ1858">
            <v>0</v>
          </cell>
          <cell r="BA1858">
            <v>0</v>
          </cell>
          <cell r="BB1858">
            <v>0</v>
          </cell>
          <cell r="BC1858">
            <v>38828</v>
          </cell>
        </row>
        <row r="1859">
          <cell r="A1859">
            <v>2006</v>
          </cell>
          <cell r="B1859">
            <v>2</v>
          </cell>
          <cell r="C1859">
            <v>436</v>
          </cell>
          <cell r="D1859">
            <v>21</v>
          </cell>
          <cell r="E1859">
            <v>792020</v>
          </cell>
          <cell r="F1859">
            <v>0</v>
          </cell>
          <cell r="G1859" t="str">
            <v>Затраты по ШПЗ (основные)</v>
          </cell>
          <cell r="H1859">
            <v>2011</v>
          </cell>
          <cell r="I1859">
            <v>7920</v>
          </cell>
          <cell r="J1859">
            <v>208869.9</v>
          </cell>
          <cell r="K1859">
            <v>1</v>
          </cell>
          <cell r="L1859">
            <v>0</v>
          </cell>
          <cell r="M1859">
            <v>0</v>
          </cell>
          <cell r="N1859">
            <v>0</v>
          </cell>
          <cell r="R1859">
            <v>0</v>
          </cell>
          <cell r="S1859">
            <v>0</v>
          </cell>
          <cell r="T1859">
            <v>0</v>
          </cell>
          <cell r="U1859">
            <v>38</v>
          </cell>
          <cell r="V1859">
            <v>0</v>
          </cell>
          <cell r="W1859">
            <v>0</v>
          </cell>
          <cell r="AA1859">
            <v>0</v>
          </cell>
          <cell r="AB1859">
            <v>0</v>
          </cell>
          <cell r="AC1859">
            <v>0</v>
          </cell>
          <cell r="AD1859">
            <v>38</v>
          </cell>
          <cell r="AE1859">
            <v>110000</v>
          </cell>
          <cell r="AF1859">
            <v>0</v>
          </cell>
          <cell r="AI1859">
            <v>2251</v>
          </cell>
          <cell r="AK1859">
            <v>0</v>
          </cell>
          <cell r="AM1859">
            <v>565</v>
          </cell>
          <cell r="AN1859">
            <v>1</v>
          </cell>
          <cell r="AO1859">
            <v>393216</v>
          </cell>
          <cell r="AQ1859">
            <v>0</v>
          </cell>
          <cell r="AR1859">
            <v>0</v>
          </cell>
          <cell r="AS1859" t="str">
            <v>Ы</v>
          </cell>
          <cell r="AT1859" t="str">
            <v>Ы</v>
          </cell>
          <cell r="AU1859">
            <v>0</v>
          </cell>
          <cell r="AV1859">
            <v>0</v>
          </cell>
          <cell r="AW1859">
            <v>23</v>
          </cell>
          <cell r="AX1859">
            <v>1</v>
          </cell>
          <cell r="AY1859">
            <v>0</v>
          </cell>
          <cell r="AZ1859">
            <v>0</v>
          </cell>
          <cell r="BA1859">
            <v>0</v>
          </cell>
          <cell r="BB1859">
            <v>0</v>
          </cell>
          <cell r="BC1859">
            <v>38828</v>
          </cell>
        </row>
        <row r="1860">
          <cell r="A1860">
            <v>2006</v>
          </cell>
          <cell r="B1860">
            <v>2</v>
          </cell>
          <cell r="C1860">
            <v>437</v>
          </cell>
          <cell r="D1860">
            <v>21</v>
          </cell>
          <cell r="E1860">
            <v>792020</v>
          </cell>
          <cell r="F1860">
            <v>0</v>
          </cell>
          <cell r="G1860" t="str">
            <v>Затраты по ШПЗ (основные)</v>
          </cell>
          <cell r="H1860">
            <v>2011</v>
          </cell>
          <cell r="I1860">
            <v>7920</v>
          </cell>
          <cell r="J1860">
            <v>4325.24</v>
          </cell>
          <cell r="K1860">
            <v>1</v>
          </cell>
          <cell r="L1860">
            <v>0</v>
          </cell>
          <cell r="M1860">
            <v>0</v>
          </cell>
          <cell r="N1860">
            <v>0</v>
          </cell>
          <cell r="R1860">
            <v>0</v>
          </cell>
          <cell r="S1860">
            <v>0</v>
          </cell>
          <cell r="T1860">
            <v>0</v>
          </cell>
          <cell r="U1860">
            <v>38</v>
          </cell>
          <cell r="V1860">
            <v>0</v>
          </cell>
          <cell r="W1860">
            <v>0</v>
          </cell>
          <cell r="AA1860">
            <v>0</v>
          </cell>
          <cell r="AB1860">
            <v>0</v>
          </cell>
          <cell r="AC1860">
            <v>0</v>
          </cell>
          <cell r="AD1860">
            <v>38</v>
          </cell>
          <cell r="AE1860">
            <v>114020</v>
          </cell>
          <cell r="AF1860">
            <v>0</v>
          </cell>
          <cell r="AI1860">
            <v>2251</v>
          </cell>
          <cell r="AK1860">
            <v>0</v>
          </cell>
          <cell r="AM1860">
            <v>566</v>
          </cell>
          <cell r="AN1860">
            <v>1</v>
          </cell>
          <cell r="AO1860">
            <v>393216</v>
          </cell>
          <cell r="AQ1860">
            <v>0</v>
          </cell>
          <cell r="AR1860">
            <v>0</v>
          </cell>
          <cell r="AS1860" t="str">
            <v>Ы</v>
          </cell>
          <cell r="AT1860" t="str">
            <v>Ы</v>
          </cell>
          <cell r="AU1860">
            <v>0</v>
          </cell>
          <cell r="AV1860">
            <v>0</v>
          </cell>
          <cell r="AW1860">
            <v>23</v>
          </cell>
          <cell r="AX1860">
            <v>1</v>
          </cell>
          <cell r="AY1860">
            <v>0</v>
          </cell>
          <cell r="AZ1860">
            <v>0</v>
          </cell>
          <cell r="BA1860">
            <v>0</v>
          </cell>
          <cell r="BB1860">
            <v>0</v>
          </cell>
          <cell r="BC1860">
            <v>38828</v>
          </cell>
        </row>
        <row r="1861">
          <cell r="A1861">
            <v>2006</v>
          </cell>
          <cell r="B1861">
            <v>2</v>
          </cell>
          <cell r="C1861">
            <v>438</v>
          </cell>
          <cell r="D1861">
            <v>21</v>
          </cell>
          <cell r="E1861">
            <v>792020</v>
          </cell>
          <cell r="F1861">
            <v>0</v>
          </cell>
          <cell r="G1861" t="str">
            <v>Затраты по ШПЗ (основные)</v>
          </cell>
          <cell r="H1861">
            <v>2011</v>
          </cell>
          <cell r="I1861">
            <v>7920</v>
          </cell>
          <cell r="J1861">
            <v>3678.06</v>
          </cell>
          <cell r="K1861">
            <v>1</v>
          </cell>
          <cell r="L1861">
            <v>0</v>
          </cell>
          <cell r="M1861">
            <v>0</v>
          </cell>
          <cell r="N1861">
            <v>0</v>
          </cell>
          <cell r="R1861">
            <v>0</v>
          </cell>
          <cell r="S1861">
            <v>0</v>
          </cell>
          <cell r="T1861">
            <v>0</v>
          </cell>
          <cell r="U1861">
            <v>38</v>
          </cell>
          <cell r="V1861">
            <v>0</v>
          </cell>
          <cell r="W1861">
            <v>0</v>
          </cell>
          <cell r="AA1861">
            <v>0</v>
          </cell>
          <cell r="AB1861">
            <v>0</v>
          </cell>
          <cell r="AC1861">
            <v>0</v>
          </cell>
          <cell r="AD1861">
            <v>38</v>
          </cell>
          <cell r="AE1861">
            <v>116000</v>
          </cell>
          <cell r="AF1861">
            <v>0</v>
          </cell>
          <cell r="AI1861">
            <v>2251</v>
          </cell>
          <cell r="AK1861">
            <v>0</v>
          </cell>
          <cell r="AM1861">
            <v>567</v>
          </cell>
          <cell r="AN1861">
            <v>1</v>
          </cell>
          <cell r="AO1861">
            <v>393216</v>
          </cell>
          <cell r="AQ1861">
            <v>0</v>
          </cell>
          <cell r="AR1861">
            <v>0</v>
          </cell>
          <cell r="AS1861" t="str">
            <v>Ы</v>
          </cell>
          <cell r="AT1861" t="str">
            <v>Ы</v>
          </cell>
          <cell r="AU1861">
            <v>0</v>
          </cell>
          <cell r="AV1861">
            <v>0</v>
          </cell>
          <cell r="AW1861">
            <v>23</v>
          </cell>
          <cell r="AX1861">
            <v>1</v>
          </cell>
          <cell r="AY1861">
            <v>0</v>
          </cell>
          <cell r="AZ1861">
            <v>0</v>
          </cell>
          <cell r="BA1861">
            <v>0</v>
          </cell>
          <cell r="BB1861">
            <v>0</v>
          </cell>
          <cell r="BC1861">
            <v>38828</v>
          </cell>
        </row>
        <row r="1862">
          <cell r="A1862">
            <v>2006</v>
          </cell>
          <cell r="B1862">
            <v>2</v>
          </cell>
          <cell r="C1862">
            <v>439</v>
          </cell>
          <cell r="D1862">
            <v>21</v>
          </cell>
          <cell r="E1862">
            <v>792020</v>
          </cell>
          <cell r="F1862">
            <v>0</v>
          </cell>
          <cell r="G1862" t="str">
            <v>Затраты по ШПЗ (основные)</v>
          </cell>
          <cell r="H1862">
            <v>2011</v>
          </cell>
          <cell r="I1862">
            <v>7920</v>
          </cell>
          <cell r="J1862">
            <v>8660.42</v>
          </cell>
          <cell r="K1862">
            <v>1</v>
          </cell>
          <cell r="L1862">
            <v>0</v>
          </cell>
          <cell r="M1862">
            <v>0</v>
          </cell>
          <cell r="N1862">
            <v>0</v>
          </cell>
          <cell r="R1862">
            <v>0</v>
          </cell>
          <cell r="S1862">
            <v>0</v>
          </cell>
          <cell r="T1862">
            <v>0</v>
          </cell>
          <cell r="U1862">
            <v>38</v>
          </cell>
          <cell r="V1862">
            <v>0</v>
          </cell>
          <cell r="W1862">
            <v>0</v>
          </cell>
          <cell r="AA1862">
            <v>0</v>
          </cell>
          <cell r="AB1862">
            <v>0</v>
          </cell>
          <cell r="AC1862">
            <v>0</v>
          </cell>
          <cell r="AD1862">
            <v>38</v>
          </cell>
          <cell r="AE1862">
            <v>117000</v>
          </cell>
          <cell r="AF1862">
            <v>0</v>
          </cell>
          <cell r="AI1862">
            <v>2251</v>
          </cell>
          <cell r="AK1862">
            <v>0</v>
          </cell>
          <cell r="AM1862">
            <v>568</v>
          </cell>
          <cell r="AN1862">
            <v>1</v>
          </cell>
          <cell r="AO1862">
            <v>393216</v>
          </cell>
          <cell r="AQ1862">
            <v>0</v>
          </cell>
          <cell r="AR1862">
            <v>0</v>
          </cell>
          <cell r="AS1862" t="str">
            <v>Ы</v>
          </cell>
          <cell r="AT1862" t="str">
            <v>Ы</v>
          </cell>
          <cell r="AU1862">
            <v>0</v>
          </cell>
          <cell r="AV1862">
            <v>0</v>
          </cell>
          <cell r="AW1862">
            <v>23</v>
          </cell>
          <cell r="AX1862">
            <v>1</v>
          </cell>
          <cell r="AY1862">
            <v>0</v>
          </cell>
          <cell r="AZ1862">
            <v>0</v>
          </cell>
          <cell r="BA1862">
            <v>0</v>
          </cell>
          <cell r="BB1862">
            <v>0</v>
          </cell>
          <cell r="BC1862">
            <v>38828</v>
          </cell>
        </row>
        <row r="1863">
          <cell r="A1863">
            <v>2006</v>
          </cell>
          <cell r="B1863">
            <v>2</v>
          </cell>
          <cell r="C1863">
            <v>440</v>
          </cell>
          <cell r="D1863">
            <v>21</v>
          </cell>
          <cell r="E1863">
            <v>792020</v>
          </cell>
          <cell r="F1863">
            <v>0</v>
          </cell>
          <cell r="G1863" t="str">
            <v>Затраты по ШПЗ (основные)</v>
          </cell>
          <cell r="H1863">
            <v>2011</v>
          </cell>
          <cell r="I1863">
            <v>7920</v>
          </cell>
          <cell r="J1863">
            <v>5252</v>
          </cell>
          <cell r="K1863">
            <v>1</v>
          </cell>
          <cell r="L1863">
            <v>0</v>
          </cell>
          <cell r="M1863">
            <v>0</v>
          </cell>
          <cell r="N1863">
            <v>0</v>
          </cell>
          <cell r="R1863">
            <v>0</v>
          </cell>
          <cell r="S1863">
            <v>0</v>
          </cell>
          <cell r="T1863">
            <v>0</v>
          </cell>
          <cell r="U1863">
            <v>38</v>
          </cell>
          <cell r="V1863">
            <v>0</v>
          </cell>
          <cell r="W1863">
            <v>0</v>
          </cell>
          <cell r="AA1863">
            <v>0</v>
          </cell>
          <cell r="AB1863">
            <v>0</v>
          </cell>
          <cell r="AC1863">
            <v>0</v>
          </cell>
          <cell r="AD1863">
            <v>38</v>
          </cell>
          <cell r="AE1863">
            <v>118000</v>
          </cell>
          <cell r="AF1863">
            <v>0</v>
          </cell>
          <cell r="AI1863">
            <v>2251</v>
          </cell>
          <cell r="AK1863">
            <v>0</v>
          </cell>
          <cell r="AM1863">
            <v>569</v>
          </cell>
          <cell r="AN1863">
            <v>1</v>
          </cell>
          <cell r="AO1863">
            <v>393216</v>
          </cell>
          <cell r="AQ1863">
            <v>0</v>
          </cell>
          <cell r="AR1863">
            <v>0</v>
          </cell>
          <cell r="AS1863" t="str">
            <v>Ы</v>
          </cell>
          <cell r="AT1863" t="str">
            <v>Ы</v>
          </cell>
          <cell r="AU1863">
            <v>0</v>
          </cell>
          <cell r="AV1863">
            <v>0</v>
          </cell>
          <cell r="AW1863">
            <v>23</v>
          </cell>
          <cell r="AX1863">
            <v>1</v>
          </cell>
          <cell r="AY1863">
            <v>0</v>
          </cell>
          <cell r="AZ1863">
            <v>0</v>
          </cell>
          <cell r="BA1863">
            <v>0</v>
          </cell>
          <cell r="BB1863">
            <v>0</v>
          </cell>
          <cell r="BC1863">
            <v>38828</v>
          </cell>
        </row>
        <row r="1864">
          <cell r="A1864">
            <v>2006</v>
          </cell>
          <cell r="B1864">
            <v>2</v>
          </cell>
          <cell r="C1864">
            <v>441</v>
          </cell>
          <cell r="D1864">
            <v>21</v>
          </cell>
          <cell r="E1864">
            <v>792020</v>
          </cell>
          <cell r="F1864">
            <v>0</v>
          </cell>
          <cell r="G1864" t="str">
            <v>Затраты по ШПЗ (основные)</v>
          </cell>
          <cell r="H1864">
            <v>2011</v>
          </cell>
          <cell r="I1864">
            <v>7920</v>
          </cell>
          <cell r="J1864">
            <v>415</v>
          </cell>
          <cell r="K1864">
            <v>1</v>
          </cell>
          <cell r="L1864">
            <v>0</v>
          </cell>
          <cell r="M1864">
            <v>0</v>
          </cell>
          <cell r="N1864">
            <v>0</v>
          </cell>
          <cell r="R1864">
            <v>0</v>
          </cell>
          <cell r="S1864">
            <v>0</v>
          </cell>
          <cell r="T1864">
            <v>0</v>
          </cell>
          <cell r="U1864">
            <v>38</v>
          </cell>
          <cell r="V1864">
            <v>0</v>
          </cell>
          <cell r="W1864">
            <v>0</v>
          </cell>
          <cell r="AA1864">
            <v>0</v>
          </cell>
          <cell r="AB1864">
            <v>0</v>
          </cell>
          <cell r="AC1864">
            <v>0</v>
          </cell>
          <cell r="AD1864">
            <v>38</v>
          </cell>
          <cell r="AE1864">
            <v>131000</v>
          </cell>
          <cell r="AF1864">
            <v>0</v>
          </cell>
          <cell r="AI1864">
            <v>2251</v>
          </cell>
          <cell r="AK1864">
            <v>0</v>
          </cell>
          <cell r="AM1864">
            <v>570</v>
          </cell>
          <cell r="AN1864">
            <v>1</v>
          </cell>
          <cell r="AO1864">
            <v>393216</v>
          </cell>
          <cell r="AQ1864">
            <v>0</v>
          </cell>
          <cell r="AR1864">
            <v>0</v>
          </cell>
          <cell r="AS1864" t="str">
            <v>Ы</v>
          </cell>
          <cell r="AT1864" t="str">
            <v>Ы</v>
          </cell>
          <cell r="AU1864">
            <v>0</v>
          </cell>
          <cell r="AV1864">
            <v>0</v>
          </cell>
          <cell r="AW1864">
            <v>23</v>
          </cell>
          <cell r="AX1864">
            <v>1</v>
          </cell>
          <cell r="AY1864">
            <v>0</v>
          </cell>
          <cell r="AZ1864">
            <v>0</v>
          </cell>
          <cell r="BA1864">
            <v>0</v>
          </cell>
          <cell r="BB1864">
            <v>0</v>
          </cell>
          <cell r="BC1864">
            <v>38828</v>
          </cell>
        </row>
        <row r="1865">
          <cell r="A1865">
            <v>2006</v>
          </cell>
          <cell r="B1865">
            <v>2</v>
          </cell>
          <cell r="C1865">
            <v>442</v>
          </cell>
          <cell r="D1865">
            <v>21</v>
          </cell>
          <cell r="E1865">
            <v>792020</v>
          </cell>
          <cell r="F1865">
            <v>0</v>
          </cell>
          <cell r="G1865" t="str">
            <v>Затраты по ШПЗ (основные)</v>
          </cell>
          <cell r="H1865">
            <v>2011</v>
          </cell>
          <cell r="I1865">
            <v>7920</v>
          </cell>
          <cell r="J1865">
            <v>6034.5</v>
          </cell>
          <cell r="K1865">
            <v>1</v>
          </cell>
          <cell r="L1865">
            <v>0</v>
          </cell>
          <cell r="M1865">
            <v>0</v>
          </cell>
          <cell r="N1865">
            <v>0</v>
          </cell>
          <cell r="R1865">
            <v>0</v>
          </cell>
          <cell r="S1865">
            <v>0</v>
          </cell>
          <cell r="T1865">
            <v>0</v>
          </cell>
          <cell r="U1865">
            <v>38</v>
          </cell>
          <cell r="V1865">
            <v>0</v>
          </cell>
          <cell r="W1865">
            <v>0</v>
          </cell>
          <cell r="AA1865">
            <v>0</v>
          </cell>
          <cell r="AB1865">
            <v>0</v>
          </cell>
          <cell r="AC1865">
            <v>0</v>
          </cell>
          <cell r="AD1865">
            <v>38</v>
          </cell>
          <cell r="AE1865">
            <v>132000</v>
          </cell>
          <cell r="AF1865">
            <v>0</v>
          </cell>
          <cell r="AI1865">
            <v>2251</v>
          </cell>
          <cell r="AK1865">
            <v>0</v>
          </cell>
          <cell r="AM1865">
            <v>571</v>
          </cell>
          <cell r="AN1865">
            <v>1</v>
          </cell>
          <cell r="AO1865">
            <v>393216</v>
          </cell>
          <cell r="AQ1865">
            <v>0</v>
          </cell>
          <cell r="AR1865">
            <v>0</v>
          </cell>
          <cell r="AS1865" t="str">
            <v>Ы</v>
          </cell>
          <cell r="AT1865" t="str">
            <v>Ы</v>
          </cell>
          <cell r="AU1865">
            <v>0</v>
          </cell>
          <cell r="AV1865">
            <v>0</v>
          </cell>
          <cell r="AW1865">
            <v>23</v>
          </cell>
          <cell r="AX1865">
            <v>1</v>
          </cell>
          <cell r="AY1865">
            <v>0</v>
          </cell>
          <cell r="AZ1865">
            <v>0</v>
          </cell>
          <cell r="BA1865">
            <v>0</v>
          </cell>
          <cell r="BB1865">
            <v>0</v>
          </cell>
          <cell r="BC1865">
            <v>38828</v>
          </cell>
        </row>
        <row r="1866">
          <cell r="A1866">
            <v>2006</v>
          </cell>
          <cell r="B1866">
            <v>2</v>
          </cell>
          <cell r="C1866">
            <v>443</v>
          </cell>
          <cell r="D1866">
            <v>21</v>
          </cell>
          <cell r="E1866">
            <v>792020</v>
          </cell>
          <cell r="F1866">
            <v>0</v>
          </cell>
          <cell r="G1866" t="str">
            <v>Затраты по ШПЗ (основные)</v>
          </cell>
          <cell r="H1866">
            <v>2011</v>
          </cell>
          <cell r="I1866">
            <v>7920</v>
          </cell>
          <cell r="J1866">
            <v>610.64</v>
          </cell>
          <cell r="K1866">
            <v>1</v>
          </cell>
          <cell r="L1866">
            <v>0</v>
          </cell>
          <cell r="M1866">
            <v>0</v>
          </cell>
          <cell r="N1866">
            <v>0</v>
          </cell>
          <cell r="R1866">
            <v>0</v>
          </cell>
          <cell r="S1866">
            <v>0</v>
          </cell>
          <cell r="T1866">
            <v>0</v>
          </cell>
          <cell r="U1866">
            <v>38</v>
          </cell>
          <cell r="V1866">
            <v>0</v>
          </cell>
          <cell r="W1866">
            <v>0</v>
          </cell>
          <cell r="AA1866">
            <v>0</v>
          </cell>
          <cell r="AB1866">
            <v>0</v>
          </cell>
          <cell r="AC1866">
            <v>0</v>
          </cell>
          <cell r="AD1866">
            <v>38</v>
          </cell>
          <cell r="AE1866">
            <v>135000</v>
          </cell>
          <cell r="AF1866">
            <v>0</v>
          </cell>
          <cell r="AI1866">
            <v>2251</v>
          </cell>
          <cell r="AK1866">
            <v>0</v>
          </cell>
          <cell r="AM1866">
            <v>572</v>
          </cell>
          <cell r="AN1866">
            <v>1</v>
          </cell>
          <cell r="AO1866">
            <v>393216</v>
          </cell>
          <cell r="AQ1866">
            <v>0</v>
          </cell>
          <cell r="AR1866">
            <v>0</v>
          </cell>
          <cell r="AS1866" t="str">
            <v>Ы</v>
          </cell>
          <cell r="AT1866" t="str">
            <v>Ы</v>
          </cell>
          <cell r="AU1866">
            <v>0</v>
          </cell>
          <cell r="AV1866">
            <v>0</v>
          </cell>
          <cell r="AW1866">
            <v>23</v>
          </cell>
          <cell r="AX1866">
            <v>1</v>
          </cell>
          <cell r="AY1866">
            <v>0</v>
          </cell>
          <cell r="AZ1866">
            <v>0</v>
          </cell>
          <cell r="BA1866">
            <v>0</v>
          </cell>
          <cell r="BB1866">
            <v>0</v>
          </cell>
          <cell r="BC1866">
            <v>38828</v>
          </cell>
        </row>
        <row r="1867">
          <cell r="A1867">
            <v>2006</v>
          </cell>
          <cell r="B1867">
            <v>2</v>
          </cell>
          <cell r="C1867">
            <v>444</v>
          </cell>
          <cell r="D1867">
            <v>21</v>
          </cell>
          <cell r="E1867">
            <v>792020</v>
          </cell>
          <cell r="F1867">
            <v>0</v>
          </cell>
          <cell r="G1867" t="str">
            <v>Затраты по ШПЗ (основные)</v>
          </cell>
          <cell r="H1867">
            <v>2011</v>
          </cell>
          <cell r="I1867">
            <v>7920</v>
          </cell>
          <cell r="J1867">
            <v>207849.69</v>
          </cell>
          <cell r="K1867">
            <v>1</v>
          </cell>
          <cell r="L1867">
            <v>0</v>
          </cell>
          <cell r="M1867">
            <v>0</v>
          </cell>
          <cell r="N1867">
            <v>0</v>
          </cell>
          <cell r="R1867">
            <v>0</v>
          </cell>
          <cell r="S1867">
            <v>0</v>
          </cell>
          <cell r="T1867">
            <v>0</v>
          </cell>
          <cell r="U1867">
            <v>38</v>
          </cell>
          <cell r="V1867">
            <v>0</v>
          </cell>
          <cell r="W1867">
            <v>0</v>
          </cell>
          <cell r="AA1867">
            <v>0</v>
          </cell>
          <cell r="AB1867">
            <v>0</v>
          </cell>
          <cell r="AC1867">
            <v>0</v>
          </cell>
          <cell r="AD1867">
            <v>38</v>
          </cell>
          <cell r="AE1867">
            <v>143000</v>
          </cell>
          <cell r="AF1867">
            <v>0</v>
          </cell>
          <cell r="AI1867">
            <v>2251</v>
          </cell>
          <cell r="AK1867">
            <v>0</v>
          </cell>
          <cell r="AM1867">
            <v>573</v>
          </cell>
          <cell r="AN1867">
            <v>1</v>
          </cell>
          <cell r="AO1867">
            <v>393216</v>
          </cell>
          <cell r="AQ1867">
            <v>0</v>
          </cell>
          <cell r="AR1867">
            <v>0</v>
          </cell>
          <cell r="AS1867" t="str">
            <v>Ы</v>
          </cell>
          <cell r="AT1867" t="str">
            <v>Ы</v>
          </cell>
          <cell r="AU1867">
            <v>0</v>
          </cell>
          <cell r="AV1867">
            <v>0</v>
          </cell>
          <cell r="AW1867">
            <v>23</v>
          </cell>
          <cell r="AX1867">
            <v>1</v>
          </cell>
          <cell r="AY1867">
            <v>0</v>
          </cell>
          <cell r="AZ1867">
            <v>0</v>
          </cell>
          <cell r="BA1867">
            <v>0</v>
          </cell>
          <cell r="BB1867">
            <v>0</v>
          </cell>
          <cell r="BC1867">
            <v>38828</v>
          </cell>
        </row>
        <row r="1868">
          <cell r="A1868">
            <v>2006</v>
          </cell>
          <cell r="B1868">
            <v>2</v>
          </cell>
          <cell r="C1868">
            <v>445</v>
          </cell>
          <cell r="D1868">
            <v>21</v>
          </cell>
          <cell r="E1868">
            <v>792020</v>
          </cell>
          <cell r="F1868">
            <v>0</v>
          </cell>
          <cell r="G1868" t="str">
            <v>Затраты по ШПЗ (основные)</v>
          </cell>
          <cell r="H1868">
            <v>2011</v>
          </cell>
          <cell r="I1868">
            <v>7920</v>
          </cell>
          <cell r="J1868">
            <v>555375.35999999999</v>
          </cell>
          <cell r="K1868">
            <v>1</v>
          </cell>
          <cell r="L1868">
            <v>0</v>
          </cell>
          <cell r="M1868">
            <v>0</v>
          </cell>
          <cell r="N1868">
            <v>0</v>
          </cell>
          <cell r="R1868">
            <v>0</v>
          </cell>
          <cell r="S1868">
            <v>0</v>
          </cell>
          <cell r="T1868">
            <v>0</v>
          </cell>
          <cell r="U1868">
            <v>38</v>
          </cell>
          <cell r="V1868">
            <v>0</v>
          </cell>
          <cell r="W1868">
            <v>0</v>
          </cell>
          <cell r="AA1868">
            <v>0</v>
          </cell>
          <cell r="AB1868">
            <v>0</v>
          </cell>
          <cell r="AC1868">
            <v>0</v>
          </cell>
          <cell r="AD1868">
            <v>38</v>
          </cell>
          <cell r="AE1868">
            <v>151000</v>
          </cell>
          <cell r="AF1868">
            <v>0</v>
          </cell>
          <cell r="AI1868">
            <v>2251</v>
          </cell>
          <cell r="AK1868">
            <v>0</v>
          </cell>
          <cell r="AM1868">
            <v>574</v>
          </cell>
          <cell r="AN1868">
            <v>1</v>
          </cell>
          <cell r="AO1868">
            <v>393216</v>
          </cell>
          <cell r="AQ1868">
            <v>0</v>
          </cell>
          <cell r="AR1868">
            <v>0</v>
          </cell>
          <cell r="AS1868" t="str">
            <v>Ы</v>
          </cell>
          <cell r="AT1868" t="str">
            <v>Ы</v>
          </cell>
          <cell r="AU1868">
            <v>0</v>
          </cell>
          <cell r="AV1868">
            <v>0</v>
          </cell>
          <cell r="AW1868">
            <v>23</v>
          </cell>
          <cell r="AX1868">
            <v>1</v>
          </cell>
          <cell r="AY1868">
            <v>0</v>
          </cell>
          <cell r="AZ1868">
            <v>0</v>
          </cell>
          <cell r="BA1868">
            <v>0</v>
          </cell>
          <cell r="BB1868">
            <v>0</v>
          </cell>
          <cell r="BC1868">
            <v>38828</v>
          </cell>
        </row>
        <row r="1869">
          <cell r="A1869">
            <v>2006</v>
          </cell>
          <cell r="B1869">
            <v>2</v>
          </cell>
          <cell r="C1869">
            <v>446</v>
          </cell>
          <cell r="D1869">
            <v>21</v>
          </cell>
          <cell r="E1869">
            <v>792020</v>
          </cell>
          <cell r="F1869">
            <v>0</v>
          </cell>
          <cell r="G1869" t="str">
            <v>Затраты по ШПЗ (основные)</v>
          </cell>
          <cell r="H1869">
            <v>2011</v>
          </cell>
          <cell r="I1869">
            <v>7920</v>
          </cell>
          <cell r="J1869">
            <v>60222.96</v>
          </cell>
          <cell r="K1869">
            <v>1</v>
          </cell>
          <cell r="L1869">
            <v>0</v>
          </cell>
          <cell r="M1869">
            <v>0</v>
          </cell>
          <cell r="N1869">
            <v>0</v>
          </cell>
          <cell r="R1869">
            <v>0</v>
          </cell>
          <cell r="S1869">
            <v>0</v>
          </cell>
          <cell r="T1869">
            <v>0</v>
          </cell>
          <cell r="U1869">
            <v>38</v>
          </cell>
          <cell r="V1869">
            <v>0</v>
          </cell>
          <cell r="W1869">
            <v>0</v>
          </cell>
          <cell r="AA1869">
            <v>0</v>
          </cell>
          <cell r="AB1869">
            <v>0</v>
          </cell>
          <cell r="AC1869">
            <v>0</v>
          </cell>
          <cell r="AD1869">
            <v>38</v>
          </cell>
          <cell r="AE1869">
            <v>152000</v>
          </cell>
          <cell r="AF1869">
            <v>0</v>
          </cell>
          <cell r="AI1869">
            <v>2251</v>
          </cell>
          <cell r="AK1869">
            <v>0</v>
          </cell>
          <cell r="AM1869">
            <v>575</v>
          </cell>
          <cell r="AN1869">
            <v>1</v>
          </cell>
          <cell r="AO1869">
            <v>393216</v>
          </cell>
          <cell r="AQ1869">
            <v>0</v>
          </cell>
          <cell r="AR1869">
            <v>0</v>
          </cell>
          <cell r="AS1869" t="str">
            <v>Ы</v>
          </cell>
          <cell r="AT1869" t="str">
            <v>Ы</v>
          </cell>
          <cell r="AU1869">
            <v>0</v>
          </cell>
          <cell r="AV1869">
            <v>0</v>
          </cell>
          <cell r="AW1869">
            <v>23</v>
          </cell>
          <cell r="AX1869">
            <v>1</v>
          </cell>
          <cell r="AY1869">
            <v>0</v>
          </cell>
          <cell r="AZ1869">
            <v>0</v>
          </cell>
          <cell r="BA1869">
            <v>0</v>
          </cell>
          <cell r="BB1869">
            <v>0</v>
          </cell>
          <cell r="BC1869">
            <v>38828</v>
          </cell>
        </row>
        <row r="1870">
          <cell r="A1870">
            <v>2006</v>
          </cell>
          <cell r="B1870">
            <v>2</v>
          </cell>
          <cell r="C1870">
            <v>447</v>
          </cell>
          <cell r="D1870">
            <v>21</v>
          </cell>
          <cell r="E1870">
            <v>792020</v>
          </cell>
          <cell r="F1870">
            <v>0</v>
          </cell>
          <cell r="G1870" t="str">
            <v>Затраты по ШПЗ (основные)</v>
          </cell>
          <cell r="H1870">
            <v>2011</v>
          </cell>
          <cell r="I1870">
            <v>7920</v>
          </cell>
          <cell r="J1870">
            <v>1363133.46</v>
          </cell>
          <cell r="K1870">
            <v>1</v>
          </cell>
          <cell r="L1870">
            <v>0</v>
          </cell>
          <cell r="M1870">
            <v>0</v>
          </cell>
          <cell r="N1870">
            <v>0</v>
          </cell>
          <cell r="R1870">
            <v>0</v>
          </cell>
          <cell r="S1870">
            <v>0</v>
          </cell>
          <cell r="T1870">
            <v>0</v>
          </cell>
          <cell r="U1870">
            <v>38</v>
          </cell>
          <cell r="V1870">
            <v>0</v>
          </cell>
          <cell r="W1870">
            <v>0</v>
          </cell>
          <cell r="AA1870">
            <v>0</v>
          </cell>
          <cell r="AB1870">
            <v>0</v>
          </cell>
          <cell r="AC1870">
            <v>0</v>
          </cell>
          <cell r="AD1870">
            <v>38</v>
          </cell>
          <cell r="AE1870">
            <v>220000</v>
          </cell>
          <cell r="AF1870">
            <v>0</v>
          </cell>
          <cell r="AI1870">
            <v>2251</v>
          </cell>
          <cell r="AK1870">
            <v>0</v>
          </cell>
          <cell r="AM1870">
            <v>576</v>
          </cell>
          <cell r="AN1870">
            <v>1</v>
          </cell>
          <cell r="AO1870">
            <v>393216</v>
          </cell>
          <cell r="AQ1870">
            <v>0</v>
          </cell>
          <cell r="AR1870">
            <v>0</v>
          </cell>
          <cell r="AS1870" t="str">
            <v>Ы</v>
          </cell>
          <cell r="AT1870" t="str">
            <v>Ы</v>
          </cell>
          <cell r="AU1870">
            <v>0</v>
          </cell>
          <cell r="AV1870">
            <v>0</v>
          </cell>
          <cell r="AW1870">
            <v>23</v>
          </cell>
          <cell r="AX1870">
            <v>1</v>
          </cell>
          <cell r="AY1870">
            <v>0</v>
          </cell>
          <cell r="AZ1870">
            <v>0</v>
          </cell>
          <cell r="BA1870">
            <v>0</v>
          </cell>
          <cell r="BB1870">
            <v>0</v>
          </cell>
          <cell r="BC1870">
            <v>38828</v>
          </cell>
        </row>
        <row r="1871">
          <cell r="A1871">
            <v>2006</v>
          </cell>
          <cell r="B1871">
            <v>2</v>
          </cell>
          <cell r="C1871">
            <v>448</v>
          </cell>
          <cell r="D1871">
            <v>21</v>
          </cell>
          <cell r="E1871">
            <v>792020</v>
          </cell>
          <cell r="F1871">
            <v>0</v>
          </cell>
          <cell r="G1871" t="str">
            <v>Затраты по ШПЗ (основные)</v>
          </cell>
          <cell r="H1871">
            <v>2011</v>
          </cell>
          <cell r="I1871">
            <v>7920</v>
          </cell>
          <cell r="J1871">
            <v>678094.27</v>
          </cell>
          <cell r="K1871">
            <v>1</v>
          </cell>
          <cell r="L1871">
            <v>0</v>
          </cell>
          <cell r="M1871">
            <v>0</v>
          </cell>
          <cell r="N1871">
            <v>0</v>
          </cell>
          <cell r="R1871">
            <v>0</v>
          </cell>
          <cell r="S1871">
            <v>0</v>
          </cell>
          <cell r="T1871">
            <v>0</v>
          </cell>
          <cell r="U1871">
            <v>38</v>
          </cell>
          <cell r="V1871">
            <v>0</v>
          </cell>
          <cell r="W1871">
            <v>0</v>
          </cell>
          <cell r="AA1871">
            <v>0</v>
          </cell>
          <cell r="AB1871">
            <v>0</v>
          </cell>
          <cell r="AC1871">
            <v>0</v>
          </cell>
          <cell r="AD1871">
            <v>38</v>
          </cell>
          <cell r="AE1871">
            <v>230000</v>
          </cell>
          <cell r="AF1871">
            <v>0</v>
          </cell>
          <cell r="AI1871">
            <v>2251</v>
          </cell>
          <cell r="AK1871">
            <v>0</v>
          </cell>
          <cell r="AM1871">
            <v>577</v>
          </cell>
          <cell r="AN1871">
            <v>1</v>
          </cell>
          <cell r="AO1871">
            <v>393216</v>
          </cell>
          <cell r="AQ1871">
            <v>0</v>
          </cell>
          <cell r="AR1871">
            <v>0</v>
          </cell>
          <cell r="AS1871" t="str">
            <v>Ы</v>
          </cell>
          <cell r="AT1871" t="str">
            <v>Ы</v>
          </cell>
          <cell r="AU1871">
            <v>0</v>
          </cell>
          <cell r="AV1871">
            <v>0</v>
          </cell>
          <cell r="AW1871">
            <v>23</v>
          </cell>
          <cell r="AX1871">
            <v>1</v>
          </cell>
          <cell r="AY1871">
            <v>0</v>
          </cell>
          <cell r="AZ1871">
            <v>0</v>
          </cell>
          <cell r="BA1871">
            <v>0</v>
          </cell>
          <cell r="BB1871">
            <v>0</v>
          </cell>
          <cell r="BC1871">
            <v>38828</v>
          </cell>
        </row>
        <row r="1872">
          <cell r="A1872">
            <v>2006</v>
          </cell>
          <cell r="B1872">
            <v>2</v>
          </cell>
          <cell r="C1872">
            <v>449</v>
          </cell>
          <cell r="D1872">
            <v>21</v>
          </cell>
          <cell r="E1872">
            <v>792020</v>
          </cell>
          <cell r="F1872">
            <v>0</v>
          </cell>
          <cell r="G1872" t="str">
            <v>Затраты по ШПЗ (основные)</v>
          </cell>
          <cell r="H1872">
            <v>2011</v>
          </cell>
          <cell r="I1872">
            <v>7920</v>
          </cell>
          <cell r="J1872">
            <v>6900</v>
          </cell>
          <cell r="K1872">
            <v>1</v>
          </cell>
          <cell r="L1872">
            <v>0</v>
          </cell>
          <cell r="M1872">
            <v>0</v>
          </cell>
          <cell r="N1872">
            <v>0</v>
          </cell>
          <cell r="R1872">
            <v>0</v>
          </cell>
          <cell r="S1872">
            <v>0</v>
          </cell>
          <cell r="T1872">
            <v>0</v>
          </cell>
          <cell r="U1872">
            <v>38</v>
          </cell>
          <cell r="V1872">
            <v>0</v>
          </cell>
          <cell r="W1872">
            <v>0</v>
          </cell>
          <cell r="AA1872">
            <v>0</v>
          </cell>
          <cell r="AB1872">
            <v>0</v>
          </cell>
          <cell r="AC1872">
            <v>0</v>
          </cell>
          <cell r="AD1872">
            <v>38</v>
          </cell>
          <cell r="AE1872">
            <v>250000</v>
          </cell>
          <cell r="AF1872">
            <v>0</v>
          </cell>
          <cell r="AI1872">
            <v>2251</v>
          </cell>
          <cell r="AK1872">
            <v>0</v>
          </cell>
          <cell r="AM1872">
            <v>578</v>
          </cell>
          <cell r="AN1872">
            <v>1</v>
          </cell>
          <cell r="AO1872">
            <v>393216</v>
          </cell>
          <cell r="AQ1872">
            <v>0</v>
          </cell>
          <cell r="AR1872">
            <v>0</v>
          </cell>
          <cell r="AS1872" t="str">
            <v>Ы</v>
          </cell>
          <cell r="AT1872" t="str">
            <v>Ы</v>
          </cell>
          <cell r="AU1872">
            <v>0</v>
          </cell>
          <cell r="AV1872">
            <v>0</v>
          </cell>
          <cell r="AW1872">
            <v>23</v>
          </cell>
          <cell r="AX1872">
            <v>1</v>
          </cell>
          <cell r="AY1872">
            <v>0</v>
          </cell>
          <cell r="AZ1872">
            <v>0</v>
          </cell>
          <cell r="BA1872">
            <v>0</v>
          </cell>
          <cell r="BB1872">
            <v>0</v>
          </cell>
          <cell r="BC1872">
            <v>38828</v>
          </cell>
        </row>
        <row r="1873">
          <cell r="A1873">
            <v>2006</v>
          </cell>
          <cell r="B1873">
            <v>2</v>
          </cell>
          <cell r="C1873">
            <v>450</v>
          </cell>
          <cell r="D1873">
            <v>21</v>
          </cell>
          <cell r="E1873">
            <v>792020</v>
          </cell>
          <cell r="F1873">
            <v>0</v>
          </cell>
          <cell r="G1873" t="str">
            <v>Затраты по ШПЗ (основные)</v>
          </cell>
          <cell r="H1873">
            <v>2011</v>
          </cell>
          <cell r="I1873">
            <v>7920</v>
          </cell>
          <cell r="J1873">
            <v>55784.76</v>
          </cell>
          <cell r="K1873">
            <v>1</v>
          </cell>
          <cell r="L1873">
            <v>0</v>
          </cell>
          <cell r="M1873">
            <v>0</v>
          </cell>
          <cell r="N1873">
            <v>0</v>
          </cell>
          <cell r="R1873">
            <v>0</v>
          </cell>
          <cell r="S1873">
            <v>0</v>
          </cell>
          <cell r="T1873">
            <v>0</v>
          </cell>
          <cell r="U1873">
            <v>38</v>
          </cell>
          <cell r="V1873">
            <v>0</v>
          </cell>
          <cell r="W1873">
            <v>0</v>
          </cell>
          <cell r="AA1873">
            <v>0</v>
          </cell>
          <cell r="AB1873">
            <v>0</v>
          </cell>
          <cell r="AC1873">
            <v>0</v>
          </cell>
          <cell r="AD1873">
            <v>38</v>
          </cell>
          <cell r="AE1873">
            <v>260000</v>
          </cell>
          <cell r="AF1873">
            <v>0</v>
          </cell>
          <cell r="AI1873">
            <v>2251</v>
          </cell>
          <cell r="AK1873">
            <v>0</v>
          </cell>
          <cell r="AM1873">
            <v>579</v>
          </cell>
          <cell r="AN1873">
            <v>1</v>
          </cell>
          <cell r="AO1873">
            <v>393216</v>
          </cell>
          <cell r="AQ1873">
            <v>0</v>
          </cell>
          <cell r="AR1873">
            <v>0</v>
          </cell>
          <cell r="AS1873" t="str">
            <v>Ы</v>
          </cell>
          <cell r="AT1873" t="str">
            <v>Ы</v>
          </cell>
          <cell r="AU1873">
            <v>0</v>
          </cell>
          <cell r="AV1873">
            <v>0</v>
          </cell>
          <cell r="AW1873">
            <v>23</v>
          </cell>
          <cell r="AX1873">
            <v>1</v>
          </cell>
          <cell r="AY1873">
            <v>0</v>
          </cell>
          <cell r="AZ1873">
            <v>0</v>
          </cell>
          <cell r="BA1873">
            <v>0</v>
          </cell>
          <cell r="BB1873">
            <v>0</v>
          </cell>
          <cell r="BC1873">
            <v>38828</v>
          </cell>
        </row>
        <row r="1874">
          <cell r="A1874">
            <v>2006</v>
          </cell>
          <cell r="B1874">
            <v>2</v>
          </cell>
          <cell r="C1874">
            <v>451</v>
          </cell>
          <cell r="D1874">
            <v>21</v>
          </cell>
          <cell r="E1874">
            <v>792020</v>
          </cell>
          <cell r="F1874">
            <v>0</v>
          </cell>
          <cell r="G1874" t="str">
            <v>Затраты по ШПЗ (основные)</v>
          </cell>
          <cell r="H1874">
            <v>2011</v>
          </cell>
          <cell r="I1874">
            <v>7920</v>
          </cell>
          <cell r="J1874">
            <v>203801.23</v>
          </cell>
          <cell r="K1874">
            <v>1</v>
          </cell>
          <cell r="L1874">
            <v>0</v>
          </cell>
          <cell r="M1874">
            <v>0</v>
          </cell>
          <cell r="N1874">
            <v>0</v>
          </cell>
          <cell r="R1874">
            <v>0</v>
          </cell>
          <cell r="S1874">
            <v>0</v>
          </cell>
          <cell r="T1874">
            <v>0</v>
          </cell>
          <cell r="U1874">
            <v>38</v>
          </cell>
          <cell r="V1874">
            <v>0</v>
          </cell>
          <cell r="W1874">
            <v>0</v>
          </cell>
          <cell r="AA1874">
            <v>0</v>
          </cell>
          <cell r="AB1874">
            <v>0</v>
          </cell>
          <cell r="AC1874">
            <v>0</v>
          </cell>
          <cell r="AD1874">
            <v>38</v>
          </cell>
          <cell r="AE1874">
            <v>270000</v>
          </cell>
          <cell r="AF1874">
            <v>0</v>
          </cell>
          <cell r="AI1874">
            <v>2251</v>
          </cell>
          <cell r="AK1874">
            <v>0</v>
          </cell>
          <cell r="AM1874">
            <v>580</v>
          </cell>
          <cell r="AN1874">
            <v>1</v>
          </cell>
          <cell r="AO1874">
            <v>393216</v>
          </cell>
          <cell r="AQ1874">
            <v>0</v>
          </cell>
          <cell r="AR1874">
            <v>0</v>
          </cell>
          <cell r="AS1874" t="str">
            <v>Ы</v>
          </cell>
          <cell r="AT1874" t="str">
            <v>Ы</v>
          </cell>
          <cell r="AU1874">
            <v>0</v>
          </cell>
          <cell r="AV1874">
            <v>0</v>
          </cell>
          <cell r="AW1874">
            <v>23</v>
          </cell>
          <cell r="AX1874">
            <v>1</v>
          </cell>
          <cell r="AY1874">
            <v>0</v>
          </cell>
          <cell r="AZ1874">
            <v>0</v>
          </cell>
          <cell r="BA1874">
            <v>0</v>
          </cell>
          <cell r="BB1874">
            <v>0</v>
          </cell>
          <cell r="BC1874">
            <v>38828</v>
          </cell>
        </row>
        <row r="1875">
          <cell r="A1875">
            <v>2006</v>
          </cell>
          <cell r="B1875">
            <v>2</v>
          </cell>
          <cell r="C1875">
            <v>452</v>
          </cell>
          <cell r="D1875">
            <v>21</v>
          </cell>
          <cell r="E1875">
            <v>792020</v>
          </cell>
          <cell r="F1875">
            <v>0</v>
          </cell>
          <cell r="G1875" t="str">
            <v>Затраты по ШПЗ (основные)</v>
          </cell>
          <cell r="H1875">
            <v>2011</v>
          </cell>
          <cell r="I1875">
            <v>7920</v>
          </cell>
          <cell r="J1875">
            <v>66163.87</v>
          </cell>
          <cell r="K1875">
            <v>1</v>
          </cell>
          <cell r="L1875">
            <v>0</v>
          </cell>
          <cell r="M1875">
            <v>0</v>
          </cell>
          <cell r="N1875">
            <v>0</v>
          </cell>
          <cell r="R1875">
            <v>0</v>
          </cell>
          <cell r="S1875">
            <v>0</v>
          </cell>
          <cell r="T1875">
            <v>0</v>
          </cell>
          <cell r="U1875">
            <v>38</v>
          </cell>
          <cell r="V1875">
            <v>0</v>
          </cell>
          <cell r="W1875">
            <v>0</v>
          </cell>
          <cell r="AA1875">
            <v>0</v>
          </cell>
          <cell r="AB1875">
            <v>0</v>
          </cell>
          <cell r="AC1875">
            <v>0</v>
          </cell>
          <cell r="AD1875">
            <v>38</v>
          </cell>
          <cell r="AE1875">
            <v>280100</v>
          </cell>
          <cell r="AF1875">
            <v>0</v>
          </cell>
          <cell r="AI1875">
            <v>2251</v>
          </cell>
          <cell r="AK1875">
            <v>0</v>
          </cell>
          <cell r="AM1875">
            <v>581</v>
          </cell>
          <cell r="AN1875">
            <v>1</v>
          </cell>
          <cell r="AO1875">
            <v>393216</v>
          </cell>
          <cell r="AQ1875">
            <v>0</v>
          </cell>
          <cell r="AR1875">
            <v>0</v>
          </cell>
          <cell r="AS1875" t="str">
            <v>Ы</v>
          </cell>
          <cell r="AT1875" t="str">
            <v>Ы</v>
          </cell>
          <cell r="AU1875">
            <v>0</v>
          </cell>
          <cell r="AV1875">
            <v>0</v>
          </cell>
          <cell r="AW1875">
            <v>23</v>
          </cell>
          <cell r="AX1875">
            <v>1</v>
          </cell>
          <cell r="AY1875">
            <v>0</v>
          </cell>
          <cell r="AZ1875">
            <v>0</v>
          </cell>
          <cell r="BA1875">
            <v>0</v>
          </cell>
          <cell r="BB1875">
            <v>0</v>
          </cell>
          <cell r="BC1875">
            <v>38828</v>
          </cell>
        </row>
        <row r="1876">
          <cell r="A1876">
            <v>2006</v>
          </cell>
          <cell r="B1876">
            <v>2</v>
          </cell>
          <cell r="C1876">
            <v>453</v>
          </cell>
          <cell r="D1876">
            <v>21</v>
          </cell>
          <cell r="E1876">
            <v>792020</v>
          </cell>
          <cell r="F1876">
            <v>0</v>
          </cell>
          <cell r="G1876" t="str">
            <v>Затраты по ШПЗ (основные)</v>
          </cell>
          <cell r="H1876">
            <v>2011</v>
          </cell>
          <cell r="I1876">
            <v>7920</v>
          </cell>
          <cell r="J1876">
            <v>1245.25</v>
          </cell>
          <cell r="K1876">
            <v>1</v>
          </cell>
          <cell r="L1876">
            <v>0</v>
          </cell>
          <cell r="M1876">
            <v>0</v>
          </cell>
          <cell r="N1876">
            <v>0</v>
          </cell>
          <cell r="R1876">
            <v>0</v>
          </cell>
          <cell r="S1876">
            <v>0</v>
          </cell>
          <cell r="T1876">
            <v>0</v>
          </cell>
          <cell r="U1876">
            <v>38</v>
          </cell>
          <cell r="V1876">
            <v>0</v>
          </cell>
          <cell r="W1876">
            <v>0</v>
          </cell>
          <cell r="AA1876">
            <v>0</v>
          </cell>
          <cell r="AB1876">
            <v>0</v>
          </cell>
          <cell r="AC1876">
            <v>0</v>
          </cell>
          <cell r="AD1876">
            <v>38</v>
          </cell>
          <cell r="AE1876">
            <v>280200</v>
          </cell>
          <cell r="AF1876">
            <v>0</v>
          </cell>
          <cell r="AI1876">
            <v>2251</v>
          </cell>
          <cell r="AK1876">
            <v>0</v>
          </cell>
          <cell r="AM1876">
            <v>582</v>
          </cell>
          <cell r="AN1876">
            <v>1</v>
          </cell>
          <cell r="AO1876">
            <v>393216</v>
          </cell>
          <cell r="AQ1876">
            <v>0</v>
          </cell>
          <cell r="AR1876">
            <v>0</v>
          </cell>
          <cell r="AS1876" t="str">
            <v>Ы</v>
          </cell>
          <cell r="AT1876" t="str">
            <v>Ы</v>
          </cell>
          <cell r="AU1876">
            <v>0</v>
          </cell>
          <cell r="AV1876">
            <v>0</v>
          </cell>
          <cell r="AW1876">
            <v>23</v>
          </cell>
          <cell r="AX1876">
            <v>1</v>
          </cell>
          <cell r="AY1876">
            <v>0</v>
          </cell>
          <cell r="AZ1876">
            <v>0</v>
          </cell>
          <cell r="BA1876">
            <v>0</v>
          </cell>
          <cell r="BB1876">
            <v>0</v>
          </cell>
          <cell r="BC1876">
            <v>38828</v>
          </cell>
        </row>
        <row r="1877">
          <cell r="A1877">
            <v>2006</v>
          </cell>
          <cell r="B1877">
            <v>2</v>
          </cell>
          <cell r="C1877">
            <v>454</v>
          </cell>
          <cell r="D1877">
            <v>21</v>
          </cell>
          <cell r="E1877">
            <v>792020</v>
          </cell>
          <cell r="F1877">
            <v>0</v>
          </cell>
          <cell r="G1877" t="str">
            <v>Затраты по ШПЗ (основные)</v>
          </cell>
          <cell r="H1877">
            <v>2011</v>
          </cell>
          <cell r="I1877">
            <v>7920</v>
          </cell>
          <cell r="J1877">
            <v>5277.98</v>
          </cell>
          <cell r="K1877">
            <v>1</v>
          </cell>
          <cell r="L1877">
            <v>0</v>
          </cell>
          <cell r="M1877">
            <v>0</v>
          </cell>
          <cell r="N1877">
            <v>0</v>
          </cell>
          <cell r="R1877">
            <v>0</v>
          </cell>
          <cell r="S1877">
            <v>0</v>
          </cell>
          <cell r="T1877">
            <v>0</v>
          </cell>
          <cell r="U1877">
            <v>38</v>
          </cell>
          <cell r="V1877">
            <v>0</v>
          </cell>
          <cell r="W1877">
            <v>0</v>
          </cell>
          <cell r="AA1877">
            <v>0</v>
          </cell>
          <cell r="AB1877">
            <v>0</v>
          </cell>
          <cell r="AC1877">
            <v>0</v>
          </cell>
          <cell r="AD1877">
            <v>38</v>
          </cell>
          <cell r="AE1877">
            <v>280300</v>
          </cell>
          <cell r="AF1877">
            <v>0</v>
          </cell>
          <cell r="AI1877">
            <v>2251</v>
          </cell>
          <cell r="AK1877">
            <v>0</v>
          </cell>
          <cell r="AM1877">
            <v>583</v>
          </cell>
          <cell r="AN1877">
            <v>1</v>
          </cell>
          <cell r="AO1877">
            <v>393216</v>
          </cell>
          <cell r="AQ1877">
            <v>0</v>
          </cell>
          <cell r="AR1877">
            <v>0</v>
          </cell>
          <cell r="AS1877" t="str">
            <v>Ы</v>
          </cell>
          <cell r="AT1877" t="str">
            <v>Ы</v>
          </cell>
          <cell r="AU1877">
            <v>0</v>
          </cell>
          <cell r="AV1877">
            <v>0</v>
          </cell>
          <cell r="AW1877">
            <v>23</v>
          </cell>
          <cell r="AX1877">
            <v>1</v>
          </cell>
          <cell r="AY1877">
            <v>0</v>
          </cell>
          <cell r="AZ1877">
            <v>0</v>
          </cell>
          <cell r="BA1877">
            <v>0</v>
          </cell>
          <cell r="BB1877">
            <v>0</v>
          </cell>
          <cell r="BC1877">
            <v>38828</v>
          </cell>
        </row>
        <row r="1878">
          <cell r="A1878">
            <v>2006</v>
          </cell>
          <cell r="B1878">
            <v>2</v>
          </cell>
          <cell r="C1878">
            <v>455</v>
          </cell>
          <cell r="D1878">
            <v>21</v>
          </cell>
          <cell r="E1878">
            <v>792020</v>
          </cell>
          <cell r="F1878">
            <v>0</v>
          </cell>
          <cell r="G1878" t="str">
            <v>Затраты по ШПЗ (основные)</v>
          </cell>
          <cell r="H1878">
            <v>2011</v>
          </cell>
          <cell r="I1878">
            <v>7920</v>
          </cell>
          <cell r="J1878">
            <v>18745.66</v>
          </cell>
          <cell r="K1878">
            <v>1</v>
          </cell>
          <cell r="L1878">
            <v>0</v>
          </cell>
          <cell r="M1878">
            <v>0</v>
          </cell>
          <cell r="N1878">
            <v>0</v>
          </cell>
          <cell r="R1878">
            <v>0</v>
          </cell>
          <cell r="S1878">
            <v>0</v>
          </cell>
          <cell r="T1878">
            <v>0</v>
          </cell>
          <cell r="U1878">
            <v>38</v>
          </cell>
          <cell r="V1878">
            <v>0</v>
          </cell>
          <cell r="W1878">
            <v>0</v>
          </cell>
          <cell r="AA1878">
            <v>0</v>
          </cell>
          <cell r="AB1878">
            <v>0</v>
          </cell>
          <cell r="AC1878">
            <v>0</v>
          </cell>
          <cell r="AD1878">
            <v>38</v>
          </cell>
          <cell r="AE1878">
            <v>280400</v>
          </cell>
          <cell r="AF1878">
            <v>0</v>
          </cell>
          <cell r="AI1878">
            <v>2251</v>
          </cell>
          <cell r="AK1878">
            <v>0</v>
          </cell>
          <cell r="AM1878">
            <v>584</v>
          </cell>
          <cell r="AN1878">
            <v>1</v>
          </cell>
          <cell r="AO1878">
            <v>393216</v>
          </cell>
          <cell r="AQ1878">
            <v>0</v>
          </cell>
          <cell r="AR1878">
            <v>0</v>
          </cell>
          <cell r="AS1878" t="str">
            <v>Ы</v>
          </cell>
          <cell r="AT1878" t="str">
            <v>Ы</v>
          </cell>
          <cell r="AU1878">
            <v>0</v>
          </cell>
          <cell r="AV1878">
            <v>0</v>
          </cell>
          <cell r="AW1878">
            <v>23</v>
          </cell>
          <cell r="AX1878">
            <v>1</v>
          </cell>
          <cell r="AY1878">
            <v>0</v>
          </cell>
          <cell r="AZ1878">
            <v>0</v>
          </cell>
          <cell r="BA1878">
            <v>0</v>
          </cell>
          <cell r="BB1878">
            <v>0</v>
          </cell>
          <cell r="BC1878">
            <v>38828</v>
          </cell>
        </row>
        <row r="1879">
          <cell r="A1879">
            <v>2006</v>
          </cell>
          <cell r="B1879">
            <v>2</v>
          </cell>
          <cell r="C1879">
            <v>456</v>
          </cell>
          <cell r="D1879">
            <v>21</v>
          </cell>
          <cell r="E1879">
            <v>792020</v>
          </cell>
          <cell r="F1879">
            <v>0</v>
          </cell>
          <cell r="G1879" t="str">
            <v>Затраты по ШПЗ (основные)</v>
          </cell>
          <cell r="H1879">
            <v>2011</v>
          </cell>
          <cell r="I1879">
            <v>7920</v>
          </cell>
          <cell r="J1879">
            <v>3093.6</v>
          </cell>
          <cell r="K1879">
            <v>1</v>
          </cell>
          <cell r="L1879">
            <v>0</v>
          </cell>
          <cell r="M1879">
            <v>0</v>
          </cell>
          <cell r="N1879">
            <v>0</v>
          </cell>
          <cell r="R1879">
            <v>0</v>
          </cell>
          <cell r="S1879">
            <v>0</v>
          </cell>
          <cell r="T1879">
            <v>0</v>
          </cell>
          <cell r="U1879">
            <v>38</v>
          </cell>
          <cell r="V1879">
            <v>0</v>
          </cell>
          <cell r="W1879">
            <v>0</v>
          </cell>
          <cell r="AA1879">
            <v>0</v>
          </cell>
          <cell r="AB1879">
            <v>0</v>
          </cell>
          <cell r="AC1879">
            <v>0</v>
          </cell>
          <cell r="AD1879">
            <v>38</v>
          </cell>
          <cell r="AE1879">
            <v>281000</v>
          </cell>
          <cell r="AF1879">
            <v>0</v>
          </cell>
          <cell r="AI1879">
            <v>2251</v>
          </cell>
          <cell r="AK1879">
            <v>0</v>
          </cell>
          <cell r="AM1879">
            <v>585</v>
          </cell>
          <cell r="AN1879">
            <v>1</v>
          </cell>
          <cell r="AO1879">
            <v>393216</v>
          </cell>
          <cell r="AQ1879">
            <v>0</v>
          </cell>
          <cell r="AR1879">
            <v>0</v>
          </cell>
          <cell r="AS1879" t="str">
            <v>Ы</v>
          </cell>
          <cell r="AT1879" t="str">
            <v>Ы</v>
          </cell>
          <cell r="AU1879">
            <v>0</v>
          </cell>
          <cell r="AV1879">
            <v>0</v>
          </cell>
          <cell r="AW1879">
            <v>23</v>
          </cell>
          <cell r="AX1879">
            <v>1</v>
          </cell>
          <cell r="AY1879">
            <v>0</v>
          </cell>
          <cell r="AZ1879">
            <v>0</v>
          </cell>
          <cell r="BA1879">
            <v>0</v>
          </cell>
          <cell r="BB1879">
            <v>0</v>
          </cell>
          <cell r="BC1879">
            <v>38828</v>
          </cell>
        </row>
        <row r="1880">
          <cell r="A1880">
            <v>2006</v>
          </cell>
          <cell r="B1880">
            <v>2</v>
          </cell>
          <cell r="C1880">
            <v>457</v>
          </cell>
          <cell r="D1880">
            <v>21</v>
          </cell>
          <cell r="E1880">
            <v>792020</v>
          </cell>
          <cell r="F1880">
            <v>0</v>
          </cell>
          <cell r="G1880" t="str">
            <v>Затраты по ШПЗ (основные)</v>
          </cell>
          <cell r="H1880">
            <v>2011</v>
          </cell>
          <cell r="I1880">
            <v>7920</v>
          </cell>
          <cell r="J1880">
            <v>21640</v>
          </cell>
          <cell r="K1880">
            <v>1</v>
          </cell>
          <cell r="L1880">
            <v>0</v>
          </cell>
          <cell r="M1880">
            <v>0</v>
          </cell>
          <cell r="N1880">
            <v>0</v>
          </cell>
          <cell r="R1880">
            <v>0</v>
          </cell>
          <cell r="S1880">
            <v>0</v>
          </cell>
          <cell r="T1880">
            <v>0</v>
          </cell>
          <cell r="U1880">
            <v>38</v>
          </cell>
          <cell r="V1880">
            <v>0</v>
          </cell>
          <cell r="W1880">
            <v>0</v>
          </cell>
          <cell r="AA1880">
            <v>0</v>
          </cell>
          <cell r="AB1880">
            <v>0</v>
          </cell>
          <cell r="AC1880">
            <v>0</v>
          </cell>
          <cell r="AD1880">
            <v>38</v>
          </cell>
          <cell r="AE1880">
            <v>283000</v>
          </cell>
          <cell r="AF1880">
            <v>0</v>
          </cell>
          <cell r="AI1880">
            <v>2251</v>
          </cell>
          <cell r="AK1880">
            <v>0</v>
          </cell>
          <cell r="AM1880">
            <v>586</v>
          </cell>
          <cell r="AN1880">
            <v>1</v>
          </cell>
          <cell r="AO1880">
            <v>393216</v>
          </cell>
          <cell r="AQ1880">
            <v>0</v>
          </cell>
          <cell r="AR1880">
            <v>0</v>
          </cell>
          <cell r="AS1880" t="str">
            <v>Ы</v>
          </cell>
          <cell r="AT1880" t="str">
            <v>Ы</v>
          </cell>
          <cell r="AU1880">
            <v>0</v>
          </cell>
          <cell r="AV1880">
            <v>0</v>
          </cell>
          <cell r="AW1880">
            <v>23</v>
          </cell>
          <cell r="AX1880">
            <v>1</v>
          </cell>
          <cell r="AY1880">
            <v>0</v>
          </cell>
          <cell r="AZ1880">
            <v>0</v>
          </cell>
          <cell r="BA1880">
            <v>0</v>
          </cell>
          <cell r="BB1880">
            <v>0</v>
          </cell>
          <cell r="BC1880">
            <v>38828</v>
          </cell>
        </row>
        <row r="1881">
          <cell r="A1881">
            <v>2006</v>
          </cell>
          <cell r="B1881">
            <v>2</v>
          </cell>
          <cell r="C1881">
            <v>458</v>
          </cell>
          <cell r="D1881">
            <v>21</v>
          </cell>
          <cell r="E1881">
            <v>792020</v>
          </cell>
          <cell r="F1881">
            <v>0</v>
          </cell>
          <cell r="G1881" t="str">
            <v>Затраты по ШПЗ (основные)</v>
          </cell>
          <cell r="H1881">
            <v>2011</v>
          </cell>
          <cell r="I1881">
            <v>7920</v>
          </cell>
          <cell r="J1881">
            <v>4791.46</v>
          </cell>
          <cell r="K1881">
            <v>1</v>
          </cell>
          <cell r="L1881">
            <v>0</v>
          </cell>
          <cell r="M1881">
            <v>0</v>
          </cell>
          <cell r="N1881">
            <v>0</v>
          </cell>
          <cell r="R1881">
            <v>0</v>
          </cell>
          <cell r="S1881">
            <v>0</v>
          </cell>
          <cell r="T1881">
            <v>0</v>
          </cell>
          <cell r="U1881">
            <v>38</v>
          </cell>
          <cell r="V1881">
            <v>0</v>
          </cell>
          <cell r="W1881">
            <v>0</v>
          </cell>
          <cell r="AA1881">
            <v>0</v>
          </cell>
          <cell r="AB1881">
            <v>0</v>
          </cell>
          <cell r="AC1881">
            <v>0</v>
          </cell>
          <cell r="AD1881">
            <v>38</v>
          </cell>
          <cell r="AE1881">
            <v>285000</v>
          </cell>
          <cell r="AF1881">
            <v>0</v>
          </cell>
          <cell r="AI1881">
            <v>2251</v>
          </cell>
          <cell r="AK1881">
            <v>0</v>
          </cell>
          <cell r="AM1881">
            <v>587</v>
          </cell>
          <cell r="AN1881">
            <v>1</v>
          </cell>
          <cell r="AO1881">
            <v>393216</v>
          </cell>
          <cell r="AQ1881">
            <v>0</v>
          </cell>
          <cell r="AR1881">
            <v>0</v>
          </cell>
          <cell r="AS1881" t="str">
            <v>Ы</v>
          </cell>
          <cell r="AT1881" t="str">
            <v>Ы</v>
          </cell>
          <cell r="AU1881">
            <v>0</v>
          </cell>
          <cell r="AV1881">
            <v>0</v>
          </cell>
          <cell r="AW1881">
            <v>23</v>
          </cell>
          <cell r="AX1881">
            <v>1</v>
          </cell>
          <cell r="AY1881">
            <v>0</v>
          </cell>
          <cell r="AZ1881">
            <v>0</v>
          </cell>
          <cell r="BA1881">
            <v>0</v>
          </cell>
          <cell r="BB1881">
            <v>0</v>
          </cell>
          <cell r="BC1881">
            <v>38828</v>
          </cell>
        </row>
        <row r="1882">
          <cell r="A1882">
            <v>2006</v>
          </cell>
          <cell r="B1882">
            <v>2</v>
          </cell>
          <cell r="C1882">
            <v>459</v>
          </cell>
          <cell r="D1882">
            <v>21</v>
          </cell>
          <cell r="E1882">
            <v>792020</v>
          </cell>
          <cell r="F1882">
            <v>0</v>
          </cell>
          <cell r="G1882" t="str">
            <v>Затраты по ШПЗ (основные)</v>
          </cell>
          <cell r="H1882">
            <v>2011</v>
          </cell>
          <cell r="I1882">
            <v>7920</v>
          </cell>
          <cell r="J1882">
            <v>69668.399999999994</v>
          </cell>
          <cell r="K1882">
            <v>1</v>
          </cell>
          <cell r="L1882">
            <v>0</v>
          </cell>
          <cell r="M1882">
            <v>0</v>
          </cell>
          <cell r="N1882">
            <v>0</v>
          </cell>
          <cell r="R1882">
            <v>0</v>
          </cell>
          <cell r="S1882">
            <v>0</v>
          </cell>
          <cell r="T1882">
            <v>0</v>
          </cell>
          <cell r="U1882">
            <v>38</v>
          </cell>
          <cell r="V1882">
            <v>0</v>
          </cell>
          <cell r="W1882">
            <v>0</v>
          </cell>
          <cell r="AA1882">
            <v>0</v>
          </cell>
          <cell r="AB1882">
            <v>0</v>
          </cell>
          <cell r="AC1882">
            <v>0</v>
          </cell>
          <cell r="AD1882">
            <v>38</v>
          </cell>
          <cell r="AE1882">
            <v>311000</v>
          </cell>
          <cell r="AF1882">
            <v>0</v>
          </cell>
          <cell r="AI1882">
            <v>2251</v>
          </cell>
          <cell r="AK1882">
            <v>0</v>
          </cell>
          <cell r="AM1882">
            <v>588</v>
          </cell>
          <cell r="AN1882">
            <v>1</v>
          </cell>
          <cell r="AO1882">
            <v>393216</v>
          </cell>
          <cell r="AQ1882">
            <v>0</v>
          </cell>
          <cell r="AR1882">
            <v>0</v>
          </cell>
          <cell r="AS1882" t="str">
            <v>Ы</v>
          </cell>
          <cell r="AT1882" t="str">
            <v>Ы</v>
          </cell>
          <cell r="AU1882">
            <v>0</v>
          </cell>
          <cell r="AV1882">
            <v>0</v>
          </cell>
          <cell r="AW1882">
            <v>23</v>
          </cell>
          <cell r="AX1882">
            <v>1</v>
          </cell>
          <cell r="AY1882">
            <v>0</v>
          </cell>
          <cell r="AZ1882">
            <v>0</v>
          </cell>
          <cell r="BA1882">
            <v>0</v>
          </cell>
          <cell r="BB1882">
            <v>0</v>
          </cell>
          <cell r="BC1882">
            <v>38828</v>
          </cell>
        </row>
        <row r="1883">
          <cell r="A1883">
            <v>2006</v>
          </cell>
          <cell r="B1883">
            <v>2</v>
          </cell>
          <cell r="C1883">
            <v>460</v>
          </cell>
          <cell r="D1883">
            <v>21</v>
          </cell>
          <cell r="E1883">
            <v>792020</v>
          </cell>
          <cell r="F1883">
            <v>0</v>
          </cell>
          <cell r="G1883" t="str">
            <v>Затраты по ШПЗ (основные)</v>
          </cell>
          <cell r="H1883">
            <v>2011</v>
          </cell>
          <cell r="I1883">
            <v>7920</v>
          </cell>
          <cell r="J1883">
            <v>144555.91</v>
          </cell>
          <cell r="K1883">
            <v>1</v>
          </cell>
          <cell r="L1883">
            <v>0</v>
          </cell>
          <cell r="M1883">
            <v>0</v>
          </cell>
          <cell r="N1883">
            <v>0</v>
          </cell>
          <cell r="R1883">
            <v>0</v>
          </cell>
          <cell r="S1883">
            <v>0</v>
          </cell>
          <cell r="T1883">
            <v>0</v>
          </cell>
          <cell r="U1883">
            <v>38</v>
          </cell>
          <cell r="V1883">
            <v>0</v>
          </cell>
          <cell r="W1883">
            <v>0</v>
          </cell>
          <cell r="AA1883">
            <v>0</v>
          </cell>
          <cell r="AB1883">
            <v>0</v>
          </cell>
          <cell r="AC1883">
            <v>0</v>
          </cell>
          <cell r="AD1883">
            <v>38</v>
          </cell>
          <cell r="AE1883">
            <v>312000</v>
          </cell>
          <cell r="AF1883">
            <v>0</v>
          </cell>
          <cell r="AI1883">
            <v>2251</v>
          </cell>
          <cell r="AK1883">
            <v>0</v>
          </cell>
          <cell r="AM1883">
            <v>589</v>
          </cell>
          <cell r="AN1883">
            <v>1</v>
          </cell>
          <cell r="AO1883">
            <v>393216</v>
          </cell>
          <cell r="AQ1883">
            <v>0</v>
          </cell>
          <cell r="AR1883">
            <v>0</v>
          </cell>
          <cell r="AS1883" t="str">
            <v>Ы</v>
          </cell>
          <cell r="AT1883" t="str">
            <v>Ы</v>
          </cell>
          <cell r="AU1883">
            <v>0</v>
          </cell>
          <cell r="AV1883">
            <v>0</v>
          </cell>
          <cell r="AW1883">
            <v>23</v>
          </cell>
          <cell r="AX1883">
            <v>1</v>
          </cell>
          <cell r="AY1883">
            <v>0</v>
          </cell>
          <cell r="AZ1883">
            <v>0</v>
          </cell>
          <cell r="BA1883">
            <v>0</v>
          </cell>
          <cell r="BB1883">
            <v>0</v>
          </cell>
          <cell r="BC1883">
            <v>38828</v>
          </cell>
        </row>
        <row r="1884">
          <cell r="A1884">
            <v>2006</v>
          </cell>
          <cell r="B1884">
            <v>2</v>
          </cell>
          <cell r="C1884">
            <v>461</v>
          </cell>
          <cell r="D1884">
            <v>21</v>
          </cell>
          <cell r="E1884">
            <v>792020</v>
          </cell>
          <cell r="F1884">
            <v>0</v>
          </cell>
          <cell r="G1884" t="str">
            <v>Затраты по ШПЗ (основные)</v>
          </cell>
          <cell r="H1884">
            <v>2011</v>
          </cell>
          <cell r="I1884">
            <v>7920</v>
          </cell>
          <cell r="J1884">
            <v>22953.24</v>
          </cell>
          <cell r="K1884">
            <v>1</v>
          </cell>
          <cell r="L1884">
            <v>0</v>
          </cell>
          <cell r="M1884">
            <v>0</v>
          </cell>
          <cell r="N1884">
            <v>0</v>
          </cell>
          <cell r="R1884">
            <v>0</v>
          </cell>
          <cell r="S1884">
            <v>0</v>
          </cell>
          <cell r="T1884">
            <v>0</v>
          </cell>
          <cell r="U1884">
            <v>38</v>
          </cell>
          <cell r="V1884">
            <v>0</v>
          </cell>
          <cell r="W1884">
            <v>0</v>
          </cell>
          <cell r="AA1884">
            <v>0</v>
          </cell>
          <cell r="AB1884">
            <v>0</v>
          </cell>
          <cell r="AC1884">
            <v>0</v>
          </cell>
          <cell r="AD1884">
            <v>38</v>
          </cell>
          <cell r="AE1884">
            <v>312100</v>
          </cell>
          <cell r="AF1884">
            <v>0</v>
          </cell>
          <cell r="AI1884">
            <v>2251</v>
          </cell>
          <cell r="AK1884">
            <v>0</v>
          </cell>
          <cell r="AM1884">
            <v>590</v>
          </cell>
          <cell r="AN1884">
            <v>1</v>
          </cell>
          <cell r="AO1884">
            <v>393216</v>
          </cell>
          <cell r="AQ1884">
            <v>0</v>
          </cell>
          <cell r="AR1884">
            <v>0</v>
          </cell>
          <cell r="AS1884" t="str">
            <v>Ы</v>
          </cell>
          <cell r="AT1884" t="str">
            <v>Ы</v>
          </cell>
          <cell r="AU1884">
            <v>0</v>
          </cell>
          <cell r="AV1884">
            <v>0</v>
          </cell>
          <cell r="AW1884">
            <v>23</v>
          </cell>
          <cell r="AX1884">
            <v>1</v>
          </cell>
          <cell r="AY1884">
            <v>0</v>
          </cell>
          <cell r="AZ1884">
            <v>0</v>
          </cell>
          <cell r="BA1884">
            <v>0</v>
          </cell>
          <cell r="BB1884">
            <v>0</v>
          </cell>
          <cell r="BC1884">
            <v>38828</v>
          </cell>
        </row>
        <row r="1885">
          <cell r="A1885">
            <v>2006</v>
          </cell>
          <cell r="B1885">
            <v>2</v>
          </cell>
          <cell r="C1885">
            <v>462</v>
          </cell>
          <cell r="D1885">
            <v>21</v>
          </cell>
          <cell r="E1885">
            <v>792020</v>
          </cell>
          <cell r="F1885">
            <v>0</v>
          </cell>
          <cell r="G1885" t="str">
            <v>Затраты по ШПЗ (основные)</v>
          </cell>
          <cell r="H1885">
            <v>2011</v>
          </cell>
          <cell r="I1885">
            <v>7920</v>
          </cell>
          <cell r="J1885">
            <v>316389.83</v>
          </cell>
          <cell r="K1885">
            <v>1</v>
          </cell>
          <cell r="L1885">
            <v>0</v>
          </cell>
          <cell r="M1885">
            <v>0</v>
          </cell>
          <cell r="N1885">
            <v>0</v>
          </cell>
          <cell r="R1885">
            <v>0</v>
          </cell>
          <cell r="S1885">
            <v>0</v>
          </cell>
          <cell r="T1885">
            <v>0</v>
          </cell>
          <cell r="U1885">
            <v>38</v>
          </cell>
          <cell r="V1885">
            <v>0</v>
          </cell>
          <cell r="W1885">
            <v>0</v>
          </cell>
          <cell r="AA1885">
            <v>0</v>
          </cell>
          <cell r="AB1885">
            <v>0</v>
          </cell>
          <cell r="AC1885">
            <v>0</v>
          </cell>
          <cell r="AD1885">
            <v>38</v>
          </cell>
          <cell r="AE1885">
            <v>312200</v>
          </cell>
          <cell r="AF1885">
            <v>0</v>
          </cell>
          <cell r="AI1885">
            <v>2251</v>
          </cell>
          <cell r="AK1885">
            <v>0</v>
          </cell>
          <cell r="AM1885">
            <v>591</v>
          </cell>
          <cell r="AN1885">
            <v>1</v>
          </cell>
          <cell r="AO1885">
            <v>393216</v>
          </cell>
          <cell r="AQ1885">
            <v>0</v>
          </cell>
          <cell r="AR1885">
            <v>0</v>
          </cell>
          <cell r="AS1885" t="str">
            <v>Ы</v>
          </cell>
          <cell r="AT1885" t="str">
            <v>Ы</v>
          </cell>
          <cell r="AU1885">
            <v>0</v>
          </cell>
          <cell r="AV1885">
            <v>0</v>
          </cell>
          <cell r="AW1885">
            <v>23</v>
          </cell>
          <cell r="AX1885">
            <v>1</v>
          </cell>
          <cell r="AY1885">
            <v>0</v>
          </cell>
          <cell r="AZ1885">
            <v>0</v>
          </cell>
          <cell r="BA1885">
            <v>0</v>
          </cell>
          <cell r="BB1885">
            <v>0</v>
          </cell>
          <cell r="BC1885">
            <v>38828</v>
          </cell>
        </row>
        <row r="1886">
          <cell r="A1886">
            <v>2006</v>
          </cell>
          <cell r="B1886">
            <v>2</v>
          </cell>
          <cell r="C1886">
            <v>463</v>
          </cell>
          <cell r="D1886">
            <v>21</v>
          </cell>
          <cell r="E1886">
            <v>792020</v>
          </cell>
          <cell r="F1886">
            <v>0</v>
          </cell>
          <cell r="G1886" t="str">
            <v>Затраты по ШПЗ (основные)</v>
          </cell>
          <cell r="H1886">
            <v>2011</v>
          </cell>
          <cell r="I1886">
            <v>7920</v>
          </cell>
          <cell r="J1886">
            <v>26501.94</v>
          </cell>
          <cell r="K1886">
            <v>1</v>
          </cell>
          <cell r="L1886">
            <v>0</v>
          </cell>
          <cell r="M1886">
            <v>0</v>
          </cell>
          <cell r="N1886">
            <v>0</v>
          </cell>
          <cell r="R1886">
            <v>0</v>
          </cell>
          <cell r="S1886">
            <v>0</v>
          </cell>
          <cell r="T1886">
            <v>0</v>
          </cell>
          <cell r="U1886">
            <v>38</v>
          </cell>
          <cell r="V1886">
            <v>0</v>
          </cell>
          <cell r="W1886">
            <v>0</v>
          </cell>
          <cell r="AA1886">
            <v>0</v>
          </cell>
          <cell r="AB1886">
            <v>0</v>
          </cell>
          <cell r="AC1886">
            <v>0</v>
          </cell>
          <cell r="AD1886">
            <v>38</v>
          </cell>
          <cell r="AE1886">
            <v>313000</v>
          </cell>
          <cell r="AF1886">
            <v>0</v>
          </cell>
          <cell r="AI1886">
            <v>2251</v>
          </cell>
          <cell r="AK1886">
            <v>0</v>
          </cell>
          <cell r="AM1886">
            <v>592</v>
          </cell>
          <cell r="AN1886">
            <v>1</v>
          </cell>
          <cell r="AO1886">
            <v>393216</v>
          </cell>
          <cell r="AQ1886">
            <v>0</v>
          </cell>
          <cell r="AR1886">
            <v>0</v>
          </cell>
          <cell r="AS1886" t="str">
            <v>Ы</v>
          </cell>
          <cell r="AT1886" t="str">
            <v>Ы</v>
          </cell>
          <cell r="AU1886">
            <v>0</v>
          </cell>
          <cell r="AV1886">
            <v>0</v>
          </cell>
          <cell r="AW1886">
            <v>23</v>
          </cell>
          <cell r="AX1886">
            <v>1</v>
          </cell>
          <cell r="AY1886">
            <v>0</v>
          </cell>
          <cell r="AZ1886">
            <v>0</v>
          </cell>
          <cell r="BA1886">
            <v>0</v>
          </cell>
          <cell r="BB1886">
            <v>0</v>
          </cell>
          <cell r="BC1886">
            <v>38828</v>
          </cell>
        </row>
        <row r="1887">
          <cell r="A1887">
            <v>2006</v>
          </cell>
          <cell r="B1887">
            <v>2</v>
          </cell>
          <cell r="C1887">
            <v>464</v>
          </cell>
          <cell r="D1887">
            <v>21</v>
          </cell>
          <cell r="E1887">
            <v>792020</v>
          </cell>
          <cell r="F1887">
            <v>0</v>
          </cell>
          <cell r="G1887" t="str">
            <v>Затраты по ШПЗ (основные)</v>
          </cell>
          <cell r="H1887">
            <v>2011</v>
          </cell>
          <cell r="I1887">
            <v>7920</v>
          </cell>
          <cell r="J1887">
            <v>48185.120000000003</v>
          </cell>
          <cell r="K1887">
            <v>1</v>
          </cell>
          <cell r="L1887">
            <v>0</v>
          </cell>
          <cell r="M1887">
            <v>0</v>
          </cell>
          <cell r="N1887">
            <v>0</v>
          </cell>
          <cell r="R1887">
            <v>0</v>
          </cell>
          <cell r="S1887">
            <v>0</v>
          </cell>
          <cell r="T1887">
            <v>0</v>
          </cell>
          <cell r="U1887">
            <v>38</v>
          </cell>
          <cell r="V1887">
            <v>0</v>
          </cell>
          <cell r="W1887">
            <v>0</v>
          </cell>
          <cell r="AA1887">
            <v>0</v>
          </cell>
          <cell r="AB1887">
            <v>0</v>
          </cell>
          <cell r="AC1887">
            <v>0</v>
          </cell>
          <cell r="AD1887">
            <v>38</v>
          </cell>
          <cell r="AE1887">
            <v>314000</v>
          </cell>
          <cell r="AF1887">
            <v>0</v>
          </cell>
          <cell r="AI1887">
            <v>2251</v>
          </cell>
          <cell r="AK1887">
            <v>0</v>
          </cell>
          <cell r="AM1887">
            <v>593</v>
          </cell>
          <cell r="AN1887">
            <v>1</v>
          </cell>
          <cell r="AO1887">
            <v>393216</v>
          </cell>
          <cell r="AQ1887">
            <v>0</v>
          </cell>
          <cell r="AR1887">
            <v>0</v>
          </cell>
          <cell r="AS1887" t="str">
            <v>Ы</v>
          </cell>
          <cell r="AT1887" t="str">
            <v>Ы</v>
          </cell>
          <cell r="AU1887">
            <v>0</v>
          </cell>
          <cell r="AV1887">
            <v>0</v>
          </cell>
          <cell r="AW1887">
            <v>23</v>
          </cell>
          <cell r="AX1887">
            <v>1</v>
          </cell>
          <cell r="AY1887">
            <v>0</v>
          </cell>
          <cell r="AZ1887">
            <v>0</v>
          </cell>
          <cell r="BA1887">
            <v>0</v>
          </cell>
          <cell r="BB1887">
            <v>0</v>
          </cell>
          <cell r="BC1887">
            <v>38828</v>
          </cell>
        </row>
        <row r="1888">
          <cell r="A1888">
            <v>2006</v>
          </cell>
          <cell r="B1888">
            <v>2</v>
          </cell>
          <cell r="C1888">
            <v>465</v>
          </cell>
          <cell r="D1888">
            <v>21</v>
          </cell>
          <cell r="E1888">
            <v>792020</v>
          </cell>
          <cell r="F1888">
            <v>0</v>
          </cell>
          <cell r="G1888" t="str">
            <v>Затраты по ШПЗ (основные)</v>
          </cell>
          <cell r="H1888">
            <v>2011</v>
          </cell>
          <cell r="I1888">
            <v>7920</v>
          </cell>
          <cell r="J1888">
            <v>9632.23</v>
          </cell>
          <cell r="K1888">
            <v>1</v>
          </cell>
          <cell r="L1888">
            <v>0</v>
          </cell>
          <cell r="M1888">
            <v>0</v>
          </cell>
          <cell r="N1888">
            <v>0</v>
          </cell>
          <cell r="R1888">
            <v>0</v>
          </cell>
          <cell r="S1888">
            <v>0</v>
          </cell>
          <cell r="T1888">
            <v>0</v>
          </cell>
          <cell r="U1888">
            <v>38</v>
          </cell>
          <cell r="V1888">
            <v>0</v>
          </cell>
          <cell r="W1888">
            <v>0</v>
          </cell>
          <cell r="AA1888">
            <v>0</v>
          </cell>
          <cell r="AB1888">
            <v>0</v>
          </cell>
          <cell r="AC1888">
            <v>0</v>
          </cell>
          <cell r="AD1888">
            <v>38</v>
          </cell>
          <cell r="AE1888">
            <v>315000</v>
          </cell>
          <cell r="AF1888">
            <v>0</v>
          </cell>
          <cell r="AI1888">
            <v>2251</v>
          </cell>
          <cell r="AK1888">
            <v>0</v>
          </cell>
          <cell r="AM1888">
            <v>594</v>
          </cell>
          <cell r="AN1888">
            <v>1</v>
          </cell>
          <cell r="AO1888">
            <v>393216</v>
          </cell>
          <cell r="AQ1888">
            <v>0</v>
          </cell>
          <cell r="AR1888">
            <v>0</v>
          </cell>
          <cell r="AS1888" t="str">
            <v>Ы</v>
          </cell>
          <cell r="AT1888" t="str">
            <v>Ы</v>
          </cell>
          <cell r="AU1888">
            <v>0</v>
          </cell>
          <cell r="AV1888">
            <v>0</v>
          </cell>
          <cell r="AW1888">
            <v>23</v>
          </cell>
          <cell r="AX1888">
            <v>1</v>
          </cell>
          <cell r="AY1888">
            <v>0</v>
          </cell>
          <cell r="AZ1888">
            <v>0</v>
          </cell>
          <cell r="BA1888">
            <v>0</v>
          </cell>
          <cell r="BB1888">
            <v>0</v>
          </cell>
          <cell r="BC1888">
            <v>38828</v>
          </cell>
        </row>
        <row r="1889">
          <cell r="A1889">
            <v>2006</v>
          </cell>
          <cell r="B1889">
            <v>2</v>
          </cell>
          <cell r="C1889">
            <v>466</v>
          </cell>
          <cell r="D1889">
            <v>21</v>
          </cell>
          <cell r="E1889">
            <v>792020</v>
          </cell>
          <cell r="F1889">
            <v>0</v>
          </cell>
          <cell r="G1889" t="str">
            <v>Затраты по ШПЗ (основные)</v>
          </cell>
          <cell r="H1889">
            <v>2011</v>
          </cell>
          <cell r="I1889">
            <v>7920</v>
          </cell>
          <cell r="J1889">
            <v>857565</v>
          </cell>
          <cell r="K1889">
            <v>1</v>
          </cell>
          <cell r="L1889">
            <v>0</v>
          </cell>
          <cell r="M1889">
            <v>0</v>
          </cell>
          <cell r="N1889">
            <v>0</v>
          </cell>
          <cell r="R1889">
            <v>0</v>
          </cell>
          <cell r="S1889">
            <v>0</v>
          </cell>
          <cell r="T1889">
            <v>0</v>
          </cell>
          <cell r="U1889">
            <v>38</v>
          </cell>
          <cell r="V1889">
            <v>0</v>
          </cell>
          <cell r="W1889">
            <v>0</v>
          </cell>
          <cell r="AA1889">
            <v>0</v>
          </cell>
          <cell r="AB1889">
            <v>0</v>
          </cell>
          <cell r="AC1889">
            <v>0</v>
          </cell>
          <cell r="AD1889">
            <v>38</v>
          </cell>
          <cell r="AE1889">
            <v>410000</v>
          </cell>
          <cell r="AF1889">
            <v>0</v>
          </cell>
          <cell r="AI1889">
            <v>2251</v>
          </cell>
          <cell r="AK1889">
            <v>0</v>
          </cell>
          <cell r="AM1889">
            <v>595</v>
          </cell>
          <cell r="AN1889">
            <v>1</v>
          </cell>
          <cell r="AO1889">
            <v>393216</v>
          </cell>
          <cell r="AQ1889">
            <v>0</v>
          </cell>
          <cell r="AR1889">
            <v>0</v>
          </cell>
          <cell r="AS1889" t="str">
            <v>Ы</v>
          </cell>
          <cell r="AT1889" t="str">
            <v>Ы</v>
          </cell>
          <cell r="AU1889">
            <v>0</v>
          </cell>
          <cell r="AV1889">
            <v>0</v>
          </cell>
          <cell r="AW1889">
            <v>23</v>
          </cell>
          <cell r="AX1889">
            <v>1</v>
          </cell>
          <cell r="AY1889">
            <v>0</v>
          </cell>
          <cell r="AZ1889">
            <v>0</v>
          </cell>
          <cell r="BA1889">
            <v>0</v>
          </cell>
          <cell r="BB1889">
            <v>0</v>
          </cell>
          <cell r="BC1889">
            <v>38828</v>
          </cell>
        </row>
        <row r="1890">
          <cell r="A1890">
            <v>2006</v>
          </cell>
          <cell r="B1890">
            <v>2</v>
          </cell>
          <cell r="C1890">
            <v>467</v>
          </cell>
          <cell r="D1890">
            <v>21</v>
          </cell>
          <cell r="E1890">
            <v>792020</v>
          </cell>
          <cell r="F1890">
            <v>0</v>
          </cell>
          <cell r="G1890" t="str">
            <v>Затраты по ШПЗ (основные)</v>
          </cell>
          <cell r="H1890">
            <v>2011</v>
          </cell>
          <cell r="I1890">
            <v>7920</v>
          </cell>
          <cell r="J1890">
            <v>99750</v>
          </cell>
          <cell r="K1890">
            <v>1</v>
          </cell>
          <cell r="L1890">
            <v>0</v>
          </cell>
          <cell r="M1890">
            <v>0</v>
          </cell>
          <cell r="N1890">
            <v>0</v>
          </cell>
          <cell r="R1890">
            <v>0</v>
          </cell>
          <cell r="S1890">
            <v>0</v>
          </cell>
          <cell r="T1890">
            <v>0</v>
          </cell>
          <cell r="U1890">
            <v>38</v>
          </cell>
          <cell r="V1890">
            <v>0</v>
          </cell>
          <cell r="W1890">
            <v>0</v>
          </cell>
          <cell r="AA1890">
            <v>0</v>
          </cell>
          <cell r="AB1890">
            <v>0</v>
          </cell>
          <cell r="AC1890">
            <v>0</v>
          </cell>
          <cell r="AD1890">
            <v>38</v>
          </cell>
          <cell r="AE1890">
            <v>410100</v>
          </cell>
          <cell r="AF1890">
            <v>0</v>
          </cell>
          <cell r="AI1890">
            <v>2251</v>
          </cell>
          <cell r="AK1890">
            <v>0</v>
          </cell>
          <cell r="AM1890">
            <v>596</v>
          </cell>
          <cell r="AN1890">
            <v>1</v>
          </cell>
          <cell r="AO1890">
            <v>393216</v>
          </cell>
          <cell r="AQ1890">
            <v>0</v>
          </cell>
          <cell r="AR1890">
            <v>0</v>
          </cell>
          <cell r="AS1890" t="str">
            <v>Ы</v>
          </cell>
          <cell r="AT1890" t="str">
            <v>Ы</v>
          </cell>
          <cell r="AU1890">
            <v>0</v>
          </cell>
          <cell r="AV1890">
            <v>0</v>
          </cell>
          <cell r="AW1890">
            <v>23</v>
          </cell>
          <cell r="AX1890">
            <v>1</v>
          </cell>
          <cell r="AY1890">
            <v>0</v>
          </cell>
          <cell r="AZ1890">
            <v>0</v>
          </cell>
          <cell r="BA1890">
            <v>0</v>
          </cell>
          <cell r="BB1890">
            <v>0</v>
          </cell>
          <cell r="BC1890">
            <v>38828</v>
          </cell>
        </row>
        <row r="1891">
          <cell r="A1891">
            <v>2006</v>
          </cell>
          <cell r="B1891">
            <v>2</v>
          </cell>
          <cell r="C1891">
            <v>468</v>
          </cell>
          <cell r="D1891">
            <v>21</v>
          </cell>
          <cell r="E1891">
            <v>792020</v>
          </cell>
          <cell r="F1891">
            <v>0</v>
          </cell>
          <cell r="G1891" t="str">
            <v>Затраты по ШПЗ (основные)</v>
          </cell>
          <cell r="H1891">
            <v>2011</v>
          </cell>
          <cell r="I1891">
            <v>7920</v>
          </cell>
          <cell r="J1891">
            <v>37718</v>
          </cell>
          <cell r="K1891">
            <v>1</v>
          </cell>
          <cell r="L1891">
            <v>0</v>
          </cell>
          <cell r="M1891">
            <v>0</v>
          </cell>
          <cell r="N1891">
            <v>0</v>
          </cell>
          <cell r="R1891">
            <v>0</v>
          </cell>
          <cell r="S1891">
            <v>0</v>
          </cell>
          <cell r="T1891">
            <v>0</v>
          </cell>
          <cell r="U1891">
            <v>38</v>
          </cell>
          <cell r="V1891">
            <v>0</v>
          </cell>
          <cell r="W1891">
            <v>0</v>
          </cell>
          <cell r="AA1891">
            <v>0</v>
          </cell>
          <cell r="AB1891">
            <v>0</v>
          </cell>
          <cell r="AC1891">
            <v>0</v>
          </cell>
          <cell r="AD1891">
            <v>38</v>
          </cell>
          <cell r="AE1891">
            <v>430000</v>
          </cell>
          <cell r="AF1891">
            <v>0</v>
          </cell>
          <cell r="AI1891">
            <v>2251</v>
          </cell>
          <cell r="AK1891">
            <v>0</v>
          </cell>
          <cell r="AM1891">
            <v>597</v>
          </cell>
          <cell r="AN1891">
            <v>1</v>
          </cell>
          <cell r="AO1891">
            <v>393216</v>
          </cell>
          <cell r="AQ1891">
            <v>0</v>
          </cell>
          <cell r="AR1891">
            <v>0</v>
          </cell>
          <cell r="AS1891" t="str">
            <v>Ы</v>
          </cell>
          <cell r="AT1891" t="str">
            <v>Ы</v>
          </cell>
          <cell r="AU1891">
            <v>0</v>
          </cell>
          <cell r="AV1891">
            <v>0</v>
          </cell>
          <cell r="AW1891">
            <v>23</v>
          </cell>
          <cell r="AX1891">
            <v>1</v>
          </cell>
          <cell r="AY1891">
            <v>0</v>
          </cell>
          <cell r="AZ1891">
            <v>0</v>
          </cell>
          <cell r="BA1891">
            <v>0</v>
          </cell>
          <cell r="BB1891">
            <v>0</v>
          </cell>
          <cell r="BC1891">
            <v>38828</v>
          </cell>
        </row>
        <row r="1892">
          <cell r="A1892">
            <v>2006</v>
          </cell>
          <cell r="B1892">
            <v>2</v>
          </cell>
          <cell r="C1892">
            <v>469</v>
          </cell>
          <cell r="D1892">
            <v>21</v>
          </cell>
          <cell r="E1892">
            <v>792020</v>
          </cell>
          <cell r="F1892">
            <v>0</v>
          </cell>
          <cell r="G1892" t="str">
            <v>Затраты по ШПЗ (основные)</v>
          </cell>
          <cell r="H1892">
            <v>2011</v>
          </cell>
          <cell r="I1892">
            <v>7920</v>
          </cell>
          <cell r="J1892">
            <v>552058</v>
          </cell>
          <cell r="K1892">
            <v>1</v>
          </cell>
          <cell r="L1892">
            <v>0</v>
          </cell>
          <cell r="M1892">
            <v>0</v>
          </cell>
          <cell r="N1892">
            <v>0</v>
          </cell>
          <cell r="R1892">
            <v>0</v>
          </cell>
          <cell r="S1892">
            <v>0</v>
          </cell>
          <cell r="T1892">
            <v>0</v>
          </cell>
          <cell r="U1892">
            <v>38</v>
          </cell>
          <cell r="V1892">
            <v>0</v>
          </cell>
          <cell r="W1892">
            <v>0</v>
          </cell>
          <cell r="AA1892">
            <v>0</v>
          </cell>
          <cell r="AB1892">
            <v>0</v>
          </cell>
          <cell r="AC1892">
            <v>0</v>
          </cell>
          <cell r="AD1892">
            <v>38</v>
          </cell>
          <cell r="AE1892">
            <v>430110</v>
          </cell>
          <cell r="AF1892">
            <v>0</v>
          </cell>
          <cell r="AI1892">
            <v>2251</v>
          </cell>
          <cell r="AK1892">
            <v>0</v>
          </cell>
          <cell r="AM1892">
            <v>598</v>
          </cell>
          <cell r="AN1892">
            <v>1</v>
          </cell>
          <cell r="AO1892">
            <v>393216</v>
          </cell>
          <cell r="AQ1892">
            <v>0</v>
          </cell>
          <cell r="AR1892">
            <v>0</v>
          </cell>
          <cell r="AS1892" t="str">
            <v>Ы</v>
          </cell>
          <cell r="AT1892" t="str">
            <v>Ы</v>
          </cell>
          <cell r="AU1892">
            <v>0</v>
          </cell>
          <cell r="AV1892">
            <v>0</v>
          </cell>
          <cell r="AW1892">
            <v>23</v>
          </cell>
          <cell r="AX1892">
            <v>1</v>
          </cell>
          <cell r="AY1892">
            <v>0</v>
          </cell>
          <cell r="AZ1892">
            <v>0</v>
          </cell>
          <cell r="BA1892">
            <v>0</v>
          </cell>
          <cell r="BB1892">
            <v>0</v>
          </cell>
          <cell r="BC1892">
            <v>38828</v>
          </cell>
        </row>
        <row r="1893">
          <cell r="A1893">
            <v>2006</v>
          </cell>
          <cell r="B1893">
            <v>2</v>
          </cell>
          <cell r="C1893">
            <v>470</v>
          </cell>
          <cell r="D1893">
            <v>21</v>
          </cell>
          <cell r="E1893">
            <v>792020</v>
          </cell>
          <cell r="F1893">
            <v>0</v>
          </cell>
          <cell r="G1893" t="str">
            <v>Затраты по ШПЗ (основные)</v>
          </cell>
          <cell r="H1893">
            <v>2011</v>
          </cell>
          <cell r="I1893">
            <v>7920</v>
          </cell>
          <cell r="J1893">
            <v>259848</v>
          </cell>
          <cell r="K1893">
            <v>1</v>
          </cell>
          <cell r="L1893">
            <v>0</v>
          </cell>
          <cell r="M1893">
            <v>0</v>
          </cell>
          <cell r="N1893">
            <v>0</v>
          </cell>
          <cell r="R1893">
            <v>0</v>
          </cell>
          <cell r="S1893">
            <v>0</v>
          </cell>
          <cell r="T1893">
            <v>0</v>
          </cell>
          <cell r="U1893">
            <v>38</v>
          </cell>
          <cell r="V1893">
            <v>0</v>
          </cell>
          <cell r="W1893">
            <v>0</v>
          </cell>
          <cell r="AA1893">
            <v>0</v>
          </cell>
          <cell r="AB1893">
            <v>0</v>
          </cell>
          <cell r="AC1893">
            <v>0</v>
          </cell>
          <cell r="AD1893">
            <v>38</v>
          </cell>
          <cell r="AE1893">
            <v>430120</v>
          </cell>
          <cell r="AF1893">
            <v>0</v>
          </cell>
          <cell r="AI1893">
            <v>2251</v>
          </cell>
          <cell r="AK1893">
            <v>0</v>
          </cell>
          <cell r="AM1893">
            <v>599</v>
          </cell>
          <cell r="AN1893">
            <v>1</v>
          </cell>
          <cell r="AO1893">
            <v>393216</v>
          </cell>
          <cell r="AQ1893">
            <v>0</v>
          </cell>
          <cell r="AR1893">
            <v>0</v>
          </cell>
          <cell r="AS1893" t="str">
            <v>Ы</v>
          </cell>
          <cell r="AT1893" t="str">
            <v>Ы</v>
          </cell>
          <cell r="AU1893">
            <v>0</v>
          </cell>
          <cell r="AV1893">
            <v>0</v>
          </cell>
          <cell r="AW1893">
            <v>23</v>
          </cell>
          <cell r="AX1893">
            <v>1</v>
          </cell>
          <cell r="AY1893">
            <v>0</v>
          </cell>
          <cell r="AZ1893">
            <v>0</v>
          </cell>
          <cell r="BA1893">
            <v>0</v>
          </cell>
          <cell r="BB1893">
            <v>0</v>
          </cell>
          <cell r="BC1893">
            <v>38828</v>
          </cell>
        </row>
        <row r="1894">
          <cell r="A1894">
            <v>2006</v>
          </cell>
          <cell r="B1894">
            <v>2</v>
          </cell>
          <cell r="C1894">
            <v>471</v>
          </cell>
          <cell r="D1894">
            <v>21</v>
          </cell>
          <cell r="E1894">
            <v>792020</v>
          </cell>
          <cell r="F1894">
            <v>0</v>
          </cell>
          <cell r="G1894" t="str">
            <v>Затраты по ШПЗ (основные)</v>
          </cell>
          <cell r="H1894">
            <v>2011</v>
          </cell>
          <cell r="I1894">
            <v>7920</v>
          </cell>
          <cell r="J1894">
            <v>458949</v>
          </cell>
          <cell r="K1894">
            <v>1</v>
          </cell>
          <cell r="L1894">
            <v>0</v>
          </cell>
          <cell r="M1894">
            <v>0</v>
          </cell>
          <cell r="N1894">
            <v>0</v>
          </cell>
          <cell r="R1894">
            <v>0</v>
          </cell>
          <cell r="S1894">
            <v>0</v>
          </cell>
          <cell r="T1894">
            <v>0</v>
          </cell>
          <cell r="U1894">
            <v>38</v>
          </cell>
          <cell r="V1894">
            <v>0</v>
          </cell>
          <cell r="W1894">
            <v>0</v>
          </cell>
          <cell r="AA1894">
            <v>0</v>
          </cell>
          <cell r="AB1894">
            <v>0</v>
          </cell>
          <cell r="AC1894">
            <v>0</v>
          </cell>
          <cell r="AD1894">
            <v>38</v>
          </cell>
          <cell r="AE1894">
            <v>430130</v>
          </cell>
          <cell r="AF1894">
            <v>0</v>
          </cell>
          <cell r="AI1894">
            <v>2251</v>
          </cell>
          <cell r="AK1894">
            <v>0</v>
          </cell>
          <cell r="AM1894">
            <v>600</v>
          </cell>
          <cell r="AN1894">
            <v>1</v>
          </cell>
          <cell r="AO1894">
            <v>393216</v>
          </cell>
          <cell r="AQ1894">
            <v>0</v>
          </cell>
          <cell r="AR1894">
            <v>0</v>
          </cell>
          <cell r="AS1894" t="str">
            <v>Ы</v>
          </cell>
          <cell r="AT1894" t="str">
            <v>Ы</v>
          </cell>
          <cell r="AU1894">
            <v>0</v>
          </cell>
          <cell r="AV1894">
            <v>0</v>
          </cell>
          <cell r="AW1894">
            <v>23</v>
          </cell>
          <cell r="AX1894">
            <v>1</v>
          </cell>
          <cell r="AY1894">
            <v>0</v>
          </cell>
          <cell r="AZ1894">
            <v>0</v>
          </cell>
          <cell r="BA1894">
            <v>0</v>
          </cell>
          <cell r="BB1894">
            <v>0</v>
          </cell>
          <cell r="BC1894">
            <v>38828</v>
          </cell>
        </row>
        <row r="1895">
          <cell r="A1895">
            <v>2006</v>
          </cell>
          <cell r="B1895">
            <v>2</v>
          </cell>
          <cell r="C1895">
            <v>472</v>
          </cell>
          <cell r="D1895">
            <v>21</v>
          </cell>
          <cell r="E1895">
            <v>792020</v>
          </cell>
          <cell r="F1895">
            <v>0</v>
          </cell>
          <cell r="G1895" t="str">
            <v>Затраты по ШПЗ (основные)</v>
          </cell>
          <cell r="H1895">
            <v>2011</v>
          </cell>
          <cell r="I1895">
            <v>7920</v>
          </cell>
          <cell r="J1895">
            <v>394501</v>
          </cell>
          <cell r="K1895">
            <v>1</v>
          </cell>
          <cell r="L1895">
            <v>0</v>
          </cell>
          <cell r="M1895">
            <v>0</v>
          </cell>
          <cell r="N1895">
            <v>0</v>
          </cell>
          <cell r="R1895">
            <v>0</v>
          </cell>
          <cell r="S1895">
            <v>0</v>
          </cell>
          <cell r="T1895">
            <v>0</v>
          </cell>
          <cell r="U1895">
            <v>38</v>
          </cell>
          <cell r="V1895">
            <v>0</v>
          </cell>
          <cell r="W1895">
            <v>0</v>
          </cell>
          <cell r="AA1895">
            <v>0</v>
          </cell>
          <cell r="AB1895">
            <v>0</v>
          </cell>
          <cell r="AC1895">
            <v>0</v>
          </cell>
          <cell r="AD1895">
            <v>38</v>
          </cell>
          <cell r="AE1895">
            <v>430140</v>
          </cell>
          <cell r="AF1895">
            <v>0</v>
          </cell>
          <cell r="AI1895">
            <v>2251</v>
          </cell>
          <cell r="AK1895">
            <v>0</v>
          </cell>
          <cell r="AM1895">
            <v>601</v>
          </cell>
          <cell r="AN1895">
            <v>1</v>
          </cell>
          <cell r="AO1895">
            <v>393216</v>
          </cell>
          <cell r="AQ1895">
            <v>0</v>
          </cell>
          <cell r="AR1895">
            <v>0</v>
          </cell>
          <cell r="AS1895" t="str">
            <v>Ы</v>
          </cell>
          <cell r="AT1895" t="str">
            <v>Ы</v>
          </cell>
          <cell r="AU1895">
            <v>0</v>
          </cell>
          <cell r="AV1895">
            <v>0</v>
          </cell>
          <cell r="AW1895">
            <v>23</v>
          </cell>
          <cell r="AX1895">
            <v>1</v>
          </cell>
          <cell r="AY1895">
            <v>0</v>
          </cell>
          <cell r="AZ1895">
            <v>0</v>
          </cell>
          <cell r="BA1895">
            <v>0</v>
          </cell>
          <cell r="BB1895">
            <v>0</v>
          </cell>
          <cell r="BC1895">
            <v>38828</v>
          </cell>
        </row>
        <row r="1896">
          <cell r="A1896">
            <v>2006</v>
          </cell>
          <cell r="B1896">
            <v>2</v>
          </cell>
          <cell r="C1896">
            <v>473</v>
          </cell>
          <cell r="D1896">
            <v>21</v>
          </cell>
          <cell r="E1896">
            <v>792020</v>
          </cell>
          <cell r="F1896">
            <v>0</v>
          </cell>
          <cell r="G1896" t="str">
            <v>Затраты по ШПЗ (основные)</v>
          </cell>
          <cell r="H1896">
            <v>2011</v>
          </cell>
          <cell r="I1896">
            <v>7920</v>
          </cell>
          <cell r="J1896">
            <v>1341</v>
          </cell>
          <cell r="K1896">
            <v>1</v>
          </cell>
          <cell r="L1896">
            <v>0</v>
          </cell>
          <cell r="M1896">
            <v>0</v>
          </cell>
          <cell r="N1896">
            <v>0</v>
          </cell>
          <cell r="R1896">
            <v>0</v>
          </cell>
          <cell r="S1896">
            <v>0</v>
          </cell>
          <cell r="T1896">
            <v>0</v>
          </cell>
          <cell r="U1896">
            <v>38</v>
          </cell>
          <cell r="V1896">
            <v>0</v>
          </cell>
          <cell r="W1896">
            <v>0</v>
          </cell>
          <cell r="AA1896">
            <v>0</v>
          </cell>
          <cell r="AB1896">
            <v>0</v>
          </cell>
          <cell r="AC1896">
            <v>0</v>
          </cell>
          <cell r="AD1896">
            <v>38</v>
          </cell>
          <cell r="AE1896">
            <v>430230</v>
          </cell>
          <cell r="AF1896">
            <v>0</v>
          </cell>
          <cell r="AI1896">
            <v>2251</v>
          </cell>
          <cell r="AK1896">
            <v>0</v>
          </cell>
          <cell r="AM1896">
            <v>602</v>
          </cell>
          <cell r="AN1896">
            <v>1</v>
          </cell>
          <cell r="AO1896">
            <v>393216</v>
          </cell>
          <cell r="AQ1896">
            <v>0</v>
          </cell>
          <cell r="AR1896">
            <v>0</v>
          </cell>
          <cell r="AS1896" t="str">
            <v>Ы</v>
          </cell>
          <cell r="AT1896" t="str">
            <v>Ы</v>
          </cell>
          <cell r="AU1896">
            <v>0</v>
          </cell>
          <cell r="AV1896">
            <v>0</v>
          </cell>
          <cell r="AW1896">
            <v>23</v>
          </cell>
          <cell r="AX1896">
            <v>1</v>
          </cell>
          <cell r="AY1896">
            <v>0</v>
          </cell>
          <cell r="AZ1896">
            <v>0</v>
          </cell>
          <cell r="BA1896">
            <v>0</v>
          </cell>
          <cell r="BB1896">
            <v>0</v>
          </cell>
          <cell r="BC1896">
            <v>38828</v>
          </cell>
        </row>
        <row r="1897">
          <cell r="A1897">
            <v>2006</v>
          </cell>
          <cell r="B1897">
            <v>2</v>
          </cell>
          <cell r="C1897">
            <v>474</v>
          </cell>
          <cell r="D1897">
            <v>21</v>
          </cell>
          <cell r="E1897">
            <v>792020</v>
          </cell>
          <cell r="F1897">
            <v>0</v>
          </cell>
          <cell r="G1897" t="str">
            <v>Затраты по ШПЗ (основные)</v>
          </cell>
          <cell r="H1897">
            <v>2011</v>
          </cell>
          <cell r="I1897">
            <v>7920</v>
          </cell>
          <cell r="J1897">
            <v>8531</v>
          </cell>
          <cell r="K1897">
            <v>1</v>
          </cell>
          <cell r="L1897">
            <v>0</v>
          </cell>
          <cell r="M1897">
            <v>0</v>
          </cell>
          <cell r="N1897">
            <v>0</v>
          </cell>
          <cell r="R1897">
            <v>0</v>
          </cell>
          <cell r="S1897">
            <v>0</v>
          </cell>
          <cell r="T1897">
            <v>0</v>
          </cell>
          <cell r="U1897">
            <v>38</v>
          </cell>
          <cell r="V1897">
            <v>0</v>
          </cell>
          <cell r="W1897">
            <v>0</v>
          </cell>
          <cell r="AA1897">
            <v>0</v>
          </cell>
          <cell r="AB1897">
            <v>0</v>
          </cell>
          <cell r="AC1897">
            <v>0</v>
          </cell>
          <cell r="AD1897">
            <v>38</v>
          </cell>
          <cell r="AE1897">
            <v>430240</v>
          </cell>
          <cell r="AF1897">
            <v>0</v>
          </cell>
          <cell r="AI1897">
            <v>2251</v>
          </cell>
          <cell r="AK1897">
            <v>0</v>
          </cell>
          <cell r="AM1897">
            <v>603</v>
          </cell>
          <cell r="AN1897">
            <v>1</v>
          </cell>
          <cell r="AO1897">
            <v>393216</v>
          </cell>
          <cell r="AQ1897">
            <v>0</v>
          </cell>
          <cell r="AR1897">
            <v>0</v>
          </cell>
          <cell r="AS1897" t="str">
            <v>Ы</v>
          </cell>
          <cell r="AT1897" t="str">
            <v>Ы</v>
          </cell>
          <cell r="AU1897">
            <v>0</v>
          </cell>
          <cell r="AV1897">
            <v>0</v>
          </cell>
          <cell r="AW1897">
            <v>23</v>
          </cell>
          <cell r="AX1897">
            <v>1</v>
          </cell>
          <cell r="AY1897">
            <v>0</v>
          </cell>
          <cell r="AZ1897">
            <v>0</v>
          </cell>
          <cell r="BA1897">
            <v>0</v>
          </cell>
          <cell r="BB1897">
            <v>0</v>
          </cell>
          <cell r="BC1897">
            <v>38828</v>
          </cell>
        </row>
        <row r="1898">
          <cell r="A1898">
            <v>2006</v>
          </cell>
          <cell r="B1898">
            <v>2</v>
          </cell>
          <cell r="C1898">
            <v>475</v>
          </cell>
          <cell r="D1898">
            <v>21</v>
          </cell>
          <cell r="E1898">
            <v>792020</v>
          </cell>
          <cell r="F1898">
            <v>0</v>
          </cell>
          <cell r="G1898" t="str">
            <v>Затраты по ШПЗ (основные)</v>
          </cell>
          <cell r="H1898">
            <v>2011</v>
          </cell>
          <cell r="I1898">
            <v>7920</v>
          </cell>
          <cell r="J1898">
            <v>36123</v>
          </cell>
          <cell r="K1898">
            <v>1</v>
          </cell>
          <cell r="L1898">
            <v>0</v>
          </cell>
          <cell r="M1898">
            <v>0</v>
          </cell>
          <cell r="N1898">
            <v>0</v>
          </cell>
          <cell r="R1898">
            <v>0</v>
          </cell>
          <cell r="S1898">
            <v>0</v>
          </cell>
          <cell r="T1898">
            <v>0</v>
          </cell>
          <cell r="U1898">
            <v>38</v>
          </cell>
          <cell r="V1898">
            <v>0</v>
          </cell>
          <cell r="W1898">
            <v>0</v>
          </cell>
          <cell r="AA1898">
            <v>0</v>
          </cell>
          <cell r="AB1898">
            <v>0</v>
          </cell>
          <cell r="AC1898">
            <v>0</v>
          </cell>
          <cell r="AD1898">
            <v>38</v>
          </cell>
          <cell r="AE1898">
            <v>450000</v>
          </cell>
          <cell r="AF1898">
            <v>0</v>
          </cell>
          <cell r="AI1898">
            <v>2251</v>
          </cell>
          <cell r="AK1898">
            <v>0</v>
          </cell>
          <cell r="AM1898">
            <v>604</v>
          </cell>
          <cell r="AN1898">
            <v>1</v>
          </cell>
          <cell r="AO1898">
            <v>393216</v>
          </cell>
          <cell r="AQ1898">
            <v>0</v>
          </cell>
          <cell r="AR1898">
            <v>0</v>
          </cell>
          <cell r="AS1898" t="str">
            <v>Ы</v>
          </cell>
          <cell r="AT1898" t="str">
            <v>Ы</v>
          </cell>
          <cell r="AU1898">
            <v>0</v>
          </cell>
          <cell r="AV1898">
            <v>0</v>
          </cell>
          <cell r="AW1898">
            <v>23</v>
          </cell>
          <cell r="AX1898">
            <v>1</v>
          </cell>
          <cell r="AY1898">
            <v>0</v>
          </cell>
          <cell r="AZ1898">
            <v>0</v>
          </cell>
          <cell r="BA1898">
            <v>0</v>
          </cell>
          <cell r="BB1898">
            <v>0</v>
          </cell>
          <cell r="BC1898">
            <v>38828</v>
          </cell>
        </row>
        <row r="1899">
          <cell r="A1899">
            <v>2006</v>
          </cell>
          <cell r="B1899">
            <v>2</v>
          </cell>
          <cell r="C1899">
            <v>476</v>
          </cell>
          <cell r="D1899">
            <v>21</v>
          </cell>
          <cell r="E1899">
            <v>792020</v>
          </cell>
          <cell r="F1899">
            <v>0</v>
          </cell>
          <cell r="G1899" t="str">
            <v>Затраты по ШПЗ (основные)</v>
          </cell>
          <cell r="H1899">
            <v>2011</v>
          </cell>
          <cell r="I1899">
            <v>7920</v>
          </cell>
          <cell r="J1899">
            <v>2132</v>
          </cell>
          <cell r="K1899">
            <v>1</v>
          </cell>
          <cell r="L1899">
            <v>0</v>
          </cell>
          <cell r="M1899">
            <v>0</v>
          </cell>
          <cell r="N1899">
            <v>0</v>
          </cell>
          <cell r="R1899">
            <v>0</v>
          </cell>
          <cell r="S1899">
            <v>0</v>
          </cell>
          <cell r="T1899">
            <v>0</v>
          </cell>
          <cell r="U1899">
            <v>38</v>
          </cell>
          <cell r="V1899">
            <v>0</v>
          </cell>
          <cell r="W1899">
            <v>0</v>
          </cell>
          <cell r="AA1899">
            <v>0</v>
          </cell>
          <cell r="AB1899">
            <v>0</v>
          </cell>
          <cell r="AC1899">
            <v>0</v>
          </cell>
          <cell r="AD1899">
            <v>38</v>
          </cell>
          <cell r="AE1899">
            <v>460000</v>
          </cell>
          <cell r="AF1899">
            <v>0</v>
          </cell>
          <cell r="AI1899">
            <v>2251</v>
          </cell>
          <cell r="AK1899">
            <v>0</v>
          </cell>
          <cell r="AM1899">
            <v>605</v>
          </cell>
          <cell r="AN1899">
            <v>1</v>
          </cell>
          <cell r="AO1899">
            <v>393216</v>
          </cell>
          <cell r="AQ1899">
            <v>0</v>
          </cell>
          <cell r="AR1899">
            <v>0</v>
          </cell>
          <cell r="AS1899" t="str">
            <v>Ы</v>
          </cell>
          <cell r="AT1899" t="str">
            <v>Ы</v>
          </cell>
          <cell r="AU1899">
            <v>0</v>
          </cell>
          <cell r="AV1899">
            <v>0</v>
          </cell>
          <cell r="AW1899">
            <v>23</v>
          </cell>
          <cell r="AX1899">
            <v>1</v>
          </cell>
          <cell r="AY1899">
            <v>0</v>
          </cell>
          <cell r="AZ1899">
            <v>0</v>
          </cell>
          <cell r="BA1899">
            <v>0</v>
          </cell>
          <cell r="BB1899">
            <v>0</v>
          </cell>
          <cell r="BC1899">
            <v>38828</v>
          </cell>
        </row>
        <row r="1900">
          <cell r="A1900">
            <v>2006</v>
          </cell>
          <cell r="B1900">
            <v>2</v>
          </cell>
          <cell r="C1900">
            <v>477</v>
          </cell>
          <cell r="D1900">
            <v>21</v>
          </cell>
          <cell r="E1900">
            <v>792020</v>
          </cell>
          <cell r="F1900">
            <v>0</v>
          </cell>
          <cell r="G1900" t="str">
            <v>Затраты по ШПЗ (основные)</v>
          </cell>
          <cell r="H1900">
            <v>2011</v>
          </cell>
          <cell r="I1900">
            <v>7920</v>
          </cell>
          <cell r="J1900">
            <v>184</v>
          </cell>
          <cell r="K1900">
            <v>1</v>
          </cell>
          <cell r="L1900">
            <v>0</v>
          </cell>
          <cell r="M1900">
            <v>0</v>
          </cell>
          <cell r="N1900">
            <v>0</v>
          </cell>
          <cell r="R1900">
            <v>0</v>
          </cell>
          <cell r="S1900">
            <v>0</v>
          </cell>
          <cell r="T1900">
            <v>0</v>
          </cell>
          <cell r="U1900">
            <v>38</v>
          </cell>
          <cell r="V1900">
            <v>0</v>
          </cell>
          <cell r="W1900">
            <v>0</v>
          </cell>
          <cell r="AA1900">
            <v>0</v>
          </cell>
          <cell r="AB1900">
            <v>0</v>
          </cell>
          <cell r="AC1900">
            <v>0</v>
          </cell>
          <cell r="AD1900">
            <v>38</v>
          </cell>
          <cell r="AE1900">
            <v>465000</v>
          </cell>
          <cell r="AF1900">
            <v>0</v>
          </cell>
          <cell r="AI1900">
            <v>2251</v>
          </cell>
          <cell r="AK1900">
            <v>0</v>
          </cell>
          <cell r="AM1900">
            <v>606</v>
          </cell>
          <cell r="AN1900">
            <v>1</v>
          </cell>
          <cell r="AO1900">
            <v>393216</v>
          </cell>
          <cell r="AQ1900">
            <v>0</v>
          </cell>
          <cell r="AR1900">
            <v>0</v>
          </cell>
          <cell r="AS1900" t="str">
            <v>Ы</v>
          </cell>
          <cell r="AT1900" t="str">
            <v>Ы</v>
          </cell>
          <cell r="AU1900">
            <v>0</v>
          </cell>
          <cell r="AV1900">
            <v>0</v>
          </cell>
          <cell r="AW1900">
            <v>23</v>
          </cell>
          <cell r="AX1900">
            <v>1</v>
          </cell>
          <cell r="AY1900">
            <v>0</v>
          </cell>
          <cell r="AZ1900">
            <v>0</v>
          </cell>
          <cell r="BA1900">
            <v>0</v>
          </cell>
          <cell r="BB1900">
            <v>0</v>
          </cell>
          <cell r="BC1900">
            <v>38828</v>
          </cell>
        </row>
        <row r="1901">
          <cell r="A1901">
            <v>2006</v>
          </cell>
          <cell r="B1901">
            <v>2</v>
          </cell>
          <cell r="C1901">
            <v>478</v>
          </cell>
          <cell r="D1901">
            <v>21</v>
          </cell>
          <cell r="E1901">
            <v>792020</v>
          </cell>
          <cell r="F1901">
            <v>0</v>
          </cell>
          <cell r="G1901" t="str">
            <v>Затраты по ШПЗ (основные)</v>
          </cell>
          <cell r="H1901">
            <v>2011</v>
          </cell>
          <cell r="I1901">
            <v>7920</v>
          </cell>
          <cell r="J1901">
            <v>144325.35</v>
          </cell>
          <cell r="K1901">
            <v>1</v>
          </cell>
          <cell r="L1901">
            <v>0</v>
          </cell>
          <cell r="M1901">
            <v>0</v>
          </cell>
          <cell r="N1901">
            <v>0</v>
          </cell>
          <cell r="R1901">
            <v>0</v>
          </cell>
          <cell r="S1901">
            <v>0</v>
          </cell>
          <cell r="T1901">
            <v>0</v>
          </cell>
          <cell r="U1901">
            <v>38</v>
          </cell>
          <cell r="V1901">
            <v>0</v>
          </cell>
          <cell r="W1901">
            <v>0</v>
          </cell>
          <cell r="AA1901">
            <v>0</v>
          </cell>
          <cell r="AB1901">
            <v>0</v>
          </cell>
          <cell r="AC1901">
            <v>0</v>
          </cell>
          <cell r="AD1901">
            <v>38</v>
          </cell>
          <cell r="AE1901">
            <v>503000</v>
          </cell>
          <cell r="AF1901">
            <v>0</v>
          </cell>
          <cell r="AI1901">
            <v>2251</v>
          </cell>
          <cell r="AK1901">
            <v>0</v>
          </cell>
          <cell r="AM1901">
            <v>607</v>
          </cell>
          <cell r="AN1901">
            <v>1</v>
          </cell>
          <cell r="AO1901">
            <v>393216</v>
          </cell>
          <cell r="AQ1901">
            <v>0</v>
          </cell>
          <cell r="AR1901">
            <v>0</v>
          </cell>
          <cell r="AS1901" t="str">
            <v>Ы</v>
          </cell>
          <cell r="AT1901" t="str">
            <v>Ы</v>
          </cell>
          <cell r="AU1901">
            <v>0</v>
          </cell>
          <cell r="AV1901">
            <v>0</v>
          </cell>
          <cell r="AW1901">
            <v>23</v>
          </cell>
          <cell r="AX1901">
            <v>1</v>
          </cell>
          <cell r="AY1901">
            <v>0</v>
          </cell>
          <cell r="AZ1901">
            <v>0</v>
          </cell>
          <cell r="BA1901">
            <v>0</v>
          </cell>
          <cell r="BB1901">
            <v>0</v>
          </cell>
          <cell r="BC1901">
            <v>38828</v>
          </cell>
        </row>
        <row r="1902">
          <cell r="A1902">
            <v>2006</v>
          </cell>
          <cell r="B1902">
            <v>2</v>
          </cell>
          <cell r="C1902">
            <v>479</v>
          </cell>
          <cell r="D1902">
            <v>21</v>
          </cell>
          <cell r="E1902">
            <v>792020</v>
          </cell>
          <cell r="F1902">
            <v>0</v>
          </cell>
          <cell r="G1902" t="str">
            <v>Затраты по ШПЗ (основные)</v>
          </cell>
          <cell r="H1902">
            <v>2011</v>
          </cell>
          <cell r="I1902">
            <v>7920</v>
          </cell>
          <cell r="J1902">
            <v>22400</v>
          </cell>
          <cell r="K1902">
            <v>1</v>
          </cell>
          <cell r="L1902">
            <v>0</v>
          </cell>
          <cell r="M1902">
            <v>0</v>
          </cell>
          <cell r="N1902">
            <v>0</v>
          </cell>
          <cell r="R1902">
            <v>0</v>
          </cell>
          <cell r="S1902">
            <v>0</v>
          </cell>
          <cell r="T1902">
            <v>0</v>
          </cell>
          <cell r="U1902">
            <v>38</v>
          </cell>
          <cell r="V1902">
            <v>0</v>
          </cell>
          <cell r="W1902">
            <v>0</v>
          </cell>
          <cell r="AA1902">
            <v>0</v>
          </cell>
          <cell r="AB1902">
            <v>0</v>
          </cell>
          <cell r="AC1902">
            <v>0</v>
          </cell>
          <cell r="AD1902">
            <v>38</v>
          </cell>
          <cell r="AE1902">
            <v>504100</v>
          </cell>
          <cell r="AF1902">
            <v>0</v>
          </cell>
          <cell r="AI1902">
            <v>2251</v>
          </cell>
          <cell r="AK1902">
            <v>0</v>
          </cell>
          <cell r="AM1902">
            <v>608</v>
          </cell>
          <cell r="AN1902">
            <v>1</v>
          </cell>
          <cell r="AO1902">
            <v>393216</v>
          </cell>
          <cell r="AQ1902">
            <v>0</v>
          </cell>
          <cell r="AR1902">
            <v>0</v>
          </cell>
          <cell r="AS1902" t="str">
            <v>Ы</v>
          </cell>
          <cell r="AT1902" t="str">
            <v>Ы</v>
          </cell>
          <cell r="AU1902">
            <v>0</v>
          </cell>
          <cell r="AV1902">
            <v>0</v>
          </cell>
          <cell r="AW1902">
            <v>23</v>
          </cell>
          <cell r="AX1902">
            <v>1</v>
          </cell>
          <cell r="AY1902">
            <v>0</v>
          </cell>
          <cell r="AZ1902">
            <v>0</v>
          </cell>
          <cell r="BA1902">
            <v>0</v>
          </cell>
          <cell r="BB1902">
            <v>0</v>
          </cell>
          <cell r="BC1902">
            <v>38828</v>
          </cell>
        </row>
        <row r="1903">
          <cell r="A1903">
            <v>2006</v>
          </cell>
          <cell r="B1903">
            <v>2</v>
          </cell>
          <cell r="C1903">
            <v>480</v>
          </cell>
          <cell r="D1903">
            <v>21</v>
          </cell>
          <cell r="E1903">
            <v>792020</v>
          </cell>
          <cell r="F1903">
            <v>0</v>
          </cell>
          <cell r="G1903" t="str">
            <v>Затраты по ШПЗ (основные)</v>
          </cell>
          <cell r="H1903">
            <v>2011</v>
          </cell>
          <cell r="I1903">
            <v>7920</v>
          </cell>
          <cell r="J1903">
            <v>13352.56</v>
          </cell>
          <cell r="K1903">
            <v>1</v>
          </cell>
          <cell r="L1903">
            <v>0</v>
          </cell>
          <cell r="M1903">
            <v>0</v>
          </cell>
          <cell r="N1903">
            <v>0</v>
          </cell>
          <cell r="R1903">
            <v>0</v>
          </cell>
          <cell r="S1903">
            <v>0</v>
          </cell>
          <cell r="T1903">
            <v>0</v>
          </cell>
          <cell r="U1903">
            <v>38</v>
          </cell>
          <cell r="V1903">
            <v>0</v>
          </cell>
          <cell r="W1903">
            <v>0</v>
          </cell>
          <cell r="AA1903">
            <v>0</v>
          </cell>
          <cell r="AB1903">
            <v>0</v>
          </cell>
          <cell r="AC1903">
            <v>0</v>
          </cell>
          <cell r="AD1903">
            <v>38</v>
          </cell>
          <cell r="AE1903">
            <v>504200</v>
          </cell>
          <cell r="AF1903">
            <v>0</v>
          </cell>
          <cell r="AI1903">
            <v>2251</v>
          </cell>
          <cell r="AK1903">
            <v>0</v>
          </cell>
          <cell r="AM1903">
            <v>609</v>
          </cell>
          <cell r="AN1903">
            <v>1</v>
          </cell>
          <cell r="AO1903">
            <v>393216</v>
          </cell>
          <cell r="AQ1903">
            <v>0</v>
          </cell>
          <cell r="AR1903">
            <v>0</v>
          </cell>
          <cell r="AS1903" t="str">
            <v>Ы</v>
          </cell>
          <cell r="AT1903" t="str">
            <v>Ы</v>
          </cell>
          <cell r="AU1903">
            <v>0</v>
          </cell>
          <cell r="AV1903">
            <v>0</v>
          </cell>
          <cell r="AW1903">
            <v>23</v>
          </cell>
          <cell r="AX1903">
            <v>1</v>
          </cell>
          <cell r="AY1903">
            <v>0</v>
          </cell>
          <cell r="AZ1903">
            <v>0</v>
          </cell>
          <cell r="BA1903">
            <v>0</v>
          </cell>
          <cell r="BB1903">
            <v>0</v>
          </cell>
          <cell r="BC1903">
            <v>38828</v>
          </cell>
        </row>
        <row r="1904">
          <cell r="A1904">
            <v>2006</v>
          </cell>
          <cell r="B1904">
            <v>2</v>
          </cell>
          <cell r="C1904">
            <v>481</v>
          </cell>
          <cell r="D1904">
            <v>21</v>
          </cell>
          <cell r="E1904">
            <v>792020</v>
          </cell>
          <cell r="F1904">
            <v>0</v>
          </cell>
          <cell r="G1904" t="str">
            <v>Затраты по ШПЗ (основные)</v>
          </cell>
          <cell r="H1904">
            <v>2011</v>
          </cell>
          <cell r="I1904">
            <v>7920</v>
          </cell>
          <cell r="J1904">
            <v>660</v>
          </cell>
          <cell r="K1904">
            <v>1</v>
          </cell>
          <cell r="L1904">
            <v>0</v>
          </cell>
          <cell r="M1904">
            <v>0</v>
          </cell>
          <cell r="N1904">
            <v>0</v>
          </cell>
          <cell r="R1904">
            <v>0</v>
          </cell>
          <cell r="S1904">
            <v>0</v>
          </cell>
          <cell r="T1904">
            <v>0</v>
          </cell>
          <cell r="U1904">
            <v>38</v>
          </cell>
          <cell r="V1904">
            <v>0</v>
          </cell>
          <cell r="W1904">
            <v>0</v>
          </cell>
          <cell r="AA1904">
            <v>0</v>
          </cell>
          <cell r="AB1904">
            <v>0</v>
          </cell>
          <cell r="AC1904">
            <v>0</v>
          </cell>
          <cell r="AD1904">
            <v>38</v>
          </cell>
          <cell r="AE1904">
            <v>504400</v>
          </cell>
          <cell r="AF1904">
            <v>0</v>
          </cell>
          <cell r="AI1904">
            <v>2251</v>
          </cell>
          <cell r="AK1904">
            <v>0</v>
          </cell>
          <cell r="AM1904">
            <v>610</v>
          </cell>
          <cell r="AN1904">
            <v>1</v>
          </cell>
          <cell r="AO1904">
            <v>393216</v>
          </cell>
          <cell r="AQ1904">
            <v>0</v>
          </cell>
          <cell r="AR1904">
            <v>0</v>
          </cell>
          <cell r="AS1904" t="str">
            <v>Ы</v>
          </cell>
          <cell r="AT1904" t="str">
            <v>Ы</v>
          </cell>
          <cell r="AU1904">
            <v>0</v>
          </cell>
          <cell r="AV1904">
            <v>0</v>
          </cell>
          <cell r="AW1904">
            <v>23</v>
          </cell>
          <cell r="AX1904">
            <v>1</v>
          </cell>
          <cell r="AY1904">
            <v>0</v>
          </cell>
          <cell r="AZ1904">
            <v>0</v>
          </cell>
          <cell r="BA1904">
            <v>0</v>
          </cell>
          <cell r="BB1904">
            <v>0</v>
          </cell>
          <cell r="BC1904">
            <v>38828</v>
          </cell>
        </row>
        <row r="1905">
          <cell r="A1905">
            <v>2006</v>
          </cell>
          <cell r="B1905">
            <v>2</v>
          </cell>
          <cell r="C1905">
            <v>482</v>
          </cell>
          <cell r="D1905">
            <v>21</v>
          </cell>
          <cell r="E1905">
            <v>792020</v>
          </cell>
          <cell r="F1905">
            <v>0</v>
          </cell>
          <cell r="G1905" t="str">
            <v>Затраты по ШПЗ (основные)</v>
          </cell>
          <cell r="H1905">
            <v>2011</v>
          </cell>
          <cell r="I1905">
            <v>7920</v>
          </cell>
          <cell r="J1905">
            <v>3614.6</v>
          </cell>
          <cell r="K1905">
            <v>1</v>
          </cell>
          <cell r="L1905">
            <v>0</v>
          </cell>
          <cell r="M1905">
            <v>0</v>
          </cell>
          <cell r="N1905">
            <v>0</v>
          </cell>
          <cell r="R1905">
            <v>0</v>
          </cell>
          <cell r="S1905">
            <v>0</v>
          </cell>
          <cell r="T1905">
            <v>0</v>
          </cell>
          <cell r="U1905">
            <v>38</v>
          </cell>
          <cell r="V1905">
            <v>0</v>
          </cell>
          <cell r="W1905">
            <v>0</v>
          </cell>
          <cell r="AA1905">
            <v>0</v>
          </cell>
          <cell r="AB1905">
            <v>0</v>
          </cell>
          <cell r="AC1905">
            <v>0</v>
          </cell>
          <cell r="AD1905">
            <v>38</v>
          </cell>
          <cell r="AE1905">
            <v>505100</v>
          </cell>
          <cell r="AF1905">
            <v>0</v>
          </cell>
          <cell r="AI1905">
            <v>2251</v>
          </cell>
          <cell r="AK1905">
            <v>0</v>
          </cell>
          <cell r="AM1905">
            <v>611</v>
          </cell>
          <cell r="AN1905">
            <v>1</v>
          </cell>
          <cell r="AO1905">
            <v>393216</v>
          </cell>
          <cell r="AQ1905">
            <v>0</v>
          </cell>
          <cell r="AR1905">
            <v>0</v>
          </cell>
          <cell r="AS1905" t="str">
            <v>Ы</v>
          </cell>
          <cell r="AT1905" t="str">
            <v>Ы</v>
          </cell>
          <cell r="AU1905">
            <v>0</v>
          </cell>
          <cell r="AV1905">
            <v>0</v>
          </cell>
          <cell r="AW1905">
            <v>23</v>
          </cell>
          <cell r="AX1905">
            <v>1</v>
          </cell>
          <cell r="AY1905">
            <v>0</v>
          </cell>
          <cell r="AZ1905">
            <v>0</v>
          </cell>
          <cell r="BA1905">
            <v>0</v>
          </cell>
          <cell r="BB1905">
            <v>0</v>
          </cell>
          <cell r="BC1905">
            <v>38828</v>
          </cell>
        </row>
        <row r="1906">
          <cell r="A1906">
            <v>2006</v>
          </cell>
          <cell r="B1906">
            <v>2</v>
          </cell>
          <cell r="C1906">
            <v>483</v>
          </cell>
          <cell r="D1906">
            <v>21</v>
          </cell>
          <cell r="E1906">
            <v>792020</v>
          </cell>
          <cell r="F1906">
            <v>0</v>
          </cell>
          <cell r="G1906" t="str">
            <v>Затраты по ШПЗ (основные)</v>
          </cell>
          <cell r="H1906">
            <v>2011</v>
          </cell>
          <cell r="I1906">
            <v>7920</v>
          </cell>
          <cell r="J1906">
            <v>213225.27</v>
          </cell>
          <cell r="K1906">
            <v>1</v>
          </cell>
          <cell r="L1906">
            <v>0</v>
          </cell>
          <cell r="M1906">
            <v>0</v>
          </cell>
          <cell r="N1906">
            <v>0</v>
          </cell>
          <cell r="R1906">
            <v>0</v>
          </cell>
          <cell r="S1906">
            <v>0</v>
          </cell>
          <cell r="T1906">
            <v>0</v>
          </cell>
          <cell r="U1906">
            <v>38</v>
          </cell>
          <cell r="V1906">
            <v>0</v>
          </cell>
          <cell r="W1906">
            <v>0</v>
          </cell>
          <cell r="AA1906">
            <v>0</v>
          </cell>
          <cell r="AB1906">
            <v>0</v>
          </cell>
          <cell r="AC1906">
            <v>0</v>
          </cell>
          <cell r="AD1906">
            <v>38</v>
          </cell>
          <cell r="AE1906">
            <v>505200</v>
          </cell>
          <cell r="AF1906">
            <v>0</v>
          </cell>
          <cell r="AI1906">
            <v>2251</v>
          </cell>
          <cell r="AK1906">
            <v>0</v>
          </cell>
          <cell r="AM1906">
            <v>612</v>
          </cell>
          <cell r="AN1906">
            <v>1</v>
          </cell>
          <cell r="AO1906">
            <v>393216</v>
          </cell>
          <cell r="AQ1906">
            <v>0</v>
          </cell>
          <cell r="AR1906">
            <v>0</v>
          </cell>
          <cell r="AS1906" t="str">
            <v>Ы</v>
          </cell>
          <cell r="AT1906" t="str">
            <v>Ы</v>
          </cell>
          <cell r="AU1906">
            <v>0</v>
          </cell>
          <cell r="AV1906">
            <v>0</v>
          </cell>
          <cell r="AW1906">
            <v>23</v>
          </cell>
          <cell r="AX1906">
            <v>1</v>
          </cell>
          <cell r="AY1906">
            <v>0</v>
          </cell>
          <cell r="AZ1906">
            <v>0</v>
          </cell>
          <cell r="BA1906">
            <v>0</v>
          </cell>
          <cell r="BB1906">
            <v>0</v>
          </cell>
          <cell r="BC1906">
            <v>38828</v>
          </cell>
        </row>
        <row r="1907">
          <cell r="A1907">
            <v>2006</v>
          </cell>
          <cell r="B1907">
            <v>2</v>
          </cell>
          <cell r="C1907">
            <v>484</v>
          </cell>
          <cell r="D1907">
            <v>21</v>
          </cell>
          <cell r="E1907">
            <v>792020</v>
          </cell>
          <cell r="F1907">
            <v>0</v>
          </cell>
          <cell r="G1907" t="str">
            <v>Затраты по ШПЗ (основные)</v>
          </cell>
          <cell r="H1907">
            <v>2011</v>
          </cell>
          <cell r="I1907">
            <v>7920</v>
          </cell>
          <cell r="J1907">
            <v>164.18</v>
          </cell>
          <cell r="K1907">
            <v>1</v>
          </cell>
          <cell r="L1907">
            <v>0</v>
          </cell>
          <cell r="M1907">
            <v>0</v>
          </cell>
          <cell r="N1907">
            <v>0</v>
          </cell>
          <cell r="R1907">
            <v>0</v>
          </cell>
          <cell r="S1907">
            <v>0</v>
          </cell>
          <cell r="T1907">
            <v>0</v>
          </cell>
          <cell r="U1907">
            <v>38</v>
          </cell>
          <cell r="V1907">
            <v>0</v>
          </cell>
          <cell r="W1907">
            <v>0</v>
          </cell>
          <cell r="AA1907">
            <v>0</v>
          </cell>
          <cell r="AB1907">
            <v>0</v>
          </cell>
          <cell r="AC1907">
            <v>0</v>
          </cell>
          <cell r="AD1907">
            <v>38</v>
          </cell>
          <cell r="AE1907">
            <v>505300</v>
          </cell>
          <cell r="AF1907">
            <v>0</v>
          </cell>
          <cell r="AI1907">
            <v>2251</v>
          </cell>
          <cell r="AK1907">
            <v>0</v>
          </cell>
          <cell r="AM1907">
            <v>613</v>
          </cell>
          <cell r="AN1907">
            <v>1</v>
          </cell>
          <cell r="AO1907">
            <v>393216</v>
          </cell>
          <cell r="AQ1907">
            <v>0</v>
          </cell>
          <cell r="AR1907">
            <v>0</v>
          </cell>
          <cell r="AS1907" t="str">
            <v>Ы</v>
          </cell>
          <cell r="AT1907" t="str">
            <v>Ы</v>
          </cell>
          <cell r="AU1907">
            <v>0</v>
          </cell>
          <cell r="AV1907">
            <v>0</v>
          </cell>
          <cell r="AW1907">
            <v>23</v>
          </cell>
          <cell r="AX1907">
            <v>1</v>
          </cell>
          <cell r="AY1907">
            <v>0</v>
          </cell>
          <cell r="AZ1907">
            <v>0</v>
          </cell>
          <cell r="BA1907">
            <v>0</v>
          </cell>
          <cell r="BB1907">
            <v>0</v>
          </cell>
          <cell r="BC1907">
            <v>38828</v>
          </cell>
        </row>
        <row r="1908">
          <cell r="A1908">
            <v>2006</v>
          </cell>
          <cell r="B1908">
            <v>2</v>
          </cell>
          <cell r="C1908">
            <v>485</v>
          </cell>
          <cell r="D1908">
            <v>21</v>
          </cell>
          <cell r="E1908">
            <v>792020</v>
          </cell>
          <cell r="F1908">
            <v>0</v>
          </cell>
          <cell r="G1908" t="str">
            <v>Затраты по ШПЗ (основные)</v>
          </cell>
          <cell r="H1908">
            <v>2011</v>
          </cell>
          <cell r="I1908">
            <v>7920</v>
          </cell>
          <cell r="J1908">
            <v>431</v>
          </cell>
          <cell r="K1908">
            <v>1</v>
          </cell>
          <cell r="L1908">
            <v>0</v>
          </cell>
          <cell r="M1908">
            <v>0</v>
          </cell>
          <cell r="N1908">
            <v>0</v>
          </cell>
          <cell r="R1908">
            <v>0</v>
          </cell>
          <cell r="S1908">
            <v>0</v>
          </cell>
          <cell r="T1908">
            <v>0</v>
          </cell>
          <cell r="U1908">
            <v>38</v>
          </cell>
          <cell r="V1908">
            <v>0</v>
          </cell>
          <cell r="W1908">
            <v>0</v>
          </cell>
          <cell r="AA1908">
            <v>0</v>
          </cell>
          <cell r="AB1908">
            <v>0</v>
          </cell>
          <cell r="AC1908">
            <v>0</v>
          </cell>
          <cell r="AD1908">
            <v>38</v>
          </cell>
          <cell r="AE1908">
            <v>505400</v>
          </cell>
          <cell r="AF1908">
            <v>0</v>
          </cell>
          <cell r="AI1908">
            <v>2251</v>
          </cell>
          <cell r="AK1908">
            <v>0</v>
          </cell>
          <cell r="AM1908">
            <v>614</v>
          </cell>
          <cell r="AN1908">
            <v>1</v>
          </cell>
          <cell r="AO1908">
            <v>393216</v>
          </cell>
          <cell r="AQ1908">
            <v>0</v>
          </cell>
          <cell r="AR1908">
            <v>0</v>
          </cell>
          <cell r="AS1908" t="str">
            <v>Ы</v>
          </cell>
          <cell r="AT1908" t="str">
            <v>Ы</v>
          </cell>
          <cell r="AU1908">
            <v>0</v>
          </cell>
          <cell r="AV1908">
            <v>0</v>
          </cell>
          <cell r="AW1908">
            <v>23</v>
          </cell>
          <cell r="AX1908">
            <v>1</v>
          </cell>
          <cell r="AY1908">
            <v>0</v>
          </cell>
          <cell r="AZ1908">
            <v>0</v>
          </cell>
          <cell r="BA1908">
            <v>0</v>
          </cell>
          <cell r="BB1908">
            <v>0</v>
          </cell>
          <cell r="BC1908">
            <v>38828</v>
          </cell>
        </row>
        <row r="1909">
          <cell r="A1909">
            <v>2006</v>
          </cell>
          <cell r="B1909">
            <v>2</v>
          </cell>
          <cell r="C1909">
            <v>486</v>
          </cell>
          <cell r="D1909">
            <v>21</v>
          </cell>
          <cell r="E1909">
            <v>792020</v>
          </cell>
          <cell r="F1909">
            <v>0</v>
          </cell>
          <cell r="G1909" t="str">
            <v>Затраты по ШПЗ (основные)</v>
          </cell>
          <cell r="H1909">
            <v>2011</v>
          </cell>
          <cell r="I1909">
            <v>7920</v>
          </cell>
          <cell r="J1909">
            <v>300</v>
          </cell>
          <cell r="K1909">
            <v>1</v>
          </cell>
          <cell r="L1909">
            <v>0</v>
          </cell>
          <cell r="M1909">
            <v>0</v>
          </cell>
          <cell r="N1909">
            <v>0</v>
          </cell>
          <cell r="R1909">
            <v>0</v>
          </cell>
          <cell r="S1909">
            <v>0</v>
          </cell>
          <cell r="T1909">
            <v>0</v>
          </cell>
          <cell r="U1909">
            <v>38</v>
          </cell>
          <cell r="V1909">
            <v>0</v>
          </cell>
          <cell r="W1909">
            <v>0</v>
          </cell>
          <cell r="AA1909">
            <v>0</v>
          </cell>
          <cell r="AB1909">
            <v>0</v>
          </cell>
          <cell r="AC1909">
            <v>0</v>
          </cell>
          <cell r="AD1909">
            <v>38</v>
          </cell>
          <cell r="AE1909">
            <v>506300</v>
          </cell>
          <cell r="AF1909">
            <v>0</v>
          </cell>
          <cell r="AI1909">
            <v>2251</v>
          </cell>
          <cell r="AK1909">
            <v>0</v>
          </cell>
          <cell r="AM1909">
            <v>615</v>
          </cell>
          <cell r="AN1909">
            <v>1</v>
          </cell>
          <cell r="AO1909">
            <v>393216</v>
          </cell>
          <cell r="AQ1909">
            <v>0</v>
          </cell>
          <cell r="AR1909">
            <v>0</v>
          </cell>
          <cell r="AS1909" t="str">
            <v>Ы</v>
          </cell>
          <cell r="AT1909" t="str">
            <v>Ы</v>
          </cell>
          <cell r="AU1909">
            <v>0</v>
          </cell>
          <cell r="AV1909">
            <v>0</v>
          </cell>
          <cell r="AW1909">
            <v>23</v>
          </cell>
          <cell r="AX1909">
            <v>1</v>
          </cell>
          <cell r="AY1909">
            <v>0</v>
          </cell>
          <cell r="AZ1909">
            <v>0</v>
          </cell>
          <cell r="BA1909">
            <v>0</v>
          </cell>
          <cell r="BB1909">
            <v>0</v>
          </cell>
          <cell r="BC1909">
            <v>38828</v>
          </cell>
        </row>
        <row r="1910">
          <cell r="A1910">
            <v>2006</v>
          </cell>
          <cell r="B1910">
            <v>2</v>
          </cell>
          <cell r="C1910">
            <v>487</v>
          </cell>
          <cell r="D1910">
            <v>21</v>
          </cell>
          <cell r="E1910">
            <v>792020</v>
          </cell>
          <cell r="F1910">
            <v>0</v>
          </cell>
          <cell r="G1910" t="str">
            <v>Затраты по ШПЗ (основные)</v>
          </cell>
          <cell r="H1910">
            <v>2011</v>
          </cell>
          <cell r="I1910">
            <v>7920</v>
          </cell>
          <cell r="J1910">
            <v>334095.56</v>
          </cell>
          <cell r="K1910">
            <v>1</v>
          </cell>
          <cell r="L1910">
            <v>0</v>
          </cell>
          <cell r="M1910">
            <v>0</v>
          </cell>
          <cell r="N1910">
            <v>0</v>
          </cell>
          <cell r="R1910">
            <v>0</v>
          </cell>
          <cell r="S1910">
            <v>0</v>
          </cell>
          <cell r="T1910">
            <v>0</v>
          </cell>
          <cell r="U1910">
            <v>38</v>
          </cell>
          <cell r="V1910">
            <v>0</v>
          </cell>
          <cell r="W1910">
            <v>0</v>
          </cell>
          <cell r="AA1910">
            <v>0</v>
          </cell>
          <cell r="AB1910">
            <v>0</v>
          </cell>
          <cell r="AC1910">
            <v>0</v>
          </cell>
          <cell r="AD1910">
            <v>38</v>
          </cell>
          <cell r="AE1910">
            <v>510100</v>
          </cell>
          <cell r="AF1910">
            <v>0</v>
          </cell>
          <cell r="AI1910">
            <v>2251</v>
          </cell>
          <cell r="AK1910">
            <v>0</v>
          </cell>
          <cell r="AM1910">
            <v>616</v>
          </cell>
          <cell r="AN1910">
            <v>1</v>
          </cell>
          <cell r="AO1910">
            <v>393216</v>
          </cell>
          <cell r="AQ1910">
            <v>0</v>
          </cell>
          <cell r="AR1910">
            <v>0</v>
          </cell>
          <cell r="AS1910" t="str">
            <v>Ы</v>
          </cell>
          <cell r="AT1910" t="str">
            <v>Ы</v>
          </cell>
          <cell r="AU1910">
            <v>0</v>
          </cell>
          <cell r="AV1910">
            <v>0</v>
          </cell>
          <cell r="AW1910">
            <v>23</v>
          </cell>
          <cell r="AX1910">
            <v>1</v>
          </cell>
          <cell r="AY1910">
            <v>0</v>
          </cell>
          <cell r="AZ1910">
            <v>0</v>
          </cell>
          <cell r="BA1910">
            <v>0</v>
          </cell>
          <cell r="BB1910">
            <v>0</v>
          </cell>
          <cell r="BC1910">
            <v>38828</v>
          </cell>
        </row>
        <row r="1911">
          <cell r="A1911">
            <v>2006</v>
          </cell>
          <cell r="B1911">
            <v>2</v>
          </cell>
          <cell r="C1911">
            <v>488</v>
          </cell>
          <cell r="D1911">
            <v>21</v>
          </cell>
          <cell r="E1911">
            <v>792020</v>
          </cell>
          <cell r="F1911">
            <v>0</v>
          </cell>
          <cell r="G1911" t="str">
            <v>Затраты по ШПЗ (основные)</v>
          </cell>
          <cell r="H1911">
            <v>2011</v>
          </cell>
          <cell r="I1911">
            <v>7920</v>
          </cell>
          <cell r="J1911">
            <v>159.9</v>
          </cell>
          <cell r="K1911">
            <v>1</v>
          </cell>
          <cell r="L1911">
            <v>0</v>
          </cell>
          <cell r="M1911">
            <v>0</v>
          </cell>
          <cell r="N1911">
            <v>0</v>
          </cell>
          <cell r="R1911">
            <v>0</v>
          </cell>
          <cell r="S1911">
            <v>0</v>
          </cell>
          <cell r="T1911">
            <v>0</v>
          </cell>
          <cell r="U1911">
            <v>38</v>
          </cell>
          <cell r="V1911">
            <v>0</v>
          </cell>
          <cell r="W1911">
            <v>0</v>
          </cell>
          <cell r="AA1911">
            <v>0</v>
          </cell>
          <cell r="AB1911">
            <v>0</v>
          </cell>
          <cell r="AC1911">
            <v>0</v>
          </cell>
          <cell r="AD1911">
            <v>38</v>
          </cell>
          <cell r="AE1911">
            <v>510200</v>
          </cell>
          <cell r="AF1911">
            <v>0</v>
          </cell>
          <cell r="AI1911">
            <v>2251</v>
          </cell>
          <cell r="AK1911">
            <v>0</v>
          </cell>
          <cell r="AM1911">
            <v>617</v>
          </cell>
          <cell r="AN1911">
            <v>1</v>
          </cell>
          <cell r="AO1911">
            <v>393216</v>
          </cell>
          <cell r="AQ1911">
            <v>0</v>
          </cell>
          <cell r="AR1911">
            <v>0</v>
          </cell>
          <cell r="AS1911" t="str">
            <v>Ы</v>
          </cell>
          <cell r="AT1911" t="str">
            <v>Ы</v>
          </cell>
          <cell r="AU1911">
            <v>0</v>
          </cell>
          <cell r="AV1911">
            <v>0</v>
          </cell>
          <cell r="AW1911">
            <v>23</v>
          </cell>
          <cell r="AX1911">
            <v>1</v>
          </cell>
          <cell r="AY1911">
            <v>0</v>
          </cell>
          <cell r="AZ1911">
            <v>0</v>
          </cell>
          <cell r="BA1911">
            <v>0</v>
          </cell>
          <cell r="BB1911">
            <v>0</v>
          </cell>
          <cell r="BC1911">
            <v>38828</v>
          </cell>
        </row>
        <row r="1912">
          <cell r="A1912">
            <v>2006</v>
          </cell>
          <cell r="B1912">
            <v>2</v>
          </cell>
          <cell r="C1912">
            <v>489</v>
          </cell>
          <cell r="D1912">
            <v>21</v>
          </cell>
          <cell r="E1912">
            <v>792020</v>
          </cell>
          <cell r="F1912">
            <v>0</v>
          </cell>
          <cell r="G1912" t="str">
            <v>Затраты по ШПЗ (основные)</v>
          </cell>
          <cell r="H1912">
            <v>2011</v>
          </cell>
          <cell r="I1912">
            <v>7920</v>
          </cell>
          <cell r="J1912">
            <v>2176</v>
          </cell>
          <cell r="K1912">
            <v>1</v>
          </cell>
          <cell r="L1912">
            <v>0</v>
          </cell>
          <cell r="M1912">
            <v>0</v>
          </cell>
          <cell r="N1912">
            <v>0</v>
          </cell>
          <cell r="R1912">
            <v>0</v>
          </cell>
          <cell r="S1912">
            <v>0</v>
          </cell>
          <cell r="T1912">
            <v>0</v>
          </cell>
          <cell r="U1912">
            <v>38</v>
          </cell>
          <cell r="V1912">
            <v>0</v>
          </cell>
          <cell r="W1912">
            <v>0</v>
          </cell>
          <cell r="AA1912">
            <v>0</v>
          </cell>
          <cell r="AB1912">
            <v>0</v>
          </cell>
          <cell r="AC1912">
            <v>0</v>
          </cell>
          <cell r="AD1912">
            <v>38</v>
          </cell>
          <cell r="AE1912">
            <v>510300</v>
          </cell>
          <cell r="AF1912">
            <v>0</v>
          </cell>
          <cell r="AI1912">
            <v>2251</v>
          </cell>
          <cell r="AK1912">
            <v>0</v>
          </cell>
          <cell r="AM1912">
            <v>618</v>
          </cell>
          <cell r="AN1912">
            <v>1</v>
          </cell>
          <cell r="AO1912">
            <v>393216</v>
          </cell>
          <cell r="AQ1912">
            <v>0</v>
          </cell>
          <cell r="AR1912">
            <v>0</v>
          </cell>
          <cell r="AS1912" t="str">
            <v>Ы</v>
          </cell>
          <cell r="AT1912" t="str">
            <v>Ы</v>
          </cell>
          <cell r="AU1912">
            <v>0</v>
          </cell>
          <cell r="AV1912">
            <v>0</v>
          </cell>
          <cell r="AW1912">
            <v>23</v>
          </cell>
          <cell r="AX1912">
            <v>1</v>
          </cell>
          <cell r="AY1912">
            <v>0</v>
          </cell>
          <cell r="AZ1912">
            <v>0</v>
          </cell>
          <cell r="BA1912">
            <v>0</v>
          </cell>
          <cell r="BB1912">
            <v>0</v>
          </cell>
          <cell r="BC1912">
            <v>38828</v>
          </cell>
        </row>
        <row r="1913">
          <cell r="A1913">
            <v>2006</v>
          </cell>
          <cell r="B1913">
            <v>2</v>
          </cell>
          <cell r="C1913">
            <v>490</v>
          </cell>
          <cell r="D1913">
            <v>21</v>
          </cell>
          <cell r="E1913">
            <v>792020</v>
          </cell>
          <cell r="F1913">
            <v>0</v>
          </cell>
          <cell r="G1913" t="str">
            <v>Затраты по ШПЗ (основные)</v>
          </cell>
          <cell r="H1913">
            <v>2011</v>
          </cell>
          <cell r="I1913">
            <v>7920</v>
          </cell>
          <cell r="J1913">
            <v>3563.17</v>
          </cell>
          <cell r="K1913">
            <v>1</v>
          </cell>
          <cell r="L1913">
            <v>0</v>
          </cell>
          <cell r="M1913">
            <v>0</v>
          </cell>
          <cell r="N1913">
            <v>0</v>
          </cell>
          <cell r="R1913">
            <v>0</v>
          </cell>
          <cell r="S1913">
            <v>0</v>
          </cell>
          <cell r="T1913">
            <v>0</v>
          </cell>
          <cell r="U1913">
            <v>38</v>
          </cell>
          <cell r="V1913">
            <v>0</v>
          </cell>
          <cell r="W1913">
            <v>0</v>
          </cell>
          <cell r="AA1913">
            <v>0</v>
          </cell>
          <cell r="AB1913">
            <v>0</v>
          </cell>
          <cell r="AC1913">
            <v>0</v>
          </cell>
          <cell r="AD1913">
            <v>38</v>
          </cell>
          <cell r="AE1913">
            <v>510400</v>
          </cell>
          <cell r="AF1913">
            <v>0</v>
          </cell>
          <cell r="AI1913">
            <v>2251</v>
          </cell>
          <cell r="AK1913">
            <v>0</v>
          </cell>
          <cell r="AM1913">
            <v>619</v>
          </cell>
          <cell r="AN1913">
            <v>1</v>
          </cell>
          <cell r="AO1913">
            <v>393216</v>
          </cell>
          <cell r="AQ1913">
            <v>0</v>
          </cell>
          <cell r="AR1913">
            <v>0</v>
          </cell>
          <cell r="AS1913" t="str">
            <v>Ы</v>
          </cell>
          <cell r="AT1913" t="str">
            <v>Ы</v>
          </cell>
          <cell r="AU1913">
            <v>0</v>
          </cell>
          <cell r="AV1913">
            <v>0</v>
          </cell>
          <cell r="AW1913">
            <v>23</v>
          </cell>
          <cell r="AX1913">
            <v>1</v>
          </cell>
          <cell r="AY1913">
            <v>0</v>
          </cell>
          <cell r="AZ1913">
            <v>0</v>
          </cell>
          <cell r="BA1913">
            <v>0</v>
          </cell>
          <cell r="BB1913">
            <v>0</v>
          </cell>
          <cell r="BC1913">
            <v>38828</v>
          </cell>
        </row>
        <row r="1914">
          <cell r="A1914">
            <v>2006</v>
          </cell>
          <cell r="B1914">
            <v>2</v>
          </cell>
          <cell r="C1914">
            <v>491</v>
          </cell>
          <cell r="D1914">
            <v>21</v>
          </cell>
          <cell r="E1914">
            <v>792020</v>
          </cell>
          <cell r="F1914">
            <v>0</v>
          </cell>
          <cell r="G1914" t="str">
            <v>Затраты по ШПЗ (основные)</v>
          </cell>
          <cell r="H1914">
            <v>2011</v>
          </cell>
          <cell r="I1914">
            <v>7920</v>
          </cell>
          <cell r="J1914">
            <v>219619</v>
          </cell>
          <cell r="K1914">
            <v>1</v>
          </cell>
          <cell r="L1914">
            <v>0</v>
          </cell>
          <cell r="M1914">
            <v>0</v>
          </cell>
          <cell r="N1914">
            <v>0</v>
          </cell>
          <cell r="R1914">
            <v>0</v>
          </cell>
          <cell r="S1914">
            <v>0</v>
          </cell>
          <cell r="T1914">
            <v>0</v>
          </cell>
          <cell r="U1914">
            <v>38</v>
          </cell>
          <cell r="V1914">
            <v>0</v>
          </cell>
          <cell r="W1914">
            <v>0</v>
          </cell>
          <cell r="AA1914">
            <v>0</v>
          </cell>
          <cell r="AB1914">
            <v>0</v>
          </cell>
          <cell r="AC1914">
            <v>0</v>
          </cell>
          <cell r="AD1914">
            <v>38</v>
          </cell>
          <cell r="AE1914">
            <v>510600</v>
          </cell>
          <cell r="AF1914">
            <v>0</v>
          </cell>
          <cell r="AI1914">
            <v>2251</v>
          </cell>
          <cell r="AK1914">
            <v>0</v>
          </cell>
          <cell r="AM1914">
            <v>620</v>
          </cell>
          <cell r="AN1914">
            <v>1</v>
          </cell>
          <cell r="AO1914">
            <v>393216</v>
          </cell>
          <cell r="AQ1914">
            <v>0</v>
          </cell>
          <cell r="AR1914">
            <v>0</v>
          </cell>
          <cell r="AS1914" t="str">
            <v>Ы</v>
          </cell>
          <cell r="AT1914" t="str">
            <v>Ы</v>
          </cell>
          <cell r="AU1914">
            <v>0</v>
          </cell>
          <cell r="AV1914">
            <v>0</v>
          </cell>
          <cell r="AW1914">
            <v>23</v>
          </cell>
          <cell r="AX1914">
            <v>1</v>
          </cell>
          <cell r="AY1914">
            <v>0</v>
          </cell>
          <cell r="AZ1914">
            <v>0</v>
          </cell>
          <cell r="BA1914">
            <v>0</v>
          </cell>
          <cell r="BB1914">
            <v>0</v>
          </cell>
          <cell r="BC1914">
            <v>38828</v>
          </cell>
        </row>
        <row r="1915">
          <cell r="A1915">
            <v>2006</v>
          </cell>
          <cell r="B1915">
            <v>2</v>
          </cell>
          <cell r="C1915">
            <v>492</v>
          </cell>
          <cell r="D1915">
            <v>21</v>
          </cell>
          <cell r="E1915">
            <v>792020</v>
          </cell>
          <cell r="F1915">
            <v>0</v>
          </cell>
          <cell r="G1915" t="str">
            <v>Затраты по ШПЗ (основные)</v>
          </cell>
          <cell r="H1915">
            <v>2011</v>
          </cell>
          <cell r="I1915">
            <v>7920</v>
          </cell>
          <cell r="J1915">
            <v>14498.7</v>
          </cell>
          <cell r="K1915">
            <v>1</v>
          </cell>
          <cell r="L1915">
            <v>0</v>
          </cell>
          <cell r="M1915">
            <v>0</v>
          </cell>
          <cell r="N1915">
            <v>0</v>
          </cell>
          <cell r="R1915">
            <v>0</v>
          </cell>
          <cell r="S1915">
            <v>0</v>
          </cell>
          <cell r="T1915">
            <v>0</v>
          </cell>
          <cell r="U1915">
            <v>38</v>
          </cell>
          <cell r="V1915">
            <v>0</v>
          </cell>
          <cell r="W1915">
            <v>0</v>
          </cell>
          <cell r="AA1915">
            <v>0</v>
          </cell>
          <cell r="AB1915">
            <v>0</v>
          </cell>
          <cell r="AC1915">
            <v>0</v>
          </cell>
          <cell r="AD1915">
            <v>38</v>
          </cell>
          <cell r="AE1915">
            <v>513600</v>
          </cell>
          <cell r="AF1915">
            <v>0</v>
          </cell>
          <cell r="AI1915">
            <v>2251</v>
          </cell>
          <cell r="AK1915">
            <v>0</v>
          </cell>
          <cell r="AM1915">
            <v>621</v>
          </cell>
          <cell r="AN1915">
            <v>1</v>
          </cell>
          <cell r="AO1915">
            <v>393216</v>
          </cell>
          <cell r="AQ1915">
            <v>0</v>
          </cell>
          <cell r="AR1915">
            <v>0</v>
          </cell>
          <cell r="AS1915" t="str">
            <v>Ы</v>
          </cell>
          <cell r="AT1915" t="str">
            <v>Ы</v>
          </cell>
          <cell r="AU1915">
            <v>0</v>
          </cell>
          <cell r="AV1915">
            <v>0</v>
          </cell>
          <cell r="AW1915">
            <v>23</v>
          </cell>
          <cell r="AX1915">
            <v>1</v>
          </cell>
          <cell r="AY1915">
            <v>0</v>
          </cell>
          <cell r="AZ1915">
            <v>0</v>
          </cell>
          <cell r="BA1915">
            <v>0</v>
          </cell>
          <cell r="BB1915">
            <v>0</v>
          </cell>
          <cell r="BC1915">
            <v>38828</v>
          </cell>
        </row>
        <row r="1916">
          <cell r="A1916">
            <v>2006</v>
          </cell>
          <cell r="B1916">
            <v>2</v>
          </cell>
          <cell r="C1916">
            <v>530</v>
          </cell>
          <cell r="D1916">
            <v>21</v>
          </cell>
          <cell r="E1916">
            <v>792020</v>
          </cell>
          <cell r="F1916">
            <v>0</v>
          </cell>
          <cell r="G1916" t="str">
            <v>Затраты по ШПЗ (основные)</v>
          </cell>
          <cell r="H1916">
            <v>2011</v>
          </cell>
          <cell r="I1916">
            <v>7920</v>
          </cell>
          <cell r="J1916">
            <v>429710.41</v>
          </cell>
          <cell r="K1916">
            <v>1</v>
          </cell>
          <cell r="L1916">
            <v>0</v>
          </cell>
          <cell r="M1916">
            <v>0</v>
          </cell>
          <cell r="N1916">
            <v>0</v>
          </cell>
          <cell r="R1916">
            <v>0</v>
          </cell>
          <cell r="S1916">
            <v>0</v>
          </cell>
          <cell r="T1916">
            <v>0</v>
          </cell>
          <cell r="U1916">
            <v>42</v>
          </cell>
          <cell r="V1916">
            <v>0</v>
          </cell>
          <cell r="W1916">
            <v>0</v>
          </cell>
          <cell r="AA1916">
            <v>0</v>
          </cell>
          <cell r="AB1916">
            <v>0</v>
          </cell>
          <cell r="AC1916">
            <v>0</v>
          </cell>
          <cell r="AD1916">
            <v>42</v>
          </cell>
          <cell r="AE1916">
            <v>110000</v>
          </cell>
          <cell r="AF1916">
            <v>0</v>
          </cell>
          <cell r="AI1916">
            <v>2251</v>
          </cell>
          <cell r="AK1916">
            <v>0</v>
          </cell>
          <cell r="AM1916">
            <v>659</v>
          </cell>
          <cell r="AN1916">
            <v>1</v>
          </cell>
          <cell r="AO1916">
            <v>393216</v>
          </cell>
          <cell r="AQ1916">
            <v>0</v>
          </cell>
          <cell r="AR1916">
            <v>0</v>
          </cell>
          <cell r="AS1916" t="str">
            <v>Ы</v>
          </cell>
          <cell r="AT1916" t="str">
            <v>Ы</v>
          </cell>
          <cell r="AU1916">
            <v>0</v>
          </cell>
          <cell r="AV1916">
            <v>0</v>
          </cell>
          <cell r="AW1916">
            <v>23</v>
          </cell>
          <cell r="AX1916">
            <v>1</v>
          </cell>
          <cell r="AY1916">
            <v>0</v>
          </cell>
          <cell r="AZ1916">
            <v>0</v>
          </cell>
          <cell r="BA1916">
            <v>0</v>
          </cell>
          <cell r="BB1916">
            <v>0</v>
          </cell>
          <cell r="BC1916">
            <v>38828</v>
          </cell>
        </row>
        <row r="1917">
          <cell r="A1917">
            <v>2006</v>
          </cell>
          <cell r="B1917">
            <v>2</v>
          </cell>
          <cell r="C1917">
            <v>531</v>
          </cell>
          <cell r="D1917">
            <v>21</v>
          </cell>
          <cell r="E1917">
            <v>792020</v>
          </cell>
          <cell r="F1917">
            <v>0</v>
          </cell>
          <cell r="G1917" t="str">
            <v>Затраты по ШПЗ (основные)</v>
          </cell>
          <cell r="H1917">
            <v>2011</v>
          </cell>
          <cell r="I1917">
            <v>7920</v>
          </cell>
          <cell r="J1917">
            <v>11414.82</v>
          </cell>
          <cell r="K1917">
            <v>1</v>
          </cell>
          <cell r="L1917">
            <v>0</v>
          </cell>
          <cell r="M1917">
            <v>0</v>
          </cell>
          <cell r="N1917">
            <v>0</v>
          </cell>
          <cell r="R1917">
            <v>0</v>
          </cell>
          <cell r="S1917">
            <v>0</v>
          </cell>
          <cell r="T1917">
            <v>0</v>
          </cell>
          <cell r="U1917">
            <v>42</v>
          </cell>
          <cell r="V1917">
            <v>0</v>
          </cell>
          <cell r="W1917">
            <v>0</v>
          </cell>
          <cell r="AA1917">
            <v>0</v>
          </cell>
          <cell r="AB1917">
            <v>0</v>
          </cell>
          <cell r="AC1917">
            <v>0</v>
          </cell>
          <cell r="AD1917">
            <v>42</v>
          </cell>
          <cell r="AE1917">
            <v>114020</v>
          </cell>
          <cell r="AF1917">
            <v>0</v>
          </cell>
          <cell r="AI1917">
            <v>2251</v>
          </cell>
          <cell r="AK1917">
            <v>0</v>
          </cell>
          <cell r="AM1917">
            <v>660</v>
          </cell>
          <cell r="AN1917">
            <v>1</v>
          </cell>
          <cell r="AO1917">
            <v>393216</v>
          </cell>
          <cell r="AQ1917">
            <v>0</v>
          </cell>
          <cell r="AR1917">
            <v>0</v>
          </cell>
          <cell r="AS1917" t="str">
            <v>Ы</v>
          </cell>
          <cell r="AT1917" t="str">
            <v>Ы</v>
          </cell>
          <cell r="AU1917">
            <v>0</v>
          </cell>
          <cell r="AV1917">
            <v>0</v>
          </cell>
          <cell r="AW1917">
            <v>23</v>
          </cell>
          <cell r="AX1917">
            <v>1</v>
          </cell>
          <cell r="AY1917">
            <v>0</v>
          </cell>
          <cell r="AZ1917">
            <v>0</v>
          </cell>
          <cell r="BA1917">
            <v>0</v>
          </cell>
          <cell r="BB1917">
            <v>0</v>
          </cell>
          <cell r="BC1917">
            <v>38828</v>
          </cell>
        </row>
        <row r="1918">
          <cell r="A1918">
            <v>2006</v>
          </cell>
          <cell r="B1918">
            <v>2</v>
          </cell>
          <cell r="C1918">
            <v>532</v>
          </cell>
          <cell r="D1918">
            <v>21</v>
          </cell>
          <cell r="E1918">
            <v>792020</v>
          </cell>
          <cell r="F1918">
            <v>0</v>
          </cell>
          <cell r="G1918" t="str">
            <v>Затраты по ШПЗ (основные)</v>
          </cell>
          <cell r="H1918">
            <v>2011</v>
          </cell>
          <cell r="I1918">
            <v>7920</v>
          </cell>
          <cell r="J1918">
            <v>1500012.91</v>
          </cell>
          <cell r="K1918">
            <v>1</v>
          </cell>
          <cell r="L1918">
            <v>0</v>
          </cell>
          <cell r="M1918">
            <v>0</v>
          </cell>
          <cell r="N1918">
            <v>0</v>
          </cell>
          <cell r="R1918">
            <v>0</v>
          </cell>
          <cell r="S1918">
            <v>0</v>
          </cell>
          <cell r="T1918">
            <v>0</v>
          </cell>
          <cell r="U1918">
            <v>42</v>
          </cell>
          <cell r="V1918">
            <v>0</v>
          </cell>
          <cell r="W1918">
            <v>0</v>
          </cell>
          <cell r="AA1918">
            <v>0</v>
          </cell>
          <cell r="AB1918">
            <v>0</v>
          </cell>
          <cell r="AC1918">
            <v>0</v>
          </cell>
          <cell r="AD1918">
            <v>42</v>
          </cell>
          <cell r="AE1918">
            <v>116000</v>
          </cell>
          <cell r="AF1918">
            <v>0</v>
          </cell>
          <cell r="AI1918">
            <v>2251</v>
          </cell>
          <cell r="AK1918">
            <v>0</v>
          </cell>
          <cell r="AM1918">
            <v>661</v>
          </cell>
          <cell r="AN1918">
            <v>1</v>
          </cell>
          <cell r="AO1918">
            <v>393216</v>
          </cell>
          <cell r="AQ1918">
            <v>0</v>
          </cell>
          <cell r="AR1918">
            <v>0</v>
          </cell>
          <cell r="AS1918" t="str">
            <v>Ы</v>
          </cell>
          <cell r="AT1918" t="str">
            <v>Ы</v>
          </cell>
          <cell r="AU1918">
            <v>0</v>
          </cell>
          <cell r="AV1918">
            <v>0</v>
          </cell>
          <cell r="AW1918">
            <v>23</v>
          </cell>
          <cell r="AX1918">
            <v>1</v>
          </cell>
          <cell r="AY1918">
            <v>0</v>
          </cell>
          <cell r="AZ1918">
            <v>0</v>
          </cell>
          <cell r="BA1918">
            <v>0</v>
          </cell>
          <cell r="BB1918">
            <v>0</v>
          </cell>
          <cell r="BC1918">
            <v>38828</v>
          </cell>
        </row>
        <row r="1919">
          <cell r="A1919">
            <v>2006</v>
          </cell>
          <cell r="B1919">
            <v>2</v>
          </cell>
          <cell r="C1919">
            <v>533</v>
          </cell>
          <cell r="D1919">
            <v>21</v>
          </cell>
          <cell r="E1919">
            <v>792020</v>
          </cell>
          <cell r="F1919">
            <v>0</v>
          </cell>
          <cell r="G1919" t="str">
            <v>Затраты по ШПЗ (основные)</v>
          </cell>
          <cell r="H1919">
            <v>2011</v>
          </cell>
          <cell r="I1919">
            <v>7920</v>
          </cell>
          <cell r="J1919">
            <v>36937.1</v>
          </cell>
          <cell r="K1919">
            <v>1</v>
          </cell>
          <cell r="L1919">
            <v>0</v>
          </cell>
          <cell r="M1919">
            <v>0</v>
          </cell>
          <cell r="N1919">
            <v>0</v>
          </cell>
          <cell r="R1919">
            <v>0</v>
          </cell>
          <cell r="S1919">
            <v>0</v>
          </cell>
          <cell r="T1919">
            <v>0</v>
          </cell>
          <cell r="U1919">
            <v>42</v>
          </cell>
          <cell r="V1919">
            <v>0</v>
          </cell>
          <cell r="W1919">
            <v>0</v>
          </cell>
          <cell r="AA1919">
            <v>0</v>
          </cell>
          <cell r="AB1919">
            <v>0</v>
          </cell>
          <cell r="AC1919">
            <v>0</v>
          </cell>
          <cell r="AD1919">
            <v>42</v>
          </cell>
          <cell r="AE1919">
            <v>117000</v>
          </cell>
          <cell r="AF1919">
            <v>0</v>
          </cell>
          <cell r="AI1919">
            <v>2251</v>
          </cell>
          <cell r="AK1919">
            <v>0</v>
          </cell>
          <cell r="AM1919">
            <v>662</v>
          </cell>
          <cell r="AN1919">
            <v>1</v>
          </cell>
          <cell r="AO1919">
            <v>393216</v>
          </cell>
          <cell r="AQ1919">
            <v>0</v>
          </cell>
          <cell r="AR1919">
            <v>0</v>
          </cell>
          <cell r="AS1919" t="str">
            <v>Ы</v>
          </cell>
          <cell r="AT1919" t="str">
            <v>Ы</v>
          </cell>
          <cell r="AU1919">
            <v>0</v>
          </cell>
          <cell r="AV1919">
            <v>0</v>
          </cell>
          <cell r="AW1919">
            <v>23</v>
          </cell>
          <cell r="AX1919">
            <v>1</v>
          </cell>
          <cell r="AY1919">
            <v>0</v>
          </cell>
          <cell r="AZ1919">
            <v>0</v>
          </cell>
          <cell r="BA1919">
            <v>0</v>
          </cell>
          <cell r="BB1919">
            <v>0</v>
          </cell>
          <cell r="BC1919">
            <v>38828</v>
          </cell>
        </row>
        <row r="1920">
          <cell r="A1920">
            <v>2006</v>
          </cell>
          <cell r="B1920">
            <v>2</v>
          </cell>
          <cell r="C1920">
            <v>534</v>
          </cell>
          <cell r="D1920">
            <v>21</v>
          </cell>
          <cell r="E1920">
            <v>792020</v>
          </cell>
          <cell r="F1920">
            <v>0</v>
          </cell>
          <cell r="G1920" t="str">
            <v>Затраты по ШПЗ (основные)</v>
          </cell>
          <cell r="H1920">
            <v>2011</v>
          </cell>
          <cell r="I1920">
            <v>7920</v>
          </cell>
          <cell r="J1920">
            <v>63834.81</v>
          </cell>
          <cell r="K1920">
            <v>1</v>
          </cell>
          <cell r="L1920">
            <v>0</v>
          </cell>
          <cell r="M1920">
            <v>0</v>
          </cell>
          <cell r="N1920">
            <v>0</v>
          </cell>
          <cell r="R1920">
            <v>0</v>
          </cell>
          <cell r="S1920">
            <v>0</v>
          </cell>
          <cell r="T1920">
            <v>0</v>
          </cell>
          <cell r="U1920">
            <v>42</v>
          </cell>
          <cell r="V1920">
            <v>0</v>
          </cell>
          <cell r="W1920">
            <v>0</v>
          </cell>
          <cell r="AA1920">
            <v>0</v>
          </cell>
          <cell r="AB1920">
            <v>0</v>
          </cell>
          <cell r="AC1920">
            <v>0</v>
          </cell>
          <cell r="AD1920">
            <v>42</v>
          </cell>
          <cell r="AE1920">
            <v>118000</v>
          </cell>
          <cell r="AF1920">
            <v>0</v>
          </cell>
          <cell r="AI1920">
            <v>2251</v>
          </cell>
          <cell r="AK1920">
            <v>0</v>
          </cell>
          <cell r="AM1920">
            <v>663</v>
          </cell>
          <cell r="AN1920">
            <v>1</v>
          </cell>
          <cell r="AO1920">
            <v>393216</v>
          </cell>
          <cell r="AQ1920">
            <v>0</v>
          </cell>
          <cell r="AR1920">
            <v>0</v>
          </cell>
          <cell r="AS1920" t="str">
            <v>Ы</v>
          </cell>
          <cell r="AT1920" t="str">
            <v>Ы</v>
          </cell>
          <cell r="AU1920">
            <v>0</v>
          </cell>
          <cell r="AV1920">
            <v>0</v>
          </cell>
          <cell r="AW1920">
            <v>23</v>
          </cell>
          <cell r="AX1920">
            <v>1</v>
          </cell>
          <cell r="AY1920">
            <v>0</v>
          </cell>
          <cell r="AZ1920">
            <v>0</v>
          </cell>
          <cell r="BA1920">
            <v>0</v>
          </cell>
          <cell r="BB1920">
            <v>0</v>
          </cell>
          <cell r="BC1920">
            <v>38828</v>
          </cell>
        </row>
        <row r="1921">
          <cell r="A1921">
            <v>2006</v>
          </cell>
          <cell r="B1921">
            <v>2</v>
          </cell>
          <cell r="C1921">
            <v>535</v>
          </cell>
          <cell r="D1921">
            <v>21</v>
          </cell>
          <cell r="E1921">
            <v>792020</v>
          </cell>
          <cell r="F1921">
            <v>0</v>
          </cell>
          <cell r="G1921" t="str">
            <v>Затраты по ШПЗ (основные)</v>
          </cell>
          <cell r="H1921">
            <v>2011</v>
          </cell>
          <cell r="I1921">
            <v>7920</v>
          </cell>
          <cell r="J1921">
            <v>10356.6</v>
          </cell>
          <cell r="K1921">
            <v>1</v>
          </cell>
          <cell r="L1921">
            <v>0</v>
          </cell>
          <cell r="M1921">
            <v>0</v>
          </cell>
          <cell r="N1921">
            <v>0</v>
          </cell>
          <cell r="R1921">
            <v>0</v>
          </cell>
          <cell r="S1921">
            <v>0</v>
          </cell>
          <cell r="T1921">
            <v>0</v>
          </cell>
          <cell r="U1921">
            <v>42</v>
          </cell>
          <cell r="V1921">
            <v>0</v>
          </cell>
          <cell r="W1921">
            <v>0</v>
          </cell>
          <cell r="AA1921">
            <v>0</v>
          </cell>
          <cell r="AB1921">
            <v>0</v>
          </cell>
          <cell r="AC1921">
            <v>0</v>
          </cell>
          <cell r="AD1921">
            <v>42</v>
          </cell>
          <cell r="AE1921">
            <v>130000</v>
          </cell>
          <cell r="AF1921">
            <v>0</v>
          </cell>
          <cell r="AI1921">
            <v>2251</v>
          </cell>
          <cell r="AK1921">
            <v>0</v>
          </cell>
          <cell r="AM1921">
            <v>664</v>
          </cell>
          <cell r="AN1921">
            <v>1</v>
          </cell>
          <cell r="AO1921">
            <v>393216</v>
          </cell>
          <cell r="AQ1921">
            <v>0</v>
          </cell>
          <cell r="AR1921">
            <v>0</v>
          </cell>
          <cell r="AS1921" t="str">
            <v>Ы</v>
          </cell>
          <cell r="AT1921" t="str">
            <v>Ы</v>
          </cell>
          <cell r="AU1921">
            <v>0</v>
          </cell>
          <cell r="AV1921">
            <v>0</v>
          </cell>
          <cell r="AW1921">
            <v>23</v>
          </cell>
          <cell r="AX1921">
            <v>1</v>
          </cell>
          <cell r="AY1921">
            <v>0</v>
          </cell>
          <cell r="AZ1921">
            <v>0</v>
          </cell>
          <cell r="BA1921">
            <v>0</v>
          </cell>
          <cell r="BB1921">
            <v>0</v>
          </cell>
          <cell r="BC1921">
            <v>38828</v>
          </cell>
        </row>
        <row r="1922">
          <cell r="A1922">
            <v>2006</v>
          </cell>
          <cell r="B1922">
            <v>2</v>
          </cell>
          <cell r="C1922">
            <v>536</v>
          </cell>
          <cell r="D1922">
            <v>21</v>
          </cell>
          <cell r="E1922">
            <v>792020</v>
          </cell>
          <cell r="F1922">
            <v>0</v>
          </cell>
          <cell r="G1922" t="str">
            <v>Затраты по ШПЗ (основные)</v>
          </cell>
          <cell r="H1922">
            <v>2011</v>
          </cell>
          <cell r="I1922">
            <v>7920</v>
          </cell>
          <cell r="J1922">
            <v>30709.56</v>
          </cell>
          <cell r="K1922">
            <v>1</v>
          </cell>
          <cell r="L1922">
            <v>0</v>
          </cell>
          <cell r="M1922">
            <v>0</v>
          </cell>
          <cell r="N1922">
            <v>0</v>
          </cell>
          <cell r="R1922">
            <v>0</v>
          </cell>
          <cell r="S1922">
            <v>0</v>
          </cell>
          <cell r="T1922">
            <v>0</v>
          </cell>
          <cell r="U1922">
            <v>42</v>
          </cell>
          <cell r="V1922">
            <v>0</v>
          </cell>
          <cell r="W1922">
            <v>0</v>
          </cell>
          <cell r="AA1922">
            <v>0</v>
          </cell>
          <cell r="AB1922">
            <v>0</v>
          </cell>
          <cell r="AC1922">
            <v>0</v>
          </cell>
          <cell r="AD1922">
            <v>42</v>
          </cell>
          <cell r="AE1922">
            <v>131000</v>
          </cell>
          <cell r="AF1922">
            <v>0</v>
          </cell>
          <cell r="AI1922">
            <v>2251</v>
          </cell>
          <cell r="AK1922">
            <v>0</v>
          </cell>
          <cell r="AM1922">
            <v>665</v>
          </cell>
          <cell r="AN1922">
            <v>1</v>
          </cell>
          <cell r="AO1922">
            <v>393216</v>
          </cell>
          <cell r="AQ1922">
            <v>0</v>
          </cell>
          <cell r="AR1922">
            <v>0</v>
          </cell>
          <cell r="AS1922" t="str">
            <v>Ы</v>
          </cell>
          <cell r="AT1922" t="str">
            <v>Ы</v>
          </cell>
          <cell r="AU1922">
            <v>0</v>
          </cell>
          <cell r="AV1922">
            <v>0</v>
          </cell>
          <cell r="AW1922">
            <v>23</v>
          </cell>
          <cell r="AX1922">
            <v>1</v>
          </cell>
          <cell r="AY1922">
            <v>0</v>
          </cell>
          <cell r="AZ1922">
            <v>0</v>
          </cell>
          <cell r="BA1922">
            <v>0</v>
          </cell>
          <cell r="BB1922">
            <v>0</v>
          </cell>
          <cell r="BC1922">
            <v>38828</v>
          </cell>
        </row>
        <row r="1923">
          <cell r="A1923">
            <v>2006</v>
          </cell>
          <cell r="B1923">
            <v>2</v>
          </cell>
          <cell r="C1923">
            <v>537</v>
          </cell>
          <cell r="D1923">
            <v>21</v>
          </cell>
          <cell r="E1923">
            <v>792020</v>
          </cell>
          <cell r="F1923">
            <v>0</v>
          </cell>
          <cell r="G1923" t="str">
            <v>Затраты по ШПЗ (основные)</v>
          </cell>
          <cell r="H1923">
            <v>2011</v>
          </cell>
          <cell r="I1923">
            <v>7920</v>
          </cell>
          <cell r="J1923">
            <v>649808.03</v>
          </cell>
          <cell r="K1923">
            <v>1</v>
          </cell>
          <cell r="L1923">
            <v>0</v>
          </cell>
          <cell r="M1923">
            <v>0</v>
          </cell>
          <cell r="N1923">
            <v>0</v>
          </cell>
          <cell r="R1923">
            <v>0</v>
          </cell>
          <cell r="S1923">
            <v>0</v>
          </cell>
          <cell r="T1923">
            <v>0</v>
          </cell>
          <cell r="U1923">
            <v>42</v>
          </cell>
          <cell r="V1923">
            <v>0</v>
          </cell>
          <cell r="W1923">
            <v>0</v>
          </cell>
          <cell r="AA1923">
            <v>0</v>
          </cell>
          <cell r="AB1923">
            <v>0</v>
          </cell>
          <cell r="AC1923">
            <v>0</v>
          </cell>
          <cell r="AD1923">
            <v>42</v>
          </cell>
          <cell r="AE1923">
            <v>131100</v>
          </cell>
          <cell r="AF1923">
            <v>0</v>
          </cell>
          <cell r="AI1923">
            <v>2251</v>
          </cell>
          <cell r="AK1923">
            <v>0</v>
          </cell>
          <cell r="AM1923">
            <v>666</v>
          </cell>
          <cell r="AN1923">
            <v>1</v>
          </cell>
          <cell r="AO1923">
            <v>393216</v>
          </cell>
          <cell r="AQ1923">
            <v>0</v>
          </cell>
          <cell r="AR1923">
            <v>0</v>
          </cell>
          <cell r="AS1923" t="str">
            <v>Ы</v>
          </cell>
          <cell r="AT1923" t="str">
            <v>Ы</v>
          </cell>
          <cell r="AU1923">
            <v>0</v>
          </cell>
          <cell r="AV1923">
            <v>0</v>
          </cell>
          <cell r="AW1923">
            <v>23</v>
          </cell>
          <cell r="AX1923">
            <v>1</v>
          </cell>
          <cell r="AY1923">
            <v>0</v>
          </cell>
          <cell r="AZ1923">
            <v>0</v>
          </cell>
          <cell r="BA1923">
            <v>0</v>
          </cell>
          <cell r="BB1923">
            <v>0</v>
          </cell>
          <cell r="BC1923">
            <v>38828</v>
          </cell>
        </row>
        <row r="1924">
          <cell r="A1924">
            <v>2006</v>
          </cell>
          <cell r="B1924">
            <v>2</v>
          </cell>
          <cell r="C1924">
            <v>538</v>
          </cell>
          <cell r="D1924">
            <v>21</v>
          </cell>
          <cell r="E1924">
            <v>792020</v>
          </cell>
          <cell r="F1924">
            <v>0</v>
          </cell>
          <cell r="G1924" t="str">
            <v>Затраты по ШПЗ (основные)</v>
          </cell>
          <cell r="H1924">
            <v>2011</v>
          </cell>
          <cell r="I1924">
            <v>7920</v>
          </cell>
          <cell r="J1924">
            <v>254256.94</v>
          </cell>
          <cell r="K1924">
            <v>1</v>
          </cell>
          <cell r="L1924">
            <v>0</v>
          </cell>
          <cell r="M1924">
            <v>0</v>
          </cell>
          <cell r="N1924">
            <v>0</v>
          </cell>
          <cell r="R1924">
            <v>0</v>
          </cell>
          <cell r="S1924">
            <v>0</v>
          </cell>
          <cell r="T1924">
            <v>0</v>
          </cell>
          <cell r="U1924">
            <v>42</v>
          </cell>
          <cell r="V1924">
            <v>0</v>
          </cell>
          <cell r="W1924">
            <v>0</v>
          </cell>
          <cell r="AA1924">
            <v>0</v>
          </cell>
          <cell r="AB1924">
            <v>0</v>
          </cell>
          <cell r="AC1924">
            <v>0</v>
          </cell>
          <cell r="AD1924">
            <v>42</v>
          </cell>
          <cell r="AE1924">
            <v>132000</v>
          </cell>
          <cell r="AF1924">
            <v>0</v>
          </cell>
          <cell r="AI1924">
            <v>2251</v>
          </cell>
          <cell r="AK1924">
            <v>0</v>
          </cell>
          <cell r="AM1924">
            <v>667</v>
          </cell>
          <cell r="AN1924">
            <v>1</v>
          </cell>
          <cell r="AO1924">
            <v>393216</v>
          </cell>
          <cell r="AQ1924">
            <v>0</v>
          </cell>
          <cell r="AR1924">
            <v>0</v>
          </cell>
          <cell r="AS1924" t="str">
            <v>Ы</v>
          </cell>
          <cell r="AT1924" t="str">
            <v>Ы</v>
          </cell>
          <cell r="AU1924">
            <v>0</v>
          </cell>
          <cell r="AV1924">
            <v>0</v>
          </cell>
          <cell r="AW1924">
            <v>23</v>
          </cell>
          <cell r="AX1924">
            <v>1</v>
          </cell>
          <cell r="AY1924">
            <v>0</v>
          </cell>
          <cell r="AZ1924">
            <v>0</v>
          </cell>
          <cell r="BA1924">
            <v>0</v>
          </cell>
          <cell r="BB1924">
            <v>0</v>
          </cell>
          <cell r="BC1924">
            <v>38828</v>
          </cell>
        </row>
        <row r="1925">
          <cell r="A1925">
            <v>2006</v>
          </cell>
          <cell r="B1925">
            <v>2</v>
          </cell>
          <cell r="C1925">
            <v>539</v>
          </cell>
          <cell r="D1925">
            <v>21</v>
          </cell>
          <cell r="E1925">
            <v>792020</v>
          </cell>
          <cell r="F1925">
            <v>0</v>
          </cell>
          <cell r="G1925" t="str">
            <v>Затраты по ШПЗ (основные)</v>
          </cell>
          <cell r="H1925">
            <v>2011</v>
          </cell>
          <cell r="I1925">
            <v>7920</v>
          </cell>
          <cell r="J1925">
            <v>3014.4</v>
          </cell>
          <cell r="K1925">
            <v>1</v>
          </cell>
          <cell r="L1925">
            <v>0</v>
          </cell>
          <cell r="M1925">
            <v>0</v>
          </cell>
          <cell r="N1925">
            <v>0</v>
          </cell>
          <cell r="R1925">
            <v>0</v>
          </cell>
          <cell r="S1925">
            <v>0</v>
          </cell>
          <cell r="T1925">
            <v>0</v>
          </cell>
          <cell r="U1925">
            <v>42</v>
          </cell>
          <cell r="V1925">
            <v>0</v>
          </cell>
          <cell r="W1925">
            <v>0</v>
          </cell>
          <cell r="AA1925">
            <v>0</v>
          </cell>
          <cell r="AB1925">
            <v>0</v>
          </cell>
          <cell r="AC1925">
            <v>0</v>
          </cell>
          <cell r="AD1925">
            <v>42</v>
          </cell>
          <cell r="AE1925">
            <v>133100</v>
          </cell>
          <cell r="AF1925">
            <v>0</v>
          </cell>
          <cell r="AI1925">
            <v>2251</v>
          </cell>
          <cell r="AK1925">
            <v>0</v>
          </cell>
          <cell r="AM1925">
            <v>668</v>
          </cell>
          <cell r="AN1925">
            <v>1</v>
          </cell>
          <cell r="AO1925">
            <v>393216</v>
          </cell>
          <cell r="AQ1925">
            <v>0</v>
          </cell>
          <cell r="AR1925">
            <v>0</v>
          </cell>
          <cell r="AS1925" t="str">
            <v>Ы</v>
          </cell>
          <cell r="AT1925" t="str">
            <v>Ы</v>
          </cell>
          <cell r="AU1925">
            <v>0</v>
          </cell>
          <cell r="AV1925">
            <v>0</v>
          </cell>
          <cell r="AW1925">
            <v>23</v>
          </cell>
          <cell r="AX1925">
            <v>1</v>
          </cell>
          <cell r="AY1925">
            <v>0</v>
          </cell>
          <cell r="AZ1925">
            <v>0</v>
          </cell>
          <cell r="BA1925">
            <v>0</v>
          </cell>
          <cell r="BB1925">
            <v>0</v>
          </cell>
          <cell r="BC1925">
            <v>38828</v>
          </cell>
        </row>
        <row r="1926">
          <cell r="A1926">
            <v>2006</v>
          </cell>
          <cell r="B1926">
            <v>2</v>
          </cell>
          <cell r="C1926">
            <v>540</v>
          </cell>
          <cell r="D1926">
            <v>21</v>
          </cell>
          <cell r="E1926">
            <v>792020</v>
          </cell>
          <cell r="F1926">
            <v>0</v>
          </cell>
          <cell r="G1926" t="str">
            <v>Затраты по ШПЗ (основные)</v>
          </cell>
          <cell r="H1926">
            <v>2011</v>
          </cell>
          <cell r="I1926">
            <v>7920</v>
          </cell>
          <cell r="J1926">
            <v>945709.18</v>
          </cell>
          <cell r="K1926">
            <v>1</v>
          </cell>
          <cell r="L1926">
            <v>0</v>
          </cell>
          <cell r="M1926">
            <v>0</v>
          </cell>
          <cell r="N1926">
            <v>0</v>
          </cell>
          <cell r="R1926">
            <v>0</v>
          </cell>
          <cell r="S1926">
            <v>0</v>
          </cell>
          <cell r="T1926">
            <v>0</v>
          </cell>
          <cell r="U1926">
            <v>42</v>
          </cell>
          <cell r="V1926">
            <v>0</v>
          </cell>
          <cell r="W1926">
            <v>0</v>
          </cell>
          <cell r="AA1926">
            <v>0</v>
          </cell>
          <cell r="AB1926">
            <v>0</v>
          </cell>
          <cell r="AC1926">
            <v>0</v>
          </cell>
          <cell r="AD1926">
            <v>42</v>
          </cell>
          <cell r="AE1926">
            <v>133200</v>
          </cell>
          <cell r="AF1926">
            <v>0</v>
          </cell>
          <cell r="AI1926">
            <v>2251</v>
          </cell>
          <cell r="AK1926">
            <v>0</v>
          </cell>
          <cell r="AM1926">
            <v>669</v>
          </cell>
          <cell r="AN1926">
            <v>1</v>
          </cell>
          <cell r="AO1926">
            <v>393216</v>
          </cell>
          <cell r="AQ1926">
            <v>0</v>
          </cell>
          <cell r="AR1926">
            <v>0</v>
          </cell>
          <cell r="AS1926" t="str">
            <v>Ы</v>
          </cell>
          <cell r="AT1926" t="str">
            <v>Ы</v>
          </cell>
          <cell r="AU1926">
            <v>0</v>
          </cell>
          <cell r="AV1926">
            <v>0</v>
          </cell>
          <cell r="AW1926">
            <v>23</v>
          </cell>
          <cell r="AX1926">
            <v>1</v>
          </cell>
          <cell r="AY1926">
            <v>0</v>
          </cell>
          <cell r="AZ1926">
            <v>0</v>
          </cell>
          <cell r="BA1926">
            <v>0</v>
          </cell>
          <cell r="BB1926">
            <v>0</v>
          </cell>
          <cell r="BC1926">
            <v>38828</v>
          </cell>
        </row>
        <row r="1927">
          <cell r="A1927">
            <v>2006</v>
          </cell>
          <cell r="B1927">
            <v>2</v>
          </cell>
          <cell r="C1927">
            <v>541</v>
          </cell>
          <cell r="D1927">
            <v>21</v>
          </cell>
          <cell r="E1927">
            <v>792020</v>
          </cell>
          <cell r="F1927">
            <v>0</v>
          </cell>
          <cell r="G1927" t="str">
            <v>Затраты по ШПЗ (основные)</v>
          </cell>
          <cell r="H1927">
            <v>2011</v>
          </cell>
          <cell r="I1927">
            <v>7920</v>
          </cell>
          <cell r="J1927">
            <v>27142.959999999999</v>
          </cell>
          <cell r="K1927">
            <v>1</v>
          </cell>
          <cell r="L1927">
            <v>0</v>
          </cell>
          <cell r="M1927">
            <v>0</v>
          </cell>
          <cell r="N1927">
            <v>0</v>
          </cell>
          <cell r="R1927">
            <v>0</v>
          </cell>
          <cell r="S1927">
            <v>0</v>
          </cell>
          <cell r="T1927">
            <v>0</v>
          </cell>
          <cell r="U1927">
            <v>42</v>
          </cell>
          <cell r="V1927">
            <v>0</v>
          </cell>
          <cell r="W1927">
            <v>0</v>
          </cell>
          <cell r="AA1927">
            <v>0</v>
          </cell>
          <cell r="AB1927">
            <v>0</v>
          </cell>
          <cell r="AC1927">
            <v>0</v>
          </cell>
          <cell r="AD1927">
            <v>42</v>
          </cell>
          <cell r="AE1927">
            <v>135000</v>
          </cell>
          <cell r="AF1927">
            <v>0</v>
          </cell>
          <cell r="AI1927">
            <v>2251</v>
          </cell>
          <cell r="AK1927">
            <v>0</v>
          </cell>
          <cell r="AM1927">
            <v>670</v>
          </cell>
          <cell r="AN1927">
            <v>1</v>
          </cell>
          <cell r="AO1927">
            <v>393216</v>
          </cell>
          <cell r="AQ1927">
            <v>0</v>
          </cell>
          <cell r="AR1927">
            <v>0</v>
          </cell>
          <cell r="AS1927" t="str">
            <v>Ы</v>
          </cell>
          <cell r="AT1927" t="str">
            <v>Ы</v>
          </cell>
          <cell r="AU1927">
            <v>0</v>
          </cell>
          <cell r="AV1927">
            <v>0</v>
          </cell>
          <cell r="AW1927">
            <v>23</v>
          </cell>
          <cell r="AX1927">
            <v>1</v>
          </cell>
          <cell r="AY1927">
            <v>0</v>
          </cell>
          <cell r="AZ1927">
            <v>0</v>
          </cell>
          <cell r="BA1927">
            <v>0</v>
          </cell>
          <cell r="BB1927">
            <v>0</v>
          </cell>
          <cell r="BC1927">
            <v>38828</v>
          </cell>
        </row>
        <row r="1928">
          <cell r="A1928">
            <v>2006</v>
          </cell>
          <cell r="B1928">
            <v>2</v>
          </cell>
          <cell r="C1928">
            <v>542</v>
          </cell>
          <cell r="D1928">
            <v>21</v>
          </cell>
          <cell r="E1928">
            <v>792020</v>
          </cell>
          <cell r="F1928">
            <v>0</v>
          </cell>
          <cell r="G1928" t="str">
            <v>Затраты по ШПЗ (основные)</v>
          </cell>
          <cell r="H1928">
            <v>2011</v>
          </cell>
          <cell r="I1928">
            <v>7920</v>
          </cell>
          <cell r="J1928">
            <v>1238736.18</v>
          </cell>
          <cell r="K1928">
            <v>1</v>
          </cell>
          <cell r="L1928">
            <v>0</v>
          </cell>
          <cell r="M1928">
            <v>0</v>
          </cell>
          <cell r="N1928">
            <v>0</v>
          </cell>
          <cell r="R1928">
            <v>0</v>
          </cell>
          <cell r="S1928">
            <v>0</v>
          </cell>
          <cell r="T1928">
            <v>0</v>
          </cell>
          <cell r="U1928">
            <v>42</v>
          </cell>
          <cell r="V1928">
            <v>0</v>
          </cell>
          <cell r="W1928">
            <v>0</v>
          </cell>
          <cell r="AA1928">
            <v>0</v>
          </cell>
          <cell r="AB1928">
            <v>0</v>
          </cell>
          <cell r="AC1928">
            <v>0</v>
          </cell>
          <cell r="AD1928">
            <v>42</v>
          </cell>
          <cell r="AE1928">
            <v>143000</v>
          </cell>
          <cell r="AF1928">
            <v>0</v>
          </cell>
          <cell r="AI1928">
            <v>2251</v>
          </cell>
          <cell r="AK1928">
            <v>0</v>
          </cell>
          <cell r="AM1928">
            <v>671</v>
          </cell>
          <cell r="AN1928">
            <v>1</v>
          </cell>
          <cell r="AO1928">
            <v>393216</v>
          </cell>
          <cell r="AQ1928">
            <v>0</v>
          </cell>
          <cell r="AR1928">
            <v>0</v>
          </cell>
          <cell r="AS1928" t="str">
            <v>Ы</v>
          </cell>
          <cell r="AT1928" t="str">
            <v>Ы</v>
          </cell>
          <cell r="AU1928">
            <v>0</v>
          </cell>
          <cell r="AV1928">
            <v>0</v>
          </cell>
          <cell r="AW1928">
            <v>23</v>
          </cell>
          <cell r="AX1928">
            <v>1</v>
          </cell>
          <cell r="AY1928">
            <v>0</v>
          </cell>
          <cell r="AZ1928">
            <v>0</v>
          </cell>
          <cell r="BA1928">
            <v>0</v>
          </cell>
          <cell r="BB1928">
            <v>0</v>
          </cell>
          <cell r="BC1928">
            <v>38828</v>
          </cell>
        </row>
        <row r="1929">
          <cell r="A1929">
            <v>2006</v>
          </cell>
          <cell r="B1929">
            <v>2</v>
          </cell>
          <cell r="C1929">
            <v>543</v>
          </cell>
          <cell r="D1929">
            <v>21</v>
          </cell>
          <cell r="E1929">
            <v>792020</v>
          </cell>
          <cell r="F1929">
            <v>0</v>
          </cell>
          <cell r="G1929" t="str">
            <v>Затраты по ШПЗ (основные)</v>
          </cell>
          <cell r="H1929">
            <v>2011</v>
          </cell>
          <cell r="I1929">
            <v>7920</v>
          </cell>
          <cell r="J1929">
            <v>690723.16</v>
          </cell>
          <cell r="K1929">
            <v>1</v>
          </cell>
          <cell r="L1929">
            <v>0</v>
          </cell>
          <cell r="M1929">
            <v>0</v>
          </cell>
          <cell r="N1929">
            <v>0</v>
          </cell>
          <cell r="R1929">
            <v>0</v>
          </cell>
          <cell r="S1929">
            <v>0</v>
          </cell>
          <cell r="T1929">
            <v>0</v>
          </cell>
          <cell r="U1929">
            <v>42</v>
          </cell>
          <cell r="V1929">
            <v>0</v>
          </cell>
          <cell r="W1929">
            <v>0</v>
          </cell>
          <cell r="AA1929">
            <v>0</v>
          </cell>
          <cell r="AB1929">
            <v>0</v>
          </cell>
          <cell r="AC1929">
            <v>0</v>
          </cell>
          <cell r="AD1929">
            <v>42</v>
          </cell>
          <cell r="AE1929">
            <v>152000</v>
          </cell>
          <cell r="AF1929">
            <v>0</v>
          </cell>
          <cell r="AI1929">
            <v>2251</v>
          </cell>
          <cell r="AK1929">
            <v>0</v>
          </cell>
          <cell r="AM1929">
            <v>672</v>
          </cell>
          <cell r="AN1929">
            <v>1</v>
          </cell>
          <cell r="AO1929">
            <v>393216</v>
          </cell>
          <cell r="AQ1929">
            <v>0</v>
          </cell>
          <cell r="AR1929">
            <v>0</v>
          </cell>
          <cell r="AS1929" t="str">
            <v>Ы</v>
          </cell>
          <cell r="AT1929" t="str">
            <v>Ы</v>
          </cell>
          <cell r="AU1929">
            <v>0</v>
          </cell>
          <cell r="AV1929">
            <v>0</v>
          </cell>
          <cell r="AW1929">
            <v>23</v>
          </cell>
          <cell r="AX1929">
            <v>1</v>
          </cell>
          <cell r="AY1929">
            <v>0</v>
          </cell>
          <cell r="AZ1929">
            <v>0</v>
          </cell>
          <cell r="BA1929">
            <v>0</v>
          </cell>
          <cell r="BB1929">
            <v>0</v>
          </cell>
          <cell r="BC1929">
            <v>38828</v>
          </cell>
        </row>
        <row r="1930">
          <cell r="A1930">
            <v>2006</v>
          </cell>
          <cell r="B1930">
            <v>2</v>
          </cell>
          <cell r="C1930">
            <v>544</v>
          </cell>
          <cell r="D1930">
            <v>21</v>
          </cell>
          <cell r="E1930">
            <v>792020</v>
          </cell>
          <cell r="F1930">
            <v>0</v>
          </cell>
          <cell r="G1930" t="str">
            <v>Затраты по ШПЗ (основные)</v>
          </cell>
          <cell r="H1930">
            <v>2011</v>
          </cell>
          <cell r="I1930">
            <v>7920</v>
          </cell>
          <cell r="J1930">
            <v>7716762</v>
          </cell>
          <cell r="K1930">
            <v>1</v>
          </cell>
          <cell r="L1930">
            <v>0</v>
          </cell>
          <cell r="M1930">
            <v>0</v>
          </cell>
          <cell r="N1930">
            <v>0</v>
          </cell>
          <cell r="R1930">
            <v>0</v>
          </cell>
          <cell r="S1930">
            <v>0</v>
          </cell>
          <cell r="T1930">
            <v>0</v>
          </cell>
          <cell r="U1930">
            <v>42</v>
          </cell>
          <cell r="V1930">
            <v>0</v>
          </cell>
          <cell r="W1930">
            <v>0</v>
          </cell>
          <cell r="AA1930">
            <v>0</v>
          </cell>
          <cell r="AB1930">
            <v>0</v>
          </cell>
          <cell r="AC1930">
            <v>0</v>
          </cell>
          <cell r="AD1930">
            <v>42</v>
          </cell>
          <cell r="AE1930">
            <v>220000</v>
          </cell>
          <cell r="AF1930">
            <v>0</v>
          </cell>
          <cell r="AI1930">
            <v>2251</v>
          </cell>
          <cell r="AK1930">
            <v>0</v>
          </cell>
          <cell r="AM1930">
            <v>673</v>
          </cell>
          <cell r="AN1930">
            <v>1</v>
          </cell>
          <cell r="AO1930">
            <v>393216</v>
          </cell>
          <cell r="AQ1930">
            <v>0</v>
          </cell>
          <cell r="AR1930">
            <v>0</v>
          </cell>
          <cell r="AS1930" t="str">
            <v>Ы</v>
          </cell>
          <cell r="AT1930" t="str">
            <v>Ы</v>
          </cell>
          <cell r="AU1930">
            <v>0</v>
          </cell>
          <cell r="AV1930">
            <v>0</v>
          </cell>
          <cell r="AW1930">
            <v>23</v>
          </cell>
          <cell r="AX1930">
            <v>1</v>
          </cell>
          <cell r="AY1930">
            <v>0</v>
          </cell>
          <cell r="AZ1930">
            <v>0</v>
          </cell>
          <cell r="BA1930">
            <v>0</v>
          </cell>
          <cell r="BB1930">
            <v>0</v>
          </cell>
          <cell r="BC1930">
            <v>38828</v>
          </cell>
        </row>
        <row r="1931">
          <cell r="A1931">
            <v>2006</v>
          </cell>
          <cell r="B1931">
            <v>2</v>
          </cell>
          <cell r="C1931">
            <v>545</v>
          </cell>
          <cell r="D1931">
            <v>21</v>
          </cell>
          <cell r="E1931">
            <v>792020</v>
          </cell>
          <cell r="F1931">
            <v>0</v>
          </cell>
          <cell r="G1931" t="str">
            <v>Затраты по ШПЗ (основные)</v>
          </cell>
          <cell r="H1931">
            <v>2011</v>
          </cell>
          <cell r="I1931">
            <v>7920</v>
          </cell>
          <cell r="J1931">
            <v>4037029.97</v>
          </cell>
          <cell r="K1931">
            <v>1</v>
          </cell>
          <cell r="L1931">
            <v>0</v>
          </cell>
          <cell r="M1931">
            <v>0</v>
          </cell>
          <cell r="N1931">
            <v>0</v>
          </cell>
          <cell r="R1931">
            <v>0</v>
          </cell>
          <cell r="S1931">
            <v>0</v>
          </cell>
          <cell r="T1931">
            <v>0</v>
          </cell>
          <cell r="U1931">
            <v>42</v>
          </cell>
          <cell r="V1931">
            <v>0</v>
          </cell>
          <cell r="W1931">
            <v>0</v>
          </cell>
          <cell r="AA1931">
            <v>0</v>
          </cell>
          <cell r="AB1931">
            <v>0</v>
          </cell>
          <cell r="AC1931">
            <v>0</v>
          </cell>
          <cell r="AD1931">
            <v>42</v>
          </cell>
          <cell r="AE1931">
            <v>230000</v>
          </cell>
          <cell r="AF1931">
            <v>0</v>
          </cell>
          <cell r="AI1931">
            <v>2251</v>
          </cell>
          <cell r="AK1931">
            <v>0</v>
          </cell>
          <cell r="AM1931">
            <v>674</v>
          </cell>
          <cell r="AN1931">
            <v>1</v>
          </cell>
          <cell r="AO1931">
            <v>393216</v>
          </cell>
          <cell r="AQ1931">
            <v>0</v>
          </cell>
          <cell r="AR1931">
            <v>0</v>
          </cell>
          <cell r="AS1931" t="str">
            <v>Ы</v>
          </cell>
          <cell r="AT1931" t="str">
            <v>Ы</v>
          </cell>
          <cell r="AU1931">
            <v>0</v>
          </cell>
          <cell r="AV1931">
            <v>0</v>
          </cell>
          <cell r="AW1931">
            <v>23</v>
          </cell>
          <cell r="AX1931">
            <v>1</v>
          </cell>
          <cell r="AY1931">
            <v>0</v>
          </cell>
          <cell r="AZ1931">
            <v>0</v>
          </cell>
          <cell r="BA1931">
            <v>0</v>
          </cell>
          <cell r="BB1931">
            <v>0</v>
          </cell>
          <cell r="BC1931">
            <v>38828</v>
          </cell>
        </row>
        <row r="1932">
          <cell r="A1932">
            <v>2006</v>
          </cell>
          <cell r="B1932">
            <v>2</v>
          </cell>
          <cell r="C1932">
            <v>546</v>
          </cell>
          <cell r="D1932">
            <v>21</v>
          </cell>
          <cell r="E1932">
            <v>792020</v>
          </cell>
          <cell r="F1932">
            <v>0</v>
          </cell>
          <cell r="G1932" t="str">
            <v>Затраты по ШПЗ (основные)</v>
          </cell>
          <cell r="H1932">
            <v>2011</v>
          </cell>
          <cell r="I1932">
            <v>7920</v>
          </cell>
          <cell r="J1932">
            <v>32000</v>
          </cell>
          <cell r="K1932">
            <v>1</v>
          </cell>
          <cell r="L1932">
            <v>0</v>
          </cell>
          <cell r="M1932">
            <v>0</v>
          </cell>
          <cell r="N1932">
            <v>0</v>
          </cell>
          <cell r="R1932">
            <v>0</v>
          </cell>
          <cell r="S1932">
            <v>0</v>
          </cell>
          <cell r="T1932">
            <v>0</v>
          </cell>
          <cell r="U1932">
            <v>42</v>
          </cell>
          <cell r="V1932">
            <v>0</v>
          </cell>
          <cell r="W1932">
            <v>0</v>
          </cell>
          <cell r="AA1932">
            <v>0</v>
          </cell>
          <cell r="AB1932">
            <v>0</v>
          </cell>
          <cell r="AC1932">
            <v>0</v>
          </cell>
          <cell r="AD1932">
            <v>42</v>
          </cell>
          <cell r="AE1932">
            <v>240000</v>
          </cell>
          <cell r="AF1932">
            <v>0</v>
          </cell>
          <cell r="AI1932">
            <v>2251</v>
          </cell>
          <cell r="AK1932">
            <v>0</v>
          </cell>
          <cell r="AM1932">
            <v>675</v>
          </cell>
          <cell r="AN1932">
            <v>1</v>
          </cell>
          <cell r="AO1932">
            <v>393216</v>
          </cell>
          <cell r="AQ1932">
            <v>0</v>
          </cell>
          <cell r="AR1932">
            <v>0</v>
          </cell>
          <cell r="AS1932" t="str">
            <v>Ы</v>
          </cell>
          <cell r="AT1932" t="str">
            <v>Ы</v>
          </cell>
          <cell r="AU1932">
            <v>0</v>
          </cell>
          <cell r="AV1932">
            <v>0</v>
          </cell>
          <cell r="AW1932">
            <v>23</v>
          </cell>
          <cell r="AX1932">
            <v>1</v>
          </cell>
          <cell r="AY1932">
            <v>0</v>
          </cell>
          <cell r="AZ1932">
            <v>0</v>
          </cell>
          <cell r="BA1932">
            <v>0</v>
          </cell>
          <cell r="BB1932">
            <v>0</v>
          </cell>
          <cell r="BC1932">
            <v>38828</v>
          </cell>
        </row>
        <row r="1933">
          <cell r="A1933">
            <v>2006</v>
          </cell>
          <cell r="B1933">
            <v>2</v>
          </cell>
          <cell r="C1933">
            <v>547</v>
          </cell>
          <cell r="D1933">
            <v>21</v>
          </cell>
          <cell r="E1933">
            <v>792020</v>
          </cell>
          <cell r="F1933">
            <v>0</v>
          </cell>
          <cell r="G1933" t="str">
            <v>Затраты по ШПЗ (основные)</v>
          </cell>
          <cell r="H1933">
            <v>2011</v>
          </cell>
          <cell r="I1933">
            <v>7920</v>
          </cell>
          <cell r="J1933">
            <v>370699.12</v>
          </cell>
          <cell r="K1933">
            <v>1</v>
          </cell>
          <cell r="L1933">
            <v>0</v>
          </cell>
          <cell r="M1933">
            <v>0</v>
          </cell>
          <cell r="N1933">
            <v>0</v>
          </cell>
          <cell r="R1933">
            <v>0</v>
          </cell>
          <cell r="S1933">
            <v>0</v>
          </cell>
          <cell r="T1933">
            <v>0</v>
          </cell>
          <cell r="U1933">
            <v>42</v>
          </cell>
          <cell r="V1933">
            <v>0</v>
          </cell>
          <cell r="W1933">
            <v>0</v>
          </cell>
          <cell r="AA1933">
            <v>0</v>
          </cell>
          <cell r="AB1933">
            <v>0</v>
          </cell>
          <cell r="AC1933">
            <v>0</v>
          </cell>
          <cell r="AD1933">
            <v>42</v>
          </cell>
          <cell r="AE1933">
            <v>260000</v>
          </cell>
          <cell r="AF1933">
            <v>0</v>
          </cell>
          <cell r="AI1933">
            <v>2251</v>
          </cell>
          <cell r="AK1933">
            <v>0</v>
          </cell>
          <cell r="AM1933">
            <v>676</v>
          </cell>
          <cell r="AN1933">
            <v>1</v>
          </cell>
          <cell r="AO1933">
            <v>393216</v>
          </cell>
          <cell r="AQ1933">
            <v>0</v>
          </cell>
          <cell r="AR1933">
            <v>0</v>
          </cell>
          <cell r="AS1933" t="str">
            <v>Ы</v>
          </cell>
          <cell r="AT1933" t="str">
            <v>Ы</v>
          </cell>
          <cell r="AU1933">
            <v>0</v>
          </cell>
          <cell r="AV1933">
            <v>0</v>
          </cell>
          <cell r="AW1933">
            <v>23</v>
          </cell>
          <cell r="AX1933">
            <v>1</v>
          </cell>
          <cell r="AY1933">
            <v>0</v>
          </cell>
          <cell r="AZ1933">
            <v>0</v>
          </cell>
          <cell r="BA1933">
            <v>0</v>
          </cell>
          <cell r="BB1933">
            <v>0</v>
          </cell>
          <cell r="BC1933">
            <v>38828</v>
          </cell>
        </row>
        <row r="1934">
          <cell r="A1934">
            <v>2006</v>
          </cell>
          <cell r="B1934">
            <v>2</v>
          </cell>
          <cell r="C1934">
            <v>548</v>
          </cell>
          <cell r="D1934">
            <v>21</v>
          </cell>
          <cell r="E1934">
            <v>792020</v>
          </cell>
          <cell r="F1934">
            <v>0</v>
          </cell>
          <cell r="G1934" t="str">
            <v>Затраты по ШПЗ (основные)</v>
          </cell>
          <cell r="H1934">
            <v>2011</v>
          </cell>
          <cell r="I1934">
            <v>7920</v>
          </cell>
          <cell r="J1934">
            <v>921820.01</v>
          </cell>
          <cell r="K1934">
            <v>1</v>
          </cell>
          <cell r="L1934">
            <v>0</v>
          </cell>
          <cell r="M1934">
            <v>0</v>
          </cell>
          <cell r="N1934">
            <v>0</v>
          </cell>
          <cell r="R1934">
            <v>0</v>
          </cell>
          <cell r="S1934">
            <v>0</v>
          </cell>
          <cell r="T1934">
            <v>0</v>
          </cell>
          <cell r="U1934">
            <v>42</v>
          </cell>
          <cell r="V1934">
            <v>0</v>
          </cell>
          <cell r="W1934">
            <v>0</v>
          </cell>
          <cell r="AA1934">
            <v>0</v>
          </cell>
          <cell r="AB1934">
            <v>0</v>
          </cell>
          <cell r="AC1934">
            <v>0</v>
          </cell>
          <cell r="AD1934">
            <v>42</v>
          </cell>
          <cell r="AE1934">
            <v>270000</v>
          </cell>
          <cell r="AF1934">
            <v>0</v>
          </cell>
          <cell r="AI1934">
            <v>2251</v>
          </cell>
          <cell r="AK1934">
            <v>0</v>
          </cell>
          <cell r="AM1934">
            <v>677</v>
          </cell>
          <cell r="AN1934">
            <v>1</v>
          </cell>
          <cell r="AO1934">
            <v>393216</v>
          </cell>
          <cell r="AQ1934">
            <v>0</v>
          </cell>
          <cell r="AR1934">
            <v>0</v>
          </cell>
          <cell r="AS1934" t="str">
            <v>Ы</v>
          </cell>
          <cell r="AT1934" t="str">
            <v>Ы</v>
          </cell>
          <cell r="AU1934">
            <v>0</v>
          </cell>
          <cell r="AV1934">
            <v>0</v>
          </cell>
          <cell r="AW1934">
            <v>23</v>
          </cell>
          <cell r="AX1934">
            <v>1</v>
          </cell>
          <cell r="AY1934">
            <v>0</v>
          </cell>
          <cell r="AZ1934">
            <v>0</v>
          </cell>
          <cell r="BA1934">
            <v>0</v>
          </cell>
          <cell r="BB1934">
            <v>0</v>
          </cell>
          <cell r="BC1934">
            <v>38828</v>
          </cell>
        </row>
        <row r="1935">
          <cell r="A1935">
            <v>2006</v>
          </cell>
          <cell r="B1935">
            <v>2</v>
          </cell>
          <cell r="C1935">
            <v>549</v>
          </cell>
          <cell r="D1935">
            <v>21</v>
          </cell>
          <cell r="E1935">
            <v>792020</v>
          </cell>
          <cell r="F1935">
            <v>0</v>
          </cell>
          <cell r="G1935" t="str">
            <v>Затраты по ШПЗ (основные)</v>
          </cell>
          <cell r="H1935">
            <v>2011</v>
          </cell>
          <cell r="I1935">
            <v>7920</v>
          </cell>
          <cell r="J1935">
            <v>72362.429999999993</v>
          </cell>
          <cell r="K1935">
            <v>1</v>
          </cell>
          <cell r="L1935">
            <v>0</v>
          </cell>
          <cell r="M1935">
            <v>0</v>
          </cell>
          <cell r="N1935">
            <v>0</v>
          </cell>
          <cell r="R1935">
            <v>0</v>
          </cell>
          <cell r="S1935">
            <v>0</v>
          </cell>
          <cell r="T1935">
            <v>0</v>
          </cell>
          <cell r="U1935">
            <v>42</v>
          </cell>
          <cell r="V1935">
            <v>0</v>
          </cell>
          <cell r="W1935">
            <v>0</v>
          </cell>
          <cell r="AA1935">
            <v>0</v>
          </cell>
          <cell r="AB1935">
            <v>0</v>
          </cell>
          <cell r="AC1935">
            <v>0</v>
          </cell>
          <cell r="AD1935">
            <v>42</v>
          </cell>
          <cell r="AE1935">
            <v>280000</v>
          </cell>
          <cell r="AF1935">
            <v>0</v>
          </cell>
          <cell r="AI1935">
            <v>2251</v>
          </cell>
          <cell r="AK1935">
            <v>0</v>
          </cell>
          <cell r="AM1935">
            <v>678</v>
          </cell>
          <cell r="AN1935">
            <v>1</v>
          </cell>
          <cell r="AO1935">
            <v>393216</v>
          </cell>
          <cell r="AQ1935">
            <v>0</v>
          </cell>
          <cell r="AR1935">
            <v>0</v>
          </cell>
          <cell r="AS1935" t="str">
            <v>Ы</v>
          </cell>
          <cell r="AT1935" t="str">
            <v>Ы</v>
          </cell>
          <cell r="AU1935">
            <v>0</v>
          </cell>
          <cell r="AV1935">
            <v>0</v>
          </cell>
          <cell r="AW1935">
            <v>23</v>
          </cell>
          <cell r="AX1935">
            <v>1</v>
          </cell>
          <cell r="AY1935">
            <v>0</v>
          </cell>
          <cell r="AZ1935">
            <v>0</v>
          </cell>
          <cell r="BA1935">
            <v>0</v>
          </cell>
          <cell r="BB1935">
            <v>0</v>
          </cell>
          <cell r="BC1935">
            <v>38828</v>
          </cell>
        </row>
        <row r="1936">
          <cell r="A1936">
            <v>2006</v>
          </cell>
          <cell r="B1936">
            <v>2</v>
          </cell>
          <cell r="C1936">
            <v>550</v>
          </cell>
          <cell r="D1936">
            <v>21</v>
          </cell>
          <cell r="E1936">
            <v>792020</v>
          </cell>
          <cell r="F1936">
            <v>0</v>
          </cell>
          <cell r="G1936" t="str">
            <v>Затраты по ШПЗ (основные)</v>
          </cell>
          <cell r="H1936">
            <v>2011</v>
          </cell>
          <cell r="I1936">
            <v>7920</v>
          </cell>
          <cell r="J1936">
            <v>378286.53</v>
          </cell>
          <cell r="K1936">
            <v>1</v>
          </cell>
          <cell r="L1936">
            <v>0</v>
          </cell>
          <cell r="M1936">
            <v>0</v>
          </cell>
          <cell r="N1936">
            <v>0</v>
          </cell>
          <cell r="R1936">
            <v>0</v>
          </cell>
          <cell r="S1936">
            <v>0</v>
          </cell>
          <cell r="T1936">
            <v>0</v>
          </cell>
          <cell r="U1936">
            <v>42</v>
          </cell>
          <cell r="V1936">
            <v>0</v>
          </cell>
          <cell r="W1936">
            <v>0</v>
          </cell>
          <cell r="AA1936">
            <v>0</v>
          </cell>
          <cell r="AB1936">
            <v>0</v>
          </cell>
          <cell r="AC1936">
            <v>0</v>
          </cell>
          <cell r="AD1936">
            <v>42</v>
          </cell>
          <cell r="AE1936">
            <v>280100</v>
          </cell>
          <cell r="AF1936">
            <v>0</v>
          </cell>
          <cell r="AI1936">
            <v>2251</v>
          </cell>
          <cell r="AK1936">
            <v>0</v>
          </cell>
          <cell r="AM1936">
            <v>679</v>
          </cell>
          <cell r="AN1936">
            <v>1</v>
          </cell>
          <cell r="AO1936">
            <v>393216</v>
          </cell>
          <cell r="AQ1936">
            <v>0</v>
          </cell>
          <cell r="AR1936">
            <v>0</v>
          </cell>
          <cell r="AS1936" t="str">
            <v>Ы</v>
          </cell>
          <cell r="AT1936" t="str">
            <v>Ы</v>
          </cell>
          <cell r="AU1936">
            <v>0</v>
          </cell>
          <cell r="AV1936">
            <v>0</v>
          </cell>
          <cell r="AW1936">
            <v>23</v>
          </cell>
          <cell r="AX1936">
            <v>1</v>
          </cell>
          <cell r="AY1936">
            <v>0</v>
          </cell>
          <cell r="AZ1936">
            <v>0</v>
          </cell>
          <cell r="BA1936">
            <v>0</v>
          </cell>
          <cell r="BB1936">
            <v>0</v>
          </cell>
          <cell r="BC1936">
            <v>38828</v>
          </cell>
        </row>
        <row r="1937">
          <cell r="A1937">
            <v>2006</v>
          </cell>
          <cell r="B1937">
            <v>2</v>
          </cell>
          <cell r="C1937">
            <v>551</v>
          </cell>
          <cell r="D1937">
            <v>21</v>
          </cell>
          <cell r="E1937">
            <v>792020</v>
          </cell>
          <cell r="F1937">
            <v>0</v>
          </cell>
          <cell r="G1937" t="str">
            <v>Затраты по ШПЗ (основные)</v>
          </cell>
          <cell r="H1937">
            <v>2011</v>
          </cell>
          <cell r="I1937">
            <v>7920</v>
          </cell>
          <cell r="J1937">
            <v>40969.300000000003</v>
          </cell>
          <cell r="K1937">
            <v>1</v>
          </cell>
          <cell r="L1937">
            <v>0</v>
          </cell>
          <cell r="M1937">
            <v>0</v>
          </cell>
          <cell r="N1937">
            <v>0</v>
          </cell>
          <cell r="R1937">
            <v>0</v>
          </cell>
          <cell r="S1937">
            <v>0</v>
          </cell>
          <cell r="T1937">
            <v>0</v>
          </cell>
          <cell r="U1937">
            <v>42</v>
          </cell>
          <cell r="V1937">
            <v>0</v>
          </cell>
          <cell r="W1937">
            <v>0</v>
          </cell>
          <cell r="AA1937">
            <v>0</v>
          </cell>
          <cell r="AB1937">
            <v>0</v>
          </cell>
          <cell r="AC1937">
            <v>0</v>
          </cell>
          <cell r="AD1937">
            <v>42</v>
          </cell>
          <cell r="AE1937">
            <v>280200</v>
          </cell>
          <cell r="AF1937">
            <v>0</v>
          </cell>
          <cell r="AI1937">
            <v>2251</v>
          </cell>
          <cell r="AK1937">
            <v>0</v>
          </cell>
          <cell r="AM1937">
            <v>680</v>
          </cell>
          <cell r="AN1937">
            <v>1</v>
          </cell>
          <cell r="AO1937">
            <v>393216</v>
          </cell>
          <cell r="AQ1937">
            <v>0</v>
          </cell>
          <cell r="AR1937">
            <v>0</v>
          </cell>
          <cell r="AS1937" t="str">
            <v>Ы</v>
          </cell>
          <cell r="AT1937" t="str">
            <v>Ы</v>
          </cell>
          <cell r="AU1937">
            <v>0</v>
          </cell>
          <cell r="AV1937">
            <v>0</v>
          </cell>
          <cell r="AW1937">
            <v>23</v>
          </cell>
          <cell r="AX1937">
            <v>1</v>
          </cell>
          <cell r="AY1937">
            <v>0</v>
          </cell>
          <cell r="AZ1937">
            <v>0</v>
          </cell>
          <cell r="BA1937">
            <v>0</v>
          </cell>
          <cell r="BB1937">
            <v>0</v>
          </cell>
          <cell r="BC1937">
            <v>38828</v>
          </cell>
        </row>
        <row r="1938">
          <cell r="A1938">
            <v>2006</v>
          </cell>
          <cell r="B1938">
            <v>2</v>
          </cell>
          <cell r="C1938">
            <v>552</v>
          </cell>
          <cell r="D1938">
            <v>21</v>
          </cell>
          <cell r="E1938">
            <v>792020</v>
          </cell>
          <cell r="F1938">
            <v>0</v>
          </cell>
          <cell r="G1938" t="str">
            <v>Затраты по ШПЗ (основные)</v>
          </cell>
          <cell r="H1938">
            <v>2011</v>
          </cell>
          <cell r="I1938">
            <v>7920</v>
          </cell>
          <cell r="J1938">
            <v>508451.29</v>
          </cell>
          <cell r="K1938">
            <v>1</v>
          </cell>
          <cell r="L1938">
            <v>0</v>
          </cell>
          <cell r="M1938">
            <v>0</v>
          </cell>
          <cell r="N1938">
            <v>0</v>
          </cell>
          <cell r="R1938">
            <v>0</v>
          </cell>
          <cell r="S1938">
            <v>0</v>
          </cell>
          <cell r="T1938">
            <v>0</v>
          </cell>
          <cell r="U1938">
            <v>42</v>
          </cell>
          <cell r="V1938">
            <v>0</v>
          </cell>
          <cell r="W1938">
            <v>0</v>
          </cell>
          <cell r="AA1938">
            <v>0</v>
          </cell>
          <cell r="AB1938">
            <v>0</v>
          </cell>
          <cell r="AC1938">
            <v>0</v>
          </cell>
          <cell r="AD1938">
            <v>42</v>
          </cell>
          <cell r="AE1938">
            <v>280400</v>
          </cell>
          <cell r="AF1938">
            <v>0</v>
          </cell>
          <cell r="AI1938">
            <v>2251</v>
          </cell>
          <cell r="AK1938">
            <v>0</v>
          </cell>
          <cell r="AM1938">
            <v>681</v>
          </cell>
          <cell r="AN1938">
            <v>1</v>
          </cell>
          <cell r="AO1938">
            <v>393216</v>
          </cell>
          <cell r="AQ1938">
            <v>0</v>
          </cell>
          <cell r="AR1938">
            <v>0</v>
          </cell>
          <cell r="AS1938" t="str">
            <v>Ы</v>
          </cell>
          <cell r="AT1938" t="str">
            <v>Ы</v>
          </cell>
          <cell r="AU1938">
            <v>0</v>
          </cell>
          <cell r="AV1938">
            <v>0</v>
          </cell>
          <cell r="AW1938">
            <v>23</v>
          </cell>
          <cell r="AX1938">
            <v>1</v>
          </cell>
          <cell r="AY1938">
            <v>0</v>
          </cell>
          <cell r="AZ1938">
            <v>0</v>
          </cell>
          <cell r="BA1938">
            <v>0</v>
          </cell>
          <cell r="BB1938">
            <v>0</v>
          </cell>
          <cell r="BC1938">
            <v>38828</v>
          </cell>
        </row>
        <row r="1939">
          <cell r="A1939">
            <v>2006</v>
          </cell>
          <cell r="B1939">
            <v>2</v>
          </cell>
          <cell r="C1939">
            <v>553</v>
          </cell>
          <cell r="D1939">
            <v>21</v>
          </cell>
          <cell r="E1939">
            <v>792020</v>
          </cell>
          <cell r="F1939">
            <v>0</v>
          </cell>
          <cell r="G1939" t="str">
            <v>Затраты по ШПЗ (основные)</v>
          </cell>
          <cell r="H1939">
            <v>2011</v>
          </cell>
          <cell r="I1939">
            <v>7920</v>
          </cell>
          <cell r="J1939">
            <v>45146.43</v>
          </cell>
          <cell r="K1939">
            <v>1</v>
          </cell>
          <cell r="L1939">
            <v>0</v>
          </cell>
          <cell r="M1939">
            <v>0</v>
          </cell>
          <cell r="N1939">
            <v>0</v>
          </cell>
          <cell r="R1939">
            <v>0</v>
          </cell>
          <cell r="S1939">
            <v>0</v>
          </cell>
          <cell r="T1939">
            <v>0</v>
          </cell>
          <cell r="U1939">
            <v>42</v>
          </cell>
          <cell r="V1939">
            <v>0</v>
          </cell>
          <cell r="W1939">
            <v>0</v>
          </cell>
          <cell r="AA1939">
            <v>0</v>
          </cell>
          <cell r="AB1939">
            <v>0</v>
          </cell>
          <cell r="AC1939">
            <v>0</v>
          </cell>
          <cell r="AD1939">
            <v>42</v>
          </cell>
          <cell r="AE1939">
            <v>281100</v>
          </cell>
          <cell r="AF1939">
            <v>0</v>
          </cell>
          <cell r="AI1939">
            <v>2251</v>
          </cell>
          <cell r="AK1939">
            <v>0</v>
          </cell>
          <cell r="AM1939">
            <v>682</v>
          </cell>
          <cell r="AN1939">
            <v>1</v>
          </cell>
          <cell r="AO1939">
            <v>393216</v>
          </cell>
          <cell r="AQ1939">
            <v>0</v>
          </cell>
          <cell r="AR1939">
            <v>0</v>
          </cell>
          <cell r="AS1939" t="str">
            <v>Ы</v>
          </cell>
          <cell r="AT1939" t="str">
            <v>Ы</v>
          </cell>
          <cell r="AU1939">
            <v>0</v>
          </cell>
          <cell r="AV1939">
            <v>0</v>
          </cell>
          <cell r="AW1939">
            <v>23</v>
          </cell>
          <cell r="AX1939">
            <v>1</v>
          </cell>
          <cell r="AY1939">
            <v>0</v>
          </cell>
          <cell r="AZ1939">
            <v>0</v>
          </cell>
          <cell r="BA1939">
            <v>0</v>
          </cell>
          <cell r="BB1939">
            <v>0</v>
          </cell>
          <cell r="BC1939">
            <v>38828</v>
          </cell>
        </row>
        <row r="1940">
          <cell r="A1940">
            <v>2006</v>
          </cell>
          <cell r="B1940">
            <v>2</v>
          </cell>
          <cell r="C1940">
            <v>554</v>
          </cell>
          <cell r="D1940">
            <v>21</v>
          </cell>
          <cell r="E1940">
            <v>792020</v>
          </cell>
          <cell r="F1940">
            <v>0</v>
          </cell>
          <cell r="G1940" t="str">
            <v>Затраты по ШПЗ (основные)</v>
          </cell>
          <cell r="H1940">
            <v>2011</v>
          </cell>
          <cell r="I1940">
            <v>7920</v>
          </cell>
          <cell r="J1940">
            <v>1156.06</v>
          </cell>
          <cell r="K1940">
            <v>1</v>
          </cell>
          <cell r="L1940">
            <v>0</v>
          </cell>
          <cell r="M1940">
            <v>0</v>
          </cell>
          <cell r="N1940">
            <v>0</v>
          </cell>
          <cell r="R1940">
            <v>0</v>
          </cell>
          <cell r="S1940">
            <v>0</v>
          </cell>
          <cell r="T1940">
            <v>0</v>
          </cell>
          <cell r="U1940">
            <v>42</v>
          </cell>
          <cell r="V1940">
            <v>0</v>
          </cell>
          <cell r="W1940">
            <v>0</v>
          </cell>
          <cell r="AA1940">
            <v>0</v>
          </cell>
          <cell r="AB1940">
            <v>0</v>
          </cell>
          <cell r="AC1940">
            <v>0</v>
          </cell>
          <cell r="AD1940">
            <v>42</v>
          </cell>
          <cell r="AE1940">
            <v>281300</v>
          </cell>
          <cell r="AF1940">
            <v>0</v>
          </cell>
          <cell r="AI1940">
            <v>2251</v>
          </cell>
          <cell r="AK1940">
            <v>0</v>
          </cell>
          <cell r="AM1940">
            <v>683</v>
          </cell>
          <cell r="AN1940">
            <v>1</v>
          </cell>
          <cell r="AO1940">
            <v>393216</v>
          </cell>
          <cell r="AQ1940">
            <v>0</v>
          </cell>
          <cell r="AR1940">
            <v>0</v>
          </cell>
          <cell r="AS1940" t="str">
            <v>Ы</v>
          </cell>
          <cell r="AT1940" t="str">
            <v>Ы</v>
          </cell>
          <cell r="AU1940">
            <v>0</v>
          </cell>
          <cell r="AV1940">
            <v>0</v>
          </cell>
          <cell r="AW1940">
            <v>23</v>
          </cell>
          <cell r="AX1940">
            <v>1</v>
          </cell>
          <cell r="AY1940">
            <v>0</v>
          </cell>
          <cell r="AZ1940">
            <v>0</v>
          </cell>
          <cell r="BA1940">
            <v>0</v>
          </cell>
          <cell r="BB1940">
            <v>0</v>
          </cell>
          <cell r="BC1940">
            <v>38828</v>
          </cell>
        </row>
        <row r="1941">
          <cell r="A1941">
            <v>2006</v>
          </cell>
          <cell r="B1941">
            <v>2</v>
          </cell>
          <cell r="C1941">
            <v>555</v>
          </cell>
          <cell r="D1941">
            <v>21</v>
          </cell>
          <cell r="E1941">
            <v>792020</v>
          </cell>
          <cell r="F1941">
            <v>0</v>
          </cell>
          <cell r="G1941" t="str">
            <v>Затраты по ШПЗ (основные)</v>
          </cell>
          <cell r="H1941">
            <v>2011</v>
          </cell>
          <cell r="I1941">
            <v>7920</v>
          </cell>
          <cell r="J1941">
            <v>400</v>
          </cell>
          <cell r="K1941">
            <v>1</v>
          </cell>
          <cell r="L1941">
            <v>0</v>
          </cell>
          <cell r="M1941">
            <v>0</v>
          </cell>
          <cell r="N1941">
            <v>0</v>
          </cell>
          <cell r="R1941">
            <v>0</v>
          </cell>
          <cell r="S1941">
            <v>0</v>
          </cell>
          <cell r="T1941">
            <v>0</v>
          </cell>
          <cell r="U1941">
            <v>42</v>
          </cell>
          <cell r="V1941">
            <v>0</v>
          </cell>
          <cell r="W1941">
            <v>0</v>
          </cell>
          <cell r="AA1941">
            <v>0</v>
          </cell>
          <cell r="AB1941">
            <v>0</v>
          </cell>
          <cell r="AC1941">
            <v>0</v>
          </cell>
          <cell r="AD1941">
            <v>42</v>
          </cell>
          <cell r="AE1941">
            <v>282000</v>
          </cell>
          <cell r="AF1941">
            <v>0</v>
          </cell>
          <cell r="AI1941">
            <v>2251</v>
          </cell>
          <cell r="AK1941">
            <v>0</v>
          </cell>
          <cell r="AM1941">
            <v>684</v>
          </cell>
          <cell r="AN1941">
            <v>1</v>
          </cell>
          <cell r="AO1941">
            <v>393216</v>
          </cell>
          <cell r="AQ1941">
            <v>0</v>
          </cell>
          <cell r="AR1941">
            <v>0</v>
          </cell>
          <cell r="AS1941" t="str">
            <v>Ы</v>
          </cell>
          <cell r="AT1941" t="str">
            <v>Ы</v>
          </cell>
          <cell r="AU1941">
            <v>0</v>
          </cell>
          <cell r="AV1941">
            <v>0</v>
          </cell>
          <cell r="AW1941">
            <v>23</v>
          </cell>
          <cell r="AX1941">
            <v>1</v>
          </cell>
          <cell r="AY1941">
            <v>0</v>
          </cell>
          <cell r="AZ1941">
            <v>0</v>
          </cell>
          <cell r="BA1941">
            <v>0</v>
          </cell>
          <cell r="BB1941">
            <v>0</v>
          </cell>
          <cell r="BC1941">
            <v>38828</v>
          </cell>
        </row>
        <row r="1942">
          <cell r="A1942">
            <v>2006</v>
          </cell>
          <cell r="B1942">
            <v>2</v>
          </cell>
          <cell r="C1942">
            <v>556</v>
          </cell>
          <cell r="D1942">
            <v>21</v>
          </cell>
          <cell r="E1942">
            <v>792020</v>
          </cell>
          <cell r="F1942">
            <v>0</v>
          </cell>
          <cell r="G1942" t="str">
            <v>Затраты по ШПЗ (основные)</v>
          </cell>
          <cell r="H1942">
            <v>2011</v>
          </cell>
          <cell r="I1942">
            <v>7920</v>
          </cell>
          <cell r="J1942">
            <v>24665.7</v>
          </cell>
          <cell r="K1942">
            <v>1</v>
          </cell>
          <cell r="L1942">
            <v>0</v>
          </cell>
          <cell r="M1942">
            <v>0</v>
          </cell>
          <cell r="N1942">
            <v>0</v>
          </cell>
          <cell r="R1942">
            <v>0</v>
          </cell>
          <cell r="S1942">
            <v>0</v>
          </cell>
          <cell r="T1942">
            <v>0</v>
          </cell>
          <cell r="U1942">
            <v>42</v>
          </cell>
          <cell r="V1942">
            <v>0</v>
          </cell>
          <cell r="W1942">
            <v>0</v>
          </cell>
          <cell r="AA1942">
            <v>0</v>
          </cell>
          <cell r="AB1942">
            <v>0</v>
          </cell>
          <cell r="AC1942">
            <v>0</v>
          </cell>
          <cell r="AD1942">
            <v>42</v>
          </cell>
          <cell r="AE1942">
            <v>282200</v>
          </cell>
          <cell r="AF1942">
            <v>0</v>
          </cell>
          <cell r="AI1942">
            <v>2251</v>
          </cell>
          <cell r="AK1942">
            <v>0</v>
          </cell>
          <cell r="AM1942">
            <v>685</v>
          </cell>
          <cell r="AN1942">
            <v>1</v>
          </cell>
          <cell r="AO1942">
            <v>393216</v>
          </cell>
          <cell r="AQ1942">
            <v>0</v>
          </cell>
          <cell r="AR1942">
            <v>0</v>
          </cell>
          <cell r="AS1942" t="str">
            <v>Ы</v>
          </cell>
          <cell r="AT1942" t="str">
            <v>Ы</v>
          </cell>
          <cell r="AU1942">
            <v>0</v>
          </cell>
          <cell r="AV1942">
            <v>0</v>
          </cell>
          <cell r="AW1942">
            <v>23</v>
          </cell>
          <cell r="AX1942">
            <v>1</v>
          </cell>
          <cell r="AY1942">
            <v>0</v>
          </cell>
          <cell r="AZ1942">
            <v>0</v>
          </cell>
          <cell r="BA1942">
            <v>0</v>
          </cell>
          <cell r="BB1942">
            <v>0</v>
          </cell>
          <cell r="BC1942">
            <v>38828</v>
          </cell>
        </row>
        <row r="1943">
          <cell r="A1943">
            <v>2006</v>
          </cell>
          <cell r="B1943">
            <v>2</v>
          </cell>
          <cell r="C1943">
            <v>557</v>
          </cell>
          <cell r="D1943">
            <v>21</v>
          </cell>
          <cell r="E1943">
            <v>792020</v>
          </cell>
          <cell r="F1943">
            <v>0</v>
          </cell>
          <cell r="G1943" t="str">
            <v>Затраты по ШПЗ (основные)</v>
          </cell>
          <cell r="H1943">
            <v>2011</v>
          </cell>
          <cell r="I1943">
            <v>7920</v>
          </cell>
          <cell r="J1943">
            <v>34953.160000000003</v>
          </cell>
          <cell r="K1943">
            <v>1</v>
          </cell>
          <cell r="L1943">
            <v>0</v>
          </cell>
          <cell r="M1943">
            <v>0</v>
          </cell>
          <cell r="N1943">
            <v>0</v>
          </cell>
          <cell r="R1943">
            <v>0</v>
          </cell>
          <cell r="S1943">
            <v>0</v>
          </cell>
          <cell r="T1943">
            <v>0</v>
          </cell>
          <cell r="U1943">
            <v>42</v>
          </cell>
          <cell r="V1943">
            <v>0</v>
          </cell>
          <cell r="W1943">
            <v>0</v>
          </cell>
          <cell r="AA1943">
            <v>0</v>
          </cell>
          <cell r="AB1943">
            <v>0</v>
          </cell>
          <cell r="AC1943">
            <v>0</v>
          </cell>
          <cell r="AD1943">
            <v>42</v>
          </cell>
          <cell r="AE1943">
            <v>282400</v>
          </cell>
          <cell r="AF1943">
            <v>0</v>
          </cell>
          <cell r="AI1943">
            <v>2251</v>
          </cell>
          <cell r="AK1943">
            <v>0</v>
          </cell>
          <cell r="AM1943">
            <v>686</v>
          </cell>
          <cell r="AN1943">
            <v>1</v>
          </cell>
          <cell r="AO1943">
            <v>393216</v>
          </cell>
          <cell r="AQ1943">
            <v>0</v>
          </cell>
          <cell r="AR1943">
            <v>0</v>
          </cell>
          <cell r="AS1943" t="str">
            <v>Ы</v>
          </cell>
          <cell r="AT1943" t="str">
            <v>Ы</v>
          </cell>
          <cell r="AU1943">
            <v>0</v>
          </cell>
          <cell r="AV1943">
            <v>0</v>
          </cell>
          <cell r="AW1943">
            <v>23</v>
          </cell>
          <cell r="AX1943">
            <v>1</v>
          </cell>
          <cell r="AY1943">
            <v>0</v>
          </cell>
          <cell r="AZ1943">
            <v>0</v>
          </cell>
          <cell r="BA1943">
            <v>0</v>
          </cell>
          <cell r="BB1943">
            <v>0</v>
          </cell>
          <cell r="BC1943">
            <v>38828</v>
          </cell>
        </row>
        <row r="1944">
          <cell r="A1944">
            <v>2006</v>
          </cell>
          <cell r="B1944">
            <v>2</v>
          </cell>
          <cell r="C1944">
            <v>558</v>
          </cell>
          <cell r="D1944">
            <v>21</v>
          </cell>
          <cell r="E1944">
            <v>792020</v>
          </cell>
          <cell r="F1944">
            <v>0</v>
          </cell>
          <cell r="G1944" t="str">
            <v>Затраты по ШПЗ (основные)</v>
          </cell>
          <cell r="H1944">
            <v>2011</v>
          </cell>
          <cell r="I1944">
            <v>7920</v>
          </cell>
          <cell r="J1944">
            <v>356.29</v>
          </cell>
          <cell r="K1944">
            <v>1</v>
          </cell>
          <cell r="L1944">
            <v>0</v>
          </cell>
          <cell r="M1944">
            <v>0</v>
          </cell>
          <cell r="N1944">
            <v>0</v>
          </cell>
          <cell r="R1944">
            <v>0</v>
          </cell>
          <cell r="S1944">
            <v>0</v>
          </cell>
          <cell r="T1944">
            <v>0</v>
          </cell>
          <cell r="U1944">
            <v>42</v>
          </cell>
          <cell r="V1944">
            <v>0</v>
          </cell>
          <cell r="W1944">
            <v>0</v>
          </cell>
          <cell r="AA1944">
            <v>0</v>
          </cell>
          <cell r="AB1944">
            <v>0</v>
          </cell>
          <cell r="AC1944">
            <v>0</v>
          </cell>
          <cell r="AD1944">
            <v>42</v>
          </cell>
          <cell r="AE1944">
            <v>282600</v>
          </cell>
          <cell r="AF1944">
            <v>0</v>
          </cell>
          <cell r="AI1944">
            <v>2251</v>
          </cell>
          <cell r="AK1944">
            <v>0</v>
          </cell>
          <cell r="AM1944">
            <v>687</v>
          </cell>
          <cell r="AN1944">
            <v>1</v>
          </cell>
          <cell r="AO1944">
            <v>393216</v>
          </cell>
          <cell r="AQ1944">
            <v>0</v>
          </cell>
          <cell r="AR1944">
            <v>0</v>
          </cell>
          <cell r="AS1944" t="str">
            <v>Ы</v>
          </cell>
          <cell r="AT1944" t="str">
            <v>Ы</v>
          </cell>
          <cell r="AU1944">
            <v>0</v>
          </cell>
          <cell r="AV1944">
            <v>0</v>
          </cell>
          <cell r="AW1944">
            <v>23</v>
          </cell>
          <cell r="AX1944">
            <v>1</v>
          </cell>
          <cell r="AY1944">
            <v>0</v>
          </cell>
          <cell r="AZ1944">
            <v>0</v>
          </cell>
          <cell r="BA1944">
            <v>0</v>
          </cell>
          <cell r="BB1944">
            <v>0</v>
          </cell>
          <cell r="BC1944">
            <v>38828</v>
          </cell>
        </row>
        <row r="1945">
          <cell r="A1945">
            <v>2006</v>
          </cell>
          <cell r="B1945">
            <v>2</v>
          </cell>
          <cell r="C1945">
            <v>559</v>
          </cell>
          <cell r="D1945">
            <v>21</v>
          </cell>
          <cell r="E1945">
            <v>792020</v>
          </cell>
          <cell r="F1945">
            <v>0</v>
          </cell>
          <cell r="G1945" t="str">
            <v>Затраты по ШПЗ (основные)</v>
          </cell>
          <cell r="H1945">
            <v>2011</v>
          </cell>
          <cell r="I1945">
            <v>7920</v>
          </cell>
          <cell r="J1945">
            <v>195333</v>
          </cell>
          <cell r="K1945">
            <v>1</v>
          </cell>
          <cell r="L1945">
            <v>0</v>
          </cell>
          <cell r="M1945">
            <v>0</v>
          </cell>
          <cell r="N1945">
            <v>0</v>
          </cell>
          <cell r="R1945">
            <v>0</v>
          </cell>
          <cell r="S1945">
            <v>0</v>
          </cell>
          <cell r="T1945">
            <v>0</v>
          </cell>
          <cell r="U1945">
            <v>42</v>
          </cell>
          <cell r="V1945">
            <v>0</v>
          </cell>
          <cell r="W1945">
            <v>0</v>
          </cell>
          <cell r="AA1945">
            <v>0</v>
          </cell>
          <cell r="AB1945">
            <v>0</v>
          </cell>
          <cell r="AC1945">
            <v>0</v>
          </cell>
          <cell r="AD1945">
            <v>42</v>
          </cell>
          <cell r="AE1945">
            <v>283000</v>
          </cell>
          <cell r="AF1945">
            <v>0</v>
          </cell>
          <cell r="AI1945">
            <v>2251</v>
          </cell>
          <cell r="AK1945">
            <v>0</v>
          </cell>
          <cell r="AM1945">
            <v>688</v>
          </cell>
          <cell r="AN1945">
            <v>1</v>
          </cell>
          <cell r="AO1945">
            <v>393216</v>
          </cell>
          <cell r="AQ1945">
            <v>0</v>
          </cell>
          <cell r="AR1945">
            <v>0</v>
          </cell>
          <cell r="AS1945" t="str">
            <v>Ы</v>
          </cell>
          <cell r="AT1945" t="str">
            <v>Ы</v>
          </cell>
          <cell r="AU1945">
            <v>0</v>
          </cell>
          <cell r="AV1945">
            <v>0</v>
          </cell>
          <cell r="AW1945">
            <v>23</v>
          </cell>
          <cell r="AX1945">
            <v>1</v>
          </cell>
          <cell r="AY1945">
            <v>0</v>
          </cell>
          <cell r="AZ1945">
            <v>0</v>
          </cell>
          <cell r="BA1945">
            <v>0</v>
          </cell>
          <cell r="BB1945">
            <v>0</v>
          </cell>
          <cell r="BC1945">
            <v>38828</v>
          </cell>
        </row>
        <row r="1946">
          <cell r="A1946">
            <v>2006</v>
          </cell>
          <cell r="B1946">
            <v>2</v>
          </cell>
          <cell r="C1946">
            <v>560</v>
          </cell>
          <cell r="D1946">
            <v>21</v>
          </cell>
          <cell r="E1946">
            <v>792020</v>
          </cell>
          <cell r="F1946">
            <v>0</v>
          </cell>
          <cell r="G1946" t="str">
            <v>Затраты по ШПЗ (основные)</v>
          </cell>
          <cell r="H1946">
            <v>2011</v>
          </cell>
          <cell r="I1946">
            <v>7920</v>
          </cell>
          <cell r="J1946">
            <v>66504.19</v>
          </cell>
          <cell r="K1946">
            <v>1</v>
          </cell>
          <cell r="L1946">
            <v>0</v>
          </cell>
          <cell r="M1946">
            <v>0</v>
          </cell>
          <cell r="N1946">
            <v>0</v>
          </cell>
          <cell r="R1946">
            <v>0</v>
          </cell>
          <cell r="S1946">
            <v>0</v>
          </cell>
          <cell r="T1946">
            <v>0</v>
          </cell>
          <cell r="U1946">
            <v>42</v>
          </cell>
          <cell r="V1946">
            <v>0</v>
          </cell>
          <cell r="W1946">
            <v>0</v>
          </cell>
          <cell r="AA1946">
            <v>0</v>
          </cell>
          <cell r="AB1946">
            <v>0</v>
          </cell>
          <cell r="AC1946">
            <v>0</v>
          </cell>
          <cell r="AD1946">
            <v>42</v>
          </cell>
          <cell r="AE1946">
            <v>285000</v>
          </cell>
          <cell r="AF1946">
            <v>0</v>
          </cell>
          <cell r="AI1946">
            <v>2251</v>
          </cell>
          <cell r="AK1946">
            <v>0</v>
          </cell>
          <cell r="AM1946">
            <v>689</v>
          </cell>
          <cell r="AN1946">
            <v>1</v>
          </cell>
          <cell r="AO1946">
            <v>393216</v>
          </cell>
          <cell r="AQ1946">
            <v>0</v>
          </cell>
          <cell r="AR1946">
            <v>0</v>
          </cell>
          <cell r="AS1946" t="str">
            <v>Ы</v>
          </cell>
          <cell r="AT1946" t="str">
            <v>Ы</v>
          </cell>
          <cell r="AU1946">
            <v>0</v>
          </cell>
          <cell r="AV1946">
            <v>0</v>
          </cell>
          <cell r="AW1946">
            <v>23</v>
          </cell>
          <cell r="AX1946">
            <v>1</v>
          </cell>
          <cell r="AY1946">
            <v>0</v>
          </cell>
          <cell r="AZ1946">
            <v>0</v>
          </cell>
          <cell r="BA1946">
            <v>0</v>
          </cell>
          <cell r="BB1946">
            <v>0</v>
          </cell>
          <cell r="BC1946">
            <v>38828</v>
          </cell>
        </row>
        <row r="1947">
          <cell r="A1947">
            <v>2006</v>
          </cell>
          <cell r="B1947">
            <v>2</v>
          </cell>
          <cell r="C1947">
            <v>561</v>
          </cell>
          <cell r="D1947">
            <v>21</v>
          </cell>
          <cell r="E1947">
            <v>792020</v>
          </cell>
          <cell r="F1947">
            <v>0</v>
          </cell>
          <cell r="G1947" t="str">
            <v>Затраты по ШПЗ (основные)</v>
          </cell>
          <cell r="H1947">
            <v>2011</v>
          </cell>
          <cell r="I1947">
            <v>7920</v>
          </cell>
          <cell r="J1947">
            <v>413974.92</v>
          </cell>
          <cell r="K1947">
            <v>1</v>
          </cell>
          <cell r="L1947">
            <v>0</v>
          </cell>
          <cell r="M1947">
            <v>0</v>
          </cell>
          <cell r="N1947">
            <v>0</v>
          </cell>
          <cell r="R1947">
            <v>0</v>
          </cell>
          <cell r="S1947">
            <v>0</v>
          </cell>
          <cell r="T1947">
            <v>0</v>
          </cell>
          <cell r="U1947">
            <v>42</v>
          </cell>
          <cell r="V1947">
            <v>0</v>
          </cell>
          <cell r="W1947">
            <v>0</v>
          </cell>
          <cell r="AA1947">
            <v>0</v>
          </cell>
          <cell r="AB1947">
            <v>0</v>
          </cell>
          <cell r="AC1947">
            <v>0</v>
          </cell>
          <cell r="AD1947">
            <v>42</v>
          </cell>
          <cell r="AE1947">
            <v>311000</v>
          </cell>
          <cell r="AF1947">
            <v>0</v>
          </cell>
          <cell r="AI1947">
            <v>2251</v>
          </cell>
          <cell r="AK1947">
            <v>0</v>
          </cell>
          <cell r="AM1947">
            <v>690</v>
          </cell>
          <cell r="AN1947">
            <v>1</v>
          </cell>
          <cell r="AO1947">
            <v>393216</v>
          </cell>
          <cell r="AQ1947">
            <v>0</v>
          </cell>
          <cell r="AR1947">
            <v>0</v>
          </cell>
          <cell r="AS1947" t="str">
            <v>Ы</v>
          </cell>
          <cell r="AT1947" t="str">
            <v>Ы</v>
          </cell>
          <cell r="AU1947">
            <v>0</v>
          </cell>
          <cell r="AV1947">
            <v>0</v>
          </cell>
          <cell r="AW1947">
            <v>23</v>
          </cell>
          <cell r="AX1947">
            <v>1</v>
          </cell>
          <cell r="AY1947">
            <v>0</v>
          </cell>
          <cell r="AZ1947">
            <v>0</v>
          </cell>
          <cell r="BA1947">
            <v>0</v>
          </cell>
          <cell r="BB1947">
            <v>0</v>
          </cell>
          <cell r="BC1947">
            <v>38828</v>
          </cell>
        </row>
        <row r="1948">
          <cell r="A1948">
            <v>2006</v>
          </cell>
          <cell r="B1948">
            <v>2</v>
          </cell>
          <cell r="C1948">
            <v>562</v>
          </cell>
          <cell r="D1948">
            <v>21</v>
          </cell>
          <cell r="E1948">
            <v>792020</v>
          </cell>
          <cell r="F1948">
            <v>0</v>
          </cell>
          <cell r="G1948" t="str">
            <v>Затраты по ШПЗ (основные)</v>
          </cell>
          <cell r="H1948">
            <v>2011</v>
          </cell>
          <cell r="I1948">
            <v>7920</v>
          </cell>
          <cell r="J1948">
            <v>2865893.41</v>
          </cell>
          <cell r="K1948">
            <v>1</v>
          </cell>
          <cell r="L1948">
            <v>0</v>
          </cell>
          <cell r="M1948">
            <v>0</v>
          </cell>
          <cell r="N1948">
            <v>0</v>
          </cell>
          <cell r="R1948">
            <v>0</v>
          </cell>
          <cell r="S1948">
            <v>0</v>
          </cell>
          <cell r="T1948">
            <v>0</v>
          </cell>
          <cell r="U1948">
            <v>42</v>
          </cell>
          <cell r="V1948">
            <v>0</v>
          </cell>
          <cell r="W1948">
            <v>0</v>
          </cell>
          <cell r="AA1948">
            <v>0</v>
          </cell>
          <cell r="AB1948">
            <v>0</v>
          </cell>
          <cell r="AC1948">
            <v>0</v>
          </cell>
          <cell r="AD1948">
            <v>42</v>
          </cell>
          <cell r="AE1948">
            <v>312000</v>
          </cell>
          <cell r="AF1948">
            <v>0</v>
          </cell>
          <cell r="AI1948">
            <v>2251</v>
          </cell>
          <cell r="AK1948">
            <v>0</v>
          </cell>
          <cell r="AM1948">
            <v>691</v>
          </cell>
          <cell r="AN1948">
            <v>1</v>
          </cell>
          <cell r="AO1948">
            <v>393216</v>
          </cell>
          <cell r="AQ1948">
            <v>0</v>
          </cell>
          <cell r="AR1948">
            <v>0</v>
          </cell>
          <cell r="AS1948" t="str">
            <v>Ы</v>
          </cell>
          <cell r="AT1948" t="str">
            <v>Ы</v>
          </cell>
          <cell r="AU1948">
            <v>0</v>
          </cell>
          <cell r="AV1948">
            <v>0</v>
          </cell>
          <cell r="AW1948">
            <v>23</v>
          </cell>
          <cell r="AX1948">
            <v>1</v>
          </cell>
          <cell r="AY1948">
            <v>0</v>
          </cell>
          <cell r="AZ1948">
            <v>0</v>
          </cell>
          <cell r="BA1948">
            <v>0</v>
          </cell>
          <cell r="BB1948">
            <v>0</v>
          </cell>
          <cell r="BC1948">
            <v>38828</v>
          </cell>
        </row>
        <row r="1949">
          <cell r="A1949">
            <v>2006</v>
          </cell>
          <cell r="B1949">
            <v>2</v>
          </cell>
          <cell r="C1949">
            <v>563</v>
          </cell>
          <cell r="D1949">
            <v>21</v>
          </cell>
          <cell r="E1949">
            <v>792020</v>
          </cell>
          <cell r="F1949">
            <v>0</v>
          </cell>
          <cell r="G1949" t="str">
            <v>Затраты по ШПЗ (основные)</v>
          </cell>
          <cell r="H1949">
            <v>2011</v>
          </cell>
          <cell r="I1949">
            <v>7920</v>
          </cell>
          <cell r="J1949">
            <v>156035.26</v>
          </cell>
          <cell r="K1949">
            <v>1</v>
          </cell>
          <cell r="L1949">
            <v>0</v>
          </cell>
          <cell r="M1949">
            <v>0</v>
          </cell>
          <cell r="N1949">
            <v>0</v>
          </cell>
          <cell r="R1949">
            <v>0</v>
          </cell>
          <cell r="S1949">
            <v>0</v>
          </cell>
          <cell r="T1949">
            <v>0</v>
          </cell>
          <cell r="U1949">
            <v>42</v>
          </cell>
          <cell r="V1949">
            <v>0</v>
          </cell>
          <cell r="W1949">
            <v>0</v>
          </cell>
          <cell r="AA1949">
            <v>0</v>
          </cell>
          <cell r="AB1949">
            <v>0</v>
          </cell>
          <cell r="AC1949">
            <v>0</v>
          </cell>
          <cell r="AD1949">
            <v>42</v>
          </cell>
          <cell r="AE1949">
            <v>313000</v>
          </cell>
          <cell r="AF1949">
            <v>0</v>
          </cell>
          <cell r="AI1949">
            <v>2251</v>
          </cell>
          <cell r="AK1949">
            <v>0</v>
          </cell>
          <cell r="AM1949">
            <v>692</v>
          </cell>
          <cell r="AN1949">
            <v>1</v>
          </cell>
          <cell r="AO1949">
            <v>393216</v>
          </cell>
          <cell r="AQ1949">
            <v>0</v>
          </cell>
          <cell r="AR1949">
            <v>0</v>
          </cell>
          <cell r="AS1949" t="str">
            <v>Ы</v>
          </cell>
          <cell r="AT1949" t="str">
            <v>Ы</v>
          </cell>
          <cell r="AU1949">
            <v>0</v>
          </cell>
          <cell r="AV1949">
            <v>0</v>
          </cell>
          <cell r="AW1949">
            <v>23</v>
          </cell>
          <cell r="AX1949">
            <v>1</v>
          </cell>
          <cell r="AY1949">
            <v>0</v>
          </cell>
          <cell r="AZ1949">
            <v>0</v>
          </cell>
          <cell r="BA1949">
            <v>0</v>
          </cell>
          <cell r="BB1949">
            <v>0</v>
          </cell>
          <cell r="BC1949">
            <v>38828</v>
          </cell>
        </row>
        <row r="1950">
          <cell r="A1950">
            <v>2006</v>
          </cell>
          <cell r="B1950">
            <v>2</v>
          </cell>
          <cell r="C1950">
            <v>564</v>
          </cell>
          <cell r="D1950">
            <v>21</v>
          </cell>
          <cell r="E1950">
            <v>792020</v>
          </cell>
          <cell r="F1950">
            <v>0</v>
          </cell>
          <cell r="G1950" t="str">
            <v>Затраты по ШПЗ (основные)</v>
          </cell>
          <cell r="H1950">
            <v>2011</v>
          </cell>
          <cell r="I1950">
            <v>7920</v>
          </cell>
          <cell r="J1950">
            <v>283700.44</v>
          </cell>
          <cell r="K1950">
            <v>1</v>
          </cell>
          <cell r="L1950">
            <v>0</v>
          </cell>
          <cell r="M1950">
            <v>0</v>
          </cell>
          <cell r="N1950">
            <v>0</v>
          </cell>
          <cell r="R1950">
            <v>0</v>
          </cell>
          <cell r="S1950">
            <v>0</v>
          </cell>
          <cell r="T1950">
            <v>0</v>
          </cell>
          <cell r="U1950">
            <v>42</v>
          </cell>
          <cell r="V1950">
            <v>0</v>
          </cell>
          <cell r="W1950">
            <v>0</v>
          </cell>
          <cell r="AA1950">
            <v>0</v>
          </cell>
          <cell r="AB1950">
            <v>0</v>
          </cell>
          <cell r="AC1950">
            <v>0</v>
          </cell>
          <cell r="AD1950">
            <v>42</v>
          </cell>
          <cell r="AE1950">
            <v>314000</v>
          </cell>
          <cell r="AF1950">
            <v>0</v>
          </cell>
          <cell r="AI1950">
            <v>2251</v>
          </cell>
          <cell r="AK1950">
            <v>0</v>
          </cell>
          <cell r="AM1950">
            <v>693</v>
          </cell>
          <cell r="AN1950">
            <v>1</v>
          </cell>
          <cell r="AO1950">
            <v>393216</v>
          </cell>
          <cell r="AQ1950">
            <v>0</v>
          </cell>
          <cell r="AR1950">
            <v>0</v>
          </cell>
          <cell r="AS1950" t="str">
            <v>Ы</v>
          </cell>
          <cell r="AT1950" t="str">
            <v>Ы</v>
          </cell>
          <cell r="AU1950">
            <v>0</v>
          </cell>
          <cell r="AV1950">
            <v>0</v>
          </cell>
          <cell r="AW1950">
            <v>23</v>
          </cell>
          <cell r="AX1950">
            <v>1</v>
          </cell>
          <cell r="AY1950">
            <v>0</v>
          </cell>
          <cell r="AZ1950">
            <v>0</v>
          </cell>
          <cell r="BA1950">
            <v>0</v>
          </cell>
          <cell r="BB1950">
            <v>0</v>
          </cell>
          <cell r="BC1950">
            <v>38828</v>
          </cell>
        </row>
        <row r="1951">
          <cell r="A1951">
            <v>2006</v>
          </cell>
          <cell r="B1951">
            <v>2</v>
          </cell>
          <cell r="C1951">
            <v>565</v>
          </cell>
          <cell r="D1951">
            <v>21</v>
          </cell>
          <cell r="E1951">
            <v>792020</v>
          </cell>
          <cell r="F1951">
            <v>0</v>
          </cell>
          <cell r="G1951" t="str">
            <v>Затраты по ШПЗ (основные)</v>
          </cell>
          <cell r="H1951">
            <v>2011</v>
          </cell>
          <cell r="I1951">
            <v>7920</v>
          </cell>
          <cell r="J1951">
            <v>56794.57</v>
          </cell>
          <cell r="K1951">
            <v>1</v>
          </cell>
          <cell r="L1951">
            <v>0</v>
          </cell>
          <cell r="M1951">
            <v>0</v>
          </cell>
          <cell r="N1951">
            <v>0</v>
          </cell>
          <cell r="R1951">
            <v>0</v>
          </cell>
          <cell r="S1951">
            <v>0</v>
          </cell>
          <cell r="T1951">
            <v>0</v>
          </cell>
          <cell r="U1951">
            <v>42</v>
          </cell>
          <cell r="V1951">
            <v>0</v>
          </cell>
          <cell r="W1951">
            <v>0</v>
          </cell>
          <cell r="AA1951">
            <v>0</v>
          </cell>
          <cell r="AB1951">
            <v>0</v>
          </cell>
          <cell r="AC1951">
            <v>0</v>
          </cell>
          <cell r="AD1951">
            <v>42</v>
          </cell>
          <cell r="AE1951">
            <v>315000</v>
          </cell>
          <cell r="AF1951">
            <v>0</v>
          </cell>
          <cell r="AI1951">
            <v>2251</v>
          </cell>
          <cell r="AK1951">
            <v>0</v>
          </cell>
          <cell r="AM1951">
            <v>694</v>
          </cell>
          <cell r="AN1951">
            <v>1</v>
          </cell>
          <cell r="AO1951">
            <v>393216</v>
          </cell>
          <cell r="AQ1951">
            <v>0</v>
          </cell>
          <cell r="AR1951">
            <v>0</v>
          </cell>
          <cell r="AS1951" t="str">
            <v>Ы</v>
          </cell>
          <cell r="AT1951" t="str">
            <v>Ы</v>
          </cell>
          <cell r="AU1951">
            <v>0</v>
          </cell>
          <cell r="AV1951">
            <v>0</v>
          </cell>
          <cell r="AW1951">
            <v>23</v>
          </cell>
          <cell r="AX1951">
            <v>1</v>
          </cell>
          <cell r="AY1951">
            <v>0</v>
          </cell>
          <cell r="AZ1951">
            <v>0</v>
          </cell>
          <cell r="BA1951">
            <v>0</v>
          </cell>
          <cell r="BB1951">
            <v>0</v>
          </cell>
          <cell r="BC1951">
            <v>38828</v>
          </cell>
        </row>
        <row r="1952">
          <cell r="A1952">
            <v>2006</v>
          </cell>
          <cell r="B1952">
            <v>2</v>
          </cell>
          <cell r="C1952">
            <v>566</v>
          </cell>
          <cell r="D1952">
            <v>21</v>
          </cell>
          <cell r="E1952">
            <v>792020</v>
          </cell>
          <cell r="F1952">
            <v>0</v>
          </cell>
          <cell r="G1952" t="str">
            <v>Затраты по ШПЗ (основные)</v>
          </cell>
          <cell r="H1952">
            <v>2011</v>
          </cell>
          <cell r="I1952">
            <v>7920</v>
          </cell>
          <cell r="J1952">
            <v>7679302.7599999998</v>
          </cell>
          <cell r="K1952">
            <v>1</v>
          </cell>
          <cell r="L1952">
            <v>0</v>
          </cell>
          <cell r="M1952">
            <v>0</v>
          </cell>
          <cell r="N1952">
            <v>0</v>
          </cell>
          <cell r="R1952">
            <v>0</v>
          </cell>
          <cell r="S1952">
            <v>0</v>
          </cell>
          <cell r="T1952">
            <v>0</v>
          </cell>
          <cell r="U1952">
            <v>42</v>
          </cell>
          <cell r="V1952">
            <v>0</v>
          </cell>
          <cell r="W1952">
            <v>0</v>
          </cell>
          <cell r="AA1952">
            <v>0</v>
          </cell>
          <cell r="AB1952">
            <v>0</v>
          </cell>
          <cell r="AC1952">
            <v>0</v>
          </cell>
          <cell r="AD1952">
            <v>42</v>
          </cell>
          <cell r="AE1952">
            <v>410000</v>
          </cell>
          <cell r="AF1952">
            <v>0</v>
          </cell>
          <cell r="AI1952">
            <v>2251</v>
          </cell>
          <cell r="AK1952">
            <v>0</v>
          </cell>
          <cell r="AM1952">
            <v>695</v>
          </cell>
          <cell r="AN1952">
            <v>1</v>
          </cell>
          <cell r="AO1952">
            <v>393216</v>
          </cell>
          <cell r="AQ1952">
            <v>0</v>
          </cell>
          <cell r="AR1952">
            <v>0</v>
          </cell>
          <cell r="AS1952" t="str">
            <v>Ы</v>
          </cell>
          <cell r="AT1952" t="str">
            <v>Ы</v>
          </cell>
          <cell r="AU1952">
            <v>0</v>
          </cell>
          <cell r="AV1952">
            <v>0</v>
          </cell>
          <cell r="AW1952">
            <v>23</v>
          </cell>
          <cell r="AX1952">
            <v>1</v>
          </cell>
          <cell r="AY1952">
            <v>0</v>
          </cell>
          <cell r="AZ1952">
            <v>0</v>
          </cell>
          <cell r="BA1952">
            <v>0</v>
          </cell>
          <cell r="BB1952">
            <v>0</v>
          </cell>
          <cell r="BC1952">
            <v>38828</v>
          </cell>
        </row>
        <row r="1953">
          <cell r="A1953">
            <v>2006</v>
          </cell>
          <cell r="B1953">
            <v>2</v>
          </cell>
          <cell r="C1953">
            <v>567</v>
          </cell>
          <cell r="D1953">
            <v>21</v>
          </cell>
          <cell r="E1953">
            <v>792020</v>
          </cell>
          <cell r="F1953">
            <v>0</v>
          </cell>
          <cell r="G1953" t="str">
            <v>Затраты по ШПЗ (основные)</v>
          </cell>
          <cell r="H1953">
            <v>2011</v>
          </cell>
          <cell r="I1953">
            <v>7920</v>
          </cell>
          <cell r="J1953">
            <v>1342152.6000000001</v>
          </cell>
          <cell r="K1953">
            <v>1</v>
          </cell>
          <cell r="L1953">
            <v>0</v>
          </cell>
          <cell r="M1953">
            <v>0</v>
          </cell>
          <cell r="N1953">
            <v>0</v>
          </cell>
          <cell r="R1953">
            <v>0</v>
          </cell>
          <cell r="S1953">
            <v>0</v>
          </cell>
          <cell r="T1953">
            <v>0</v>
          </cell>
          <cell r="U1953">
            <v>42</v>
          </cell>
          <cell r="V1953">
            <v>0</v>
          </cell>
          <cell r="W1953">
            <v>0</v>
          </cell>
          <cell r="AA1953">
            <v>0</v>
          </cell>
          <cell r="AB1953">
            <v>0</v>
          </cell>
          <cell r="AC1953">
            <v>0</v>
          </cell>
          <cell r="AD1953">
            <v>42</v>
          </cell>
          <cell r="AE1953">
            <v>420000</v>
          </cell>
          <cell r="AF1953">
            <v>0</v>
          </cell>
          <cell r="AI1953">
            <v>2251</v>
          </cell>
          <cell r="AK1953">
            <v>0</v>
          </cell>
          <cell r="AM1953">
            <v>696</v>
          </cell>
          <cell r="AN1953">
            <v>1</v>
          </cell>
          <cell r="AO1953">
            <v>393216</v>
          </cell>
          <cell r="AQ1953">
            <v>0</v>
          </cell>
          <cell r="AR1953">
            <v>0</v>
          </cell>
          <cell r="AS1953" t="str">
            <v>Ы</v>
          </cell>
          <cell r="AT1953" t="str">
            <v>Ы</v>
          </cell>
          <cell r="AU1953">
            <v>0</v>
          </cell>
          <cell r="AV1953">
            <v>0</v>
          </cell>
          <cell r="AW1953">
            <v>23</v>
          </cell>
          <cell r="AX1953">
            <v>1</v>
          </cell>
          <cell r="AY1953">
            <v>0</v>
          </cell>
          <cell r="AZ1953">
            <v>0</v>
          </cell>
          <cell r="BA1953">
            <v>0</v>
          </cell>
          <cell r="BB1953">
            <v>0</v>
          </cell>
          <cell r="BC1953">
            <v>38828</v>
          </cell>
        </row>
        <row r="1954">
          <cell r="A1954">
            <v>2006</v>
          </cell>
          <cell r="B1954">
            <v>2</v>
          </cell>
          <cell r="C1954">
            <v>568</v>
          </cell>
          <cell r="D1954">
            <v>21</v>
          </cell>
          <cell r="E1954">
            <v>792020</v>
          </cell>
          <cell r="F1954">
            <v>0</v>
          </cell>
          <cell r="G1954" t="str">
            <v>Затраты по ШПЗ (основные)</v>
          </cell>
          <cell r="H1954">
            <v>2011</v>
          </cell>
          <cell r="I1954">
            <v>7920</v>
          </cell>
          <cell r="J1954">
            <v>26836119.609999999</v>
          </cell>
          <cell r="K1954">
            <v>1</v>
          </cell>
          <cell r="L1954">
            <v>0</v>
          </cell>
          <cell r="M1954">
            <v>0</v>
          </cell>
          <cell r="N1954">
            <v>0</v>
          </cell>
          <cell r="R1954">
            <v>0</v>
          </cell>
          <cell r="S1954">
            <v>0</v>
          </cell>
          <cell r="T1954">
            <v>0</v>
          </cell>
          <cell r="U1954">
            <v>42</v>
          </cell>
          <cell r="V1954">
            <v>0</v>
          </cell>
          <cell r="W1954">
            <v>0</v>
          </cell>
          <cell r="AA1954">
            <v>0</v>
          </cell>
          <cell r="AB1954">
            <v>0</v>
          </cell>
          <cell r="AC1954">
            <v>0</v>
          </cell>
          <cell r="AD1954">
            <v>42</v>
          </cell>
          <cell r="AE1954">
            <v>430000</v>
          </cell>
          <cell r="AF1954">
            <v>0</v>
          </cell>
          <cell r="AI1954">
            <v>2251</v>
          </cell>
          <cell r="AK1954">
            <v>0</v>
          </cell>
          <cell r="AM1954">
            <v>697</v>
          </cell>
          <cell r="AN1954">
            <v>1</v>
          </cell>
          <cell r="AO1954">
            <v>393216</v>
          </cell>
          <cell r="AQ1954">
            <v>0</v>
          </cell>
          <cell r="AR1954">
            <v>0</v>
          </cell>
          <cell r="AS1954" t="str">
            <v>Ы</v>
          </cell>
          <cell r="AT1954" t="str">
            <v>Ы</v>
          </cell>
          <cell r="AU1954">
            <v>0</v>
          </cell>
          <cell r="AV1954">
            <v>0</v>
          </cell>
          <cell r="AW1954">
            <v>23</v>
          </cell>
          <cell r="AX1954">
            <v>1</v>
          </cell>
          <cell r="AY1954">
            <v>0</v>
          </cell>
          <cell r="AZ1954">
            <v>0</v>
          </cell>
          <cell r="BA1954">
            <v>0</v>
          </cell>
          <cell r="BB1954">
            <v>0</v>
          </cell>
          <cell r="BC1954">
            <v>38828</v>
          </cell>
        </row>
        <row r="1955">
          <cell r="A1955">
            <v>2006</v>
          </cell>
          <cell r="B1955">
            <v>2</v>
          </cell>
          <cell r="C1955">
            <v>569</v>
          </cell>
          <cell r="D1955">
            <v>21</v>
          </cell>
          <cell r="E1955">
            <v>792020</v>
          </cell>
          <cell r="F1955">
            <v>0</v>
          </cell>
          <cell r="G1955" t="str">
            <v>Затраты по ШПЗ (основные)</v>
          </cell>
          <cell r="H1955">
            <v>2011</v>
          </cell>
          <cell r="I1955">
            <v>7920</v>
          </cell>
          <cell r="J1955">
            <v>243792.12</v>
          </cell>
          <cell r="K1955">
            <v>1</v>
          </cell>
          <cell r="L1955">
            <v>0</v>
          </cell>
          <cell r="M1955">
            <v>0</v>
          </cell>
          <cell r="N1955">
            <v>0</v>
          </cell>
          <cell r="R1955">
            <v>0</v>
          </cell>
          <cell r="S1955">
            <v>0</v>
          </cell>
          <cell r="T1955">
            <v>0</v>
          </cell>
          <cell r="U1955">
            <v>42</v>
          </cell>
          <cell r="V1955">
            <v>0</v>
          </cell>
          <cell r="W1955">
            <v>0</v>
          </cell>
          <cell r="AA1955">
            <v>0</v>
          </cell>
          <cell r="AB1955">
            <v>0</v>
          </cell>
          <cell r="AC1955">
            <v>0</v>
          </cell>
          <cell r="AD1955">
            <v>42</v>
          </cell>
          <cell r="AE1955">
            <v>450000</v>
          </cell>
          <cell r="AF1955">
            <v>0</v>
          </cell>
          <cell r="AI1955">
            <v>2251</v>
          </cell>
          <cell r="AK1955">
            <v>0</v>
          </cell>
          <cell r="AM1955">
            <v>698</v>
          </cell>
          <cell r="AN1955">
            <v>1</v>
          </cell>
          <cell r="AO1955">
            <v>393216</v>
          </cell>
          <cell r="AQ1955">
            <v>0</v>
          </cell>
          <cell r="AR1955">
            <v>0</v>
          </cell>
          <cell r="AS1955" t="str">
            <v>Ы</v>
          </cell>
          <cell r="AT1955" t="str">
            <v>Ы</v>
          </cell>
          <cell r="AU1955">
            <v>0</v>
          </cell>
          <cell r="AV1955">
            <v>0</v>
          </cell>
          <cell r="AW1955">
            <v>23</v>
          </cell>
          <cell r="AX1955">
            <v>1</v>
          </cell>
          <cell r="AY1955">
            <v>0</v>
          </cell>
          <cell r="AZ1955">
            <v>0</v>
          </cell>
          <cell r="BA1955">
            <v>0</v>
          </cell>
          <cell r="BB1955">
            <v>0</v>
          </cell>
          <cell r="BC1955">
            <v>38828</v>
          </cell>
        </row>
        <row r="1956">
          <cell r="A1956">
            <v>2006</v>
          </cell>
          <cell r="B1956">
            <v>2</v>
          </cell>
          <cell r="C1956">
            <v>570</v>
          </cell>
          <cell r="D1956">
            <v>21</v>
          </cell>
          <cell r="E1956">
            <v>792020</v>
          </cell>
          <cell r="F1956">
            <v>0</v>
          </cell>
          <cell r="G1956" t="str">
            <v>Затраты по ШПЗ (основные)</v>
          </cell>
          <cell r="H1956">
            <v>2011</v>
          </cell>
          <cell r="I1956">
            <v>7920</v>
          </cell>
          <cell r="J1956">
            <v>23156.03</v>
          </cell>
          <cell r="K1956">
            <v>1</v>
          </cell>
          <cell r="L1956">
            <v>0</v>
          </cell>
          <cell r="M1956">
            <v>0</v>
          </cell>
          <cell r="N1956">
            <v>0</v>
          </cell>
          <cell r="R1956">
            <v>0</v>
          </cell>
          <cell r="S1956">
            <v>0</v>
          </cell>
          <cell r="T1956">
            <v>0</v>
          </cell>
          <cell r="U1956">
            <v>42</v>
          </cell>
          <cell r="V1956">
            <v>0</v>
          </cell>
          <cell r="W1956">
            <v>0</v>
          </cell>
          <cell r="AA1956">
            <v>0</v>
          </cell>
          <cell r="AB1956">
            <v>0</v>
          </cell>
          <cell r="AC1956">
            <v>0</v>
          </cell>
          <cell r="AD1956">
            <v>42</v>
          </cell>
          <cell r="AE1956">
            <v>460000</v>
          </cell>
          <cell r="AF1956">
            <v>0</v>
          </cell>
          <cell r="AI1956">
            <v>2251</v>
          </cell>
          <cell r="AK1956">
            <v>0</v>
          </cell>
          <cell r="AM1956">
            <v>699</v>
          </cell>
          <cell r="AN1956">
            <v>1</v>
          </cell>
          <cell r="AO1956">
            <v>393216</v>
          </cell>
          <cell r="AQ1956">
            <v>0</v>
          </cell>
          <cell r="AR1956">
            <v>0</v>
          </cell>
          <cell r="AS1956" t="str">
            <v>Ы</v>
          </cell>
          <cell r="AT1956" t="str">
            <v>Ы</v>
          </cell>
          <cell r="AU1956">
            <v>0</v>
          </cell>
          <cell r="AV1956">
            <v>0</v>
          </cell>
          <cell r="AW1956">
            <v>23</v>
          </cell>
          <cell r="AX1956">
            <v>1</v>
          </cell>
          <cell r="AY1956">
            <v>0</v>
          </cell>
          <cell r="AZ1956">
            <v>0</v>
          </cell>
          <cell r="BA1956">
            <v>0</v>
          </cell>
          <cell r="BB1956">
            <v>0</v>
          </cell>
          <cell r="BC1956">
            <v>38828</v>
          </cell>
        </row>
        <row r="1957">
          <cell r="A1957">
            <v>2006</v>
          </cell>
          <cell r="B1957">
            <v>2</v>
          </cell>
          <cell r="C1957">
            <v>571</v>
          </cell>
          <cell r="D1957">
            <v>21</v>
          </cell>
          <cell r="E1957">
            <v>792020</v>
          </cell>
          <cell r="F1957">
            <v>0</v>
          </cell>
          <cell r="G1957" t="str">
            <v>Затраты по ШПЗ (основные)</v>
          </cell>
          <cell r="H1957">
            <v>2011</v>
          </cell>
          <cell r="I1957">
            <v>7920</v>
          </cell>
          <cell r="J1957">
            <v>10757.23</v>
          </cell>
          <cell r="K1957">
            <v>1</v>
          </cell>
          <cell r="L1957">
            <v>0</v>
          </cell>
          <cell r="M1957">
            <v>0</v>
          </cell>
          <cell r="N1957">
            <v>0</v>
          </cell>
          <cell r="R1957">
            <v>0</v>
          </cell>
          <cell r="S1957">
            <v>0</v>
          </cell>
          <cell r="T1957">
            <v>0</v>
          </cell>
          <cell r="U1957">
            <v>42</v>
          </cell>
          <cell r="V1957">
            <v>0</v>
          </cell>
          <cell r="W1957">
            <v>0</v>
          </cell>
          <cell r="AA1957">
            <v>0</v>
          </cell>
          <cell r="AB1957">
            <v>0</v>
          </cell>
          <cell r="AC1957">
            <v>0</v>
          </cell>
          <cell r="AD1957">
            <v>42</v>
          </cell>
          <cell r="AE1957">
            <v>465000</v>
          </cell>
          <cell r="AF1957">
            <v>0</v>
          </cell>
          <cell r="AI1957">
            <v>2251</v>
          </cell>
          <cell r="AK1957">
            <v>0</v>
          </cell>
          <cell r="AM1957">
            <v>700</v>
          </cell>
          <cell r="AN1957">
            <v>1</v>
          </cell>
          <cell r="AO1957">
            <v>393216</v>
          </cell>
          <cell r="AQ1957">
            <v>0</v>
          </cell>
          <cell r="AR1957">
            <v>0</v>
          </cell>
          <cell r="AS1957" t="str">
            <v>Ы</v>
          </cell>
          <cell r="AT1957" t="str">
            <v>Ы</v>
          </cell>
          <cell r="AU1957">
            <v>0</v>
          </cell>
          <cell r="AV1957">
            <v>0</v>
          </cell>
          <cell r="AW1957">
            <v>23</v>
          </cell>
          <cell r="AX1957">
            <v>1</v>
          </cell>
          <cell r="AY1957">
            <v>0</v>
          </cell>
          <cell r="AZ1957">
            <v>0</v>
          </cell>
          <cell r="BA1957">
            <v>0</v>
          </cell>
          <cell r="BB1957">
            <v>0</v>
          </cell>
          <cell r="BC1957">
            <v>38828</v>
          </cell>
        </row>
        <row r="1958">
          <cell r="A1958">
            <v>2006</v>
          </cell>
          <cell r="B1958">
            <v>2</v>
          </cell>
          <cell r="C1958">
            <v>572</v>
          </cell>
          <cell r="D1958">
            <v>21</v>
          </cell>
          <cell r="E1958">
            <v>792020</v>
          </cell>
          <cell r="F1958">
            <v>0</v>
          </cell>
          <cell r="G1958" t="str">
            <v>Затраты по ШПЗ (основные)</v>
          </cell>
          <cell r="H1958">
            <v>2011</v>
          </cell>
          <cell r="I1958">
            <v>7920</v>
          </cell>
          <cell r="J1958">
            <v>1954571.33</v>
          </cell>
          <cell r="K1958">
            <v>1</v>
          </cell>
          <cell r="L1958">
            <v>0</v>
          </cell>
          <cell r="M1958">
            <v>0</v>
          </cell>
          <cell r="N1958">
            <v>0</v>
          </cell>
          <cell r="R1958">
            <v>0</v>
          </cell>
          <cell r="S1958">
            <v>0</v>
          </cell>
          <cell r="T1958">
            <v>0</v>
          </cell>
          <cell r="U1958">
            <v>42</v>
          </cell>
          <cell r="V1958">
            <v>0</v>
          </cell>
          <cell r="W1958">
            <v>0</v>
          </cell>
          <cell r="AA1958">
            <v>0</v>
          </cell>
          <cell r="AB1958">
            <v>0</v>
          </cell>
          <cell r="AC1958">
            <v>0</v>
          </cell>
          <cell r="AD1958">
            <v>42</v>
          </cell>
          <cell r="AE1958">
            <v>502100</v>
          </cell>
          <cell r="AF1958">
            <v>0</v>
          </cell>
          <cell r="AI1958">
            <v>2251</v>
          </cell>
          <cell r="AK1958">
            <v>0</v>
          </cell>
          <cell r="AM1958">
            <v>701</v>
          </cell>
          <cell r="AN1958">
            <v>1</v>
          </cell>
          <cell r="AO1958">
            <v>393216</v>
          </cell>
          <cell r="AQ1958">
            <v>0</v>
          </cell>
          <cell r="AR1958">
            <v>0</v>
          </cell>
          <cell r="AS1958" t="str">
            <v>Ы</v>
          </cell>
          <cell r="AT1958" t="str">
            <v>Ы</v>
          </cell>
          <cell r="AU1958">
            <v>0</v>
          </cell>
          <cell r="AV1958">
            <v>0</v>
          </cell>
          <cell r="AW1958">
            <v>23</v>
          </cell>
          <cell r="AX1958">
            <v>1</v>
          </cell>
          <cell r="AY1958">
            <v>0</v>
          </cell>
          <cell r="AZ1958">
            <v>0</v>
          </cell>
          <cell r="BA1958">
            <v>0</v>
          </cell>
          <cell r="BB1958">
            <v>0</v>
          </cell>
          <cell r="BC1958">
            <v>38828</v>
          </cell>
        </row>
        <row r="1959">
          <cell r="A1959">
            <v>2006</v>
          </cell>
          <cell r="B1959">
            <v>2</v>
          </cell>
          <cell r="C1959">
            <v>573</v>
          </cell>
          <cell r="D1959">
            <v>21</v>
          </cell>
          <cell r="E1959">
            <v>792020</v>
          </cell>
          <cell r="F1959">
            <v>0</v>
          </cell>
          <cell r="G1959" t="str">
            <v>Затраты по ШПЗ (основные)</v>
          </cell>
          <cell r="H1959">
            <v>2011</v>
          </cell>
          <cell r="I1959">
            <v>7920</v>
          </cell>
          <cell r="J1959">
            <v>11908.61</v>
          </cell>
          <cell r="K1959">
            <v>1</v>
          </cell>
          <cell r="L1959">
            <v>0</v>
          </cell>
          <cell r="M1959">
            <v>0</v>
          </cell>
          <cell r="N1959">
            <v>0</v>
          </cell>
          <cell r="R1959">
            <v>0</v>
          </cell>
          <cell r="S1959">
            <v>0</v>
          </cell>
          <cell r="T1959">
            <v>0</v>
          </cell>
          <cell r="U1959">
            <v>42</v>
          </cell>
          <cell r="V1959">
            <v>0</v>
          </cell>
          <cell r="W1959">
            <v>0</v>
          </cell>
          <cell r="AA1959">
            <v>0</v>
          </cell>
          <cell r="AB1959">
            <v>0</v>
          </cell>
          <cell r="AC1959">
            <v>0</v>
          </cell>
          <cell r="AD1959">
            <v>42</v>
          </cell>
          <cell r="AE1959">
            <v>502400</v>
          </cell>
          <cell r="AF1959">
            <v>0</v>
          </cell>
          <cell r="AI1959">
            <v>2251</v>
          </cell>
          <cell r="AK1959">
            <v>0</v>
          </cell>
          <cell r="AM1959">
            <v>702</v>
          </cell>
          <cell r="AN1959">
            <v>1</v>
          </cell>
          <cell r="AO1959">
            <v>393216</v>
          </cell>
          <cell r="AQ1959">
            <v>0</v>
          </cell>
          <cell r="AR1959">
            <v>0</v>
          </cell>
          <cell r="AS1959" t="str">
            <v>Ы</v>
          </cell>
          <cell r="AT1959" t="str">
            <v>Ы</v>
          </cell>
          <cell r="AU1959">
            <v>0</v>
          </cell>
          <cell r="AV1959">
            <v>0</v>
          </cell>
          <cell r="AW1959">
            <v>23</v>
          </cell>
          <cell r="AX1959">
            <v>1</v>
          </cell>
          <cell r="AY1959">
            <v>0</v>
          </cell>
          <cell r="AZ1959">
            <v>0</v>
          </cell>
          <cell r="BA1959">
            <v>0</v>
          </cell>
          <cell r="BB1959">
            <v>0</v>
          </cell>
          <cell r="BC1959">
            <v>38828</v>
          </cell>
        </row>
        <row r="1960">
          <cell r="A1960">
            <v>2006</v>
          </cell>
          <cell r="B1960">
            <v>2</v>
          </cell>
          <cell r="C1960">
            <v>574</v>
          </cell>
          <cell r="D1960">
            <v>21</v>
          </cell>
          <cell r="E1960">
            <v>792020</v>
          </cell>
          <cell r="F1960">
            <v>0</v>
          </cell>
          <cell r="G1960" t="str">
            <v>Затраты по ШПЗ (основные)</v>
          </cell>
          <cell r="H1960">
            <v>2011</v>
          </cell>
          <cell r="I1960">
            <v>7920</v>
          </cell>
          <cell r="J1960">
            <v>1422301.66</v>
          </cell>
          <cell r="K1960">
            <v>1</v>
          </cell>
          <cell r="L1960">
            <v>0</v>
          </cell>
          <cell r="M1960">
            <v>0</v>
          </cell>
          <cell r="N1960">
            <v>0</v>
          </cell>
          <cell r="R1960">
            <v>0</v>
          </cell>
          <cell r="S1960">
            <v>0</v>
          </cell>
          <cell r="T1960">
            <v>0</v>
          </cell>
          <cell r="U1960">
            <v>42</v>
          </cell>
          <cell r="V1960">
            <v>0</v>
          </cell>
          <cell r="W1960">
            <v>0</v>
          </cell>
          <cell r="AA1960">
            <v>0</v>
          </cell>
          <cell r="AB1960">
            <v>0</v>
          </cell>
          <cell r="AC1960">
            <v>0</v>
          </cell>
          <cell r="AD1960">
            <v>42</v>
          </cell>
          <cell r="AE1960">
            <v>503000</v>
          </cell>
          <cell r="AF1960">
            <v>0</v>
          </cell>
          <cell r="AI1960">
            <v>2251</v>
          </cell>
          <cell r="AK1960">
            <v>0</v>
          </cell>
          <cell r="AM1960">
            <v>703</v>
          </cell>
          <cell r="AN1960">
            <v>1</v>
          </cell>
          <cell r="AO1960">
            <v>393216</v>
          </cell>
          <cell r="AQ1960">
            <v>0</v>
          </cell>
          <cell r="AR1960">
            <v>0</v>
          </cell>
          <cell r="AS1960" t="str">
            <v>Ы</v>
          </cell>
          <cell r="AT1960" t="str">
            <v>Ы</v>
          </cell>
          <cell r="AU1960">
            <v>0</v>
          </cell>
          <cell r="AV1960">
            <v>0</v>
          </cell>
          <cell r="AW1960">
            <v>23</v>
          </cell>
          <cell r="AX1960">
            <v>1</v>
          </cell>
          <cell r="AY1960">
            <v>0</v>
          </cell>
          <cell r="AZ1960">
            <v>0</v>
          </cell>
          <cell r="BA1960">
            <v>0</v>
          </cell>
          <cell r="BB1960">
            <v>0</v>
          </cell>
          <cell r="BC1960">
            <v>38828</v>
          </cell>
        </row>
        <row r="1961">
          <cell r="A1961">
            <v>2006</v>
          </cell>
          <cell r="B1961">
            <v>2</v>
          </cell>
          <cell r="C1961">
            <v>575</v>
          </cell>
          <cell r="D1961">
            <v>21</v>
          </cell>
          <cell r="E1961">
            <v>792020</v>
          </cell>
          <cell r="F1961">
            <v>0</v>
          </cell>
          <cell r="G1961" t="str">
            <v>Затраты по ШПЗ (основные)</v>
          </cell>
          <cell r="H1961">
            <v>2011</v>
          </cell>
          <cell r="I1961">
            <v>7920</v>
          </cell>
          <cell r="J1961">
            <v>125456.38</v>
          </cell>
          <cell r="K1961">
            <v>1</v>
          </cell>
          <cell r="L1961">
            <v>0</v>
          </cell>
          <cell r="M1961">
            <v>0</v>
          </cell>
          <cell r="N1961">
            <v>0</v>
          </cell>
          <cell r="R1961">
            <v>0</v>
          </cell>
          <cell r="S1961">
            <v>0</v>
          </cell>
          <cell r="T1961">
            <v>0</v>
          </cell>
          <cell r="U1961">
            <v>42</v>
          </cell>
          <cell r="V1961">
            <v>0</v>
          </cell>
          <cell r="W1961">
            <v>0</v>
          </cell>
          <cell r="AA1961">
            <v>0</v>
          </cell>
          <cell r="AB1961">
            <v>0</v>
          </cell>
          <cell r="AC1961">
            <v>0</v>
          </cell>
          <cell r="AD1961">
            <v>42</v>
          </cell>
          <cell r="AE1961">
            <v>504900</v>
          </cell>
          <cell r="AF1961">
            <v>0</v>
          </cell>
          <cell r="AI1961">
            <v>2251</v>
          </cell>
          <cell r="AK1961">
            <v>0</v>
          </cell>
          <cell r="AM1961">
            <v>704</v>
          </cell>
          <cell r="AN1961">
            <v>1</v>
          </cell>
          <cell r="AO1961">
            <v>393216</v>
          </cell>
          <cell r="AQ1961">
            <v>0</v>
          </cell>
          <cell r="AR1961">
            <v>0</v>
          </cell>
          <cell r="AS1961" t="str">
            <v>Ы</v>
          </cell>
          <cell r="AT1961" t="str">
            <v>Ы</v>
          </cell>
          <cell r="AU1961">
            <v>0</v>
          </cell>
          <cell r="AV1961">
            <v>0</v>
          </cell>
          <cell r="AW1961">
            <v>23</v>
          </cell>
          <cell r="AX1961">
            <v>1</v>
          </cell>
          <cell r="AY1961">
            <v>0</v>
          </cell>
          <cell r="AZ1961">
            <v>0</v>
          </cell>
          <cell r="BA1961">
            <v>0</v>
          </cell>
          <cell r="BB1961">
            <v>0</v>
          </cell>
          <cell r="BC1961">
            <v>38828</v>
          </cell>
        </row>
        <row r="1962">
          <cell r="A1962">
            <v>2006</v>
          </cell>
          <cell r="B1962">
            <v>2</v>
          </cell>
          <cell r="C1962">
            <v>576</v>
          </cell>
          <cell r="D1962">
            <v>21</v>
          </cell>
          <cell r="E1962">
            <v>792020</v>
          </cell>
          <cell r="F1962">
            <v>0</v>
          </cell>
          <cell r="G1962" t="str">
            <v>Затраты по ШПЗ (основные)</v>
          </cell>
          <cell r="H1962">
            <v>2011</v>
          </cell>
          <cell r="I1962">
            <v>7920</v>
          </cell>
          <cell r="J1962">
            <v>175700.89</v>
          </cell>
          <cell r="K1962">
            <v>1</v>
          </cell>
          <cell r="L1962">
            <v>0</v>
          </cell>
          <cell r="M1962">
            <v>0</v>
          </cell>
          <cell r="N1962">
            <v>0</v>
          </cell>
          <cell r="R1962">
            <v>0</v>
          </cell>
          <cell r="S1962">
            <v>0</v>
          </cell>
          <cell r="T1962">
            <v>0</v>
          </cell>
          <cell r="U1962">
            <v>42</v>
          </cell>
          <cell r="V1962">
            <v>0</v>
          </cell>
          <cell r="W1962">
            <v>0</v>
          </cell>
          <cell r="AA1962">
            <v>0</v>
          </cell>
          <cell r="AB1962">
            <v>0</v>
          </cell>
          <cell r="AC1962">
            <v>0</v>
          </cell>
          <cell r="AD1962">
            <v>42</v>
          </cell>
          <cell r="AE1962">
            <v>505100</v>
          </cell>
          <cell r="AF1962">
            <v>0</v>
          </cell>
          <cell r="AI1962">
            <v>2251</v>
          </cell>
          <cell r="AK1962">
            <v>0</v>
          </cell>
          <cell r="AM1962">
            <v>705</v>
          </cell>
          <cell r="AN1962">
            <v>1</v>
          </cell>
          <cell r="AO1962">
            <v>393216</v>
          </cell>
          <cell r="AQ1962">
            <v>0</v>
          </cell>
          <cell r="AR1962">
            <v>0</v>
          </cell>
          <cell r="AS1962" t="str">
            <v>Ы</v>
          </cell>
          <cell r="AT1962" t="str">
            <v>Ы</v>
          </cell>
          <cell r="AU1962">
            <v>0</v>
          </cell>
          <cell r="AV1962">
            <v>0</v>
          </cell>
          <cell r="AW1962">
            <v>23</v>
          </cell>
          <cell r="AX1962">
            <v>1</v>
          </cell>
          <cell r="AY1962">
            <v>0</v>
          </cell>
          <cell r="AZ1962">
            <v>0</v>
          </cell>
          <cell r="BA1962">
            <v>0</v>
          </cell>
          <cell r="BB1962">
            <v>0</v>
          </cell>
          <cell r="BC1962">
            <v>38828</v>
          </cell>
        </row>
        <row r="1963">
          <cell r="A1963">
            <v>2006</v>
          </cell>
          <cell r="B1963">
            <v>2</v>
          </cell>
          <cell r="C1963">
            <v>577</v>
          </cell>
          <cell r="D1963">
            <v>21</v>
          </cell>
          <cell r="E1963">
            <v>792020</v>
          </cell>
          <cell r="F1963">
            <v>0</v>
          </cell>
          <cell r="G1963" t="str">
            <v>Затраты по ШПЗ (основные)</v>
          </cell>
          <cell r="H1963">
            <v>2011</v>
          </cell>
          <cell r="I1963">
            <v>7920</v>
          </cell>
          <cell r="J1963">
            <v>268314.08</v>
          </cell>
          <cell r="K1963">
            <v>1</v>
          </cell>
          <cell r="L1963">
            <v>0</v>
          </cell>
          <cell r="M1963">
            <v>0</v>
          </cell>
          <cell r="N1963">
            <v>0</v>
          </cell>
          <cell r="R1963">
            <v>0</v>
          </cell>
          <cell r="S1963">
            <v>0</v>
          </cell>
          <cell r="T1963">
            <v>0</v>
          </cell>
          <cell r="U1963">
            <v>42</v>
          </cell>
          <cell r="V1963">
            <v>0</v>
          </cell>
          <cell r="W1963">
            <v>0</v>
          </cell>
          <cell r="AA1963">
            <v>0</v>
          </cell>
          <cell r="AB1963">
            <v>0</v>
          </cell>
          <cell r="AC1963">
            <v>0</v>
          </cell>
          <cell r="AD1963">
            <v>42</v>
          </cell>
          <cell r="AE1963">
            <v>505200</v>
          </cell>
          <cell r="AF1963">
            <v>0</v>
          </cell>
          <cell r="AI1963">
            <v>2251</v>
          </cell>
          <cell r="AK1963">
            <v>0</v>
          </cell>
          <cell r="AM1963">
            <v>706</v>
          </cell>
          <cell r="AN1963">
            <v>1</v>
          </cell>
          <cell r="AO1963">
            <v>393216</v>
          </cell>
          <cell r="AQ1963">
            <v>0</v>
          </cell>
          <cell r="AR1963">
            <v>0</v>
          </cell>
          <cell r="AS1963" t="str">
            <v>Ы</v>
          </cell>
          <cell r="AT1963" t="str">
            <v>Ы</v>
          </cell>
          <cell r="AU1963">
            <v>0</v>
          </cell>
          <cell r="AV1963">
            <v>0</v>
          </cell>
          <cell r="AW1963">
            <v>23</v>
          </cell>
          <cell r="AX1963">
            <v>1</v>
          </cell>
          <cell r="AY1963">
            <v>0</v>
          </cell>
          <cell r="AZ1963">
            <v>0</v>
          </cell>
          <cell r="BA1963">
            <v>0</v>
          </cell>
          <cell r="BB1963">
            <v>0</v>
          </cell>
          <cell r="BC1963">
            <v>38828</v>
          </cell>
        </row>
        <row r="1964">
          <cell r="A1964">
            <v>2006</v>
          </cell>
          <cell r="B1964">
            <v>2</v>
          </cell>
          <cell r="C1964">
            <v>578</v>
          </cell>
          <cell r="D1964">
            <v>21</v>
          </cell>
          <cell r="E1964">
            <v>792020</v>
          </cell>
          <cell r="F1964">
            <v>0</v>
          </cell>
          <cell r="G1964" t="str">
            <v>Затраты по ШПЗ (основные)</v>
          </cell>
          <cell r="H1964">
            <v>2011</v>
          </cell>
          <cell r="I1964">
            <v>7920</v>
          </cell>
          <cell r="J1964">
            <v>5375.83</v>
          </cell>
          <cell r="K1964">
            <v>1</v>
          </cell>
          <cell r="L1964">
            <v>0</v>
          </cell>
          <cell r="M1964">
            <v>0</v>
          </cell>
          <cell r="N1964">
            <v>0</v>
          </cell>
          <cell r="R1964">
            <v>0</v>
          </cell>
          <cell r="S1964">
            <v>0</v>
          </cell>
          <cell r="T1964">
            <v>0</v>
          </cell>
          <cell r="U1964">
            <v>42</v>
          </cell>
          <cell r="V1964">
            <v>0</v>
          </cell>
          <cell r="W1964">
            <v>0</v>
          </cell>
          <cell r="AA1964">
            <v>0</v>
          </cell>
          <cell r="AB1964">
            <v>0</v>
          </cell>
          <cell r="AC1964">
            <v>0</v>
          </cell>
          <cell r="AD1964">
            <v>42</v>
          </cell>
          <cell r="AE1964">
            <v>505400</v>
          </cell>
          <cell r="AF1964">
            <v>0</v>
          </cell>
          <cell r="AI1964">
            <v>2251</v>
          </cell>
          <cell r="AK1964">
            <v>0</v>
          </cell>
          <cell r="AM1964">
            <v>707</v>
          </cell>
          <cell r="AN1964">
            <v>1</v>
          </cell>
          <cell r="AO1964">
            <v>393216</v>
          </cell>
          <cell r="AQ1964">
            <v>0</v>
          </cell>
          <cell r="AR1964">
            <v>0</v>
          </cell>
          <cell r="AS1964" t="str">
            <v>Ы</v>
          </cell>
          <cell r="AT1964" t="str">
            <v>Ы</v>
          </cell>
          <cell r="AU1964">
            <v>0</v>
          </cell>
          <cell r="AV1964">
            <v>0</v>
          </cell>
          <cell r="AW1964">
            <v>23</v>
          </cell>
          <cell r="AX1964">
            <v>1</v>
          </cell>
          <cell r="AY1964">
            <v>0</v>
          </cell>
          <cell r="AZ1964">
            <v>0</v>
          </cell>
          <cell r="BA1964">
            <v>0</v>
          </cell>
          <cell r="BB1964">
            <v>0</v>
          </cell>
          <cell r="BC1964">
            <v>38828</v>
          </cell>
        </row>
        <row r="1965">
          <cell r="A1965">
            <v>2006</v>
          </cell>
          <cell r="B1965">
            <v>2</v>
          </cell>
          <cell r="C1965">
            <v>579</v>
          </cell>
          <cell r="D1965">
            <v>21</v>
          </cell>
          <cell r="E1965">
            <v>792020</v>
          </cell>
          <cell r="F1965">
            <v>0</v>
          </cell>
          <cell r="G1965" t="str">
            <v>Затраты по ШПЗ (основные)</v>
          </cell>
          <cell r="H1965">
            <v>2011</v>
          </cell>
          <cell r="I1965">
            <v>7920</v>
          </cell>
          <cell r="J1965">
            <v>16252.74</v>
          </cell>
          <cell r="K1965">
            <v>1</v>
          </cell>
          <cell r="L1965">
            <v>0</v>
          </cell>
          <cell r="M1965">
            <v>0</v>
          </cell>
          <cell r="N1965">
            <v>0</v>
          </cell>
          <cell r="R1965">
            <v>0</v>
          </cell>
          <cell r="S1965">
            <v>0</v>
          </cell>
          <cell r="T1965">
            <v>0</v>
          </cell>
          <cell r="U1965">
            <v>42</v>
          </cell>
          <cell r="V1965">
            <v>0</v>
          </cell>
          <cell r="W1965">
            <v>0</v>
          </cell>
          <cell r="AA1965">
            <v>0</v>
          </cell>
          <cell r="AB1965">
            <v>0</v>
          </cell>
          <cell r="AC1965">
            <v>0</v>
          </cell>
          <cell r="AD1965">
            <v>42</v>
          </cell>
          <cell r="AE1965">
            <v>506200</v>
          </cell>
          <cell r="AF1965">
            <v>0</v>
          </cell>
          <cell r="AI1965">
            <v>2251</v>
          </cell>
          <cell r="AK1965">
            <v>0</v>
          </cell>
          <cell r="AM1965">
            <v>708</v>
          </cell>
          <cell r="AN1965">
            <v>1</v>
          </cell>
          <cell r="AO1965">
            <v>393216</v>
          </cell>
          <cell r="AQ1965">
            <v>0</v>
          </cell>
          <cell r="AR1965">
            <v>0</v>
          </cell>
          <cell r="AS1965" t="str">
            <v>Ы</v>
          </cell>
          <cell r="AT1965" t="str">
            <v>Ы</v>
          </cell>
          <cell r="AU1965">
            <v>0</v>
          </cell>
          <cell r="AV1965">
            <v>0</v>
          </cell>
          <cell r="AW1965">
            <v>23</v>
          </cell>
          <cell r="AX1965">
            <v>1</v>
          </cell>
          <cell r="AY1965">
            <v>0</v>
          </cell>
          <cell r="AZ1965">
            <v>0</v>
          </cell>
          <cell r="BA1965">
            <v>0</v>
          </cell>
          <cell r="BB1965">
            <v>0</v>
          </cell>
          <cell r="BC1965">
            <v>38828</v>
          </cell>
        </row>
        <row r="1966">
          <cell r="A1966">
            <v>2006</v>
          </cell>
          <cell r="B1966">
            <v>2</v>
          </cell>
          <cell r="C1966">
            <v>580</v>
          </cell>
          <cell r="D1966">
            <v>21</v>
          </cell>
          <cell r="E1966">
            <v>792020</v>
          </cell>
          <cell r="F1966">
            <v>0</v>
          </cell>
          <cell r="G1966" t="str">
            <v>Затраты по ШПЗ (основные)</v>
          </cell>
          <cell r="H1966">
            <v>2011</v>
          </cell>
          <cell r="I1966">
            <v>7920</v>
          </cell>
          <cell r="J1966">
            <v>27861.84</v>
          </cell>
          <cell r="K1966">
            <v>1</v>
          </cell>
          <cell r="L1966">
            <v>0</v>
          </cell>
          <cell r="M1966">
            <v>0</v>
          </cell>
          <cell r="N1966">
            <v>0</v>
          </cell>
          <cell r="R1966">
            <v>0</v>
          </cell>
          <cell r="S1966">
            <v>0</v>
          </cell>
          <cell r="T1966">
            <v>0</v>
          </cell>
          <cell r="U1966">
            <v>42</v>
          </cell>
          <cell r="V1966">
            <v>0</v>
          </cell>
          <cell r="W1966">
            <v>0</v>
          </cell>
          <cell r="AA1966">
            <v>0</v>
          </cell>
          <cell r="AB1966">
            <v>0</v>
          </cell>
          <cell r="AC1966">
            <v>0</v>
          </cell>
          <cell r="AD1966">
            <v>42</v>
          </cell>
          <cell r="AE1966">
            <v>508310</v>
          </cell>
          <cell r="AF1966">
            <v>0</v>
          </cell>
          <cell r="AI1966">
            <v>2251</v>
          </cell>
          <cell r="AK1966">
            <v>0</v>
          </cell>
          <cell r="AM1966">
            <v>709</v>
          </cell>
          <cell r="AN1966">
            <v>1</v>
          </cell>
          <cell r="AO1966">
            <v>393216</v>
          </cell>
          <cell r="AQ1966">
            <v>0</v>
          </cell>
          <cell r="AR1966">
            <v>0</v>
          </cell>
          <cell r="AS1966" t="str">
            <v>Ы</v>
          </cell>
          <cell r="AT1966" t="str">
            <v>Ы</v>
          </cell>
          <cell r="AU1966">
            <v>0</v>
          </cell>
          <cell r="AV1966">
            <v>0</v>
          </cell>
          <cell r="AW1966">
            <v>23</v>
          </cell>
          <cell r="AX1966">
            <v>1</v>
          </cell>
          <cell r="AY1966">
            <v>0</v>
          </cell>
          <cell r="AZ1966">
            <v>0</v>
          </cell>
          <cell r="BA1966">
            <v>0</v>
          </cell>
          <cell r="BB1966">
            <v>0</v>
          </cell>
          <cell r="BC1966">
            <v>38828</v>
          </cell>
        </row>
        <row r="1967">
          <cell r="A1967">
            <v>2006</v>
          </cell>
          <cell r="B1967">
            <v>2</v>
          </cell>
          <cell r="C1967">
            <v>581</v>
          </cell>
          <cell r="D1967">
            <v>21</v>
          </cell>
          <cell r="E1967">
            <v>792020</v>
          </cell>
          <cell r="F1967">
            <v>0</v>
          </cell>
          <cell r="G1967" t="str">
            <v>Затраты по ШПЗ (основные)</v>
          </cell>
          <cell r="H1967">
            <v>2011</v>
          </cell>
          <cell r="I1967">
            <v>7920</v>
          </cell>
          <cell r="J1967">
            <v>4095.69</v>
          </cell>
          <cell r="K1967">
            <v>1</v>
          </cell>
          <cell r="L1967">
            <v>0</v>
          </cell>
          <cell r="M1967">
            <v>0</v>
          </cell>
          <cell r="N1967">
            <v>0</v>
          </cell>
          <cell r="R1967">
            <v>0</v>
          </cell>
          <cell r="S1967">
            <v>0</v>
          </cell>
          <cell r="T1967">
            <v>0</v>
          </cell>
          <cell r="U1967">
            <v>42</v>
          </cell>
          <cell r="V1967">
            <v>0</v>
          </cell>
          <cell r="W1967">
            <v>0</v>
          </cell>
          <cell r="AA1967">
            <v>0</v>
          </cell>
          <cell r="AB1967">
            <v>0</v>
          </cell>
          <cell r="AC1967">
            <v>0</v>
          </cell>
          <cell r="AD1967">
            <v>42</v>
          </cell>
          <cell r="AE1967">
            <v>508700</v>
          </cell>
          <cell r="AF1967">
            <v>0</v>
          </cell>
          <cell r="AI1967">
            <v>2251</v>
          </cell>
          <cell r="AK1967">
            <v>0</v>
          </cell>
          <cell r="AM1967">
            <v>710</v>
          </cell>
          <cell r="AN1967">
            <v>1</v>
          </cell>
          <cell r="AO1967">
            <v>393216</v>
          </cell>
          <cell r="AQ1967">
            <v>0</v>
          </cell>
          <cell r="AR1967">
            <v>0</v>
          </cell>
          <cell r="AS1967" t="str">
            <v>Ы</v>
          </cell>
          <cell r="AT1967" t="str">
            <v>Ы</v>
          </cell>
          <cell r="AU1967">
            <v>0</v>
          </cell>
          <cell r="AV1967">
            <v>0</v>
          </cell>
          <cell r="AW1967">
            <v>23</v>
          </cell>
          <cell r="AX1967">
            <v>1</v>
          </cell>
          <cell r="AY1967">
            <v>0</v>
          </cell>
          <cell r="AZ1967">
            <v>0</v>
          </cell>
          <cell r="BA1967">
            <v>0</v>
          </cell>
          <cell r="BB1967">
            <v>0</v>
          </cell>
          <cell r="BC1967">
            <v>38828</v>
          </cell>
        </row>
        <row r="1968">
          <cell r="A1968">
            <v>2006</v>
          </cell>
          <cell r="B1968">
            <v>2</v>
          </cell>
          <cell r="C1968">
            <v>582</v>
          </cell>
          <cell r="D1968">
            <v>21</v>
          </cell>
          <cell r="E1968">
            <v>792020</v>
          </cell>
          <cell r="F1968">
            <v>0</v>
          </cell>
          <cell r="G1968" t="str">
            <v>Затраты по ШПЗ (основные)</v>
          </cell>
          <cell r="H1968">
            <v>2011</v>
          </cell>
          <cell r="I1968">
            <v>7920</v>
          </cell>
          <cell r="J1968">
            <v>705883.63</v>
          </cell>
          <cell r="K1968">
            <v>1</v>
          </cell>
          <cell r="L1968">
            <v>0</v>
          </cell>
          <cell r="M1968">
            <v>0</v>
          </cell>
          <cell r="N1968">
            <v>0</v>
          </cell>
          <cell r="R1968">
            <v>0</v>
          </cell>
          <cell r="S1968">
            <v>0</v>
          </cell>
          <cell r="T1968">
            <v>0</v>
          </cell>
          <cell r="U1968">
            <v>42</v>
          </cell>
          <cell r="V1968">
            <v>0</v>
          </cell>
          <cell r="W1968">
            <v>0</v>
          </cell>
          <cell r="AA1968">
            <v>0</v>
          </cell>
          <cell r="AB1968">
            <v>0</v>
          </cell>
          <cell r="AC1968">
            <v>0</v>
          </cell>
          <cell r="AD1968">
            <v>42</v>
          </cell>
          <cell r="AE1968">
            <v>510100</v>
          </cell>
          <cell r="AF1968">
            <v>0</v>
          </cell>
          <cell r="AI1968">
            <v>2251</v>
          </cell>
          <cell r="AK1968">
            <v>0</v>
          </cell>
          <cell r="AM1968">
            <v>711</v>
          </cell>
          <cell r="AN1968">
            <v>1</v>
          </cell>
          <cell r="AO1968">
            <v>393216</v>
          </cell>
          <cell r="AQ1968">
            <v>0</v>
          </cell>
          <cell r="AR1968">
            <v>0</v>
          </cell>
          <cell r="AS1968" t="str">
            <v>Ы</v>
          </cell>
          <cell r="AT1968" t="str">
            <v>Ы</v>
          </cell>
          <cell r="AU1968">
            <v>0</v>
          </cell>
          <cell r="AV1968">
            <v>0</v>
          </cell>
          <cell r="AW1968">
            <v>23</v>
          </cell>
          <cell r="AX1968">
            <v>1</v>
          </cell>
          <cell r="AY1968">
            <v>0</v>
          </cell>
          <cell r="AZ1968">
            <v>0</v>
          </cell>
          <cell r="BA1968">
            <v>0</v>
          </cell>
          <cell r="BB1968">
            <v>0</v>
          </cell>
          <cell r="BC1968">
            <v>38828</v>
          </cell>
        </row>
        <row r="1969">
          <cell r="A1969">
            <v>2006</v>
          </cell>
          <cell r="B1969">
            <v>2</v>
          </cell>
          <cell r="C1969">
            <v>583</v>
          </cell>
          <cell r="D1969">
            <v>21</v>
          </cell>
          <cell r="E1969">
            <v>792020</v>
          </cell>
          <cell r="F1969">
            <v>0</v>
          </cell>
          <cell r="G1969" t="str">
            <v>Затраты по ШПЗ (основные)</v>
          </cell>
          <cell r="H1969">
            <v>2011</v>
          </cell>
          <cell r="I1969">
            <v>7920</v>
          </cell>
          <cell r="J1969">
            <v>970.14</v>
          </cell>
          <cell r="K1969">
            <v>1</v>
          </cell>
          <cell r="L1969">
            <v>0</v>
          </cell>
          <cell r="M1969">
            <v>0</v>
          </cell>
          <cell r="N1969">
            <v>0</v>
          </cell>
          <cell r="R1969">
            <v>0</v>
          </cell>
          <cell r="S1969">
            <v>0</v>
          </cell>
          <cell r="T1969">
            <v>0</v>
          </cell>
          <cell r="U1969">
            <v>42</v>
          </cell>
          <cell r="V1969">
            <v>0</v>
          </cell>
          <cell r="W1969">
            <v>0</v>
          </cell>
          <cell r="AA1969">
            <v>0</v>
          </cell>
          <cell r="AB1969">
            <v>0</v>
          </cell>
          <cell r="AC1969">
            <v>0</v>
          </cell>
          <cell r="AD1969">
            <v>42</v>
          </cell>
          <cell r="AE1969">
            <v>510200</v>
          </cell>
          <cell r="AF1969">
            <v>0</v>
          </cell>
          <cell r="AI1969">
            <v>2251</v>
          </cell>
          <cell r="AK1969">
            <v>0</v>
          </cell>
          <cell r="AM1969">
            <v>712</v>
          </cell>
          <cell r="AN1969">
            <v>1</v>
          </cell>
          <cell r="AO1969">
            <v>393216</v>
          </cell>
          <cell r="AQ1969">
            <v>0</v>
          </cell>
          <cell r="AR1969">
            <v>0</v>
          </cell>
          <cell r="AS1969" t="str">
            <v>Ы</v>
          </cell>
          <cell r="AT1969" t="str">
            <v>Ы</v>
          </cell>
          <cell r="AU1969">
            <v>0</v>
          </cell>
          <cell r="AV1969">
            <v>0</v>
          </cell>
          <cell r="AW1969">
            <v>23</v>
          </cell>
          <cell r="AX1969">
            <v>1</v>
          </cell>
          <cell r="AY1969">
            <v>0</v>
          </cell>
          <cell r="AZ1969">
            <v>0</v>
          </cell>
          <cell r="BA1969">
            <v>0</v>
          </cell>
          <cell r="BB1969">
            <v>0</v>
          </cell>
          <cell r="BC1969">
            <v>38828</v>
          </cell>
        </row>
        <row r="1970">
          <cell r="A1970">
            <v>2006</v>
          </cell>
          <cell r="B1970">
            <v>2</v>
          </cell>
          <cell r="C1970">
            <v>584</v>
          </cell>
          <cell r="D1970">
            <v>21</v>
          </cell>
          <cell r="E1970">
            <v>792020</v>
          </cell>
          <cell r="F1970">
            <v>0</v>
          </cell>
          <cell r="G1970" t="str">
            <v>Затраты по ШПЗ (основные)</v>
          </cell>
          <cell r="H1970">
            <v>2011</v>
          </cell>
          <cell r="I1970">
            <v>7920</v>
          </cell>
          <cell r="J1970">
            <v>104024.46</v>
          </cell>
          <cell r="K1970">
            <v>1</v>
          </cell>
          <cell r="L1970">
            <v>0</v>
          </cell>
          <cell r="M1970">
            <v>0</v>
          </cell>
          <cell r="N1970">
            <v>0</v>
          </cell>
          <cell r="R1970">
            <v>0</v>
          </cell>
          <cell r="S1970">
            <v>0</v>
          </cell>
          <cell r="T1970">
            <v>0</v>
          </cell>
          <cell r="U1970">
            <v>42</v>
          </cell>
          <cell r="V1970">
            <v>0</v>
          </cell>
          <cell r="W1970">
            <v>0</v>
          </cell>
          <cell r="AA1970">
            <v>0</v>
          </cell>
          <cell r="AB1970">
            <v>0</v>
          </cell>
          <cell r="AC1970">
            <v>0</v>
          </cell>
          <cell r="AD1970">
            <v>42</v>
          </cell>
          <cell r="AE1970">
            <v>510300</v>
          </cell>
          <cell r="AF1970">
            <v>0</v>
          </cell>
          <cell r="AI1970">
            <v>2251</v>
          </cell>
          <cell r="AK1970">
            <v>0</v>
          </cell>
          <cell r="AM1970">
            <v>713</v>
          </cell>
          <cell r="AN1970">
            <v>1</v>
          </cell>
          <cell r="AO1970">
            <v>393216</v>
          </cell>
          <cell r="AQ1970">
            <v>0</v>
          </cell>
          <cell r="AR1970">
            <v>0</v>
          </cell>
          <cell r="AS1970" t="str">
            <v>Ы</v>
          </cell>
          <cell r="AT1970" t="str">
            <v>Ы</v>
          </cell>
          <cell r="AU1970">
            <v>0</v>
          </cell>
          <cell r="AV1970">
            <v>0</v>
          </cell>
          <cell r="AW1970">
            <v>23</v>
          </cell>
          <cell r="AX1970">
            <v>1</v>
          </cell>
          <cell r="AY1970">
            <v>0</v>
          </cell>
          <cell r="AZ1970">
            <v>0</v>
          </cell>
          <cell r="BA1970">
            <v>0</v>
          </cell>
          <cell r="BB1970">
            <v>0</v>
          </cell>
          <cell r="BC1970">
            <v>38828</v>
          </cell>
        </row>
        <row r="1971">
          <cell r="A1971">
            <v>2006</v>
          </cell>
          <cell r="B1971">
            <v>2</v>
          </cell>
          <cell r="C1971">
            <v>585</v>
          </cell>
          <cell r="D1971">
            <v>21</v>
          </cell>
          <cell r="E1971">
            <v>792020</v>
          </cell>
          <cell r="F1971">
            <v>0</v>
          </cell>
          <cell r="G1971" t="str">
            <v>Затраты по ШПЗ (основные)</v>
          </cell>
          <cell r="H1971">
            <v>2011</v>
          </cell>
          <cell r="I1971">
            <v>7920</v>
          </cell>
          <cell r="J1971">
            <v>6866.89</v>
          </cell>
          <cell r="K1971">
            <v>1</v>
          </cell>
          <cell r="L1971">
            <v>0</v>
          </cell>
          <cell r="M1971">
            <v>0</v>
          </cell>
          <cell r="N1971">
            <v>0</v>
          </cell>
          <cell r="R1971">
            <v>0</v>
          </cell>
          <cell r="S1971">
            <v>0</v>
          </cell>
          <cell r="T1971">
            <v>0</v>
          </cell>
          <cell r="U1971">
            <v>42</v>
          </cell>
          <cell r="V1971">
            <v>0</v>
          </cell>
          <cell r="W1971">
            <v>0</v>
          </cell>
          <cell r="AA1971">
            <v>0</v>
          </cell>
          <cell r="AB1971">
            <v>0</v>
          </cell>
          <cell r="AC1971">
            <v>0</v>
          </cell>
          <cell r="AD1971">
            <v>42</v>
          </cell>
          <cell r="AE1971">
            <v>510400</v>
          </cell>
          <cell r="AF1971">
            <v>0</v>
          </cell>
          <cell r="AI1971">
            <v>2251</v>
          </cell>
          <cell r="AK1971">
            <v>0</v>
          </cell>
          <cell r="AM1971">
            <v>714</v>
          </cell>
          <cell r="AN1971">
            <v>1</v>
          </cell>
          <cell r="AO1971">
            <v>393216</v>
          </cell>
          <cell r="AQ1971">
            <v>0</v>
          </cell>
          <cell r="AR1971">
            <v>0</v>
          </cell>
          <cell r="AS1971" t="str">
            <v>Ы</v>
          </cell>
          <cell r="AT1971" t="str">
            <v>Ы</v>
          </cell>
          <cell r="AU1971">
            <v>0</v>
          </cell>
          <cell r="AV1971">
            <v>0</v>
          </cell>
          <cell r="AW1971">
            <v>23</v>
          </cell>
          <cell r="AX1971">
            <v>1</v>
          </cell>
          <cell r="AY1971">
            <v>0</v>
          </cell>
          <cell r="AZ1971">
            <v>0</v>
          </cell>
          <cell r="BA1971">
            <v>0</v>
          </cell>
          <cell r="BB1971">
            <v>0</v>
          </cell>
          <cell r="BC1971">
            <v>38828</v>
          </cell>
        </row>
        <row r="1972">
          <cell r="A1972">
            <v>2006</v>
          </cell>
          <cell r="B1972">
            <v>2</v>
          </cell>
          <cell r="C1972">
            <v>586</v>
          </cell>
          <cell r="D1972">
            <v>21</v>
          </cell>
          <cell r="E1972">
            <v>792020</v>
          </cell>
          <cell r="F1972">
            <v>0</v>
          </cell>
          <cell r="G1972" t="str">
            <v>Затраты по ШПЗ (основные)</v>
          </cell>
          <cell r="H1972">
            <v>2011</v>
          </cell>
          <cell r="I1972">
            <v>7920</v>
          </cell>
          <cell r="J1972">
            <v>2128.64</v>
          </cell>
          <cell r="K1972">
            <v>1</v>
          </cell>
          <cell r="L1972">
            <v>0</v>
          </cell>
          <cell r="M1972">
            <v>0</v>
          </cell>
          <cell r="N1972">
            <v>0</v>
          </cell>
          <cell r="R1972">
            <v>0</v>
          </cell>
          <cell r="S1972">
            <v>0</v>
          </cell>
          <cell r="T1972">
            <v>0</v>
          </cell>
          <cell r="U1972">
            <v>42</v>
          </cell>
          <cell r="V1972">
            <v>0</v>
          </cell>
          <cell r="W1972">
            <v>0</v>
          </cell>
          <cell r="AA1972">
            <v>0</v>
          </cell>
          <cell r="AB1972">
            <v>0</v>
          </cell>
          <cell r="AC1972">
            <v>0</v>
          </cell>
          <cell r="AD1972">
            <v>42</v>
          </cell>
          <cell r="AE1972">
            <v>510500</v>
          </cell>
          <cell r="AF1972">
            <v>0</v>
          </cell>
          <cell r="AI1972">
            <v>2251</v>
          </cell>
          <cell r="AK1972">
            <v>0</v>
          </cell>
          <cell r="AM1972">
            <v>715</v>
          </cell>
          <cell r="AN1972">
            <v>1</v>
          </cell>
          <cell r="AO1972">
            <v>393216</v>
          </cell>
          <cell r="AQ1972">
            <v>0</v>
          </cell>
          <cell r="AR1972">
            <v>0</v>
          </cell>
          <cell r="AS1972" t="str">
            <v>Ы</v>
          </cell>
          <cell r="AT1972" t="str">
            <v>Ы</v>
          </cell>
          <cell r="AU1972">
            <v>0</v>
          </cell>
          <cell r="AV1972">
            <v>0</v>
          </cell>
          <cell r="AW1972">
            <v>23</v>
          </cell>
          <cell r="AX1972">
            <v>1</v>
          </cell>
          <cell r="AY1972">
            <v>0</v>
          </cell>
          <cell r="AZ1972">
            <v>0</v>
          </cell>
          <cell r="BA1972">
            <v>0</v>
          </cell>
          <cell r="BB1972">
            <v>0</v>
          </cell>
          <cell r="BC1972">
            <v>38828</v>
          </cell>
        </row>
        <row r="1973">
          <cell r="A1973">
            <v>2006</v>
          </cell>
          <cell r="B1973">
            <v>2</v>
          </cell>
          <cell r="C1973">
            <v>587</v>
          </cell>
          <cell r="D1973">
            <v>21</v>
          </cell>
          <cell r="E1973">
            <v>792020</v>
          </cell>
          <cell r="F1973">
            <v>0</v>
          </cell>
          <cell r="G1973" t="str">
            <v>Затраты по ШПЗ (основные)</v>
          </cell>
          <cell r="H1973">
            <v>2011</v>
          </cell>
          <cell r="I1973">
            <v>7920</v>
          </cell>
          <cell r="J1973">
            <v>688558.87</v>
          </cell>
          <cell r="K1973">
            <v>1</v>
          </cell>
          <cell r="L1973">
            <v>0</v>
          </cell>
          <cell r="M1973">
            <v>0</v>
          </cell>
          <cell r="N1973">
            <v>0</v>
          </cell>
          <cell r="R1973">
            <v>0</v>
          </cell>
          <cell r="S1973">
            <v>0</v>
          </cell>
          <cell r="T1973">
            <v>0</v>
          </cell>
          <cell r="U1973">
            <v>42</v>
          </cell>
          <cell r="V1973">
            <v>0</v>
          </cell>
          <cell r="W1973">
            <v>0</v>
          </cell>
          <cell r="AA1973">
            <v>0</v>
          </cell>
          <cell r="AB1973">
            <v>0</v>
          </cell>
          <cell r="AC1973">
            <v>0</v>
          </cell>
          <cell r="AD1973">
            <v>42</v>
          </cell>
          <cell r="AE1973">
            <v>510600</v>
          </cell>
          <cell r="AF1973">
            <v>0</v>
          </cell>
          <cell r="AI1973">
            <v>2251</v>
          </cell>
          <cell r="AK1973">
            <v>0</v>
          </cell>
          <cell r="AM1973">
            <v>716</v>
          </cell>
          <cell r="AN1973">
            <v>1</v>
          </cell>
          <cell r="AO1973">
            <v>393216</v>
          </cell>
          <cell r="AQ1973">
            <v>0</v>
          </cell>
          <cell r="AR1973">
            <v>0</v>
          </cell>
          <cell r="AS1973" t="str">
            <v>Ы</v>
          </cell>
          <cell r="AT1973" t="str">
            <v>Ы</v>
          </cell>
          <cell r="AU1973">
            <v>0</v>
          </cell>
          <cell r="AV1973">
            <v>0</v>
          </cell>
          <cell r="AW1973">
            <v>23</v>
          </cell>
          <cell r="AX1973">
            <v>1</v>
          </cell>
          <cell r="AY1973">
            <v>0</v>
          </cell>
          <cell r="AZ1973">
            <v>0</v>
          </cell>
          <cell r="BA1973">
            <v>0</v>
          </cell>
          <cell r="BB1973">
            <v>0</v>
          </cell>
          <cell r="BC1973">
            <v>38828</v>
          </cell>
        </row>
        <row r="1974">
          <cell r="A1974">
            <v>2006</v>
          </cell>
          <cell r="B1974">
            <v>2</v>
          </cell>
          <cell r="C1974">
            <v>588</v>
          </cell>
          <cell r="D1974">
            <v>21</v>
          </cell>
          <cell r="E1974">
            <v>792020</v>
          </cell>
          <cell r="F1974">
            <v>0</v>
          </cell>
          <cell r="G1974" t="str">
            <v>Затраты по ШПЗ (основные)</v>
          </cell>
          <cell r="H1974">
            <v>2011</v>
          </cell>
          <cell r="I1974">
            <v>7920</v>
          </cell>
          <cell r="J1974">
            <v>1776.19</v>
          </cell>
          <cell r="K1974">
            <v>1</v>
          </cell>
          <cell r="L1974">
            <v>0</v>
          </cell>
          <cell r="M1974">
            <v>0</v>
          </cell>
          <cell r="N1974">
            <v>0</v>
          </cell>
          <cell r="R1974">
            <v>0</v>
          </cell>
          <cell r="S1974">
            <v>0</v>
          </cell>
          <cell r="T1974">
            <v>0</v>
          </cell>
          <cell r="U1974">
            <v>42</v>
          </cell>
          <cell r="V1974">
            <v>0</v>
          </cell>
          <cell r="W1974">
            <v>0</v>
          </cell>
          <cell r="AA1974">
            <v>0</v>
          </cell>
          <cell r="AB1974">
            <v>0</v>
          </cell>
          <cell r="AC1974">
            <v>0</v>
          </cell>
          <cell r="AD1974">
            <v>42</v>
          </cell>
          <cell r="AE1974">
            <v>510630</v>
          </cell>
          <cell r="AF1974">
            <v>0</v>
          </cell>
          <cell r="AI1974">
            <v>2251</v>
          </cell>
          <cell r="AK1974">
            <v>0</v>
          </cell>
          <cell r="AM1974">
            <v>717</v>
          </cell>
          <cell r="AN1974">
            <v>1</v>
          </cell>
          <cell r="AO1974">
            <v>393216</v>
          </cell>
          <cell r="AQ1974">
            <v>0</v>
          </cell>
          <cell r="AR1974">
            <v>0</v>
          </cell>
          <cell r="AS1974" t="str">
            <v>Ы</v>
          </cell>
          <cell r="AT1974" t="str">
            <v>Ы</v>
          </cell>
          <cell r="AU1974">
            <v>0</v>
          </cell>
          <cell r="AV1974">
            <v>0</v>
          </cell>
          <cell r="AW1974">
            <v>23</v>
          </cell>
          <cell r="AX1974">
            <v>1</v>
          </cell>
          <cell r="AY1974">
            <v>0</v>
          </cell>
          <cell r="AZ1974">
            <v>0</v>
          </cell>
          <cell r="BA1974">
            <v>0</v>
          </cell>
          <cell r="BB1974">
            <v>0</v>
          </cell>
          <cell r="BC1974">
            <v>38828</v>
          </cell>
        </row>
        <row r="1975">
          <cell r="A1975">
            <v>2006</v>
          </cell>
          <cell r="B1975">
            <v>2</v>
          </cell>
          <cell r="C1975">
            <v>589</v>
          </cell>
          <cell r="D1975">
            <v>21</v>
          </cell>
          <cell r="E1975">
            <v>792020</v>
          </cell>
          <cell r="F1975">
            <v>0</v>
          </cell>
          <cell r="G1975" t="str">
            <v>Затраты по ШПЗ (основные)</v>
          </cell>
          <cell r="H1975">
            <v>2011</v>
          </cell>
          <cell r="I1975">
            <v>7920</v>
          </cell>
          <cell r="J1975">
            <v>1188319.95</v>
          </cell>
          <cell r="K1975">
            <v>1</v>
          </cell>
          <cell r="L1975">
            <v>0</v>
          </cell>
          <cell r="M1975">
            <v>0</v>
          </cell>
          <cell r="N1975">
            <v>0</v>
          </cell>
          <cell r="R1975">
            <v>0</v>
          </cell>
          <cell r="S1975">
            <v>0</v>
          </cell>
          <cell r="T1975">
            <v>0</v>
          </cell>
          <cell r="U1975">
            <v>37</v>
          </cell>
          <cell r="V1975">
            <v>0</v>
          </cell>
          <cell r="W1975">
            <v>0</v>
          </cell>
          <cell r="AA1975">
            <v>0</v>
          </cell>
          <cell r="AB1975">
            <v>0</v>
          </cell>
          <cell r="AC1975">
            <v>0</v>
          </cell>
          <cell r="AD1975">
            <v>37</v>
          </cell>
          <cell r="AE1975">
            <v>110000</v>
          </cell>
          <cell r="AF1975">
            <v>0</v>
          </cell>
          <cell r="AI1975">
            <v>2251</v>
          </cell>
          <cell r="AK1975">
            <v>0</v>
          </cell>
          <cell r="AM1975">
            <v>718</v>
          </cell>
          <cell r="AN1975">
            <v>1</v>
          </cell>
          <cell r="AO1975">
            <v>393216</v>
          </cell>
          <cell r="AQ1975">
            <v>0</v>
          </cell>
          <cell r="AR1975">
            <v>0</v>
          </cell>
          <cell r="AS1975" t="str">
            <v>Ы</v>
          </cell>
          <cell r="AT1975" t="str">
            <v>Ы</v>
          </cell>
          <cell r="AU1975">
            <v>0</v>
          </cell>
          <cell r="AV1975">
            <v>0</v>
          </cell>
          <cell r="AW1975">
            <v>23</v>
          </cell>
          <cell r="AX1975">
            <v>1</v>
          </cell>
          <cell r="AY1975">
            <v>0</v>
          </cell>
          <cell r="AZ1975">
            <v>0</v>
          </cell>
          <cell r="BA1975">
            <v>0</v>
          </cell>
          <cell r="BB1975">
            <v>0</v>
          </cell>
          <cell r="BC1975">
            <v>38828</v>
          </cell>
        </row>
        <row r="1976">
          <cell r="A1976">
            <v>2006</v>
          </cell>
          <cell r="B1976">
            <v>2</v>
          </cell>
          <cell r="C1976">
            <v>590</v>
          </cell>
          <cell r="D1976">
            <v>21</v>
          </cell>
          <cell r="E1976">
            <v>792020</v>
          </cell>
          <cell r="F1976">
            <v>0</v>
          </cell>
          <cell r="G1976" t="str">
            <v>Затраты по ШПЗ (основные)</v>
          </cell>
          <cell r="H1976">
            <v>2011</v>
          </cell>
          <cell r="I1976">
            <v>7920</v>
          </cell>
          <cell r="J1976">
            <v>21040.65</v>
          </cell>
          <cell r="K1976">
            <v>1</v>
          </cell>
          <cell r="L1976">
            <v>0</v>
          </cell>
          <cell r="M1976">
            <v>0</v>
          </cell>
          <cell r="N1976">
            <v>0</v>
          </cell>
          <cell r="R1976">
            <v>0</v>
          </cell>
          <cell r="S1976">
            <v>0</v>
          </cell>
          <cell r="T1976">
            <v>0</v>
          </cell>
          <cell r="U1976">
            <v>37</v>
          </cell>
          <cell r="V1976">
            <v>0</v>
          </cell>
          <cell r="W1976">
            <v>0</v>
          </cell>
          <cell r="AA1976">
            <v>0</v>
          </cell>
          <cell r="AB1976">
            <v>0</v>
          </cell>
          <cell r="AC1976">
            <v>0</v>
          </cell>
          <cell r="AD1976">
            <v>37</v>
          </cell>
          <cell r="AE1976">
            <v>114020</v>
          </cell>
          <cell r="AF1976">
            <v>0</v>
          </cell>
          <cell r="AI1976">
            <v>2251</v>
          </cell>
          <cell r="AK1976">
            <v>0</v>
          </cell>
          <cell r="AM1976">
            <v>719</v>
          </cell>
          <cell r="AN1976">
            <v>1</v>
          </cell>
          <cell r="AO1976">
            <v>393216</v>
          </cell>
          <cell r="AQ1976">
            <v>0</v>
          </cell>
          <cell r="AR1976">
            <v>0</v>
          </cell>
          <cell r="AS1976" t="str">
            <v>Ы</v>
          </cell>
          <cell r="AT1976" t="str">
            <v>Ы</v>
          </cell>
          <cell r="AU1976">
            <v>0</v>
          </cell>
          <cell r="AV1976">
            <v>0</v>
          </cell>
          <cell r="AW1976">
            <v>23</v>
          </cell>
          <cell r="AX1976">
            <v>1</v>
          </cell>
          <cell r="AY1976">
            <v>0</v>
          </cell>
          <cell r="AZ1976">
            <v>0</v>
          </cell>
          <cell r="BA1976">
            <v>0</v>
          </cell>
          <cell r="BB1976">
            <v>0</v>
          </cell>
          <cell r="BC1976">
            <v>38828</v>
          </cell>
        </row>
        <row r="1977">
          <cell r="A1977">
            <v>2006</v>
          </cell>
          <cell r="B1977">
            <v>2</v>
          </cell>
          <cell r="C1977">
            <v>591</v>
          </cell>
          <cell r="D1977">
            <v>21</v>
          </cell>
          <cell r="E1977">
            <v>792020</v>
          </cell>
          <cell r="F1977">
            <v>0</v>
          </cell>
          <cell r="G1977" t="str">
            <v>Затраты по ШПЗ (основные)</v>
          </cell>
          <cell r="H1977">
            <v>2011</v>
          </cell>
          <cell r="I1977">
            <v>7920</v>
          </cell>
          <cell r="J1977">
            <v>31585.77</v>
          </cell>
          <cell r="K1977">
            <v>1</v>
          </cell>
          <cell r="L1977">
            <v>0</v>
          </cell>
          <cell r="M1977">
            <v>0</v>
          </cell>
          <cell r="N1977">
            <v>0</v>
          </cell>
          <cell r="R1977">
            <v>0</v>
          </cell>
          <cell r="S1977">
            <v>0</v>
          </cell>
          <cell r="T1977">
            <v>0</v>
          </cell>
          <cell r="U1977">
            <v>37</v>
          </cell>
          <cell r="V1977">
            <v>0</v>
          </cell>
          <cell r="W1977">
            <v>0</v>
          </cell>
          <cell r="AA1977">
            <v>0</v>
          </cell>
          <cell r="AB1977">
            <v>0</v>
          </cell>
          <cell r="AC1977">
            <v>0</v>
          </cell>
          <cell r="AD1977">
            <v>37</v>
          </cell>
          <cell r="AE1977">
            <v>117000</v>
          </cell>
          <cell r="AF1977">
            <v>0</v>
          </cell>
          <cell r="AI1977">
            <v>2251</v>
          </cell>
          <cell r="AK1977">
            <v>0</v>
          </cell>
          <cell r="AM1977">
            <v>720</v>
          </cell>
          <cell r="AN1977">
            <v>1</v>
          </cell>
          <cell r="AO1977">
            <v>393216</v>
          </cell>
          <cell r="AQ1977">
            <v>0</v>
          </cell>
          <cell r="AR1977">
            <v>0</v>
          </cell>
          <cell r="AS1977" t="str">
            <v>Ы</v>
          </cell>
          <cell r="AT1977" t="str">
            <v>Ы</v>
          </cell>
          <cell r="AU1977">
            <v>0</v>
          </cell>
          <cell r="AV1977">
            <v>0</v>
          </cell>
          <cell r="AW1977">
            <v>23</v>
          </cell>
          <cell r="AX1977">
            <v>1</v>
          </cell>
          <cell r="AY1977">
            <v>0</v>
          </cell>
          <cell r="AZ1977">
            <v>0</v>
          </cell>
          <cell r="BA1977">
            <v>0</v>
          </cell>
          <cell r="BB1977">
            <v>0</v>
          </cell>
          <cell r="BC1977">
            <v>38828</v>
          </cell>
        </row>
        <row r="1978">
          <cell r="A1978">
            <v>2006</v>
          </cell>
          <cell r="B1978">
            <v>2</v>
          </cell>
          <cell r="C1978">
            <v>592</v>
          </cell>
          <cell r="D1978">
            <v>21</v>
          </cell>
          <cell r="E1978">
            <v>792020</v>
          </cell>
          <cell r="F1978">
            <v>0</v>
          </cell>
          <cell r="G1978" t="str">
            <v>Затраты по ШПЗ (основные)</v>
          </cell>
          <cell r="H1978">
            <v>2011</v>
          </cell>
          <cell r="I1978">
            <v>7920</v>
          </cell>
          <cell r="J1978">
            <v>65960</v>
          </cell>
          <cell r="K1978">
            <v>1</v>
          </cell>
          <cell r="L1978">
            <v>0</v>
          </cell>
          <cell r="M1978">
            <v>0</v>
          </cell>
          <cell r="N1978">
            <v>0</v>
          </cell>
          <cell r="R1978">
            <v>0</v>
          </cell>
          <cell r="S1978">
            <v>0</v>
          </cell>
          <cell r="T1978">
            <v>0</v>
          </cell>
          <cell r="U1978">
            <v>37</v>
          </cell>
          <cell r="V1978">
            <v>0</v>
          </cell>
          <cell r="W1978">
            <v>0</v>
          </cell>
          <cell r="AA1978">
            <v>0</v>
          </cell>
          <cell r="AB1978">
            <v>0</v>
          </cell>
          <cell r="AC1978">
            <v>0</v>
          </cell>
          <cell r="AD1978">
            <v>37</v>
          </cell>
          <cell r="AE1978">
            <v>118000</v>
          </cell>
          <cell r="AF1978">
            <v>0</v>
          </cell>
          <cell r="AI1978">
            <v>2251</v>
          </cell>
          <cell r="AK1978">
            <v>0</v>
          </cell>
          <cell r="AM1978">
            <v>721</v>
          </cell>
          <cell r="AN1978">
            <v>1</v>
          </cell>
          <cell r="AO1978">
            <v>393216</v>
          </cell>
          <cell r="AQ1978">
            <v>0</v>
          </cell>
          <cell r="AR1978">
            <v>0</v>
          </cell>
          <cell r="AS1978" t="str">
            <v>Ы</v>
          </cell>
          <cell r="AT1978" t="str">
            <v>Ы</v>
          </cell>
          <cell r="AU1978">
            <v>0</v>
          </cell>
          <cell r="AV1978">
            <v>0</v>
          </cell>
          <cell r="AW1978">
            <v>23</v>
          </cell>
          <cell r="AX1978">
            <v>1</v>
          </cell>
          <cell r="AY1978">
            <v>0</v>
          </cell>
          <cell r="AZ1978">
            <v>0</v>
          </cell>
          <cell r="BA1978">
            <v>0</v>
          </cell>
          <cell r="BB1978">
            <v>0</v>
          </cell>
          <cell r="BC1978">
            <v>38828</v>
          </cell>
        </row>
        <row r="1979">
          <cell r="A1979">
            <v>2006</v>
          </cell>
          <cell r="B1979">
            <v>2</v>
          </cell>
          <cell r="C1979">
            <v>593</v>
          </cell>
          <cell r="D1979">
            <v>21</v>
          </cell>
          <cell r="E1979">
            <v>792020</v>
          </cell>
          <cell r="F1979">
            <v>0</v>
          </cell>
          <cell r="G1979" t="str">
            <v>Затраты по ШПЗ (основные)</v>
          </cell>
          <cell r="H1979">
            <v>2011</v>
          </cell>
          <cell r="I1979">
            <v>7920</v>
          </cell>
          <cell r="J1979">
            <v>9743.89</v>
          </cell>
          <cell r="K1979">
            <v>1</v>
          </cell>
          <cell r="L1979">
            <v>0</v>
          </cell>
          <cell r="M1979">
            <v>0</v>
          </cell>
          <cell r="N1979">
            <v>0</v>
          </cell>
          <cell r="R1979">
            <v>0</v>
          </cell>
          <cell r="S1979">
            <v>0</v>
          </cell>
          <cell r="T1979">
            <v>0</v>
          </cell>
          <cell r="U1979">
            <v>37</v>
          </cell>
          <cell r="V1979">
            <v>0</v>
          </cell>
          <cell r="W1979">
            <v>0</v>
          </cell>
          <cell r="AA1979">
            <v>0</v>
          </cell>
          <cell r="AB1979">
            <v>0</v>
          </cell>
          <cell r="AC1979">
            <v>0</v>
          </cell>
          <cell r="AD1979">
            <v>37</v>
          </cell>
          <cell r="AE1979">
            <v>130000</v>
          </cell>
          <cell r="AF1979">
            <v>0</v>
          </cell>
          <cell r="AI1979">
            <v>2251</v>
          </cell>
          <cell r="AK1979">
            <v>0</v>
          </cell>
          <cell r="AM1979">
            <v>722</v>
          </cell>
          <cell r="AN1979">
            <v>1</v>
          </cell>
          <cell r="AO1979">
            <v>393216</v>
          </cell>
          <cell r="AQ1979">
            <v>0</v>
          </cell>
          <cell r="AR1979">
            <v>0</v>
          </cell>
          <cell r="AS1979" t="str">
            <v>Ы</v>
          </cell>
          <cell r="AT1979" t="str">
            <v>Ы</v>
          </cell>
          <cell r="AU1979">
            <v>0</v>
          </cell>
          <cell r="AV1979">
            <v>0</v>
          </cell>
          <cell r="AW1979">
            <v>23</v>
          </cell>
          <cell r="AX1979">
            <v>1</v>
          </cell>
          <cell r="AY1979">
            <v>0</v>
          </cell>
          <cell r="AZ1979">
            <v>0</v>
          </cell>
          <cell r="BA1979">
            <v>0</v>
          </cell>
          <cell r="BB1979">
            <v>0</v>
          </cell>
          <cell r="BC1979">
            <v>38828</v>
          </cell>
        </row>
        <row r="1980">
          <cell r="A1980">
            <v>2006</v>
          </cell>
          <cell r="B1980">
            <v>2</v>
          </cell>
          <cell r="C1980">
            <v>594</v>
          </cell>
          <cell r="D1980">
            <v>21</v>
          </cell>
          <cell r="E1980">
            <v>792020</v>
          </cell>
          <cell r="F1980">
            <v>0</v>
          </cell>
          <cell r="G1980" t="str">
            <v>Затраты по ШПЗ (основные)</v>
          </cell>
          <cell r="H1980">
            <v>2011</v>
          </cell>
          <cell r="I1980">
            <v>7920</v>
          </cell>
          <cell r="J1980">
            <v>7410</v>
          </cell>
          <cell r="K1980">
            <v>1</v>
          </cell>
          <cell r="L1980">
            <v>0</v>
          </cell>
          <cell r="M1980">
            <v>0</v>
          </cell>
          <cell r="N1980">
            <v>0</v>
          </cell>
          <cell r="R1980">
            <v>0</v>
          </cell>
          <cell r="S1980">
            <v>0</v>
          </cell>
          <cell r="T1980">
            <v>0</v>
          </cell>
          <cell r="U1980">
            <v>37</v>
          </cell>
          <cell r="V1980">
            <v>0</v>
          </cell>
          <cell r="W1980">
            <v>0</v>
          </cell>
          <cell r="AA1980">
            <v>0</v>
          </cell>
          <cell r="AB1980">
            <v>0</v>
          </cell>
          <cell r="AC1980">
            <v>0</v>
          </cell>
          <cell r="AD1980">
            <v>37</v>
          </cell>
          <cell r="AE1980">
            <v>130100</v>
          </cell>
          <cell r="AF1980">
            <v>0</v>
          </cell>
          <cell r="AI1980">
            <v>2251</v>
          </cell>
          <cell r="AK1980">
            <v>0</v>
          </cell>
          <cell r="AM1980">
            <v>723</v>
          </cell>
          <cell r="AN1980">
            <v>1</v>
          </cell>
          <cell r="AO1980">
            <v>393216</v>
          </cell>
          <cell r="AQ1980">
            <v>0</v>
          </cell>
          <cell r="AR1980">
            <v>0</v>
          </cell>
          <cell r="AS1980" t="str">
            <v>Ы</v>
          </cell>
          <cell r="AT1980" t="str">
            <v>Ы</v>
          </cell>
          <cell r="AU1980">
            <v>0</v>
          </cell>
          <cell r="AV1980">
            <v>0</v>
          </cell>
          <cell r="AW1980">
            <v>23</v>
          </cell>
          <cell r="AX1980">
            <v>1</v>
          </cell>
          <cell r="AY1980">
            <v>0</v>
          </cell>
          <cell r="AZ1980">
            <v>0</v>
          </cell>
          <cell r="BA1980">
            <v>0</v>
          </cell>
          <cell r="BB1980">
            <v>0</v>
          </cell>
          <cell r="BC1980">
            <v>38828</v>
          </cell>
        </row>
        <row r="1981">
          <cell r="A1981">
            <v>2006</v>
          </cell>
          <cell r="B1981">
            <v>2</v>
          </cell>
          <cell r="C1981">
            <v>595</v>
          </cell>
          <cell r="D1981">
            <v>21</v>
          </cell>
          <cell r="E1981">
            <v>792020</v>
          </cell>
          <cell r="F1981">
            <v>0</v>
          </cell>
          <cell r="G1981" t="str">
            <v>Затраты по ШПЗ (основные)</v>
          </cell>
          <cell r="H1981">
            <v>2011</v>
          </cell>
          <cell r="I1981">
            <v>7920</v>
          </cell>
          <cell r="J1981">
            <v>8233.89</v>
          </cell>
          <cell r="K1981">
            <v>1</v>
          </cell>
          <cell r="L1981">
            <v>0</v>
          </cell>
          <cell r="M1981">
            <v>0</v>
          </cell>
          <cell r="N1981">
            <v>0</v>
          </cell>
          <cell r="R1981">
            <v>0</v>
          </cell>
          <cell r="S1981">
            <v>0</v>
          </cell>
          <cell r="T1981">
            <v>0</v>
          </cell>
          <cell r="U1981">
            <v>37</v>
          </cell>
          <cell r="V1981">
            <v>0</v>
          </cell>
          <cell r="W1981">
            <v>0</v>
          </cell>
          <cell r="AA1981">
            <v>0</v>
          </cell>
          <cell r="AB1981">
            <v>0</v>
          </cell>
          <cell r="AC1981">
            <v>0</v>
          </cell>
          <cell r="AD1981">
            <v>37</v>
          </cell>
          <cell r="AE1981">
            <v>131000</v>
          </cell>
          <cell r="AF1981">
            <v>0</v>
          </cell>
          <cell r="AI1981">
            <v>2251</v>
          </cell>
          <cell r="AK1981">
            <v>0</v>
          </cell>
          <cell r="AM1981">
            <v>724</v>
          </cell>
          <cell r="AN1981">
            <v>1</v>
          </cell>
          <cell r="AO1981">
            <v>393216</v>
          </cell>
          <cell r="AQ1981">
            <v>0</v>
          </cell>
          <cell r="AR1981">
            <v>0</v>
          </cell>
          <cell r="AS1981" t="str">
            <v>Ы</v>
          </cell>
          <cell r="AT1981" t="str">
            <v>Ы</v>
          </cell>
          <cell r="AU1981">
            <v>0</v>
          </cell>
          <cell r="AV1981">
            <v>0</v>
          </cell>
          <cell r="AW1981">
            <v>23</v>
          </cell>
          <cell r="AX1981">
            <v>1</v>
          </cell>
          <cell r="AY1981">
            <v>0</v>
          </cell>
          <cell r="AZ1981">
            <v>0</v>
          </cell>
          <cell r="BA1981">
            <v>0</v>
          </cell>
          <cell r="BB1981">
            <v>0</v>
          </cell>
          <cell r="BC1981">
            <v>38828</v>
          </cell>
        </row>
        <row r="1982">
          <cell r="A1982">
            <v>2006</v>
          </cell>
          <cell r="B1982">
            <v>2</v>
          </cell>
          <cell r="C1982">
            <v>596</v>
          </cell>
          <cell r="D1982">
            <v>21</v>
          </cell>
          <cell r="E1982">
            <v>792020</v>
          </cell>
          <cell r="F1982">
            <v>0</v>
          </cell>
          <cell r="G1982" t="str">
            <v>Затраты по ШПЗ (основные)</v>
          </cell>
          <cell r="H1982">
            <v>2011</v>
          </cell>
          <cell r="I1982">
            <v>7920</v>
          </cell>
          <cell r="J1982">
            <v>7847</v>
          </cell>
          <cell r="K1982">
            <v>1</v>
          </cell>
          <cell r="L1982">
            <v>0</v>
          </cell>
          <cell r="M1982">
            <v>0</v>
          </cell>
          <cell r="N1982">
            <v>0</v>
          </cell>
          <cell r="R1982">
            <v>0</v>
          </cell>
          <cell r="S1982">
            <v>0</v>
          </cell>
          <cell r="T1982">
            <v>0</v>
          </cell>
          <cell r="U1982">
            <v>37</v>
          </cell>
          <cell r="V1982">
            <v>0</v>
          </cell>
          <cell r="W1982">
            <v>0</v>
          </cell>
          <cell r="AA1982">
            <v>0</v>
          </cell>
          <cell r="AB1982">
            <v>0</v>
          </cell>
          <cell r="AC1982">
            <v>0</v>
          </cell>
          <cell r="AD1982">
            <v>37</v>
          </cell>
          <cell r="AE1982">
            <v>131100</v>
          </cell>
          <cell r="AF1982">
            <v>0</v>
          </cell>
          <cell r="AI1982">
            <v>2251</v>
          </cell>
          <cell r="AK1982">
            <v>0</v>
          </cell>
          <cell r="AM1982">
            <v>725</v>
          </cell>
          <cell r="AN1982">
            <v>1</v>
          </cell>
          <cell r="AO1982">
            <v>393216</v>
          </cell>
          <cell r="AQ1982">
            <v>0</v>
          </cell>
          <cell r="AR1982">
            <v>0</v>
          </cell>
          <cell r="AS1982" t="str">
            <v>Ы</v>
          </cell>
          <cell r="AT1982" t="str">
            <v>Ы</v>
          </cell>
          <cell r="AU1982">
            <v>0</v>
          </cell>
          <cell r="AV1982">
            <v>0</v>
          </cell>
          <cell r="AW1982">
            <v>23</v>
          </cell>
          <cell r="AX1982">
            <v>1</v>
          </cell>
          <cell r="AY1982">
            <v>0</v>
          </cell>
          <cell r="AZ1982">
            <v>0</v>
          </cell>
          <cell r="BA1982">
            <v>0</v>
          </cell>
          <cell r="BB1982">
            <v>0</v>
          </cell>
          <cell r="BC1982">
            <v>38828</v>
          </cell>
        </row>
        <row r="1983">
          <cell r="A1983">
            <v>2006</v>
          </cell>
          <cell r="B1983">
            <v>2</v>
          </cell>
          <cell r="C1983">
            <v>597</v>
          </cell>
          <cell r="D1983">
            <v>21</v>
          </cell>
          <cell r="E1983">
            <v>792020</v>
          </cell>
          <cell r="F1983">
            <v>0</v>
          </cell>
          <cell r="G1983" t="str">
            <v>Затраты по ШПЗ (основные)</v>
          </cell>
          <cell r="H1983">
            <v>2011</v>
          </cell>
          <cell r="I1983">
            <v>7920</v>
          </cell>
          <cell r="J1983">
            <v>27014.34</v>
          </cell>
          <cell r="K1983">
            <v>1</v>
          </cell>
          <cell r="L1983">
            <v>0</v>
          </cell>
          <cell r="M1983">
            <v>0</v>
          </cell>
          <cell r="N1983">
            <v>0</v>
          </cell>
          <cell r="R1983">
            <v>0</v>
          </cell>
          <cell r="S1983">
            <v>0</v>
          </cell>
          <cell r="T1983">
            <v>0</v>
          </cell>
          <cell r="U1983">
            <v>37</v>
          </cell>
          <cell r="V1983">
            <v>0</v>
          </cell>
          <cell r="W1983">
            <v>0</v>
          </cell>
          <cell r="AA1983">
            <v>0</v>
          </cell>
          <cell r="AB1983">
            <v>0</v>
          </cell>
          <cell r="AC1983">
            <v>0</v>
          </cell>
          <cell r="AD1983">
            <v>37</v>
          </cell>
          <cell r="AE1983">
            <v>132000</v>
          </cell>
          <cell r="AF1983">
            <v>0</v>
          </cell>
          <cell r="AI1983">
            <v>2251</v>
          </cell>
          <cell r="AK1983">
            <v>0</v>
          </cell>
          <cell r="AM1983">
            <v>726</v>
          </cell>
          <cell r="AN1983">
            <v>1</v>
          </cell>
          <cell r="AO1983">
            <v>393216</v>
          </cell>
          <cell r="AQ1983">
            <v>0</v>
          </cell>
          <cell r="AR1983">
            <v>0</v>
          </cell>
          <cell r="AS1983" t="str">
            <v>Ы</v>
          </cell>
          <cell r="AT1983" t="str">
            <v>Ы</v>
          </cell>
          <cell r="AU1983">
            <v>0</v>
          </cell>
          <cell r="AV1983">
            <v>0</v>
          </cell>
          <cell r="AW1983">
            <v>23</v>
          </cell>
          <cell r="AX1983">
            <v>1</v>
          </cell>
          <cell r="AY1983">
            <v>0</v>
          </cell>
          <cell r="AZ1983">
            <v>0</v>
          </cell>
          <cell r="BA1983">
            <v>0</v>
          </cell>
          <cell r="BB1983">
            <v>0</v>
          </cell>
          <cell r="BC1983">
            <v>38828</v>
          </cell>
        </row>
        <row r="1984">
          <cell r="A1984">
            <v>2006</v>
          </cell>
          <cell r="B1984">
            <v>2</v>
          </cell>
          <cell r="C1984">
            <v>598</v>
          </cell>
          <cell r="D1984">
            <v>21</v>
          </cell>
          <cell r="E1984">
            <v>792020</v>
          </cell>
          <cell r="F1984">
            <v>0</v>
          </cell>
          <cell r="G1984" t="str">
            <v>Затраты по ШПЗ (основные)</v>
          </cell>
          <cell r="H1984">
            <v>2011</v>
          </cell>
          <cell r="I1984">
            <v>7920</v>
          </cell>
          <cell r="J1984">
            <v>694246.47</v>
          </cell>
          <cell r="K1984">
            <v>1</v>
          </cell>
          <cell r="L1984">
            <v>0</v>
          </cell>
          <cell r="M1984">
            <v>0</v>
          </cell>
          <cell r="N1984">
            <v>0</v>
          </cell>
          <cell r="R1984">
            <v>0</v>
          </cell>
          <cell r="S1984">
            <v>0</v>
          </cell>
          <cell r="T1984">
            <v>0</v>
          </cell>
          <cell r="U1984">
            <v>37</v>
          </cell>
          <cell r="V1984">
            <v>0</v>
          </cell>
          <cell r="W1984">
            <v>0</v>
          </cell>
          <cell r="AA1984">
            <v>0</v>
          </cell>
          <cell r="AB1984">
            <v>0</v>
          </cell>
          <cell r="AC1984">
            <v>0</v>
          </cell>
          <cell r="AD1984">
            <v>37</v>
          </cell>
          <cell r="AE1984">
            <v>133200</v>
          </cell>
          <cell r="AF1984">
            <v>0</v>
          </cell>
          <cell r="AI1984">
            <v>2251</v>
          </cell>
          <cell r="AK1984">
            <v>0</v>
          </cell>
          <cell r="AM1984">
            <v>727</v>
          </cell>
          <cell r="AN1984">
            <v>1</v>
          </cell>
          <cell r="AO1984">
            <v>393216</v>
          </cell>
          <cell r="AQ1984">
            <v>0</v>
          </cell>
          <cell r="AR1984">
            <v>0</v>
          </cell>
          <cell r="AS1984" t="str">
            <v>Ы</v>
          </cell>
          <cell r="AT1984" t="str">
            <v>Ы</v>
          </cell>
          <cell r="AU1984">
            <v>0</v>
          </cell>
          <cell r="AV1984">
            <v>0</v>
          </cell>
          <cell r="AW1984">
            <v>23</v>
          </cell>
          <cell r="AX1984">
            <v>1</v>
          </cell>
          <cell r="AY1984">
            <v>0</v>
          </cell>
          <cell r="AZ1984">
            <v>0</v>
          </cell>
          <cell r="BA1984">
            <v>0</v>
          </cell>
          <cell r="BB1984">
            <v>0</v>
          </cell>
          <cell r="BC1984">
            <v>38828</v>
          </cell>
        </row>
        <row r="1985">
          <cell r="A1985">
            <v>2006</v>
          </cell>
          <cell r="B1985">
            <v>2</v>
          </cell>
          <cell r="C1985">
            <v>599</v>
          </cell>
          <cell r="D1985">
            <v>21</v>
          </cell>
          <cell r="E1985">
            <v>792020</v>
          </cell>
          <cell r="F1985">
            <v>0</v>
          </cell>
          <cell r="G1985" t="str">
            <v>Затраты по ШПЗ (основные)</v>
          </cell>
          <cell r="H1985">
            <v>2011</v>
          </cell>
          <cell r="I1985">
            <v>7920</v>
          </cell>
          <cell r="J1985">
            <v>46493.75</v>
          </cell>
          <cell r="K1985">
            <v>1</v>
          </cell>
          <cell r="L1985">
            <v>0</v>
          </cell>
          <cell r="M1985">
            <v>0</v>
          </cell>
          <cell r="N1985">
            <v>0</v>
          </cell>
          <cell r="R1985">
            <v>0</v>
          </cell>
          <cell r="S1985">
            <v>0</v>
          </cell>
          <cell r="T1985">
            <v>0</v>
          </cell>
          <cell r="U1985">
            <v>37</v>
          </cell>
          <cell r="V1985">
            <v>0</v>
          </cell>
          <cell r="W1985">
            <v>0</v>
          </cell>
          <cell r="AA1985">
            <v>0</v>
          </cell>
          <cell r="AB1985">
            <v>0</v>
          </cell>
          <cell r="AC1985">
            <v>0</v>
          </cell>
          <cell r="AD1985">
            <v>37</v>
          </cell>
          <cell r="AE1985">
            <v>135000</v>
          </cell>
          <cell r="AF1985">
            <v>0</v>
          </cell>
          <cell r="AI1985">
            <v>2251</v>
          </cell>
          <cell r="AK1985">
            <v>0</v>
          </cell>
          <cell r="AM1985">
            <v>728</v>
          </cell>
          <cell r="AN1985">
            <v>1</v>
          </cell>
          <cell r="AO1985">
            <v>393216</v>
          </cell>
          <cell r="AQ1985">
            <v>0</v>
          </cell>
          <cell r="AR1985">
            <v>0</v>
          </cell>
          <cell r="AS1985" t="str">
            <v>Ы</v>
          </cell>
          <cell r="AT1985" t="str">
            <v>Ы</v>
          </cell>
          <cell r="AU1985">
            <v>0</v>
          </cell>
          <cell r="AV1985">
            <v>0</v>
          </cell>
          <cell r="AW1985">
            <v>23</v>
          </cell>
          <cell r="AX1985">
            <v>1</v>
          </cell>
          <cell r="AY1985">
            <v>0</v>
          </cell>
          <cell r="AZ1985">
            <v>0</v>
          </cell>
          <cell r="BA1985">
            <v>0</v>
          </cell>
          <cell r="BB1985">
            <v>0</v>
          </cell>
          <cell r="BC1985">
            <v>38828</v>
          </cell>
        </row>
        <row r="1986">
          <cell r="A1986">
            <v>2006</v>
          </cell>
          <cell r="B1986">
            <v>2</v>
          </cell>
          <cell r="C1986">
            <v>600</v>
          </cell>
          <cell r="D1986">
            <v>21</v>
          </cell>
          <cell r="E1986">
            <v>792020</v>
          </cell>
          <cell r="F1986">
            <v>0</v>
          </cell>
          <cell r="G1986" t="str">
            <v>Затраты по ШПЗ (основные)</v>
          </cell>
          <cell r="H1986">
            <v>2011</v>
          </cell>
          <cell r="I1986">
            <v>7920</v>
          </cell>
          <cell r="J1986">
            <v>872547.67</v>
          </cell>
          <cell r="K1986">
            <v>1</v>
          </cell>
          <cell r="L1986">
            <v>0</v>
          </cell>
          <cell r="M1986">
            <v>0</v>
          </cell>
          <cell r="N1986">
            <v>0</v>
          </cell>
          <cell r="R1986">
            <v>0</v>
          </cell>
          <cell r="S1986">
            <v>0</v>
          </cell>
          <cell r="T1986">
            <v>0</v>
          </cell>
          <cell r="U1986">
            <v>37</v>
          </cell>
          <cell r="V1986">
            <v>0</v>
          </cell>
          <cell r="W1986">
            <v>0</v>
          </cell>
          <cell r="AA1986">
            <v>0</v>
          </cell>
          <cell r="AB1986">
            <v>0</v>
          </cell>
          <cell r="AC1986">
            <v>0</v>
          </cell>
          <cell r="AD1986">
            <v>37</v>
          </cell>
          <cell r="AE1986">
            <v>143000</v>
          </cell>
          <cell r="AF1986">
            <v>0</v>
          </cell>
          <cell r="AI1986">
            <v>2251</v>
          </cell>
          <cell r="AK1986">
            <v>0</v>
          </cell>
          <cell r="AM1986">
            <v>729</v>
          </cell>
          <cell r="AN1986">
            <v>1</v>
          </cell>
          <cell r="AO1986">
            <v>393216</v>
          </cell>
          <cell r="AQ1986">
            <v>0</v>
          </cell>
          <cell r="AR1986">
            <v>0</v>
          </cell>
          <cell r="AS1986" t="str">
            <v>Ы</v>
          </cell>
          <cell r="AT1986" t="str">
            <v>Ы</v>
          </cell>
          <cell r="AU1986">
            <v>0</v>
          </cell>
          <cell r="AV1986">
            <v>0</v>
          </cell>
          <cell r="AW1986">
            <v>23</v>
          </cell>
          <cell r="AX1986">
            <v>1</v>
          </cell>
          <cell r="AY1986">
            <v>0</v>
          </cell>
          <cell r="AZ1986">
            <v>0</v>
          </cell>
          <cell r="BA1986">
            <v>0</v>
          </cell>
          <cell r="BB1986">
            <v>0</v>
          </cell>
          <cell r="BC1986">
            <v>38828</v>
          </cell>
        </row>
        <row r="1987">
          <cell r="A1987">
            <v>2006</v>
          </cell>
          <cell r="B1987">
            <v>2</v>
          </cell>
          <cell r="C1987">
            <v>601</v>
          </cell>
          <cell r="D1987">
            <v>21</v>
          </cell>
          <cell r="E1987">
            <v>792020</v>
          </cell>
          <cell r="F1987">
            <v>0</v>
          </cell>
          <cell r="G1987" t="str">
            <v>Затраты по ШПЗ (основные)</v>
          </cell>
          <cell r="H1987">
            <v>2011</v>
          </cell>
          <cell r="I1987">
            <v>7920</v>
          </cell>
          <cell r="J1987">
            <v>781163.21</v>
          </cell>
          <cell r="K1987">
            <v>1</v>
          </cell>
          <cell r="L1987">
            <v>0</v>
          </cell>
          <cell r="M1987">
            <v>0</v>
          </cell>
          <cell r="N1987">
            <v>0</v>
          </cell>
          <cell r="R1987">
            <v>0</v>
          </cell>
          <cell r="S1987">
            <v>0</v>
          </cell>
          <cell r="T1987">
            <v>0</v>
          </cell>
          <cell r="U1987">
            <v>37</v>
          </cell>
          <cell r="V1987">
            <v>0</v>
          </cell>
          <cell r="W1987">
            <v>0</v>
          </cell>
          <cell r="AA1987">
            <v>0</v>
          </cell>
          <cell r="AB1987">
            <v>0</v>
          </cell>
          <cell r="AC1987">
            <v>0</v>
          </cell>
          <cell r="AD1987">
            <v>37</v>
          </cell>
          <cell r="AE1987">
            <v>151000</v>
          </cell>
          <cell r="AF1987">
            <v>0</v>
          </cell>
          <cell r="AI1987">
            <v>2251</v>
          </cell>
          <cell r="AK1987">
            <v>0</v>
          </cell>
          <cell r="AM1987">
            <v>730</v>
          </cell>
          <cell r="AN1987">
            <v>1</v>
          </cell>
          <cell r="AO1987">
            <v>393216</v>
          </cell>
          <cell r="AQ1987">
            <v>0</v>
          </cell>
          <cell r="AR1987">
            <v>0</v>
          </cell>
          <cell r="AS1987" t="str">
            <v>Ы</v>
          </cell>
          <cell r="AT1987" t="str">
            <v>Ы</v>
          </cell>
          <cell r="AU1987">
            <v>0</v>
          </cell>
          <cell r="AV1987">
            <v>0</v>
          </cell>
          <cell r="AW1987">
            <v>23</v>
          </cell>
          <cell r="AX1987">
            <v>1</v>
          </cell>
          <cell r="AY1987">
            <v>0</v>
          </cell>
          <cell r="AZ1987">
            <v>0</v>
          </cell>
          <cell r="BA1987">
            <v>0</v>
          </cell>
          <cell r="BB1987">
            <v>0</v>
          </cell>
          <cell r="BC1987">
            <v>38828</v>
          </cell>
        </row>
        <row r="1988">
          <cell r="A1988">
            <v>2006</v>
          </cell>
          <cell r="B1988">
            <v>2</v>
          </cell>
          <cell r="C1988">
            <v>602</v>
          </cell>
          <cell r="D1988">
            <v>21</v>
          </cell>
          <cell r="E1988">
            <v>792020</v>
          </cell>
          <cell r="F1988">
            <v>0</v>
          </cell>
          <cell r="G1988" t="str">
            <v>Затраты по ШПЗ (основные)</v>
          </cell>
          <cell r="H1988">
            <v>2011</v>
          </cell>
          <cell r="I1988">
            <v>7920</v>
          </cell>
          <cell r="J1988">
            <v>176735.56</v>
          </cell>
          <cell r="K1988">
            <v>1</v>
          </cell>
          <cell r="L1988">
            <v>0</v>
          </cell>
          <cell r="M1988">
            <v>0</v>
          </cell>
          <cell r="N1988">
            <v>0</v>
          </cell>
          <cell r="R1988">
            <v>0</v>
          </cell>
          <cell r="S1988">
            <v>0</v>
          </cell>
          <cell r="T1988">
            <v>0</v>
          </cell>
          <cell r="U1988">
            <v>37</v>
          </cell>
          <cell r="V1988">
            <v>0</v>
          </cell>
          <cell r="W1988">
            <v>0</v>
          </cell>
          <cell r="AA1988">
            <v>0</v>
          </cell>
          <cell r="AB1988">
            <v>0</v>
          </cell>
          <cell r="AC1988">
            <v>0</v>
          </cell>
          <cell r="AD1988">
            <v>37</v>
          </cell>
          <cell r="AE1988">
            <v>152000</v>
          </cell>
          <cell r="AF1988">
            <v>0</v>
          </cell>
          <cell r="AI1988">
            <v>2251</v>
          </cell>
          <cell r="AK1988">
            <v>0</v>
          </cell>
          <cell r="AM1988">
            <v>731</v>
          </cell>
          <cell r="AN1988">
            <v>1</v>
          </cell>
          <cell r="AO1988">
            <v>393216</v>
          </cell>
          <cell r="AQ1988">
            <v>0</v>
          </cell>
          <cell r="AR1988">
            <v>0</v>
          </cell>
          <cell r="AS1988" t="str">
            <v>Ы</v>
          </cell>
          <cell r="AT1988" t="str">
            <v>Ы</v>
          </cell>
          <cell r="AU1988">
            <v>0</v>
          </cell>
          <cell r="AV1988">
            <v>0</v>
          </cell>
          <cell r="AW1988">
            <v>23</v>
          </cell>
          <cell r="AX1988">
            <v>1</v>
          </cell>
          <cell r="AY1988">
            <v>0</v>
          </cell>
          <cell r="AZ1988">
            <v>0</v>
          </cell>
          <cell r="BA1988">
            <v>0</v>
          </cell>
          <cell r="BB1988">
            <v>0</v>
          </cell>
          <cell r="BC1988">
            <v>38828</v>
          </cell>
        </row>
        <row r="1989">
          <cell r="A1989">
            <v>2006</v>
          </cell>
          <cell r="B1989">
            <v>2</v>
          </cell>
          <cell r="C1989">
            <v>603</v>
          </cell>
          <cell r="D1989">
            <v>21</v>
          </cell>
          <cell r="E1989">
            <v>792020</v>
          </cell>
          <cell r="F1989">
            <v>0</v>
          </cell>
          <cell r="G1989" t="str">
            <v>Затраты по ШПЗ (основные)</v>
          </cell>
          <cell r="H1989">
            <v>2011</v>
          </cell>
          <cell r="I1989">
            <v>7920</v>
          </cell>
          <cell r="J1989">
            <v>7744370.9800000004</v>
          </cell>
          <cell r="K1989">
            <v>1</v>
          </cell>
          <cell r="L1989">
            <v>0</v>
          </cell>
          <cell r="M1989">
            <v>0</v>
          </cell>
          <cell r="N1989">
            <v>0</v>
          </cell>
          <cell r="R1989">
            <v>0</v>
          </cell>
          <cell r="S1989">
            <v>0</v>
          </cell>
          <cell r="T1989">
            <v>0</v>
          </cell>
          <cell r="U1989">
            <v>37</v>
          </cell>
          <cell r="V1989">
            <v>0</v>
          </cell>
          <cell r="W1989">
            <v>0</v>
          </cell>
          <cell r="AA1989">
            <v>0</v>
          </cell>
          <cell r="AB1989">
            <v>0</v>
          </cell>
          <cell r="AC1989">
            <v>0</v>
          </cell>
          <cell r="AD1989">
            <v>37</v>
          </cell>
          <cell r="AE1989">
            <v>220000</v>
          </cell>
          <cell r="AF1989">
            <v>0</v>
          </cell>
          <cell r="AI1989">
            <v>2251</v>
          </cell>
          <cell r="AK1989">
            <v>0</v>
          </cell>
          <cell r="AM1989">
            <v>732</v>
          </cell>
          <cell r="AN1989">
            <v>1</v>
          </cell>
          <cell r="AO1989">
            <v>393216</v>
          </cell>
          <cell r="AQ1989">
            <v>0</v>
          </cell>
          <cell r="AR1989">
            <v>0</v>
          </cell>
          <cell r="AS1989" t="str">
            <v>Ы</v>
          </cell>
          <cell r="AT1989" t="str">
            <v>Ы</v>
          </cell>
          <cell r="AU1989">
            <v>0</v>
          </cell>
          <cell r="AV1989">
            <v>0</v>
          </cell>
          <cell r="AW1989">
            <v>23</v>
          </cell>
          <cell r="AX1989">
            <v>1</v>
          </cell>
          <cell r="AY1989">
            <v>0</v>
          </cell>
          <cell r="AZ1989">
            <v>0</v>
          </cell>
          <cell r="BA1989">
            <v>0</v>
          </cell>
          <cell r="BB1989">
            <v>0</v>
          </cell>
          <cell r="BC1989">
            <v>38828</v>
          </cell>
        </row>
        <row r="1990">
          <cell r="A1990">
            <v>2006</v>
          </cell>
          <cell r="B1990">
            <v>2</v>
          </cell>
          <cell r="C1990">
            <v>604</v>
          </cell>
          <cell r="D1990">
            <v>21</v>
          </cell>
          <cell r="E1990">
            <v>792020</v>
          </cell>
          <cell r="F1990">
            <v>0</v>
          </cell>
          <cell r="G1990" t="str">
            <v>Затраты по ШПЗ (основные)</v>
          </cell>
          <cell r="H1990">
            <v>2011</v>
          </cell>
          <cell r="I1990">
            <v>7920</v>
          </cell>
          <cell r="J1990">
            <v>4062671.53</v>
          </cell>
          <cell r="K1990">
            <v>1</v>
          </cell>
          <cell r="L1990">
            <v>0</v>
          </cell>
          <cell r="M1990">
            <v>0</v>
          </cell>
          <cell r="N1990">
            <v>0</v>
          </cell>
          <cell r="R1990">
            <v>0</v>
          </cell>
          <cell r="S1990">
            <v>0</v>
          </cell>
          <cell r="T1990">
            <v>0</v>
          </cell>
          <cell r="U1990">
            <v>37</v>
          </cell>
          <cell r="V1990">
            <v>0</v>
          </cell>
          <cell r="W1990">
            <v>0</v>
          </cell>
          <cell r="AA1990">
            <v>0</v>
          </cell>
          <cell r="AB1990">
            <v>0</v>
          </cell>
          <cell r="AC1990">
            <v>0</v>
          </cell>
          <cell r="AD1990">
            <v>37</v>
          </cell>
          <cell r="AE1990">
            <v>230000</v>
          </cell>
          <cell r="AF1990">
            <v>0</v>
          </cell>
          <cell r="AI1990">
            <v>2251</v>
          </cell>
          <cell r="AK1990">
            <v>0</v>
          </cell>
          <cell r="AM1990">
            <v>733</v>
          </cell>
          <cell r="AN1990">
            <v>1</v>
          </cell>
          <cell r="AO1990">
            <v>393216</v>
          </cell>
          <cell r="AQ1990">
            <v>0</v>
          </cell>
          <cell r="AR1990">
            <v>0</v>
          </cell>
          <cell r="AS1990" t="str">
            <v>Ы</v>
          </cell>
          <cell r="AT1990" t="str">
            <v>Ы</v>
          </cell>
          <cell r="AU1990">
            <v>0</v>
          </cell>
          <cell r="AV1990">
            <v>0</v>
          </cell>
          <cell r="AW1990">
            <v>23</v>
          </cell>
          <cell r="AX1990">
            <v>1</v>
          </cell>
          <cell r="AY1990">
            <v>0</v>
          </cell>
          <cell r="AZ1990">
            <v>0</v>
          </cell>
          <cell r="BA1990">
            <v>0</v>
          </cell>
          <cell r="BB1990">
            <v>0</v>
          </cell>
          <cell r="BC1990">
            <v>38828</v>
          </cell>
        </row>
        <row r="1991">
          <cell r="A1991">
            <v>2006</v>
          </cell>
          <cell r="B1991">
            <v>2</v>
          </cell>
          <cell r="C1991">
            <v>605</v>
          </cell>
          <cell r="D1991">
            <v>21</v>
          </cell>
          <cell r="E1991">
            <v>792020</v>
          </cell>
          <cell r="F1991">
            <v>0</v>
          </cell>
          <cell r="G1991" t="str">
            <v>Затраты по ШПЗ (основные)</v>
          </cell>
          <cell r="H1991">
            <v>2011</v>
          </cell>
          <cell r="I1991">
            <v>7920</v>
          </cell>
          <cell r="J1991">
            <v>43900</v>
          </cell>
          <cell r="K1991">
            <v>1</v>
          </cell>
          <cell r="L1991">
            <v>0</v>
          </cell>
          <cell r="M1991">
            <v>0</v>
          </cell>
          <cell r="N1991">
            <v>0</v>
          </cell>
          <cell r="R1991">
            <v>0</v>
          </cell>
          <cell r="S1991">
            <v>0</v>
          </cell>
          <cell r="T1991">
            <v>0</v>
          </cell>
          <cell r="U1991">
            <v>37</v>
          </cell>
          <cell r="V1991">
            <v>0</v>
          </cell>
          <cell r="W1991">
            <v>0</v>
          </cell>
          <cell r="AA1991">
            <v>0</v>
          </cell>
          <cell r="AB1991">
            <v>0</v>
          </cell>
          <cell r="AC1991">
            <v>0</v>
          </cell>
          <cell r="AD1991">
            <v>37</v>
          </cell>
          <cell r="AE1991">
            <v>250000</v>
          </cell>
          <cell r="AF1991">
            <v>0</v>
          </cell>
          <cell r="AI1991">
            <v>2251</v>
          </cell>
          <cell r="AK1991">
            <v>0</v>
          </cell>
          <cell r="AM1991">
            <v>734</v>
          </cell>
          <cell r="AN1991">
            <v>1</v>
          </cell>
          <cell r="AO1991">
            <v>393216</v>
          </cell>
          <cell r="AQ1991">
            <v>0</v>
          </cell>
          <cell r="AR1991">
            <v>0</v>
          </cell>
          <cell r="AS1991" t="str">
            <v>Ы</v>
          </cell>
          <cell r="AT1991" t="str">
            <v>Ы</v>
          </cell>
          <cell r="AU1991">
            <v>0</v>
          </cell>
          <cell r="AV1991">
            <v>0</v>
          </cell>
          <cell r="AW1991">
            <v>23</v>
          </cell>
          <cell r="AX1991">
            <v>1</v>
          </cell>
          <cell r="AY1991">
            <v>0</v>
          </cell>
          <cell r="AZ1991">
            <v>0</v>
          </cell>
          <cell r="BA1991">
            <v>0</v>
          </cell>
          <cell r="BB1991">
            <v>0</v>
          </cell>
          <cell r="BC1991">
            <v>38828</v>
          </cell>
        </row>
        <row r="1992">
          <cell r="A1992">
            <v>2006</v>
          </cell>
          <cell r="B1992">
            <v>2</v>
          </cell>
          <cell r="C1992">
            <v>606</v>
          </cell>
          <cell r="D1992">
            <v>21</v>
          </cell>
          <cell r="E1992">
            <v>792020</v>
          </cell>
          <cell r="F1992">
            <v>0</v>
          </cell>
          <cell r="G1992" t="str">
            <v>Затраты по ШПЗ (основные)</v>
          </cell>
          <cell r="H1992">
            <v>2011</v>
          </cell>
          <cell r="I1992">
            <v>7920</v>
          </cell>
          <cell r="J1992">
            <v>75455.72</v>
          </cell>
          <cell r="K1992">
            <v>1</v>
          </cell>
          <cell r="L1992">
            <v>0</v>
          </cell>
          <cell r="M1992">
            <v>0</v>
          </cell>
          <cell r="N1992">
            <v>0</v>
          </cell>
          <cell r="R1992">
            <v>0</v>
          </cell>
          <cell r="S1992">
            <v>0</v>
          </cell>
          <cell r="T1992">
            <v>0</v>
          </cell>
          <cell r="U1992">
            <v>37</v>
          </cell>
          <cell r="V1992">
            <v>0</v>
          </cell>
          <cell r="W1992">
            <v>0</v>
          </cell>
          <cell r="AA1992">
            <v>0</v>
          </cell>
          <cell r="AB1992">
            <v>0</v>
          </cell>
          <cell r="AC1992">
            <v>0</v>
          </cell>
          <cell r="AD1992">
            <v>37</v>
          </cell>
          <cell r="AE1992">
            <v>260000</v>
          </cell>
          <cell r="AF1992">
            <v>0</v>
          </cell>
          <cell r="AI1992">
            <v>2251</v>
          </cell>
          <cell r="AK1992">
            <v>0</v>
          </cell>
          <cell r="AM1992">
            <v>735</v>
          </cell>
          <cell r="AN1992">
            <v>1</v>
          </cell>
          <cell r="AO1992">
            <v>393216</v>
          </cell>
          <cell r="AQ1992">
            <v>0</v>
          </cell>
          <cell r="AR1992">
            <v>0</v>
          </cell>
          <cell r="AS1992" t="str">
            <v>Ы</v>
          </cell>
          <cell r="AT1992" t="str">
            <v>Ы</v>
          </cell>
          <cell r="AU1992">
            <v>0</v>
          </cell>
          <cell r="AV1992">
            <v>0</v>
          </cell>
          <cell r="AW1992">
            <v>23</v>
          </cell>
          <cell r="AX1992">
            <v>1</v>
          </cell>
          <cell r="AY1992">
            <v>0</v>
          </cell>
          <cell r="AZ1992">
            <v>0</v>
          </cell>
          <cell r="BA1992">
            <v>0</v>
          </cell>
          <cell r="BB1992">
            <v>0</v>
          </cell>
          <cell r="BC1992">
            <v>38828</v>
          </cell>
        </row>
        <row r="1993">
          <cell r="A1993">
            <v>2006</v>
          </cell>
          <cell r="B1993">
            <v>2</v>
          </cell>
          <cell r="C1993">
            <v>607</v>
          </cell>
          <cell r="D1993">
            <v>21</v>
          </cell>
          <cell r="E1993">
            <v>792020</v>
          </cell>
          <cell r="F1993">
            <v>0</v>
          </cell>
          <cell r="G1993" t="str">
            <v>Затраты по ШПЗ (основные)</v>
          </cell>
          <cell r="H1993">
            <v>2011</v>
          </cell>
          <cell r="I1993">
            <v>7920</v>
          </cell>
          <cell r="J1993">
            <v>1096874.73</v>
          </cell>
          <cell r="K1993">
            <v>1</v>
          </cell>
          <cell r="L1993">
            <v>0</v>
          </cell>
          <cell r="M1993">
            <v>0</v>
          </cell>
          <cell r="N1993">
            <v>0</v>
          </cell>
          <cell r="R1993">
            <v>0</v>
          </cell>
          <cell r="S1993">
            <v>0</v>
          </cell>
          <cell r="T1993">
            <v>0</v>
          </cell>
          <cell r="U1993">
            <v>37</v>
          </cell>
          <cell r="V1993">
            <v>0</v>
          </cell>
          <cell r="W1993">
            <v>0</v>
          </cell>
          <cell r="AA1993">
            <v>0</v>
          </cell>
          <cell r="AB1993">
            <v>0</v>
          </cell>
          <cell r="AC1993">
            <v>0</v>
          </cell>
          <cell r="AD1993">
            <v>37</v>
          </cell>
          <cell r="AE1993">
            <v>270000</v>
          </cell>
          <cell r="AF1993">
            <v>0</v>
          </cell>
          <cell r="AI1993">
            <v>2251</v>
          </cell>
          <cell r="AK1993">
            <v>0</v>
          </cell>
          <cell r="AM1993">
            <v>736</v>
          </cell>
          <cell r="AN1993">
            <v>1</v>
          </cell>
          <cell r="AO1993">
            <v>393216</v>
          </cell>
          <cell r="AQ1993">
            <v>0</v>
          </cell>
          <cell r="AR1993">
            <v>0</v>
          </cell>
          <cell r="AS1993" t="str">
            <v>Ы</v>
          </cell>
          <cell r="AT1993" t="str">
            <v>Ы</v>
          </cell>
          <cell r="AU1993">
            <v>0</v>
          </cell>
          <cell r="AV1993">
            <v>0</v>
          </cell>
          <cell r="AW1993">
            <v>23</v>
          </cell>
          <cell r="AX1993">
            <v>1</v>
          </cell>
          <cell r="AY1993">
            <v>0</v>
          </cell>
          <cell r="AZ1993">
            <v>0</v>
          </cell>
          <cell r="BA1993">
            <v>0</v>
          </cell>
          <cell r="BB1993">
            <v>0</v>
          </cell>
          <cell r="BC1993">
            <v>38828</v>
          </cell>
        </row>
        <row r="1994">
          <cell r="A1994">
            <v>2006</v>
          </cell>
          <cell r="B1994">
            <v>2</v>
          </cell>
          <cell r="C1994">
            <v>608</v>
          </cell>
          <cell r="D1994">
            <v>21</v>
          </cell>
          <cell r="E1994">
            <v>792020</v>
          </cell>
          <cell r="F1994">
            <v>0</v>
          </cell>
          <cell r="G1994" t="str">
            <v>Затраты по ШПЗ (основные)</v>
          </cell>
          <cell r="H1994">
            <v>2011</v>
          </cell>
          <cell r="I1994">
            <v>7920</v>
          </cell>
          <cell r="J1994">
            <v>35576.400000000001</v>
          </cell>
          <cell r="K1994">
            <v>1</v>
          </cell>
          <cell r="L1994">
            <v>0</v>
          </cell>
          <cell r="M1994">
            <v>0</v>
          </cell>
          <cell r="N1994">
            <v>0</v>
          </cell>
          <cell r="R1994">
            <v>0</v>
          </cell>
          <cell r="S1994">
            <v>0</v>
          </cell>
          <cell r="T1994">
            <v>0</v>
          </cell>
          <cell r="U1994">
            <v>37</v>
          </cell>
          <cell r="V1994">
            <v>0</v>
          </cell>
          <cell r="W1994">
            <v>0</v>
          </cell>
          <cell r="AA1994">
            <v>0</v>
          </cell>
          <cell r="AB1994">
            <v>0</v>
          </cell>
          <cell r="AC1994">
            <v>0</v>
          </cell>
          <cell r="AD1994">
            <v>37</v>
          </cell>
          <cell r="AE1994">
            <v>280000</v>
          </cell>
          <cell r="AF1994">
            <v>0</v>
          </cell>
          <cell r="AI1994">
            <v>2251</v>
          </cell>
          <cell r="AK1994">
            <v>0</v>
          </cell>
          <cell r="AM1994">
            <v>737</v>
          </cell>
          <cell r="AN1994">
            <v>1</v>
          </cell>
          <cell r="AO1994">
            <v>393216</v>
          </cell>
          <cell r="AQ1994">
            <v>0</v>
          </cell>
          <cell r="AR1994">
            <v>0</v>
          </cell>
          <cell r="AS1994" t="str">
            <v>Ы</v>
          </cell>
          <cell r="AT1994" t="str">
            <v>Ы</v>
          </cell>
          <cell r="AU1994">
            <v>0</v>
          </cell>
          <cell r="AV1994">
            <v>0</v>
          </cell>
          <cell r="AW1994">
            <v>23</v>
          </cell>
          <cell r="AX1994">
            <v>1</v>
          </cell>
          <cell r="AY1994">
            <v>0</v>
          </cell>
          <cell r="AZ1994">
            <v>0</v>
          </cell>
          <cell r="BA1994">
            <v>0</v>
          </cell>
          <cell r="BB1994">
            <v>0</v>
          </cell>
          <cell r="BC1994">
            <v>38828</v>
          </cell>
        </row>
        <row r="1995">
          <cell r="A1995">
            <v>2006</v>
          </cell>
          <cell r="B1995">
            <v>2</v>
          </cell>
          <cell r="C1995">
            <v>609</v>
          </cell>
          <cell r="D1995">
            <v>21</v>
          </cell>
          <cell r="E1995">
            <v>792020</v>
          </cell>
          <cell r="F1995">
            <v>0</v>
          </cell>
          <cell r="G1995" t="str">
            <v>Затраты по ШПЗ (основные)</v>
          </cell>
          <cell r="H1995">
            <v>2011</v>
          </cell>
          <cell r="I1995">
            <v>7920</v>
          </cell>
          <cell r="J1995">
            <v>416860.02</v>
          </cell>
          <cell r="K1995">
            <v>1</v>
          </cell>
          <cell r="L1995">
            <v>0</v>
          </cell>
          <cell r="M1995">
            <v>0</v>
          </cell>
          <cell r="N1995">
            <v>0</v>
          </cell>
          <cell r="R1995">
            <v>0</v>
          </cell>
          <cell r="S1995">
            <v>0</v>
          </cell>
          <cell r="T1995">
            <v>0</v>
          </cell>
          <cell r="U1995">
            <v>37</v>
          </cell>
          <cell r="V1995">
            <v>0</v>
          </cell>
          <cell r="W1995">
            <v>0</v>
          </cell>
          <cell r="AA1995">
            <v>0</v>
          </cell>
          <cell r="AB1995">
            <v>0</v>
          </cell>
          <cell r="AC1995">
            <v>0</v>
          </cell>
          <cell r="AD1995">
            <v>37</v>
          </cell>
          <cell r="AE1995">
            <v>280100</v>
          </cell>
          <cell r="AF1995">
            <v>0</v>
          </cell>
          <cell r="AI1995">
            <v>2251</v>
          </cell>
          <cell r="AK1995">
            <v>0</v>
          </cell>
          <cell r="AM1995">
            <v>738</v>
          </cell>
          <cell r="AN1995">
            <v>1</v>
          </cell>
          <cell r="AO1995">
            <v>393216</v>
          </cell>
          <cell r="AQ1995">
            <v>0</v>
          </cell>
          <cell r="AR1995">
            <v>0</v>
          </cell>
          <cell r="AS1995" t="str">
            <v>Ы</v>
          </cell>
          <cell r="AT1995" t="str">
            <v>Ы</v>
          </cell>
          <cell r="AU1995">
            <v>0</v>
          </cell>
          <cell r="AV1995">
            <v>0</v>
          </cell>
          <cell r="AW1995">
            <v>23</v>
          </cell>
          <cell r="AX1995">
            <v>1</v>
          </cell>
          <cell r="AY1995">
            <v>0</v>
          </cell>
          <cell r="AZ1995">
            <v>0</v>
          </cell>
          <cell r="BA1995">
            <v>0</v>
          </cell>
          <cell r="BB1995">
            <v>0</v>
          </cell>
          <cell r="BC1995">
            <v>38828</v>
          </cell>
        </row>
        <row r="1996">
          <cell r="A1996">
            <v>2006</v>
          </cell>
          <cell r="B1996">
            <v>2</v>
          </cell>
          <cell r="C1996">
            <v>610</v>
          </cell>
          <cell r="D1996">
            <v>21</v>
          </cell>
          <cell r="E1996">
            <v>792020</v>
          </cell>
          <cell r="F1996">
            <v>0</v>
          </cell>
          <cell r="G1996" t="str">
            <v>Затраты по ШПЗ (основные)</v>
          </cell>
          <cell r="H1996">
            <v>2011</v>
          </cell>
          <cell r="I1996">
            <v>7920</v>
          </cell>
          <cell r="J1996">
            <v>23194.17</v>
          </cell>
          <cell r="K1996">
            <v>1</v>
          </cell>
          <cell r="L1996">
            <v>0</v>
          </cell>
          <cell r="M1996">
            <v>0</v>
          </cell>
          <cell r="N1996">
            <v>0</v>
          </cell>
          <cell r="R1996">
            <v>0</v>
          </cell>
          <cell r="S1996">
            <v>0</v>
          </cell>
          <cell r="T1996">
            <v>0</v>
          </cell>
          <cell r="U1996">
            <v>37</v>
          </cell>
          <cell r="V1996">
            <v>0</v>
          </cell>
          <cell r="W1996">
            <v>0</v>
          </cell>
          <cell r="AA1996">
            <v>0</v>
          </cell>
          <cell r="AB1996">
            <v>0</v>
          </cell>
          <cell r="AC1996">
            <v>0</v>
          </cell>
          <cell r="AD1996">
            <v>37</v>
          </cell>
          <cell r="AE1996">
            <v>280200</v>
          </cell>
          <cell r="AF1996">
            <v>0</v>
          </cell>
          <cell r="AI1996">
            <v>2251</v>
          </cell>
          <cell r="AK1996">
            <v>0</v>
          </cell>
          <cell r="AM1996">
            <v>739</v>
          </cell>
          <cell r="AN1996">
            <v>1</v>
          </cell>
          <cell r="AO1996">
            <v>393216</v>
          </cell>
          <cell r="AQ1996">
            <v>0</v>
          </cell>
          <cell r="AR1996">
            <v>0</v>
          </cell>
          <cell r="AS1996" t="str">
            <v>Ы</v>
          </cell>
          <cell r="AT1996" t="str">
            <v>Ы</v>
          </cell>
          <cell r="AU1996">
            <v>0</v>
          </cell>
          <cell r="AV1996">
            <v>0</v>
          </cell>
          <cell r="AW1996">
            <v>23</v>
          </cell>
          <cell r="AX1996">
            <v>1</v>
          </cell>
          <cell r="AY1996">
            <v>0</v>
          </cell>
          <cell r="AZ1996">
            <v>0</v>
          </cell>
          <cell r="BA1996">
            <v>0</v>
          </cell>
          <cell r="BB1996">
            <v>0</v>
          </cell>
          <cell r="BC1996">
            <v>38828</v>
          </cell>
        </row>
        <row r="1997">
          <cell r="A1997">
            <v>2006</v>
          </cell>
          <cell r="B1997">
            <v>2</v>
          </cell>
          <cell r="C1997">
            <v>611</v>
          </cell>
          <cell r="D1997">
            <v>21</v>
          </cell>
          <cell r="E1997">
            <v>792020</v>
          </cell>
          <cell r="F1997">
            <v>0</v>
          </cell>
          <cell r="G1997" t="str">
            <v>Затраты по ШПЗ (основные)</v>
          </cell>
          <cell r="H1997">
            <v>2011</v>
          </cell>
          <cell r="I1997">
            <v>7920</v>
          </cell>
          <cell r="J1997">
            <v>11088.78</v>
          </cell>
          <cell r="K1997">
            <v>1</v>
          </cell>
          <cell r="L1997">
            <v>0</v>
          </cell>
          <cell r="M1997">
            <v>0</v>
          </cell>
          <cell r="N1997">
            <v>0</v>
          </cell>
          <cell r="R1997">
            <v>0</v>
          </cell>
          <cell r="S1997">
            <v>0</v>
          </cell>
          <cell r="T1997">
            <v>0</v>
          </cell>
          <cell r="U1997">
            <v>37</v>
          </cell>
          <cell r="V1997">
            <v>0</v>
          </cell>
          <cell r="W1997">
            <v>0</v>
          </cell>
          <cell r="AA1997">
            <v>0</v>
          </cell>
          <cell r="AB1997">
            <v>0</v>
          </cell>
          <cell r="AC1997">
            <v>0</v>
          </cell>
          <cell r="AD1997">
            <v>37</v>
          </cell>
          <cell r="AE1997">
            <v>280300</v>
          </cell>
          <cell r="AF1997">
            <v>0</v>
          </cell>
          <cell r="AI1997">
            <v>2251</v>
          </cell>
          <cell r="AK1997">
            <v>0</v>
          </cell>
          <cell r="AM1997">
            <v>740</v>
          </cell>
          <cell r="AN1997">
            <v>1</v>
          </cell>
          <cell r="AO1997">
            <v>393216</v>
          </cell>
          <cell r="AQ1997">
            <v>0</v>
          </cell>
          <cell r="AR1997">
            <v>0</v>
          </cell>
          <cell r="AS1997" t="str">
            <v>Ы</v>
          </cell>
          <cell r="AT1997" t="str">
            <v>Ы</v>
          </cell>
          <cell r="AU1997">
            <v>0</v>
          </cell>
          <cell r="AV1997">
            <v>0</v>
          </cell>
          <cell r="AW1997">
            <v>23</v>
          </cell>
          <cell r="AX1997">
            <v>1</v>
          </cell>
          <cell r="AY1997">
            <v>0</v>
          </cell>
          <cell r="AZ1997">
            <v>0</v>
          </cell>
          <cell r="BA1997">
            <v>0</v>
          </cell>
          <cell r="BB1997">
            <v>0</v>
          </cell>
          <cell r="BC1997">
            <v>38828</v>
          </cell>
        </row>
        <row r="1998">
          <cell r="A1998">
            <v>2006</v>
          </cell>
          <cell r="B1998">
            <v>2</v>
          </cell>
          <cell r="C1998">
            <v>612</v>
          </cell>
          <cell r="D1998">
            <v>21</v>
          </cell>
          <cell r="E1998">
            <v>792020</v>
          </cell>
          <cell r="F1998">
            <v>0</v>
          </cell>
          <cell r="G1998" t="str">
            <v>Затраты по ШПЗ (основные)</v>
          </cell>
          <cell r="H1998">
            <v>2011</v>
          </cell>
          <cell r="I1998">
            <v>7920</v>
          </cell>
          <cell r="J1998">
            <v>1073677.33</v>
          </cell>
          <cell r="K1998">
            <v>1</v>
          </cell>
          <cell r="L1998">
            <v>0</v>
          </cell>
          <cell r="M1998">
            <v>0</v>
          </cell>
          <cell r="N1998">
            <v>0</v>
          </cell>
          <cell r="R1998">
            <v>0</v>
          </cell>
          <cell r="S1998">
            <v>0</v>
          </cell>
          <cell r="T1998">
            <v>0</v>
          </cell>
          <cell r="U1998">
            <v>37</v>
          </cell>
          <cell r="V1998">
            <v>0</v>
          </cell>
          <cell r="W1998">
            <v>0</v>
          </cell>
          <cell r="AA1998">
            <v>0</v>
          </cell>
          <cell r="AB1998">
            <v>0</v>
          </cell>
          <cell r="AC1998">
            <v>0</v>
          </cell>
          <cell r="AD1998">
            <v>37</v>
          </cell>
          <cell r="AE1998">
            <v>280400</v>
          </cell>
          <cell r="AF1998">
            <v>0</v>
          </cell>
          <cell r="AI1998">
            <v>2251</v>
          </cell>
          <cell r="AK1998">
            <v>0</v>
          </cell>
          <cell r="AM1998">
            <v>741</v>
          </cell>
          <cell r="AN1998">
            <v>1</v>
          </cell>
          <cell r="AO1998">
            <v>393216</v>
          </cell>
          <cell r="AQ1998">
            <v>0</v>
          </cell>
          <cell r="AR1998">
            <v>0</v>
          </cell>
          <cell r="AS1998" t="str">
            <v>Ы</v>
          </cell>
          <cell r="AT1998" t="str">
            <v>Ы</v>
          </cell>
          <cell r="AU1998">
            <v>0</v>
          </cell>
          <cell r="AV1998">
            <v>0</v>
          </cell>
          <cell r="AW1998">
            <v>23</v>
          </cell>
          <cell r="AX1998">
            <v>1</v>
          </cell>
          <cell r="AY1998">
            <v>0</v>
          </cell>
          <cell r="AZ1998">
            <v>0</v>
          </cell>
          <cell r="BA1998">
            <v>0</v>
          </cell>
          <cell r="BB1998">
            <v>0</v>
          </cell>
          <cell r="BC1998">
            <v>38828</v>
          </cell>
        </row>
        <row r="1999">
          <cell r="A1999">
            <v>2006</v>
          </cell>
          <cell r="B1999">
            <v>2</v>
          </cell>
          <cell r="C1999">
            <v>613</v>
          </cell>
          <cell r="D1999">
            <v>21</v>
          </cell>
          <cell r="E1999">
            <v>792020</v>
          </cell>
          <cell r="F1999">
            <v>0</v>
          </cell>
          <cell r="G1999" t="str">
            <v>Затраты по ШПЗ (основные)</v>
          </cell>
          <cell r="H1999">
            <v>2011</v>
          </cell>
          <cell r="I1999">
            <v>7920</v>
          </cell>
          <cell r="J1999">
            <v>25819.87</v>
          </cell>
          <cell r="K1999">
            <v>1</v>
          </cell>
          <cell r="L1999">
            <v>0</v>
          </cell>
          <cell r="M1999">
            <v>0</v>
          </cell>
          <cell r="N1999">
            <v>0</v>
          </cell>
          <cell r="R1999">
            <v>0</v>
          </cell>
          <cell r="S1999">
            <v>0</v>
          </cell>
          <cell r="T1999">
            <v>0</v>
          </cell>
          <cell r="U1999">
            <v>37</v>
          </cell>
          <cell r="V1999">
            <v>0</v>
          </cell>
          <cell r="W1999">
            <v>0</v>
          </cell>
          <cell r="AA1999">
            <v>0</v>
          </cell>
          <cell r="AB1999">
            <v>0</v>
          </cell>
          <cell r="AC1999">
            <v>0</v>
          </cell>
          <cell r="AD1999">
            <v>37</v>
          </cell>
          <cell r="AE1999">
            <v>281000</v>
          </cell>
          <cell r="AF1999">
            <v>0</v>
          </cell>
          <cell r="AI1999">
            <v>2251</v>
          </cell>
          <cell r="AK1999">
            <v>0</v>
          </cell>
          <cell r="AM1999">
            <v>742</v>
          </cell>
          <cell r="AN1999">
            <v>1</v>
          </cell>
          <cell r="AO1999">
            <v>393216</v>
          </cell>
          <cell r="AQ1999">
            <v>0</v>
          </cell>
          <cell r="AR1999">
            <v>0</v>
          </cell>
          <cell r="AS1999" t="str">
            <v>Ы</v>
          </cell>
          <cell r="AT1999" t="str">
            <v>Ы</v>
          </cell>
          <cell r="AU1999">
            <v>0</v>
          </cell>
          <cell r="AV1999">
            <v>0</v>
          </cell>
          <cell r="AW1999">
            <v>23</v>
          </cell>
          <cell r="AX1999">
            <v>1</v>
          </cell>
          <cell r="AY1999">
            <v>0</v>
          </cell>
          <cell r="AZ1999">
            <v>0</v>
          </cell>
          <cell r="BA1999">
            <v>0</v>
          </cell>
          <cell r="BB1999">
            <v>0</v>
          </cell>
          <cell r="BC1999">
            <v>38828</v>
          </cell>
        </row>
        <row r="2000">
          <cell r="A2000">
            <v>2006</v>
          </cell>
          <cell r="B2000">
            <v>2</v>
          </cell>
          <cell r="C2000">
            <v>614</v>
          </cell>
          <cell r="D2000">
            <v>21</v>
          </cell>
          <cell r="E2000">
            <v>792020</v>
          </cell>
          <cell r="F2000">
            <v>0</v>
          </cell>
          <cell r="G2000" t="str">
            <v>Затраты по ШПЗ (основные)</v>
          </cell>
          <cell r="H2000">
            <v>2011</v>
          </cell>
          <cell r="I2000">
            <v>7920</v>
          </cell>
          <cell r="J2000">
            <v>45475.54</v>
          </cell>
          <cell r="K2000">
            <v>1</v>
          </cell>
          <cell r="L2000">
            <v>0</v>
          </cell>
          <cell r="M2000">
            <v>0</v>
          </cell>
          <cell r="N2000">
            <v>0</v>
          </cell>
          <cell r="R2000">
            <v>0</v>
          </cell>
          <cell r="S2000">
            <v>0</v>
          </cell>
          <cell r="T2000">
            <v>0</v>
          </cell>
          <cell r="U2000">
            <v>37</v>
          </cell>
          <cell r="V2000">
            <v>0</v>
          </cell>
          <cell r="W2000">
            <v>0</v>
          </cell>
          <cell r="AA2000">
            <v>0</v>
          </cell>
          <cell r="AB2000">
            <v>0</v>
          </cell>
          <cell r="AC2000">
            <v>0</v>
          </cell>
          <cell r="AD2000">
            <v>37</v>
          </cell>
          <cell r="AE2000">
            <v>281100</v>
          </cell>
          <cell r="AF2000">
            <v>0</v>
          </cell>
          <cell r="AI2000">
            <v>2251</v>
          </cell>
          <cell r="AK2000">
            <v>0</v>
          </cell>
          <cell r="AM2000">
            <v>743</v>
          </cell>
          <cell r="AN2000">
            <v>1</v>
          </cell>
          <cell r="AO2000">
            <v>393216</v>
          </cell>
          <cell r="AQ2000">
            <v>0</v>
          </cell>
          <cell r="AR2000">
            <v>0</v>
          </cell>
          <cell r="AS2000" t="str">
            <v>Ы</v>
          </cell>
          <cell r="AT2000" t="str">
            <v>Ы</v>
          </cell>
          <cell r="AU2000">
            <v>0</v>
          </cell>
          <cell r="AV2000">
            <v>0</v>
          </cell>
          <cell r="AW2000">
            <v>23</v>
          </cell>
          <cell r="AX2000">
            <v>1</v>
          </cell>
          <cell r="AY2000">
            <v>0</v>
          </cell>
          <cell r="AZ2000">
            <v>0</v>
          </cell>
          <cell r="BA2000">
            <v>0</v>
          </cell>
          <cell r="BB2000">
            <v>0</v>
          </cell>
          <cell r="BC2000">
            <v>38828</v>
          </cell>
        </row>
        <row r="2001">
          <cell r="A2001">
            <v>2006</v>
          </cell>
          <cell r="B2001">
            <v>2</v>
          </cell>
          <cell r="C2001">
            <v>615</v>
          </cell>
          <cell r="D2001">
            <v>21</v>
          </cell>
          <cell r="E2001">
            <v>792020</v>
          </cell>
          <cell r="F2001">
            <v>0</v>
          </cell>
          <cell r="G2001" t="str">
            <v>Затраты по ШПЗ (основные)</v>
          </cell>
          <cell r="H2001">
            <v>2011</v>
          </cell>
          <cell r="I2001">
            <v>7920</v>
          </cell>
          <cell r="J2001">
            <v>600</v>
          </cell>
          <cell r="K2001">
            <v>1</v>
          </cell>
          <cell r="L2001">
            <v>0</v>
          </cell>
          <cell r="M2001">
            <v>0</v>
          </cell>
          <cell r="N2001">
            <v>0</v>
          </cell>
          <cell r="R2001">
            <v>0</v>
          </cell>
          <cell r="S2001">
            <v>0</v>
          </cell>
          <cell r="T2001">
            <v>0</v>
          </cell>
          <cell r="U2001">
            <v>37</v>
          </cell>
          <cell r="V2001">
            <v>0</v>
          </cell>
          <cell r="W2001">
            <v>0</v>
          </cell>
          <cell r="AA2001">
            <v>0</v>
          </cell>
          <cell r="AB2001">
            <v>0</v>
          </cell>
          <cell r="AC2001">
            <v>0</v>
          </cell>
          <cell r="AD2001">
            <v>37</v>
          </cell>
          <cell r="AE2001">
            <v>282000</v>
          </cell>
          <cell r="AF2001">
            <v>0</v>
          </cell>
          <cell r="AI2001">
            <v>2251</v>
          </cell>
          <cell r="AK2001">
            <v>0</v>
          </cell>
          <cell r="AM2001">
            <v>744</v>
          </cell>
          <cell r="AN2001">
            <v>1</v>
          </cell>
          <cell r="AO2001">
            <v>393216</v>
          </cell>
          <cell r="AQ2001">
            <v>0</v>
          </cell>
          <cell r="AR2001">
            <v>0</v>
          </cell>
          <cell r="AS2001" t="str">
            <v>Ы</v>
          </cell>
          <cell r="AT2001" t="str">
            <v>Ы</v>
          </cell>
          <cell r="AU2001">
            <v>0</v>
          </cell>
          <cell r="AV2001">
            <v>0</v>
          </cell>
          <cell r="AW2001">
            <v>23</v>
          </cell>
          <cell r="AX2001">
            <v>1</v>
          </cell>
          <cell r="AY2001">
            <v>0</v>
          </cell>
          <cell r="AZ2001">
            <v>0</v>
          </cell>
          <cell r="BA2001">
            <v>0</v>
          </cell>
          <cell r="BB2001">
            <v>0</v>
          </cell>
          <cell r="BC2001">
            <v>38828</v>
          </cell>
        </row>
        <row r="2002">
          <cell r="A2002">
            <v>2006</v>
          </cell>
          <cell r="B2002">
            <v>2</v>
          </cell>
          <cell r="C2002">
            <v>616</v>
          </cell>
          <cell r="D2002">
            <v>21</v>
          </cell>
          <cell r="E2002">
            <v>792020</v>
          </cell>
          <cell r="F2002">
            <v>0</v>
          </cell>
          <cell r="G2002" t="str">
            <v>Затраты по ШПЗ (основные)</v>
          </cell>
          <cell r="H2002">
            <v>2011</v>
          </cell>
          <cell r="I2002">
            <v>7920</v>
          </cell>
          <cell r="J2002">
            <v>152293.85999999999</v>
          </cell>
          <cell r="K2002">
            <v>1</v>
          </cell>
          <cell r="L2002">
            <v>0</v>
          </cell>
          <cell r="M2002">
            <v>0</v>
          </cell>
          <cell r="N2002">
            <v>0</v>
          </cell>
          <cell r="R2002">
            <v>0</v>
          </cell>
          <cell r="S2002">
            <v>0</v>
          </cell>
          <cell r="T2002">
            <v>0</v>
          </cell>
          <cell r="U2002">
            <v>37</v>
          </cell>
          <cell r="V2002">
            <v>0</v>
          </cell>
          <cell r="W2002">
            <v>0</v>
          </cell>
          <cell r="AA2002">
            <v>0</v>
          </cell>
          <cell r="AB2002">
            <v>0</v>
          </cell>
          <cell r="AC2002">
            <v>0</v>
          </cell>
          <cell r="AD2002">
            <v>37</v>
          </cell>
          <cell r="AE2002">
            <v>282200</v>
          </cell>
          <cell r="AF2002">
            <v>0</v>
          </cell>
          <cell r="AI2002">
            <v>2251</v>
          </cell>
          <cell r="AK2002">
            <v>0</v>
          </cell>
          <cell r="AM2002">
            <v>745</v>
          </cell>
          <cell r="AN2002">
            <v>1</v>
          </cell>
          <cell r="AO2002">
            <v>393216</v>
          </cell>
          <cell r="AQ2002">
            <v>0</v>
          </cell>
          <cell r="AR2002">
            <v>0</v>
          </cell>
          <cell r="AS2002" t="str">
            <v>Ы</v>
          </cell>
          <cell r="AT2002" t="str">
            <v>Ы</v>
          </cell>
          <cell r="AU2002">
            <v>0</v>
          </cell>
          <cell r="AV2002">
            <v>0</v>
          </cell>
          <cell r="AW2002">
            <v>23</v>
          </cell>
          <cell r="AX2002">
            <v>1</v>
          </cell>
          <cell r="AY2002">
            <v>0</v>
          </cell>
          <cell r="AZ2002">
            <v>0</v>
          </cell>
          <cell r="BA2002">
            <v>0</v>
          </cell>
          <cell r="BB2002">
            <v>0</v>
          </cell>
          <cell r="BC2002">
            <v>38828</v>
          </cell>
        </row>
        <row r="2003">
          <cell r="A2003">
            <v>2006</v>
          </cell>
          <cell r="B2003">
            <v>2</v>
          </cell>
          <cell r="C2003">
            <v>617</v>
          </cell>
          <cell r="D2003">
            <v>21</v>
          </cell>
          <cell r="E2003">
            <v>792020</v>
          </cell>
          <cell r="F2003">
            <v>0</v>
          </cell>
          <cell r="G2003" t="str">
            <v>Затраты по ШПЗ (основные)</v>
          </cell>
          <cell r="H2003">
            <v>2011</v>
          </cell>
          <cell r="I2003">
            <v>7920</v>
          </cell>
          <cell r="J2003">
            <v>36032.99</v>
          </cell>
          <cell r="K2003">
            <v>1</v>
          </cell>
          <cell r="L2003">
            <v>0</v>
          </cell>
          <cell r="M2003">
            <v>0</v>
          </cell>
          <cell r="N2003">
            <v>0</v>
          </cell>
          <cell r="R2003">
            <v>0</v>
          </cell>
          <cell r="S2003">
            <v>0</v>
          </cell>
          <cell r="T2003">
            <v>0</v>
          </cell>
          <cell r="U2003">
            <v>37</v>
          </cell>
          <cell r="V2003">
            <v>0</v>
          </cell>
          <cell r="W2003">
            <v>0</v>
          </cell>
          <cell r="AA2003">
            <v>0</v>
          </cell>
          <cell r="AB2003">
            <v>0</v>
          </cell>
          <cell r="AC2003">
            <v>0</v>
          </cell>
          <cell r="AD2003">
            <v>37</v>
          </cell>
          <cell r="AE2003">
            <v>285000</v>
          </cell>
          <cell r="AF2003">
            <v>0</v>
          </cell>
          <cell r="AI2003">
            <v>2251</v>
          </cell>
          <cell r="AK2003">
            <v>0</v>
          </cell>
          <cell r="AM2003">
            <v>746</v>
          </cell>
          <cell r="AN2003">
            <v>1</v>
          </cell>
          <cell r="AO2003">
            <v>393216</v>
          </cell>
          <cell r="AQ2003">
            <v>0</v>
          </cell>
          <cell r="AR2003">
            <v>0</v>
          </cell>
          <cell r="AS2003" t="str">
            <v>Ы</v>
          </cell>
          <cell r="AT2003" t="str">
            <v>Ы</v>
          </cell>
          <cell r="AU2003">
            <v>0</v>
          </cell>
          <cell r="AV2003">
            <v>0</v>
          </cell>
          <cell r="AW2003">
            <v>23</v>
          </cell>
          <cell r="AX2003">
            <v>1</v>
          </cell>
          <cell r="AY2003">
            <v>0</v>
          </cell>
          <cell r="AZ2003">
            <v>0</v>
          </cell>
          <cell r="BA2003">
            <v>0</v>
          </cell>
          <cell r="BB2003">
            <v>0</v>
          </cell>
          <cell r="BC2003">
            <v>38828</v>
          </cell>
        </row>
        <row r="2004">
          <cell r="A2004">
            <v>2006</v>
          </cell>
          <cell r="B2004">
            <v>2</v>
          </cell>
          <cell r="C2004">
            <v>618</v>
          </cell>
          <cell r="D2004">
            <v>21</v>
          </cell>
          <cell r="E2004">
            <v>792020</v>
          </cell>
          <cell r="F2004">
            <v>0</v>
          </cell>
          <cell r="G2004" t="str">
            <v>Затраты по ШПЗ (основные)</v>
          </cell>
          <cell r="H2004">
            <v>2011</v>
          </cell>
          <cell r="I2004">
            <v>7920</v>
          </cell>
          <cell r="J2004">
            <v>210983</v>
          </cell>
          <cell r="K2004">
            <v>1</v>
          </cell>
          <cell r="L2004">
            <v>0</v>
          </cell>
          <cell r="M2004">
            <v>0</v>
          </cell>
          <cell r="N2004">
            <v>0</v>
          </cell>
          <cell r="R2004">
            <v>0</v>
          </cell>
          <cell r="S2004">
            <v>0</v>
          </cell>
          <cell r="T2004">
            <v>0</v>
          </cell>
          <cell r="U2004">
            <v>37</v>
          </cell>
          <cell r="V2004">
            <v>0</v>
          </cell>
          <cell r="W2004">
            <v>0</v>
          </cell>
          <cell r="AA2004">
            <v>0</v>
          </cell>
          <cell r="AB2004">
            <v>0</v>
          </cell>
          <cell r="AC2004">
            <v>0</v>
          </cell>
          <cell r="AD2004">
            <v>37</v>
          </cell>
          <cell r="AE2004">
            <v>285100</v>
          </cell>
          <cell r="AF2004">
            <v>0</v>
          </cell>
          <cell r="AI2004">
            <v>2251</v>
          </cell>
          <cell r="AK2004">
            <v>0</v>
          </cell>
          <cell r="AM2004">
            <v>747</v>
          </cell>
          <cell r="AN2004">
            <v>1</v>
          </cell>
          <cell r="AO2004">
            <v>393216</v>
          </cell>
          <cell r="AQ2004">
            <v>0</v>
          </cell>
          <cell r="AR2004">
            <v>0</v>
          </cell>
          <cell r="AS2004" t="str">
            <v>Ы</v>
          </cell>
          <cell r="AT2004" t="str">
            <v>Ы</v>
          </cell>
          <cell r="AU2004">
            <v>0</v>
          </cell>
          <cell r="AV2004">
            <v>0</v>
          </cell>
          <cell r="AW2004">
            <v>23</v>
          </cell>
          <cell r="AX2004">
            <v>1</v>
          </cell>
          <cell r="AY2004">
            <v>0</v>
          </cell>
          <cell r="AZ2004">
            <v>0</v>
          </cell>
          <cell r="BA2004">
            <v>0</v>
          </cell>
          <cell r="BB2004">
            <v>0</v>
          </cell>
          <cell r="BC2004">
            <v>38828</v>
          </cell>
        </row>
        <row r="2005">
          <cell r="A2005">
            <v>2006</v>
          </cell>
          <cell r="B2005">
            <v>2</v>
          </cell>
          <cell r="C2005">
            <v>619</v>
          </cell>
          <cell r="D2005">
            <v>21</v>
          </cell>
          <cell r="E2005">
            <v>792020</v>
          </cell>
          <cell r="F2005">
            <v>0</v>
          </cell>
          <cell r="G2005" t="str">
            <v>Затраты по ШПЗ (основные)</v>
          </cell>
          <cell r="H2005">
            <v>2011</v>
          </cell>
          <cell r="I2005">
            <v>7920</v>
          </cell>
          <cell r="J2005">
            <v>428763.68</v>
          </cell>
          <cell r="K2005">
            <v>1</v>
          </cell>
          <cell r="L2005">
            <v>0</v>
          </cell>
          <cell r="M2005">
            <v>0</v>
          </cell>
          <cell r="N2005">
            <v>0</v>
          </cell>
          <cell r="R2005">
            <v>0</v>
          </cell>
          <cell r="S2005">
            <v>0</v>
          </cell>
          <cell r="T2005">
            <v>0</v>
          </cell>
          <cell r="U2005">
            <v>37</v>
          </cell>
          <cell r="V2005">
            <v>0</v>
          </cell>
          <cell r="W2005">
            <v>0</v>
          </cell>
          <cell r="AA2005">
            <v>0</v>
          </cell>
          <cell r="AB2005">
            <v>0</v>
          </cell>
          <cell r="AC2005">
            <v>0</v>
          </cell>
          <cell r="AD2005">
            <v>37</v>
          </cell>
          <cell r="AE2005">
            <v>311000</v>
          </cell>
          <cell r="AF2005">
            <v>0</v>
          </cell>
          <cell r="AI2005">
            <v>2251</v>
          </cell>
          <cell r="AK2005">
            <v>0</v>
          </cell>
          <cell r="AM2005">
            <v>748</v>
          </cell>
          <cell r="AN2005">
            <v>1</v>
          </cell>
          <cell r="AO2005">
            <v>393216</v>
          </cell>
          <cell r="AQ2005">
            <v>0</v>
          </cell>
          <cell r="AR2005">
            <v>0</v>
          </cell>
          <cell r="AS2005" t="str">
            <v>Ы</v>
          </cell>
          <cell r="AT2005" t="str">
            <v>Ы</v>
          </cell>
          <cell r="AU2005">
            <v>0</v>
          </cell>
          <cell r="AV2005">
            <v>0</v>
          </cell>
          <cell r="AW2005">
            <v>23</v>
          </cell>
          <cell r="AX2005">
            <v>1</v>
          </cell>
          <cell r="AY2005">
            <v>0</v>
          </cell>
          <cell r="AZ2005">
            <v>0</v>
          </cell>
          <cell r="BA2005">
            <v>0</v>
          </cell>
          <cell r="BB2005">
            <v>0</v>
          </cell>
          <cell r="BC2005">
            <v>38828</v>
          </cell>
        </row>
        <row r="2006">
          <cell r="A2006">
            <v>2006</v>
          </cell>
          <cell r="B2006">
            <v>2</v>
          </cell>
          <cell r="C2006">
            <v>620</v>
          </cell>
          <cell r="D2006">
            <v>21</v>
          </cell>
          <cell r="E2006">
            <v>792020</v>
          </cell>
          <cell r="F2006">
            <v>0</v>
          </cell>
          <cell r="G2006" t="str">
            <v>Затраты по ШПЗ (основные)</v>
          </cell>
          <cell r="H2006">
            <v>2011</v>
          </cell>
          <cell r="I2006">
            <v>7920</v>
          </cell>
          <cell r="J2006">
            <v>2968941.45</v>
          </cell>
          <cell r="K2006">
            <v>1</v>
          </cell>
          <cell r="L2006">
            <v>0</v>
          </cell>
          <cell r="M2006">
            <v>0</v>
          </cell>
          <cell r="N2006">
            <v>0</v>
          </cell>
          <cell r="R2006">
            <v>0</v>
          </cell>
          <cell r="S2006">
            <v>0</v>
          </cell>
          <cell r="T2006">
            <v>0</v>
          </cell>
          <cell r="U2006">
            <v>37</v>
          </cell>
          <cell r="V2006">
            <v>0</v>
          </cell>
          <cell r="W2006">
            <v>0</v>
          </cell>
          <cell r="AA2006">
            <v>0</v>
          </cell>
          <cell r="AB2006">
            <v>0</v>
          </cell>
          <cell r="AC2006">
            <v>0</v>
          </cell>
          <cell r="AD2006">
            <v>37</v>
          </cell>
          <cell r="AE2006">
            <v>312000</v>
          </cell>
          <cell r="AF2006">
            <v>0</v>
          </cell>
          <cell r="AI2006">
            <v>2251</v>
          </cell>
          <cell r="AK2006">
            <v>0</v>
          </cell>
          <cell r="AM2006">
            <v>749</v>
          </cell>
          <cell r="AN2006">
            <v>1</v>
          </cell>
          <cell r="AO2006">
            <v>393216</v>
          </cell>
          <cell r="AQ2006">
            <v>0</v>
          </cell>
          <cell r="AR2006">
            <v>0</v>
          </cell>
          <cell r="AS2006" t="str">
            <v>Ы</v>
          </cell>
          <cell r="AT2006" t="str">
            <v>Ы</v>
          </cell>
          <cell r="AU2006">
            <v>0</v>
          </cell>
          <cell r="AV2006">
            <v>0</v>
          </cell>
          <cell r="AW2006">
            <v>23</v>
          </cell>
          <cell r="AX2006">
            <v>1</v>
          </cell>
          <cell r="AY2006">
            <v>0</v>
          </cell>
          <cell r="AZ2006">
            <v>0</v>
          </cell>
          <cell r="BA2006">
            <v>0</v>
          </cell>
          <cell r="BB2006">
            <v>0</v>
          </cell>
          <cell r="BC2006">
            <v>38828</v>
          </cell>
        </row>
        <row r="2007">
          <cell r="A2007">
            <v>2006</v>
          </cell>
          <cell r="B2007">
            <v>2</v>
          </cell>
          <cell r="C2007">
            <v>621</v>
          </cell>
          <cell r="D2007">
            <v>21</v>
          </cell>
          <cell r="E2007">
            <v>792020</v>
          </cell>
          <cell r="F2007">
            <v>0</v>
          </cell>
          <cell r="G2007" t="str">
            <v>Затраты по ШПЗ (основные)</v>
          </cell>
          <cell r="H2007">
            <v>2011</v>
          </cell>
          <cell r="I2007">
            <v>7920</v>
          </cell>
          <cell r="J2007">
            <v>162986.26</v>
          </cell>
          <cell r="K2007">
            <v>1</v>
          </cell>
          <cell r="L2007">
            <v>0</v>
          </cell>
          <cell r="M2007">
            <v>0</v>
          </cell>
          <cell r="N2007">
            <v>0</v>
          </cell>
          <cell r="R2007">
            <v>0</v>
          </cell>
          <cell r="S2007">
            <v>0</v>
          </cell>
          <cell r="T2007">
            <v>0</v>
          </cell>
          <cell r="U2007">
            <v>37</v>
          </cell>
          <cell r="V2007">
            <v>0</v>
          </cell>
          <cell r="W2007">
            <v>0</v>
          </cell>
          <cell r="AA2007">
            <v>0</v>
          </cell>
          <cell r="AB2007">
            <v>0</v>
          </cell>
          <cell r="AC2007">
            <v>0</v>
          </cell>
          <cell r="AD2007">
            <v>37</v>
          </cell>
          <cell r="AE2007">
            <v>313000</v>
          </cell>
          <cell r="AF2007">
            <v>0</v>
          </cell>
          <cell r="AI2007">
            <v>2251</v>
          </cell>
          <cell r="AK2007">
            <v>0</v>
          </cell>
          <cell r="AM2007">
            <v>750</v>
          </cell>
          <cell r="AN2007">
            <v>1</v>
          </cell>
          <cell r="AO2007">
            <v>393216</v>
          </cell>
          <cell r="AQ2007">
            <v>0</v>
          </cell>
          <cell r="AR2007">
            <v>0</v>
          </cell>
          <cell r="AS2007" t="str">
            <v>Ы</v>
          </cell>
          <cell r="AT2007" t="str">
            <v>Ы</v>
          </cell>
          <cell r="AU2007">
            <v>0</v>
          </cell>
          <cell r="AV2007">
            <v>0</v>
          </cell>
          <cell r="AW2007">
            <v>23</v>
          </cell>
          <cell r="AX2007">
            <v>1</v>
          </cell>
          <cell r="AY2007">
            <v>0</v>
          </cell>
          <cell r="AZ2007">
            <v>0</v>
          </cell>
          <cell r="BA2007">
            <v>0</v>
          </cell>
          <cell r="BB2007">
            <v>0</v>
          </cell>
          <cell r="BC2007">
            <v>38828</v>
          </cell>
        </row>
        <row r="2008">
          <cell r="A2008">
            <v>2006</v>
          </cell>
          <cell r="B2008">
            <v>2</v>
          </cell>
          <cell r="C2008">
            <v>622</v>
          </cell>
          <cell r="D2008">
            <v>21</v>
          </cell>
          <cell r="E2008">
            <v>792020</v>
          </cell>
          <cell r="F2008">
            <v>0</v>
          </cell>
          <cell r="G2008" t="str">
            <v>Затраты по ШПЗ (основные)</v>
          </cell>
          <cell r="H2008">
            <v>2011</v>
          </cell>
          <cell r="I2008">
            <v>7920</v>
          </cell>
          <cell r="J2008">
            <v>296511.40999999997</v>
          </cell>
          <cell r="K2008">
            <v>1</v>
          </cell>
          <cell r="L2008">
            <v>0</v>
          </cell>
          <cell r="M2008">
            <v>0</v>
          </cell>
          <cell r="N2008">
            <v>0</v>
          </cell>
          <cell r="R2008">
            <v>0</v>
          </cell>
          <cell r="S2008">
            <v>0</v>
          </cell>
          <cell r="T2008">
            <v>0</v>
          </cell>
          <cell r="U2008">
            <v>37</v>
          </cell>
          <cell r="V2008">
            <v>0</v>
          </cell>
          <cell r="W2008">
            <v>0</v>
          </cell>
          <cell r="AA2008">
            <v>0</v>
          </cell>
          <cell r="AB2008">
            <v>0</v>
          </cell>
          <cell r="AC2008">
            <v>0</v>
          </cell>
          <cell r="AD2008">
            <v>37</v>
          </cell>
          <cell r="AE2008">
            <v>314000</v>
          </cell>
          <cell r="AF2008">
            <v>0</v>
          </cell>
          <cell r="AI2008">
            <v>2251</v>
          </cell>
          <cell r="AK2008">
            <v>0</v>
          </cell>
          <cell r="AM2008">
            <v>751</v>
          </cell>
          <cell r="AN2008">
            <v>1</v>
          </cell>
          <cell r="AO2008">
            <v>393216</v>
          </cell>
          <cell r="AQ2008">
            <v>0</v>
          </cell>
          <cell r="AR2008">
            <v>0</v>
          </cell>
          <cell r="AS2008" t="str">
            <v>Ы</v>
          </cell>
          <cell r="AT2008" t="str">
            <v>Ы</v>
          </cell>
          <cell r="AU2008">
            <v>0</v>
          </cell>
          <cell r="AV2008">
            <v>0</v>
          </cell>
          <cell r="AW2008">
            <v>23</v>
          </cell>
          <cell r="AX2008">
            <v>1</v>
          </cell>
          <cell r="AY2008">
            <v>0</v>
          </cell>
          <cell r="AZ2008">
            <v>0</v>
          </cell>
          <cell r="BA2008">
            <v>0</v>
          </cell>
          <cell r="BB2008">
            <v>0</v>
          </cell>
          <cell r="BC2008">
            <v>38828</v>
          </cell>
        </row>
        <row r="2009">
          <cell r="A2009">
            <v>2006</v>
          </cell>
          <cell r="B2009">
            <v>2</v>
          </cell>
          <cell r="C2009">
            <v>623</v>
          </cell>
          <cell r="D2009">
            <v>21</v>
          </cell>
          <cell r="E2009">
            <v>792020</v>
          </cell>
          <cell r="F2009">
            <v>0</v>
          </cell>
          <cell r="G2009" t="str">
            <v>Затраты по ШПЗ (основные)</v>
          </cell>
          <cell r="H2009">
            <v>2011</v>
          </cell>
          <cell r="I2009">
            <v>7920</v>
          </cell>
          <cell r="J2009">
            <v>59399.17</v>
          </cell>
          <cell r="K2009">
            <v>1</v>
          </cell>
          <cell r="L2009">
            <v>0</v>
          </cell>
          <cell r="M2009">
            <v>0</v>
          </cell>
          <cell r="N2009">
            <v>0</v>
          </cell>
          <cell r="R2009">
            <v>0</v>
          </cell>
          <cell r="S2009">
            <v>0</v>
          </cell>
          <cell r="T2009">
            <v>0</v>
          </cell>
          <cell r="U2009">
            <v>37</v>
          </cell>
          <cell r="V2009">
            <v>0</v>
          </cell>
          <cell r="W2009">
            <v>0</v>
          </cell>
          <cell r="AA2009">
            <v>0</v>
          </cell>
          <cell r="AB2009">
            <v>0</v>
          </cell>
          <cell r="AC2009">
            <v>0</v>
          </cell>
          <cell r="AD2009">
            <v>37</v>
          </cell>
          <cell r="AE2009">
            <v>315000</v>
          </cell>
          <cell r="AF2009">
            <v>0</v>
          </cell>
          <cell r="AI2009">
            <v>2251</v>
          </cell>
          <cell r="AK2009">
            <v>0</v>
          </cell>
          <cell r="AM2009">
            <v>752</v>
          </cell>
          <cell r="AN2009">
            <v>1</v>
          </cell>
          <cell r="AO2009">
            <v>393216</v>
          </cell>
          <cell r="AQ2009">
            <v>0</v>
          </cell>
          <cell r="AR2009">
            <v>0</v>
          </cell>
          <cell r="AS2009" t="str">
            <v>Ы</v>
          </cell>
          <cell r="AT2009" t="str">
            <v>Ы</v>
          </cell>
          <cell r="AU2009">
            <v>0</v>
          </cell>
          <cell r="AV2009">
            <v>0</v>
          </cell>
          <cell r="AW2009">
            <v>23</v>
          </cell>
          <cell r="AX2009">
            <v>1</v>
          </cell>
          <cell r="AY2009">
            <v>0</v>
          </cell>
          <cell r="AZ2009">
            <v>0</v>
          </cell>
          <cell r="BA2009">
            <v>0</v>
          </cell>
          <cell r="BB2009">
            <v>0</v>
          </cell>
          <cell r="BC2009">
            <v>38828</v>
          </cell>
        </row>
        <row r="2010">
          <cell r="A2010">
            <v>2006</v>
          </cell>
          <cell r="B2010">
            <v>2</v>
          </cell>
          <cell r="C2010">
            <v>624</v>
          </cell>
          <cell r="D2010">
            <v>21</v>
          </cell>
          <cell r="E2010">
            <v>792020</v>
          </cell>
          <cell r="F2010">
            <v>0</v>
          </cell>
          <cell r="G2010" t="str">
            <v>Затраты по ШПЗ (основные)</v>
          </cell>
          <cell r="H2010">
            <v>2011</v>
          </cell>
          <cell r="I2010">
            <v>7920</v>
          </cell>
          <cell r="J2010">
            <v>9512660</v>
          </cell>
          <cell r="K2010">
            <v>1</v>
          </cell>
          <cell r="L2010">
            <v>0</v>
          </cell>
          <cell r="M2010">
            <v>0</v>
          </cell>
          <cell r="N2010">
            <v>0</v>
          </cell>
          <cell r="R2010">
            <v>0</v>
          </cell>
          <cell r="S2010">
            <v>0</v>
          </cell>
          <cell r="T2010">
            <v>0</v>
          </cell>
          <cell r="U2010">
            <v>37</v>
          </cell>
          <cell r="V2010">
            <v>0</v>
          </cell>
          <cell r="W2010">
            <v>0</v>
          </cell>
          <cell r="AA2010">
            <v>0</v>
          </cell>
          <cell r="AB2010">
            <v>0</v>
          </cell>
          <cell r="AC2010">
            <v>0</v>
          </cell>
          <cell r="AD2010">
            <v>37</v>
          </cell>
          <cell r="AE2010">
            <v>410000</v>
          </cell>
          <cell r="AF2010">
            <v>0</v>
          </cell>
          <cell r="AI2010">
            <v>2251</v>
          </cell>
          <cell r="AK2010">
            <v>0</v>
          </cell>
          <cell r="AM2010">
            <v>753</v>
          </cell>
          <cell r="AN2010">
            <v>1</v>
          </cell>
          <cell r="AO2010">
            <v>393216</v>
          </cell>
          <cell r="AQ2010">
            <v>0</v>
          </cell>
          <cell r="AR2010">
            <v>0</v>
          </cell>
          <cell r="AS2010" t="str">
            <v>Ы</v>
          </cell>
          <cell r="AT2010" t="str">
            <v>Ы</v>
          </cell>
          <cell r="AU2010">
            <v>0</v>
          </cell>
          <cell r="AV2010">
            <v>0</v>
          </cell>
          <cell r="AW2010">
            <v>23</v>
          </cell>
          <cell r="AX2010">
            <v>1</v>
          </cell>
          <cell r="AY2010">
            <v>0</v>
          </cell>
          <cell r="AZ2010">
            <v>0</v>
          </cell>
          <cell r="BA2010">
            <v>0</v>
          </cell>
          <cell r="BB2010">
            <v>0</v>
          </cell>
          <cell r="BC2010">
            <v>38828</v>
          </cell>
        </row>
        <row r="2011">
          <cell r="A2011">
            <v>2006</v>
          </cell>
          <cell r="B2011">
            <v>2</v>
          </cell>
          <cell r="C2011">
            <v>625</v>
          </cell>
          <cell r="D2011">
            <v>21</v>
          </cell>
          <cell r="E2011">
            <v>792020</v>
          </cell>
          <cell r="F2011">
            <v>0</v>
          </cell>
          <cell r="G2011" t="str">
            <v>Затраты по ШПЗ (основные)</v>
          </cell>
          <cell r="H2011">
            <v>2011</v>
          </cell>
          <cell r="I2011">
            <v>7920</v>
          </cell>
          <cell r="J2011">
            <v>682898</v>
          </cell>
          <cell r="K2011">
            <v>1</v>
          </cell>
          <cell r="L2011">
            <v>0</v>
          </cell>
          <cell r="M2011">
            <v>0</v>
          </cell>
          <cell r="N2011">
            <v>0</v>
          </cell>
          <cell r="R2011">
            <v>0</v>
          </cell>
          <cell r="S2011">
            <v>0</v>
          </cell>
          <cell r="T2011">
            <v>0</v>
          </cell>
          <cell r="U2011">
            <v>37</v>
          </cell>
          <cell r="V2011">
            <v>0</v>
          </cell>
          <cell r="W2011">
            <v>0</v>
          </cell>
          <cell r="AA2011">
            <v>0</v>
          </cell>
          <cell r="AB2011">
            <v>0</v>
          </cell>
          <cell r="AC2011">
            <v>0</v>
          </cell>
          <cell r="AD2011">
            <v>37</v>
          </cell>
          <cell r="AE2011">
            <v>420000</v>
          </cell>
          <cell r="AF2011">
            <v>0</v>
          </cell>
          <cell r="AI2011">
            <v>2251</v>
          </cell>
          <cell r="AK2011">
            <v>0</v>
          </cell>
          <cell r="AM2011">
            <v>754</v>
          </cell>
          <cell r="AN2011">
            <v>1</v>
          </cell>
          <cell r="AO2011">
            <v>393216</v>
          </cell>
          <cell r="AQ2011">
            <v>0</v>
          </cell>
          <cell r="AR2011">
            <v>0</v>
          </cell>
          <cell r="AS2011" t="str">
            <v>Ы</v>
          </cell>
          <cell r="AT2011" t="str">
            <v>Ы</v>
          </cell>
          <cell r="AU2011">
            <v>0</v>
          </cell>
          <cell r="AV2011">
            <v>0</v>
          </cell>
          <cell r="AW2011">
            <v>23</v>
          </cell>
          <cell r="AX2011">
            <v>1</v>
          </cell>
          <cell r="AY2011">
            <v>0</v>
          </cell>
          <cell r="AZ2011">
            <v>0</v>
          </cell>
          <cell r="BA2011">
            <v>0</v>
          </cell>
          <cell r="BB2011">
            <v>0</v>
          </cell>
          <cell r="BC2011">
            <v>38828</v>
          </cell>
        </row>
        <row r="2012">
          <cell r="A2012">
            <v>2006</v>
          </cell>
          <cell r="B2012">
            <v>2</v>
          </cell>
          <cell r="C2012">
            <v>626</v>
          </cell>
          <cell r="D2012">
            <v>21</v>
          </cell>
          <cell r="E2012">
            <v>792020</v>
          </cell>
          <cell r="F2012">
            <v>0</v>
          </cell>
          <cell r="G2012" t="str">
            <v>Затраты по ШПЗ (основные)</v>
          </cell>
          <cell r="H2012">
            <v>2011</v>
          </cell>
          <cell r="I2012">
            <v>7920</v>
          </cell>
          <cell r="J2012">
            <v>1226439</v>
          </cell>
          <cell r="K2012">
            <v>1</v>
          </cell>
          <cell r="L2012">
            <v>0</v>
          </cell>
          <cell r="M2012">
            <v>0</v>
          </cell>
          <cell r="N2012">
            <v>0</v>
          </cell>
          <cell r="R2012">
            <v>0</v>
          </cell>
          <cell r="S2012">
            <v>0</v>
          </cell>
          <cell r="T2012">
            <v>0</v>
          </cell>
          <cell r="U2012">
            <v>37</v>
          </cell>
          <cell r="V2012">
            <v>0</v>
          </cell>
          <cell r="W2012">
            <v>0</v>
          </cell>
          <cell r="AA2012">
            <v>0</v>
          </cell>
          <cell r="AB2012">
            <v>0</v>
          </cell>
          <cell r="AC2012">
            <v>0</v>
          </cell>
          <cell r="AD2012">
            <v>37</v>
          </cell>
          <cell r="AE2012">
            <v>430000</v>
          </cell>
          <cell r="AF2012">
            <v>0</v>
          </cell>
          <cell r="AI2012">
            <v>2251</v>
          </cell>
          <cell r="AK2012">
            <v>0</v>
          </cell>
          <cell r="AM2012">
            <v>755</v>
          </cell>
          <cell r="AN2012">
            <v>1</v>
          </cell>
          <cell r="AO2012">
            <v>393216</v>
          </cell>
          <cell r="AQ2012">
            <v>0</v>
          </cell>
          <cell r="AR2012">
            <v>0</v>
          </cell>
          <cell r="AS2012" t="str">
            <v>Ы</v>
          </cell>
          <cell r="AT2012" t="str">
            <v>Ы</v>
          </cell>
          <cell r="AU2012">
            <v>0</v>
          </cell>
          <cell r="AV2012">
            <v>0</v>
          </cell>
          <cell r="AW2012">
            <v>23</v>
          </cell>
          <cell r="AX2012">
            <v>1</v>
          </cell>
          <cell r="AY2012">
            <v>0</v>
          </cell>
          <cell r="AZ2012">
            <v>0</v>
          </cell>
          <cell r="BA2012">
            <v>0</v>
          </cell>
          <cell r="BB2012">
            <v>0</v>
          </cell>
          <cell r="BC2012">
            <v>38828</v>
          </cell>
        </row>
        <row r="2013">
          <cell r="A2013">
            <v>2006</v>
          </cell>
          <cell r="B2013">
            <v>2</v>
          </cell>
          <cell r="C2013">
            <v>627</v>
          </cell>
          <cell r="D2013">
            <v>21</v>
          </cell>
          <cell r="E2013">
            <v>792020</v>
          </cell>
          <cell r="F2013">
            <v>0</v>
          </cell>
          <cell r="G2013" t="str">
            <v>Затраты по ШПЗ (основные)</v>
          </cell>
          <cell r="H2013">
            <v>2011</v>
          </cell>
          <cell r="I2013">
            <v>7920</v>
          </cell>
          <cell r="J2013">
            <v>2022754</v>
          </cell>
          <cell r="K2013">
            <v>1</v>
          </cell>
          <cell r="L2013">
            <v>0</v>
          </cell>
          <cell r="M2013">
            <v>0</v>
          </cell>
          <cell r="N2013">
            <v>0</v>
          </cell>
          <cell r="R2013">
            <v>0</v>
          </cell>
          <cell r="S2013">
            <v>0</v>
          </cell>
          <cell r="T2013">
            <v>0</v>
          </cell>
          <cell r="U2013">
            <v>37</v>
          </cell>
          <cell r="V2013">
            <v>0</v>
          </cell>
          <cell r="W2013">
            <v>0</v>
          </cell>
          <cell r="AA2013">
            <v>0</v>
          </cell>
          <cell r="AB2013">
            <v>0</v>
          </cell>
          <cell r="AC2013">
            <v>0</v>
          </cell>
          <cell r="AD2013">
            <v>37</v>
          </cell>
          <cell r="AE2013">
            <v>430110</v>
          </cell>
          <cell r="AF2013">
            <v>0</v>
          </cell>
          <cell r="AI2013">
            <v>2251</v>
          </cell>
          <cell r="AK2013">
            <v>0</v>
          </cell>
          <cell r="AM2013">
            <v>756</v>
          </cell>
          <cell r="AN2013">
            <v>1</v>
          </cell>
          <cell r="AO2013">
            <v>393216</v>
          </cell>
          <cell r="AQ2013">
            <v>0</v>
          </cell>
          <cell r="AR2013">
            <v>0</v>
          </cell>
          <cell r="AS2013" t="str">
            <v>Ы</v>
          </cell>
          <cell r="AT2013" t="str">
            <v>Ы</v>
          </cell>
          <cell r="AU2013">
            <v>0</v>
          </cell>
          <cell r="AV2013">
            <v>0</v>
          </cell>
          <cell r="AW2013">
            <v>23</v>
          </cell>
          <cell r="AX2013">
            <v>1</v>
          </cell>
          <cell r="AY2013">
            <v>0</v>
          </cell>
          <cell r="AZ2013">
            <v>0</v>
          </cell>
          <cell r="BA2013">
            <v>0</v>
          </cell>
          <cell r="BB2013">
            <v>0</v>
          </cell>
          <cell r="BC2013">
            <v>38828</v>
          </cell>
        </row>
        <row r="2014">
          <cell r="A2014">
            <v>2006</v>
          </cell>
          <cell r="B2014">
            <v>2</v>
          </cell>
          <cell r="C2014">
            <v>628</v>
          </cell>
          <cell r="D2014">
            <v>21</v>
          </cell>
          <cell r="E2014">
            <v>792020</v>
          </cell>
          <cell r="F2014">
            <v>0</v>
          </cell>
          <cell r="G2014" t="str">
            <v>Затраты по ШПЗ (основные)</v>
          </cell>
          <cell r="H2014">
            <v>2011</v>
          </cell>
          <cell r="I2014">
            <v>7920</v>
          </cell>
          <cell r="J2014">
            <v>539664</v>
          </cell>
          <cell r="K2014">
            <v>1</v>
          </cell>
          <cell r="L2014">
            <v>0</v>
          </cell>
          <cell r="M2014">
            <v>0</v>
          </cell>
          <cell r="N2014">
            <v>0</v>
          </cell>
          <cell r="R2014">
            <v>0</v>
          </cell>
          <cell r="S2014">
            <v>0</v>
          </cell>
          <cell r="T2014">
            <v>0</v>
          </cell>
          <cell r="U2014">
            <v>37</v>
          </cell>
          <cell r="V2014">
            <v>0</v>
          </cell>
          <cell r="W2014">
            <v>0</v>
          </cell>
          <cell r="AA2014">
            <v>0</v>
          </cell>
          <cell r="AB2014">
            <v>0</v>
          </cell>
          <cell r="AC2014">
            <v>0</v>
          </cell>
          <cell r="AD2014">
            <v>37</v>
          </cell>
          <cell r="AE2014">
            <v>430120</v>
          </cell>
          <cell r="AF2014">
            <v>0</v>
          </cell>
          <cell r="AI2014">
            <v>2251</v>
          </cell>
          <cell r="AK2014">
            <v>0</v>
          </cell>
          <cell r="AM2014">
            <v>757</v>
          </cell>
          <cell r="AN2014">
            <v>1</v>
          </cell>
          <cell r="AO2014">
            <v>393216</v>
          </cell>
          <cell r="AQ2014">
            <v>0</v>
          </cell>
          <cell r="AR2014">
            <v>0</v>
          </cell>
          <cell r="AS2014" t="str">
            <v>Ы</v>
          </cell>
          <cell r="AT2014" t="str">
            <v>Ы</v>
          </cell>
          <cell r="AU2014">
            <v>0</v>
          </cell>
          <cell r="AV2014">
            <v>0</v>
          </cell>
          <cell r="AW2014">
            <v>23</v>
          </cell>
          <cell r="AX2014">
            <v>1</v>
          </cell>
          <cell r="AY2014">
            <v>0</v>
          </cell>
          <cell r="AZ2014">
            <v>0</v>
          </cell>
          <cell r="BA2014">
            <v>0</v>
          </cell>
          <cell r="BB2014">
            <v>0</v>
          </cell>
          <cell r="BC2014">
            <v>38828</v>
          </cell>
        </row>
        <row r="2015">
          <cell r="A2015">
            <v>2006</v>
          </cell>
          <cell r="B2015">
            <v>2</v>
          </cell>
          <cell r="C2015">
            <v>629</v>
          </cell>
          <cell r="D2015">
            <v>21</v>
          </cell>
          <cell r="E2015">
            <v>792020</v>
          </cell>
          <cell r="F2015">
            <v>0</v>
          </cell>
          <cell r="G2015" t="str">
            <v>Затраты по ШПЗ (основные)</v>
          </cell>
          <cell r="H2015">
            <v>2011</v>
          </cell>
          <cell r="I2015">
            <v>7920</v>
          </cell>
          <cell r="J2015">
            <v>982562</v>
          </cell>
          <cell r="K2015">
            <v>1</v>
          </cell>
          <cell r="L2015">
            <v>0</v>
          </cell>
          <cell r="M2015">
            <v>0</v>
          </cell>
          <cell r="N2015">
            <v>0</v>
          </cell>
          <cell r="R2015">
            <v>0</v>
          </cell>
          <cell r="S2015">
            <v>0</v>
          </cell>
          <cell r="T2015">
            <v>0</v>
          </cell>
          <cell r="U2015">
            <v>37</v>
          </cell>
          <cell r="V2015">
            <v>0</v>
          </cell>
          <cell r="W2015">
            <v>0</v>
          </cell>
          <cell r="AA2015">
            <v>0</v>
          </cell>
          <cell r="AB2015">
            <v>0</v>
          </cell>
          <cell r="AC2015">
            <v>0</v>
          </cell>
          <cell r="AD2015">
            <v>37</v>
          </cell>
          <cell r="AE2015">
            <v>430130</v>
          </cell>
          <cell r="AF2015">
            <v>0</v>
          </cell>
          <cell r="AI2015">
            <v>2251</v>
          </cell>
          <cell r="AK2015">
            <v>0</v>
          </cell>
          <cell r="AM2015">
            <v>758</v>
          </cell>
          <cell r="AN2015">
            <v>1</v>
          </cell>
          <cell r="AO2015">
            <v>393216</v>
          </cell>
          <cell r="AQ2015">
            <v>0</v>
          </cell>
          <cell r="AR2015">
            <v>0</v>
          </cell>
          <cell r="AS2015" t="str">
            <v>Ы</v>
          </cell>
          <cell r="AT2015" t="str">
            <v>Ы</v>
          </cell>
          <cell r="AU2015">
            <v>0</v>
          </cell>
          <cell r="AV2015">
            <v>0</v>
          </cell>
          <cell r="AW2015">
            <v>23</v>
          </cell>
          <cell r="AX2015">
            <v>1</v>
          </cell>
          <cell r="AY2015">
            <v>0</v>
          </cell>
          <cell r="AZ2015">
            <v>0</v>
          </cell>
          <cell r="BA2015">
            <v>0</v>
          </cell>
          <cell r="BB2015">
            <v>0</v>
          </cell>
          <cell r="BC2015">
            <v>38828</v>
          </cell>
        </row>
        <row r="2016">
          <cell r="A2016">
            <v>2006</v>
          </cell>
          <cell r="B2016">
            <v>2</v>
          </cell>
          <cell r="C2016">
            <v>630</v>
          </cell>
          <cell r="D2016">
            <v>21</v>
          </cell>
          <cell r="E2016">
            <v>792020</v>
          </cell>
          <cell r="F2016">
            <v>0</v>
          </cell>
          <cell r="G2016" t="str">
            <v>Затраты по ШПЗ (основные)</v>
          </cell>
          <cell r="H2016">
            <v>2011</v>
          </cell>
          <cell r="I2016">
            <v>7920</v>
          </cell>
          <cell r="J2016">
            <v>518899</v>
          </cell>
          <cell r="K2016">
            <v>1</v>
          </cell>
          <cell r="L2016">
            <v>0</v>
          </cell>
          <cell r="M2016">
            <v>0</v>
          </cell>
          <cell r="N2016">
            <v>0</v>
          </cell>
          <cell r="R2016">
            <v>0</v>
          </cell>
          <cell r="S2016">
            <v>0</v>
          </cell>
          <cell r="T2016">
            <v>0</v>
          </cell>
          <cell r="U2016">
            <v>37</v>
          </cell>
          <cell r="V2016">
            <v>0</v>
          </cell>
          <cell r="W2016">
            <v>0</v>
          </cell>
          <cell r="AA2016">
            <v>0</v>
          </cell>
          <cell r="AB2016">
            <v>0</v>
          </cell>
          <cell r="AC2016">
            <v>0</v>
          </cell>
          <cell r="AD2016">
            <v>37</v>
          </cell>
          <cell r="AE2016">
            <v>430140</v>
          </cell>
          <cell r="AF2016">
            <v>0</v>
          </cell>
          <cell r="AI2016">
            <v>2251</v>
          </cell>
          <cell r="AK2016">
            <v>0</v>
          </cell>
          <cell r="AM2016">
            <v>759</v>
          </cell>
          <cell r="AN2016">
            <v>1</v>
          </cell>
          <cell r="AO2016">
            <v>393216</v>
          </cell>
          <cell r="AQ2016">
            <v>0</v>
          </cell>
          <cell r="AR2016">
            <v>0</v>
          </cell>
          <cell r="AS2016" t="str">
            <v>Ы</v>
          </cell>
          <cell r="AT2016" t="str">
            <v>Ы</v>
          </cell>
          <cell r="AU2016">
            <v>0</v>
          </cell>
          <cell r="AV2016">
            <v>0</v>
          </cell>
          <cell r="AW2016">
            <v>23</v>
          </cell>
          <cell r="AX2016">
            <v>1</v>
          </cell>
          <cell r="AY2016">
            <v>0</v>
          </cell>
          <cell r="AZ2016">
            <v>0</v>
          </cell>
          <cell r="BA2016">
            <v>0</v>
          </cell>
          <cell r="BB2016">
            <v>0</v>
          </cell>
          <cell r="BC2016">
            <v>38828</v>
          </cell>
        </row>
        <row r="2017">
          <cell r="A2017">
            <v>2006</v>
          </cell>
          <cell r="B2017">
            <v>2</v>
          </cell>
          <cell r="C2017">
            <v>631</v>
          </cell>
          <cell r="D2017">
            <v>21</v>
          </cell>
          <cell r="E2017">
            <v>792020</v>
          </cell>
          <cell r="F2017">
            <v>0</v>
          </cell>
          <cell r="G2017" t="str">
            <v>Затраты по ШПЗ (основные)</v>
          </cell>
          <cell r="H2017">
            <v>2011</v>
          </cell>
          <cell r="I2017">
            <v>7920</v>
          </cell>
          <cell r="J2017">
            <v>9100</v>
          </cell>
          <cell r="K2017">
            <v>1</v>
          </cell>
          <cell r="L2017">
            <v>0</v>
          </cell>
          <cell r="M2017">
            <v>0</v>
          </cell>
          <cell r="N2017">
            <v>0</v>
          </cell>
          <cell r="R2017">
            <v>0</v>
          </cell>
          <cell r="S2017">
            <v>0</v>
          </cell>
          <cell r="T2017">
            <v>0</v>
          </cell>
          <cell r="U2017">
            <v>37</v>
          </cell>
          <cell r="V2017">
            <v>0</v>
          </cell>
          <cell r="W2017">
            <v>0</v>
          </cell>
          <cell r="AA2017">
            <v>0</v>
          </cell>
          <cell r="AB2017">
            <v>0</v>
          </cell>
          <cell r="AC2017">
            <v>0</v>
          </cell>
          <cell r="AD2017">
            <v>37</v>
          </cell>
          <cell r="AE2017">
            <v>430210</v>
          </cell>
          <cell r="AF2017">
            <v>0</v>
          </cell>
          <cell r="AI2017">
            <v>2251</v>
          </cell>
          <cell r="AK2017">
            <v>0</v>
          </cell>
          <cell r="AM2017">
            <v>760</v>
          </cell>
          <cell r="AN2017">
            <v>1</v>
          </cell>
          <cell r="AO2017">
            <v>393216</v>
          </cell>
          <cell r="AQ2017">
            <v>0</v>
          </cell>
          <cell r="AR2017">
            <v>0</v>
          </cell>
          <cell r="AS2017" t="str">
            <v>Ы</v>
          </cell>
          <cell r="AT2017" t="str">
            <v>Ы</v>
          </cell>
          <cell r="AU2017">
            <v>0</v>
          </cell>
          <cell r="AV2017">
            <v>0</v>
          </cell>
          <cell r="AW2017">
            <v>23</v>
          </cell>
          <cell r="AX2017">
            <v>1</v>
          </cell>
          <cell r="AY2017">
            <v>0</v>
          </cell>
          <cell r="AZ2017">
            <v>0</v>
          </cell>
          <cell r="BA2017">
            <v>0</v>
          </cell>
          <cell r="BB2017">
            <v>0</v>
          </cell>
          <cell r="BC2017">
            <v>38828</v>
          </cell>
        </row>
        <row r="2018">
          <cell r="A2018">
            <v>2006</v>
          </cell>
          <cell r="B2018">
            <v>2</v>
          </cell>
          <cell r="C2018">
            <v>632</v>
          </cell>
          <cell r="D2018">
            <v>21</v>
          </cell>
          <cell r="E2018">
            <v>792020</v>
          </cell>
          <cell r="F2018">
            <v>0</v>
          </cell>
          <cell r="G2018" t="str">
            <v>Затраты по ШПЗ (основные)</v>
          </cell>
          <cell r="H2018">
            <v>2011</v>
          </cell>
          <cell r="I2018">
            <v>7920</v>
          </cell>
          <cell r="J2018">
            <v>390260</v>
          </cell>
          <cell r="K2018">
            <v>1</v>
          </cell>
          <cell r="L2018">
            <v>0</v>
          </cell>
          <cell r="M2018">
            <v>0</v>
          </cell>
          <cell r="N2018">
            <v>0</v>
          </cell>
          <cell r="R2018">
            <v>0</v>
          </cell>
          <cell r="S2018">
            <v>0</v>
          </cell>
          <cell r="T2018">
            <v>0</v>
          </cell>
          <cell r="U2018">
            <v>37</v>
          </cell>
          <cell r="V2018">
            <v>0</v>
          </cell>
          <cell r="W2018">
            <v>0</v>
          </cell>
          <cell r="AA2018">
            <v>0</v>
          </cell>
          <cell r="AB2018">
            <v>0</v>
          </cell>
          <cell r="AC2018">
            <v>0</v>
          </cell>
          <cell r="AD2018">
            <v>37</v>
          </cell>
          <cell r="AE2018">
            <v>430230</v>
          </cell>
          <cell r="AF2018">
            <v>0</v>
          </cell>
          <cell r="AI2018">
            <v>2251</v>
          </cell>
          <cell r="AK2018">
            <v>0</v>
          </cell>
          <cell r="AM2018">
            <v>761</v>
          </cell>
          <cell r="AN2018">
            <v>1</v>
          </cell>
          <cell r="AO2018">
            <v>393216</v>
          </cell>
          <cell r="AQ2018">
            <v>0</v>
          </cell>
          <cell r="AR2018">
            <v>0</v>
          </cell>
          <cell r="AS2018" t="str">
            <v>Ы</v>
          </cell>
          <cell r="AT2018" t="str">
            <v>Ы</v>
          </cell>
          <cell r="AU2018">
            <v>0</v>
          </cell>
          <cell r="AV2018">
            <v>0</v>
          </cell>
          <cell r="AW2018">
            <v>23</v>
          </cell>
          <cell r="AX2018">
            <v>1</v>
          </cell>
          <cell r="AY2018">
            <v>0</v>
          </cell>
          <cell r="AZ2018">
            <v>0</v>
          </cell>
          <cell r="BA2018">
            <v>0</v>
          </cell>
          <cell r="BB2018">
            <v>0</v>
          </cell>
          <cell r="BC2018">
            <v>38828</v>
          </cell>
        </row>
        <row r="2019">
          <cell r="A2019">
            <v>2006</v>
          </cell>
          <cell r="B2019">
            <v>2</v>
          </cell>
          <cell r="C2019">
            <v>633</v>
          </cell>
          <cell r="D2019">
            <v>21</v>
          </cell>
          <cell r="E2019">
            <v>792020</v>
          </cell>
          <cell r="F2019">
            <v>0</v>
          </cell>
          <cell r="G2019" t="str">
            <v>Затраты по ШПЗ (основные)</v>
          </cell>
          <cell r="H2019">
            <v>2011</v>
          </cell>
          <cell r="I2019">
            <v>7920</v>
          </cell>
          <cell r="J2019">
            <v>126730</v>
          </cell>
          <cell r="K2019">
            <v>1</v>
          </cell>
          <cell r="L2019">
            <v>0</v>
          </cell>
          <cell r="M2019">
            <v>0</v>
          </cell>
          <cell r="N2019">
            <v>0</v>
          </cell>
          <cell r="R2019">
            <v>0</v>
          </cell>
          <cell r="S2019">
            <v>0</v>
          </cell>
          <cell r="T2019">
            <v>0</v>
          </cell>
          <cell r="U2019">
            <v>37</v>
          </cell>
          <cell r="V2019">
            <v>0</v>
          </cell>
          <cell r="W2019">
            <v>0</v>
          </cell>
          <cell r="AA2019">
            <v>0</v>
          </cell>
          <cell r="AB2019">
            <v>0</v>
          </cell>
          <cell r="AC2019">
            <v>0</v>
          </cell>
          <cell r="AD2019">
            <v>37</v>
          </cell>
          <cell r="AE2019">
            <v>430240</v>
          </cell>
          <cell r="AF2019">
            <v>0</v>
          </cell>
          <cell r="AI2019">
            <v>2251</v>
          </cell>
          <cell r="AK2019">
            <v>0</v>
          </cell>
          <cell r="AM2019">
            <v>762</v>
          </cell>
          <cell r="AN2019">
            <v>1</v>
          </cell>
          <cell r="AO2019">
            <v>393216</v>
          </cell>
          <cell r="AQ2019">
            <v>0</v>
          </cell>
          <cell r="AR2019">
            <v>0</v>
          </cell>
          <cell r="AS2019" t="str">
            <v>Ы</v>
          </cell>
          <cell r="AT2019" t="str">
            <v>Ы</v>
          </cell>
          <cell r="AU2019">
            <v>0</v>
          </cell>
          <cell r="AV2019">
            <v>0</v>
          </cell>
          <cell r="AW2019">
            <v>23</v>
          </cell>
          <cell r="AX2019">
            <v>1</v>
          </cell>
          <cell r="AY2019">
            <v>0</v>
          </cell>
          <cell r="AZ2019">
            <v>0</v>
          </cell>
          <cell r="BA2019">
            <v>0</v>
          </cell>
          <cell r="BB2019">
            <v>0</v>
          </cell>
          <cell r="BC2019">
            <v>38828</v>
          </cell>
        </row>
        <row r="2020">
          <cell r="A2020">
            <v>2006</v>
          </cell>
          <cell r="B2020">
            <v>2</v>
          </cell>
          <cell r="C2020">
            <v>634</v>
          </cell>
          <cell r="D2020">
            <v>21</v>
          </cell>
          <cell r="E2020">
            <v>792020</v>
          </cell>
          <cell r="F2020">
            <v>0</v>
          </cell>
          <cell r="G2020" t="str">
            <v>Затраты по ШПЗ (основные)</v>
          </cell>
          <cell r="H2020">
            <v>2011</v>
          </cell>
          <cell r="I2020">
            <v>7920</v>
          </cell>
          <cell r="J2020">
            <v>295102</v>
          </cell>
          <cell r="K2020">
            <v>1</v>
          </cell>
          <cell r="L2020">
            <v>0</v>
          </cell>
          <cell r="M2020">
            <v>0</v>
          </cell>
          <cell r="N2020">
            <v>0</v>
          </cell>
          <cell r="R2020">
            <v>0</v>
          </cell>
          <cell r="S2020">
            <v>0</v>
          </cell>
          <cell r="T2020">
            <v>0</v>
          </cell>
          <cell r="U2020">
            <v>37</v>
          </cell>
          <cell r="V2020">
            <v>0</v>
          </cell>
          <cell r="W2020">
            <v>0</v>
          </cell>
          <cell r="AA2020">
            <v>0</v>
          </cell>
          <cell r="AB2020">
            <v>0</v>
          </cell>
          <cell r="AC2020">
            <v>0</v>
          </cell>
          <cell r="AD2020">
            <v>37</v>
          </cell>
          <cell r="AE2020">
            <v>450000</v>
          </cell>
          <cell r="AF2020">
            <v>0</v>
          </cell>
          <cell r="AI2020">
            <v>2251</v>
          </cell>
          <cell r="AK2020">
            <v>0</v>
          </cell>
          <cell r="AM2020">
            <v>763</v>
          </cell>
          <cell r="AN2020">
            <v>1</v>
          </cell>
          <cell r="AO2020">
            <v>393216</v>
          </cell>
          <cell r="AQ2020">
            <v>0</v>
          </cell>
          <cell r="AR2020">
            <v>0</v>
          </cell>
          <cell r="AS2020" t="str">
            <v>Ы</v>
          </cell>
          <cell r="AT2020" t="str">
            <v>Ы</v>
          </cell>
          <cell r="AU2020">
            <v>0</v>
          </cell>
          <cell r="AV2020">
            <v>0</v>
          </cell>
          <cell r="AW2020">
            <v>23</v>
          </cell>
          <cell r="AX2020">
            <v>1</v>
          </cell>
          <cell r="AY2020">
            <v>0</v>
          </cell>
          <cell r="AZ2020">
            <v>0</v>
          </cell>
          <cell r="BA2020">
            <v>0</v>
          </cell>
          <cell r="BB2020">
            <v>0</v>
          </cell>
          <cell r="BC2020">
            <v>38828</v>
          </cell>
        </row>
        <row r="2021">
          <cell r="A2021">
            <v>2006</v>
          </cell>
          <cell r="B2021">
            <v>2</v>
          </cell>
          <cell r="C2021">
            <v>635</v>
          </cell>
          <cell r="D2021">
            <v>21</v>
          </cell>
          <cell r="E2021">
            <v>792020</v>
          </cell>
          <cell r="F2021">
            <v>0</v>
          </cell>
          <cell r="G2021" t="str">
            <v>Затраты по ШПЗ (основные)</v>
          </cell>
          <cell r="H2021">
            <v>2011</v>
          </cell>
          <cell r="I2021">
            <v>7920</v>
          </cell>
          <cell r="J2021">
            <v>16359</v>
          </cell>
          <cell r="K2021">
            <v>1</v>
          </cell>
          <cell r="L2021">
            <v>0</v>
          </cell>
          <cell r="M2021">
            <v>0</v>
          </cell>
          <cell r="N2021">
            <v>0</v>
          </cell>
          <cell r="R2021">
            <v>0</v>
          </cell>
          <cell r="S2021">
            <v>0</v>
          </cell>
          <cell r="T2021">
            <v>0</v>
          </cell>
          <cell r="U2021">
            <v>37</v>
          </cell>
          <cell r="V2021">
            <v>0</v>
          </cell>
          <cell r="W2021">
            <v>0</v>
          </cell>
          <cell r="AA2021">
            <v>0</v>
          </cell>
          <cell r="AB2021">
            <v>0</v>
          </cell>
          <cell r="AC2021">
            <v>0</v>
          </cell>
          <cell r="AD2021">
            <v>37</v>
          </cell>
          <cell r="AE2021">
            <v>460000</v>
          </cell>
          <cell r="AF2021">
            <v>0</v>
          </cell>
          <cell r="AI2021">
            <v>2251</v>
          </cell>
          <cell r="AK2021">
            <v>0</v>
          </cell>
          <cell r="AM2021">
            <v>764</v>
          </cell>
          <cell r="AN2021">
            <v>1</v>
          </cell>
          <cell r="AO2021">
            <v>393216</v>
          </cell>
          <cell r="AQ2021">
            <v>0</v>
          </cell>
          <cell r="AR2021">
            <v>0</v>
          </cell>
          <cell r="AS2021" t="str">
            <v>Ы</v>
          </cell>
          <cell r="AT2021" t="str">
            <v>Ы</v>
          </cell>
          <cell r="AU2021">
            <v>0</v>
          </cell>
          <cell r="AV2021">
            <v>0</v>
          </cell>
          <cell r="AW2021">
            <v>23</v>
          </cell>
          <cell r="AX2021">
            <v>1</v>
          </cell>
          <cell r="AY2021">
            <v>0</v>
          </cell>
          <cell r="AZ2021">
            <v>0</v>
          </cell>
          <cell r="BA2021">
            <v>0</v>
          </cell>
          <cell r="BB2021">
            <v>0</v>
          </cell>
          <cell r="BC2021">
            <v>38828</v>
          </cell>
        </row>
        <row r="2022">
          <cell r="A2022">
            <v>2006</v>
          </cell>
          <cell r="B2022">
            <v>2</v>
          </cell>
          <cell r="C2022">
            <v>636</v>
          </cell>
          <cell r="D2022">
            <v>21</v>
          </cell>
          <cell r="E2022">
            <v>792020</v>
          </cell>
          <cell r="F2022">
            <v>0</v>
          </cell>
          <cell r="G2022" t="str">
            <v>Затраты по ШПЗ (основные)</v>
          </cell>
          <cell r="H2022">
            <v>2011</v>
          </cell>
          <cell r="I2022">
            <v>7920</v>
          </cell>
          <cell r="J2022">
            <v>41028</v>
          </cell>
          <cell r="K2022">
            <v>1</v>
          </cell>
          <cell r="L2022">
            <v>0</v>
          </cell>
          <cell r="M2022">
            <v>0</v>
          </cell>
          <cell r="N2022">
            <v>0</v>
          </cell>
          <cell r="R2022">
            <v>0</v>
          </cell>
          <cell r="S2022">
            <v>0</v>
          </cell>
          <cell r="T2022">
            <v>0</v>
          </cell>
          <cell r="U2022">
            <v>37</v>
          </cell>
          <cell r="V2022">
            <v>0</v>
          </cell>
          <cell r="W2022">
            <v>0</v>
          </cell>
          <cell r="AA2022">
            <v>0</v>
          </cell>
          <cell r="AB2022">
            <v>0</v>
          </cell>
          <cell r="AC2022">
            <v>0</v>
          </cell>
          <cell r="AD2022">
            <v>37</v>
          </cell>
          <cell r="AE2022">
            <v>465000</v>
          </cell>
          <cell r="AF2022">
            <v>0</v>
          </cell>
          <cell r="AI2022">
            <v>2251</v>
          </cell>
          <cell r="AK2022">
            <v>0</v>
          </cell>
          <cell r="AM2022">
            <v>765</v>
          </cell>
          <cell r="AN2022">
            <v>1</v>
          </cell>
          <cell r="AO2022">
            <v>393216</v>
          </cell>
          <cell r="AQ2022">
            <v>0</v>
          </cell>
          <cell r="AR2022">
            <v>0</v>
          </cell>
          <cell r="AS2022" t="str">
            <v>Ы</v>
          </cell>
          <cell r="AT2022" t="str">
            <v>Ы</v>
          </cell>
          <cell r="AU2022">
            <v>0</v>
          </cell>
          <cell r="AV2022">
            <v>0</v>
          </cell>
          <cell r="AW2022">
            <v>23</v>
          </cell>
          <cell r="AX2022">
            <v>1</v>
          </cell>
          <cell r="AY2022">
            <v>0</v>
          </cell>
          <cell r="AZ2022">
            <v>0</v>
          </cell>
          <cell r="BA2022">
            <v>0</v>
          </cell>
          <cell r="BB2022">
            <v>0</v>
          </cell>
          <cell r="BC2022">
            <v>38828</v>
          </cell>
        </row>
        <row r="2023">
          <cell r="A2023">
            <v>2006</v>
          </cell>
          <cell r="B2023">
            <v>2</v>
          </cell>
          <cell r="C2023">
            <v>637</v>
          </cell>
          <cell r="D2023">
            <v>21</v>
          </cell>
          <cell r="E2023">
            <v>792020</v>
          </cell>
          <cell r="F2023">
            <v>0</v>
          </cell>
          <cell r="G2023" t="str">
            <v>Затраты по ШПЗ (основные)</v>
          </cell>
          <cell r="H2023">
            <v>2011</v>
          </cell>
          <cell r="I2023">
            <v>7920</v>
          </cell>
          <cell r="J2023">
            <v>143789.63</v>
          </cell>
          <cell r="K2023">
            <v>1</v>
          </cell>
          <cell r="L2023">
            <v>0</v>
          </cell>
          <cell r="M2023">
            <v>0</v>
          </cell>
          <cell r="N2023">
            <v>0</v>
          </cell>
          <cell r="R2023">
            <v>0</v>
          </cell>
          <cell r="S2023">
            <v>0</v>
          </cell>
          <cell r="T2023">
            <v>0</v>
          </cell>
          <cell r="U2023">
            <v>37</v>
          </cell>
          <cell r="V2023">
            <v>0</v>
          </cell>
          <cell r="W2023">
            <v>0</v>
          </cell>
          <cell r="AA2023">
            <v>0</v>
          </cell>
          <cell r="AB2023">
            <v>0</v>
          </cell>
          <cell r="AC2023">
            <v>0</v>
          </cell>
          <cell r="AD2023">
            <v>37</v>
          </cell>
          <cell r="AE2023">
            <v>502400</v>
          </cell>
          <cell r="AF2023">
            <v>0</v>
          </cell>
          <cell r="AI2023">
            <v>2251</v>
          </cell>
          <cell r="AK2023">
            <v>0</v>
          </cell>
          <cell r="AM2023">
            <v>766</v>
          </cell>
          <cell r="AN2023">
            <v>1</v>
          </cell>
          <cell r="AO2023">
            <v>393216</v>
          </cell>
          <cell r="AQ2023">
            <v>0</v>
          </cell>
          <cell r="AR2023">
            <v>0</v>
          </cell>
          <cell r="AS2023" t="str">
            <v>Ы</v>
          </cell>
          <cell r="AT2023" t="str">
            <v>Ы</v>
          </cell>
          <cell r="AU2023">
            <v>0</v>
          </cell>
          <cell r="AV2023">
            <v>0</v>
          </cell>
          <cell r="AW2023">
            <v>23</v>
          </cell>
          <cell r="AX2023">
            <v>1</v>
          </cell>
          <cell r="AY2023">
            <v>0</v>
          </cell>
          <cell r="AZ2023">
            <v>0</v>
          </cell>
          <cell r="BA2023">
            <v>0</v>
          </cell>
          <cell r="BB2023">
            <v>0</v>
          </cell>
          <cell r="BC2023">
            <v>38828</v>
          </cell>
        </row>
        <row r="2024">
          <cell r="A2024">
            <v>2006</v>
          </cell>
          <cell r="B2024">
            <v>2</v>
          </cell>
          <cell r="C2024">
            <v>638</v>
          </cell>
          <cell r="D2024">
            <v>21</v>
          </cell>
          <cell r="E2024">
            <v>792020</v>
          </cell>
          <cell r="F2024">
            <v>0</v>
          </cell>
          <cell r="G2024" t="str">
            <v>Затраты по ШПЗ (основные)</v>
          </cell>
          <cell r="H2024">
            <v>2011</v>
          </cell>
          <cell r="I2024">
            <v>7920</v>
          </cell>
          <cell r="J2024">
            <v>2181886.64</v>
          </cell>
          <cell r="K2024">
            <v>1</v>
          </cell>
          <cell r="L2024">
            <v>0</v>
          </cell>
          <cell r="M2024">
            <v>0</v>
          </cell>
          <cell r="N2024">
            <v>0</v>
          </cell>
          <cell r="R2024">
            <v>0</v>
          </cell>
          <cell r="S2024">
            <v>0</v>
          </cell>
          <cell r="T2024">
            <v>0</v>
          </cell>
          <cell r="U2024">
            <v>37</v>
          </cell>
          <cell r="V2024">
            <v>0</v>
          </cell>
          <cell r="W2024">
            <v>0</v>
          </cell>
          <cell r="AA2024">
            <v>0</v>
          </cell>
          <cell r="AB2024">
            <v>0</v>
          </cell>
          <cell r="AC2024">
            <v>0</v>
          </cell>
          <cell r="AD2024">
            <v>37</v>
          </cell>
          <cell r="AE2024">
            <v>503000</v>
          </cell>
          <cell r="AF2024">
            <v>0</v>
          </cell>
          <cell r="AI2024">
            <v>2251</v>
          </cell>
          <cell r="AK2024">
            <v>0</v>
          </cell>
          <cell r="AM2024">
            <v>767</v>
          </cell>
          <cell r="AN2024">
            <v>1</v>
          </cell>
          <cell r="AO2024">
            <v>393216</v>
          </cell>
          <cell r="AQ2024">
            <v>0</v>
          </cell>
          <cell r="AR2024">
            <v>0</v>
          </cell>
          <cell r="AS2024" t="str">
            <v>Ы</v>
          </cell>
          <cell r="AT2024" t="str">
            <v>Ы</v>
          </cell>
          <cell r="AU2024">
            <v>0</v>
          </cell>
          <cell r="AV2024">
            <v>0</v>
          </cell>
          <cell r="AW2024">
            <v>23</v>
          </cell>
          <cell r="AX2024">
            <v>1</v>
          </cell>
          <cell r="AY2024">
            <v>0</v>
          </cell>
          <cell r="AZ2024">
            <v>0</v>
          </cell>
          <cell r="BA2024">
            <v>0</v>
          </cell>
          <cell r="BB2024">
            <v>0</v>
          </cell>
          <cell r="BC2024">
            <v>38828</v>
          </cell>
        </row>
        <row r="2025">
          <cell r="A2025">
            <v>2006</v>
          </cell>
          <cell r="B2025">
            <v>2</v>
          </cell>
          <cell r="C2025">
            <v>639</v>
          </cell>
          <cell r="D2025">
            <v>21</v>
          </cell>
          <cell r="E2025">
            <v>792020</v>
          </cell>
          <cell r="F2025">
            <v>0</v>
          </cell>
          <cell r="G2025" t="str">
            <v>Затраты по ШПЗ (основные)</v>
          </cell>
          <cell r="H2025">
            <v>2011</v>
          </cell>
          <cell r="I2025">
            <v>7920</v>
          </cell>
          <cell r="J2025">
            <v>300</v>
          </cell>
          <cell r="K2025">
            <v>1</v>
          </cell>
          <cell r="L2025">
            <v>0</v>
          </cell>
          <cell r="M2025">
            <v>0</v>
          </cell>
          <cell r="N2025">
            <v>0</v>
          </cell>
          <cell r="R2025">
            <v>0</v>
          </cell>
          <cell r="S2025">
            <v>0</v>
          </cell>
          <cell r="T2025">
            <v>0</v>
          </cell>
          <cell r="U2025">
            <v>37</v>
          </cell>
          <cell r="V2025">
            <v>0</v>
          </cell>
          <cell r="W2025">
            <v>0</v>
          </cell>
          <cell r="AA2025">
            <v>0</v>
          </cell>
          <cell r="AB2025">
            <v>0</v>
          </cell>
          <cell r="AC2025">
            <v>0</v>
          </cell>
          <cell r="AD2025">
            <v>37</v>
          </cell>
          <cell r="AE2025">
            <v>504100</v>
          </cell>
          <cell r="AF2025">
            <v>0</v>
          </cell>
          <cell r="AI2025">
            <v>2251</v>
          </cell>
          <cell r="AK2025">
            <v>0</v>
          </cell>
          <cell r="AM2025">
            <v>768</v>
          </cell>
          <cell r="AN2025">
            <v>1</v>
          </cell>
          <cell r="AO2025">
            <v>393216</v>
          </cell>
          <cell r="AQ2025">
            <v>0</v>
          </cell>
          <cell r="AR2025">
            <v>0</v>
          </cell>
          <cell r="AS2025" t="str">
            <v>Ы</v>
          </cell>
          <cell r="AT2025" t="str">
            <v>Ы</v>
          </cell>
          <cell r="AU2025">
            <v>0</v>
          </cell>
          <cell r="AV2025">
            <v>0</v>
          </cell>
          <cell r="AW2025">
            <v>23</v>
          </cell>
          <cell r="AX2025">
            <v>1</v>
          </cell>
          <cell r="AY2025">
            <v>0</v>
          </cell>
          <cell r="AZ2025">
            <v>0</v>
          </cell>
          <cell r="BA2025">
            <v>0</v>
          </cell>
          <cell r="BB2025">
            <v>0</v>
          </cell>
          <cell r="BC2025">
            <v>38828</v>
          </cell>
        </row>
        <row r="2026">
          <cell r="A2026">
            <v>2006</v>
          </cell>
          <cell r="B2026">
            <v>2</v>
          </cell>
          <cell r="C2026">
            <v>640</v>
          </cell>
          <cell r="D2026">
            <v>21</v>
          </cell>
          <cell r="E2026">
            <v>792020</v>
          </cell>
          <cell r="F2026">
            <v>0</v>
          </cell>
          <cell r="G2026" t="str">
            <v>Затраты по ШПЗ (основные)</v>
          </cell>
          <cell r="H2026">
            <v>2011</v>
          </cell>
          <cell r="I2026">
            <v>7920</v>
          </cell>
          <cell r="J2026">
            <v>15946</v>
          </cell>
          <cell r="K2026">
            <v>1</v>
          </cell>
          <cell r="L2026">
            <v>0</v>
          </cell>
          <cell r="M2026">
            <v>0</v>
          </cell>
          <cell r="N2026">
            <v>0</v>
          </cell>
          <cell r="R2026">
            <v>0</v>
          </cell>
          <cell r="S2026">
            <v>0</v>
          </cell>
          <cell r="T2026">
            <v>0</v>
          </cell>
          <cell r="U2026">
            <v>37</v>
          </cell>
          <cell r="V2026">
            <v>0</v>
          </cell>
          <cell r="W2026">
            <v>0</v>
          </cell>
          <cell r="AA2026">
            <v>0</v>
          </cell>
          <cell r="AB2026">
            <v>0</v>
          </cell>
          <cell r="AC2026">
            <v>0</v>
          </cell>
          <cell r="AD2026">
            <v>37</v>
          </cell>
          <cell r="AE2026">
            <v>504900</v>
          </cell>
          <cell r="AF2026">
            <v>0</v>
          </cell>
          <cell r="AI2026">
            <v>2251</v>
          </cell>
          <cell r="AK2026">
            <v>0</v>
          </cell>
          <cell r="AM2026">
            <v>769</v>
          </cell>
          <cell r="AN2026">
            <v>1</v>
          </cell>
          <cell r="AO2026">
            <v>393216</v>
          </cell>
          <cell r="AQ2026">
            <v>0</v>
          </cell>
          <cell r="AR2026">
            <v>0</v>
          </cell>
          <cell r="AS2026" t="str">
            <v>Ы</v>
          </cell>
          <cell r="AT2026" t="str">
            <v>Ы</v>
          </cell>
          <cell r="AU2026">
            <v>0</v>
          </cell>
          <cell r="AV2026">
            <v>0</v>
          </cell>
          <cell r="AW2026">
            <v>23</v>
          </cell>
          <cell r="AX2026">
            <v>1</v>
          </cell>
          <cell r="AY2026">
            <v>0</v>
          </cell>
          <cell r="AZ2026">
            <v>0</v>
          </cell>
          <cell r="BA2026">
            <v>0</v>
          </cell>
          <cell r="BB2026">
            <v>0</v>
          </cell>
          <cell r="BC2026">
            <v>38828</v>
          </cell>
        </row>
        <row r="2027">
          <cell r="A2027">
            <v>2006</v>
          </cell>
          <cell r="B2027">
            <v>2</v>
          </cell>
          <cell r="C2027">
            <v>641</v>
          </cell>
          <cell r="D2027">
            <v>21</v>
          </cell>
          <cell r="E2027">
            <v>792020</v>
          </cell>
          <cell r="F2027">
            <v>0</v>
          </cell>
          <cell r="G2027" t="str">
            <v>Затраты по ШПЗ (основные)</v>
          </cell>
          <cell r="H2027">
            <v>2011</v>
          </cell>
          <cell r="I2027">
            <v>7920</v>
          </cell>
          <cell r="J2027">
            <v>40226.49</v>
          </cell>
          <cell r="K2027">
            <v>1</v>
          </cell>
          <cell r="L2027">
            <v>0</v>
          </cell>
          <cell r="M2027">
            <v>0</v>
          </cell>
          <cell r="N2027">
            <v>0</v>
          </cell>
          <cell r="R2027">
            <v>0</v>
          </cell>
          <cell r="S2027">
            <v>0</v>
          </cell>
          <cell r="T2027">
            <v>0</v>
          </cell>
          <cell r="U2027">
            <v>37</v>
          </cell>
          <cell r="V2027">
            <v>0</v>
          </cell>
          <cell r="W2027">
            <v>0</v>
          </cell>
          <cell r="AA2027">
            <v>0</v>
          </cell>
          <cell r="AB2027">
            <v>0</v>
          </cell>
          <cell r="AC2027">
            <v>0</v>
          </cell>
          <cell r="AD2027">
            <v>37</v>
          </cell>
          <cell r="AE2027">
            <v>505100</v>
          </cell>
          <cell r="AF2027">
            <v>0</v>
          </cell>
          <cell r="AI2027">
            <v>2251</v>
          </cell>
          <cell r="AK2027">
            <v>0</v>
          </cell>
          <cell r="AM2027">
            <v>770</v>
          </cell>
          <cell r="AN2027">
            <v>1</v>
          </cell>
          <cell r="AO2027">
            <v>393216</v>
          </cell>
          <cell r="AQ2027">
            <v>0</v>
          </cell>
          <cell r="AR2027">
            <v>0</v>
          </cell>
          <cell r="AS2027" t="str">
            <v>Ы</v>
          </cell>
          <cell r="AT2027" t="str">
            <v>Ы</v>
          </cell>
          <cell r="AU2027">
            <v>0</v>
          </cell>
          <cell r="AV2027">
            <v>0</v>
          </cell>
          <cell r="AW2027">
            <v>23</v>
          </cell>
          <cell r="AX2027">
            <v>1</v>
          </cell>
          <cell r="AY2027">
            <v>0</v>
          </cell>
          <cell r="AZ2027">
            <v>0</v>
          </cell>
          <cell r="BA2027">
            <v>0</v>
          </cell>
          <cell r="BB2027">
            <v>0</v>
          </cell>
          <cell r="BC2027">
            <v>38828</v>
          </cell>
        </row>
        <row r="2028">
          <cell r="A2028">
            <v>2006</v>
          </cell>
          <cell r="B2028">
            <v>2</v>
          </cell>
          <cell r="C2028">
            <v>642</v>
          </cell>
          <cell r="D2028">
            <v>21</v>
          </cell>
          <cell r="E2028">
            <v>792020</v>
          </cell>
          <cell r="F2028">
            <v>0</v>
          </cell>
          <cell r="G2028" t="str">
            <v>Затраты по ШПЗ (основные)</v>
          </cell>
          <cell r="H2028">
            <v>2011</v>
          </cell>
          <cell r="I2028">
            <v>7920</v>
          </cell>
          <cell r="J2028">
            <v>394043.27</v>
          </cell>
          <cell r="K2028">
            <v>1</v>
          </cell>
          <cell r="L2028">
            <v>0</v>
          </cell>
          <cell r="M2028">
            <v>0</v>
          </cell>
          <cell r="N2028">
            <v>0</v>
          </cell>
          <cell r="R2028">
            <v>0</v>
          </cell>
          <cell r="S2028">
            <v>0</v>
          </cell>
          <cell r="T2028">
            <v>0</v>
          </cell>
          <cell r="U2028">
            <v>37</v>
          </cell>
          <cell r="V2028">
            <v>0</v>
          </cell>
          <cell r="W2028">
            <v>0</v>
          </cell>
          <cell r="AA2028">
            <v>0</v>
          </cell>
          <cell r="AB2028">
            <v>0</v>
          </cell>
          <cell r="AC2028">
            <v>0</v>
          </cell>
          <cell r="AD2028">
            <v>37</v>
          </cell>
          <cell r="AE2028">
            <v>505200</v>
          </cell>
          <cell r="AF2028">
            <v>0</v>
          </cell>
          <cell r="AI2028">
            <v>2251</v>
          </cell>
          <cell r="AK2028">
            <v>0</v>
          </cell>
          <cell r="AM2028">
            <v>771</v>
          </cell>
          <cell r="AN2028">
            <v>1</v>
          </cell>
          <cell r="AO2028">
            <v>393216</v>
          </cell>
          <cell r="AQ2028">
            <v>0</v>
          </cell>
          <cell r="AR2028">
            <v>0</v>
          </cell>
          <cell r="AS2028" t="str">
            <v>Ы</v>
          </cell>
          <cell r="AT2028" t="str">
            <v>Ы</v>
          </cell>
          <cell r="AU2028">
            <v>0</v>
          </cell>
          <cell r="AV2028">
            <v>0</v>
          </cell>
          <cell r="AW2028">
            <v>23</v>
          </cell>
          <cell r="AX2028">
            <v>1</v>
          </cell>
          <cell r="AY2028">
            <v>0</v>
          </cell>
          <cell r="AZ2028">
            <v>0</v>
          </cell>
          <cell r="BA2028">
            <v>0</v>
          </cell>
          <cell r="BB2028">
            <v>0</v>
          </cell>
          <cell r="BC2028">
            <v>38828</v>
          </cell>
        </row>
        <row r="2029">
          <cell r="A2029">
            <v>2006</v>
          </cell>
          <cell r="B2029">
            <v>2</v>
          </cell>
          <cell r="C2029">
            <v>643</v>
          </cell>
          <cell r="D2029">
            <v>21</v>
          </cell>
          <cell r="E2029">
            <v>792020</v>
          </cell>
          <cell r="F2029">
            <v>0</v>
          </cell>
          <cell r="G2029" t="str">
            <v>Затраты по ШПЗ (основные)</v>
          </cell>
          <cell r="H2029">
            <v>2011</v>
          </cell>
          <cell r="I2029">
            <v>7920</v>
          </cell>
          <cell r="J2029">
            <v>4372.8</v>
          </cell>
          <cell r="K2029">
            <v>1</v>
          </cell>
          <cell r="L2029">
            <v>0</v>
          </cell>
          <cell r="M2029">
            <v>0</v>
          </cell>
          <cell r="N2029">
            <v>0</v>
          </cell>
          <cell r="R2029">
            <v>0</v>
          </cell>
          <cell r="S2029">
            <v>0</v>
          </cell>
          <cell r="T2029">
            <v>0</v>
          </cell>
          <cell r="U2029">
            <v>37</v>
          </cell>
          <cell r="V2029">
            <v>0</v>
          </cell>
          <cell r="W2029">
            <v>0</v>
          </cell>
          <cell r="AA2029">
            <v>0</v>
          </cell>
          <cell r="AB2029">
            <v>0</v>
          </cell>
          <cell r="AC2029">
            <v>0</v>
          </cell>
          <cell r="AD2029">
            <v>37</v>
          </cell>
          <cell r="AE2029">
            <v>505300</v>
          </cell>
          <cell r="AF2029">
            <v>0</v>
          </cell>
          <cell r="AI2029">
            <v>2251</v>
          </cell>
          <cell r="AK2029">
            <v>0</v>
          </cell>
          <cell r="AM2029">
            <v>772</v>
          </cell>
          <cell r="AN2029">
            <v>1</v>
          </cell>
          <cell r="AO2029">
            <v>393216</v>
          </cell>
          <cell r="AQ2029">
            <v>0</v>
          </cell>
          <cell r="AR2029">
            <v>0</v>
          </cell>
          <cell r="AS2029" t="str">
            <v>Ы</v>
          </cell>
          <cell r="AT2029" t="str">
            <v>Ы</v>
          </cell>
          <cell r="AU2029">
            <v>0</v>
          </cell>
          <cell r="AV2029">
            <v>0</v>
          </cell>
          <cell r="AW2029">
            <v>23</v>
          </cell>
          <cell r="AX2029">
            <v>1</v>
          </cell>
          <cell r="AY2029">
            <v>0</v>
          </cell>
          <cell r="AZ2029">
            <v>0</v>
          </cell>
          <cell r="BA2029">
            <v>0</v>
          </cell>
          <cell r="BB2029">
            <v>0</v>
          </cell>
          <cell r="BC2029">
            <v>38828</v>
          </cell>
        </row>
        <row r="2030">
          <cell r="A2030">
            <v>2006</v>
          </cell>
          <cell r="B2030">
            <v>2</v>
          </cell>
          <cell r="C2030">
            <v>644</v>
          </cell>
          <cell r="D2030">
            <v>21</v>
          </cell>
          <cell r="E2030">
            <v>792020</v>
          </cell>
          <cell r="F2030">
            <v>0</v>
          </cell>
          <cell r="G2030" t="str">
            <v>Затраты по ШПЗ (основные)</v>
          </cell>
          <cell r="H2030">
            <v>2011</v>
          </cell>
          <cell r="I2030">
            <v>7920</v>
          </cell>
          <cell r="J2030">
            <v>6305.45</v>
          </cell>
          <cell r="K2030">
            <v>1</v>
          </cell>
          <cell r="L2030">
            <v>0</v>
          </cell>
          <cell r="M2030">
            <v>0</v>
          </cell>
          <cell r="N2030">
            <v>0</v>
          </cell>
          <cell r="R2030">
            <v>0</v>
          </cell>
          <cell r="S2030">
            <v>0</v>
          </cell>
          <cell r="T2030">
            <v>0</v>
          </cell>
          <cell r="U2030">
            <v>37</v>
          </cell>
          <cell r="V2030">
            <v>0</v>
          </cell>
          <cell r="W2030">
            <v>0</v>
          </cell>
          <cell r="AA2030">
            <v>0</v>
          </cell>
          <cell r="AB2030">
            <v>0</v>
          </cell>
          <cell r="AC2030">
            <v>0</v>
          </cell>
          <cell r="AD2030">
            <v>37</v>
          </cell>
          <cell r="AE2030">
            <v>505400</v>
          </cell>
          <cell r="AF2030">
            <v>0</v>
          </cell>
          <cell r="AI2030">
            <v>2251</v>
          </cell>
          <cell r="AK2030">
            <v>0</v>
          </cell>
          <cell r="AM2030">
            <v>773</v>
          </cell>
          <cell r="AN2030">
            <v>1</v>
          </cell>
          <cell r="AO2030">
            <v>393216</v>
          </cell>
          <cell r="AQ2030">
            <v>0</v>
          </cell>
          <cell r="AR2030">
            <v>0</v>
          </cell>
          <cell r="AS2030" t="str">
            <v>Ы</v>
          </cell>
          <cell r="AT2030" t="str">
            <v>Ы</v>
          </cell>
          <cell r="AU2030">
            <v>0</v>
          </cell>
          <cell r="AV2030">
            <v>0</v>
          </cell>
          <cell r="AW2030">
            <v>23</v>
          </cell>
          <cell r="AX2030">
            <v>1</v>
          </cell>
          <cell r="AY2030">
            <v>0</v>
          </cell>
          <cell r="AZ2030">
            <v>0</v>
          </cell>
          <cell r="BA2030">
            <v>0</v>
          </cell>
          <cell r="BB2030">
            <v>0</v>
          </cell>
          <cell r="BC2030">
            <v>38828</v>
          </cell>
        </row>
        <row r="2031">
          <cell r="A2031">
            <v>2006</v>
          </cell>
          <cell r="B2031">
            <v>2</v>
          </cell>
          <cell r="C2031">
            <v>645</v>
          </cell>
          <cell r="D2031">
            <v>21</v>
          </cell>
          <cell r="E2031">
            <v>792020</v>
          </cell>
          <cell r="F2031">
            <v>0</v>
          </cell>
          <cell r="G2031" t="str">
            <v>Затраты по ШПЗ (основные)</v>
          </cell>
          <cell r="H2031">
            <v>2011</v>
          </cell>
          <cell r="I2031">
            <v>7920</v>
          </cell>
          <cell r="J2031">
            <v>2153241.5</v>
          </cell>
          <cell r="K2031">
            <v>1</v>
          </cell>
          <cell r="L2031">
            <v>0</v>
          </cell>
          <cell r="M2031">
            <v>0</v>
          </cell>
          <cell r="N2031">
            <v>0</v>
          </cell>
          <cell r="R2031">
            <v>0</v>
          </cell>
          <cell r="S2031">
            <v>0</v>
          </cell>
          <cell r="T2031">
            <v>0</v>
          </cell>
          <cell r="U2031">
            <v>37</v>
          </cell>
          <cell r="V2031">
            <v>0</v>
          </cell>
          <cell r="W2031">
            <v>0</v>
          </cell>
          <cell r="AA2031">
            <v>0</v>
          </cell>
          <cell r="AB2031">
            <v>0</v>
          </cell>
          <cell r="AC2031">
            <v>0</v>
          </cell>
          <cell r="AD2031">
            <v>37</v>
          </cell>
          <cell r="AE2031">
            <v>510100</v>
          </cell>
          <cell r="AF2031">
            <v>0</v>
          </cell>
          <cell r="AI2031">
            <v>2251</v>
          </cell>
          <cell r="AK2031">
            <v>0</v>
          </cell>
          <cell r="AM2031">
            <v>774</v>
          </cell>
          <cell r="AN2031">
            <v>1</v>
          </cell>
          <cell r="AO2031">
            <v>393216</v>
          </cell>
          <cell r="AQ2031">
            <v>0</v>
          </cell>
          <cell r="AR2031">
            <v>0</v>
          </cell>
          <cell r="AS2031" t="str">
            <v>Ы</v>
          </cell>
          <cell r="AT2031" t="str">
            <v>Ы</v>
          </cell>
          <cell r="AU2031">
            <v>0</v>
          </cell>
          <cell r="AV2031">
            <v>0</v>
          </cell>
          <cell r="AW2031">
            <v>23</v>
          </cell>
          <cell r="AX2031">
            <v>1</v>
          </cell>
          <cell r="AY2031">
            <v>0</v>
          </cell>
          <cell r="AZ2031">
            <v>0</v>
          </cell>
          <cell r="BA2031">
            <v>0</v>
          </cell>
          <cell r="BB2031">
            <v>0</v>
          </cell>
          <cell r="BC2031">
            <v>38828</v>
          </cell>
        </row>
        <row r="2032">
          <cell r="A2032">
            <v>2006</v>
          </cell>
          <cell r="B2032">
            <v>2</v>
          </cell>
          <cell r="C2032">
            <v>646</v>
          </cell>
          <cell r="D2032">
            <v>21</v>
          </cell>
          <cell r="E2032">
            <v>792020</v>
          </cell>
          <cell r="F2032">
            <v>0</v>
          </cell>
          <cell r="G2032" t="str">
            <v>Затраты по ШПЗ (основные)</v>
          </cell>
          <cell r="H2032">
            <v>2011</v>
          </cell>
          <cell r="I2032">
            <v>7920</v>
          </cell>
          <cell r="J2032">
            <v>700.6</v>
          </cell>
          <cell r="K2032">
            <v>1</v>
          </cell>
          <cell r="L2032">
            <v>0</v>
          </cell>
          <cell r="M2032">
            <v>0</v>
          </cell>
          <cell r="N2032">
            <v>0</v>
          </cell>
          <cell r="R2032">
            <v>0</v>
          </cell>
          <cell r="S2032">
            <v>0</v>
          </cell>
          <cell r="T2032">
            <v>0</v>
          </cell>
          <cell r="U2032">
            <v>37</v>
          </cell>
          <cell r="V2032">
            <v>0</v>
          </cell>
          <cell r="W2032">
            <v>0</v>
          </cell>
          <cell r="AA2032">
            <v>0</v>
          </cell>
          <cell r="AB2032">
            <v>0</v>
          </cell>
          <cell r="AC2032">
            <v>0</v>
          </cell>
          <cell r="AD2032">
            <v>37</v>
          </cell>
          <cell r="AE2032">
            <v>510200</v>
          </cell>
          <cell r="AF2032">
            <v>0</v>
          </cell>
          <cell r="AI2032">
            <v>2251</v>
          </cell>
          <cell r="AK2032">
            <v>0</v>
          </cell>
          <cell r="AM2032">
            <v>775</v>
          </cell>
          <cell r="AN2032">
            <v>1</v>
          </cell>
          <cell r="AO2032">
            <v>393216</v>
          </cell>
          <cell r="AQ2032">
            <v>0</v>
          </cell>
          <cell r="AR2032">
            <v>0</v>
          </cell>
          <cell r="AS2032" t="str">
            <v>Ы</v>
          </cell>
          <cell r="AT2032" t="str">
            <v>Ы</v>
          </cell>
          <cell r="AU2032">
            <v>0</v>
          </cell>
          <cell r="AV2032">
            <v>0</v>
          </cell>
          <cell r="AW2032">
            <v>23</v>
          </cell>
          <cell r="AX2032">
            <v>1</v>
          </cell>
          <cell r="AY2032">
            <v>0</v>
          </cell>
          <cell r="AZ2032">
            <v>0</v>
          </cell>
          <cell r="BA2032">
            <v>0</v>
          </cell>
          <cell r="BB2032">
            <v>0</v>
          </cell>
          <cell r="BC2032">
            <v>38828</v>
          </cell>
        </row>
        <row r="2033">
          <cell r="A2033">
            <v>2006</v>
          </cell>
          <cell r="B2033">
            <v>2</v>
          </cell>
          <cell r="C2033">
            <v>647</v>
          </cell>
          <cell r="D2033">
            <v>21</v>
          </cell>
          <cell r="E2033">
            <v>792020</v>
          </cell>
          <cell r="F2033">
            <v>0</v>
          </cell>
          <cell r="G2033" t="str">
            <v>Затраты по ШПЗ (основные)</v>
          </cell>
          <cell r="H2033">
            <v>2011</v>
          </cell>
          <cell r="I2033">
            <v>7920</v>
          </cell>
          <cell r="J2033">
            <v>594</v>
          </cell>
          <cell r="K2033">
            <v>1</v>
          </cell>
          <cell r="L2033">
            <v>0</v>
          </cell>
          <cell r="M2033">
            <v>0</v>
          </cell>
          <cell r="N2033">
            <v>0</v>
          </cell>
          <cell r="R2033">
            <v>0</v>
          </cell>
          <cell r="S2033">
            <v>0</v>
          </cell>
          <cell r="T2033">
            <v>0</v>
          </cell>
          <cell r="U2033">
            <v>37</v>
          </cell>
          <cell r="V2033">
            <v>0</v>
          </cell>
          <cell r="W2033">
            <v>0</v>
          </cell>
          <cell r="AA2033">
            <v>0</v>
          </cell>
          <cell r="AB2033">
            <v>0</v>
          </cell>
          <cell r="AC2033">
            <v>0</v>
          </cell>
          <cell r="AD2033">
            <v>37</v>
          </cell>
          <cell r="AE2033">
            <v>510300</v>
          </cell>
          <cell r="AF2033">
            <v>0</v>
          </cell>
          <cell r="AI2033">
            <v>2251</v>
          </cell>
          <cell r="AK2033">
            <v>0</v>
          </cell>
          <cell r="AM2033">
            <v>776</v>
          </cell>
          <cell r="AN2033">
            <v>1</v>
          </cell>
          <cell r="AO2033">
            <v>393216</v>
          </cell>
          <cell r="AQ2033">
            <v>0</v>
          </cell>
          <cell r="AR2033">
            <v>0</v>
          </cell>
          <cell r="AS2033" t="str">
            <v>Ы</v>
          </cell>
          <cell r="AT2033" t="str">
            <v>Ы</v>
          </cell>
          <cell r="AU2033">
            <v>0</v>
          </cell>
          <cell r="AV2033">
            <v>0</v>
          </cell>
          <cell r="AW2033">
            <v>23</v>
          </cell>
          <cell r="AX2033">
            <v>1</v>
          </cell>
          <cell r="AY2033">
            <v>0</v>
          </cell>
          <cell r="AZ2033">
            <v>0</v>
          </cell>
          <cell r="BA2033">
            <v>0</v>
          </cell>
          <cell r="BB2033">
            <v>0</v>
          </cell>
          <cell r="BC2033">
            <v>38828</v>
          </cell>
        </row>
        <row r="2034">
          <cell r="A2034">
            <v>2006</v>
          </cell>
          <cell r="B2034">
            <v>2</v>
          </cell>
          <cell r="C2034">
            <v>648</v>
          </cell>
          <cell r="D2034">
            <v>21</v>
          </cell>
          <cell r="E2034">
            <v>792020</v>
          </cell>
          <cell r="F2034">
            <v>0</v>
          </cell>
          <cell r="G2034" t="str">
            <v>Затраты по ШПЗ (основные)</v>
          </cell>
          <cell r="H2034">
            <v>2011</v>
          </cell>
          <cell r="I2034">
            <v>7920</v>
          </cell>
          <cell r="J2034">
            <v>10363.719999999999</v>
          </cell>
          <cell r="K2034">
            <v>1</v>
          </cell>
          <cell r="L2034">
            <v>0</v>
          </cell>
          <cell r="M2034">
            <v>0</v>
          </cell>
          <cell r="N2034">
            <v>0</v>
          </cell>
          <cell r="R2034">
            <v>0</v>
          </cell>
          <cell r="S2034">
            <v>0</v>
          </cell>
          <cell r="T2034">
            <v>0</v>
          </cell>
          <cell r="U2034">
            <v>37</v>
          </cell>
          <cell r="V2034">
            <v>0</v>
          </cell>
          <cell r="W2034">
            <v>0</v>
          </cell>
          <cell r="AA2034">
            <v>0</v>
          </cell>
          <cell r="AB2034">
            <v>0</v>
          </cell>
          <cell r="AC2034">
            <v>0</v>
          </cell>
          <cell r="AD2034">
            <v>37</v>
          </cell>
          <cell r="AE2034">
            <v>510400</v>
          </cell>
          <cell r="AF2034">
            <v>0</v>
          </cell>
          <cell r="AI2034">
            <v>2251</v>
          </cell>
          <cell r="AK2034">
            <v>0</v>
          </cell>
          <cell r="AM2034">
            <v>777</v>
          </cell>
          <cell r="AN2034">
            <v>1</v>
          </cell>
          <cell r="AO2034">
            <v>393216</v>
          </cell>
          <cell r="AQ2034">
            <v>0</v>
          </cell>
          <cell r="AR2034">
            <v>0</v>
          </cell>
          <cell r="AS2034" t="str">
            <v>Ы</v>
          </cell>
          <cell r="AT2034" t="str">
            <v>Ы</v>
          </cell>
          <cell r="AU2034">
            <v>0</v>
          </cell>
          <cell r="AV2034">
            <v>0</v>
          </cell>
          <cell r="AW2034">
            <v>23</v>
          </cell>
          <cell r="AX2034">
            <v>1</v>
          </cell>
          <cell r="AY2034">
            <v>0</v>
          </cell>
          <cell r="AZ2034">
            <v>0</v>
          </cell>
          <cell r="BA2034">
            <v>0</v>
          </cell>
          <cell r="BB2034">
            <v>0</v>
          </cell>
          <cell r="BC2034">
            <v>38828</v>
          </cell>
        </row>
        <row r="2035">
          <cell r="A2035">
            <v>2006</v>
          </cell>
          <cell r="B2035">
            <v>2</v>
          </cell>
          <cell r="C2035">
            <v>649</v>
          </cell>
          <cell r="D2035">
            <v>21</v>
          </cell>
          <cell r="E2035">
            <v>792020</v>
          </cell>
          <cell r="F2035">
            <v>0</v>
          </cell>
          <cell r="G2035" t="str">
            <v>Затраты по ШПЗ (основные)</v>
          </cell>
          <cell r="H2035">
            <v>2011</v>
          </cell>
          <cell r="I2035">
            <v>7920</v>
          </cell>
          <cell r="J2035">
            <v>1617125</v>
          </cell>
          <cell r="K2035">
            <v>1</v>
          </cell>
          <cell r="L2035">
            <v>0</v>
          </cell>
          <cell r="M2035">
            <v>0</v>
          </cell>
          <cell r="N2035">
            <v>0</v>
          </cell>
          <cell r="R2035">
            <v>0</v>
          </cell>
          <cell r="S2035">
            <v>0</v>
          </cell>
          <cell r="T2035">
            <v>0</v>
          </cell>
          <cell r="U2035">
            <v>37</v>
          </cell>
          <cell r="V2035">
            <v>0</v>
          </cell>
          <cell r="W2035">
            <v>0</v>
          </cell>
          <cell r="AA2035">
            <v>0</v>
          </cell>
          <cell r="AB2035">
            <v>0</v>
          </cell>
          <cell r="AC2035">
            <v>0</v>
          </cell>
          <cell r="AD2035">
            <v>37</v>
          </cell>
          <cell r="AE2035">
            <v>510600</v>
          </cell>
          <cell r="AF2035">
            <v>0</v>
          </cell>
          <cell r="AI2035">
            <v>2251</v>
          </cell>
          <cell r="AK2035">
            <v>0</v>
          </cell>
          <cell r="AM2035">
            <v>778</v>
          </cell>
          <cell r="AN2035">
            <v>1</v>
          </cell>
          <cell r="AO2035">
            <v>393216</v>
          </cell>
          <cell r="AQ2035">
            <v>0</v>
          </cell>
          <cell r="AR2035">
            <v>0</v>
          </cell>
          <cell r="AS2035" t="str">
            <v>Ы</v>
          </cell>
          <cell r="AT2035" t="str">
            <v>Ы</v>
          </cell>
          <cell r="AU2035">
            <v>0</v>
          </cell>
          <cell r="AV2035">
            <v>0</v>
          </cell>
          <cell r="AW2035">
            <v>23</v>
          </cell>
          <cell r="AX2035">
            <v>1</v>
          </cell>
          <cell r="AY2035">
            <v>0</v>
          </cell>
          <cell r="AZ2035">
            <v>0</v>
          </cell>
          <cell r="BA2035">
            <v>0</v>
          </cell>
          <cell r="BB2035">
            <v>0</v>
          </cell>
          <cell r="BC2035">
            <v>38828</v>
          </cell>
        </row>
        <row r="2036">
          <cell r="A2036">
            <v>2006</v>
          </cell>
          <cell r="B2036">
            <v>2</v>
          </cell>
          <cell r="C2036">
            <v>650</v>
          </cell>
          <cell r="D2036">
            <v>21</v>
          </cell>
          <cell r="E2036">
            <v>792020</v>
          </cell>
          <cell r="F2036">
            <v>0</v>
          </cell>
          <cell r="G2036" t="str">
            <v>Затраты по ШПЗ (основные)</v>
          </cell>
          <cell r="H2036">
            <v>2011</v>
          </cell>
          <cell r="I2036">
            <v>7920</v>
          </cell>
          <cell r="J2036">
            <v>23486.17</v>
          </cell>
          <cell r="K2036">
            <v>1</v>
          </cell>
          <cell r="L2036">
            <v>0</v>
          </cell>
          <cell r="M2036">
            <v>0</v>
          </cell>
          <cell r="N2036">
            <v>0</v>
          </cell>
          <cell r="R2036">
            <v>0</v>
          </cell>
          <cell r="S2036">
            <v>0</v>
          </cell>
          <cell r="T2036">
            <v>0</v>
          </cell>
          <cell r="U2036">
            <v>37</v>
          </cell>
          <cell r="V2036">
            <v>0</v>
          </cell>
          <cell r="W2036">
            <v>0</v>
          </cell>
          <cell r="AA2036">
            <v>0</v>
          </cell>
          <cell r="AB2036">
            <v>0</v>
          </cell>
          <cell r="AC2036">
            <v>0</v>
          </cell>
          <cell r="AD2036">
            <v>37</v>
          </cell>
          <cell r="AE2036">
            <v>513600</v>
          </cell>
          <cell r="AF2036">
            <v>0</v>
          </cell>
          <cell r="AI2036">
            <v>2251</v>
          </cell>
          <cell r="AK2036">
            <v>0</v>
          </cell>
          <cell r="AM2036">
            <v>779</v>
          </cell>
          <cell r="AN2036">
            <v>1</v>
          </cell>
          <cell r="AO2036">
            <v>393216</v>
          </cell>
          <cell r="AQ2036">
            <v>0</v>
          </cell>
          <cell r="AR2036">
            <v>0</v>
          </cell>
          <cell r="AS2036" t="str">
            <v>Ы</v>
          </cell>
          <cell r="AT2036" t="str">
            <v>Ы</v>
          </cell>
          <cell r="AU2036">
            <v>0</v>
          </cell>
          <cell r="AV2036">
            <v>0</v>
          </cell>
          <cell r="AW2036">
            <v>23</v>
          </cell>
          <cell r="AX2036">
            <v>1</v>
          </cell>
          <cell r="AY2036">
            <v>0</v>
          </cell>
          <cell r="AZ2036">
            <v>0</v>
          </cell>
          <cell r="BA2036">
            <v>0</v>
          </cell>
          <cell r="BB2036">
            <v>0</v>
          </cell>
          <cell r="BC2036">
            <v>38828</v>
          </cell>
        </row>
        <row r="2037">
          <cell r="A2037">
            <v>2006</v>
          </cell>
          <cell r="B2037">
            <v>2</v>
          </cell>
          <cell r="C2037">
            <v>651</v>
          </cell>
          <cell r="D2037">
            <v>21</v>
          </cell>
          <cell r="E2037">
            <v>792020</v>
          </cell>
          <cell r="F2037">
            <v>0</v>
          </cell>
          <cell r="G2037" t="str">
            <v>Затраты по ШПЗ (основные)</v>
          </cell>
          <cell r="H2037">
            <v>2011</v>
          </cell>
          <cell r="I2037">
            <v>7920</v>
          </cell>
          <cell r="J2037">
            <v>2655</v>
          </cell>
          <cell r="K2037">
            <v>1</v>
          </cell>
          <cell r="L2037">
            <v>0</v>
          </cell>
          <cell r="M2037">
            <v>0</v>
          </cell>
          <cell r="N2037">
            <v>0</v>
          </cell>
          <cell r="R2037">
            <v>0</v>
          </cell>
          <cell r="S2037">
            <v>0</v>
          </cell>
          <cell r="T2037">
            <v>0</v>
          </cell>
          <cell r="U2037">
            <v>37</v>
          </cell>
          <cell r="V2037">
            <v>0</v>
          </cell>
          <cell r="W2037">
            <v>0</v>
          </cell>
          <cell r="AA2037">
            <v>0</v>
          </cell>
          <cell r="AB2037">
            <v>0</v>
          </cell>
          <cell r="AC2037">
            <v>0</v>
          </cell>
          <cell r="AD2037">
            <v>37</v>
          </cell>
          <cell r="AE2037">
            <v>530000</v>
          </cell>
          <cell r="AF2037">
            <v>0</v>
          </cell>
          <cell r="AI2037">
            <v>2251</v>
          </cell>
          <cell r="AK2037">
            <v>0</v>
          </cell>
          <cell r="AM2037">
            <v>780</v>
          </cell>
          <cell r="AN2037">
            <v>1</v>
          </cell>
          <cell r="AO2037">
            <v>393216</v>
          </cell>
          <cell r="AQ2037">
            <v>0</v>
          </cell>
          <cell r="AR2037">
            <v>0</v>
          </cell>
          <cell r="AS2037" t="str">
            <v>Ы</v>
          </cell>
          <cell r="AT2037" t="str">
            <v>Ы</v>
          </cell>
          <cell r="AU2037">
            <v>0</v>
          </cell>
          <cell r="AV2037">
            <v>0</v>
          </cell>
          <cell r="AW2037">
            <v>23</v>
          </cell>
          <cell r="AX2037">
            <v>1</v>
          </cell>
          <cell r="AY2037">
            <v>0</v>
          </cell>
          <cell r="AZ2037">
            <v>0</v>
          </cell>
          <cell r="BA2037">
            <v>0</v>
          </cell>
          <cell r="BB2037">
            <v>0</v>
          </cell>
          <cell r="BC2037">
            <v>38828</v>
          </cell>
        </row>
        <row r="2038">
          <cell r="A2038">
            <v>2006</v>
          </cell>
          <cell r="B2038">
            <v>3</v>
          </cell>
          <cell r="C2038">
            <v>12</v>
          </cell>
          <cell r="D2038">
            <v>21</v>
          </cell>
          <cell r="E2038">
            <v>792020</v>
          </cell>
          <cell r="F2038">
            <v>0</v>
          </cell>
          <cell r="G2038" t="str">
            <v>Затраты по ШПЗ (основные)</v>
          </cell>
          <cell r="H2038">
            <v>2011</v>
          </cell>
          <cell r="I2038">
            <v>7920</v>
          </cell>
          <cell r="J2038">
            <v>60588.79</v>
          </cell>
          <cell r="K2038">
            <v>1</v>
          </cell>
          <cell r="L2038">
            <v>0</v>
          </cell>
          <cell r="M2038">
            <v>0</v>
          </cell>
          <cell r="N2038">
            <v>0</v>
          </cell>
          <cell r="R2038">
            <v>0</v>
          </cell>
          <cell r="S2038">
            <v>0</v>
          </cell>
          <cell r="T2038">
            <v>0</v>
          </cell>
          <cell r="U2038">
            <v>33</v>
          </cell>
          <cell r="V2038">
            <v>0</v>
          </cell>
          <cell r="W2038">
            <v>0</v>
          </cell>
          <cell r="AA2038">
            <v>0</v>
          </cell>
          <cell r="AB2038">
            <v>0</v>
          </cell>
          <cell r="AC2038">
            <v>0</v>
          </cell>
          <cell r="AD2038">
            <v>33</v>
          </cell>
          <cell r="AE2038">
            <v>110000</v>
          </cell>
          <cell r="AF2038">
            <v>0</v>
          </cell>
          <cell r="AI2038">
            <v>2282</v>
          </cell>
          <cell r="AK2038">
            <v>0</v>
          </cell>
          <cell r="AM2038">
            <v>169</v>
          </cell>
          <cell r="AN2038">
            <v>1</v>
          </cell>
          <cell r="AO2038">
            <v>393216</v>
          </cell>
          <cell r="AQ2038">
            <v>0</v>
          </cell>
          <cell r="AR2038">
            <v>0</v>
          </cell>
          <cell r="AS2038" t="str">
            <v>Ы</v>
          </cell>
          <cell r="AT2038" t="str">
            <v>Ы</v>
          </cell>
          <cell r="AU2038">
            <v>0</v>
          </cell>
          <cell r="AV2038">
            <v>0</v>
          </cell>
          <cell r="AW2038">
            <v>23</v>
          </cell>
          <cell r="AX2038">
            <v>1</v>
          </cell>
          <cell r="AY2038">
            <v>0</v>
          </cell>
          <cell r="AZ2038">
            <v>0</v>
          </cell>
          <cell r="BA2038">
            <v>0</v>
          </cell>
          <cell r="BB2038">
            <v>0</v>
          </cell>
          <cell r="BC2038">
            <v>38828</v>
          </cell>
        </row>
        <row r="2039">
          <cell r="A2039">
            <v>2006</v>
          </cell>
          <cell r="B2039">
            <v>3</v>
          </cell>
          <cell r="C2039">
            <v>13</v>
          </cell>
          <cell r="D2039">
            <v>21</v>
          </cell>
          <cell r="E2039">
            <v>792020</v>
          </cell>
          <cell r="F2039">
            <v>0</v>
          </cell>
          <cell r="G2039" t="str">
            <v>Затраты по ШПЗ (основные)</v>
          </cell>
          <cell r="H2039">
            <v>2011</v>
          </cell>
          <cell r="I2039">
            <v>7920</v>
          </cell>
          <cell r="J2039">
            <v>3587.46</v>
          </cell>
          <cell r="K2039">
            <v>1</v>
          </cell>
          <cell r="L2039">
            <v>0</v>
          </cell>
          <cell r="M2039">
            <v>0</v>
          </cell>
          <cell r="N2039">
            <v>0</v>
          </cell>
          <cell r="R2039">
            <v>0</v>
          </cell>
          <cell r="S2039">
            <v>0</v>
          </cell>
          <cell r="T2039">
            <v>0</v>
          </cell>
          <cell r="U2039">
            <v>33</v>
          </cell>
          <cell r="V2039">
            <v>0</v>
          </cell>
          <cell r="W2039">
            <v>0</v>
          </cell>
          <cell r="AA2039">
            <v>0</v>
          </cell>
          <cell r="AB2039">
            <v>0</v>
          </cell>
          <cell r="AC2039">
            <v>0</v>
          </cell>
          <cell r="AD2039">
            <v>33</v>
          </cell>
          <cell r="AE2039">
            <v>114020</v>
          </cell>
          <cell r="AF2039">
            <v>0</v>
          </cell>
          <cell r="AI2039">
            <v>2282</v>
          </cell>
          <cell r="AK2039">
            <v>0</v>
          </cell>
          <cell r="AM2039">
            <v>170</v>
          </cell>
          <cell r="AN2039">
            <v>1</v>
          </cell>
          <cell r="AO2039">
            <v>393216</v>
          </cell>
          <cell r="AQ2039">
            <v>0</v>
          </cell>
          <cell r="AR2039">
            <v>0</v>
          </cell>
          <cell r="AS2039" t="str">
            <v>Ы</v>
          </cell>
          <cell r="AT2039" t="str">
            <v>Ы</v>
          </cell>
          <cell r="AU2039">
            <v>0</v>
          </cell>
          <cell r="AV2039">
            <v>0</v>
          </cell>
          <cell r="AW2039">
            <v>23</v>
          </cell>
          <cell r="AX2039">
            <v>1</v>
          </cell>
          <cell r="AY2039">
            <v>0</v>
          </cell>
          <cell r="AZ2039">
            <v>0</v>
          </cell>
          <cell r="BA2039">
            <v>0</v>
          </cell>
          <cell r="BB2039">
            <v>0</v>
          </cell>
          <cell r="BC2039">
            <v>38828</v>
          </cell>
        </row>
        <row r="2040">
          <cell r="A2040">
            <v>2006</v>
          </cell>
          <cell r="B2040">
            <v>3</v>
          </cell>
          <cell r="C2040">
            <v>14</v>
          </cell>
          <cell r="D2040">
            <v>21</v>
          </cell>
          <cell r="E2040">
            <v>792020</v>
          </cell>
          <cell r="F2040">
            <v>0</v>
          </cell>
          <cell r="G2040" t="str">
            <v>Затраты по ШПЗ (основные)</v>
          </cell>
          <cell r="H2040">
            <v>2011</v>
          </cell>
          <cell r="I2040">
            <v>7920</v>
          </cell>
          <cell r="J2040">
            <v>337952.47</v>
          </cell>
          <cell r="K2040">
            <v>1</v>
          </cell>
          <cell r="L2040">
            <v>0</v>
          </cell>
          <cell r="M2040">
            <v>0</v>
          </cell>
          <cell r="N2040">
            <v>0</v>
          </cell>
          <cell r="R2040">
            <v>0</v>
          </cell>
          <cell r="S2040">
            <v>0</v>
          </cell>
          <cell r="T2040">
            <v>0</v>
          </cell>
          <cell r="U2040">
            <v>33</v>
          </cell>
          <cell r="V2040">
            <v>0</v>
          </cell>
          <cell r="W2040">
            <v>0</v>
          </cell>
          <cell r="AA2040">
            <v>0</v>
          </cell>
          <cell r="AB2040">
            <v>0</v>
          </cell>
          <cell r="AC2040">
            <v>0</v>
          </cell>
          <cell r="AD2040">
            <v>33</v>
          </cell>
          <cell r="AE2040">
            <v>116000</v>
          </cell>
          <cell r="AF2040">
            <v>0</v>
          </cell>
          <cell r="AI2040">
            <v>2282</v>
          </cell>
          <cell r="AK2040">
            <v>0</v>
          </cell>
          <cell r="AM2040">
            <v>171</v>
          </cell>
          <cell r="AN2040">
            <v>1</v>
          </cell>
          <cell r="AO2040">
            <v>393216</v>
          </cell>
          <cell r="AQ2040">
            <v>0</v>
          </cell>
          <cell r="AR2040">
            <v>0</v>
          </cell>
          <cell r="AS2040" t="str">
            <v>Ы</v>
          </cell>
          <cell r="AT2040" t="str">
            <v>Ы</v>
          </cell>
          <cell r="AU2040">
            <v>0</v>
          </cell>
          <cell r="AV2040">
            <v>0</v>
          </cell>
          <cell r="AW2040">
            <v>23</v>
          </cell>
          <cell r="AX2040">
            <v>1</v>
          </cell>
          <cell r="AY2040">
            <v>0</v>
          </cell>
          <cell r="AZ2040">
            <v>0</v>
          </cell>
          <cell r="BA2040">
            <v>0</v>
          </cell>
          <cell r="BB2040">
            <v>0</v>
          </cell>
          <cell r="BC2040">
            <v>38828</v>
          </cell>
        </row>
        <row r="2041">
          <cell r="A2041">
            <v>2006</v>
          </cell>
          <cell r="B2041">
            <v>3</v>
          </cell>
          <cell r="C2041">
            <v>15</v>
          </cell>
          <cell r="D2041">
            <v>21</v>
          </cell>
          <cell r="E2041">
            <v>792020</v>
          </cell>
          <cell r="F2041">
            <v>0</v>
          </cell>
          <cell r="G2041" t="str">
            <v>Затраты по ШПЗ (основные)</v>
          </cell>
          <cell r="H2041">
            <v>2011</v>
          </cell>
          <cell r="I2041">
            <v>7920</v>
          </cell>
          <cell r="J2041">
            <v>9015.26</v>
          </cell>
          <cell r="K2041">
            <v>1</v>
          </cell>
          <cell r="L2041">
            <v>0</v>
          </cell>
          <cell r="M2041">
            <v>0</v>
          </cell>
          <cell r="N2041">
            <v>0</v>
          </cell>
          <cell r="R2041">
            <v>0</v>
          </cell>
          <cell r="S2041">
            <v>0</v>
          </cell>
          <cell r="T2041">
            <v>0</v>
          </cell>
          <cell r="U2041">
            <v>33</v>
          </cell>
          <cell r="V2041">
            <v>0</v>
          </cell>
          <cell r="W2041">
            <v>0</v>
          </cell>
          <cell r="AA2041">
            <v>0</v>
          </cell>
          <cell r="AB2041">
            <v>0</v>
          </cell>
          <cell r="AC2041">
            <v>0</v>
          </cell>
          <cell r="AD2041">
            <v>33</v>
          </cell>
          <cell r="AE2041">
            <v>117000</v>
          </cell>
          <cell r="AF2041">
            <v>0</v>
          </cell>
          <cell r="AI2041">
            <v>2282</v>
          </cell>
          <cell r="AK2041">
            <v>0</v>
          </cell>
          <cell r="AM2041">
            <v>172</v>
          </cell>
          <cell r="AN2041">
            <v>1</v>
          </cell>
          <cell r="AO2041">
            <v>393216</v>
          </cell>
          <cell r="AQ2041">
            <v>0</v>
          </cell>
          <cell r="AR2041">
            <v>0</v>
          </cell>
          <cell r="AS2041" t="str">
            <v>Ы</v>
          </cell>
          <cell r="AT2041" t="str">
            <v>Ы</v>
          </cell>
          <cell r="AU2041">
            <v>0</v>
          </cell>
          <cell r="AV2041">
            <v>0</v>
          </cell>
          <cell r="AW2041">
            <v>23</v>
          </cell>
          <cell r="AX2041">
            <v>1</v>
          </cell>
          <cell r="AY2041">
            <v>0</v>
          </cell>
          <cell r="AZ2041">
            <v>0</v>
          </cell>
          <cell r="BA2041">
            <v>0</v>
          </cell>
          <cell r="BB2041">
            <v>0</v>
          </cell>
          <cell r="BC2041">
            <v>38828</v>
          </cell>
        </row>
        <row r="2042">
          <cell r="A2042">
            <v>2006</v>
          </cell>
          <cell r="B2042">
            <v>3</v>
          </cell>
          <cell r="C2042">
            <v>16</v>
          </cell>
          <cell r="D2042">
            <v>21</v>
          </cell>
          <cell r="E2042">
            <v>792020</v>
          </cell>
          <cell r="F2042">
            <v>0</v>
          </cell>
          <cell r="G2042" t="str">
            <v>Затраты по ШПЗ (основные)</v>
          </cell>
          <cell r="H2042">
            <v>2011</v>
          </cell>
          <cell r="I2042">
            <v>7920</v>
          </cell>
          <cell r="J2042">
            <v>2040</v>
          </cell>
          <cell r="K2042">
            <v>1</v>
          </cell>
          <cell r="L2042">
            <v>0</v>
          </cell>
          <cell r="M2042">
            <v>0</v>
          </cell>
          <cell r="N2042">
            <v>0</v>
          </cell>
          <cell r="R2042">
            <v>0</v>
          </cell>
          <cell r="S2042">
            <v>0</v>
          </cell>
          <cell r="T2042">
            <v>0</v>
          </cell>
          <cell r="U2042">
            <v>33</v>
          </cell>
          <cell r="V2042">
            <v>0</v>
          </cell>
          <cell r="W2042">
            <v>0</v>
          </cell>
          <cell r="AA2042">
            <v>0</v>
          </cell>
          <cell r="AB2042">
            <v>0</v>
          </cell>
          <cell r="AC2042">
            <v>0</v>
          </cell>
          <cell r="AD2042">
            <v>33</v>
          </cell>
          <cell r="AE2042">
            <v>118000</v>
          </cell>
          <cell r="AF2042">
            <v>0</v>
          </cell>
          <cell r="AI2042">
            <v>2282</v>
          </cell>
          <cell r="AK2042">
            <v>0</v>
          </cell>
          <cell r="AM2042">
            <v>173</v>
          </cell>
          <cell r="AN2042">
            <v>1</v>
          </cell>
          <cell r="AO2042">
            <v>393216</v>
          </cell>
          <cell r="AQ2042">
            <v>0</v>
          </cell>
          <cell r="AR2042">
            <v>0</v>
          </cell>
          <cell r="AS2042" t="str">
            <v>Ы</v>
          </cell>
          <cell r="AT2042" t="str">
            <v>Ы</v>
          </cell>
          <cell r="AU2042">
            <v>0</v>
          </cell>
          <cell r="AV2042">
            <v>0</v>
          </cell>
          <cell r="AW2042">
            <v>23</v>
          </cell>
          <cell r="AX2042">
            <v>1</v>
          </cell>
          <cell r="AY2042">
            <v>0</v>
          </cell>
          <cell r="AZ2042">
            <v>0</v>
          </cell>
          <cell r="BA2042">
            <v>0</v>
          </cell>
          <cell r="BB2042">
            <v>0</v>
          </cell>
          <cell r="BC2042">
            <v>38828</v>
          </cell>
        </row>
        <row r="2043">
          <cell r="A2043">
            <v>2006</v>
          </cell>
          <cell r="B2043">
            <v>3</v>
          </cell>
          <cell r="C2043">
            <v>17</v>
          </cell>
          <cell r="D2043">
            <v>21</v>
          </cell>
          <cell r="E2043">
            <v>792020</v>
          </cell>
          <cell r="F2043">
            <v>0</v>
          </cell>
          <cell r="G2043" t="str">
            <v>Затраты по ШПЗ (основные)</v>
          </cell>
          <cell r="H2043">
            <v>2011</v>
          </cell>
          <cell r="I2043">
            <v>7920</v>
          </cell>
          <cell r="J2043">
            <v>15272.51</v>
          </cell>
          <cell r="K2043">
            <v>1</v>
          </cell>
          <cell r="L2043">
            <v>0</v>
          </cell>
          <cell r="M2043">
            <v>0</v>
          </cell>
          <cell r="N2043">
            <v>0</v>
          </cell>
          <cell r="R2043">
            <v>0</v>
          </cell>
          <cell r="S2043">
            <v>0</v>
          </cell>
          <cell r="T2043">
            <v>0</v>
          </cell>
          <cell r="U2043">
            <v>33</v>
          </cell>
          <cell r="V2043">
            <v>0</v>
          </cell>
          <cell r="W2043">
            <v>0</v>
          </cell>
          <cell r="AA2043">
            <v>0</v>
          </cell>
          <cell r="AB2043">
            <v>0</v>
          </cell>
          <cell r="AC2043">
            <v>0</v>
          </cell>
          <cell r="AD2043">
            <v>33</v>
          </cell>
          <cell r="AE2043">
            <v>130100</v>
          </cell>
          <cell r="AF2043">
            <v>0</v>
          </cell>
          <cell r="AI2043">
            <v>2282</v>
          </cell>
          <cell r="AK2043">
            <v>0</v>
          </cell>
          <cell r="AM2043">
            <v>174</v>
          </cell>
          <cell r="AN2043">
            <v>1</v>
          </cell>
          <cell r="AO2043">
            <v>393216</v>
          </cell>
          <cell r="AQ2043">
            <v>0</v>
          </cell>
          <cell r="AR2043">
            <v>0</v>
          </cell>
          <cell r="AS2043" t="str">
            <v>Ы</v>
          </cell>
          <cell r="AT2043" t="str">
            <v>Ы</v>
          </cell>
          <cell r="AU2043">
            <v>0</v>
          </cell>
          <cell r="AV2043">
            <v>0</v>
          </cell>
          <cell r="AW2043">
            <v>23</v>
          </cell>
          <cell r="AX2043">
            <v>1</v>
          </cell>
          <cell r="AY2043">
            <v>0</v>
          </cell>
          <cell r="AZ2043">
            <v>0</v>
          </cell>
          <cell r="BA2043">
            <v>0</v>
          </cell>
          <cell r="BB2043">
            <v>0</v>
          </cell>
          <cell r="BC2043">
            <v>38828</v>
          </cell>
        </row>
        <row r="2044">
          <cell r="A2044">
            <v>2006</v>
          </cell>
          <cell r="B2044">
            <v>3</v>
          </cell>
          <cell r="C2044">
            <v>18</v>
          </cell>
          <cell r="D2044">
            <v>21</v>
          </cell>
          <cell r="E2044">
            <v>792020</v>
          </cell>
          <cell r="F2044">
            <v>0</v>
          </cell>
          <cell r="G2044" t="str">
            <v>Затраты по ШПЗ (основные)</v>
          </cell>
          <cell r="H2044">
            <v>2011</v>
          </cell>
          <cell r="I2044">
            <v>7920</v>
          </cell>
          <cell r="J2044">
            <v>637073.25</v>
          </cell>
          <cell r="K2044">
            <v>1</v>
          </cell>
          <cell r="L2044">
            <v>0</v>
          </cell>
          <cell r="M2044">
            <v>0</v>
          </cell>
          <cell r="N2044">
            <v>0</v>
          </cell>
          <cell r="R2044">
            <v>0</v>
          </cell>
          <cell r="S2044">
            <v>0</v>
          </cell>
          <cell r="T2044">
            <v>0</v>
          </cell>
          <cell r="U2044">
            <v>33</v>
          </cell>
          <cell r="V2044">
            <v>0</v>
          </cell>
          <cell r="W2044">
            <v>0</v>
          </cell>
          <cell r="AA2044">
            <v>0</v>
          </cell>
          <cell r="AB2044">
            <v>0</v>
          </cell>
          <cell r="AC2044">
            <v>0</v>
          </cell>
          <cell r="AD2044">
            <v>33</v>
          </cell>
          <cell r="AE2044">
            <v>131000</v>
          </cell>
          <cell r="AF2044">
            <v>0</v>
          </cell>
          <cell r="AI2044">
            <v>2282</v>
          </cell>
          <cell r="AK2044">
            <v>0</v>
          </cell>
          <cell r="AM2044">
            <v>175</v>
          </cell>
          <cell r="AN2044">
            <v>1</v>
          </cell>
          <cell r="AO2044">
            <v>393216</v>
          </cell>
          <cell r="AQ2044">
            <v>0</v>
          </cell>
          <cell r="AR2044">
            <v>0</v>
          </cell>
          <cell r="AS2044" t="str">
            <v>Ы</v>
          </cell>
          <cell r="AT2044" t="str">
            <v>Ы</v>
          </cell>
          <cell r="AU2044">
            <v>0</v>
          </cell>
          <cell r="AV2044">
            <v>0</v>
          </cell>
          <cell r="AW2044">
            <v>23</v>
          </cell>
          <cell r="AX2044">
            <v>1</v>
          </cell>
          <cell r="AY2044">
            <v>0</v>
          </cell>
          <cell r="AZ2044">
            <v>0</v>
          </cell>
          <cell r="BA2044">
            <v>0</v>
          </cell>
          <cell r="BB2044">
            <v>0</v>
          </cell>
          <cell r="BC2044">
            <v>38828</v>
          </cell>
        </row>
        <row r="2045">
          <cell r="A2045">
            <v>2006</v>
          </cell>
          <cell r="B2045">
            <v>3</v>
          </cell>
          <cell r="C2045">
            <v>19</v>
          </cell>
          <cell r="D2045">
            <v>21</v>
          </cell>
          <cell r="E2045">
            <v>792020</v>
          </cell>
          <cell r="F2045">
            <v>0</v>
          </cell>
          <cell r="G2045" t="str">
            <v>Затраты по ШПЗ (основные)</v>
          </cell>
          <cell r="H2045">
            <v>2011</v>
          </cell>
          <cell r="I2045">
            <v>7920</v>
          </cell>
          <cell r="J2045">
            <v>2420.98</v>
          </cell>
          <cell r="K2045">
            <v>1</v>
          </cell>
          <cell r="L2045">
            <v>0</v>
          </cell>
          <cell r="M2045">
            <v>0</v>
          </cell>
          <cell r="N2045">
            <v>0</v>
          </cell>
          <cell r="R2045">
            <v>0</v>
          </cell>
          <cell r="S2045">
            <v>0</v>
          </cell>
          <cell r="T2045">
            <v>0</v>
          </cell>
          <cell r="U2045">
            <v>33</v>
          </cell>
          <cell r="V2045">
            <v>0</v>
          </cell>
          <cell r="W2045">
            <v>0</v>
          </cell>
          <cell r="AA2045">
            <v>0</v>
          </cell>
          <cell r="AB2045">
            <v>0</v>
          </cell>
          <cell r="AC2045">
            <v>0</v>
          </cell>
          <cell r="AD2045">
            <v>33</v>
          </cell>
          <cell r="AE2045">
            <v>135000</v>
          </cell>
          <cell r="AF2045">
            <v>0</v>
          </cell>
          <cell r="AI2045">
            <v>2282</v>
          </cell>
          <cell r="AK2045">
            <v>0</v>
          </cell>
          <cell r="AM2045">
            <v>176</v>
          </cell>
          <cell r="AN2045">
            <v>1</v>
          </cell>
          <cell r="AO2045">
            <v>393216</v>
          </cell>
          <cell r="AQ2045">
            <v>0</v>
          </cell>
          <cell r="AR2045">
            <v>0</v>
          </cell>
          <cell r="AS2045" t="str">
            <v>Ы</v>
          </cell>
          <cell r="AT2045" t="str">
            <v>Ы</v>
          </cell>
          <cell r="AU2045">
            <v>0</v>
          </cell>
          <cell r="AV2045">
            <v>0</v>
          </cell>
          <cell r="AW2045">
            <v>23</v>
          </cell>
          <cell r="AX2045">
            <v>1</v>
          </cell>
          <cell r="AY2045">
            <v>0</v>
          </cell>
          <cell r="AZ2045">
            <v>0</v>
          </cell>
          <cell r="BA2045">
            <v>0</v>
          </cell>
          <cell r="BB2045">
            <v>0</v>
          </cell>
          <cell r="BC2045">
            <v>38828</v>
          </cell>
        </row>
        <row r="2046">
          <cell r="A2046">
            <v>2006</v>
          </cell>
          <cell r="B2046">
            <v>3</v>
          </cell>
          <cell r="C2046">
            <v>20</v>
          </cell>
          <cell r="D2046">
            <v>21</v>
          </cell>
          <cell r="E2046">
            <v>792020</v>
          </cell>
          <cell r="F2046">
            <v>0</v>
          </cell>
          <cell r="G2046" t="str">
            <v>Затраты по ШПЗ (основные)</v>
          </cell>
          <cell r="H2046">
            <v>2011</v>
          </cell>
          <cell r="I2046">
            <v>7920</v>
          </cell>
          <cell r="J2046">
            <v>340195.56</v>
          </cell>
          <cell r="K2046">
            <v>1</v>
          </cell>
          <cell r="L2046">
            <v>0</v>
          </cell>
          <cell r="M2046">
            <v>0</v>
          </cell>
          <cell r="N2046">
            <v>0</v>
          </cell>
          <cell r="R2046">
            <v>0</v>
          </cell>
          <cell r="S2046">
            <v>0</v>
          </cell>
          <cell r="T2046">
            <v>0</v>
          </cell>
          <cell r="U2046">
            <v>33</v>
          </cell>
          <cell r="V2046">
            <v>0</v>
          </cell>
          <cell r="W2046">
            <v>0</v>
          </cell>
          <cell r="AA2046">
            <v>0</v>
          </cell>
          <cell r="AB2046">
            <v>0</v>
          </cell>
          <cell r="AC2046">
            <v>0</v>
          </cell>
          <cell r="AD2046">
            <v>33</v>
          </cell>
          <cell r="AE2046">
            <v>143000</v>
          </cell>
          <cell r="AF2046">
            <v>0</v>
          </cell>
          <cell r="AI2046">
            <v>2282</v>
          </cell>
          <cell r="AK2046">
            <v>0</v>
          </cell>
          <cell r="AM2046">
            <v>177</v>
          </cell>
          <cell r="AN2046">
            <v>1</v>
          </cell>
          <cell r="AO2046">
            <v>393216</v>
          </cell>
          <cell r="AQ2046">
            <v>0</v>
          </cell>
          <cell r="AR2046">
            <v>0</v>
          </cell>
          <cell r="AS2046" t="str">
            <v>Ы</v>
          </cell>
          <cell r="AT2046" t="str">
            <v>Ы</v>
          </cell>
          <cell r="AU2046">
            <v>0</v>
          </cell>
          <cell r="AV2046">
            <v>0</v>
          </cell>
          <cell r="AW2046">
            <v>23</v>
          </cell>
          <cell r="AX2046">
            <v>1</v>
          </cell>
          <cell r="AY2046">
            <v>0</v>
          </cell>
          <cell r="AZ2046">
            <v>0</v>
          </cell>
          <cell r="BA2046">
            <v>0</v>
          </cell>
          <cell r="BB2046">
            <v>0</v>
          </cell>
          <cell r="BC2046">
            <v>38828</v>
          </cell>
        </row>
        <row r="2047">
          <cell r="A2047">
            <v>2006</v>
          </cell>
          <cell r="B2047">
            <v>3</v>
          </cell>
          <cell r="C2047">
            <v>21</v>
          </cell>
          <cell r="D2047">
            <v>21</v>
          </cell>
          <cell r="E2047">
            <v>792020</v>
          </cell>
          <cell r="F2047">
            <v>0</v>
          </cell>
          <cell r="G2047" t="str">
            <v>Затраты по ШПЗ (основные)</v>
          </cell>
          <cell r="H2047">
            <v>2011</v>
          </cell>
          <cell r="I2047">
            <v>7920</v>
          </cell>
          <cell r="J2047">
            <v>495492.4</v>
          </cell>
          <cell r="K2047">
            <v>1</v>
          </cell>
          <cell r="L2047">
            <v>0</v>
          </cell>
          <cell r="M2047">
            <v>0</v>
          </cell>
          <cell r="N2047">
            <v>0</v>
          </cell>
          <cell r="R2047">
            <v>0</v>
          </cell>
          <cell r="S2047">
            <v>0</v>
          </cell>
          <cell r="T2047">
            <v>0</v>
          </cell>
          <cell r="U2047">
            <v>33</v>
          </cell>
          <cell r="V2047">
            <v>0</v>
          </cell>
          <cell r="W2047">
            <v>0</v>
          </cell>
          <cell r="AA2047">
            <v>0</v>
          </cell>
          <cell r="AB2047">
            <v>0</v>
          </cell>
          <cell r="AC2047">
            <v>0</v>
          </cell>
          <cell r="AD2047">
            <v>33</v>
          </cell>
          <cell r="AE2047">
            <v>151000</v>
          </cell>
          <cell r="AF2047">
            <v>0</v>
          </cell>
          <cell r="AI2047">
            <v>2282</v>
          </cell>
          <cell r="AK2047">
            <v>0</v>
          </cell>
          <cell r="AM2047">
            <v>178</v>
          </cell>
          <cell r="AN2047">
            <v>1</v>
          </cell>
          <cell r="AO2047">
            <v>393216</v>
          </cell>
          <cell r="AQ2047">
            <v>0</v>
          </cell>
          <cell r="AR2047">
            <v>0</v>
          </cell>
          <cell r="AS2047" t="str">
            <v>Ы</v>
          </cell>
          <cell r="AT2047" t="str">
            <v>Ы</v>
          </cell>
          <cell r="AU2047">
            <v>0</v>
          </cell>
          <cell r="AV2047">
            <v>0</v>
          </cell>
          <cell r="AW2047">
            <v>23</v>
          </cell>
          <cell r="AX2047">
            <v>1</v>
          </cell>
          <cell r="AY2047">
            <v>0</v>
          </cell>
          <cell r="AZ2047">
            <v>0</v>
          </cell>
          <cell r="BA2047">
            <v>0</v>
          </cell>
          <cell r="BB2047">
            <v>0</v>
          </cell>
          <cell r="BC2047">
            <v>38828</v>
          </cell>
        </row>
        <row r="2048">
          <cell r="A2048">
            <v>2006</v>
          </cell>
          <cell r="B2048">
            <v>3</v>
          </cell>
          <cell r="C2048">
            <v>22</v>
          </cell>
          <cell r="D2048">
            <v>21</v>
          </cell>
          <cell r="E2048">
            <v>792020</v>
          </cell>
          <cell r="F2048">
            <v>0</v>
          </cell>
          <cell r="G2048" t="str">
            <v>Затраты по ШПЗ (основные)</v>
          </cell>
          <cell r="H2048">
            <v>2011</v>
          </cell>
          <cell r="I2048">
            <v>7920</v>
          </cell>
          <cell r="J2048">
            <v>51317.599999999999</v>
          </cell>
          <cell r="K2048">
            <v>1</v>
          </cell>
          <cell r="L2048">
            <v>0</v>
          </cell>
          <cell r="M2048">
            <v>0</v>
          </cell>
          <cell r="N2048">
            <v>0</v>
          </cell>
          <cell r="R2048">
            <v>0</v>
          </cell>
          <cell r="S2048">
            <v>0</v>
          </cell>
          <cell r="T2048">
            <v>0</v>
          </cell>
          <cell r="U2048">
            <v>33</v>
          </cell>
          <cell r="V2048">
            <v>0</v>
          </cell>
          <cell r="W2048">
            <v>0</v>
          </cell>
          <cell r="AA2048">
            <v>0</v>
          </cell>
          <cell r="AB2048">
            <v>0</v>
          </cell>
          <cell r="AC2048">
            <v>0</v>
          </cell>
          <cell r="AD2048">
            <v>33</v>
          </cell>
          <cell r="AE2048">
            <v>152000</v>
          </cell>
          <cell r="AF2048">
            <v>0</v>
          </cell>
          <cell r="AI2048">
            <v>2282</v>
          </cell>
          <cell r="AK2048">
            <v>0</v>
          </cell>
          <cell r="AM2048">
            <v>179</v>
          </cell>
          <cell r="AN2048">
            <v>1</v>
          </cell>
          <cell r="AO2048">
            <v>393216</v>
          </cell>
          <cell r="AQ2048">
            <v>0</v>
          </cell>
          <cell r="AR2048">
            <v>0</v>
          </cell>
          <cell r="AS2048" t="str">
            <v>Ы</v>
          </cell>
          <cell r="AT2048" t="str">
            <v>Ы</v>
          </cell>
          <cell r="AU2048">
            <v>0</v>
          </cell>
          <cell r="AV2048">
            <v>0</v>
          </cell>
          <cell r="AW2048">
            <v>23</v>
          </cell>
          <cell r="AX2048">
            <v>1</v>
          </cell>
          <cell r="AY2048">
            <v>0</v>
          </cell>
          <cell r="AZ2048">
            <v>0</v>
          </cell>
          <cell r="BA2048">
            <v>0</v>
          </cell>
          <cell r="BB2048">
            <v>0</v>
          </cell>
          <cell r="BC2048">
            <v>38828</v>
          </cell>
        </row>
        <row r="2049">
          <cell r="A2049">
            <v>2006</v>
          </cell>
          <cell r="B2049">
            <v>3</v>
          </cell>
          <cell r="C2049">
            <v>23</v>
          </cell>
          <cell r="D2049">
            <v>21</v>
          </cell>
          <cell r="E2049">
            <v>792020</v>
          </cell>
          <cell r="F2049">
            <v>0</v>
          </cell>
          <cell r="G2049" t="str">
            <v>Затраты по ШПЗ (основные)</v>
          </cell>
          <cell r="H2049">
            <v>2011</v>
          </cell>
          <cell r="I2049">
            <v>7920</v>
          </cell>
          <cell r="J2049">
            <v>1592604.57</v>
          </cell>
          <cell r="K2049">
            <v>1</v>
          </cell>
          <cell r="L2049">
            <v>0</v>
          </cell>
          <cell r="M2049">
            <v>0</v>
          </cell>
          <cell r="N2049">
            <v>0</v>
          </cell>
          <cell r="R2049">
            <v>0</v>
          </cell>
          <cell r="S2049">
            <v>0</v>
          </cell>
          <cell r="T2049">
            <v>0</v>
          </cell>
          <cell r="U2049">
            <v>33</v>
          </cell>
          <cell r="V2049">
            <v>0</v>
          </cell>
          <cell r="W2049">
            <v>0</v>
          </cell>
          <cell r="AA2049">
            <v>0</v>
          </cell>
          <cell r="AB2049">
            <v>0</v>
          </cell>
          <cell r="AC2049">
            <v>0</v>
          </cell>
          <cell r="AD2049">
            <v>33</v>
          </cell>
          <cell r="AE2049">
            <v>220000</v>
          </cell>
          <cell r="AF2049">
            <v>0</v>
          </cell>
          <cell r="AI2049">
            <v>2282</v>
          </cell>
          <cell r="AK2049">
            <v>0</v>
          </cell>
          <cell r="AM2049">
            <v>180</v>
          </cell>
          <cell r="AN2049">
            <v>1</v>
          </cell>
          <cell r="AO2049">
            <v>393216</v>
          </cell>
          <cell r="AQ2049">
            <v>0</v>
          </cell>
          <cell r="AR2049">
            <v>0</v>
          </cell>
          <cell r="AS2049" t="str">
            <v>Ы</v>
          </cell>
          <cell r="AT2049" t="str">
            <v>Ы</v>
          </cell>
          <cell r="AU2049">
            <v>0</v>
          </cell>
          <cell r="AV2049">
            <v>0</v>
          </cell>
          <cell r="AW2049">
            <v>23</v>
          </cell>
          <cell r="AX2049">
            <v>1</v>
          </cell>
          <cell r="AY2049">
            <v>0</v>
          </cell>
          <cell r="AZ2049">
            <v>0</v>
          </cell>
          <cell r="BA2049">
            <v>0</v>
          </cell>
          <cell r="BB2049">
            <v>0</v>
          </cell>
          <cell r="BC2049">
            <v>38828</v>
          </cell>
        </row>
        <row r="2050">
          <cell r="A2050">
            <v>2006</v>
          </cell>
          <cell r="B2050">
            <v>3</v>
          </cell>
          <cell r="C2050">
            <v>24</v>
          </cell>
          <cell r="D2050">
            <v>21</v>
          </cell>
          <cell r="E2050">
            <v>792020</v>
          </cell>
          <cell r="F2050">
            <v>0</v>
          </cell>
          <cell r="G2050" t="str">
            <v>Затраты по ШПЗ (основные)</v>
          </cell>
          <cell r="H2050">
            <v>2011</v>
          </cell>
          <cell r="I2050">
            <v>7920</v>
          </cell>
          <cell r="J2050">
            <v>871688.26</v>
          </cell>
          <cell r="K2050">
            <v>1</v>
          </cell>
          <cell r="L2050">
            <v>0</v>
          </cell>
          <cell r="M2050">
            <v>0</v>
          </cell>
          <cell r="N2050">
            <v>0</v>
          </cell>
          <cell r="R2050">
            <v>0</v>
          </cell>
          <cell r="S2050">
            <v>0</v>
          </cell>
          <cell r="T2050">
            <v>0</v>
          </cell>
          <cell r="U2050">
            <v>33</v>
          </cell>
          <cell r="V2050">
            <v>0</v>
          </cell>
          <cell r="W2050">
            <v>0</v>
          </cell>
          <cell r="AA2050">
            <v>0</v>
          </cell>
          <cell r="AB2050">
            <v>0</v>
          </cell>
          <cell r="AC2050">
            <v>0</v>
          </cell>
          <cell r="AD2050">
            <v>33</v>
          </cell>
          <cell r="AE2050">
            <v>230000</v>
          </cell>
          <cell r="AF2050">
            <v>0</v>
          </cell>
          <cell r="AI2050">
            <v>2282</v>
          </cell>
          <cell r="AK2050">
            <v>0</v>
          </cell>
          <cell r="AM2050">
            <v>181</v>
          </cell>
          <cell r="AN2050">
            <v>1</v>
          </cell>
          <cell r="AO2050">
            <v>393216</v>
          </cell>
          <cell r="AQ2050">
            <v>0</v>
          </cell>
          <cell r="AR2050">
            <v>0</v>
          </cell>
          <cell r="AS2050" t="str">
            <v>Ы</v>
          </cell>
          <cell r="AT2050" t="str">
            <v>Ы</v>
          </cell>
          <cell r="AU2050">
            <v>0</v>
          </cell>
          <cell r="AV2050">
            <v>0</v>
          </cell>
          <cell r="AW2050">
            <v>23</v>
          </cell>
          <cell r="AX2050">
            <v>1</v>
          </cell>
          <cell r="AY2050">
            <v>0</v>
          </cell>
          <cell r="AZ2050">
            <v>0</v>
          </cell>
          <cell r="BA2050">
            <v>0</v>
          </cell>
          <cell r="BB2050">
            <v>0</v>
          </cell>
          <cell r="BC2050">
            <v>38828</v>
          </cell>
        </row>
        <row r="2051">
          <cell r="A2051">
            <v>2006</v>
          </cell>
          <cell r="B2051">
            <v>3</v>
          </cell>
          <cell r="C2051">
            <v>25</v>
          </cell>
          <cell r="D2051">
            <v>21</v>
          </cell>
          <cell r="E2051">
            <v>792020</v>
          </cell>
          <cell r="F2051">
            <v>0</v>
          </cell>
          <cell r="G2051" t="str">
            <v>Затраты по ШПЗ (основные)</v>
          </cell>
          <cell r="H2051">
            <v>2011</v>
          </cell>
          <cell r="I2051">
            <v>7920</v>
          </cell>
          <cell r="J2051">
            <v>163358.07999999999</v>
          </cell>
          <cell r="K2051">
            <v>1</v>
          </cell>
          <cell r="L2051">
            <v>0</v>
          </cell>
          <cell r="M2051">
            <v>0</v>
          </cell>
          <cell r="N2051">
            <v>0</v>
          </cell>
          <cell r="R2051">
            <v>0</v>
          </cell>
          <cell r="S2051">
            <v>0</v>
          </cell>
          <cell r="T2051">
            <v>0</v>
          </cell>
          <cell r="U2051">
            <v>33</v>
          </cell>
          <cell r="V2051">
            <v>0</v>
          </cell>
          <cell r="W2051">
            <v>0</v>
          </cell>
          <cell r="AA2051">
            <v>0</v>
          </cell>
          <cell r="AB2051">
            <v>0</v>
          </cell>
          <cell r="AC2051">
            <v>0</v>
          </cell>
          <cell r="AD2051">
            <v>33</v>
          </cell>
          <cell r="AE2051">
            <v>260000</v>
          </cell>
          <cell r="AF2051">
            <v>0</v>
          </cell>
          <cell r="AI2051">
            <v>2282</v>
          </cell>
          <cell r="AK2051">
            <v>0</v>
          </cell>
          <cell r="AM2051">
            <v>182</v>
          </cell>
          <cell r="AN2051">
            <v>1</v>
          </cell>
          <cell r="AO2051">
            <v>393216</v>
          </cell>
          <cell r="AQ2051">
            <v>0</v>
          </cell>
          <cell r="AR2051">
            <v>0</v>
          </cell>
          <cell r="AS2051" t="str">
            <v>Ы</v>
          </cell>
          <cell r="AT2051" t="str">
            <v>Ы</v>
          </cell>
          <cell r="AU2051">
            <v>0</v>
          </cell>
          <cell r="AV2051">
            <v>0</v>
          </cell>
          <cell r="AW2051">
            <v>23</v>
          </cell>
          <cell r="AX2051">
            <v>1</v>
          </cell>
          <cell r="AY2051">
            <v>0</v>
          </cell>
          <cell r="AZ2051">
            <v>0</v>
          </cell>
          <cell r="BA2051">
            <v>0</v>
          </cell>
          <cell r="BB2051">
            <v>0</v>
          </cell>
          <cell r="BC2051">
            <v>38828</v>
          </cell>
        </row>
        <row r="2052">
          <cell r="A2052">
            <v>2006</v>
          </cell>
          <cell r="B2052">
            <v>3</v>
          </cell>
          <cell r="C2052">
            <v>26</v>
          </cell>
          <cell r="D2052">
            <v>21</v>
          </cell>
          <cell r="E2052">
            <v>792020</v>
          </cell>
          <cell r="F2052">
            <v>0</v>
          </cell>
          <cell r="G2052" t="str">
            <v>Затраты по ШПЗ (основные)</v>
          </cell>
          <cell r="H2052">
            <v>2011</v>
          </cell>
          <cell r="I2052">
            <v>7920</v>
          </cell>
          <cell r="J2052">
            <v>231733.05</v>
          </cell>
          <cell r="K2052">
            <v>1</v>
          </cell>
          <cell r="L2052">
            <v>0</v>
          </cell>
          <cell r="M2052">
            <v>0</v>
          </cell>
          <cell r="N2052">
            <v>0</v>
          </cell>
          <cell r="R2052">
            <v>0</v>
          </cell>
          <cell r="S2052">
            <v>0</v>
          </cell>
          <cell r="T2052">
            <v>0</v>
          </cell>
          <cell r="U2052">
            <v>33</v>
          </cell>
          <cell r="V2052">
            <v>0</v>
          </cell>
          <cell r="W2052">
            <v>0</v>
          </cell>
          <cell r="AA2052">
            <v>0</v>
          </cell>
          <cell r="AB2052">
            <v>0</v>
          </cell>
          <cell r="AC2052">
            <v>0</v>
          </cell>
          <cell r="AD2052">
            <v>33</v>
          </cell>
          <cell r="AE2052">
            <v>270000</v>
          </cell>
          <cell r="AF2052">
            <v>0</v>
          </cell>
          <cell r="AI2052">
            <v>2282</v>
          </cell>
          <cell r="AK2052">
            <v>0</v>
          </cell>
          <cell r="AM2052">
            <v>183</v>
          </cell>
          <cell r="AN2052">
            <v>1</v>
          </cell>
          <cell r="AO2052">
            <v>393216</v>
          </cell>
          <cell r="AQ2052">
            <v>0</v>
          </cell>
          <cell r="AR2052">
            <v>0</v>
          </cell>
          <cell r="AS2052" t="str">
            <v>Ы</v>
          </cell>
          <cell r="AT2052" t="str">
            <v>Ы</v>
          </cell>
          <cell r="AU2052">
            <v>0</v>
          </cell>
          <cell r="AV2052">
            <v>0</v>
          </cell>
          <cell r="AW2052">
            <v>23</v>
          </cell>
          <cell r="AX2052">
            <v>1</v>
          </cell>
          <cell r="AY2052">
            <v>0</v>
          </cell>
          <cell r="AZ2052">
            <v>0</v>
          </cell>
          <cell r="BA2052">
            <v>0</v>
          </cell>
          <cell r="BB2052">
            <v>0</v>
          </cell>
          <cell r="BC2052">
            <v>38828</v>
          </cell>
        </row>
        <row r="2053">
          <cell r="A2053">
            <v>2006</v>
          </cell>
          <cell r="B2053">
            <v>3</v>
          </cell>
          <cell r="C2053">
            <v>27</v>
          </cell>
          <cell r="D2053">
            <v>21</v>
          </cell>
          <cell r="E2053">
            <v>792020</v>
          </cell>
          <cell r="F2053">
            <v>0</v>
          </cell>
          <cell r="G2053" t="str">
            <v>Затраты по ШПЗ (основные)</v>
          </cell>
          <cell r="H2053">
            <v>2011</v>
          </cell>
          <cell r="I2053">
            <v>7920</v>
          </cell>
          <cell r="J2053">
            <v>8009.15</v>
          </cell>
          <cell r="K2053">
            <v>1</v>
          </cell>
          <cell r="L2053">
            <v>0</v>
          </cell>
          <cell r="M2053">
            <v>0</v>
          </cell>
          <cell r="N2053">
            <v>0</v>
          </cell>
          <cell r="R2053">
            <v>0</v>
          </cell>
          <cell r="S2053">
            <v>0</v>
          </cell>
          <cell r="T2053">
            <v>0</v>
          </cell>
          <cell r="U2053">
            <v>33</v>
          </cell>
          <cell r="V2053">
            <v>0</v>
          </cell>
          <cell r="W2053">
            <v>0</v>
          </cell>
          <cell r="AA2053">
            <v>0</v>
          </cell>
          <cell r="AB2053">
            <v>0</v>
          </cell>
          <cell r="AC2053">
            <v>0</v>
          </cell>
          <cell r="AD2053">
            <v>33</v>
          </cell>
          <cell r="AE2053">
            <v>280000</v>
          </cell>
          <cell r="AF2053">
            <v>0</v>
          </cell>
          <cell r="AI2053">
            <v>2282</v>
          </cell>
          <cell r="AK2053">
            <v>0</v>
          </cell>
          <cell r="AM2053">
            <v>184</v>
          </cell>
          <cell r="AN2053">
            <v>1</v>
          </cell>
          <cell r="AO2053">
            <v>393216</v>
          </cell>
          <cell r="AQ2053">
            <v>0</v>
          </cell>
          <cell r="AR2053">
            <v>0</v>
          </cell>
          <cell r="AS2053" t="str">
            <v>Ы</v>
          </cell>
          <cell r="AT2053" t="str">
            <v>Ы</v>
          </cell>
          <cell r="AU2053">
            <v>0</v>
          </cell>
          <cell r="AV2053">
            <v>0</v>
          </cell>
          <cell r="AW2053">
            <v>23</v>
          </cell>
          <cell r="AX2053">
            <v>1</v>
          </cell>
          <cell r="AY2053">
            <v>0</v>
          </cell>
          <cell r="AZ2053">
            <v>0</v>
          </cell>
          <cell r="BA2053">
            <v>0</v>
          </cell>
          <cell r="BB2053">
            <v>0</v>
          </cell>
          <cell r="BC2053">
            <v>38828</v>
          </cell>
        </row>
        <row r="2054">
          <cell r="A2054">
            <v>2006</v>
          </cell>
          <cell r="B2054">
            <v>3</v>
          </cell>
          <cell r="C2054">
            <v>28</v>
          </cell>
          <cell r="D2054">
            <v>21</v>
          </cell>
          <cell r="E2054">
            <v>792020</v>
          </cell>
          <cell r="F2054">
            <v>0</v>
          </cell>
          <cell r="G2054" t="str">
            <v>Затраты по ШПЗ (основные)</v>
          </cell>
          <cell r="H2054">
            <v>2011</v>
          </cell>
          <cell r="I2054">
            <v>7920</v>
          </cell>
          <cell r="J2054">
            <v>55215.73</v>
          </cell>
          <cell r="K2054">
            <v>1</v>
          </cell>
          <cell r="L2054">
            <v>0</v>
          </cell>
          <cell r="M2054">
            <v>0</v>
          </cell>
          <cell r="N2054">
            <v>0</v>
          </cell>
          <cell r="R2054">
            <v>0</v>
          </cell>
          <cell r="S2054">
            <v>0</v>
          </cell>
          <cell r="T2054">
            <v>0</v>
          </cell>
          <cell r="U2054">
            <v>33</v>
          </cell>
          <cell r="V2054">
            <v>0</v>
          </cell>
          <cell r="W2054">
            <v>0</v>
          </cell>
          <cell r="AA2054">
            <v>0</v>
          </cell>
          <cell r="AB2054">
            <v>0</v>
          </cell>
          <cell r="AC2054">
            <v>0</v>
          </cell>
          <cell r="AD2054">
            <v>33</v>
          </cell>
          <cell r="AE2054">
            <v>280100</v>
          </cell>
          <cell r="AF2054">
            <v>0</v>
          </cell>
          <cell r="AI2054">
            <v>2282</v>
          </cell>
          <cell r="AK2054">
            <v>0</v>
          </cell>
          <cell r="AM2054">
            <v>185</v>
          </cell>
          <cell r="AN2054">
            <v>1</v>
          </cell>
          <cell r="AO2054">
            <v>393216</v>
          </cell>
          <cell r="AQ2054">
            <v>0</v>
          </cell>
          <cell r="AR2054">
            <v>0</v>
          </cell>
          <cell r="AS2054" t="str">
            <v>Ы</v>
          </cell>
          <cell r="AT2054" t="str">
            <v>Ы</v>
          </cell>
          <cell r="AU2054">
            <v>0</v>
          </cell>
          <cell r="AV2054">
            <v>0</v>
          </cell>
          <cell r="AW2054">
            <v>23</v>
          </cell>
          <cell r="AX2054">
            <v>1</v>
          </cell>
          <cell r="AY2054">
            <v>0</v>
          </cell>
          <cell r="AZ2054">
            <v>0</v>
          </cell>
          <cell r="BA2054">
            <v>0</v>
          </cell>
          <cell r="BB2054">
            <v>0</v>
          </cell>
          <cell r="BC2054">
            <v>38828</v>
          </cell>
        </row>
        <row r="2055">
          <cell r="A2055">
            <v>2006</v>
          </cell>
          <cell r="B2055">
            <v>3</v>
          </cell>
          <cell r="C2055">
            <v>29</v>
          </cell>
          <cell r="D2055">
            <v>21</v>
          </cell>
          <cell r="E2055">
            <v>792020</v>
          </cell>
          <cell r="F2055">
            <v>0</v>
          </cell>
          <cell r="G2055" t="str">
            <v>Затраты по ШПЗ (основные)</v>
          </cell>
          <cell r="H2055">
            <v>2011</v>
          </cell>
          <cell r="I2055">
            <v>7920</v>
          </cell>
          <cell r="J2055">
            <v>49626.21</v>
          </cell>
          <cell r="K2055">
            <v>1</v>
          </cell>
          <cell r="L2055">
            <v>0</v>
          </cell>
          <cell r="M2055">
            <v>0</v>
          </cell>
          <cell r="N2055">
            <v>0</v>
          </cell>
          <cell r="R2055">
            <v>0</v>
          </cell>
          <cell r="S2055">
            <v>0</v>
          </cell>
          <cell r="T2055">
            <v>0</v>
          </cell>
          <cell r="U2055">
            <v>33</v>
          </cell>
          <cell r="V2055">
            <v>0</v>
          </cell>
          <cell r="W2055">
            <v>0</v>
          </cell>
          <cell r="AA2055">
            <v>0</v>
          </cell>
          <cell r="AB2055">
            <v>0</v>
          </cell>
          <cell r="AC2055">
            <v>0</v>
          </cell>
          <cell r="AD2055">
            <v>33</v>
          </cell>
          <cell r="AE2055">
            <v>280200</v>
          </cell>
          <cell r="AF2055">
            <v>0</v>
          </cell>
          <cell r="AI2055">
            <v>2282</v>
          </cell>
          <cell r="AK2055">
            <v>0</v>
          </cell>
          <cell r="AM2055">
            <v>186</v>
          </cell>
          <cell r="AN2055">
            <v>1</v>
          </cell>
          <cell r="AO2055">
            <v>393216</v>
          </cell>
          <cell r="AQ2055">
            <v>0</v>
          </cell>
          <cell r="AR2055">
            <v>0</v>
          </cell>
          <cell r="AS2055" t="str">
            <v>Ы</v>
          </cell>
          <cell r="AT2055" t="str">
            <v>Ы</v>
          </cell>
          <cell r="AU2055">
            <v>0</v>
          </cell>
          <cell r="AV2055">
            <v>0</v>
          </cell>
          <cell r="AW2055">
            <v>23</v>
          </cell>
          <cell r="AX2055">
            <v>1</v>
          </cell>
          <cell r="AY2055">
            <v>0</v>
          </cell>
          <cell r="AZ2055">
            <v>0</v>
          </cell>
          <cell r="BA2055">
            <v>0</v>
          </cell>
          <cell r="BB2055">
            <v>0</v>
          </cell>
          <cell r="BC2055">
            <v>38828</v>
          </cell>
        </row>
        <row r="2056">
          <cell r="A2056">
            <v>2006</v>
          </cell>
          <cell r="B2056">
            <v>3</v>
          </cell>
          <cell r="C2056">
            <v>30</v>
          </cell>
          <cell r="D2056">
            <v>21</v>
          </cell>
          <cell r="E2056">
            <v>792020</v>
          </cell>
          <cell r="F2056">
            <v>0</v>
          </cell>
          <cell r="G2056" t="str">
            <v>Затраты по ШПЗ (основные)</v>
          </cell>
          <cell r="H2056">
            <v>2011</v>
          </cell>
          <cell r="I2056">
            <v>7920</v>
          </cell>
          <cell r="J2056">
            <v>4119.8</v>
          </cell>
          <cell r="K2056">
            <v>1</v>
          </cell>
          <cell r="L2056">
            <v>0</v>
          </cell>
          <cell r="M2056">
            <v>0</v>
          </cell>
          <cell r="N2056">
            <v>0</v>
          </cell>
          <cell r="R2056">
            <v>0</v>
          </cell>
          <cell r="S2056">
            <v>0</v>
          </cell>
          <cell r="T2056">
            <v>0</v>
          </cell>
          <cell r="U2056">
            <v>33</v>
          </cell>
          <cell r="V2056">
            <v>0</v>
          </cell>
          <cell r="W2056">
            <v>0</v>
          </cell>
          <cell r="AA2056">
            <v>0</v>
          </cell>
          <cell r="AB2056">
            <v>0</v>
          </cell>
          <cell r="AC2056">
            <v>0</v>
          </cell>
          <cell r="AD2056">
            <v>33</v>
          </cell>
          <cell r="AE2056">
            <v>280300</v>
          </cell>
          <cell r="AF2056">
            <v>0</v>
          </cell>
          <cell r="AI2056">
            <v>2282</v>
          </cell>
          <cell r="AK2056">
            <v>0</v>
          </cell>
          <cell r="AM2056">
            <v>187</v>
          </cell>
          <cell r="AN2056">
            <v>1</v>
          </cell>
          <cell r="AO2056">
            <v>393216</v>
          </cell>
          <cell r="AQ2056">
            <v>0</v>
          </cell>
          <cell r="AR2056">
            <v>0</v>
          </cell>
          <cell r="AS2056" t="str">
            <v>Ы</v>
          </cell>
          <cell r="AT2056" t="str">
            <v>Ы</v>
          </cell>
          <cell r="AU2056">
            <v>0</v>
          </cell>
          <cell r="AV2056">
            <v>0</v>
          </cell>
          <cell r="AW2056">
            <v>23</v>
          </cell>
          <cell r="AX2056">
            <v>1</v>
          </cell>
          <cell r="AY2056">
            <v>0</v>
          </cell>
          <cell r="AZ2056">
            <v>0</v>
          </cell>
          <cell r="BA2056">
            <v>0</v>
          </cell>
          <cell r="BB2056">
            <v>0</v>
          </cell>
          <cell r="BC2056">
            <v>38828</v>
          </cell>
        </row>
        <row r="2057">
          <cell r="A2057">
            <v>2006</v>
          </cell>
          <cell r="B2057">
            <v>3</v>
          </cell>
          <cell r="C2057">
            <v>31</v>
          </cell>
          <cell r="D2057">
            <v>21</v>
          </cell>
          <cell r="E2057">
            <v>792020</v>
          </cell>
          <cell r="F2057">
            <v>0</v>
          </cell>
          <cell r="G2057" t="str">
            <v>Затраты по ШПЗ (основные)</v>
          </cell>
          <cell r="H2057">
            <v>2011</v>
          </cell>
          <cell r="I2057">
            <v>7920</v>
          </cell>
          <cell r="J2057">
            <v>138599.04999999999</v>
          </cell>
          <cell r="K2057">
            <v>1</v>
          </cell>
          <cell r="L2057">
            <v>0</v>
          </cell>
          <cell r="M2057">
            <v>0</v>
          </cell>
          <cell r="N2057">
            <v>0</v>
          </cell>
          <cell r="R2057">
            <v>0</v>
          </cell>
          <cell r="S2057">
            <v>0</v>
          </cell>
          <cell r="T2057">
            <v>0</v>
          </cell>
          <cell r="U2057">
            <v>33</v>
          </cell>
          <cell r="V2057">
            <v>0</v>
          </cell>
          <cell r="W2057">
            <v>0</v>
          </cell>
          <cell r="AA2057">
            <v>0</v>
          </cell>
          <cell r="AB2057">
            <v>0</v>
          </cell>
          <cell r="AC2057">
            <v>0</v>
          </cell>
          <cell r="AD2057">
            <v>33</v>
          </cell>
          <cell r="AE2057">
            <v>280400</v>
          </cell>
          <cell r="AF2057">
            <v>0</v>
          </cell>
          <cell r="AI2057">
            <v>2282</v>
          </cell>
          <cell r="AK2057">
            <v>0</v>
          </cell>
          <cell r="AM2057">
            <v>188</v>
          </cell>
          <cell r="AN2057">
            <v>1</v>
          </cell>
          <cell r="AO2057">
            <v>393216</v>
          </cell>
          <cell r="AQ2057">
            <v>0</v>
          </cell>
          <cell r="AR2057">
            <v>0</v>
          </cell>
          <cell r="AS2057" t="str">
            <v>Ы</v>
          </cell>
          <cell r="AT2057" t="str">
            <v>Ы</v>
          </cell>
          <cell r="AU2057">
            <v>0</v>
          </cell>
          <cell r="AV2057">
            <v>0</v>
          </cell>
          <cell r="AW2057">
            <v>23</v>
          </cell>
          <cell r="AX2057">
            <v>1</v>
          </cell>
          <cell r="AY2057">
            <v>0</v>
          </cell>
          <cell r="AZ2057">
            <v>0</v>
          </cell>
          <cell r="BA2057">
            <v>0</v>
          </cell>
          <cell r="BB2057">
            <v>0</v>
          </cell>
          <cell r="BC2057">
            <v>38828</v>
          </cell>
        </row>
        <row r="2058">
          <cell r="A2058">
            <v>2006</v>
          </cell>
          <cell r="B2058">
            <v>3</v>
          </cell>
          <cell r="C2058">
            <v>32</v>
          </cell>
          <cell r="D2058">
            <v>21</v>
          </cell>
          <cell r="E2058">
            <v>792020</v>
          </cell>
          <cell r="F2058">
            <v>0</v>
          </cell>
          <cell r="G2058" t="str">
            <v>Затраты по ШПЗ (основные)</v>
          </cell>
          <cell r="H2058">
            <v>2011</v>
          </cell>
          <cell r="I2058">
            <v>7920</v>
          </cell>
          <cell r="J2058">
            <v>-17312.189999999999</v>
          </cell>
          <cell r="K2058">
            <v>1</v>
          </cell>
          <cell r="L2058">
            <v>0</v>
          </cell>
          <cell r="M2058">
            <v>0</v>
          </cell>
          <cell r="N2058">
            <v>0</v>
          </cell>
          <cell r="R2058">
            <v>0</v>
          </cell>
          <cell r="S2058">
            <v>0</v>
          </cell>
          <cell r="T2058">
            <v>0</v>
          </cell>
          <cell r="U2058">
            <v>33</v>
          </cell>
          <cell r="V2058">
            <v>0</v>
          </cell>
          <cell r="W2058">
            <v>0</v>
          </cell>
          <cell r="AA2058">
            <v>0</v>
          </cell>
          <cell r="AB2058">
            <v>0</v>
          </cell>
          <cell r="AC2058">
            <v>0</v>
          </cell>
          <cell r="AD2058">
            <v>33</v>
          </cell>
          <cell r="AE2058">
            <v>281000</v>
          </cell>
          <cell r="AF2058">
            <v>0</v>
          </cell>
          <cell r="AI2058">
            <v>2282</v>
          </cell>
          <cell r="AK2058">
            <v>0</v>
          </cell>
          <cell r="AM2058">
            <v>189</v>
          </cell>
          <cell r="AN2058">
            <v>1</v>
          </cell>
          <cell r="AO2058">
            <v>393216</v>
          </cell>
          <cell r="AQ2058">
            <v>0</v>
          </cell>
          <cell r="AR2058">
            <v>0</v>
          </cell>
          <cell r="AS2058" t="str">
            <v>Ы</v>
          </cell>
          <cell r="AT2058" t="str">
            <v>Ы</v>
          </cell>
          <cell r="AU2058">
            <v>0</v>
          </cell>
          <cell r="AV2058">
            <v>0</v>
          </cell>
          <cell r="AW2058">
            <v>23</v>
          </cell>
          <cell r="AX2058">
            <v>1</v>
          </cell>
          <cell r="AY2058">
            <v>0</v>
          </cell>
          <cell r="AZ2058">
            <v>0</v>
          </cell>
          <cell r="BA2058">
            <v>0</v>
          </cell>
          <cell r="BB2058">
            <v>0</v>
          </cell>
          <cell r="BC2058">
            <v>38828</v>
          </cell>
        </row>
        <row r="2059">
          <cell r="A2059">
            <v>2006</v>
          </cell>
          <cell r="B2059">
            <v>3</v>
          </cell>
          <cell r="C2059">
            <v>33</v>
          </cell>
          <cell r="D2059">
            <v>21</v>
          </cell>
          <cell r="E2059">
            <v>792020</v>
          </cell>
          <cell r="F2059">
            <v>0</v>
          </cell>
          <cell r="G2059" t="str">
            <v>Затраты по ШПЗ (основные)</v>
          </cell>
          <cell r="H2059">
            <v>2011</v>
          </cell>
          <cell r="I2059">
            <v>7920</v>
          </cell>
          <cell r="J2059">
            <v>45480.68</v>
          </cell>
          <cell r="K2059">
            <v>1</v>
          </cell>
          <cell r="L2059">
            <v>0</v>
          </cell>
          <cell r="M2059">
            <v>0</v>
          </cell>
          <cell r="N2059">
            <v>0</v>
          </cell>
          <cell r="R2059">
            <v>0</v>
          </cell>
          <cell r="S2059">
            <v>0</v>
          </cell>
          <cell r="T2059">
            <v>0</v>
          </cell>
          <cell r="U2059">
            <v>33</v>
          </cell>
          <cell r="V2059">
            <v>0</v>
          </cell>
          <cell r="W2059">
            <v>0</v>
          </cell>
          <cell r="AA2059">
            <v>0</v>
          </cell>
          <cell r="AB2059">
            <v>0</v>
          </cell>
          <cell r="AC2059">
            <v>0</v>
          </cell>
          <cell r="AD2059">
            <v>33</v>
          </cell>
          <cell r="AE2059">
            <v>281100</v>
          </cell>
          <cell r="AF2059">
            <v>0</v>
          </cell>
          <cell r="AI2059">
            <v>2282</v>
          </cell>
          <cell r="AK2059">
            <v>0</v>
          </cell>
          <cell r="AM2059">
            <v>190</v>
          </cell>
          <cell r="AN2059">
            <v>1</v>
          </cell>
          <cell r="AO2059">
            <v>393216</v>
          </cell>
          <cell r="AQ2059">
            <v>0</v>
          </cell>
          <cell r="AR2059">
            <v>0</v>
          </cell>
          <cell r="AS2059" t="str">
            <v>Ы</v>
          </cell>
          <cell r="AT2059" t="str">
            <v>Ы</v>
          </cell>
          <cell r="AU2059">
            <v>0</v>
          </cell>
          <cell r="AV2059">
            <v>0</v>
          </cell>
          <cell r="AW2059">
            <v>23</v>
          </cell>
          <cell r="AX2059">
            <v>1</v>
          </cell>
          <cell r="AY2059">
            <v>0</v>
          </cell>
          <cell r="AZ2059">
            <v>0</v>
          </cell>
          <cell r="BA2059">
            <v>0</v>
          </cell>
          <cell r="BB2059">
            <v>0</v>
          </cell>
          <cell r="BC2059">
            <v>38828</v>
          </cell>
        </row>
        <row r="2060">
          <cell r="A2060">
            <v>2006</v>
          </cell>
          <cell r="B2060">
            <v>3</v>
          </cell>
          <cell r="C2060">
            <v>34</v>
          </cell>
          <cell r="D2060">
            <v>21</v>
          </cell>
          <cell r="E2060">
            <v>792020</v>
          </cell>
          <cell r="F2060">
            <v>0</v>
          </cell>
          <cell r="G2060" t="str">
            <v>Затраты по ШПЗ (основные)</v>
          </cell>
          <cell r="H2060">
            <v>2011</v>
          </cell>
          <cell r="I2060">
            <v>7920</v>
          </cell>
          <cell r="J2060">
            <v>23699.89</v>
          </cell>
          <cell r="K2060">
            <v>1</v>
          </cell>
          <cell r="L2060">
            <v>0</v>
          </cell>
          <cell r="M2060">
            <v>0</v>
          </cell>
          <cell r="N2060">
            <v>0</v>
          </cell>
          <cell r="R2060">
            <v>0</v>
          </cell>
          <cell r="S2060">
            <v>0</v>
          </cell>
          <cell r="T2060">
            <v>0</v>
          </cell>
          <cell r="U2060">
            <v>33</v>
          </cell>
          <cell r="V2060">
            <v>0</v>
          </cell>
          <cell r="W2060">
            <v>0</v>
          </cell>
          <cell r="AA2060">
            <v>0</v>
          </cell>
          <cell r="AB2060">
            <v>0</v>
          </cell>
          <cell r="AC2060">
            <v>0</v>
          </cell>
          <cell r="AD2060">
            <v>33</v>
          </cell>
          <cell r="AE2060">
            <v>282200</v>
          </cell>
          <cell r="AF2060">
            <v>0</v>
          </cell>
          <cell r="AI2060">
            <v>2282</v>
          </cell>
          <cell r="AK2060">
            <v>0</v>
          </cell>
          <cell r="AM2060">
            <v>191</v>
          </cell>
          <cell r="AN2060">
            <v>1</v>
          </cell>
          <cell r="AO2060">
            <v>393216</v>
          </cell>
          <cell r="AQ2060">
            <v>0</v>
          </cell>
          <cell r="AR2060">
            <v>0</v>
          </cell>
          <cell r="AS2060" t="str">
            <v>Ы</v>
          </cell>
          <cell r="AT2060" t="str">
            <v>Ы</v>
          </cell>
          <cell r="AU2060">
            <v>0</v>
          </cell>
          <cell r="AV2060">
            <v>0</v>
          </cell>
          <cell r="AW2060">
            <v>23</v>
          </cell>
          <cell r="AX2060">
            <v>1</v>
          </cell>
          <cell r="AY2060">
            <v>0</v>
          </cell>
          <cell r="AZ2060">
            <v>0</v>
          </cell>
          <cell r="BA2060">
            <v>0</v>
          </cell>
          <cell r="BB2060">
            <v>0</v>
          </cell>
          <cell r="BC2060">
            <v>38828</v>
          </cell>
        </row>
        <row r="2061">
          <cell r="A2061">
            <v>2006</v>
          </cell>
          <cell r="B2061">
            <v>3</v>
          </cell>
          <cell r="C2061">
            <v>35</v>
          </cell>
          <cell r="D2061">
            <v>21</v>
          </cell>
          <cell r="E2061">
            <v>792020</v>
          </cell>
          <cell r="F2061">
            <v>0</v>
          </cell>
          <cell r="G2061" t="str">
            <v>Затраты по ШПЗ (основные)</v>
          </cell>
          <cell r="H2061">
            <v>2011</v>
          </cell>
          <cell r="I2061">
            <v>7920</v>
          </cell>
          <cell r="J2061">
            <v>2356.7600000000002</v>
          </cell>
          <cell r="K2061">
            <v>1</v>
          </cell>
          <cell r="L2061">
            <v>0</v>
          </cell>
          <cell r="M2061">
            <v>0</v>
          </cell>
          <cell r="N2061">
            <v>0</v>
          </cell>
          <cell r="R2061">
            <v>0</v>
          </cell>
          <cell r="S2061">
            <v>0</v>
          </cell>
          <cell r="T2061">
            <v>0</v>
          </cell>
          <cell r="U2061">
            <v>33</v>
          </cell>
          <cell r="V2061">
            <v>0</v>
          </cell>
          <cell r="W2061">
            <v>0</v>
          </cell>
          <cell r="AA2061">
            <v>0</v>
          </cell>
          <cell r="AB2061">
            <v>0</v>
          </cell>
          <cell r="AC2061">
            <v>0</v>
          </cell>
          <cell r="AD2061">
            <v>33</v>
          </cell>
          <cell r="AE2061">
            <v>282300</v>
          </cell>
          <cell r="AF2061">
            <v>0</v>
          </cell>
          <cell r="AI2061">
            <v>2282</v>
          </cell>
          <cell r="AK2061">
            <v>0</v>
          </cell>
          <cell r="AM2061">
            <v>192</v>
          </cell>
          <cell r="AN2061">
            <v>1</v>
          </cell>
          <cell r="AO2061">
            <v>393216</v>
          </cell>
          <cell r="AQ2061">
            <v>0</v>
          </cell>
          <cell r="AR2061">
            <v>0</v>
          </cell>
          <cell r="AS2061" t="str">
            <v>Ы</v>
          </cell>
          <cell r="AT2061" t="str">
            <v>Ы</v>
          </cell>
          <cell r="AU2061">
            <v>0</v>
          </cell>
          <cell r="AV2061">
            <v>0</v>
          </cell>
          <cell r="AW2061">
            <v>23</v>
          </cell>
          <cell r="AX2061">
            <v>1</v>
          </cell>
          <cell r="AY2061">
            <v>0</v>
          </cell>
          <cell r="AZ2061">
            <v>0</v>
          </cell>
          <cell r="BA2061">
            <v>0</v>
          </cell>
          <cell r="BB2061">
            <v>0</v>
          </cell>
          <cell r="BC2061">
            <v>38828</v>
          </cell>
        </row>
        <row r="2062">
          <cell r="A2062">
            <v>2006</v>
          </cell>
          <cell r="B2062">
            <v>3</v>
          </cell>
          <cell r="C2062">
            <v>36</v>
          </cell>
          <cell r="D2062">
            <v>21</v>
          </cell>
          <cell r="E2062">
            <v>792020</v>
          </cell>
          <cell r="F2062">
            <v>0</v>
          </cell>
          <cell r="G2062" t="str">
            <v>Затраты по ШПЗ (основные)</v>
          </cell>
          <cell r="H2062">
            <v>2011</v>
          </cell>
          <cell r="I2062">
            <v>7920</v>
          </cell>
          <cell r="J2062">
            <v>101260.51</v>
          </cell>
          <cell r="K2062">
            <v>1</v>
          </cell>
          <cell r="L2062">
            <v>0</v>
          </cell>
          <cell r="M2062">
            <v>0</v>
          </cell>
          <cell r="N2062">
            <v>0</v>
          </cell>
          <cell r="R2062">
            <v>0</v>
          </cell>
          <cell r="S2062">
            <v>0</v>
          </cell>
          <cell r="T2062">
            <v>0</v>
          </cell>
          <cell r="U2062">
            <v>33</v>
          </cell>
          <cell r="V2062">
            <v>0</v>
          </cell>
          <cell r="W2062">
            <v>0</v>
          </cell>
          <cell r="AA2062">
            <v>0</v>
          </cell>
          <cell r="AB2062">
            <v>0</v>
          </cell>
          <cell r="AC2062">
            <v>0</v>
          </cell>
          <cell r="AD2062">
            <v>33</v>
          </cell>
          <cell r="AE2062">
            <v>283000</v>
          </cell>
          <cell r="AF2062">
            <v>0</v>
          </cell>
          <cell r="AI2062">
            <v>2282</v>
          </cell>
          <cell r="AK2062">
            <v>0</v>
          </cell>
          <cell r="AM2062">
            <v>193</v>
          </cell>
          <cell r="AN2062">
            <v>1</v>
          </cell>
          <cell r="AO2062">
            <v>393216</v>
          </cell>
          <cell r="AQ2062">
            <v>0</v>
          </cell>
          <cell r="AR2062">
            <v>0</v>
          </cell>
          <cell r="AS2062" t="str">
            <v>Ы</v>
          </cell>
          <cell r="AT2062" t="str">
            <v>Ы</v>
          </cell>
          <cell r="AU2062">
            <v>0</v>
          </cell>
          <cell r="AV2062">
            <v>0</v>
          </cell>
          <cell r="AW2062">
            <v>23</v>
          </cell>
          <cell r="AX2062">
            <v>1</v>
          </cell>
          <cell r="AY2062">
            <v>0</v>
          </cell>
          <cell r="AZ2062">
            <v>0</v>
          </cell>
          <cell r="BA2062">
            <v>0</v>
          </cell>
          <cell r="BB2062">
            <v>0</v>
          </cell>
          <cell r="BC2062">
            <v>38828</v>
          </cell>
        </row>
        <row r="2063">
          <cell r="A2063">
            <v>2006</v>
          </cell>
          <cell r="B2063">
            <v>3</v>
          </cell>
          <cell r="C2063">
            <v>37</v>
          </cell>
          <cell r="D2063">
            <v>21</v>
          </cell>
          <cell r="E2063">
            <v>792020</v>
          </cell>
          <cell r="F2063">
            <v>0</v>
          </cell>
          <cell r="G2063" t="str">
            <v>Затраты по ШПЗ (основные)</v>
          </cell>
          <cell r="H2063">
            <v>2011</v>
          </cell>
          <cell r="I2063">
            <v>7920</v>
          </cell>
          <cell r="J2063">
            <v>17489.310000000001</v>
          </cell>
          <cell r="K2063">
            <v>1</v>
          </cell>
          <cell r="L2063">
            <v>0</v>
          </cell>
          <cell r="M2063">
            <v>0</v>
          </cell>
          <cell r="N2063">
            <v>0</v>
          </cell>
          <cell r="R2063">
            <v>0</v>
          </cell>
          <cell r="S2063">
            <v>0</v>
          </cell>
          <cell r="T2063">
            <v>0</v>
          </cell>
          <cell r="U2063">
            <v>33</v>
          </cell>
          <cell r="V2063">
            <v>0</v>
          </cell>
          <cell r="W2063">
            <v>0</v>
          </cell>
          <cell r="AA2063">
            <v>0</v>
          </cell>
          <cell r="AB2063">
            <v>0</v>
          </cell>
          <cell r="AC2063">
            <v>0</v>
          </cell>
          <cell r="AD2063">
            <v>33</v>
          </cell>
          <cell r="AE2063">
            <v>285000</v>
          </cell>
          <cell r="AF2063">
            <v>0</v>
          </cell>
          <cell r="AI2063">
            <v>2282</v>
          </cell>
          <cell r="AK2063">
            <v>0</v>
          </cell>
          <cell r="AM2063">
            <v>194</v>
          </cell>
          <cell r="AN2063">
            <v>1</v>
          </cell>
          <cell r="AO2063">
            <v>393216</v>
          </cell>
          <cell r="AQ2063">
            <v>0</v>
          </cell>
          <cell r="AR2063">
            <v>0</v>
          </cell>
          <cell r="AS2063" t="str">
            <v>Ы</v>
          </cell>
          <cell r="AT2063" t="str">
            <v>Ы</v>
          </cell>
          <cell r="AU2063">
            <v>0</v>
          </cell>
          <cell r="AV2063">
            <v>0</v>
          </cell>
          <cell r="AW2063">
            <v>23</v>
          </cell>
          <cell r="AX2063">
            <v>1</v>
          </cell>
          <cell r="AY2063">
            <v>0</v>
          </cell>
          <cell r="AZ2063">
            <v>0</v>
          </cell>
          <cell r="BA2063">
            <v>0</v>
          </cell>
          <cell r="BB2063">
            <v>0</v>
          </cell>
          <cell r="BC2063">
            <v>38828</v>
          </cell>
        </row>
        <row r="2064">
          <cell r="A2064">
            <v>2006</v>
          </cell>
          <cell r="B2064">
            <v>3</v>
          </cell>
          <cell r="C2064">
            <v>38</v>
          </cell>
          <cell r="D2064">
            <v>21</v>
          </cell>
          <cell r="E2064">
            <v>792020</v>
          </cell>
          <cell r="F2064">
            <v>0</v>
          </cell>
          <cell r="G2064" t="str">
            <v>Затраты по ШПЗ (основные)</v>
          </cell>
          <cell r="H2064">
            <v>2011</v>
          </cell>
          <cell r="I2064">
            <v>7920</v>
          </cell>
          <cell r="J2064">
            <v>93607.31</v>
          </cell>
          <cell r="K2064">
            <v>1</v>
          </cell>
          <cell r="L2064">
            <v>0</v>
          </cell>
          <cell r="M2064">
            <v>0</v>
          </cell>
          <cell r="N2064">
            <v>0</v>
          </cell>
          <cell r="R2064">
            <v>0</v>
          </cell>
          <cell r="S2064">
            <v>0</v>
          </cell>
          <cell r="T2064">
            <v>0</v>
          </cell>
          <cell r="U2064">
            <v>33</v>
          </cell>
          <cell r="V2064">
            <v>0</v>
          </cell>
          <cell r="W2064">
            <v>0</v>
          </cell>
          <cell r="AA2064">
            <v>0</v>
          </cell>
          <cell r="AB2064">
            <v>0</v>
          </cell>
          <cell r="AC2064">
            <v>0</v>
          </cell>
          <cell r="AD2064">
            <v>33</v>
          </cell>
          <cell r="AE2064">
            <v>311000</v>
          </cell>
          <cell r="AF2064">
            <v>0</v>
          </cell>
          <cell r="AI2064">
            <v>2282</v>
          </cell>
          <cell r="AK2064">
            <v>0</v>
          </cell>
          <cell r="AM2064">
            <v>195</v>
          </cell>
          <cell r="AN2064">
            <v>1</v>
          </cell>
          <cell r="AO2064">
            <v>393216</v>
          </cell>
          <cell r="AQ2064">
            <v>0</v>
          </cell>
          <cell r="AR2064">
            <v>0</v>
          </cell>
          <cell r="AS2064" t="str">
            <v>Ы</v>
          </cell>
          <cell r="AT2064" t="str">
            <v>Ы</v>
          </cell>
          <cell r="AU2064">
            <v>0</v>
          </cell>
          <cell r="AV2064">
            <v>0</v>
          </cell>
          <cell r="AW2064">
            <v>23</v>
          </cell>
          <cell r="AX2064">
            <v>1</v>
          </cell>
          <cell r="AY2064">
            <v>0</v>
          </cell>
          <cell r="AZ2064">
            <v>0</v>
          </cell>
          <cell r="BA2064">
            <v>0</v>
          </cell>
          <cell r="BB2064">
            <v>0</v>
          </cell>
          <cell r="BC2064">
            <v>38828</v>
          </cell>
        </row>
        <row r="2065">
          <cell r="A2065">
            <v>2006</v>
          </cell>
          <cell r="B2065">
            <v>3</v>
          </cell>
          <cell r="C2065">
            <v>39</v>
          </cell>
          <cell r="D2065">
            <v>21</v>
          </cell>
          <cell r="E2065">
            <v>792020</v>
          </cell>
          <cell r="F2065">
            <v>0</v>
          </cell>
          <cell r="G2065" t="str">
            <v>Затраты по ШПЗ (основные)</v>
          </cell>
          <cell r="H2065">
            <v>2011</v>
          </cell>
          <cell r="I2065">
            <v>7920</v>
          </cell>
          <cell r="J2065">
            <v>193670.5</v>
          </cell>
          <cell r="K2065">
            <v>1</v>
          </cell>
          <cell r="L2065">
            <v>0</v>
          </cell>
          <cell r="M2065">
            <v>0</v>
          </cell>
          <cell r="N2065">
            <v>0</v>
          </cell>
          <cell r="R2065">
            <v>0</v>
          </cell>
          <cell r="S2065">
            <v>0</v>
          </cell>
          <cell r="T2065">
            <v>0</v>
          </cell>
          <cell r="U2065">
            <v>33</v>
          </cell>
          <cell r="V2065">
            <v>0</v>
          </cell>
          <cell r="W2065">
            <v>0</v>
          </cell>
          <cell r="AA2065">
            <v>0</v>
          </cell>
          <cell r="AB2065">
            <v>0</v>
          </cell>
          <cell r="AC2065">
            <v>0</v>
          </cell>
          <cell r="AD2065">
            <v>33</v>
          </cell>
          <cell r="AE2065">
            <v>312000</v>
          </cell>
          <cell r="AF2065">
            <v>0</v>
          </cell>
          <cell r="AI2065">
            <v>2282</v>
          </cell>
          <cell r="AK2065">
            <v>0</v>
          </cell>
          <cell r="AM2065">
            <v>196</v>
          </cell>
          <cell r="AN2065">
            <v>1</v>
          </cell>
          <cell r="AO2065">
            <v>393216</v>
          </cell>
          <cell r="AQ2065">
            <v>0</v>
          </cell>
          <cell r="AR2065">
            <v>0</v>
          </cell>
          <cell r="AS2065" t="str">
            <v>Ы</v>
          </cell>
          <cell r="AT2065" t="str">
            <v>Ы</v>
          </cell>
          <cell r="AU2065">
            <v>0</v>
          </cell>
          <cell r="AV2065">
            <v>0</v>
          </cell>
          <cell r="AW2065">
            <v>23</v>
          </cell>
          <cell r="AX2065">
            <v>1</v>
          </cell>
          <cell r="AY2065">
            <v>0</v>
          </cell>
          <cell r="AZ2065">
            <v>0</v>
          </cell>
          <cell r="BA2065">
            <v>0</v>
          </cell>
          <cell r="BB2065">
            <v>0</v>
          </cell>
          <cell r="BC2065">
            <v>38828</v>
          </cell>
        </row>
        <row r="2066">
          <cell r="A2066">
            <v>2006</v>
          </cell>
          <cell r="B2066">
            <v>3</v>
          </cell>
          <cell r="C2066">
            <v>40</v>
          </cell>
          <cell r="D2066">
            <v>21</v>
          </cell>
          <cell r="E2066">
            <v>792020</v>
          </cell>
          <cell r="F2066">
            <v>0</v>
          </cell>
          <cell r="G2066" t="str">
            <v>Затраты по ШПЗ (основные)</v>
          </cell>
          <cell r="H2066">
            <v>2011</v>
          </cell>
          <cell r="I2066">
            <v>7920</v>
          </cell>
          <cell r="J2066">
            <v>32800.239999999998</v>
          </cell>
          <cell r="K2066">
            <v>1</v>
          </cell>
          <cell r="L2066">
            <v>0</v>
          </cell>
          <cell r="M2066">
            <v>0</v>
          </cell>
          <cell r="N2066">
            <v>0</v>
          </cell>
          <cell r="R2066">
            <v>0</v>
          </cell>
          <cell r="S2066">
            <v>0</v>
          </cell>
          <cell r="T2066">
            <v>0</v>
          </cell>
          <cell r="U2066">
            <v>33</v>
          </cell>
          <cell r="V2066">
            <v>0</v>
          </cell>
          <cell r="W2066">
            <v>0</v>
          </cell>
          <cell r="AA2066">
            <v>0</v>
          </cell>
          <cell r="AB2066">
            <v>0</v>
          </cell>
          <cell r="AC2066">
            <v>0</v>
          </cell>
          <cell r="AD2066">
            <v>33</v>
          </cell>
          <cell r="AE2066">
            <v>312100</v>
          </cell>
          <cell r="AF2066">
            <v>0</v>
          </cell>
          <cell r="AI2066">
            <v>2282</v>
          </cell>
          <cell r="AK2066">
            <v>0</v>
          </cell>
          <cell r="AM2066">
            <v>197</v>
          </cell>
          <cell r="AN2066">
            <v>1</v>
          </cell>
          <cell r="AO2066">
            <v>393216</v>
          </cell>
          <cell r="AQ2066">
            <v>0</v>
          </cell>
          <cell r="AR2066">
            <v>0</v>
          </cell>
          <cell r="AS2066" t="str">
            <v>Ы</v>
          </cell>
          <cell r="AT2066" t="str">
            <v>Ы</v>
          </cell>
          <cell r="AU2066">
            <v>0</v>
          </cell>
          <cell r="AV2066">
            <v>0</v>
          </cell>
          <cell r="AW2066">
            <v>23</v>
          </cell>
          <cell r="AX2066">
            <v>1</v>
          </cell>
          <cell r="AY2066">
            <v>0</v>
          </cell>
          <cell r="AZ2066">
            <v>0</v>
          </cell>
          <cell r="BA2066">
            <v>0</v>
          </cell>
          <cell r="BB2066">
            <v>0</v>
          </cell>
          <cell r="BC2066">
            <v>38828</v>
          </cell>
        </row>
        <row r="2067">
          <cell r="A2067">
            <v>2006</v>
          </cell>
          <cell r="B2067">
            <v>3</v>
          </cell>
          <cell r="C2067">
            <v>41</v>
          </cell>
          <cell r="D2067">
            <v>21</v>
          </cell>
          <cell r="E2067">
            <v>792020</v>
          </cell>
          <cell r="F2067">
            <v>0</v>
          </cell>
          <cell r="G2067" t="str">
            <v>Затраты по ШПЗ (основные)</v>
          </cell>
          <cell r="H2067">
            <v>2011</v>
          </cell>
          <cell r="I2067">
            <v>7920</v>
          </cell>
          <cell r="J2067">
            <v>421413.41</v>
          </cell>
          <cell r="K2067">
            <v>1</v>
          </cell>
          <cell r="L2067">
            <v>0</v>
          </cell>
          <cell r="M2067">
            <v>0</v>
          </cell>
          <cell r="N2067">
            <v>0</v>
          </cell>
          <cell r="R2067">
            <v>0</v>
          </cell>
          <cell r="S2067">
            <v>0</v>
          </cell>
          <cell r="T2067">
            <v>0</v>
          </cell>
          <cell r="U2067">
            <v>33</v>
          </cell>
          <cell r="V2067">
            <v>0</v>
          </cell>
          <cell r="W2067">
            <v>0</v>
          </cell>
          <cell r="AA2067">
            <v>0</v>
          </cell>
          <cell r="AB2067">
            <v>0</v>
          </cell>
          <cell r="AC2067">
            <v>0</v>
          </cell>
          <cell r="AD2067">
            <v>33</v>
          </cell>
          <cell r="AE2067">
            <v>312200</v>
          </cell>
          <cell r="AF2067">
            <v>0</v>
          </cell>
          <cell r="AI2067">
            <v>2282</v>
          </cell>
          <cell r="AK2067">
            <v>0</v>
          </cell>
          <cell r="AM2067">
            <v>198</v>
          </cell>
          <cell r="AN2067">
            <v>1</v>
          </cell>
          <cell r="AO2067">
            <v>393216</v>
          </cell>
          <cell r="AQ2067">
            <v>0</v>
          </cell>
          <cell r="AR2067">
            <v>0</v>
          </cell>
          <cell r="AS2067" t="str">
            <v>Ы</v>
          </cell>
          <cell r="AT2067" t="str">
            <v>Ы</v>
          </cell>
          <cell r="AU2067">
            <v>0</v>
          </cell>
          <cell r="AV2067">
            <v>0</v>
          </cell>
          <cell r="AW2067">
            <v>23</v>
          </cell>
          <cell r="AX2067">
            <v>1</v>
          </cell>
          <cell r="AY2067">
            <v>0</v>
          </cell>
          <cell r="AZ2067">
            <v>0</v>
          </cell>
          <cell r="BA2067">
            <v>0</v>
          </cell>
          <cell r="BB2067">
            <v>0</v>
          </cell>
          <cell r="BC2067">
            <v>38828</v>
          </cell>
        </row>
        <row r="2068">
          <cell r="A2068">
            <v>2006</v>
          </cell>
          <cell r="B2068">
            <v>3</v>
          </cell>
          <cell r="C2068">
            <v>42</v>
          </cell>
          <cell r="D2068">
            <v>21</v>
          </cell>
          <cell r="E2068">
            <v>792020</v>
          </cell>
          <cell r="F2068">
            <v>0</v>
          </cell>
          <cell r="G2068" t="str">
            <v>Затраты по ШПЗ (основные)</v>
          </cell>
          <cell r="H2068">
            <v>2011</v>
          </cell>
          <cell r="I2068">
            <v>7920</v>
          </cell>
          <cell r="J2068">
            <v>35506.33</v>
          </cell>
          <cell r="K2068">
            <v>1</v>
          </cell>
          <cell r="L2068">
            <v>0</v>
          </cell>
          <cell r="M2068">
            <v>0</v>
          </cell>
          <cell r="N2068">
            <v>0</v>
          </cell>
          <cell r="R2068">
            <v>0</v>
          </cell>
          <cell r="S2068">
            <v>0</v>
          </cell>
          <cell r="T2068">
            <v>0</v>
          </cell>
          <cell r="U2068">
            <v>33</v>
          </cell>
          <cell r="V2068">
            <v>0</v>
          </cell>
          <cell r="W2068">
            <v>0</v>
          </cell>
          <cell r="AA2068">
            <v>0</v>
          </cell>
          <cell r="AB2068">
            <v>0</v>
          </cell>
          <cell r="AC2068">
            <v>0</v>
          </cell>
          <cell r="AD2068">
            <v>33</v>
          </cell>
          <cell r="AE2068">
            <v>313000</v>
          </cell>
          <cell r="AF2068">
            <v>0</v>
          </cell>
          <cell r="AI2068">
            <v>2282</v>
          </cell>
          <cell r="AK2068">
            <v>0</v>
          </cell>
          <cell r="AM2068">
            <v>199</v>
          </cell>
          <cell r="AN2068">
            <v>1</v>
          </cell>
          <cell r="AO2068">
            <v>393216</v>
          </cell>
          <cell r="AQ2068">
            <v>0</v>
          </cell>
          <cell r="AR2068">
            <v>0</v>
          </cell>
          <cell r="AS2068" t="str">
            <v>Ы</v>
          </cell>
          <cell r="AT2068" t="str">
            <v>Ы</v>
          </cell>
          <cell r="AU2068">
            <v>0</v>
          </cell>
          <cell r="AV2068">
            <v>0</v>
          </cell>
          <cell r="AW2068">
            <v>23</v>
          </cell>
          <cell r="AX2068">
            <v>1</v>
          </cell>
          <cell r="AY2068">
            <v>0</v>
          </cell>
          <cell r="AZ2068">
            <v>0</v>
          </cell>
          <cell r="BA2068">
            <v>0</v>
          </cell>
          <cell r="BB2068">
            <v>0</v>
          </cell>
          <cell r="BC2068">
            <v>38828</v>
          </cell>
        </row>
        <row r="2069">
          <cell r="A2069">
            <v>2006</v>
          </cell>
          <cell r="B2069">
            <v>3</v>
          </cell>
          <cell r="C2069">
            <v>43</v>
          </cell>
          <cell r="D2069">
            <v>21</v>
          </cell>
          <cell r="E2069">
            <v>792020</v>
          </cell>
          <cell r="F2069">
            <v>0</v>
          </cell>
          <cell r="G2069" t="str">
            <v>Затраты по ШПЗ (основные)</v>
          </cell>
          <cell r="H2069">
            <v>2011</v>
          </cell>
          <cell r="I2069">
            <v>7920</v>
          </cell>
          <cell r="J2069">
            <v>64556.93</v>
          </cell>
          <cell r="K2069">
            <v>1</v>
          </cell>
          <cell r="L2069">
            <v>0</v>
          </cell>
          <cell r="M2069">
            <v>0</v>
          </cell>
          <cell r="N2069">
            <v>0</v>
          </cell>
          <cell r="R2069">
            <v>0</v>
          </cell>
          <cell r="S2069">
            <v>0</v>
          </cell>
          <cell r="T2069">
            <v>0</v>
          </cell>
          <cell r="U2069">
            <v>33</v>
          </cell>
          <cell r="V2069">
            <v>0</v>
          </cell>
          <cell r="W2069">
            <v>0</v>
          </cell>
          <cell r="AA2069">
            <v>0</v>
          </cell>
          <cell r="AB2069">
            <v>0</v>
          </cell>
          <cell r="AC2069">
            <v>0</v>
          </cell>
          <cell r="AD2069">
            <v>33</v>
          </cell>
          <cell r="AE2069">
            <v>314000</v>
          </cell>
          <cell r="AF2069">
            <v>0</v>
          </cell>
          <cell r="AI2069">
            <v>2282</v>
          </cell>
          <cell r="AK2069">
            <v>0</v>
          </cell>
          <cell r="AM2069">
            <v>200</v>
          </cell>
          <cell r="AN2069">
            <v>1</v>
          </cell>
          <cell r="AO2069">
            <v>393216</v>
          </cell>
          <cell r="AQ2069">
            <v>0</v>
          </cell>
          <cell r="AR2069">
            <v>0</v>
          </cell>
          <cell r="AS2069" t="str">
            <v>Ы</v>
          </cell>
          <cell r="AT2069" t="str">
            <v>Ы</v>
          </cell>
          <cell r="AU2069">
            <v>0</v>
          </cell>
          <cell r="AV2069">
            <v>0</v>
          </cell>
          <cell r="AW2069">
            <v>23</v>
          </cell>
          <cell r="AX2069">
            <v>1</v>
          </cell>
          <cell r="AY2069">
            <v>0</v>
          </cell>
          <cell r="AZ2069">
            <v>0</v>
          </cell>
          <cell r="BA2069">
            <v>0</v>
          </cell>
          <cell r="BB2069">
            <v>0</v>
          </cell>
          <cell r="BC2069">
            <v>38828</v>
          </cell>
        </row>
        <row r="2070">
          <cell r="A2070">
            <v>2006</v>
          </cell>
          <cell r="B2070">
            <v>3</v>
          </cell>
          <cell r="C2070">
            <v>44</v>
          </cell>
          <cell r="D2070">
            <v>21</v>
          </cell>
          <cell r="E2070">
            <v>792020</v>
          </cell>
          <cell r="F2070">
            <v>0</v>
          </cell>
          <cell r="G2070" t="str">
            <v>Затраты по ШПЗ (основные)</v>
          </cell>
          <cell r="H2070">
            <v>2011</v>
          </cell>
          <cell r="I2070">
            <v>7920</v>
          </cell>
          <cell r="J2070">
            <v>12981.95</v>
          </cell>
          <cell r="K2070">
            <v>1</v>
          </cell>
          <cell r="L2070">
            <v>0</v>
          </cell>
          <cell r="M2070">
            <v>0</v>
          </cell>
          <cell r="N2070">
            <v>0</v>
          </cell>
          <cell r="R2070">
            <v>0</v>
          </cell>
          <cell r="S2070">
            <v>0</v>
          </cell>
          <cell r="T2070">
            <v>0</v>
          </cell>
          <cell r="U2070">
            <v>33</v>
          </cell>
          <cell r="V2070">
            <v>0</v>
          </cell>
          <cell r="W2070">
            <v>0</v>
          </cell>
          <cell r="AA2070">
            <v>0</v>
          </cell>
          <cell r="AB2070">
            <v>0</v>
          </cell>
          <cell r="AC2070">
            <v>0</v>
          </cell>
          <cell r="AD2070">
            <v>33</v>
          </cell>
          <cell r="AE2070">
            <v>315000</v>
          </cell>
          <cell r="AF2070">
            <v>0</v>
          </cell>
          <cell r="AI2070">
            <v>2282</v>
          </cell>
          <cell r="AK2070">
            <v>0</v>
          </cell>
          <cell r="AM2070">
            <v>201</v>
          </cell>
          <cell r="AN2070">
            <v>1</v>
          </cell>
          <cell r="AO2070">
            <v>393216</v>
          </cell>
          <cell r="AQ2070">
            <v>0</v>
          </cell>
          <cell r="AR2070">
            <v>0</v>
          </cell>
          <cell r="AS2070" t="str">
            <v>Ы</v>
          </cell>
          <cell r="AT2070" t="str">
            <v>Ы</v>
          </cell>
          <cell r="AU2070">
            <v>0</v>
          </cell>
          <cell r="AV2070">
            <v>0</v>
          </cell>
          <cell r="AW2070">
            <v>23</v>
          </cell>
          <cell r="AX2070">
            <v>1</v>
          </cell>
          <cell r="AY2070">
            <v>0</v>
          </cell>
          <cell r="AZ2070">
            <v>0</v>
          </cell>
          <cell r="BA2070">
            <v>0</v>
          </cell>
          <cell r="BB2070">
            <v>0</v>
          </cell>
          <cell r="BC2070">
            <v>38828</v>
          </cell>
        </row>
        <row r="2071">
          <cell r="A2071">
            <v>2006</v>
          </cell>
          <cell r="B2071">
            <v>3</v>
          </cell>
          <cell r="C2071">
            <v>45</v>
          </cell>
          <cell r="D2071">
            <v>21</v>
          </cell>
          <cell r="E2071">
            <v>792020</v>
          </cell>
          <cell r="F2071">
            <v>0</v>
          </cell>
          <cell r="G2071" t="str">
            <v>Затраты по ШПЗ (основные)</v>
          </cell>
          <cell r="H2071">
            <v>2011</v>
          </cell>
          <cell r="I2071">
            <v>7920</v>
          </cell>
          <cell r="J2071">
            <v>689069</v>
          </cell>
          <cell r="K2071">
            <v>1</v>
          </cell>
          <cell r="L2071">
            <v>0</v>
          </cell>
          <cell r="M2071">
            <v>0</v>
          </cell>
          <cell r="N2071">
            <v>0</v>
          </cell>
          <cell r="R2071">
            <v>0</v>
          </cell>
          <cell r="S2071">
            <v>0</v>
          </cell>
          <cell r="T2071">
            <v>0</v>
          </cell>
          <cell r="U2071">
            <v>33</v>
          </cell>
          <cell r="V2071">
            <v>0</v>
          </cell>
          <cell r="W2071">
            <v>0</v>
          </cell>
          <cell r="AA2071">
            <v>0</v>
          </cell>
          <cell r="AB2071">
            <v>0</v>
          </cell>
          <cell r="AC2071">
            <v>0</v>
          </cell>
          <cell r="AD2071">
            <v>33</v>
          </cell>
          <cell r="AE2071">
            <v>410000</v>
          </cell>
          <cell r="AF2071">
            <v>0</v>
          </cell>
          <cell r="AI2071">
            <v>2282</v>
          </cell>
          <cell r="AK2071">
            <v>0</v>
          </cell>
          <cell r="AM2071">
            <v>202</v>
          </cell>
          <cell r="AN2071">
            <v>1</v>
          </cell>
          <cell r="AO2071">
            <v>393216</v>
          </cell>
          <cell r="AQ2071">
            <v>0</v>
          </cell>
          <cell r="AR2071">
            <v>0</v>
          </cell>
          <cell r="AS2071" t="str">
            <v>Ы</v>
          </cell>
          <cell r="AT2071" t="str">
            <v>Ы</v>
          </cell>
          <cell r="AU2071">
            <v>0</v>
          </cell>
          <cell r="AV2071">
            <v>0</v>
          </cell>
          <cell r="AW2071">
            <v>23</v>
          </cell>
          <cell r="AX2071">
            <v>1</v>
          </cell>
          <cell r="AY2071">
            <v>0</v>
          </cell>
          <cell r="AZ2071">
            <v>0</v>
          </cell>
          <cell r="BA2071">
            <v>0</v>
          </cell>
          <cell r="BB2071">
            <v>0</v>
          </cell>
          <cell r="BC2071">
            <v>38828</v>
          </cell>
        </row>
        <row r="2072">
          <cell r="A2072">
            <v>2006</v>
          </cell>
          <cell r="B2072">
            <v>3</v>
          </cell>
          <cell r="C2072">
            <v>46</v>
          </cell>
          <cell r="D2072">
            <v>21</v>
          </cell>
          <cell r="E2072">
            <v>792020</v>
          </cell>
          <cell r="F2072">
            <v>0</v>
          </cell>
          <cell r="G2072" t="str">
            <v>Затраты по ШПЗ (основные)</v>
          </cell>
          <cell r="H2072">
            <v>2011</v>
          </cell>
          <cell r="I2072">
            <v>7920</v>
          </cell>
          <cell r="J2072">
            <v>164818</v>
          </cell>
          <cell r="K2072">
            <v>1</v>
          </cell>
          <cell r="L2072">
            <v>0</v>
          </cell>
          <cell r="M2072">
            <v>0</v>
          </cell>
          <cell r="N2072">
            <v>0</v>
          </cell>
          <cell r="R2072">
            <v>0</v>
          </cell>
          <cell r="S2072">
            <v>0</v>
          </cell>
          <cell r="T2072">
            <v>0</v>
          </cell>
          <cell r="U2072">
            <v>33</v>
          </cell>
          <cell r="V2072">
            <v>0</v>
          </cell>
          <cell r="W2072">
            <v>0</v>
          </cell>
          <cell r="AA2072">
            <v>0</v>
          </cell>
          <cell r="AB2072">
            <v>0</v>
          </cell>
          <cell r="AC2072">
            <v>0</v>
          </cell>
          <cell r="AD2072">
            <v>33</v>
          </cell>
          <cell r="AE2072">
            <v>410100</v>
          </cell>
          <cell r="AF2072">
            <v>0</v>
          </cell>
          <cell r="AI2072">
            <v>2282</v>
          </cell>
          <cell r="AK2072">
            <v>0</v>
          </cell>
          <cell r="AM2072">
            <v>203</v>
          </cell>
          <cell r="AN2072">
            <v>1</v>
          </cell>
          <cell r="AO2072">
            <v>393216</v>
          </cell>
          <cell r="AQ2072">
            <v>0</v>
          </cell>
          <cell r="AR2072">
            <v>0</v>
          </cell>
          <cell r="AS2072" t="str">
            <v>Ы</v>
          </cell>
          <cell r="AT2072" t="str">
            <v>Ы</v>
          </cell>
          <cell r="AU2072">
            <v>0</v>
          </cell>
          <cell r="AV2072">
            <v>0</v>
          </cell>
          <cell r="AW2072">
            <v>23</v>
          </cell>
          <cell r="AX2072">
            <v>1</v>
          </cell>
          <cell r="AY2072">
            <v>0</v>
          </cell>
          <cell r="AZ2072">
            <v>0</v>
          </cell>
          <cell r="BA2072">
            <v>0</v>
          </cell>
          <cell r="BB2072">
            <v>0</v>
          </cell>
          <cell r="BC2072">
            <v>38828</v>
          </cell>
        </row>
        <row r="2073">
          <cell r="A2073">
            <v>2006</v>
          </cell>
          <cell r="B2073">
            <v>3</v>
          </cell>
          <cell r="C2073">
            <v>47</v>
          </cell>
          <cell r="D2073">
            <v>21</v>
          </cell>
          <cell r="E2073">
            <v>792020</v>
          </cell>
          <cell r="F2073">
            <v>0</v>
          </cell>
          <cell r="G2073" t="str">
            <v>Затраты по ШПЗ (основные)</v>
          </cell>
          <cell r="H2073">
            <v>2011</v>
          </cell>
          <cell r="I2073">
            <v>7920</v>
          </cell>
          <cell r="J2073">
            <v>102</v>
          </cell>
          <cell r="K2073">
            <v>1</v>
          </cell>
          <cell r="L2073">
            <v>0</v>
          </cell>
          <cell r="M2073">
            <v>0</v>
          </cell>
          <cell r="N2073">
            <v>0</v>
          </cell>
          <cell r="R2073">
            <v>0</v>
          </cell>
          <cell r="S2073">
            <v>0</v>
          </cell>
          <cell r="T2073">
            <v>0</v>
          </cell>
          <cell r="U2073">
            <v>33</v>
          </cell>
          <cell r="V2073">
            <v>0</v>
          </cell>
          <cell r="W2073">
            <v>0</v>
          </cell>
          <cell r="AA2073">
            <v>0</v>
          </cell>
          <cell r="AB2073">
            <v>0</v>
          </cell>
          <cell r="AC2073">
            <v>0</v>
          </cell>
          <cell r="AD2073">
            <v>33</v>
          </cell>
          <cell r="AE2073">
            <v>410200</v>
          </cell>
          <cell r="AF2073">
            <v>0</v>
          </cell>
          <cell r="AI2073">
            <v>2282</v>
          </cell>
          <cell r="AK2073">
            <v>0</v>
          </cell>
          <cell r="AM2073">
            <v>204</v>
          </cell>
          <cell r="AN2073">
            <v>1</v>
          </cell>
          <cell r="AO2073">
            <v>393216</v>
          </cell>
          <cell r="AQ2073">
            <v>0</v>
          </cell>
          <cell r="AR2073">
            <v>0</v>
          </cell>
          <cell r="AS2073" t="str">
            <v>Ы</v>
          </cell>
          <cell r="AT2073" t="str">
            <v>Ы</v>
          </cell>
          <cell r="AU2073">
            <v>0</v>
          </cell>
          <cell r="AV2073">
            <v>0</v>
          </cell>
          <cell r="AW2073">
            <v>23</v>
          </cell>
          <cell r="AX2073">
            <v>1</v>
          </cell>
          <cell r="AY2073">
            <v>0</v>
          </cell>
          <cell r="AZ2073">
            <v>0</v>
          </cell>
          <cell r="BA2073">
            <v>0</v>
          </cell>
          <cell r="BB2073">
            <v>0</v>
          </cell>
          <cell r="BC2073">
            <v>38828</v>
          </cell>
        </row>
        <row r="2074">
          <cell r="A2074">
            <v>2006</v>
          </cell>
          <cell r="B2074">
            <v>3</v>
          </cell>
          <cell r="C2074">
            <v>48</v>
          </cell>
          <cell r="D2074">
            <v>21</v>
          </cell>
          <cell r="E2074">
            <v>792020</v>
          </cell>
          <cell r="F2074">
            <v>0</v>
          </cell>
          <cell r="G2074" t="str">
            <v>Затраты по ШПЗ (основные)</v>
          </cell>
          <cell r="H2074">
            <v>2011</v>
          </cell>
          <cell r="I2074">
            <v>7920</v>
          </cell>
          <cell r="J2074">
            <v>198680</v>
          </cell>
          <cell r="K2074">
            <v>1</v>
          </cell>
          <cell r="L2074">
            <v>0</v>
          </cell>
          <cell r="M2074">
            <v>0</v>
          </cell>
          <cell r="N2074">
            <v>0</v>
          </cell>
          <cell r="R2074">
            <v>0</v>
          </cell>
          <cell r="S2074">
            <v>0</v>
          </cell>
          <cell r="T2074">
            <v>0</v>
          </cell>
          <cell r="U2074">
            <v>33</v>
          </cell>
          <cell r="V2074">
            <v>0</v>
          </cell>
          <cell r="W2074">
            <v>0</v>
          </cell>
          <cell r="AA2074">
            <v>0</v>
          </cell>
          <cell r="AB2074">
            <v>0</v>
          </cell>
          <cell r="AC2074">
            <v>0</v>
          </cell>
          <cell r="AD2074">
            <v>33</v>
          </cell>
          <cell r="AE2074">
            <v>420000</v>
          </cell>
          <cell r="AF2074">
            <v>0</v>
          </cell>
          <cell r="AI2074">
            <v>2282</v>
          </cell>
          <cell r="AK2074">
            <v>0</v>
          </cell>
          <cell r="AM2074">
            <v>205</v>
          </cell>
          <cell r="AN2074">
            <v>1</v>
          </cell>
          <cell r="AO2074">
            <v>393216</v>
          </cell>
          <cell r="AQ2074">
            <v>0</v>
          </cell>
          <cell r="AR2074">
            <v>0</v>
          </cell>
          <cell r="AS2074" t="str">
            <v>Ы</v>
          </cell>
          <cell r="AT2074" t="str">
            <v>Ы</v>
          </cell>
          <cell r="AU2074">
            <v>0</v>
          </cell>
          <cell r="AV2074">
            <v>0</v>
          </cell>
          <cell r="AW2074">
            <v>23</v>
          </cell>
          <cell r="AX2074">
            <v>1</v>
          </cell>
          <cell r="AY2074">
            <v>0</v>
          </cell>
          <cell r="AZ2074">
            <v>0</v>
          </cell>
          <cell r="BA2074">
            <v>0</v>
          </cell>
          <cell r="BB2074">
            <v>0</v>
          </cell>
          <cell r="BC2074">
            <v>38828</v>
          </cell>
        </row>
        <row r="2075">
          <cell r="A2075">
            <v>2006</v>
          </cell>
          <cell r="B2075">
            <v>3</v>
          </cell>
          <cell r="C2075">
            <v>49</v>
          </cell>
          <cell r="D2075">
            <v>21</v>
          </cell>
          <cell r="E2075">
            <v>792020</v>
          </cell>
          <cell r="F2075">
            <v>0</v>
          </cell>
          <cell r="G2075" t="str">
            <v>Затраты по ШПЗ (основные)</v>
          </cell>
          <cell r="H2075">
            <v>2011</v>
          </cell>
          <cell r="I2075">
            <v>7920</v>
          </cell>
          <cell r="J2075">
            <v>650412</v>
          </cell>
          <cell r="K2075">
            <v>1</v>
          </cell>
          <cell r="L2075">
            <v>0</v>
          </cell>
          <cell r="M2075">
            <v>0</v>
          </cell>
          <cell r="N2075">
            <v>0</v>
          </cell>
          <cell r="R2075">
            <v>0</v>
          </cell>
          <cell r="S2075">
            <v>0</v>
          </cell>
          <cell r="T2075">
            <v>0</v>
          </cell>
          <cell r="U2075">
            <v>33</v>
          </cell>
          <cell r="V2075">
            <v>0</v>
          </cell>
          <cell r="W2075">
            <v>0</v>
          </cell>
          <cell r="AA2075">
            <v>0</v>
          </cell>
          <cell r="AB2075">
            <v>0</v>
          </cell>
          <cell r="AC2075">
            <v>0</v>
          </cell>
          <cell r="AD2075">
            <v>33</v>
          </cell>
          <cell r="AE2075">
            <v>430000</v>
          </cell>
          <cell r="AF2075">
            <v>0</v>
          </cell>
          <cell r="AI2075">
            <v>2282</v>
          </cell>
          <cell r="AK2075">
            <v>0</v>
          </cell>
          <cell r="AM2075">
            <v>206</v>
          </cell>
          <cell r="AN2075">
            <v>1</v>
          </cell>
          <cell r="AO2075">
            <v>393216</v>
          </cell>
          <cell r="AQ2075">
            <v>0</v>
          </cell>
          <cell r="AR2075">
            <v>0</v>
          </cell>
          <cell r="AS2075" t="str">
            <v>Ы</v>
          </cell>
          <cell r="AT2075" t="str">
            <v>Ы</v>
          </cell>
          <cell r="AU2075">
            <v>0</v>
          </cell>
          <cell r="AV2075">
            <v>0</v>
          </cell>
          <cell r="AW2075">
            <v>23</v>
          </cell>
          <cell r="AX2075">
            <v>1</v>
          </cell>
          <cell r="AY2075">
            <v>0</v>
          </cell>
          <cell r="AZ2075">
            <v>0</v>
          </cell>
          <cell r="BA2075">
            <v>0</v>
          </cell>
          <cell r="BB2075">
            <v>0</v>
          </cell>
          <cell r="BC2075">
            <v>38828</v>
          </cell>
        </row>
        <row r="2076">
          <cell r="A2076">
            <v>2006</v>
          </cell>
          <cell r="B2076">
            <v>3</v>
          </cell>
          <cell r="C2076">
            <v>50</v>
          </cell>
          <cell r="D2076">
            <v>21</v>
          </cell>
          <cell r="E2076">
            <v>792020</v>
          </cell>
          <cell r="F2076">
            <v>0</v>
          </cell>
          <cell r="G2076" t="str">
            <v>Затраты по ШПЗ (основные)</v>
          </cell>
          <cell r="H2076">
            <v>2011</v>
          </cell>
          <cell r="I2076">
            <v>7920</v>
          </cell>
          <cell r="J2076">
            <v>2073896</v>
          </cell>
          <cell r="K2076">
            <v>1</v>
          </cell>
          <cell r="L2076">
            <v>0</v>
          </cell>
          <cell r="M2076">
            <v>0</v>
          </cell>
          <cell r="N2076">
            <v>0</v>
          </cell>
          <cell r="R2076">
            <v>0</v>
          </cell>
          <cell r="S2076">
            <v>0</v>
          </cell>
          <cell r="T2076">
            <v>0</v>
          </cell>
          <cell r="U2076">
            <v>33</v>
          </cell>
          <cell r="V2076">
            <v>0</v>
          </cell>
          <cell r="W2076">
            <v>0</v>
          </cell>
          <cell r="AA2076">
            <v>0</v>
          </cell>
          <cell r="AB2076">
            <v>0</v>
          </cell>
          <cell r="AC2076">
            <v>0</v>
          </cell>
          <cell r="AD2076">
            <v>33</v>
          </cell>
          <cell r="AE2076">
            <v>430110</v>
          </cell>
          <cell r="AF2076">
            <v>0</v>
          </cell>
          <cell r="AI2076">
            <v>2282</v>
          </cell>
          <cell r="AK2076">
            <v>0</v>
          </cell>
          <cell r="AM2076">
            <v>207</v>
          </cell>
          <cell r="AN2076">
            <v>1</v>
          </cell>
          <cell r="AO2076">
            <v>393216</v>
          </cell>
          <cell r="AQ2076">
            <v>0</v>
          </cell>
          <cell r="AR2076">
            <v>0</v>
          </cell>
          <cell r="AS2076" t="str">
            <v>Ы</v>
          </cell>
          <cell r="AT2076" t="str">
            <v>Ы</v>
          </cell>
          <cell r="AU2076">
            <v>0</v>
          </cell>
          <cell r="AV2076">
            <v>0</v>
          </cell>
          <cell r="AW2076">
            <v>23</v>
          </cell>
          <cell r="AX2076">
            <v>1</v>
          </cell>
          <cell r="AY2076">
            <v>0</v>
          </cell>
          <cell r="AZ2076">
            <v>0</v>
          </cell>
          <cell r="BA2076">
            <v>0</v>
          </cell>
          <cell r="BB2076">
            <v>0</v>
          </cell>
          <cell r="BC2076">
            <v>38828</v>
          </cell>
        </row>
        <row r="2077">
          <cell r="A2077">
            <v>2006</v>
          </cell>
          <cell r="B2077">
            <v>3</v>
          </cell>
          <cell r="C2077">
            <v>51</v>
          </cell>
          <cell r="D2077">
            <v>21</v>
          </cell>
          <cell r="E2077">
            <v>792020</v>
          </cell>
          <cell r="F2077">
            <v>0</v>
          </cell>
          <cell r="G2077" t="str">
            <v>Затраты по ШПЗ (основные)</v>
          </cell>
          <cell r="H2077">
            <v>2011</v>
          </cell>
          <cell r="I2077">
            <v>7920</v>
          </cell>
          <cell r="J2077">
            <v>164885</v>
          </cell>
          <cell r="K2077">
            <v>1</v>
          </cell>
          <cell r="L2077">
            <v>0</v>
          </cell>
          <cell r="M2077">
            <v>0</v>
          </cell>
          <cell r="N2077">
            <v>0</v>
          </cell>
          <cell r="R2077">
            <v>0</v>
          </cell>
          <cell r="S2077">
            <v>0</v>
          </cell>
          <cell r="T2077">
            <v>0</v>
          </cell>
          <cell r="U2077">
            <v>33</v>
          </cell>
          <cell r="V2077">
            <v>0</v>
          </cell>
          <cell r="W2077">
            <v>0</v>
          </cell>
          <cell r="AA2077">
            <v>0</v>
          </cell>
          <cell r="AB2077">
            <v>0</v>
          </cell>
          <cell r="AC2077">
            <v>0</v>
          </cell>
          <cell r="AD2077">
            <v>33</v>
          </cell>
          <cell r="AE2077">
            <v>430120</v>
          </cell>
          <cell r="AF2077">
            <v>0</v>
          </cell>
          <cell r="AI2077">
            <v>2282</v>
          </cell>
          <cell r="AK2077">
            <v>0</v>
          </cell>
          <cell r="AM2077">
            <v>208</v>
          </cell>
          <cell r="AN2077">
            <v>1</v>
          </cell>
          <cell r="AO2077">
            <v>393216</v>
          </cell>
          <cell r="AQ2077">
            <v>0</v>
          </cell>
          <cell r="AR2077">
            <v>0</v>
          </cell>
          <cell r="AS2077" t="str">
            <v>Ы</v>
          </cell>
          <cell r="AT2077" t="str">
            <v>Ы</v>
          </cell>
          <cell r="AU2077">
            <v>0</v>
          </cell>
          <cell r="AV2077">
            <v>0</v>
          </cell>
          <cell r="AW2077">
            <v>23</v>
          </cell>
          <cell r="AX2077">
            <v>1</v>
          </cell>
          <cell r="AY2077">
            <v>0</v>
          </cell>
          <cell r="AZ2077">
            <v>0</v>
          </cell>
          <cell r="BA2077">
            <v>0</v>
          </cell>
          <cell r="BB2077">
            <v>0</v>
          </cell>
          <cell r="BC2077">
            <v>38828</v>
          </cell>
        </row>
        <row r="2078">
          <cell r="A2078">
            <v>2006</v>
          </cell>
          <cell r="B2078">
            <v>3</v>
          </cell>
          <cell r="C2078">
            <v>52</v>
          </cell>
          <cell r="D2078">
            <v>21</v>
          </cell>
          <cell r="E2078">
            <v>792020</v>
          </cell>
          <cell r="F2078">
            <v>0</v>
          </cell>
          <cell r="G2078" t="str">
            <v>Затраты по ШПЗ (основные)</v>
          </cell>
          <cell r="H2078">
            <v>2011</v>
          </cell>
          <cell r="I2078">
            <v>7920</v>
          </cell>
          <cell r="J2078">
            <v>996208</v>
          </cell>
          <cell r="K2078">
            <v>1</v>
          </cell>
          <cell r="L2078">
            <v>0</v>
          </cell>
          <cell r="M2078">
            <v>0</v>
          </cell>
          <cell r="N2078">
            <v>0</v>
          </cell>
          <cell r="R2078">
            <v>0</v>
          </cell>
          <cell r="S2078">
            <v>0</v>
          </cell>
          <cell r="T2078">
            <v>0</v>
          </cell>
          <cell r="U2078">
            <v>33</v>
          </cell>
          <cell r="V2078">
            <v>0</v>
          </cell>
          <cell r="W2078">
            <v>0</v>
          </cell>
          <cell r="AA2078">
            <v>0</v>
          </cell>
          <cell r="AB2078">
            <v>0</v>
          </cell>
          <cell r="AC2078">
            <v>0</v>
          </cell>
          <cell r="AD2078">
            <v>33</v>
          </cell>
          <cell r="AE2078">
            <v>430130</v>
          </cell>
          <cell r="AF2078">
            <v>0</v>
          </cell>
          <cell r="AI2078">
            <v>2282</v>
          </cell>
          <cell r="AK2078">
            <v>0</v>
          </cell>
          <cell r="AM2078">
            <v>209</v>
          </cell>
          <cell r="AN2078">
            <v>1</v>
          </cell>
          <cell r="AO2078">
            <v>393216</v>
          </cell>
          <cell r="AQ2078">
            <v>0</v>
          </cell>
          <cell r="AR2078">
            <v>0</v>
          </cell>
          <cell r="AS2078" t="str">
            <v>Ы</v>
          </cell>
          <cell r="AT2078" t="str">
            <v>Ы</v>
          </cell>
          <cell r="AU2078">
            <v>0</v>
          </cell>
          <cell r="AV2078">
            <v>0</v>
          </cell>
          <cell r="AW2078">
            <v>23</v>
          </cell>
          <cell r="AX2078">
            <v>1</v>
          </cell>
          <cell r="AY2078">
            <v>0</v>
          </cell>
          <cell r="AZ2078">
            <v>0</v>
          </cell>
          <cell r="BA2078">
            <v>0</v>
          </cell>
          <cell r="BB2078">
            <v>0</v>
          </cell>
          <cell r="BC2078">
            <v>38828</v>
          </cell>
        </row>
        <row r="2079">
          <cell r="A2079">
            <v>2006</v>
          </cell>
          <cell r="B2079">
            <v>3</v>
          </cell>
          <cell r="C2079">
            <v>53</v>
          </cell>
          <cell r="D2079">
            <v>21</v>
          </cell>
          <cell r="E2079">
            <v>792020</v>
          </cell>
          <cell r="F2079">
            <v>0</v>
          </cell>
          <cell r="G2079" t="str">
            <v>Затраты по ШПЗ (основные)</v>
          </cell>
          <cell r="H2079">
            <v>2011</v>
          </cell>
          <cell r="I2079">
            <v>7920</v>
          </cell>
          <cell r="J2079">
            <v>680553</v>
          </cell>
          <cell r="K2079">
            <v>1</v>
          </cell>
          <cell r="L2079">
            <v>0</v>
          </cell>
          <cell r="M2079">
            <v>0</v>
          </cell>
          <cell r="N2079">
            <v>0</v>
          </cell>
          <cell r="R2079">
            <v>0</v>
          </cell>
          <cell r="S2079">
            <v>0</v>
          </cell>
          <cell r="T2079">
            <v>0</v>
          </cell>
          <cell r="U2079">
            <v>33</v>
          </cell>
          <cell r="V2079">
            <v>0</v>
          </cell>
          <cell r="W2079">
            <v>0</v>
          </cell>
          <cell r="AA2079">
            <v>0</v>
          </cell>
          <cell r="AB2079">
            <v>0</v>
          </cell>
          <cell r="AC2079">
            <v>0</v>
          </cell>
          <cell r="AD2079">
            <v>33</v>
          </cell>
          <cell r="AE2079">
            <v>430140</v>
          </cell>
          <cell r="AF2079">
            <v>0</v>
          </cell>
          <cell r="AI2079">
            <v>2282</v>
          </cell>
          <cell r="AK2079">
            <v>0</v>
          </cell>
          <cell r="AM2079">
            <v>210</v>
          </cell>
          <cell r="AN2079">
            <v>1</v>
          </cell>
          <cell r="AO2079">
            <v>393216</v>
          </cell>
          <cell r="AQ2079">
            <v>0</v>
          </cell>
          <cell r="AR2079">
            <v>0</v>
          </cell>
          <cell r="AS2079" t="str">
            <v>Ы</v>
          </cell>
          <cell r="AT2079" t="str">
            <v>Ы</v>
          </cell>
          <cell r="AU2079">
            <v>0</v>
          </cell>
          <cell r="AV2079">
            <v>0</v>
          </cell>
          <cell r="AW2079">
            <v>23</v>
          </cell>
          <cell r="AX2079">
            <v>1</v>
          </cell>
          <cell r="AY2079">
            <v>0</v>
          </cell>
          <cell r="AZ2079">
            <v>0</v>
          </cell>
          <cell r="BA2079">
            <v>0</v>
          </cell>
          <cell r="BB2079">
            <v>0</v>
          </cell>
          <cell r="BC2079">
            <v>38828</v>
          </cell>
        </row>
        <row r="2080">
          <cell r="A2080">
            <v>2006</v>
          </cell>
          <cell r="B2080">
            <v>3</v>
          </cell>
          <cell r="C2080">
            <v>54</v>
          </cell>
          <cell r="D2080">
            <v>21</v>
          </cell>
          <cell r="E2080">
            <v>792020</v>
          </cell>
          <cell r="F2080">
            <v>0</v>
          </cell>
          <cell r="G2080" t="str">
            <v>Затраты по ШПЗ (основные)</v>
          </cell>
          <cell r="H2080">
            <v>2011</v>
          </cell>
          <cell r="I2080">
            <v>7920</v>
          </cell>
          <cell r="J2080">
            <v>942</v>
          </cell>
          <cell r="K2080">
            <v>1</v>
          </cell>
          <cell r="L2080">
            <v>0</v>
          </cell>
          <cell r="M2080">
            <v>0</v>
          </cell>
          <cell r="N2080">
            <v>0</v>
          </cell>
          <cell r="R2080">
            <v>0</v>
          </cell>
          <cell r="S2080">
            <v>0</v>
          </cell>
          <cell r="T2080">
            <v>0</v>
          </cell>
          <cell r="U2080">
            <v>33</v>
          </cell>
          <cell r="V2080">
            <v>0</v>
          </cell>
          <cell r="W2080">
            <v>0</v>
          </cell>
          <cell r="AA2080">
            <v>0</v>
          </cell>
          <cell r="AB2080">
            <v>0</v>
          </cell>
          <cell r="AC2080">
            <v>0</v>
          </cell>
          <cell r="AD2080">
            <v>33</v>
          </cell>
          <cell r="AE2080">
            <v>430210</v>
          </cell>
          <cell r="AF2080">
            <v>0</v>
          </cell>
          <cell r="AI2080">
            <v>2282</v>
          </cell>
          <cell r="AK2080">
            <v>0</v>
          </cell>
          <cell r="AM2080">
            <v>211</v>
          </cell>
          <cell r="AN2080">
            <v>1</v>
          </cell>
          <cell r="AO2080">
            <v>393216</v>
          </cell>
          <cell r="AQ2080">
            <v>0</v>
          </cell>
          <cell r="AR2080">
            <v>0</v>
          </cell>
          <cell r="AS2080" t="str">
            <v>Ы</v>
          </cell>
          <cell r="AT2080" t="str">
            <v>Ы</v>
          </cell>
          <cell r="AU2080">
            <v>0</v>
          </cell>
          <cell r="AV2080">
            <v>0</v>
          </cell>
          <cell r="AW2080">
            <v>23</v>
          </cell>
          <cell r="AX2080">
            <v>1</v>
          </cell>
          <cell r="AY2080">
            <v>0</v>
          </cell>
          <cell r="AZ2080">
            <v>0</v>
          </cell>
          <cell r="BA2080">
            <v>0</v>
          </cell>
          <cell r="BB2080">
            <v>0</v>
          </cell>
          <cell r="BC2080">
            <v>38828</v>
          </cell>
        </row>
        <row r="2081">
          <cell r="A2081">
            <v>2006</v>
          </cell>
          <cell r="B2081">
            <v>3</v>
          </cell>
          <cell r="C2081">
            <v>55</v>
          </cell>
          <cell r="D2081">
            <v>21</v>
          </cell>
          <cell r="E2081">
            <v>792020</v>
          </cell>
          <cell r="F2081">
            <v>0</v>
          </cell>
          <cell r="G2081" t="str">
            <v>Затраты по ШПЗ (основные)</v>
          </cell>
          <cell r="H2081">
            <v>2011</v>
          </cell>
          <cell r="I2081">
            <v>7920</v>
          </cell>
          <cell r="J2081">
            <v>4010</v>
          </cell>
          <cell r="K2081">
            <v>1</v>
          </cell>
          <cell r="L2081">
            <v>0</v>
          </cell>
          <cell r="M2081">
            <v>0</v>
          </cell>
          <cell r="N2081">
            <v>0</v>
          </cell>
          <cell r="R2081">
            <v>0</v>
          </cell>
          <cell r="S2081">
            <v>0</v>
          </cell>
          <cell r="T2081">
            <v>0</v>
          </cell>
          <cell r="U2081">
            <v>33</v>
          </cell>
          <cell r="V2081">
            <v>0</v>
          </cell>
          <cell r="W2081">
            <v>0</v>
          </cell>
          <cell r="AA2081">
            <v>0</v>
          </cell>
          <cell r="AB2081">
            <v>0</v>
          </cell>
          <cell r="AC2081">
            <v>0</v>
          </cell>
          <cell r="AD2081">
            <v>33</v>
          </cell>
          <cell r="AE2081">
            <v>430230</v>
          </cell>
          <cell r="AF2081">
            <v>0</v>
          </cell>
          <cell r="AI2081">
            <v>2282</v>
          </cell>
          <cell r="AK2081">
            <v>0</v>
          </cell>
          <cell r="AM2081">
            <v>212</v>
          </cell>
          <cell r="AN2081">
            <v>1</v>
          </cell>
          <cell r="AO2081">
            <v>393216</v>
          </cell>
          <cell r="AQ2081">
            <v>0</v>
          </cell>
          <cell r="AR2081">
            <v>0</v>
          </cell>
          <cell r="AS2081" t="str">
            <v>Ы</v>
          </cell>
          <cell r="AT2081" t="str">
            <v>Ы</v>
          </cell>
          <cell r="AU2081">
            <v>0</v>
          </cell>
          <cell r="AV2081">
            <v>0</v>
          </cell>
          <cell r="AW2081">
            <v>23</v>
          </cell>
          <cell r="AX2081">
            <v>1</v>
          </cell>
          <cell r="AY2081">
            <v>0</v>
          </cell>
          <cell r="AZ2081">
            <v>0</v>
          </cell>
          <cell r="BA2081">
            <v>0</v>
          </cell>
          <cell r="BB2081">
            <v>0</v>
          </cell>
          <cell r="BC2081">
            <v>38828</v>
          </cell>
        </row>
        <row r="2082">
          <cell r="A2082">
            <v>2006</v>
          </cell>
          <cell r="B2082">
            <v>3</v>
          </cell>
          <cell r="C2082">
            <v>56</v>
          </cell>
          <cell r="D2082">
            <v>21</v>
          </cell>
          <cell r="E2082">
            <v>792020</v>
          </cell>
          <cell r="F2082">
            <v>0</v>
          </cell>
          <cell r="G2082" t="str">
            <v>Затраты по ШПЗ (основные)</v>
          </cell>
          <cell r="H2082">
            <v>2011</v>
          </cell>
          <cell r="I2082">
            <v>7920</v>
          </cell>
          <cell r="J2082">
            <v>32628</v>
          </cell>
          <cell r="K2082">
            <v>1</v>
          </cell>
          <cell r="L2082">
            <v>0</v>
          </cell>
          <cell r="M2082">
            <v>0</v>
          </cell>
          <cell r="N2082">
            <v>0</v>
          </cell>
          <cell r="R2082">
            <v>0</v>
          </cell>
          <cell r="S2082">
            <v>0</v>
          </cell>
          <cell r="T2082">
            <v>0</v>
          </cell>
          <cell r="U2082">
            <v>33</v>
          </cell>
          <cell r="V2082">
            <v>0</v>
          </cell>
          <cell r="W2082">
            <v>0</v>
          </cell>
          <cell r="AA2082">
            <v>0</v>
          </cell>
          <cell r="AB2082">
            <v>0</v>
          </cell>
          <cell r="AC2082">
            <v>0</v>
          </cell>
          <cell r="AD2082">
            <v>33</v>
          </cell>
          <cell r="AE2082">
            <v>430240</v>
          </cell>
          <cell r="AF2082">
            <v>0</v>
          </cell>
          <cell r="AI2082">
            <v>2282</v>
          </cell>
          <cell r="AK2082">
            <v>0</v>
          </cell>
          <cell r="AM2082">
            <v>213</v>
          </cell>
          <cell r="AN2082">
            <v>1</v>
          </cell>
          <cell r="AO2082">
            <v>393216</v>
          </cell>
          <cell r="AQ2082">
            <v>0</v>
          </cell>
          <cell r="AR2082">
            <v>0</v>
          </cell>
          <cell r="AS2082" t="str">
            <v>Ы</v>
          </cell>
          <cell r="AT2082" t="str">
            <v>Ы</v>
          </cell>
          <cell r="AU2082">
            <v>0</v>
          </cell>
          <cell r="AV2082">
            <v>0</v>
          </cell>
          <cell r="AW2082">
            <v>23</v>
          </cell>
          <cell r="AX2082">
            <v>1</v>
          </cell>
          <cell r="AY2082">
            <v>0</v>
          </cell>
          <cell r="AZ2082">
            <v>0</v>
          </cell>
          <cell r="BA2082">
            <v>0</v>
          </cell>
          <cell r="BB2082">
            <v>0</v>
          </cell>
          <cell r="BC2082">
            <v>38828</v>
          </cell>
        </row>
        <row r="2083">
          <cell r="A2083">
            <v>2006</v>
          </cell>
          <cell r="B2083">
            <v>3</v>
          </cell>
          <cell r="C2083">
            <v>57</v>
          </cell>
          <cell r="D2083">
            <v>21</v>
          </cell>
          <cell r="E2083">
            <v>792020</v>
          </cell>
          <cell r="F2083">
            <v>0</v>
          </cell>
          <cell r="G2083" t="str">
            <v>Затраты по ШПЗ (основные)</v>
          </cell>
          <cell r="H2083">
            <v>2011</v>
          </cell>
          <cell r="I2083">
            <v>7920</v>
          </cell>
          <cell r="J2083">
            <v>76857</v>
          </cell>
          <cell r="K2083">
            <v>1</v>
          </cell>
          <cell r="L2083">
            <v>0</v>
          </cell>
          <cell r="M2083">
            <v>0</v>
          </cell>
          <cell r="N2083">
            <v>0</v>
          </cell>
          <cell r="R2083">
            <v>0</v>
          </cell>
          <cell r="S2083">
            <v>0</v>
          </cell>
          <cell r="T2083">
            <v>0</v>
          </cell>
          <cell r="U2083">
            <v>33</v>
          </cell>
          <cell r="V2083">
            <v>0</v>
          </cell>
          <cell r="W2083">
            <v>0</v>
          </cell>
          <cell r="AA2083">
            <v>0</v>
          </cell>
          <cell r="AB2083">
            <v>0</v>
          </cell>
          <cell r="AC2083">
            <v>0</v>
          </cell>
          <cell r="AD2083">
            <v>33</v>
          </cell>
          <cell r="AE2083">
            <v>450000</v>
          </cell>
          <cell r="AF2083">
            <v>0</v>
          </cell>
          <cell r="AI2083">
            <v>2282</v>
          </cell>
          <cell r="AK2083">
            <v>0</v>
          </cell>
          <cell r="AM2083">
            <v>214</v>
          </cell>
          <cell r="AN2083">
            <v>1</v>
          </cell>
          <cell r="AO2083">
            <v>393216</v>
          </cell>
          <cell r="AQ2083">
            <v>0</v>
          </cell>
          <cell r="AR2083">
            <v>0</v>
          </cell>
          <cell r="AS2083" t="str">
            <v>Ы</v>
          </cell>
          <cell r="AT2083" t="str">
            <v>Ы</v>
          </cell>
          <cell r="AU2083">
            <v>0</v>
          </cell>
          <cell r="AV2083">
            <v>0</v>
          </cell>
          <cell r="AW2083">
            <v>23</v>
          </cell>
          <cell r="AX2083">
            <v>1</v>
          </cell>
          <cell r="AY2083">
            <v>0</v>
          </cell>
          <cell r="AZ2083">
            <v>0</v>
          </cell>
          <cell r="BA2083">
            <v>0</v>
          </cell>
          <cell r="BB2083">
            <v>0</v>
          </cell>
          <cell r="BC2083">
            <v>38828</v>
          </cell>
        </row>
        <row r="2084">
          <cell r="A2084">
            <v>2006</v>
          </cell>
          <cell r="B2084">
            <v>3</v>
          </cell>
          <cell r="C2084">
            <v>58</v>
          </cell>
          <cell r="D2084">
            <v>21</v>
          </cell>
          <cell r="E2084">
            <v>792020</v>
          </cell>
          <cell r="F2084">
            <v>0</v>
          </cell>
          <cell r="G2084" t="str">
            <v>Затраты по ШПЗ (основные)</v>
          </cell>
          <cell r="H2084">
            <v>2011</v>
          </cell>
          <cell r="I2084">
            <v>7920</v>
          </cell>
          <cell r="J2084">
            <v>23623</v>
          </cell>
          <cell r="K2084">
            <v>1</v>
          </cell>
          <cell r="L2084">
            <v>0</v>
          </cell>
          <cell r="M2084">
            <v>0</v>
          </cell>
          <cell r="N2084">
            <v>0</v>
          </cell>
          <cell r="R2084">
            <v>0</v>
          </cell>
          <cell r="S2084">
            <v>0</v>
          </cell>
          <cell r="T2084">
            <v>0</v>
          </cell>
          <cell r="U2084">
            <v>33</v>
          </cell>
          <cell r="V2084">
            <v>0</v>
          </cell>
          <cell r="W2084">
            <v>0</v>
          </cell>
          <cell r="AA2084">
            <v>0</v>
          </cell>
          <cell r="AB2084">
            <v>0</v>
          </cell>
          <cell r="AC2084">
            <v>0</v>
          </cell>
          <cell r="AD2084">
            <v>33</v>
          </cell>
          <cell r="AE2084">
            <v>460000</v>
          </cell>
          <cell r="AF2084">
            <v>0</v>
          </cell>
          <cell r="AI2084">
            <v>2282</v>
          </cell>
          <cell r="AK2084">
            <v>0</v>
          </cell>
          <cell r="AM2084">
            <v>215</v>
          </cell>
          <cell r="AN2084">
            <v>1</v>
          </cell>
          <cell r="AO2084">
            <v>393216</v>
          </cell>
          <cell r="AQ2084">
            <v>0</v>
          </cell>
          <cell r="AR2084">
            <v>0</v>
          </cell>
          <cell r="AS2084" t="str">
            <v>Ы</v>
          </cell>
          <cell r="AT2084" t="str">
            <v>Ы</v>
          </cell>
          <cell r="AU2084">
            <v>0</v>
          </cell>
          <cell r="AV2084">
            <v>0</v>
          </cell>
          <cell r="AW2084">
            <v>23</v>
          </cell>
          <cell r="AX2084">
            <v>1</v>
          </cell>
          <cell r="AY2084">
            <v>0</v>
          </cell>
          <cell r="AZ2084">
            <v>0</v>
          </cell>
          <cell r="BA2084">
            <v>0</v>
          </cell>
          <cell r="BB2084">
            <v>0</v>
          </cell>
          <cell r="BC2084">
            <v>38828</v>
          </cell>
        </row>
        <row r="2085">
          <cell r="A2085">
            <v>2006</v>
          </cell>
          <cell r="B2085">
            <v>3</v>
          </cell>
          <cell r="C2085">
            <v>59</v>
          </cell>
          <cell r="D2085">
            <v>21</v>
          </cell>
          <cell r="E2085">
            <v>792020</v>
          </cell>
          <cell r="F2085">
            <v>0</v>
          </cell>
          <cell r="G2085" t="str">
            <v>Затраты по ШПЗ (основные)</v>
          </cell>
          <cell r="H2085">
            <v>2011</v>
          </cell>
          <cell r="I2085">
            <v>7920</v>
          </cell>
          <cell r="J2085">
            <v>518592.69</v>
          </cell>
          <cell r="K2085">
            <v>1</v>
          </cell>
          <cell r="L2085">
            <v>0</v>
          </cell>
          <cell r="M2085">
            <v>0</v>
          </cell>
          <cell r="N2085">
            <v>0</v>
          </cell>
          <cell r="R2085">
            <v>0</v>
          </cell>
          <cell r="S2085">
            <v>0</v>
          </cell>
          <cell r="T2085">
            <v>0</v>
          </cell>
          <cell r="U2085">
            <v>33</v>
          </cell>
          <cell r="V2085">
            <v>0</v>
          </cell>
          <cell r="W2085">
            <v>0</v>
          </cell>
          <cell r="AA2085">
            <v>0</v>
          </cell>
          <cell r="AB2085">
            <v>0</v>
          </cell>
          <cell r="AC2085">
            <v>0</v>
          </cell>
          <cell r="AD2085">
            <v>33</v>
          </cell>
          <cell r="AE2085">
            <v>501103</v>
          </cell>
          <cell r="AF2085">
            <v>0</v>
          </cell>
          <cell r="AI2085">
            <v>2282</v>
          </cell>
          <cell r="AK2085">
            <v>0</v>
          </cell>
          <cell r="AM2085">
            <v>216</v>
          </cell>
          <cell r="AN2085">
            <v>1</v>
          </cell>
          <cell r="AO2085">
            <v>393216</v>
          </cell>
          <cell r="AQ2085">
            <v>0</v>
          </cell>
          <cell r="AR2085">
            <v>0</v>
          </cell>
          <cell r="AS2085" t="str">
            <v>Ы</v>
          </cell>
          <cell r="AT2085" t="str">
            <v>Ы</v>
          </cell>
          <cell r="AU2085">
            <v>0</v>
          </cell>
          <cell r="AV2085">
            <v>0</v>
          </cell>
          <cell r="AW2085">
            <v>23</v>
          </cell>
          <cell r="AX2085">
            <v>1</v>
          </cell>
          <cell r="AY2085">
            <v>0</v>
          </cell>
          <cell r="AZ2085">
            <v>0</v>
          </cell>
          <cell r="BA2085">
            <v>0</v>
          </cell>
          <cell r="BB2085">
            <v>0</v>
          </cell>
          <cell r="BC2085">
            <v>38828</v>
          </cell>
        </row>
        <row r="2086">
          <cell r="A2086">
            <v>2006</v>
          </cell>
          <cell r="B2086">
            <v>3</v>
          </cell>
          <cell r="C2086">
            <v>60</v>
          </cell>
          <cell r="D2086">
            <v>21</v>
          </cell>
          <cell r="E2086">
            <v>792020</v>
          </cell>
          <cell r="F2086">
            <v>0</v>
          </cell>
          <cell r="G2086" t="str">
            <v>Затраты по ШПЗ (основные)</v>
          </cell>
          <cell r="H2086">
            <v>2011</v>
          </cell>
          <cell r="I2086">
            <v>7920</v>
          </cell>
          <cell r="J2086">
            <v>77983</v>
          </cell>
          <cell r="K2086">
            <v>1</v>
          </cell>
          <cell r="L2086">
            <v>0</v>
          </cell>
          <cell r="M2086">
            <v>0</v>
          </cell>
          <cell r="N2086">
            <v>0</v>
          </cell>
          <cell r="R2086">
            <v>0</v>
          </cell>
          <cell r="S2086">
            <v>0</v>
          </cell>
          <cell r="T2086">
            <v>0</v>
          </cell>
          <cell r="U2086">
            <v>33</v>
          </cell>
          <cell r="V2086">
            <v>0</v>
          </cell>
          <cell r="W2086">
            <v>0</v>
          </cell>
          <cell r="AA2086">
            <v>0</v>
          </cell>
          <cell r="AB2086">
            <v>0</v>
          </cell>
          <cell r="AC2086">
            <v>0</v>
          </cell>
          <cell r="AD2086">
            <v>33</v>
          </cell>
          <cell r="AE2086">
            <v>501105</v>
          </cell>
          <cell r="AF2086">
            <v>0</v>
          </cell>
          <cell r="AI2086">
            <v>2282</v>
          </cell>
          <cell r="AK2086">
            <v>0</v>
          </cell>
          <cell r="AM2086">
            <v>217</v>
          </cell>
          <cell r="AN2086">
            <v>1</v>
          </cell>
          <cell r="AO2086">
            <v>393216</v>
          </cell>
          <cell r="AQ2086">
            <v>0</v>
          </cell>
          <cell r="AR2086">
            <v>0</v>
          </cell>
          <cell r="AS2086" t="str">
            <v>Ы</v>
          </cell>
          <cell r="AT2086" t="str">
            <v>Ы</v>
          </cell>
          <cell r="AU2086">
            <v>0</v>
          </cell>
          <cell r="AV2086">
            <v>0</v>
          </cell>
          <cell r="AW2086">
            <v>23</v>
          </cell>
          <cell r="AX2086">
            <v>1</v>
          </cell>
          <cell r="AY2086">
            <v>0</v>
          </cell>
          <cell r="AZ2086">
            <v>0</v>
          </cell>
          <cell r="BA2086">
            <v>0</v>
          </cell>
          <cell r="BB2086">
            <v>0</v>
          </cell>
          <cell r="BC2086">
            <v>38828</v>
          </cell>
        </row>
        <row r="2087">
          <cell r="A2087">
            <v>2006</v>
          </cell>
          <cell r="B2087">
            <v>3</v>
          </cell>
          <cell r="C2087">
            <v>61</v>
          </cell>
          <cell r="D2087">
            <v>21</v>
          </cell>
          <cell r="E2087">
            <v>792020</v>
          </cell>
          <cell r="F2087">
            <v>0</v>
          </cell>
          <cell r="G2087" t="str">
            <v>Затраты по ШПЗ (основные)</v>
          </cell>
          <cell r="H2087">
            <v>2011</v>
          </cell>
          <cell r="I2087">
            <v>7920</v>
          </cell>
          <cell r="J2087">
            <v>6530</v>
          </cell>
          <cell r="K2087">
            <v>1</v>
          </cell>
          <cell r="L2087">
            <v>0</v>
          </cell>
          <cell r="M2087">
            <v>0</v>
          </cell>
          <cell r="N2087">
            <v>0</v>
          </cell>
          <cell r="R2087">
            <v>0</v>
          </cell>
          <cell r="S2087">
            <v>0</v>
          </cell>
          <cell r="T2087">
            <v>0</v>
          </cell>
          <cell r="U2087">
            <v>33</v>
          </cell>
          <cell r="V2087">
            <v>0</v>
          </cell>
          <cell r="W2087">
            <v>0</v>
          </cell>
          <cell r="AA2087">
            <v>0</v>
          </cell>
          <cell r="AB2087">
            <v>0</v>
          </cell>
          <cell r="AC2087">
            <v>0</v>
          </cell>
          <cell r="AD2087">
            <v>33</v>
          </cell>
          <cell r="AE2087">
            <v>501106</v>
          </cell>
          <cell r="AF2087">
            <v>0</v>
          </cell>
          <cell r="AI2087">
            <v>2282</v>
          </cell>
          <cell r="AK2087">
            <v>0</v>
          </cell>
          <cell r="AM2087">
            <v>218</v>
          </cell>
          <cell r="AN2087">
            <v>1</v>
          </cell>
          <cell r="AO2087">
            <v>393216</v>
          </cell>
          <cell r="AQ2087">
            <v>0</v>
          </cell>
          <cell r="AR2087">
            <v>0</v>
          </cell>
          <cell r="AS2087" t="str">
            <v>Ы</v>
          </cell>
          <cell r="AT2087" t="str">
            <v>Ы</v>
          </cell>
          <cell r="AU2087">
            <v>0</v>
          </cell>
          <cell r="AV2087">
            <v>0</v>
          </cell>
          <cell r="AW2087">
            <v>23</v>
          </cell>
          <cell r="AX2087">
            <v>1</v>
          </cell>
          <cell r="AY2087">
            <v>0</v>
          </cell>
          <cell r="AZ2087">
            <v>0</v>
          </cell>
          <cell r="BA2087">
            <v>0</v>
          </cell>
          <cell r="BB2087">
            <v>0</v>
          </cell>
          <cell r="BC2087">
            <v>38828</v>
          </cell>
        </row>
        <row r="2088">
          <cell r="A2088">
            <v>2006</v>
          </cell>
          <cell r="B2088">
            <v>3</v>
          </cell>
          <cell r="C2088">
            <v>62</v>
          </cell>
          <cell r="D2088">
            <v>21</v>
          </cell>
          <cell r="E2088">
            <v>792020</v>
          </cell>
          <cell r="F2088">
            <v>0</v>
          </cell>
          <cell r="G2088" t="str">
            <v>Затраты по ШПЗ (основные)</v>
          </cell>
          <cell r="H2088">
            <v>2011</v>
          </cell>
          <cell r="I2088">
            <v>7920</v>
          </cell>
          <cell r="J2088">
            <v>391453.36</v>
          </cell>
          <cell r="K2088">
            <v>1</v>
          </cell>
          <cell r="L2088">
            <v>0</v>
          </cell>
          <cell r="M2088">
            <v>0</v>
          </cell>
          <cell r="N2088">
            <v>0</v>
          </cell>
          <cell r="R2088">
            <v>0</v>
          </cell>
          <cell r="S2088">
            <v>0</v>
          </cell>
          <cell r="T2088">
            <v>0</v>
          </cell>
          <cell r="U2088">
            <v>33</v>
          </cell>
          <cell r="V2088">
            <v>0</v>
          </cell>
          <cell r="W2088">
            <v>0</v>
          </cell>
          <cell r="AA2088">
            <v>0</v>
          </cell>
          <cell r="AB2088">
            <v>0</v>
          </cell>
          <cell r="AC2088">
            <v>0</v>
          </cell>
          <cell r="AD2088">
            <v>33</v>
          </cell>
          <cell r="AE2088">
            <v>503000</v>
          </cell>
          <cell r="AF2088">
            <v>0</v>
          </cell>
          <cell r="AI2088">
            <v>2282</v>
          </cell>
          <cell r="AK2088">
            <v>0</v>
          </cell>
          <cell r="AM2088">
            <v>219</v>
          </cell>
          <cell r="AN2088">
            <v>1</v>
          </cell>
          <cell r="AO2088">
            <v>393216</v>
          </cell>
          <cell r="AQ2088">
            <v>0</v>
          </cell>
          <cell r="AR2088">
            <v>0</v>
          </cell>
          <cell r="AS2088" t="str">
            <v>Ы</v>
          </cell>
          <cell r="AT2088" t="str">
            <v>Ы</v>
          </cell>
          <cell r="AU2088">
            <v>0</v>
          </cell>
          <cell r="AV2088">
            <v>0</v>
          </cell>
          <cell r="AW2088">
            <v>23</v>
          </cell>
          <cell r="AX2088">
            <v>1</v>
          </cell>
          <cell r="AY2088">
            <v>0</v>
          </cell>
          <cell r="AZ2088">
            <v>0</v>
          </cell>
          <cell r="BA2088">
            <v>0</v>
          </cell>
          <cell r="BB2088">
            <v>0</v>
          </cell>
          <cell r="BC2088">
            <v>38828</v>
          </cell>
        </row>
        <row r="2089">
          <cell r="A2089">
            <v>2006</v>
          </cell>
          <cell r="B2089">
            <v>3</v>
          </cell>
          <cell r="C2089">
            <v>63</v>
          </cell>
          <cell r="D2089">
            <v>21</v>
          </cell>
          <cell r="E2089">
            <v>792020</v>
          </cell>
          <cell r="F2089">
            <v>0</v>
          </cell>
          <cell r="G2089" t="str">
            <v>Затраты по ШПЗ (основные)</v>
          </cell>
          <cell r="H2089">
            <v>2011</v>
          </cell>
          <cell r="I2089">
            <v>7920</v>
          </cell>
          <cell r="J2089">
            <v>1198</v>
          </cell>
          <cell r="K2089">
            <v>1</v>
          </cell>
          <cell r="L2089">
            <v>0</v>
          </cell>
          <cell r="M2089">
            <v>0</v>
          </cell>
          <cell r="N2089">
            <v>0</v>
          </cell>
          <cell r="R2089">
            <v>0</v>
          </cell>
          <cell r="S2089">
            <v>0</v>
          </cell>
          <cell r="T2089">
            <v>0</v>
          </cell>
          <cell r="U2089">
            <v>33</v>
          </cell>
          <cell r="V2089">
            <v>0</v>
          </cell>
          <cell r="W2089">
            <v>0</v>
          </cell>
          <cell r="AA2089">
            <v>0</v>
          </cell>
          <cell r="AB2089">
            <v>0</v>
          </cell>
          <cell r="AC2089">
            <v>0</v>
          </cell>
          <cell r="AD2089">
            <v>33</v>
          </cell>
          <cell r="AE2089">
            <v>504900</v>
          </cell>
          <cell r="AF2089">
            <v>0</v>
          </cell>
          <cell r="AI2089">
            <v>2282</v>
          </cell>
          <cell r="AK2089">
            <v>0</v>
          </cell>
          <cell r="AM2089">
            <v>220</v>
          </cell>
          <cell r="AN2089">
            <v>1</v>
          </cell>
          <cell r="AO2089">
            <v>393216</v>
          </cell>
          <cell r="AQ2089">
            <v>0</v>
          </cell>
          <cell r="AR2089">
            <v>0</v>
          </cell>
          <cell r="AS2089" t="str">
            <v>Ы</v>
          </cell>
          <cell r="AT2089" t="str">
            <v>Ы</v>
          </cell>
          <cell r="AU2089">
            <v>0</v>
          </cell>
          <cell r="AV2089">
            <v>0</v>
          </cell>
          <cell r="AW2089">
            <v>23</v>
          </cell>
          <cell r="AX2089">
            <v>1</v>
          </cell>
          <cell r="AY2089">
            <v>0</v>
          </cell>
          <cell r="AZ2089">
            <v>0</v>
          </cell>
          <cell r="BA2089">
            <v>0</v>
          </cell>
          <cell r="BB2089">
            <v>0</v>
          </cell>
          <cell r="BC2089">
            <v>38828</v>
          </cell>
        </row>
        <row r="2090">
          <cell r="A2090">
            <v>2006</v>
          </cell>
          <cell r="B2090">
            <v>3</v>
          </cell>
          <cell r="C2090">
            <v>64</v>
          </cell>
          <cell r="D2090">
            <v>21</v>
          </cell>
          <cell r="E2090">
            <v>792020</v>
          </cell>
          <cell r="F2090">
            <v>0</v>
          </cell>
          <cell r="G2090" t="str">
            <v>Затраты по ШПЗ (основные)</v>
          </cell>
          <cell r="H2090">
            <v>2011</v>
          </cell>
          <cell r="I2090">
            <v>7920</v>
          </cell>
          <cell r="J2090">
            <v>2103.65</v>
          </cell>
          <cell r="K2090">
            <v>1</v>
          </cell>
          <cell r="L2090">
            <v>0</v>
          </cell>
          <cell r="M2090">
            <v>0</v>
          </cell>
          <cell r="N2090">
            <v>0</v>
          </cell>
          <cell r="R2090">
            <v>0</v>
          </cell>
          <cell r="S2090">
            <v>0</v>
          </cell>
          <cell r="T2090">
            <v>0</v>
          </cell>
          <cell r="U2090">
            <v>33</v>
          </cell>
          <cell r="V2090">
            <v>0</v>
          </cell>
          <cell r="W2090">
            <v>0</v>
          </cell>
          <cell r="AA2090">
            <v>0</v>
          </cell>
          <cell r="AB2090">
            <v>0</v>
          </cell>
          <cell r="AC2090">
            <v>0</v>
          </cell>
          <cell r="AD2090">
            <v>33</v>
          </cell>
          <cell r="AE2090">
            <v>505100</v>
          </cell>
          <cell r="AF2090">
            <v>0</v>
          </cell>
          <cell r="AI2090">
            <v>2282</v>
          </cell>
          <cell r="AK2090">
            <v>0</v>
          </cell>
          <cell r="AM2090">
            <v>221</v>
          </cell>
          <cell r="AN2090">
            <v>1</v>
          </cell>
          <cell r="AO2090">
            <v>393216</v>
          </cell>
          <cell r="AQ2090">
            <v>0</v>
          </cell>
          <cell r="AR2090">
            <v>0</v>
          </cell>
          <cell r="AS2090" t="str">
            <v>Ы</v>
          </cell>
          <cell r="AT2090" t="str">
            <v>Ы</v>
          </cell>
          <cell r="AU2090">
            <v>0</v>
          </cell>
          <cell r="AV2090">
            <v>0</v>
          </cell>
          <cell r="AW2090">
            <v>23</v>
          </cell>
          <cell r="AX2090">
            <v>1</v>
          </cell>
          <cell r="AY2090">
            <v>0</v>
          </cell>
          <cell r="AZ2090">
            <v>0</v>
          </cell>
          <cell r="BA2090">
            <v>0</v>
          </cell>
          <cell r="BB2090">
            <v>0</v>
          </cell>
          <cell r="BC2090">
            <v>38828</v>
          </cell>
        </row>
        <row r="2091">
          <cell r="A2091">
            <v>2006</v>
          </cell>
          <cell r="B2091">
            <v>3</v>
          </cell>
          <cell r="C2091">
            <v>65</v>
          </cell>
          <cell r="D2091">
            <v>21</v>
          </cell>
          <cell r="E2091">
            <v>792020</v>
          </cell>
          <cell r="F2091">
            <v>0</v>
          </cell>
          <cell r="G2091" t="str">
            <v>Затраты по ШПЗ (основные)</v>
          </cell>
          <cell r="H2091">
            <v>2011</v>
          </cell>
          <cell r="I2091">
            <v>7920</v>
          </cell>
          <cell r="J2091">
            <v>153756.10999999999</v>
          </cell>
          <cell r="K2091">
            <v>1</v>
          </cell>
          <cell r="L2091">
            <v>0</v>
          </cell>
          <cell r="M2091">
            <v>0</v>
          </cell>
          <cell r="N2091">
            <v>0</v>
          </cell>
          <cell r="R2091">
            <v>0</v>
          </cell>
          <cell r="S2091">
            <v>0</v>
          </cell>
          <cell r="T2091">
            <v>0</v>
          </cell>
          <cell r="U2091">
            <v>33</v>
          </cell>
          <cell r="V2091">
            <v>0</v>
          </cell>
          <cell r="W2091">
            <v>0</v>
          </cell>
          <cell r="AA2091">
            <v>0</v>
          </cell>
          <cell r="AB2091">
            <v>0</v>
          </cell>
          <cell r="AC2091">
            <v>0</v>
          </cell>
          <cell r="AD2091">
            <v>33</v>
          </cell>
          <cell r="AE2091">
            <v>505200</v>
          </cell>
          <cell r="AF2091">
            <v>0</v>
          </cell>
          <cell r="AI2091">
            <v>2282</v>
          </cell>
          <cell r="AK2091">
            <v>0</v>
          </cell>
          <cell r="AM2091">
            <v>222</v>
          </cell>
          <cell r="AN2091">
            <v>1</v>
          </cell>
          <cell r="AO2091">
            <v>393216</v>
          </cell>
          <cell r="AQ2091">
            <v>0</v>
          </cell>
          <cell r="AR2091">
            <v>0</v>
          </cell>
          <cell r="AS2091" t="str">
            <v>Ы</v>
          </cell>
          <cell r="AT2091" t="str">
            <v>Ы</v>
          </cell>
          <cell r="AU2091">
            <v>0</v>
          </cell>
          <cell r="AV2091">
            <v>0</v>
          </cell>
          <cell r="AW2091">
            <v>23</v>
          </cell>
          <cell r="AX2091">
            <v>1</v>
          </cell>
          <cell r="AY2091">
            <v>0</v>
          </cell>
          <cell r="AZ2091">
            <v>0</v>
          </cell>
          <cell r="BA2091">
            <v>0</v>
          </cell>
          <cell r="BB2091">
            <v>0</v>
          </cell>
          <cell r="BC2091">
            <v>38828</v>
          </cell>
        </row>
        <row r="2092">
          <cell r="A2092">
            <v>2006</v>
          </cell>
          <cell r="B2092">
            <v>3</v>
          </cell>
          <cell r="C2092">
            <v>66</v>
          </cell>
          <cell r="D2092">
            <v>21</v>
          </cell>
          <cell r="E2092">
            <v>792020</v>
          </cell>
          <cell r="F2092">
            <v>0</v>
          </cell>
          <cell r="G2092" t="str">
            <v>Затраты по ШПЗ (основные)</v>
          </cell>
          <cell r="H2092">
            <v>2011</v>
          </cell>
          <cell r="I2092">
            <v>7920</v>
          </cell>
          <cell r="J2092">
            <v>2080</v>
          </cell>
          <cell r="K2092">
            <v>1</v>
          </cell>
          <cell r="L2092">
            <v>0</v>
          </cell>
          <cell r="M2092">
            <v>0</v>
          </cell>
          <cell r="N2092">
            <v>0</v>
          </cell>
          <cell r="R2092">
            <v>0</v>
          </cell>
          <cell r="S2092">
            <v>0</v>
          </cell>
          <cell r="T2092">
            <v>0</v>
          </cell>
          <cell r="U2092">
            <v>33</v>
          </cell>
          <cell r="V2092">
            <v>0</v>
          </cell>
          <cell r="W2092">
            <v>0</v>
          </cell>
          <cell r="AA2092">
            <v>0</v>
          </cell>
          <cell r="AB2092">
            <v>0</v>
          </cell>
          <cell r="AC2092">
            <v>0</v>
          </cell>
          <cell r="AD2092">
            <v>33</v>
          </cell>
          <cell r="AE2092">
            <v>505300</v>
          </cell>
          <cell r="AF2092">
            <v>0</v>
          </cell>
          <cell r="AI2092">
            <v>2282</v>
          </cell>
          <cell r="AK2092">
            <v>0</v>
          </cell>
          <cell r="AM2092">
            <v>223</v>
          </cell>
          <cell r="AN2092">
            <v>1</v>
          </cell>
          <cell r="AO2092">
            <v>393216</v>
          </cell>
          <cell r="AQ2092">
            <v>0</v>
          </cell>
          <cell r="AR2092">
            <v>0</v>
          </cell>
          <cell r="AS2092" t="str">
            <v>Ы</v>
          </cell>
          <cell r="AT2092" t="str">
            <v>Ы</v>
          </cell>
          <cell r="AU2092">
            <v>0</v>
          </cell>
          <cell r="AV2092">
            <v>0</v>
          </cell>
          <cell r="AW2092">
            <v>23</v>
          </cell>
          <cell r="AX2092">
            <v>1</v>
          </cell>
          <cell r="AY2092">
            <v>0</v>
          </cell>
          <cell r="AZ2092">
            <v>0</v>
          </cell>
          <cell r="BA2092">
            <v>0</v>
          </cell>
          <cell r="BB2092">
            <v>0</v>
          </cell>
          <cell r="BC2092">
            <v>38828</v>
          </cell>
        </row>
        <row r="2093">
          <cell r="A2093">
            <v>2006</v>
          </cell>
          <cell r="B2093">
            <v>3</v>
          </cell>
          <cell r="C2093">
            <v>67</v>
          </cell>
          <cell r="D2093">
            <v>21</v>
          </cell>
          <cell r="E2093">
            <v>792020</v>
          </cell>
          <cell r="F2093">
            <v>0</v>
          </cell>
          <cell r="G2093" t="str">
            <v>Затраты по ШПЗ (основные)</v>
          </cell>
          <cell r="H2093">
            <v>2011</v>
          </cell>
          <cell r="I2093">
            <v>7920</v>
          </cell>
          <cell r="J2093">
            <v>17738.52</v>
          </cell>
          <cell r="K2093">
            <v>1</v>
          </cell>
          <cell r="L2093">
            <v>0</v>
          </cell>
          <cell r="M2093">
            <v>0</v>
          </cell>
          <cell r="N2093">
            <v>0</v>
          </cell>
          <cell r="R2093">
            <v>0</v>
          </cell>
          <cell r="S2093">
            <v>0</v>
          </cell>
          <cell r="T2093">
            <v>0</v>
          </cell>
          <cell r="U2093">
            <v>33</v>
          </cell>
          <cell r="V2093">
            <v>0</v>
          </cell>
          <cell r="W2093">
            <v>0</v>
          </cell>
          <cell r="AA2093">
            <v>0</v>
          </cell>
          <cell r="AB2093">
            <v>0</v>
          </cell>
          <cell r="AC2093">
            <v>0</v>
          </cell>
          <cell r="AD2093">
            <v>33</v>
          </cell>
          <cell r="AE2093">
            <v>505400</v>
          </cell>
          <cell r="AF2093">
            <v>0</v>
          </cell>
          <cell r="AI2093">
            <v>2282</v>
          </cell>
          <cell r="AK2093">
            <v>0</v>
          </cell>
          <cell r="AM2093">
            <v>224</v>
          </cell>
          <cell r="AN2093">
            <v>1</v>
          </cell>
          <cell r="AO2093">
            <v>393216</v>
          </cell>
          <cell r="AQ2093">
            <v>0</v>
          </cell>
          <cell r="AR2093">
            <v>0</v>
          </cell>
          <cell r="AS2093" t="str">
            <v>Ы</v>
          </cell>
          <cell r="AT2093" t="str">
            <v>Ы</v>
          </cell>
          <cell r="AU2093">
            <v>0</v>
          </cell>
          <cell r="AV2093">
            <v>0</v>
          </cell>
          <cell r="AW2093">
            <v>23</v>
          </cell>
          <cell r="AX2093">
            <v>1</v>
          </cell>
          <cell r="AY2093">
            <v>0</v>
          </cell>
          <cell r="AZ2093">
            <v>0</v>
          </cell>
          <cell r="BA2093">
            <v>0</v>
          </cell>
          <cell r="BB2093">
            <v>0</v>
          </cell>
          <cell r="BC2093">
            <v>38828</v>
          </cell>
        </row>
        <row r="2094">
          <cell r="A2094">
            <v>2006</v>
          </cell>
          <cell r="B2094">
            <v>3</v>
          </cell>
          <cell r="C2094">
            <v>68</v>
          </cell>
          <cell r="D2094">
            <v>21</v>
          </cell>
          <cell r="E2094">
            <v>792020</v>
          </cell>
          <cell r="F2094">
            <v>0</v>
          </cell>
          <cell r="G2094" t="str">
            <v>Затраты по ШПЗ (основные)</v>
          </cell>
          <cell r="H2094">
            <v>2011</v>
          </cell>
          <cell r="I2094">
            <v>7920</v>
          </cell>
          <cell r="J2094">
            <v>1222.48</v>
          </cell>
          <cell r="K2094">
            <v>1</v>
          </cell>
          <cell r="L2094">
            <v>0</v>
          </cell>
          <cell r="M2094">
            <v>0</v>
          </cell>
          <cell r="N2094">
            <v>0</v>
          </cell>
          <cell r="R2094">
            <v>0</v>
          </cell>
          <cell r="S2094">
            <v>0</v>
          </cell>
          <cell r="T2094">
            <v>0</v>
          </cell>
          <cell r="U2094">
            <v>33</v>
          </cell>
          <cell r="V2094">
            <v>0</v>
          </cell>
          <cell r="W2094">
            <v>0</v>
          </cell>
          <cell r="AA2094">
            <v>0</v>
          </cell>
          <cell r="AB2094">
            <v>0</v>
          </cell>
          <cell r="AC2094">
            <v>0</v>
          </cell>
          <cell r="AD2094">
            <v>33</v>
          </cell>
          <cell r="AE2094">
            <v>507000</v>
          </cell>
          <cell r="AF2094">
            <v>0</v>
          </cell>
          <cell r="AI2094">
            <v>2282</v>
          </cell>
          <cell r="AK2094">
            <v>0</v>
          </cell>
          <cell r="AM2094">
            <v>225</v>
          </cell>
          <cell r="AN2094">
            <v>1</v>
          </cell>
          <cell r="AO2094">
            <v>393216</v>
          </cell>
          <cell r="AQ2094">
            <v>0</v>
          </cell>
          <cell r="AR2094">
            <v>0</v>
          </cell>
          <cell r="AS2094" t="str">
            <v>Ы</v>
          </cell>
          <cell r="AT2094" t="str">
            <v>Ы</v>
          </cell>
          <cell r="AU2094">
            <v>0</v>
          </cell>
          <cell r="AV2094">
            <v>0</v>
          </cell>
          <cell r="AW2094">
            <v>23</v>
          </cell>
          <cell r="AX2094">
            <v>1</v>
          </cell>
          <cell r="AY2094">
            <v>0</v>
          </cell>
          <cell r="AZ2094">
            <v>0</v>
          </cell>
          <cell r="BA2094">
            <v>0</v>
          </cell>
          <cell r="BB2094">
            <v>0</v>
          </cell>
          <cell r="BC2094">
            <v>38828</v>
          </cell>
        </row>
        <row r="2095">
          <cell r="A2095">
            <v>2006</v>
          </cell>
          <cell r="B2095">
            <v>3</v>
          </cell>
          <cell r="C2095">
            <v>69</v>
          </cell>
          <cell r="D2095">
            <v>21</v>
          </cell>
          <cell r="E2095">
            <v>792020</v>
          </cell>
          <cell r="F2095">
            <v>0</v>
          </cell>
          <cell r="G2095" t="str">
            <v>Затраты по ШПЗ (основные)</v>
          </cell>
          <cell r="H2095">
            <v>2011</v>
          </cell>
          <cell r="I2095">
            <v>7920</v>
          </cell>
          <cell r="J2095">
            <v>1341</v>
          </cell>
          <cell r="K2095">
            <v>1</v>
          </cell>
          <cell r="L2095">
            <v>0</v>
          </cell>
          <cell r="M2095">
            <v>0</v>
          </cell>
          <cell r="N2095">
            <v>0</v>
          </cell>
          <cell r="R2095">
            <v>0</v>
          </cell>
          <cell r="S2095">
            <v>0</v>
          </cell>
          <cell r="T2095">
            <v>0</v>
          </cell>
          <cell r="U2095">
            <v>33</v>
          </cell>
          <cell r="V2095">
            <v>0</v>
          </cell>
          <cell r="W2095">
            <v>0</v>
          </cell>
          <cell r="AA2095">
            <v>0</v>
          </cell>
          <cell r="AB2095">
            <v>0</v>
          </cell>
          <cell r="AC2095">
            <v>0</v>
          </cell>
          <cell r="AD2095">
            <v>33</v>
          </cell>
          <cell r="AE2095">
            <v>508310</v>
          </cell>
          <cell r="AF2095">
            <v>0</v>
          </cell>
          <cell r="AI2095">
            <v>2282</v>
          </cell>
          <cell r="AK2095">
            <v>0</v>
          </cell>
          <cell r="AM2095">
            <v>226</v>
          </cell>
          <cell r="AN2095">
            <v>1</v>
          </cell>
          <cell r="AO2095">
            <v>393216</v>
          </cell>
          <cell r="AQ2095">
            <v>0</v>
          </cell>
          <cell r="AR2095">
            <v>0</v>
          </cell>
          <cell r="AS2095" t="str">
            <v>Ы</v>
          </cell>
          <cell r="AT2095" t="str">
            <v>Ы</v>
          </cell>
          <cell r="AU2095">
            <v>0</v>
          </cell>
          <cell r="AV2095">
            <v>0</v>
          </cell>
          <cell r="AW2095">
            <v>23</v>
          </cell>
          <cell r="AX2095">
            <v>1</v>
          </cell>
          <cell r="AY2095">
            <v>0</v>
          </cell>
          <cell r="AZ2095">
            <v>0</v>
          </cell>
          <cell r="BA2095">
            <v>0</v>
          </cell>
          <cell r="BB2095">
            <v>0</v>
          </cell>
          <cell r="BC2095">
            <v>38828</v>
          </cell>
        </row>
        <row r="2096">
          <cell r="A2096">
            <v>2006</v>
          </cell>
          <cell r="B2096">
            <v>3</v>
          </cell>
          <cell r="C2096">
            <v>70</v>
          </cell>
          <cell r="D2096">
            <v>21</v>
          </cell>
          <cell r="E2096">
            <v>792020</v>
          </cell>
          <cell r="F2096">
            <v>0</v>
          </cell>
          <cell r="G2096" t="str">
            <v>Затраты по ШПЗ (основные)</v>
          </cell>
          <cell r="H2096">
            <v>2011</v>
          </cell>
          <cell r="I2096">
            <v>7920</v>
          </cell>
          <cell r="J2096">
            <v>1870</v>
          </cell>
          <cell r="K2096">
            <v>1</v>
          </cell>
          <cell r="L2096">
            <v>0</v>
          </cell>
          <cell r="M2096">
            <v>0</v>
          </cell>
          <cell r="N2096">
            <v>0</v>
          </cell>
          <cell r="R2096">
            <v>0</v>
          </cell>
          <cell r="S2096">
            <v>0</v>
          </cell>
          <cell r="T2096">
            <v>0</v>
          </cell>
          <cell r="U2096">
            <v>33</v>
          </cell>
          <cell r="V2096">
            <v>0</v>
          </cell>
          <cell r="W2096">
            <v>0</v>
          </cell>
          <cell r="AA2096">
            <v>0</v>
          </cell>
          <cell r="AB2096">
            <v>0</v>
          </cell>
          <cell r="AC2096">
            <v>0</v>
          </cell>
          <cell r="AD2096">
            <v>33</v>
          </cell>
          <cell r="AE2096">
            <v>508700</v>
          </cell>
          <cell r="AF2096">
            <v>0</v>
          </cell>
          <cell r="AI2096">
            <v>2282</v>
          </cell>
          <cell r="AK2096">
            <v>0</v>
          </cell>
          <cell r="AM2096">
            <v>227</v>
          </cell>
          <cell r="AN2096">
            <v>1</v>
          </cell>
          <cell r="AO2096">
            <v>393216</v>
          </cell>
          <cell r="AQ2096">
            <v>0</v>
          </cell>
          <cell r="AR2096">
            <v>0</v>
          </cell>
          <cell r="AS2096" t="str">
            <v>Ы</v>
          </cell>
          <cell r="AT2096" t="str">
            <v>Ы</v>
          </cell>
          <cell r="AU2096">
            <v>0</v>
          </cell>
          <cell r="AV2096">
            <v>0</v>
          </cell>
          <cell r="AW2096">
            <v>23</v>
          </cell>
          <cell r="AX2096">
            <v>1</v>
          </cell>
          <cell r="AY2096">
            <v>0</v>
          </cell>
          <cell r="AZ2096">
            <v>0</v>
          </cell>
          <cell r="BA2096">
            <v>0</v>
          </cell>
          <cell r="BB2096">
            <v>0</v>
          </cell>
          <cell r="BC2096">
            <v>38828</v>
          </cell>
        </row>
        <row r="2097">
          <cell r="A2097">
            <v>2006</v>
          </cell>
          <cell r="B2097">
            <v>3</v>
          </cell>
          <cell r="C2097">
            <v>71</v>
          </cell>
          <cell r="D2097">
            <v>21</v>
          </cell>
          <cell r="E2097">
            <v>792020</v>
          </cell>
          <cell r="F2097">
            <v>0</v>
          </cell>
          <cell r="G2097" t="str">
            <v>Затраты по ШПЗ (основные)</v>
          </cell>
          <cell r="H2097">
            <v>2011</v>
          </cell>
          <cell r="I2097">
            <v>7920</v>
          </cell>
          <cell r="J2097">
            <v>401007.92</v>
          </cell>
          <cell r="K2097">
            <v>1</v>
          </cell>
          <cell r="L2097">
            <v>0</v>
          </cell>
          <cell r="M2097">
            <v>0</v>
          </cell>
          <cell r="N2097">
            <v>0</v>
          </cell>
          <cell r="R2097">
            <v>0</v>
          </cell>
          <cell r="S2097">
            <v>0</v>
          </cell>
          <cell r="T2097">
            <v>0</v>
          </cell>
          <cell r="U2097">
            <v>33</v>
          </cell>
          <cell r="V2097">
            <v>0</v>
          </cell>
          <cell r="W2097">
            <v>0</v>
          </cell>
          <cell r="AA2097">
            <v>0</v>
          </cell>
          <cell r="AB2097">
            <v>0</v>
          </cell>
          <cell r="AC2097">
            <v>0</v>
          </cell>
          <cell r="AD2097">
            <v>33</v>
          </cell>
          <cell r="AE2097">
            <v>510100</v>
          </cell>
          <cell r="AF2097">
            <v>0</v>
          </cell>
          <cell r="AI2097">
            <v>2282</v>
          </cell>
          <cell r="AK2097">
            <v>0</v>
          </cell>
          <cell r="AM2097">
            <v>228</v>
          </cell>
          <cell r="AN2097">
            <v>1</v>
          </cell>
          <cell r="AO2097">
            <v>393216</v>
          </cell>
          <cell r="AQ2097">
            <v>0</v>
          </cell>
          <cell r="AR2097">
            <v>0</v>
          </cell>
          <cell r="AS2097" t="str">
            <v>Ы</v>
          </cell>
          <cell r="AT2097" t="str">
            <v>Ы</v>
          </cell>
          <cell r="AU2097">
            <v>0</v>
          </cell>
          <cell r="AV2097">
            <v>0</v>
          </cell>
          <cell r="AW2097">
            <v>23</v>
          </cell>
          <cell r="AX2097">
            <v>1</v>
          </cell>
          <cell r="AY2097">
            <v>0</v>
          </cell>
          <cell r="AZ2097">
            <v>0</v>
          </cell>
          <cell r="BA2097">
            <v>0</v>
          </cell>
          <cell r="BB2097">
            <v>0</v>
          </cell>
          <cell r="BC2097">
            <v>38828</v>
          </cell>
        </row>
        <row r="2098">
          <cell r="A2098">
            <v>2006</v>
          </cell>
          <cell r="B2098">
            <v>3</v>
          </cell>
          <cell r="C2098">
            <v>72</v>
          </cell>
          <cell r="D2098">
            <v>21</v>
          </cell>
          <cell r="E2098">
            <v>792020</v>
          </cell>
          <cell r="F2098">
            <v>0</v>
          </cell>
          <cell r="G2098" t="str">
            <v>Затраты по ШПЗ (основные)</v>
          </cell>
          <cell r="H2098">
            <v>2011</v>
          </cell>
          <cell r="I2098">
            <v>7920</v>
          </cell>
          <cell r="J2098">
            <v>7160.58</v>
          </cell>
          <cell r="K2098">
            <v>1</v>
          </cell>
          <cell r="L2098">
            <v>0</v>
          </cell>
          <cell r="M2098">
            <v>0</v>
          </cell>
          <cell r="N2098">
            <v>0</v>
          </cell>
          <cell r="R2098">
            <v>0</v>
          </cell>
          <cell r="S2098">
            <v>0</v>
          </cell>
          <cell r="T2098">
            <v>0</v>
          </cell>
          <cell r="U2098">
            <v>33</v>
          </cell>
          <cell r="V2098">
            <v>0</v>
          </cell>
          <cell r="W2098">
            <v>0</v>
          </cell>
          <cell r="AA2098">
            <v>0</v>
          </cell>
          <cell r="AB2098">
            <v>0</v>
          </cell>
          <cell r="AC2098">
            <v>0</v>
          </cell>
          <cell r="AD2098">
            <v>33</v>
          </cell>
          <cell r="AE2098">
            <v>510400</v>
          </cell>
          <cell r="AF2098">
            <v>0</v>
          </cell>
          <cell r="AI2098">
            <v>2282</v>
          </cell>
          <cell r="AK2098">
            <v>0</v>
          </cell>
          <cell r="AM2098">
            <v>229</v>
          </cell>
          <cell r="AN2098">
            <v>1</v>
          </cell>
          <cell r="AO2098">
            <v>393216</v>
          </cell>
          <cell r="AQ2098">
            <v>0</v>
          </cell>
          <cell r="AR2098">
            <v>0</v>
          </cell>
          <cell r="AS2098" t="str">
            <v>Ы</v>
          </cell>
          <cell r="AT2098" t="str">
            <v>Ы</v>
          </cell>
          <cell r="AU2098">
            <v>0</v>
          </cell>
          <cell r="AV2098">
            <v>0</v>
          </cell>
          <cell r="AW2098">
            <v>23</v>
          </cell>
          <cell r="AX2098">
            <v>1</v>
          </cell>
          <cell r="AY2098">
            <v>0</v>
          </cell>
          <cell r="AZ2098">
            <v>0</v>
          </cell>
          <cell r="BA2098">
            <v>0</v>
          </cell>
          <cell r="BB2098">
            <v>0</v>
          </cell>
          <cell r="BC2098">
            <v>38828</v>
          </cell>
        </row>
        <row r="2099">
          <cell r="A2099">
            <v>2006</v>
          </cell>
          <cell r="B2099">
            <v>3</v>
          </cell>
          <cell r="C2099">
            <v>73</v>
          </cell>
          <cell r="D2099">
            <v>21</v>
          </cell>
          <cell r="E2099">
            <v>792020</v>
          </cell>
          <cell r="F2099">
            <v>0</v>
          </cell>
          <cell r="G2099" t="str">
            <v>Затраты по ШПЗ (основные)</v>
          </cell>
          <cell r="H2099">
            <v>2011</v>
          </cell>
          <cell r="I2099">
            <v>7920</v>
          </cell>
          <cell r="J2099">
            <v>407332</v>
          </cell>
          <cell r="K2099">
            <v>1</v>
          </cell>
          <cell r="L2099">
            <v>0</v>
          </cell>
          <cell r="M2099">
            <v>0</v>
          </cell>
          <cell r="N2099">
            <v>0</v>
          </cell>
          <cell r="R2099">
            <v>0</v>
          </cell>
          <cell r="S2099">
            <v>0</v>
          </cell>
          <cell r="T2099">
            <v>0</v>
          </cell>
          <cell r="U2099">
            <v>33</v>
          </cell>
          <cell r="V2099">
            <v>0</v>
          </cell>
          <cell r="W2099">
            <v>0</v>
          </cell>
          <cell r="AA2099">
            <v>0</v>
          </cell>
          <cell r="AB2099">
            <v>0</v>
          </cell>
          <cell r="AC2099">
            <v>0</v>
          </cell>
          <cell r="AD2099">
            <v>33</v>
          </cell>
          <cell r="AE2099">
            <v>510600</v>
          </cell>
          <cell r="AF2099">
            <v>0</v>
          </cell>
          <cell r="AI2099">
            <v>2282</v>
          </cell>
          <cell r="AK2099">
            <v>0</v>
          </cell>
          <cell r="AM2099">
            <v>230</v>
          </cell>
          <cell r="AN2099">
            <v>1</v>
          </cell>
          <cell r="AO2099">
            <v>393216</v>
          </cell>
          <cell r="AQ2099">
            <v>0</v>
          </cell>
          <cell r="AR2099">
            <v>0</v>
          </cell>
          <cell r="AS2099" t="str">
            <v>Ы</v>
          </cell>
          <cell r="AT2099" t="str">
            <v>Ы</v>
          </cell>
          <cell r="AU2099">
            <v>0</v>
          </cell>
          <cell r="AV2099">
            <v>0</v>
          </cell>
          <cell r="AW2099">
            <v>23</v>
          </cell>
          <cell r="AX2099">
            <v>1</v>
          </cell>
          <cell r="AY2099">
            <v>0</v>
          </cell>
          <cell r="AZ2099">
            <v>0</v>
          </cell>
          <cell r="BA2099">
            <v>0</v>
          </cell>
          <cell r="BB2099">
            <v>0</v>
          </cell>
          <cell r="BC2099">
            <v>38828</v>
          </cell>
        </row>
        <row r="2100">
          <cell r="A2100">
            <v>2006</v>
          </cell>
          <cell r="B2100">
            <v>3</v>
          </cell>
          <cell r="C2100">
            <v>74</v>
          </cell>
          <cell r="D2100">
            <v>21</v>
          </cell>
          <cell r="E2100">
            <v>792020</v>
          </cell>
          <cell r="F2100">
            <v>0</v>
          </cell>
          <cell r="G2100" t="str">
            <v>Затраты по ШПЗ (основные)</v>
          </cell>
          <cell r="H2100">
            <v>2011</v>
          </cell>
          <cell r="I2100">
            <v>7920</v>
          </cell>
          <cell r="J2100">
            <v>388.42</v>
          </cell>
          <cell r="K2100">
            <v>1</v>
          </cell>
          <cell r="L2100">
            <v>0</v>
          </cell>
          <cell r="M2100">
            <v>0</v>
          </cell>
          <cell r="N2100">
            <v>0</v>
          </cell>
          <cell r="R2100">
            <v>0</v>
          </cell>
          <cell r="S2100">
            <v>0</v>
          </cell>
          <cell r="T2100">
            <v>0</v>
          </cell>
          <cell r="U2100">
            <v>33</v>
          </cell>
          <cell r="V2100">
            <v>0</v>
          </cell>
          <cell r="W2100">
            <v>0</v>
          </cell>
          <cell r="AA2100">
            <v>0</v>
          </cell>
          <cell r="AB2100">
            <v>0</v>
          </cell>
          <cell r="AC2100">
            <v>0</v>
          </cell>
          <cell r="AD2100">
            <v>33</v>
          </cell>
          <cell r="AE2100">
            <v>512000</v>
          </cell>
          <cell r="AF2100">
            <v>0</v>
          </cell>
          <cell r="AI2100">
            <v>2282</v>
          </cell>
          <cell r="AK2100">
            <v>0</v>
          </cell>
          <cell r="AM2100">
            <v>231</v>
          </cell>
          <cell r="AN2100">
            <v>1</v>
          </cell>
          <cell r="AO2100">
            <v>393216</v>
          </cell>
          <cell r="AQ2100">
            <v>0</v>
          </cell>
          <cell r="AR2100">
            <v>0</v>
          </cell>
          <cell r="AS2100" t="str">
            <v>Ы</v>
          </cell>
          <cell r="AT2100" t="str">
            <v>Ы</v>
          </cell>
          <cell r="AU2100">
            <v>0</v>
          </cell>
          <cell r="AV2100">
            <v>0</v>
          </cell>
          <cell r="AW2100">
            <v>23</v>
          </cell>
          <cell r="AX2100">
            <v>1</v>
          </cell>
          <cell r="AY2100">
            <v>0</v>
          </cell>
          <cell r="AZ2100">
            <v>0</v>
          </cell>
          <cell r="BA2100">
            <v>0</v>
          </cell>
          <cell r="BB2100">
            <v>0</v>
          </cell>
          <cell r="BC2100">
            <v>38828</v>
          </cell>
        </row>
        <row r="2101">
          <cell r="A2101">
            <v>2006</v>
          </cell>
          <cell r="B2101">
            <v>3</v>
          </cell>
          <cell r="C2101">
            <v>75</v>
          </cell>
          <cell r="D2101">
            <v>21</v>
          </cell>
          <cell r="E2101">
            <v>792020</v>
          </cell>
          <cell r="F2101">
            <v>0</v>
          </cell>
          <cell r="G2101" t="str">
            <v>Затраты по ШПЗ (основные)</v>
          </cell>
          <cell r="H2101">
            <v>2011</v>
          </cell>
          <cell r="I2101">
            <v>7920</v>
          </cell>
          <cell r="J2101">
            <v>10498.48</v>
          </cell>
          <cell r="K2101">
            <v>1</v>
          </cell>
          <cell r="L2101">
            <v>0</v>
          </cell>
          <cell r="M2101">
            <v>0</v>
          </cell>
          <cell r="N2101">
            <v>0</v>
          </cell>
          <cell r="R2101">
            <v>0</v>
          </cell>
          <cell r="S2101">
            <v>0</v>
          </cell>
          <cell r="T2101">
            <v>0</v>
          </cell>
          <cell r="U2101">
            <v>33</v>
          </cell>
          <cell r="V2101">
            <v>0</v>
          </cell>
          <cell r="W2101">
            <v>0</v>
          </cell>
          <cell r="AA2101">
            <v>0</v>
          </cell>
          <cell r="AB2101">
            <v>0</v>
          </cell>
          <cell r="AC2101">
            <v>0</v>
          </cell>
          <cell r="AD2101">
            <v>33</v>
          </cell>
          <cell r="AE2101">
            <v>513100</v>
          </cell>
          <cell r="AF2101">
            <v>0</v>
          </cell>
          <cell r="AI2101">
            <v>2282</v>
          </cell>
          <cell r="AK2101">
            <v>0</v>
          </cell>
          <cell r="AM2101">
            <v>232</v>
          </cell>
          <cell r="AN2101">
            <v>1</v>
          </cell>
          <cell r="AO2101">
            <v>393216</v>
          </cell>
          <cell r="AQ2101">
            <v>0</v>
          </cell>
          <cell r="AR2101">
            <v>0</v>
          </cell>
          <cell r="AS2101" t="str">
            <v>Ы</v>
          </cell>
          <cell r="AT2101" t="str">
            <v>Ы</v>
          </cell>
          <cell r="AU2101">
            <v>0</v>
          </cell>
          <cell r="AV2101">
            <v>0</v>
          </cell>
          <cell r="AW2101">
            <v>23</v>
          </cell>
          <cell r="AX2101">
            <v>1</v>
          </cell>
          <cell r="AY2101">
            <v>0</v>
          </cell>
          <cell r="AZ2101">
            <v>0</v>
          </cell>
          <cell r="BA2101">
            <v>0</v>
          </cell>
          <cell r="BB2101">
            <v>0</v>
          </cell>
          <cell r="BC2101">
            <v>38828</v>
          </cell>
        </row>
        <row r="2102">
          <cell r="A2102">
            <v>2006</v>
          </cell>
          <cell r="B2102">
            <v>3</v>
          </cell>
          <cell r="C2102">
            <v>114</v>
          </cell>
          <cell r="D2102">
            <v>21</v>
          </cell>
          <cell r="E2102">
            <v>792020</v>
          </cell>
          <cell r="F2102">
            <v>0</v>
          </cell>
          <cell r="G2102" t="str">
            <v>Затраты по ШПЗ (основные)</v>
          </cell>
          <cell r="H2102">
            <v>2011</v>
          </cell>
          <cell r="I2102">
            <v>7920</v>
          </cell>
          <cell r="J2102">
            <v>68788.72</v>
          </cell>
          <cell r="K2102">
            <v>1</v>
          </cell>
          <cell r="L2102">
            <v>0</v>
          </cell>
          <cell r="M2102">
            <v>0</v>
          </cell>
          <cell r="N2102">
            <v>0</v>
          </cell>
          <cell r="R2102">
            <v>0</v>
          </cell>
          <cell r="S2102">
            <v>0</v>
          </cell>
          <cell r="T2102">
            <v>0</v>
          </cell>
          <cell r="U2102">
            <v>35</v>
          </cell>
          <cell r="V2102">
            <v>0</v>
          </cell>
          <cell r="W2102">
            <v>0</v>
          </cell>
          <cell r="AA2102">
            <v>0</v>
          </cell>
          <cell r="AB2102">
            <v>0</v>
          </cell>
          <cell r="AC2102">
            <v>0</v>
          </cell>
          <cell r="AD2102">
            <v>35</v>
          </cell>
          <cell r="AE2102">
            <v>110000</v>
          </cell>
          <cell r="AF2102">
            <v>0</v>
          </cell>
          <cell r="AI2102">
            <v>2282</v>
          </cell>
          <cell r="AK2102">
            <v>0</v>
          </cell>
          <cell r="AM2102">
            <v>271</v>
          </cell>
          <cell r="AN2102">
            <v>1</v>
          </cell>
          <cell r="AO2102">
            <v>393216</v>
          </cell>
          <cell r="AQ2102">
            <v>0</v>
          </cell>
          <cell r="AR2102">
            <v>0</v>
          </cell>
          <cell r="AS2102" t="str">
            <v>Ы</v>
          </cell>
          <cell r="AT2102" t="str">
            <v>Ы</v>
          </cell>
          <cell r="AU2102">
            <v>0</v>
          </cell>
          <cell r="AV2102">
            <v>0</v>
          </cell>
          <cell r="AW2102">
            <v>23</v>
          </cell>
          <cell r="AX2102">
            <v>1</v>
          </cell>
          <cell r="AY2102">
            <v>0</v>
          </cell>
          <cell r="AZ2102">
            <v>0</v>
          </cell>
          <cell r="BA2102">
            <v>0</v>
          </cell>
          <cell r="BB2102">
            <v>0</v>
          </cell>
          <cell r="BC2102">
            <v>38828</v>
          </cell>
        </row>
        <row r="2103">
          <cell r="A2103">
            <v>2006</v>
          </cell>
          <cell r="B2103">
            <v>3</v>
          </cell>
          <cell r="C2103">
            <v>115</v>
          </cell>
          <cell r="D2103">
            <v>21</v>
          </cell>
          <cell r="E2103">
            <v>792020</v>
          </cell>
          <cell r="F2103">
            <v>0</v>
          </cell>
          <cell r="G2103" t="str">
            <v>Затраты по ШПЗ (основные)</v>
          </cell>
          <cell r="H2103">
            <v>2011</v>
          </cell>
          <cell r="I2103">
            <v>7920</v>
          </cell>
          <cell r="J2103">
            <v>2293.14</v>
          </cell>
          <cell r="K2103">
            <v>1</v>
          </cell>
          <cell r="L2103">
            <v>0</v>
          </cell>
          <cell r="M2103">
            <v>0</v>
          </cell>
          <cell r="N2103">
            <v>0</v>
          </cell>
          <cell r="R2103">
            <v>0</v>
          </cell>
          <cell r="S2103">
            <v>0</v>
          </cell>
          <cell r="T2103">
            <v>0</v>
          </cell>
          <cell r="U2103">
            <v>35</v>
          </cell>
          <cell r="V2103">
            <v>0</v>
          </cell>
          <cell r="W2103">
            <v>0</v>
          </cell>
          <cell r="AA2103">
            <v>0</v>
          </cell>
          <cell r="AB2103">
            <v>0</v>
          </cell>
          <cell r="AC2103">
            <v>0</v>
          </cell>
          <cell r="AD2103">
            <v>35</v>
          </cell>
          <cell r="AE2103">
            <v>114020</v>
          </cell>
          <cell r="AF2103">
            <v>0</v>
          </cell>
          <cell r="AI2103">
            <v>2282</v>
          </cell>
          <cell r="AK2103">
            <v>0</v>
          </cell>
          <cell r="AM2103">
            <v>272</v>
          </cell>
          <cell r="AN2103">
            <v>1</v>
          </cell>
          <cell r="AO2103">
            <v>393216</v>
          </cell>
          <cell r="AQ2103">
            <v>0</v>
          </cell>
          <cell r="AR2103">
            <v>0</v>
          </cell>
          <cell r="AS2103" t="str">
            <v>Ы</v>
          </cell>
          <cell r="AT2103" t="str">
            <v>Ы</v>
          </cell>
          <cell r="AU2103">
            <v>0</v>
          </cell>
          <cell r="AV2103">
            <v>0</v>
          </cell>
          <cell r="AW2103">
            <v>23</v>
          </cell>
          <cell r="AX2103">
            <v>1</v>
          </cell>
          <cell r="AY2103">
            <v>0</v>
          </cell>
          <cell r="AZ2103">
            <v>0</v>
          </cell>
          <cell r="BA2103">
            <v>0</v>
          </cell>
          <cell r="BB2103">
            <v>0</v>
          </cell>
          <cell r="BC2103">
            <v>38828</v>
          </cell>
        </row>
        <row r="2104">
          <cell r="A2104">
            <v>2006</v>
          </cell>
          <cell r="B2104">
            <v>3</v>
          </cell>
          <cell r="C2104">
            <v>116</v>
          </cell>
          <cell r="D2104">
            <v>21</v>
          </cell>
          <cell r="E2104">
            <v>792020</v>
          </cell>
          <cell r="F2104">
            <v>0</v>
          </cell>
          <cell r="G2104" t="str">
            <v>Затраты по ШПЗ (основные)</v>
          </cell>
          <cell r="H2104">
            <v>2011</v>
          </cell>
          <cell r="I2104">
            <v>7920</v>
          </cell>
          <cell r="J2104">
            <v>39439.949999999997</v>
          </cell>
          <cell r="K2104">
            <v>1</v>
          </cell>
          <cell r="L2104">
            <v>0</v>
          </cell>
          <cell r="M2104">
            <v>0</v>
          </cell>
          <cell r="N2104">
            <v>0</v>
          </cell>
          <cell r="R2104">
            <v>0</v>
          </cell>
          <cell r="S2104">
            <v>0</v>
          </cell>
          <cell r="T2104">
            <v>0</v>
          </cell>
          <cell r="U2104">
            <v>35</v>
          </cell>
          <cell r="V2104">
            <v>0</v>
          </cell>
          <cell r="W2104">
            <v>0</v>
          </cell>
          <cell r="AA2104">
            <v>0</v>
          </cell>
          <cell r="AB2104">
            <v>0</v>
          </cell>
          <cell r="AC2104">
            <v>0</v>
          </cell>
          <cell r="AD2104">
            <v>35</v>
          </cell>
          <cell r="AE2104">
            <v>116000</v>
          </cell>
          <cell r="AF2104">
            <v>0</v>
          </cell>
          <cell r="AI2104">
            <v>2282</v>
          </cell>
          <cell r="AK2104">
            <v>0</v>
          </cell>
          <cell r="AM2104">
            <v>273</v>
          </cell>
          <cell r="AN2104">
            <v>1</v>
          </cell>
          <cell r="AO2104">
            <v>393216</v>
          </cell>
          <cell r="AQ2104">
            <v>0</v>
          </cell>
          <cell r="AR2104">
            <v>0</v>
          </cell>
          <cell r="AS2104" t="str">
            <v>Ы</v>
          </cell>
          <cell r="AT2104" t="str">
            <v>Ы</v>
          </cell>
          <cell r="AU2104">
            <v>0</v>
          </cell>
          <cell r="AV2104">
            <v>0</v>
          </cell>
          <cell r="AW2104">
            <v>23</v>
          </cell>
          <cell r="AX2104">
            <v>1</v>
          </cell>
          <cell r="AY2104">
            <v>0</v>
          </cell>
          <cell r="AZ2104">
            <v>0</v>
          </cell>
          <cell r="BA2104">
            <v>0</v>
          </cell>
          <cell r="BB2104">
            <v>0</v>
          </cell>
          <cell r="BC2104">
            <v>38828</v>
          </cell>
        </row>
        <row r="2105">
          <cell r="A2105">
            <v>2006</v>
          </cell>
          <cell r="B2105">
            <v>3</v>
          </cell>
          <cell r="C2105">
            <v>117</v>
          </cell>
          <cell r="D2105">
            <v>21</v>
          </cell>
          <cell r="E2105">
            <v>792020</v>
          </cell>
          <cell r="F2105">
            <v>0</v>
          </cell>
          <cell r="G2105" t="str">
            <v>Затраты по ШПЗ (основные)</v>
          </cell>
          <cell r="H2105">
            <v>2011</v>
          </cell>
          <cell r="I2105">
            <v>7920</v>
          </cell>
          <cell r="J2105">
            <v>15904.73</v>
          </cell>
          <cell r="K2105">
            <v>1</v>
          </cell>
          <cell r="L2105">
            <v>0</v>
          </cell>
          <cell r="M2105">
            <v>0</v>
          </cell>
          <cell r="N2105">
            <v>0</v>
          </cell>
          <cell r="R2105">
            <v>0</v>
          </cell>
          <cell r="S2105">
            <v>0</v>
          </cell>
          <cell r="T2105">
            <v>0</v>
          </cell>
          <cell r="U2105">
            <v>35</v>
          </cell>
          <cell r="V2105">
            <v>0</v>
          </cell>
          <cell r="W2105">
            <v>0</v>
          </cell>
          <cell r="AA2105">
            <v>0</v>
          </cell>
          <cell r="AB2105">
            <v>0</v>
          </cell>
          <cell r="AC2105">
            <v>0</v>
          </cell>
          <cell r="AD2105">
            <v>35</v>
          </cell>
          <cell r="AE2105">
            <v>117000</v>
          </cell>
          <cell r="AF2105">
            <v>0</v>
          </cell>
          <cell r="AI2105">
            <v>2282</v>
          </cell>
          <cell r="AK2105">
            <v>0</v>
          </cell>
          <cell r="AM2105">
            <v>274</v>
          </cell>
          <cell r="AN2105">
            <v>1</v>
          </cell>
          <cell r="AO2105">
            <v>393216</v>
          </cell>
          <cell r="AQ2105">
            <v>0</v>
          </cell>
          <cell r="AR2105">
            <v>0</v>
          </cell>
          <cell r="AS2105" t="str">
            <v>Ы</v>
          </cell>
          <cell r="AT2105" t="str">
            <v>Ы</v>
          </cell>
          <cell r="AU2105">
            <v>0</v>
          </cell>
          <cell r="AV2105">
            <v>0</v>
          </cell>
          <cell r="AW2105">
            <v>23</v>
          </cell>
          <cell r="AX2105">
            <v>1</v>
          </cell>
          <cell r="AY2105">
            <v>0</v>
          </cell>
          <cell r="AZ2105">
            <v>0</v>
          </cell>
          <cell r="BA2105">
            <v>0</v>
          </cell>
          <cell r="BB2105">
            <v>0</v>
          </cell>
          <cell r="BC2105">
            <v>38828</v>
          </cell>
        </row>
        <row r="2106">
          <cell r="A2106">
            <v>2006</v>
          </cell>
          <cell r="B2106">
            <v>3</v>
          </cell>
          <cell r="C2106">
            <v>118</v>
          </cell>
          <cell r="D2106">
            <v>21</v>
          </cell>
          <cell r="E2106">
            <v>792020</v>
          </cell>
          <cell r="F2106">
            <v>0</v>
          </cell>
          <cell r="G2106" t="str">
            <v>Затраты по ШПЗ (основные)</v>
          </cell>
          <cell r="H2106">
            <v>2011</v>
          </cell>
          <cell r="I2106">
            <v>7920</v>
          </cell>
          <cell r="J2106">
            <v>27618.29</v>
          </cell>
          <cell r="K2106">
            <v>1</v>
          </cell>
          <cell r="L2106">
            <v>0</v>
          </cell>
          <cell r="M2106">
            <v>0</v>
          </cell>
          <cell r="N2106">
            <v>0</v>
          </cell>
          <cell r="R2106">
            <v>0</v>
          </cell>
          <cell r="S2106">
            <v>0</v>
          </cell>
          <cell r="T2106">
            <v>0</v>
          </cell>
          <cell r="U2106">
            <v>35</v>
          </cell>
          <cell r="V2106">
            <v>0</v>
          </cell>
          <cell r="W2106">
            <v>0</v>
          </cell>
          <cell r="AA2106">
            <v>0</v>
          </cell>
          <cell r="AB2106">
            <v>0</v>
          </cell>
          <cell r="AC2106">
            <v>0</v>
          </cell>
          <cell r="AD2106">
            <v>35</v>
          </cell>
          <cell r="AE2106">
            <v>118000</v>
          </cell>
          <cell r="AF2106">
            <v>0</v>
          </cell>
          <cell r="AI2106">
            <v>2282</v>
          </cell>
          <cell r="AK2106">
            <v>0</v>
          </cell>
          <cell r="AM2106">
            <v>275</v>
          </cell>
          <cell r="AN2106">
            <v>1</v>
          </cell>
          <cell r="AO2106">
            <v>393216</v>
          </cell>
          <cell r="AQ2106">
            <v>0</v>
          </cell>
          <cell r="AR2106">
            <v>0</v>
          </cell>
          <cell r="AS2106" t="str">
            <v>Ы</v>
          </cell>
          <cell r="AT2106" t="str">
            <v>Ы</v>
          </cell>
          <cell r="AU2106">
            <v>0</v>
          </cell>
          <cell r="AV2106">
            <v>0</v>
          </cell>
          <cell r="AW2106">
            <v>23</v>
          </cell>
          <cell r="AX2106">
            <v>1</v>
          </cell>
          <cell r="AY2106">
            <v>0</v>
          </cell>
          <cell r="AZ2106">
            <v>0</v>
          </cell>
          <cell r="BA2106">
            <v>0</v>
          </cell>
          <cell r="BB2106">
            <v>0</v>
          </cell>
          <cell r="BC2106">
            <v>38828</v>
          </cell>
        </row>
        <row r="2107">
          <cell r="A2107">
            <v>2006</v>
          </cell>
          <cell r="B2107">
            <v>3</v>
          </cell>
          <cell r="C2107">
            <v>119</v>
          </cell>
          <cell r="D2107">
            <v>21</v>
          </cell>
          <cell r="E2107">
            <v>792020</v>
          </cell>
          <cell r="F2107">
            <v>0</v>
          </cell>
          <cell r="G2107" t="str">
            <v>Затраты по ШПЗ (основные)</v>
          </cell>
          <cell r="H2107">
            <v>2011</v>
          </cell>
          <cell r="I2107">
            <v>7920</v>
          </cell>
          <cell r="J2107">
            <v>2623.28</v>
          </cell>
          <cell r="K2107">
            <v>1</v>
          </cell>
          <cell r="L2107">
            <v>0</v>
          </cell>
          <cell r="M2107">
            <v>0</v>
          </cell>
          <cell r="N2107">
            <v>0</v>
          </cell>
          <cell r="R2107">
            <v>0</v>
          </cell>
          <cell r="S2107">
            <v>0</v>
          </cell>
          <cell r="T2107">
            <v>0</v>
          </cell>
          <cell r="U2107">
            <v>35</v>
          </cell>
          <cell r="V2107">
            <v>0</v>
          </cell>
          <cell r="W2107">
            <v>0</v>
          </cell>
          <cell r="AA2107">
            <v>0</v>
          </cell>
          <cell r="AB2107">
            <v>0</v>
          </cell>
          <cell r="AC2107">
            <v>0</v>
          </cell>
          <cell r="AD2107">
            <v>35</v>
          </cell>
          <cell r="AE2107">
            <v>131000</v>
          </cell>
          <cell r="AF2107">
            <v>0</v>
          </cell>
          <cell r="AI2107">
            <v>2282</v>
          </cell>
          <cell r="AK2107">
            <v>0</v>
          </cell>
          <cell r="AM2107">
            <v>276</v>
          </cell>
          <cell r="AN2107">
            <v>1</v>
          </cell>
          <cell r="AO2107">
            <v>393216</v>
          </cell>
          <cell r="AQ2107">
            <v>0</v>
          </cell>
          <cell r="AR2107">
            <v>0</v>
          </cell>
          <cell r="AS2107" t="str">
            <v>Ы</v>
          </cell>
          <cell r="AT2107" t="str">
            <v>Ы</v>
          </cell>
          <cell r="AU2107">
            <v>0</v>
          </cell>
          <cell r="AV2107">
            <v>0</v>
          </cell>
          <cell r="AW2107">
            <v>23</v>
          </cell>
          <cell r="AX2107">
            <v>1</v>
          </cell>
          <cell r="AY2107">
            <v>0</v>
          </cell>
          <cell r="AZ2107">
            <v>0</v>
          </cell>
          <cell r="BA2107">
            <v>0</v>
          </cell>
          <cell r="BB2107">
            <v>0</v>
          </cell>
          <cell r="BC2107">
            <v>38828</v>
          </cell>
        </row>
        <row r="2108">
          <cell r="A2108">
            <v>2006</v>
          </cell>
          <cell r="B2108">
            <v>3</v>
          </cell>
          <cell r="C2108">
            <v>120</v>
          </cell>
          <cell r="D2108">
            <v>21</v>
          </cell>
          <cell r="E2108">
            <v>792020</v>
          </cell>
          <cell r="F2108">
            <v>0</v>
          </cell>
          <cell r="G2108" t="str">
            <v>Затраты по ШПЗ (основные)</v>
          </cell>
          <cell r="H2108">
            <v>2011</v>
          </cell>
          <cell r="I2108">
            <v>7920</v>
          </cell>
          <cell r="J2108">
            <v>99.64</v>
          </cell>
          <cell r="K2108">
            <v>1</v>
          </cell>
          <cell r="L2108">
            <v>0</v>
          </cell>
          <cell r="M2108">
            <v>0</v>
          </cell>
          <cell r="N2108">
            <v>0</v>
          </cell>
          <cell r="R2108">
            <v>0</v>
          </cell>
          <cell r="S2108">
            <v>0</v>
          </cell>
          <cell r="T2108">
            <v>0</v>
          </cell>
          <cell r="U2108">
            <v>35</v>
          </cell>
          <cell r="V2108">
            <v>0</v>
          </cell>
          <cell r="W2108">
            <v>0</v>
          </cell>
          <cell r="AA2108">
            <v>0</v>
          </cell>
          <cell r="AB2108">
            <v>0</v>
          </cell>
          <cell r="AC2108">
            <v>0</v>
          </cell>
          <cell r="AD2108">
            <v>35</v>
          </cell>
          <cell r="AE2108">
            <v>131100</v>
          </cell>
          <cell r="AF2108">
            <v>0</v>
          </cell>
          <cell r="AI2108">
            <v>2282</v>
          </cell>
          <cell r="AK2108">
            <v>0</v>
          </cell>
          <cell r="AM2108">
            <v>277</v>
          </cell>
          <cell r="AN2108">
            <v>1</v>
          </cell>
          <cell r="AO2108">
            <v>393216</v>
          </cell>
          <cell r="AQ2108">
            <v>0</v>
          </cell>
          <cell r="AR2108">
            <v>0</v>
          </cell>
          <cell r="AS2108" t="str">
            <v>Ы</v>
          </cell>
          <cell r="AT2108" t="str">
            <v>Ы</v>
          </cell>
          <cell r="AU2108">
            <v>0</v>
          </cell>
          <cell r="AV2108">
            <v>0</v>
          </cell>
          <cell r="AW2108">
            <v>23</v>
          </cell>
          <cell r="AX2108">
            <v>1</v>
          </cell>
          <cell r="AY2108">
            <v>0</v>
          </cell>
          <cell r="AZ2108">
            <v>0</v>
          </cell>
          <cell r="BA2108">
            <v>0</v>
          </cell>
          <cell r="BB2108">
            <v>0</v>
          </cell>
          <cell r="BC2108">
            <v>38828</v>
          </cell>
        </row>
        <row r="2109">
          <cell r="A2109">
            <v>2006</v>
          </cell>
          <cell r="B2109">
            <v>3</v>
          </cell>
          <cell r="C2109">
            <v>121</v>
          </cell>
          <cell r="D2109">
            <v>21</v>
          </cell>
          <cell r="E2109">
            <v>792020</v>
          </cell>
          <cell r="F2109">
            <v>0</v>
          </cell>
          <cell r="G2109" t="str">
            <v>Затраты по ШПЗ (основные)</v>
          </cell>
          <cell r="H2109">
            <v>2011</v>
          </cell>
          <cell r="I2109">
            <v>7920</v>
          </cell>
          <cell r="J2109">
            <v>34827.83</v>
          </cell>
          <cell r="K2109">
            <v>1</v>
          </cell>
          <cell r="L2109">
            <v>0</v>
          </cell>
          <cell r="M2109">
            <v>0</v>
          </cell>
          <cell r="N2109">
            <v>0</v>
          </cell>
          <cell r="R2109">
            <v>0</v>
          </cell>
          <cell r="S2109">
            <v>0</v>
          </cell>
          <cell r="T2109">
            <v>0</v>
          </cell>
          <cell r="U2109">
            <v>35</v>
          </cell>
          <cell r="V2109">
            <v>0</v>
          </cell>
          <cell r="W2109">
            <v>0</v>
          </cell>
          <cell r="AA2109">
            <v>0</v>
          </cell>
          <cell r="AB2109">
            <v>0</v>
          </cell>
          <cell r="AC2109">
            <v>0</v>
          </cell>
          <cell r="AD2109">
            <v>35</v>
          </cell>
          <cell r="AE2109">
            <v>132000</v>
          </cell>
          <cell r="AF2109">
            <v>0</v>
          </cell>
          <cell r="AI2109">
            <v>2282</v>
          </cell>
          <cell r="AK2109">
            <v>0</v>
          </cell>
          <cell r="AM2109">
            <v>278</v>
          </cell>
          <cell r="AN2109">
            <v>1</v>
          </cell>
          <cell r="AO2109">
            <v>393216</v>
          </cell>
          <cell r="AQ2109">
            <v>0</v>
          </cell>
          <cell r="AR2109">
            <v>0</v>
          </cell>
          <cell r="AS2109" t="str">
            <v>Ы</v>
          </cell>
          <cell r="AT2109" t="str">
            <v>Ы</v>
          </cell>
          <cell r="AU2109">
            <v>0</v>
          </cell>
          <cell r="AV2109">
            <v>0</v>
          </cell>
          <cell r="AW2109">
            <v>23</v>
          </cell>
          <cell r="AX2109">
            <v>1</v>
          </cell>
          <cell r="AY2109">
            <v>0</v>
          </cell>
          <cell r="AZ2109">
            <v>0</v>
          </cell>
          <cell r="BA2109">
            <v>0</v>
          </cell>
          <cell r="BB2109">
            <v>0</v>
          </cell>
          <cell r="BC2109">
            <v>38828</v>
          </cell>
        </row>
        <row r="2110">
          <cell r="A2110">
            <v>2006</v>
          </cell>
          <cell r="B2110">
            <v>3</v>
          </cell>
          <cell r="C2110">
            <v>122</v>
          </cell>
          <cell r="D2110">
            <v>21</v>
          </cell>
          <cell r="E2110">
            <v>792020</v>
          </cell>
          <cell r="F2110">
            <v>0</v>
          </cell>
          <cell r="G2110" t="str">
            <v>Затраты по ШПЗ (основные)</v>
          </cell>
          <cell r="H2110">
            <v>2011</v>
          </cell>
          <cell r="I2110">
            <v>7920</v>
          </cell>
          <cell r="J2110">
            <v>81044</v>
          </cell>
          <cell r="K2110">
            <v>1</v>
          </cell>
          <cell r="L2110">
            <v>0</v>
          </cell>
          <cell r="M2110">
            <v>0</v>
          </cell>
          <cell r="N2110">
            <v>0</v>
          </cell>
          <cell r="R2110">
            <v>0</v>
          </cell>
          <cell r="S2110">
            <v>0</v>
          </cell>
          <cell r="T2110">
            <v>0</v>
          </cell>
          <cell r="U2110">
            <v>35</v>
          </cell>
          <cell r="V2110">
            <v>0</v>
          </cell>
          <cell r="W2110">
            <v>0</v>
          </cell>
          <cell r="AA2110">
            <v>0</v>
          </cell>
          <cell r="AB2110">
            <v>0</v>
          </cell>
          <cell r="AC2110">
            <v>0</v>
          </cell>
          <cell r="AD2110">
            <v>35</v>
          </cell>
          <cell r="AE2110">
            <v>133200</v>
          </cell>
          <cell r="AF2110">
            <v>0</v>
          </cell>
          <cell r="AI2110">
            <v>2282</v>
          </cell>
          <cell r="AK2110">
            <v>0</v>
          </cell>
          <cell r="AM2110">
            <v>279</v>
          </cell>
          <cell r="AN2110">
            <v>1</v>
          </cell>
          <cell r="AO2110">
            <v>393216</v>
          </cell>
          <cell r="AQ2110">
            <v>0</v>
          </cell>
          <cell r="AR2110">
            <v>0</v>
          </cell>
          <cell r="AS2110" t="str">
            <v>Ы</v>
          </cell>
          <cell r="AT2110" t="str">
            <v>Ы</v>
          </cell>
          <cell r="AU2110">
            <v>0</v>
          </cell>
          <cell r="AV2110">
            <v>0</v>
          </cell>
          <cell r="AW2110">
            <v>23</v>
          </cell>
          <cell r="AX2110">
            <v>1</v>
          </cell>
          <cell r="AY2110">
            <v>0</v>
          </cell>
          <cell r="AZ2110">
            <v>0</v>
          </cell>
          <cell r="BA2110">
            <v>0</v>
          </cell>
          <cell r="BB2110">
            <v>0</v>
          </cell>
          <cell r="BC2110">
            <v>38828</v>
          </cell>
        </row>
        <row r="2111">
          <cell r="A2111">
            <v>2006</v>
          </cell>
          <cell r="B2111">
            <v>3</v>
          </cell>
          <cell r="C2111">
            <v>123</v>
          </cell>
          <cell r="D2111">
            <v>21</v>
          </cell>
          <cell r="E2111">
            <v>792020</v>
          </cell>
          <cell r="F2111">
            <v>0</v>
          </cell>
          <cell r="G2111" t="str">
            <v>Затраты по ШПЗ (основные)</v>
          </cell>
          <cell r="H2111">
            <v>2011</v>
          </cell>
          <cell r="I2111">
            <v>7920</v>
          </cell>
          <cell r="J2111">
            <v>1119.23</v>
          </cell>
          <cell r="K2111">
            <v>1</v>
          </cell>
          <cell r="L2111">
            <v>0</v>
          </cell>
          <cell r="M2111">
            <v>0</v>
          </cell>
          <cell r="N2111">
            <v>0</v>
          </cell>
          <cell r="R2111">
            <v>0</v>
          </cell>
          <cell r="S2111">
            <v>0</v>
          </cell>
          <cell r="T2111">
            <v>0</v>
          </cell>
          <cell r="U2111">
            <v>35</v>
          </cell>
          <cell r="V2111">
            <v>0</v>
          </cell>
          <cell r="W2111">
            <v>0</v>
          </cell>
          <cell r="AA2111">
            <v>0</v>
          </cell>
          <cell r="AB2111">
            <v>0</v>
          </cell>
          <cell r="AC2111">
            <v>0</v>
          </cell>
          <cell r="AD2111">
            <v>35</v>
          </cell>
          <cell r="AE2111">
            <v>135000</v>
          </cell>
          <cell r="AF2111">
            <v>0</v>
          </cell>
          <cell r="AI2111">
            <v>2282</v>
          </cell>
          <cell r="AK2111">
            <v>0</v>
          </cell>
          <cell r="AM2111">
            <v>280</v>
          </cell>
          <cell r="AN2111">
            <v>1</v>
          </cell>
          <cell r="AO2111">
            <v>393216</v>
          </cell>
          <cell r="AQ2111">
            <v>0</v>
          </cell>
          <cell r="AR2111">
            <v>0</v>
          </cell>
          <cell r="AS2111" t="str">
            <v>Ы</v>
          </cell>
          <cell r="AT2111" t="str">
            <v>Ы</v>
          </cell>
          <cell r="AU2111">
            <v>0</v>
          </cell>
          <cell r="AV2111">
            <v>0</v>
          </cell>
          <cell r="AW2111">
            <v>23</v>
          </cell>
          <cell r="AX2111">
            <v>1</v>
          </cell>
          <cell r="AY2111">
            <v>0</v>
          </cell>
          <cell r="AZ2111">
            <v>0</v>
          </cell>
          <cell r="BA2111">
            <v>0</v>
          </cell>
          <cell r="BB2111">
            <v>0</v>
          </cell>
          <cell r="BC2111">
            <v>38828</v>
          </cell>
        </row>
        <row r="2112">
          <cell r="A2112">
            <v>2006</v>
          </cell>
          <cell r="B2112">
            <v>3</v>
          </cell>
          <cell r="C2112">
            <v>124</v>
          </cell>
          <cell r="D2112">
            <v>21</v>
          </cell>
          <cell r="E2112">
            <v>792020</v>
          </cell>
          <cell r="F2112">
            <v>0</v>
          </cell>
          <cell r="G2112" t="str">
            <v>Затраты по ШПЗ (основные)</v>
          </cell>
          <cell r="H2112">
            <v>2011</v>
          </cell>
          <cell r="I2112">
            <v>7920</v>
          </cell>
          <cell r="J2112">
            <v>229836.15</v>
          </cell>
          <cell r="K2112">
            <v>1</v>
          </cell>
          <cell r="L2112">
            <v>0</v>
          </cell>
          <cell r="M2112">
            <v>0</v>
          </cell>
          <cell r="N2112">
            <v>0</v>
          </cell>
          <cell r="R2112">
            <v>0</v>
          </cell>
          <cell r="S2112">
            <v>0</v>
          </cell>
          <cell r="T2112">
            <v>0</v>
          </cell>
          <cell r="U2112">
            <v>35</v>
          </cell>
          <cell r="V2112">
            <v>0</v>
          </cell>
          <cell r="W2112">
            <v>0</v>
          </cell>
          <cell r="AA2112">
            <v>0</v>
          </cell>
          <cell r="AB2112">
            <v>0</v>
          </cell>
          <cell r="AC2112">
            <v>0</v>
          </cell>
          <cell r="AD2112">
            <v>35</v>
          </cell>
          <cell r="AE2112">
            <v>143000</v>
          </cell>
          <cell r="AF2112">
            <v>0</v>
          </cell>
          <cell r="AI2112">
            <v>2282</v>
          </cell>
          <cell r="AK2112">
            <v>0</v>
          </cell>
          <cell r="AM2112">
            <v>281</v>
          </cell>
          <cell r="AN2112">
            <v>1</v>
          </cell>
          <cell r="AO2112">
            <v>393216</v>
          </cell>
          <cell r="AQ2112">
            <v>0</v>
          </cell>
          <cell r="AR2112">
            <v>0</v>
          </cell>
          <cell r="AS2112" t="str">
            <v>Ы</v>
          </cell>
          <cell r="AT2112" t="str">
            <v>Ы</v>
          </cell>
          <cell r="AU2112">
            <v>0</v>
          </cell>
          <cell r="AV2112">
            <v>0</v>
          </cell>
          <cell r="AW2112">
            <v>23</v>
          </cell>
          <cell r="AX2112">
            <v>1</v>
          </cell>
          <cell r="AY2112">
            <v>0</v>
          </cell>
          <cell r="AZ2112">
            <v>0</v>
          </cell>
          <cell r="BA2112">
            <v>0</v>
          </cell>
          <cell r="BB2112">
            <v>0</v>
          </cell>
          <cell r="BC2112">
            <v>38828</v>
          </cell>
        </row>
        <row r="2113">
          <cell r="A2113">
            <v>2006</v>
          </cell>
          <cell r="B2113">
            <v>3</v>
          </cell>
          <cell r="C2113">
            <v>125</v>
          </cell>
          <cell r="D2113">
            <v>21</v>
          </cell>
          <cell r="E2113">
            <v>792020</v>
          </cell>
          <cell r="F2113">
            <v>0</v>
          </cell>
          <cell r="G2113" t="str">
            <v>Затраты по ШПЗ (основные)</v>
          </cell>
          <cell r="H2113">
            <v>2011</v>
          </cell>
          <cell r="I2113">
            <v>7920</v>
          </cell>
          <cell r="J2113">
            <v>198706.3</v>
          </cell>
          <cell r="K2113">
            <v>1</v>
          </cell>
          <cell r="L2113">
            <v>0</v>
          </cell>
          <cell r="M2113">
            <v>0</v>
          </cell>
          <cell r="N2113">
            <v>0</v>
          </cell>
          <cell r="R2113">
            <v>0</v>
          </cell>
          <cell r="S2113">
            <v>0</v>
          </cell>
          <cell r="T2113">
            <v>0</v>
          </cell>
          <cell r="U2113">
            <v>35</v>
          </cell>
          <cell r="V2113">
            <v>0</v>
          </cell>
          <cell r="W2113">
            <v>0</v>
          </cell>
          <cell r="AA2113">
            <v>0</v>
          </cell>
          <cell r="AB2113">
            <v>0</v>
          </cell>
          <cell r="AC2113">
            <v>0</v>
          </cell>
          <cell r="AD2113">
            <v>35</v>
          </cell>
          <cell r="AE2113">
            <v>151000</v>
          </cell>
          <cell r="AF2113">
            <v>0</v>
          </cell>
          <cell r="AI2113">
            <v>2282</v>
          </cell>
          <cell r="AK2113">
            <v>0</v>
          </cell>
          <cell r="AM2113">
            <v>282</v>
          </cell>
          <cell r="AN2113">
            <v>1</v>
          </cell>
          <cell r="AO2113">
            <v>393216</v>
          </cell>
          <cell r="AQ2113">
            <v>0</v>
          </cell>
          <cell r="AR2113">
            <v>0</v>
          </cell>
          <cell r="AS2113" t="str">
            <v>Ы</v>
          </cell>
          <cell r="AT2113" t="str">
            <v>Ы</v>
          </cell>
          <cell r="AU2113">
            <v>0</v>
          </cell>
          <cell r="AV2113">
            <v>0</v>
          </cell>
          <cell r="AW2113">
            <v>23</v>
          </cell>
          <cell r="AX2113">
            <v>1</v>
          </cell>
          <cell r="AY2113">
            <v>0</v>
          </cell>
          <cell r="AZ2113">
            <v>0</v>
          </cell>
          <cell r="BA2113">
            <v>0</v>
          </cell>
          <cell r="BB2113">
            <v>0</v>
          </cell>
          <cell r="BC2113">
            <v>38828</v>
          </cell>
        </row>
        <row r="2114">
          <cell r="A2114">
            <v>2006</v>
          </cell>
          <cell r="B2114">
            <v>3</v>
          </cell>
          <cell r="C2114">
            <v>126</v>
          </cell>
          <cell r="D2114">
            <v>21</v>
          </cell>
          <cell r="E2114">
            <v>792020</v>
          </cell>
          <cell r="F2114">
            <v>0</v>
          </cell>
          <cell r="G2114" t="str">
            <v>Затраты по ШПЗ (основные)</v>
          </cell>
          <cell r="H2114">
            <v>2011</v>
          </cell>
          <cell r="I2114">
            <v>7920</v>
          </cell>
          <cell r="J2114">
            <v>1082450.08</v>
          </cell>
          <cell r="K2114">
            <v>1</v>
          </cell>
          <cell r="L2114">
            <v>0</v>
          </cell>
          <cell r="M2114">
            <v>0</v>
          </cell>
          <cell r="N2114">
            <v>0</v>
          </cell>
          <cell r="R2114">
            <v>0</v>
          </cell>
          <cell r="S2114">
            <v>0</v>
          </cell>
          <cell r="T2114">
            <v>0</v>
          </cell>
          <cell r="U2114">
            <v>35</v>
          </cell>
          <cell r="V2114">
            <v>0</v>
          </cell>
          <cell r="W2114">
            <v>0</v>
          </cell>
          <cell r="AA2114">
            <v>0</v>
          </cell>
          <cell r="AB2114">
            <v>0</v>
          </cell>
          <cell r="AC2114">
            <v>0</v>
          </cell>
          <cell r="AD2114">
            <v>35</v>
          </cell>
          <cell r="AE2114">
            <v>220000</v>
          </cell>
          <cell r="AF2114">
            <v>0</v>
          </cell>
          <cell r="AI2114">
            <v>2282</v>
          </cell>
          <cell r="AK2114">
            <v>0</v>
          </cell>
          <cell r="AM2114">
            <v>283</v>
          </cell>
          <cell r="AN2114">
            <v>1</v>
          </cell>
          <cell r="AO2114">
            <v>393216</v>
          </cell>
          <cell r="AQ2114">
            <v>0</v>
          </cell>
          <cell r="AR2114">
            <v>0</v>
          </cell>
          <cell r="AS2114" t="str">
            <v>Ы</v>
          </cell>
          <cell r="AT2114" t="str">
            <v>Ы</v>
          </cell>
          <cell r="AU2114">
            <v>0</v>
          </cell>
          <cell r="AV2114">
            <v>0</v>
          </cell>
          <cell r="AW2114">
            <v>23</v>
          </cell>
          <cell r="AX2114">
            <v>1</v>
          </cell>
          <cell r="AY2114">
            <v>0</v>
          </cell>
          <cell r="AZ2114">
            <v>0</v>
          </cell>
          <cell r="BA2114">
            <v>0</v>
          </cell>
          <cell r="BB2114">
            <v>0</v>
          </cell>
          <cell r="BC2114">
            <v>38828</v>
          </cell>
        </row>
        <row r="2115">
          <cell r="A2115">
            <v>2006</v>
          </cell>
          <cell r="B2115">
            <v>3</v>
          </cell>
          <cell r="C2115">
            <v>127</v>
          </cell>
          <cell r="D2115">
            <v>21</v>
          </cell>
          <cell r="E2115">
            <v>792020</v>
          </cell>
          <cell r="F2115">
            <v>0</v>
          </cell>
          <cell r="G2115" t="str">
            <v>Затраты по ШПЗ (основные)</v>
          </cell>
          <cell r="H2115">
            <v>2011</v>
          </cell>
          <cell r="I2115">
            <v>7920</v>
          </cell>
          <cell r="J2115">
            <v>539034.56999999995</v>
          </cell>
          <cell r="K2115">
            <v>1</v>
          </cell>
          <cell r="L2115">
            <v>0</v>
          </cell>
          <cell r="M2115">
            <v>0</v>
          </cell>
          <cell r="N2115">
            <v>0</v>
          </cell>
          <cell r="R2115">
            <v>0</v>
          </cell>
          <cell r="S2115">
            <v>0</v>
          </cell>
          <cell r="T2115">
            <v>0</v>
          </cell>
          <cell r="U2115">
            <v>35</v>
          </cell>
          <cell r="V2115">
            <v>0</v>
          </cell>
          <cell r="W2115">
            <v>0</v>
          </cell>
          <cell r="AA2115">
            <v>0</v>
          </cell>
          <cell r="AB2115">
            <v>0</v>
          </cell>
          <cell r="AC2115">
            <v>0</v>
          </cell>
          <cell r="AD2115">
            <v>35</v>
          </cell>
          <cell r="AE2115">
            <v>230000</v>
          </cell>
          <cell r="AF2115">
            <v>0</v>
          </cell>
          <cell r="AI2115">
            <v>2282</v>
          </cell>
          <cell r="AK2115">
            <v>0</v>
          </cell>
          <cell r="AM2115">
            <v>284</v>
          </cell>
          <cell r="AN2115">
            <v>1</v>
          </cell>
          <cell r="AO2115">
            <v>393216</v>
          </cell>
          <cell r="AQ2115">
            <v>0</v>
          </cell>
          <cell r="AR2115">
            <v>0</v>
          </cell>
          <cell r="AS2115" t="str">
            <v>Ы</v>
          </cell>
          <cell r="AT2115" t="str">
            <v>Ы</v>
          </cell>
          <cell r="AU2115">
            <v>0</v>
          </cell>
          <cell r="AV2115">
            <v>0</v>
          </cell>
          <cell r="AW2115">
            <v>23</v>
          </cell>
          <cell r="AX2115">
            <v>1</v>
          </cell>
          <cell r="AY2115">
            <v>0</v>
          </cell>
          <cell r="AZ2115">
            <v>0</v>
          </cell>
          <cell r="BA2115">
            <v>0</v>
          </cell>
          <cell r="BB2115">
            <v>0</v>
          </cell>
          <cell r="BC2115">
            <v>38828</v>
          </cell>
        </row>
        <row r="2116">
          <cell r="A2116">
            <v>2006</v>
          </cell>
          <cell r="B2116">
            <v>3</v>
          </cell>
          <cell r="C2116">
            <v>128</v>
          </cell>
          <cell r="D2116">
            <v>21</v>
          </cell>
          <cell r="E2116">
            <v>792020</v>
          </cell>
          <cell r="F2116">
            <v>0</v>
          </cell>
          <cell r="G2116" t="str">
            <v>Затраты по ШПЗ (основные)</v>
          </cell>
          <cell r="H2116">
            <v>2011</v>
          </cell>
          <cell r="I2116">
            <v>7920</v>
          </cell>
          <cell r="J2116">
            <v>50145.42</v>
          </cell>
          <cell r="K2116">
            <v>1</v>
          </cell>
          <cell r="L2116">
            <v>0</v>
          </cell>
          <cell r="M2116">
            <v>0</v>
          </cell>
          <cell r="N2116">
            <v>0</v>
          </cell>
          <cell r="R2116">
            <v>0</v>
          </cell>
          <cell r="S2116">
            <v>0</v>
          </cell>
          <cell r="T2116">
            <v>0</v>
          </cell>
          <cell r="U2116">
            <v>35</v>
          </cell>
          <cell r="V2116">
            <v>0</v>
          </cell>
          <cell r="W2116">
            <v>0</v>
          </cell>
          <cell r="AA2116">
            <v>0</v>
          </cell>
          <cell r="AB2116">
            <v>0</v>
          </cell>
          <cell r="AC2116">
            <v>0</v>
          </cell>
          <cell r="AD2116">
            <v>35</v>
          </cell>
          <cell r="AE2116">
            <v>260000</v>
          </cell>
          <cell r="AF2116">
            <v>0</v>
          </cell>
          <cell r="AI2116">
            <v>2282</v>
          </cell>
          <cell r="AK2116">
            <v>0</v>
          </cell>
          <cell r="AM2116">
            <v>285</v>
          </cell>
          <cell r="AN2116">
            <v>1</v>
          </cell>
          <cell r="AO2116">
            <v>393216</v>
          </cell>
          <cell r="AQ2116">
            <v>0</v>
          </cell>
          <cell r="AR2116">
            <v>0</v>
          </cell>
          <cell r="AS2116" t="str">
            <v>Ы</v>
          </cell>
          <cell r="AT2116" t="str">
            <v>Ы</v>
          </cell>
          <cell r="AU2116">
            <v>0</v>
          </cell>
          <cell r="AV2116">
            <v>0</v>
          </cell>
          <cell r="AW2116">
            <v>23</v>
          </cell>
          <cell r="AX2116">
            <v>1</v>
          </cell>
          <cell r="AY2116">
            <v>0</v>
          </cell>
          <cell r="AZ2116">
            <v>0</v>
          </cell>
          <cell r="BA2116">
            <v>0</v>
          </cell>
          <cell r="BB2116">
            <v>0</v>
          </cell>
          <cell r="BC2116">
            <v>38828</v>
          </cell>
        </row>
        <row r="2117">
          <cell r="A2117">
            <v>2006</v>
          </cell>
          <cell r="B2117">
            <v>3</v>
          </cell>
          <cell r="C2117">
            <v>129</v>
          </cell>
          <cell r="D2117">
            <v>21</v>
          </cell>
          <cell r="E2117">
            <v>792020</v>
          </cell>
          <cell r="F2117">
            <v>0</v>
          </cell>
          <cell r="G2117" t="str">
            <v>Затраты по ШПЗ (основные)</v>
          </cell>
          <cell r="H2117">
            <v>2011</v>
          </cell>
          <cell r="I2117">
            <v>7920</v>
          </cell>
          <cell r="J2117">
            <v>150168.32999999999</v>
          </cell>
          <cell r="K2117">
            <v>1</v>
          </cell>
          <cell r="L2117">
            <v>0</v>
          </cell>
          <cell r="M2117">
            <v>0</v>
          </cell>
          <cell r="N2117">
            <v>0</v>
          </cell>
          <cell r="R2117">
            <v>0</v>
          </cell>
          <cell r="S2117">
            <v>0</v>
          </cell>
          <cell r="T2117">
            <v>0</v>
          </cell>
          <cell r="U2117">
            <v>35</v>
          </cell>
          <cell r="V2117">
            <v>0</v>
          </cell>
          <cell r="W2117">
            <v>0</v>
          </cell>
          <cell r="AA2117">
            <v>0</v>
          </cell>
          <cell r="AB2117">
            <v>0</v>
          </cell>
          <cell r="AC2117">
            <v>0</v>
          </cell>
          <cell r="AD2117">
            <v>35</v>
          </cell>
          <cell r="AE2117">
            <v>270000</v>
          </cell>
          <cell r="AF2117">
            <v>0</v>
          </cell>
          <cell r="AI2117">
            <v>2282</v>
          </cell>
          <cell r="AK2117">
            <v>0</v>
          </cell>
          <cell r="AM2117">
            <v>286</v>
          </cell>
          <cell r="AN2117">
            <v>1</v>
          </cell>
          <cell r="AO2117">
            <v>393216</v>
          </cell>
          <cell r="AQ2117">
            <v>0</v>
          </cell>
          <cell r="AR2117">
            <v>0</v>
          </cell>
          <cell r="AS2117" t="str">
            <v>Ы</v>
          </cell>
          <cell r="AT2117" t="str">
            <v>Ы</v>
          </cell>
          <cell r="AU2117">
            <v>0</v>
          </cell>
          <cell r="AV2117">
            <v>0</v>
          </cell>
          <cell r="AW2117">
            <v>23</v>
          </cell>
          <cell r="AX2117">
            <v>1</v>
          </cell>
          <cell r="AY2117">
            <v>0</v>
          </cell>
          <cell r="AZ2117">
            <v>0</v>
          </cell>
          <cell r="BA2117">
            <v>0</v>
          </cell>
          <cell r="BB2117">
            <v>0</v>
          </cell>
          <cell r="BC2117">
            <v>38828</v>
          </cell>
        </row>
        <row r="2118">
          <cell r="A2118">
            <v>2006</v>
          </cell>
          <cell r="B2118">
            <v>3</v>
          </cell>
          <cell r="C2118">
            <v>130</v>
          </cell>
          <cell r="D2118">
            <v>21</v>
          </cell>
          <cell r="E2118">
            <v>792020</v>
          </cell>
          <cell r="F2118">
            <v>0</v>
          </cell>
          <cell r="G2118" t="str">
            <v>Затраты по ШПЗ (основные)</v>
          </cell>
          <cell r="H2118">
            <v>2011</v>
          </cell>
          <cell r="I2118">
            <v>7920</v>
          </cell>
          <cell r="J2118">
            <v>3032.29</v>
          </cell>
          <cell r="K2118">
            <v>1</v>
          </cell>
          <cell r="L2118">
            <v>0</v>
          </cell>
          <cell r="M2118">
            <v>0</v>
          </cell>
          <cell r="N2118">
            <v>0</v>
          </cell>
          <cell r="R2118">
            <v>0</v>
          </cell>
          <cell r="S2118">
            <v>0</v>
          </cell>
          <cell r="T2118">
            <v>0</v>
          </cell>
          <cell r="U2118">
            <v>35</v>
          </cell>
          <cell r="V2118">
            <v>0</v>
          </cell>
          <cell r="W2118">
            <v>0</v>
          </cell>
          <cell r="AA2118">
            <v>0</v>
          </cell>
          <cell r="AB2118">
            <v>0</v>
          </cell>
          <cell r="AC2118">
            <v>0</v>
          </cell>
          <cell r="AD2118">
            <v>35</v>
          </cell>
          <cell r="AE2118">
            <v>280000</v>
          </cell>
          <cell r="AF2118">
            <v>0</v>
          </cell>
          <cell r="AI2118">
            <v>2282</v>
          </cell>
          <cell r="AK2118">
            <v>0</v>
          </cell>
          <cell r="AM2118">
            <v>287</v>
          </cell>
          <cell r="AN2118">
            <v>1</v>
          </cell>
          <cell r="AO2118">
            <v>393216</v>
          </cell>
          <cell r="AQ2118">
            <v>0</v>
          </cell>
          <cell r="AR2118">
            <v>0</v>
          </cell>
          <cell r="AS2118" t="str">
            <v>Ы</v>
          </cell>
          <cell r="AT2118" t="str">
            <v>Ы</v>
          </cell>
          <cell r="AU2118">
            <v>0</v>
          </cell>
          <cell r="AV2118">
            <v>0</v>
          </cell>
          <cell r="AW2118">
            <v>23</v>
          </cell>
          <cell r="AX2118">
            <v>1</v>
          </cell>
          <cell r="AY2118">
            <v>0</v>
          </cell>
          <cell r="AZ2118">
            <v>0</v>
          </cell>
          <cell r="BA2118">
            <v>0</v>
          </cell>
          <cell r="BB2118">
            <v>0</v>
          </cell>
          <cell r="BC2118">
            <v>38828</v>
          </cell>
        </row>
        <row r="2119">
          <cell r="A2119">
            <v>2006</v>
          </cell>
          <cell r="B2119">
            <v>3</v>
          </cell>
          <cell r="C2119">
            <v>131</v>
          </cell>
          <cell r="D2119">
            <v>21</v>
          </cell>
          <cell r="E2119">
            <v>792020</v>
          </cell>
          <cell r="F2119">
            <v>0</v>
          </cell>
          <cell r="G2119" t="str">
            <v>Затраты по ШПЗ (основные)</v>
          </cell>
          <cell r="H2119">
            <v>2011</v>
          </cell>
          <cell r="I2119">
            <v>7920</v>
          </cell>
          <cell r="J2119">
            <v>48744.2</v>
          </cell>
          <cell r="K2119">
            <v>1</v>
          </cell>
          <cell r="L2119">
            <v>0</v>
          </cell>
          <cell r="M2119">
            <v>0</v>
          </cell>
          <cell r="N2119">
            <v>0</v>
          </cell>
          <cell r="R2119">
            <v>0</v>
          </cell>
          <cell r="S2119">
            <v>0</v>
          </cell>
          <cell r="T2119">
            <v>0</v>
          </cell>
          <cell r="U2119">
            <v>35</v>
          </cell>
          <cell r="V2119">
            <v>0</v>
          </cell>
          <cell r="W2119">
            <v>0</v>
          </cell>
          <cell r="AA2119">
            <v>0</v>
          </cell>
          <cell r="AB2119">
            <v>0</v>
          </cell>
          <cell r="AC2119">
            <v>0</v>
          </cell>
          <cell r="AD2119">
            <v>35</v>
          </cell>
          <cell r="AE2119">
            <v>280100</v>
          </cell>
          <cell r="AF2119">
            <v>0</v>
          </cell>
          <cell r="AI2119">
            <v>2282</v>
          </cell>
          <cell r="AK2119">
            <v>0</v>
          </cell>
          <cell r="AM2119">
            <v>288</v>
          </cell>
          <cell r="AN2119">
            <v>1</v>
          </cell>
          <cell r="AO2119">
            <v>393216</v>
          </cell>
          <cell r="AQ2119">
            <v>0</v>
          </cell>
          <cell r="AR2119">
            <v>0</v>
          </cell>
          <cell r="AS2119" t="str">
            <v>Ы</v>
          </cell>
          <cell r="AT2119" t="str">
            <v>Ы</v>
          </cell>
          <cell r="AU2119">
            <v>0</v>
          </cell>
          <cell r="AV2119">
            <v>0</v>
          </cell>
          <cell r="AW2119">
            <v>23</v>
          </cell>
          <cell r="AX2119">
            <v>1</v>
          </cell>
          <cell r="AY2119">
            <v>0</v>
          </cell>
          <cell r="AZ2119">
            <v>0</v>
          </cell>
          <cell r="BA2119">
            <v>0</v>
          </cell>
          <cell r="BB2119">
            <v>0</v>
          </cell>
          <cell r="BC2119">
            <v>38828</v>
          </cell>
        </row>
        <row r="2120">
          <cell r="A2120">
            <v>2006</v>
          </cell>
          <cell r="B2120">
            <v>3</v>
          </cell>
          <cell r="C2120">
            <v>132</v>
          </cell>
          <cell r="D2120">
            <v>21</v>
          </cell>
          <cell r="E2120">
            <v>792020</v>
          </cell>
          <cell r="F2120">
            <v>0</v>
          </cell>
          <cell r="G2120" t="str">
            <v>Затраты по ШПЗ (основные)</v>
          </cell>
          <cell r="H2120">
            <v>2011</v>
          </cell>
          <cell r="I2120">
            <v>7920</v>
          </cell>
          <cell r="J2120">
            <v>19967.599999999999</v>
          </cell>
          <cell r="K2120">
            <v>1</v>
          </cell>
          <cell r="L2120">
            <v>0</v>
          </cell>
          <cell r="M2120">
            <v>0</v>
          </cell>
          <cell r="N2120">
            <v>0</v>
          </cell>
          <cell r="R2120">
            <v>0</v>
          </cell>
          <cell r="S2120">
            <v>0</v>
          </cell>
          <cell r="T2120">
            <v>0</v>
          </cell>
          <cell r="U2120">
            <v>35</v>
          </cell>
          <cell r="V2120">
            <v>0</v>
          </cell>
          <cell r="W2120">
            <v>0</v>
          </cell>
          <cell r="AA2120">
            <v>0</v>
          </cell>
          <cell r="AB2120">
            <v>0</v>
          </cell>
          <cell r="AC2120">
            <v>0</v>
          </cell>
          <cell r="AD2120">
            <v>35</v>
          </cell>
          <cell r="AE2120">
            <v>280300</v>
          </cell>
          <cell r="AF2120">
            <v>0</v>
          </cell>
          <cell r="AI2120">
            <v>2282</v>
          </cell>
          <cell r="AK2120">
            <v>0</v>
          </cell>
          <cell r="AM2120">
            <v>289</v>
          </cell>
          <cell r="AN2120">
            <v>1</v>
          </cell>
          <cell r="AO2120">
            <v>393216</v>
          </cell>
          <cell r="AQ2120">
            <v>0</v>
          </cell>
          <cell r="AR2120">
            <v>0</v>
          </cell>
          <cell r="AS2120" t="str">
            <v>Ы</v>
          </cell>
          <cell r="AT2120" t="str">
            <v>Ы</v>
          </cell>
          <cell r="AU2120">
            <v>0</v>
          </cell>
          <cell r="AV2120">
            <v>0</v>
          </cell>
          <cell r="AW2120">
            <v>23</v>
          </cell>
          <cell r="AX2120">
            <v>1</v>
          </cell>
          <cell r="AY2120">
            <v>0</v>
          </cell>
          <cell r="AZ2120">
            <v>0</v>
          </cell>
          <cell r="BA2120">
            <v>0</v>
          </cell>
          <cell r="BB2120">
            <v>0</v>
          </cell>
          <cell r="BC2120">
            <v>38828</v>
          </cell>
        </row>
        <row r="2121">
          <cell r="A2121">
            <v>2006</v>
          </cell>
          <cell r="B2121">
            <v>3</v>
          </cell>
          <cell r="C2121">
            <v>133</v>
          </cell>
          <cell r="D2121">
            <v>21</v>
          </cell>
          <cell r="E2121">
            <v>792020</v>
          </cell>
          <cell r="F2121">
            <v>0</v>
          </cell>
          <cell r="G2121" t="str">
            <v>Затраты по ШПЗ (основные)</v>
          </cell>
          <cell r="H2121">
            <v>2011</v>
          </cell>
          <cell r="I2121">
            <v>7920</v>
          </cell>
          <cell r="J2121">
            <v>42992.24</v>
          </cell>
          <cell r="K2121">
            <v>1</v>
          </cell>
          <cell r="L2121">
            <v>0</v>
          </cell>
          <cell r="M2121">
            <v>0</v>
          </cell>
          <cell r="N2121">
            <v>0</v>
          </cell>
          <cell r="R2121">
            <v>0</v>
          </cell>
          <cell r="S2121">
            <v>0</v>
          </cell>
          <cell r="T2121">
            <v>0</v>
          </cell>
          <cell r="U2121">
            <v>35</v>
          </cell>
          <cell r="V2121">
            <v>0</v>
          </cell>
          <cell r="W2121">
            <v>0</v>
          </cell>
          <cell r="AA2121">
            <v>0</v>
          </cell>
          <cell r="AB2121">
            <v>0</v>
          </cell>
          <cell r="AC2121">
            <v>0</v>
          </cell>
          <cell r="AD2121">
            <v>35</v>
          </cell>
          <cell r="AE2121">
            <v>280400</v>
          </cell>
          <cell r="AF2121">
            <v>0</v>
          </cell>
          <cell r="AI2121">
            <v>2282</v>
          </cell>
          <cell r="AK2121">
            <v>0</v>
          </cell>
          <cell r="AM2121">
            <v>290</v>
          </cell>
          <cell r="AN2121">
            <v>1</v>
          </cell>
          <cell r="AO2121">
            <v>393216</v>
          </cell>
          <cell r="AQ2121">
            <v>0</v>
          </cell>
          <cell r="AR2121">
            <v>0</v>
          </cell>
          <cell r="AS2121" t="str">
            <v>Ы</v>
          </cell>
          <cell r="AT2121" t="str">
            <v>Ы</v>
          </cell>
          <cell r="AU2121">
            <v>0</v>
          </cell>
          <cell r="AV2121">
            <v>0</v>
          </cell>
          <cell r="AW2121">
            <v>23</v>
          </cell>
          <cell r="AX2121">
            <v>1</v>
          </cell>
          <cell r="AY2121">
            <v>0</v>
          </cell>
          <cell r="AZ2121">
            <v>0</v>
          </cell>
          <cell r="BA2121">
            <v>0</v>
          </cell>
          <cell r="BB2121">
            <v>0</v>
          </cell>
          <cell r="BC2121">
            <v>38828</v>
          </cell>
        </row>
        <row r="2122">
          <cell r="A2122">
            <v>2006</v>
          </cell>
          <cell r="B2122">
            <v>3</v>
          </cell>
          <cell r="C2122">
            <v>134</v>
          </cell>
          <cell r="D2122">
            <v>21</v>
          </cell>
          <cell r="E2122">
            <v>792020</v>
          </cell>
          <cell r="F2122">
            <v>0</v>
          </cell>
          <cell r="G2122" t="str">
            <v>Затраты по ШПЗ (основные)</v>
          </cell>
          <cell r="H2122">
            <v>2011</v>
          </cell>
          <cell r="I2122">
            <v>7920</v>
          </cell>
          <cell r="J2122">
            <v>7017.27</v>
          </cell>
          <cell r="K2122">
            <v>1</v>
          </cell>
          <cell r="L2122">
            <v>0</v>
          </cell>
          <cell r="M2122">
            <v>0</v>
          </cell>
          <cell r="N2122">
            <v>0</v>
          </cell>
          <cell r="R2122">
            <v>0</v>
          </cell>
          <cell r="S2122">
            <v>0</v>
          </cell>
          <cell r="T2122">
            <v>0</v>
          </cell>
          <cell r="U2122">
            <v>35</v>
          </cell>
          <cell r="V2122">
            <v>0</v>
          </cell>
          <cell r="W2122">
            <v>0</v>
          </cell>
          <cell r="AA2122">
            <v>0</v>
          </cell>
          <cell r="AB2122">
            <v>0</v>
          </cell>
          <cell r="AC2122">
            <v>0</v>
          </cell>
          <cell r="AD2122">
            <v>35</v>
          </cell>
          <cell r="AE2122">
            <v>281000</v>
          </cell>
          <cell r="AF2122">
            <v>0</v>
          </cell>
          <cell r="AI2122">
            <v>2282</v>
          </cell>
          <cell r="AK2122">
            <v>0</v>
          </cell>
          <cell r="AM2122">
            <v>291</v>
          </cell>
          <cell r="AN2122">
            <v>1</v>
          </cell>
          <cell r="AO2122">
            <v>393216</v>
          </cell>
          <cell r="AQ2122">
            <v>0</v>
          </cell>
          <cell r="AR2122">
            <v>0</v>
          </cell>
          <cell r="AS2122" t="str">
            <v>Ы</v>
          </cell>
          <cell r="AT2122" t="str">
            <v>Ы</v>
          </cell>
          <cell r="AU2122">
            <v>0</v>
          </cell>
          <cell r="AV2122">
            <v>0</v>
          </cell>
          <cell r="AW2122">
            <v>23</v>
          </cell>
          <cell r="AX2122">
            <v>1</v>
          </cell>
          <cell r="AY2122">
            <v>0</v>
          </cell>
          <cell r="AZ2122">
            <v>0</v>
          </cell>
          <cell r="BA2122">
            <v>0</v>
          </cell>
          <cell r="BB2122">
            <v>0</v>
          </cell>
          <cell r="BC2122">
            <v>38828</v>
          </cell>
        </row>
        <row r="2123">
          <cell r="A2123">
            <v>2006</v>
          </cell>
          <cell r="B2123">
            <v>3</v>
          </cell>
          <cell r="C2123">
            <v>135</v>
          </cell>
          <cell r="D2123">
            <v>21</v>
          </cell>
          <cell r="E2123">
            <v>792020</v>
          </cell>
          <cell r="F2123">
            <v>0</v>
          </cell>
          <cell r="G2123" t="str">
            <v>Затраты по ШПЗ (основные)</v>
          </cell>
          <cell r="H2123">
            <v>2011</v>
          </cell>
          <cell r="I2123">
            <v>7920</v>
          </cell>
          <cell r="J2123">
            <v>63198.04</v>
          </cell>
          <cell r="K2123">
            <v>1</v>
          </cell>
          <cell r="L2123">
            <v>0</v>
          </cell>
          <cell r="M2123">
            <v>0</v>
          </cell>
          <cell r="N2123">
            <v>0</v>
          </cell>
          <cell r="R2123">
            <v>0</v>
          </cell>
          <cell r="S2123">
            <v>0</v>
          </cell>
          <cell r="T2123">
            <v>0</v>
          </cell>
          <cell r="U2123">
            <v>35</v>
          </cell>
          <cell r="V2123">
            <v>0</v>
          </cell>
          <cell r="W2123">
            <v>0</v>
          </cell>
          <cell r="AA2123">
            <v>0</v>
          </cell>
          <cell r="AB2123">
            <v>0</v>
          </cell>
          <cell r="AC2123">
            <v>0</v>
          </cell>
          <cell r="AD2123">
            <v>35</v>
          </cell>
          <cell r="AE2123">
            <v>281100</v>
          </cell>
          <cell r="AF2123">
            <v>0</v>
          </cell>
          <cell r="AI2123">
            <v>2282</v>
          </cell>
          <cell r="AK2123">
            <v>0</v>
          </cell>
          <cell r="AM2123">
            <v>292</v>
          </cell>
          <cell r="AN2123">
            <v>1</v>
          </cell>
          <cell r="AO2123">
            <v>393216</v>
          </cell>
          <cell r="AQ2123">
            <v>0</v>
          </cell>
          <cell r="AR2123">
            <v>0</v>
          </cell>
          <cell r="AS2123" t="str">
            <v>Ы</v>
          </cell>
          <cell r="AT2123" t="str">
            <v>Ы</v>
          </cell>
          <cell r="AU2123">
            <v>0</v>
          </cell>
          <cell r="AV2123">
            <v>0</v>
          </cell>
          <cell r="AW2123">
            <v>23</v>
          </cell>
          <cell r="AX2123">
            <v>1</v>
          </cell>
          <cell r="AY2123">
            <v>0</v>
          </cell>
          <cell r="AZ2123">
            <v>0</v>
          </cell>
          <cell r="BA2123">
            <v>0</v>
          </cell>
          <cell r="BB2123">
            <v>0</v>
          </cell>
          <cell r="BC2123">
            <v>38828</v>
          </cell>
        </row>
        <row r="2124">
          <cell r="A2124">
            <v>2006</v>
          </cell>
          <cell r="B2124">
            <v>3</v>
          </cell>
          <cell r="C2124">
            <v>136</v>
          </cell>
          <cell r="D2124">
            <v>21</v>
          </cell>
          <cell r="E2124">
            <v>792020</v>
          </cell>
          <cell r="F2124">
            <v>0</v>
          </cell>
          <cell r="G2124" t="str">
            <v>Затраты по ШПЗ (основные)</v>
          </cell>
          <cell r="H2124">
            <v>2011</v>
          </cell>
          <cell r="I2124">
            <v>7920</v>
          </cell>
          <cell r="J2124">
            <v>1410.78</v>
          </cell>
          <cell r="K2124">
            <v>1</v>
          </cell>
          <cell r="L2124">
            <v>0</v>
          </cell>
          <cell r="M2124">
            <v>0</v>
          </cell>
          <cell r="N2124">
            <v>0</v>
          </cell>
          <cell r="R2124">
            <v>0</v>
          </cell>
          <cell r="S2124">
            <v>0</v>
          </cell>
          <cell r="T2124">
            <v>0</v>
          </cell>
          <cell r="U2124">
            <v>35</v>
          </cell>
          <cell r="V2124">
            <v>0</v>
          </cell>
          <cell r="W2124">
            <v>0</v>
          </cell>
          <cell r="AA2124">
            <v>0</v>
          </cell>
          <cell r="AB2124">
            <v>0</v>
          </cell>
          <cell r="AC2124">
            <v>0</v>
          </cell>
          <cell r="AD2124">
            <v>35</v>
          </cell>
          <cell r="AE2124">
            <v>282200</v>
          </cell>
          <cell r="AF2124">
            <v>0</v>
          </cell>
          <cell r="AI2124">
            <v>2282</v>
          </cell>
          <cell r="AK2124">
            <v>0</v>
          </cell>
          <cell r="AM2124">
            <v>293</v>
          </cell>
          <cell r="AN2124">
            <v>1</v>
          </cell>
          <cell r="AO2124">
            <v>393216</v>
          </cell>
          <cell r="AQ2124">
            <v>0</v>
          </cell>
          <cell r="AR2124">
            <v>0</v>
          </cell>
          <cell r="AS2124" t="str">
            <v>Ы</v>
          </cell>
          <cell r="AT2124" t="str">
            <v>Ы</v>
          </cell>
          <cell r="AU2124">
            <v>0</v>
          </cell>
          <cell r="AV2124">
            <v>0</v>
          </cell>
          <cell r="AW2124">
            <v>23</v>
          </cell>
          <cell r="AX2124">
            <v>1</v>
          </cell>
          <cell r="AY2124">
            <v>0</v>
          </cell>
          <cell r="AZ2124">
            <v>0</v>
          </cell>
          <cell r="BA2124">
            <v>0</v>
          </cell>
          <cell r="BB2124">
            <v>0</v>
          </cell>
          <cell r="BC2124">
            <v>38828</v>
          </cell>
        </row>
        <row r="2125">
          <cell r="A2125">
            <v>2006</v>
          </cell>
          <cell r="B2125">
            <v>3</v>
          </cell>
          <cell r="C2125">
            <v>137</v>
          </cell>
          <cell r="D2125">
            <v>21</v>
          </cell>
          <cell r="E2125">
            <v>792020</v>
          </cell>
          <cell r="F2125">
            <v>0</v>
          </cell>
          <cell r="G2125" t="str">
            <v>Затраты по ШПЗ (основные)</v>
          </cell>
          <cell r="H2125">
            <v>2011</v>
          </cell>
          <cell r="I2125">
            <v>7920</v>
          </cell>
          <cell r="J2125">
            <v>12680</v>
          </cell>
          <cell r="K2125">
            <v>1</v>
          </cell>
          <cell r="L2125">
            <v>0</v>
          </cell>
          <cell r="M2125">
            <v>0</v>
          </cell>
          <cell r="N2125">
            <v>0</v>
          </cell>
          <cell r="R2125">
            <v>0</v>
          </cell>
          <cell r="S2125">
            <v>0</v>
          </cell>
          <cell r="T2125">
            <v>0</v>
          </cell>
          <cell r="U2125">
            <v>35</v>
          </cell>
          <cell r="V2125">
            <v>0</v>
          </cell>
          <cell r="W2125">
            <v>0</v>
          </cell>
          <cell r="AA2125">
            <v>0</v>
          </cell>
          <cell r="AB2125">
            <v>0</v>
          </cell>
          <cell r="AC2125">
            <v>0</v>
          </cell>
          <cell r="AD2125">
            <v>35</v>
          </cell>
          <cell r="AE2125">
            <v>283000</v>
          </cell>
          <cell r="AF2125">
            <v>0</v>
          </cell>
          <cell r="AI2125">
            <v>2282</v>
          </cell>
          <cell r="AK2125">
            <v>0</v>
          </cell>
          <cell r="AM2125">
            <v>294</v>
          </cell>
          <cell r="AN2125">
            <v>1</v>
          </cell>
          <cell r="AO2125">
            <v>393216</v>
          </cell>
          <cell r="AQ2125">
            <v>0</v>
          </cell>
          <cell r="AR2125">
            <v>0</v>
          </cell>
          <cell r="AS2125" t="str">
            <v>Ы</v>
          </cell>
          <cell r="AT2125" t="str">
            <v>Ы</v>
          </cell>
          <cell r="AU2125">
            <v>0</v>
          </cell>
          <cell r="AV2125">
            <v>0</v>
          </cell>
          <cell r="AW2125">
            <v>23</v>
          </cell>
          <cell r="AX2125">
            <v>1</v>
          </cell>
          <cell r="AY2125">
            <v>0</v>
          </cell>
          <cell r="AZ2125">
            <v>0</v>
          </cell>
          <cell r="BA2125">
            <v>0</v>
          </cell>
          <cell r="BB2125">
            <v>0</v>
          </cell>
          <cell r="BC2125">
            <v>38828</v>
          </cell>
        </row>
        <row r="2126">
          <cell r="A2126">
            <v>2006</v>
          </cell>
          <cell r="B2126">
            <v>3</v>
          </cell>
          <cell r="C2126">
            <v>138</v>
          </cell>
          <cell r="D2126">
            <v>21</v>
          </cell>
          <cell r="E2126">
            <v>792020</v>
          </cell>
          <cell r="F2126">
            <v>0</v>
          </cell>
          <cell r="G2126" t="str">
            <v>Затраты по ШПЗ (основные)</v>
          </cell>
          <cell r="H2126">
            <v>2011</v>
          </cell>
          <cell r="I2126">
            <v>7920</v>
          </cell>
          <cell r="J2126">
            <v>16498.439999999999</v>
          </cell>
          <cell r="K2126">
            <v>1</v>
          </cell>
          <cell r="L2126">
            <v>0</v>
          </cell>
          <cell r="M2126">
            <v>0</v>
          </cell>
          <cell r="N2126">
            <v>0</v>
          </cell>
          <cell r="R2126">
            <v>0</v>
          </cell>
          <cell r="S2126">
            <v>0</v>
          </cell>
          <cell r="T2126">
            <v>0</v>
          </cell>
          <cell r="U2126">
            <v>35</v>
          </cell>
          <cell r="V2126">
            <v>0</v>
          </cell>
          <cell r="W2126">
            <v>0</v>
          </cell>
          <cell r="AA2126">
            <v>0</v>
          </cell>
          <cell r="AB2126">
            <v>0</v>
          </cell>
          <cell r="AC2126">
            <v>0</v>
          </cell>
          <cell r="AD2126">
            <v>35</v>
          </cell>
          <cell r="AE2126">
            <v>285000</v>
          </cell>
          <cell r="AF2126">
            <v>0</v>
          </cell>
          <cell r="AI2126">
            <v>2282</v>
          </cell>
          <cell r="AK2126">
            <v>0</v>
          </cell>
          <cell r="AM2126">
            <v>295</v>
          </cell>
          <cell r="AN2126">
            <v>1</v>
          </cell>
          <cell r="AO2126">
            <v>393216</v>
          </cell>
          <cell r="AQ2126">
            <v>0</v>
          </cell>
          <cell r="AR2126">
            <v>0</v>
          </cell>
          <cell r="AS2126" t="str">
            <v>Ы</v>
          </cell>
          <cell r="AT2126" t="str">
            <v>Ы</v>
          </cell>
          <cell r="AU2126">
            <v>0</v>
          </cell>
          <cell r="AV2126">
            <v>0</v>
          </cell>
          <cell r="AW2126">
            <v>23</v>
          </cell>
          <cell r="AX2126">
            <v>1</v>
          </cell>
          <cell r="AY2126">
            <v>0</v>
          </cell>
          <cell r="AZ2126">
            <v>0</v>
          </cell>
          <cell r="BA2126">
            <v>0</v>
          </cell>
          <cell r="BB2126">
            <v>0</v>
          </cell>
          <cell r="BC2126">
            <v>38828</v>
          </cell>
        </row>
        <row r="2127">
          <cell r="A2127">
            <v>2006</v>
          </cell>
          <cell r="B2127">
            <v>3</v>
          </cell>
          <cell r="C2127">
            <v>139</v>
          </cell>
          <cell r="D2127">
            <v>21</v>
          </cell>
          <cell r="E2127">
            <v>792020</v>
          </cell>
          <cell r="F2127">
            <v>0</v>
          </cell>
          <cell r="G2127" t="str">
            <v>Затраты по ШПЗ (основные)</v>
          </cell>
          <cell r="H2127">
            <v>2011</v>
          </cell>
          <cell r="I2127">
            <v>7920</v>
          </cell>
          <cell r="J2127">
            <v>58096.44</v>
          </cell>
          <cell r="K2127">
            <v>1</v>
          </cell>
          <cell r="L2127">
            <v>0</v>
          </cell>
          <cell r="M2127">
            <v>0</v>
          </cell>
          <cell r="N2127">
            <v>0</v>
          </cell>
          <cell r="R2127">
            <v>0</v>
          </cell>
          <cell r="S2127">
            <v>0</v>
          </cell>
          <cell r="T2127">
            <v>0</v>
          </cell>
          <cell r="U2127">
            <v>35</v>
          </cell>
          <cell r="V2127">
            <v>0</v>
          </cell>
          <cell r="W2127">
            <v>0</v>
          </cell>
          <cell r="AA2127">
            <v>0</v>
          </cell>
          <cell r="AB2127">
            <v>0</v>
          </cell>
          <cell r="AC2127">
            <v>0</v>
          </cell>
          <cell r="AD2127">
            <v>35</v>
          </cell>
          <cell r="AE2127">
            <v>311000</v>
          </cell>
          <cell r="AF2127">
            <v>0</v>
          </cell>
          <cell r="AI2127">
            <v>2282</v>
          </cell>
          <cell r="AK2127">
            <v>0</v>
          </cell>
          <cell r="AM2127">
            <v>296</v>
          </cell>
          <cell r="AN2127">
            <v>1</v>
          </cell>
          <cell r="AO2127">
            <v>393216</v>
          </cell>
          <cell r="AQ2127">
            <v>0</v>
          </cell>
          <cell r="AR2127">
            <v>0</v>
          </cell>
          <cell r="AS2127" t="str">
            <v>Ы</v>
          </cell>
          <cell r="AT2127" t="str">
            <v>Ы</v>
          </cell>
          <cell r="AU2127">
            <v>0</v>
          </cell>
          <cell r="AV2127">
            <v>0</v>
          </cell>
          <cell r="AW2127">
            <v>23</v>
          </cell>
          <cell r="AX2127">
            <v>1</v>
          </cell>
          <cell r="AY2127">
            <v>0</v>
          </cell>
          <cell r="AZ2127">
            <v>0</v>
          </cell>
          <cell r="BA2127">
            <v>0</v>
          </cell>
          <cell r="BB2127">
            <v>0</v>
          </cell>
          <cell r="BC2127">
            <v>38828</v>
          </cell>
        </row>
        <row r="2128">
          <cell r="A2128">
            <v>2006</v>
          </cell>
          <cell r="B2128">
            <v>3</v>
          </cell>
          <cell r="C2128">
            <v>140</v>
          </cell>
          <cell r="D2128">
            <v>21</v>
          </cell>
          <cell r="E2128">
            <v>792020</v>
          </cell>
          <cell r="F2128">
            <v>0</v>
          </cell>
          <cell r="G2128" t="str">
            <v>Затраты по ШПЗ (основные)</v>
          </cell>
          <cell r="H2128">
            <v>2011</v>
          </cell>
          <cell r="I2128">
            <v>7920</v>
          </cell>
          <cell r="J2128">
            <v>117944.97</v>
          </cell>
          <cell r="K2128">
            <v>1</v>
          </cell>
          <cell r="L2128">
            <v>0</v>
          </cell>
          <cell r="M2128">
            <v>0</v>
          </cell>
          <cell r="N2128">
            <v>0</v>
          </cell>
          <cell r="R2128">
            <v>0</v>
          </cell>
          <cell r="S2128">
            <v>0</v>
          </cell>
          <cell r="T2128">
            <v>0</v>
          </cell>
          <cell r="U2128">
            <v>35</v>
          </cell>
          <cell r="V2128">
            <v>0</v>
          </cell>
          <cell r="W2128">
            <v>0</v>
          </cell>
          <cell r="AA2128">
            <v>0</v>
          </cell>
          <cell r="AB2128">
            <v>0</v>
          </cell>
          <cell r="AC2128">
            <v>0</v>
          </cell>
          <cell r="AD2128">
            <v>35</v>
          </cell>
          <cell r="AE2128">
            <v>312000</v>
          </cell>
          <cell r="AF2128">
            <v>0</v>
          </cell>
          <cell r="AI2128">
            <v>2282</v>
          </cell>
          <cell r="AK2128">
            <v>0</v>
          </cell>
          <cell r="AM2128">
            <v>297</v>
          </cell>
          <cell r="AN2128">
            <v>1</v>
          </cell>
          <cell r="AO2128">
            <v>393216</v>
          </cell>
          <cell r="AQ2128">
            <v>0</v>
          </cell>
          <cell r="AR2128">
            <v>0</v>
          </cell>
          <cell r="AS2128" t="str">
            <v>Ы</v>
          </cell>
          <cell r="AT2128" t="str">
            <v>Ы</v>
          </cell>
          <cell r="AU2128">
            <v>0</v>
          </cell>
          <cell r="AV2128">
            <v>0</v>
          </cell>
          <cell r="AW2128">
            <v>23</v>
          </cell>
          <cell r="AX2128">
            <v>1</v>
          </cell>
          <cell r="AY2128">
            <v>0</v>
          </cell>
          <cell r="AZ2128">
            <v>0</v>
          </cell>
          <cell r="BA2128">
            <v>0</v>
          </cell>
          <cell r="BB2128">
            <v>0</v>
          </cell>
          <cell r="BC2128">
            <v>38828</v>
          </cell>
        </row>
        <row r="2129">
          <cell r="A2129">
            <v>2006</v>
          </cell>
          <cell r="B2129">
            <v>3</v>
          </cell>
          <cell r="C2129">
            <v>141</v>
          </cell>
          <cell r="D2129">
            <v>21</v>
          </cell>
          <cell r="E2129">
            <v>792020</v>
          </cell>
          <cell r="F2129">
            <v>0</v>
          </cell>
          <cell r="G2129" t="str">
            <v>Затраты по ШПЗ (основные)</v>
          </cell>
          <cell r="H2129">
            <v>2011</v>
          </cell>
          <cell r="I2129">
            <v>7920</v>
          </cell>
          <cell r="J2129">
            <v>28672.7</v>
          </cell>
          <cell r="K2129">
            <v>1</v>
          </cell>
          <cell r="L2129">
            <v>0</v>
          </cell>
          <cell r="M2129">
            <v>0</v>
          </cell>
          <cell r="N2129">
            <v>0</v>
          </cell>
          <cell r="R2129">
            <v>0</v>
          </cell>
          <cell r="S2129">
            <v>0</v>
          </cell>
          <cell r="T2129">
            <v>0</v>
          </cell>
          <cell r="U2129">
            <v>35</v>
          </cell>
          <cell r="V2129">
            <v>0</v>
          </cell>
          <cell r="W2129">
            <v>0</v>
          </cell>
          <cell r="AA2129">
            <v>0</v>
          </cell>
          <cell r="AB2129">
            <v>0</v>
          </cell>
          <cell r="AC2129">
            <v>0</v>
          </cell>
          <cell r="AD2129">
            <v>35</v>
          </cell>
          <cell r="AE2129">
            <v>312100</v>
          </cell>
          <cell r="AF2129">
            <v>0</v>
          </cell>
          <cell r="AI2129">
            <v>2282</v>
          </cell>
          <cell r="AK2129">
            <v>0</v>
          </cell>
          <cell r="AM2129">
            <v>298</v>
          </cell>
          <cell r="AN2129">
            <v>1</v>
          </cell>
          <cell r="AO2129">
            <v>393216</v>
          </cell>
          <cell r="AQ2129">
            <v>0</v>
          </cell>
          <cell r="AR2129">
            <v>0</v>
          </cell>
          <cell r="AS2129" t="str">
            <v>Ы</v>
          </cell>
          <cell r="AT2129" t="str">
            <v>Ы</v>
          </cell>
          <cell r="AU2129">
            <v>0</v>
          </cell>
          <cell r="AV2129">
            <v>0</v>
          </cell>
          <cell r="AW2129">
            <v>23</v>
          </cell>
          <cell r="AX2129">
            <v>1</v>
          </cell>
          <cell r="AY2129">
            <v>0</v>
          </cell>
          <cell r="AZ2129">
            <v>0</v>
          </cell>
          <cell r="BA2129">
            <v>0</v>
          </cell>
          <cell r="BB2129">
            <v>0</v>
          </cell>
          <cell r="BC2129">
            <v>38828</v>
          </cell>
        </row>
        <row r="2130">
          <cell r="A2130">
            <v>2006</v>
          </cell>
          <cell r="B2130">
            <v>3</v>
          </cell>
          <cell r="C2130">
            <v>142</v>
          </cell>
          <cell r="D2130">
            <v>21</v>
          </cell>
          <cell r="E2130">
            <v>792020</v>
          </cell>
          <cell r="F2130">
            <v>0</v>
          </cell>
          <cell r="G2130" t="str">
            <v>Затраты по ШПЗ (основные)</v>
          </cell>
          <cell r="H2130">
            <v>2011</v>
          </cell>
          <cell r="I2130">
            <v>7920</v>
          </cell>
          <cell r="J2130">
            <v>256302.05</v>
          </cell>
          <cell r="K2130">
            <v>1</v>
          </cell>
          <cell r="L2130">
            <v>0</v>
          </cell>
          <cell r="M2130">
            <v>0</v>
          </cell>
          <cell r="N2130">
            <v>0</v>
          </cell>
          <cell r="R2130">
            <v>0</v>
          </cell>
          <cell r="S2130">
            <v>0</v>
          </cell>
          <cell r="T2130">
            <v>0</v>
          </cell>
          <cell r="U2130">
            <v>35</v>
          </cell>
          <cell r="V2130">
            <v>0</v>
          </cell>
          <cell r="W2130">
            <v>0</v>
          </cell>
          <cell r="AA2130">
            <v>0</v>
          </cell>
          <cell r="AB2130">
            <v>0</v>
          </cell>
          <cell r="AC2130">
            <v>0</v>
          </cell>
          <cell r="AD2130">
            <v>35</v>
          </cell>
          <cell r="AE2130">
            <v>312200</v>
          </cell>
          <cell r="AF2130">
            <v>0</v>
          </cell>
          <cell r="AI2130">
            <v>2282</v>
          </cell>
          <cell r="AK2130">
            <v>0</v>
          </cell>
          <cell r="AM2130">
            <v>299</v>
          </cell>
          <cell r="AN2130">
            <v>1</v>
          </cell>
          <cell r="AO2130">
            <v>393216</v>
          </cell>
          <cell r="AQ2130">
            <v>0</v>
          </cell>
          <cell r="AR2130">
            <v>0</v>
          </cell>
          <cell r="AS2130" t="str">
            <v>Ы</v>
          </cell>
          <cell r="AT2130" t="str">
            <v>Ы</v>
          </cell>
          <cell r="AU2130">
            <v>0</v>
          </cell>
          <cell r="AV2130">
            <v>0</v>
          </cell>
          <cell r="AW2130">
            <v>23</v>
          </cell>
          <cell r="AX2130">
            <v>1</v>
          </cell>
          <cell r="AY2130">
            <v>0</v>
          </cell>
          <cell r="AZ2130">
            <v>0</v>
          </cell>
          <cell r="BA2130">
            <v>0</v>
          </cell>
          <cell r="BB2130">
            <v>0</v>
          </cell>
          <cell r="BC2130">
            <v>38828</v>
          </cell>
        </row>
        <row r="2131">
          <cell r="A2131">
            <v>2006</v>
          </cell>
          <cell r="B2131">
            <v>3</v>
          </cell>
          <cell r="C2131">
            <v>143</v>
          </cell>
          <cell r="D2131">
            <v>21</v>
          </cell>
          <cell r="E2131">
            <v>792020</v>
          </cell>
          <cell r="F2131">
            <v>0</v>
          </cell>
          <cell r="G2131" t="str">
            <v>Затраты по ШПЗ (основные)</v>
          </cell>
          <cell r="H2131">
            <v>2011</v>
          </cell>
          <cell r="I2131">
            <v>7920</v>
          </cell>
          <cell r="J2131">
            <v>22036.639999999999</v>
          </cell>
          <cell r="K2131">
            <v>1</v>
          </cell>
          <cell r="L2131">
            <v>0</v>
          </cell>
          <cell r="M2131">
            <v>0</v>
          </cell>
          <cell r="N2131">
            <v>0</v>
          </cell>
          <cell r="R2131">
            <v>0</v>
          </cell>
          <cell r="S2131">
            <v>0</v>
          </cell>
          <cell r="T2131">
            <v>0</v>
          </cell>
          <cell r="U2131">
            <v>35</v>
          </cell>
          <cell r="V2131">
            <v>0</v>
          </cell>
          <cell r="W2131">
            <v>0</v>
          </cell>
          <cell r="AA2131">
            <v>0</v>
          </cell>
          <cell r="AB2131">
            <v>0</v>
          </cell>
          <cell r="AC2131">
            <v>0</v>
          </cell>
          <cell r="AD2131">
            <v>35</v>
          </cell>
          <cell r="AE2131">
            <v>313000</v>
          </cell>
          <cell r="AF2131">
            <v>0</v>
          </cell>
          <cell r="AI2131">
            <v>2282</v>
          </cell>
          <cell r="AK2131">
            <v>0</v>
          </cell>
          <cell r="AM2131">
            <v>300</v>
          </cell>
          <cell r="AN2131">
            <v>1</v>
          </cell>
          <cell r="AO2131">
            <v>393216</v>
          </cell>
          <cell r="AQ2131">
            <v>0</v>
          </cell>
          <cell r="AR2131">
            <v>0</v>
          </cell>
          <cell r="AS2131" t="str">
            <v>Ы</v>
          </cell>
          <cell r="AT2131" t="str">
            <v>Ы</v>
          </cell>
          <cell r="AU2131">
            <v>0</v>
          </cell>
          <cell r="AV2131">
            <v>0</v>
          </cell>
          <cell r="AW2131">
            <v>23</v>
          </cell>
          <cell r="AX2131">
            <v>1</v>
          </cell>
          <cell r="AY2131">
            <v>0</v>
          </cell>
          <cell r="AZ2131">
            <v>0</v>
          </cell>
          <cell r="BA2131">
            <v>0</v>
          </cell>
          <cell r="BB2131">
            <v>0</v>
          </cell>
          <cell r="BC2131">
            <v>38828</v>
          </cell>
        </row>
        <row r="2132">
          <cell r="A2132">
            <v>2006</v>
          </cell>
          <cell r="B2132">
            <v>3</v>
          </cell>
          <cell r="C2132">
            <v>144</v>
          </cell>
          <cell r="D2132">
            <v>21</v>
          </cell>
          <cell r="E2132">
            <v>792020</v>
          </cell>
          <cell r="F2132">
            <v>0</v>
          </cell>
          <cell r="G2132" t="str">
            <v>Затраты по ШПЗ (основные)</v>
          </cell>
          <cell r="H2132">
            <v>2011</v>
          </cell>
          <cell r="I2132">
            <v>7920</v>
          </cell>
          <cell r="J2132">
            <v>40066.519999999997</v>
          </cell>
          <cell r="K2132">
            <v>1</v>
          </cell>
          <cell r="L2132">
            <v>0</v>
          </cell>
          <cell r="M2132">
            <v>0</v>
          </cell>
          <cell r="N2132">
            <v>0</v>
          </cell>
          <cell r="R2132">
            <v>0</v>
          </cell>
          <cell r="S2132">
            <v>0</v>
          </cell>
          <cell r="T2132">
            <v>0</v>
          </cell>
          <cell r="U2132">
            <v>35</v>
          </cell>
          <cell r="V2132">
            <v>0</v>
          </cell>
          <cell r="W2132">
            <v>0</v>
          </cell>
          <cell r="AA2132">
            <v>0</v>
          </cell>
          <cell r="AB2132">
            <v>0</v>
          </cell>
          <cell r="AC2132">
            <v>0</v>
          </cell>
          <cell r="AD2132">
            <v>35</v>
          </cell>
          <cell r="AE2132">
            <v>314000</v>
          </cell>
          <cell r="AF2132">
            <v>0</v>
          </cell>
          <cell r="AI2132">
            <v>2282</v>
          </cell>
          <cell r="AK2132">
            <v>0</v>
          </cell>
          <cell r="AM2132">
            <v>301</v>
          </cell>
          <cell r="AN2132">
            <v>1</v>
          </cell>
          <cell r="AO2132">
            <v>393216</v>
          </cell>
          <cell r="AQ2132">
            <v>0</v>
          </cell>
          <cell r="AR2132">
            <v>0</v>
          </cell>
          <cell r="AS2132" t="str">
            <v>Ы</v>
          </cell>
          <cell r="AT2132" t="str">
            <v>Ы</v>
          </cell>
          <cell r="AU2132">
            <v>0</v>
          </cell>
          <cell r="AV2132">
            <v>0</v>
          </cell>
          <cell r="AW2132">
            <v>23</v>
          </cell>
          <cell r="AX2132">
            <v>1</v>
          </cell>
          <cell r="AY2132">
            <v>0</v>
          </cell>
          <cell r="AZ2132">
            <v>0</v>
          </cell>
          <cell r="BA2132">
            <v>0</v>
          </cell>
          <cell r="BB2132">
            <v>0</v>
          </cell>
          <cell r="BC2132">
            <v>38828</v>
          </cell>
        </row>
        <row r="2133">
          <cell r="A2133">
            <v>2006</v>
          </cell>
          <cell r="B2133">
            <v>3</v>
          </cell>
          <cell r="C2133">
            <v>145</v>
          </cell>
          <cell r="D2133">
            <v>21</v>
          </cell>
          <cell r="E2133">
            <v>792020</v>
          </cell>
          <cell r="F2133">
            <v>0</v>
          </cell>
          <cell r="G2133" t="str">
            <v>Затраты по ШПЗ (основные)</v>
          </cell>
          <cell r="H2133">
            <v>2011</v>
          </cell>
          <cell r="I2133">
            <v>7920</v>
          </cell>
          <cell r="J2133">
            <v>8053.92</v>
          </cell>
          <cell r="K2133">
            <v>1</v>
          </cell>
          <cell r="L2133">
            <v>0</v>
          </cell>
          <cell r="M2133">
            <v>0</v>
          </cell>
          <cell r="N2133">
            <v>0</v>
          </cell>
          <cell r="R2133">
            <v>0</v>
          </cell>
          <cell r="S2133">
            <v>0</v>
          </cell>
          <cell r="T2133">
            <v>0</v>
          </cell>
          <cell r="U2133">
            <v>35</v>
          </cell>
          <cell r="V2133">
            <v>0</v>
          </cell>
          <cell r="W2133">
            <v>0</v>
          </cell>
          <cell r="AA2133">
            <v>0</v>
          </cell>
          <cell r="AB2133">
            <v>0</v>
          </cell>
          <cell r="AC2133">
            <v>0</v>
          </cell>
          <cell r="AD2133">
            <v>35</v>
          </cell>
          <cell r="AE2133">
            <v>315000</v>
          </cell>
          <cell r="AF2133">
            <v>0</v>
          </cell>
          <cell r="AI2133">
            <v>2282</v>
          </cell>
          <cell r="AK2133">
            <v>0</v>
          </cell>
          <cell r="AM2133">
            <v>302</v>
          </cell>
          <cell r="AN2133">
            <v>1</v>
          </cell>
          <cell r="AO2133">
            <v>393216</v>
          </cell>
          <cell r="AQ2133">
            <v>0</v>
          </cell>
          <cell r="AR2133">
            <v>0</v>
          </cell>
          <cell r="AS2133" t="str">
            <v>Ы</v>
          </cell>
          <cell r="AT2133" t="str">
            <v>Ы</v>
          </cell>
          <cell r="AU2133">
            <v>0</v>
          </cell>
          <cell r="AV2133">
            <v>0</v>
          </cell>
          <cell r="AW2133">
            <v>23</v>
          </cell>
          <cell r="AX2133">
            <v>1</v>
          </cell>
          <cell r="AY2133">
            <v>0</v>
          </cell>
          <cell r="AZ2133">
            <v>0</v>
          </cell>
          <cell r="BA2133">
            <v>0</v>
          </cell>
          <cell r="BB2133">
            <v>0</v>
          </cell>
          <cell r="BC2133">
            <v>38828</v>
          </cell>
        </row>
        <row r="2134">
          <cell r="A2134">
            <v>2006</v>
          </cell>
          <cell r="B2134">
            <v>3</v>
          </cell>
          <cell r="C2134">
            <v>146</v>
          </cell>
          <cell r="D2134">
            <v>21</v>
          </cell>
          <cell r="E2134">
            <v>792020</v>
          </cell>
          <cell r="F2134">
            <v>0</v>
          </cell>
          <cell r="G2134" t="str">
            <v>Затраты по ШПЗ (основные)</v>
          </cell>
          <cell r="H2134">
            <v>2011</v>
          </cell>
          <cell r="I2134">
            <v>7920</v>
          </cell>
          <cell r="J2134">
            <v>663913.47</v>
          </cell>
          <cell r="K2134">
            <v>1</v>
          </cell>
          <cell r="L2134">
            <v>0</v>
          </cell>
          <cell r="M2134">
            <v>0</v>
          </cell>
          <cell r="N2134">
            <v>0</v>
          </cell>
          <cell r="R2134">
            <v>0</v>
          </cell>
          <cell r="S2134">
            <v>0</v>
          </cell>
          <cell r="T2134">
            <v>0</v>
          </cell>
          <cell r="U2134">
            <v>35</v>
          </cell>
          <cell r="V2134">
            <v>0</v>
          </cell>
          <cell r="W2134">
            <v>0</v>
          </cell>
          <cell r="AA2134">
            <v>0</v>
          </cell>
          <cell r="AB2134">
            <v>0</v>
          </cell>
          <cell r="AC2134">
            <v>0</v>
          </cell>
          <cell r="AD2134">
            <v>35</v>
          </cell>
          <cell r="AE2134">
            <v>410000</v>
          </cell>
          <cell r="AF2134">
            <v>0</v>
          </cell>
          <cell r="AI2134">
            <v>2282</v>
          </cell>
          <cell r="AK2134">
            <v>0</v>
          </cell>
          <cell r="AM2134">
            <v>303</v>
          </cell>
          <cell r="AN2134">
            <v>1</v>
          </cell>
          <cell r="AO2134">
            <v>393216</v>
          </cell>
          <cell r="AQ2134">
            <v>0</v>
          </cell>
          <cell r="AR2134">
            <v>0</v>
          </cell>
          <cell r="AS2134" t="str">
            <v>Ы</v>
          </cell>
          <cell r="AT2134" t="str">
            <v>Ы</v>
          </cell>
          <cell r="AU2134">
            <v>0</v>
          </cell>
          <cell r="AV2134">
            <v>0</v>
          </cell>
          <cell r="AW2134">
            <v>23</v>
          </cell>
          <cell r="AX2134">
            <v>1</v>
          </cell>
          <cell r="AY2134">
            <v>0</v>
          </cell>
          <cell r="AZ2134">
            <v>0</v>
          </cell>
          <cell r="BA2134">
            <v>0</v>
          </cell>
          <cell r="BB2134">
            <v>0</v>
          </cell>
          <cell r="BC2134">
            <v>38828</v>
          </cell>
        </row>
        <row r="2135">
          <cell r="A2135">
            <v>2006</v>
          </cell>
          <cell r="B2135">
            <v>3</v>
          </cell>
          <cell r="C2135">
            <v>147</v>
          </cell>
          <cell r="D2135">
            <v>21</v>
          </cell>
          <cell r="E2135">
            <v>792020</v>
          </cell>
          <cell r="F2135">
            <v>0</v>
          </cell>
          <cell r="G2135" t="str">
            <v>Затраты по ШПЗ (основные)</v>
          </cell>
          <cell r="H2135">
            <v>2011</v>
          </cell>
          <cell r="I2135">
            <v>7920</v>
          </cell>
          <cell r="J2135">
            <v>85801.93</v>
          </cell>
          <cell r="K2135">
            <v>1</v>
          </cell>
          <cell r="L2135">
            <v>0</v>
          </cell>
          <cell r="M2135">
            <v>0</v>
          </cell>
          <cell r="N2135">
            <v>0</v>
          </cell>
          <cell r="R2135">
            <v>0</v>
          </cell>
          <cell r="S2135">
            <v>0</v>
          </cell>
          <cell r="T2135">
            <v>0</v>
          </cell>
          <cell r="U2135">
            <v>35</v>
          </cell>
          <cell r="V2135">
            <v>0</v>
          </cell>
          <cell r="W2135">
            <v>0</v>
          </cell>
          <cell r="AA2135">
            <v>0</v>
          </cell>
          <cell r="AB2135">
            <v>0</v>
          </cell>
          <cell r="AC2135">
            <v>0</v>
          </cell>
          <cell r="AD2135">
            <v>35</v>
          </cell>
          <cell r="AE2135">
            <v>420000</v>
          </cell>
          <cell r="AF2135">
            <v>0</v>
          </cell>
          <cell r="AI2135">
            <v>2282</v>
          </cell>
          <cell r="AK2135">
            <v>0</v>
          </cell>
          <cell r="AM2135">
            <v>304</v>
          </cell>
          <cell r="AN2135">
            <v>1</v>
          </cell>
          <cell r="AO2135">
            <v>393216</v>
          </cell>
          <cell r="AQ2135">
            <v>0</v>
          </cell>
          <cell r="AR2135">
            <v>0</v>
          </cell>
          <cell r="AS2135" t="str">
            <v>Ы</v>
          </cell>
          <cell r="AT2135" t="str">
            <v>Ы</v>
          </cell>
          <cell r="AU2135">
            <v>0</v>
          </cell>
          <cell r="AV2135">
            <v>0</v>
          </cell>
          <cell r="AW2135">
            <v>23</v>
          </cell>
          <cell r="AX2135">
            <v>1</v>
          </cell>
          <cell r="AY2135">
            <v>0</v>
          </cell>
          <cell r="AZ2135">
            <v>0</v>
          </cell>
          <cell r="BA2135">
            <v>0</v>
          </cell>
          <cell r="BB2135">
            <v>0</v>
          </cell>
          <cell r="BC2135">
            <v>38828</v>
          </cell>
        </row>
        <row r="2136">
          <cell r="A2136">
            <v>2006</v>
          </cell>
          <cell r="B2136">
            <v>3</v>
          </cell>
          <cell r="C2136">
            <v>148</v>
          </cell>
          <cell r="D2136">
            <v>21</v>
          </cell>
          <cell r="E2136">
            <v>792020</v>
          </cell>
          <cell r="F2136">
            <v>0</v>
          </cell>
          <cell r="G2136" t="str">
            <v>Затраты по ШПЗ (основные)</v>
          </cell>
          <cell r="H2136">
            <v>2011</v>
          </cell>
          <cell r="I2136">
            <v>7920</v>
          </cell>
          <cell r="J2136">
            <v>61789.89</v>
          </cell>
          <cell r="K2136">
            <v>1</v>
          </cell>
          <cell r="L2136">
            <v>0</v>
          </cell>
          <cell r="M2136">
            <v>0</v>
          </cell>
          <cell r="N2136">
            <v>0</v>
          </cell>
          <cell r="R2136">
            <v>0</v>
          </cell>
          <cell r="S2136">
            <v>0</v>
          </cell>
          <cell r="T2136">
            <v>0</v>
          </cell>
          <cell r="U2136">
            <v>35</v>
          </cell>
          <cell r="V2136">
            <v>0</v>
          </cell>
          <cell r="W2136">
            <v>0</v>
          </cell>
          <cell r="AA2136">
            <v>0</v>
          </cell>
          <cell r="AB2136">
            <v>0</v>
          </cell>
          <cell r="AC2136">
            <v>0</v>
          </cell>
          <cell r="AD2136">
            <v>35</v>
          </cell>
          <cell r="AE2136">
            <v>430000</v>
          </cell>
          <cell r="AF2136">
            <v>0</v>
          </cell>
          <cell r="AI2136">
            <v>2282</v>
          </cell>
          <cell r="AK2136">
            <v>0</v>
          </cell>
          <cell r="AM2136">
            <v>305</v>
          </cell>
          <cell r="AN2136">
            <v>1</v>
          </cell>
          <cell r="AO2136">
            <v>393216</v>
          </cell>
          <cell r="AQ2136">
            <v>0</v>
          </cell>
          <cell r="AR2136">
            <v>0</v>
          </cell>
          <cell r="AS2136" t="str">
            <v>Ы</v>
          </cell>
          <cell r="AT2136" t="str">
            <v>Ы</v>
          </cell>
          <cell r="AU2136">
            <v>0</v>
          </cell>
          <cell r="AV2136">
            <v>0</v>
          </cell>
          <cell r="AW2136">
            <v>23</v>
          </cell>
          <cell r="AX2136">
            <v>1</v>
          </cell>
          <cell r="AY2136">
            <v>0</v>
          </cell>
          <cell r="AZ2136">
            <v>0</v>
          </cell>
          <cell r="BA2136">
            <v>0</v>
          </cell>
          <cell r="BB2136">
            <v>0</v>
          </cell>
          <cell r="BC2136">
            <v>38828</v>
          </cell>
        </row>
        <row r="2137">
          <cell r="A2137">
            <v>2006</v>
          </cell>
          <cell r="B2137">
            <v>3</v>
          </cell>
          <cell r="C2137">
            <v>149</v>
          </cell>
          <cell r="D2137">
            <v>21</v>
          </cell>
          <cell r="E2137">
            <v>792020</v>
          </cell>
          <cell r="F2137">
            <v>0</v>
          </cell>
          <cell r="G2137" t="str">
            <v>Затраты по ШПЗ (основные)</v>
          </cell>
          <cell r="H2137">
            <v>2011</v>
          </cell>
          <cell r="I2137">
            <v>7920</v>
          </cell>
          <cell r="J2137">
            <v>407584.87</v>
          </cell>
          <cell r="K2137">
            <v>1</v>
          </cell>
          <cell r="L2137">
            <v>0</v>
          </cell>
          <cell r="M2137">
            <v>0</v>
          </cell>
          <cell r="N2137">
            <v>0</v>
          </cell>
          <cell r="R2137">
            <v>0</v>
          </cell>
          <cell r="S2137">
            <v>0</v>
          </cell>
          <cell r="T2137">
            <v>0</v>
          </cell>
          <cell r="U2137">
            <v>35</v>
          </cell>
          <cell r="V2137">
            <v>0</v>
          </cell>
          <cell r="W2137">
            <v>0</v>
          </cell>
          <cell r="AA2137">
            <v>0</v>
          </cell>
          <cell r="AB2137">
            <v>0</v>
          </cell>
          <cell r="AC2137">
            <v>0</v>
          </cell>
          <cell r="AD2137">
            <v>35</v>
          </cell>
          <cell r="AE2137">
            <v>430110</v>
          </cell>
          <cell r="AF2137">
            <v>0</v>
          </cell>
          <cell r="AI2137">
            <v>2282</v>
          </cell>
          <cell r="AK2137">
            <v>0</v>
          </cell>
          <cell r="AM2137">
            <v>306</v>
          </cell>
          <cell r="AN2137">
            <v>1</v>
          </cell>
          <cell r="AO2137">
            <v>393216</v>
          </cell>
          <cell r="AQ2137">
            <v>0</v>
          </cell>
          <cell r="AR2137">
            <v>0</v>
          </cell>
          <cell r="AS2137" t="str">
            <v>Ы</v>
          </cell>
          <cell r="AT2137" t="str">
            <v>Ы</v>
          </cell>
          <cell r="AU2137">
            <v>0</v>
          </cell>
          <cell r="AV2137">
            <v>0</v>
          </cell>
          <cell r="AW2137">
            <v>23</v>
          </cell>
          <cell r="AX2137">
            <v>1</v>
          </cell>
          <cell r="AY2137">
            <v>0</v>
          </cell>
          <cell r="AZ2137">
            <v>0</v>
          </cell>
          <cell r="BA2137">
            <v>0</v>
          </cell>
          <cell r="BB2137">
            <v>0</v>
          </cell>
          <cell r="BC2137">
            <v>38828</v>
          </cell>
        </row>
        <row r="2138">
          <cell r="A2138">
            <v>2006</v>
          </cell>
          <cell r="B2138">
            <v>3</v>
          </cell>
          <cell r="C2138">
            <v>150</v>
          </cell>
          <cell r="D2138">
            <v>21</v>
          </cell>
          <cell r="E2138">
            <v>792020</v>
          </cell>
          <cell r="F2138">
            <v>0</v>
          </cell>
          <cell r="G2138" t="str">
            <v>Затраты по ШПЗ (основные)</v>
          </cell>
          <cell r="H2138">
            <v>2011</v>
          </cell>
          <cell r="I2138">
            <v>7920</v>
          </cell>
          <cell r="J2138">
            <v>142019.47</v>
          </cell>
          <cell r="K2138">
            <v>1</v>
          </cell>
          <cell r="L2138">
            <v>0</v>
          </cell>
          <cell r="M2138">
            <v>0</v>
          </cell>
          <cell r="N2138">
            <v>0</v>
          </cell>
          <cell r="R2138">
            <v>0</v>
          </cell>
          <cell r="S2138">
            <v>0</v>
          </cell>
          <cell r="T2138">
            <v>0</v>
          </cell>
          <cell r="U2138">
            <v>35</v>
          </cell>
          <cell r="V2138">
            <v>0</v>
          </cell>
          <cell r="W2138">
            <v>0</v>
          </cell>
          <cell r="AA2138">
            <v>0</v>
          </cell>
          <cell r="AB2138">
            <v>0</v>
          </cell>
          <cell r="AC2138">
            <v>0</v>
          </cell>
          <cell r="AD2138">
            <v>35</v>
          </cell>
          <cell r="AE2138">
            <v>430120</v>
          </cell>
          <cell r="AF2138">
            <v>0</v>
          </cell>
          <cell r="AI2138">
            <v>2282</v>
          </cell>
          <cell r="AK2138">
            <v>0</v>
          </cell>
          <cell r="AM2138">
            <v>307</v>
          </cell>
          <cell r="AN2138">
            <v>1</v>
          </cell>
          <cell r="AO2138">
            <v>393216</v>
          </cell>
          <cell r="AQ2138">
            <v>0</v>
          </cell>
          <cell r="AR2138">
            <v>0</v>
          </cell>
          <cell r="AS2138" t="str">
            <v>Ы</v>
          </cell>
          <cell r="AT2138" t="str">
            <v>Ы</v>
          </cell>
          <cell r="AU2138">
            <v>0</v>
          </cell>
          <cell r="AV2138">
            <v>0</v>
          </cell>
          <cell r="AW2138">
            <v>23</v>
          </cell>
          <cell r="AX2138">
            <v>1</v>
          </cell>
          <cell r="AY2138">
            <v>0</v>
          </cell>
          <cell r="AZ2138">
            <v>0</v>
          </cell>
          <cell r="BA2138">
            <v>0</v>
          </cell>
          <cell r="BB2138">
            <v>0</v>
          </cell>
          <cell r="BC2138">
            <v>38828</v>
          </cell>
        </row>
        <row r="2139">
          <cell r="A2139">
            <v>2006</v>
          </cell>
          <cell r="B2139">
            <v>3</v>
          </cell>
          <cell r="C2139">
            <v>151</v>
          </cell>
          <cell r="D2139">
            <v>21</v>
          </cell>
          <cell r="E2139">
            <v>792020</v>
          </cell>
          <cell r="F2139">
            <v>0</v>
          </cell>
          <cell r="G2139" t="str">
            <v>Затраты по ШПЗ (основные)</v>
          </cell>
          <cell r="H2139">
            <v>2011</v>
          </cell>
          <cell r="I2139">
            <v>7920</v>
          </cell>
          <cell r="J2139">
            <v>784371.69</v>
          </cell>
          <cell r="K2139">
            <v>1</v>
          </cell>
          <cell r="L2139">
            <v>0</v>
          </cell>
          <cell r="M2139">
            <v>0</v>
          </cell>
          <cell r="N2139">
            <v>0</v>
          </cell>
          <cell r="R2139">
            <v>0</v>
          </cell>
          <cell r="S2139">
            <v>0</v>
          </cell>
          <cell r="T2139">
            <v>0</v>
          </cell>
          <cell r="U2139">
            <v>35</v>
          </cell>
          <cell r="V2139">
            <v>0</v>
          </cell>
          <cell r="W2139">
            <v>0</v>
          </cell>
          <cell r="AA2139">
            <v>0</v>
          </cell>
          <cell r="AB2139">
            <v>0</v>
          </cell>
          <cell r="AC2139">
            <v>0</v>
          </cell>
          <cell r="AD2139">
            <v>35</v>
          </cell>
          <cell r="AE2139">
            <v>430130</v>
          </cell>
          <cell r="AF2139">
            <v>0</v>
          </cell>
          <cell r="AI2139">
            <v>2282</v>
          </cell>
          <cell r="AK2139">
            <v>0</v>
          </cell>
          <cell r="AM2139">
            <v>308</v>
          </cell>
          <cell r="AN2139">
            <v>1</v>
          </cell>
          <cell r="AO2139">
            <v>393216</v>
          </cell>
          <cell r="AQ2139">
            <v>0</v>
          </cell>
          <cell r="AR2139">
            <v>0</v>
          </cell>
          <cell r="AS2139" t="str">
            <v>Ы</v>
          </cell>
          <cell r="AT2139" t="str">
            <v>Ы</v>
          </cell>
          <cell r="AU2139">
            <v>0</v>
          </cell>
          <cell r="AV2139">
            <v>0</v>
          </cell>
          <cell r="AW2139">
            <v>23</v>
          </cell>
          <cell r="AX2139">
            <v>1</v>
          </cell>
          <cell r="AY2139">
            <v>0</v>
          </cell>
          <cell r="AZ2139">
            <v>0</v>
          </cell>
          <cell r="BA2139">
            <v>0</v>
          </cell>
          <cell r="BB2139">
            <v>0</v>
          </cell>
          <cell r="BC2139">
            <v>38828</v>
          </cell>
        </row>
        <row r="2140">
          <cell r="A2140">
            <v>2006</v>
          </cell>
          <cell r="B2140">
            <v>3</v>
          </cell>
          <cell r="C2140">
            <v>152</v>
          </cell>
          <cell r="D2140">
            <v>21</v>
          </cell>
          <cell r="E2140">
            <v>792020</v>
          </cell>
          <cell r="F2140">
            <v>0</v>
          </cell>
          <cell r="G2140" t="str">
            <v>Затраты по ШПЗ (основные)</v>
          </cell>
          <cell r="H2140">
            <v>2011</v>
          </cell>
          <cell r="I2140">
            <v>7920</v>
          </cell>
          <cell r="J2140">
            <v>479315.27</v>
          </cell>
          <cell r="K2140">
            <v>1</v>
          </cell>
          <cell r="L2140">
            <v>0</v>
          </cell>
          <cell r="M2140">
            <v>0</v>
          </cell>
          <cell r="N2140">
            <v>0</v>
          </cell>
          <cell r="R2140">
            <v>0</v>
          </cell>
          <cell r="S2140">
            <v>0</v>
          </cell>
          <cell r="T2140">
            <v>0</v>
          </cell>
          <cell r="U2140">
            <v>35</v>
          </cell>
          <cell r="V2140">
            <v>0</v>
          </cell>
          <cell r="W2140">
            <v>0</v>
          </cell>
          <cell r="AA2140">
            <v>0</v>
          </cell>
          <cell r="AB2140">
            <v>0</v>
          </cell>
          <cell r="AC2140">
            <v>0</v>
          </cell>
          <cell r="AD2140">
            <v>35</v>
          </cell>
          <cell r="AE2140">
            <v>430140</v>
          </cell>
          <cell r="AF2140">
            <v>0</v>
          </cell>
          <cell r="AI2140">
            <v>2282</v>
          </cell>
          <cell r="AK2140">
            <v>0</v>
          </cell>
          <cell r="AM2140">
            <v>309</v>
          </cell>
          <cell r="AN2140">
            <v>1</v>
          </cell>
          <cell r="AO2140">
            <v>393216</v>
          </cell>
          <cell r="AQ2140">
            <v>0</v>
          </cell>
          <cell r="AR2140">
            <v>0</v>
          </cell>
          <cell r="AS2140" t="str">
            <v>Ы</v>
          </cell>
          <cell r="AT2140" t="str">
            <v>Ы</v>
          </cell>
          <cell r="AU2140">
            <v>0</v>
          </cell>
          <cell r="AV2140">
            <v>0</v>
          </cell>
          <cell r="AW2140">
            <v>23</v>
          </cell>
          <cell r="AX2140">
            <v>1</v>
          </cell>
          <cell r="AY2140">
            <v>0</v>
          </cell>
          <cell r="AZ2140">
            <v>0</v>
          </cell>
          <cell r="BA2140">
            <v>0</v>
          </cell>
          <cell r="BB2140">
            <v>0</v>
          </cell>
          <cell r="BC2140">
            <v>38828</v>
          </cell>
        </row>
        <row r="2141">
          <cell r="A2141">
            <v>2006</v>
          </cell>
          <cell r="B2141">
            <v>3</v>
          </cell>
          <cell r="C2141">
            <v>153</v>
          </cell>
          <cell r="D2141">
            <v>21</v>
          </cell>
          <cell r="E2141">
            <v>792020</v>
          </cell>
          <cell r="F2141">
            <v>0</v>
          </cell>
          <cell r="G2141" t="str">
            <v>Затраты по ШПЗ (основные)</v>
          </cell>
          <cell r="H2141">
            <v>2011</v>
          </cell>
          <cell r="I2141">
            <v>7920</v>
          </cell>
          <cell r="J2141">
            <v>1448.83</v>
          </cell>
          <cell r="K2141">
            <v>1</v>
          </cell>
          <cell r="L2141">
            <v>0</v>
          </cell>
          <cell r="M2141">
            <v>0</v>
          </cell>
          <cell r="N2141">
            <v>0</v>
          </cell>
          <cell r="R2141">
            <v>0</v>
          </cell>
          <cell r="S2141">
            <v>0</v>
          </cell>
          <cell r="T2141">
            <v>0</v>
          </cell>
          <cell r="U2141">
            <v>35</v>
          </cell>
          <cell r="V2141">
            <v>0</v>
          </cell>
          <cell r="W2141">
            <v>0</v>
          </cell>
          <cell r="AA2141">
            <v>0</v>
          </cell>
          <cell r="AB2141">
            <v>0</v>
          </cell>
          <cell r="AC2141">
            <v>0</v>
          </cell>
          <cell r="AD2141">
            <v>35</v>
          </cell>
          <cell r="AE2141">
            <v>430230</v>
          </cell>
          <cell r="AF2141">
            <v>0</v>
          </cell>
          <cell r="AI2141">
            <v>2282</v>
          </cell>
          <cell r="AK2141">
            <v>0</v>
          </cell>
          <cell r="AM2141">
            <v>310</v>
          </cell>
          <cell r="AN2141">
            <v>1</v>
          </cell>
          <cell r="AO2141">
            <v>393216</v>
          </cell>
          <cell r="AQ2141">
            <v>0</v>
          </cell>
          <cell r="AR2141">
            <v>0</v>
          </cell>
          <cell r="AS2141" t="str">
            <v>Ы</v>
          </cell>
          <cell r="AT2141" t="str">
            <v>Ы</v>
          </cell>
          <cell r="AU2141">
            <v>0</v>
          </cell>
          <cell r="AV2141">
            <v>0</v>
          </cell>
          <cell r="AW2141">
            <v>23</v>
          </cell>
          <cell r="AX2141">
            <v>1</v>
          </cell>
          <cell r="AY2141">
            <v>0</v>
          </cell>
          <cell r="AZ2141">
            <v>0</v>
          </cell>
          <cell r="BA2141">
            <v>0</v>
          </cell>
          <cell r="BB2141">
            <v>0</v>
          </cell>
          <cell r="BC2141">
            <v>38828</v>
          </cell>
        </row>
        <row r="2142">
          <cell r="A2142">
            <v>2006</v>
          </cell>
          <cell r="B2142">
            <v>3</v>
          </cell>
          <cell r="C2142">
            <v>154</v>
          </cell>
          <cell r="D2142">
            <v>21</v>
          </cell>
          <cell r="E2142">
            <v>792020</v>
          </cell>
          <cell r="F2142">
            <v>0</v>
          </cell>
          <cell r="G2142" t="str">
            <v>Затраты по ШПЗ (основные)</v>
          </cell>
          <cell r="H2142">
            <v>2011</v>
          </cell>
          <cell r="I2142">
            <v>7920</v>
          </cell>
          <cell r="J2142">
            <v>5070.91</v>
          </cell>
          <cell r="K2142">
            <v>1</v>
          </cell>
          <cell r="L2142">
            <v>0</v>
          </cell>
          <cell r="M2142">
            <v>0</v>
          </cell>
          <cell r="N2142">
            <v>0</v>
          </cell>
          <cell r="R2142">
            <v>0</v>
          </cell>
          <cell r="S2142">
            <v>0</v>
          </cell>
          <cell r="T2142">
            <v>0</v>
          </cell>
          <cell r="U2142">
            <v>35</v>
          </cell>
          <cell r="V2142">
            <v>0</v>
          </cell>
          <cell r="W2142">
            <v>0</v>
          </cell>
          <cell r="AA2142">
            <v>0</v>
          </cell>
          <cell r="AB2142">
            <v>0</v>
          </cell>
          <cell r="AC2142">
            <v>0</v>
          </cell>
          <cell r="AD2142">
            <v>35</v>
          </cell>
          <cell r="AE2142">
            <v>430240</v>
          </cell>
          <cell r="AF2142">
            <v>0</v>
          </cell>
          <cell r="AI2142">
            <v>2282</v>
          </cell>
          <cell r="AK2142">
            <v>0</v>
          </cell>
          <cell r="AM2142">
            <v>311</v>
          </cell>
          <cell r="AN2142">
            <v>1</v>
          </cell>
          <cell r="AO2142">
            <v>393216</v>
          </cell>
          <cell r="AQ2142">
            <v>0</v>
          </cell>
          <cell r="AR2142">
            <v>0</v>
          </cell>
          <cell r="AS2142" t="str">
            <v>Ы</v>
          </cell>
          <cell r="AT2142" t="str">
            <v>Ы</v>
          </cell>
          <cell r="AU2142">
            <v>0</v>
          </cell>
          <cell r="AV2142">
            <v>0</v>
          </cell>
          <cell r="AW2142">
            <v>23</v>
          </cell>
          <cell r="AX2142">
            <v>1</v>
          </cell>
          <cell r="AY2142">
            <v>0</v>
          </cell>
          <cell r="AZ2142">
            <v>0</v>
          </cell>
          <cell r="BA2142">
            <v>0</v>
          </cell>
          <cell r="BB2142">
            <v>0</v>
          </cell>
          <cell r="BC2142">
            <v>38828</v>
          </cell>
        </row>
        <row r="2143">
          <cell r="A2143">
            <v>2006</v>
          </cell>
          <cell r="B2143">
            <v>3</v>
          </cell>
          <cell r="C2143">
            <v>155</v>
          </cell>
          <cell r="D2143">
            <v>21</v>
          </cell>
          <cell r="E2143">
            <v>792020</v>
          </cell>
          <cell r="F2143">
            <v>0</v>
          </cell>
          <cell r="G2143" t="str">
            <v>Затраты по ШПЗ (основные)</v>
          </cell>
          <cell r="H2143">
            <v>2011</v>
          </cell>
          <cell r="I2143">
            <v>7920</v>
          </cell>
          <cell r="J2143">
            <v>48071.89</v>
          </cell>
          <cell r="K2143">
            <v>1</v>
          </cell>
          <cell r="L2143">
            <v>0</v>
          </cell>
          <cell r="M2143">
            <v>0</v>
          </cell>
          <cell r="N2143">
            <v>0</v>
          </cell>
          <cell r="R2143">
            <v>0</v>
          </cell>
          <cell r="S2143">
            <v>0</v>
          </cell>
          <cell r="T2143">
            <v>0</v>
          </cell>
          <cell r="U2143">
            <v>35</v>
          </cell>
          <cell r="V2143">
            <v>0</v>
          </cell>
          <cell r="W2143">
            <v>0</v>
          </cell>
          <cell r="AA2143">
            <v>0</v>
          </cell>
          <cell r="AB2143">
            <v>0</v>
          </cell>
          <cell r="AC2143">
            <v>0</v>
          </cell>
          <cell r="AD2143">
            <v>35</v>
          </cell>
          <cell r="AE2143">
            <v>450000</v>
          </cell>
          <cell r="AF2143">
            <v>0</v>
          </cell>
          <cell r="AI2143">
            <v>2282</v>
          </cell>
          <cell r="AK2143">
            <v>0</v>
          </cell>
          <cell r="AM2143">
            <v>312</v>
          </cell>
          <cell r="AN2143">
            <v>1</v>
          </cell>
          <cell r="AO2143">
            <v>393216</v>
          </cell>
          <cell r="AQ2143">
            <v>0</v>
          </cell>
          <cell r="AR2143">
            <v>0</v>
          </cell>
          <cell r="AS2143" t="str">
            <v>Ы</v>
          </cell>
          <cell r="AT2143" t="str">
            <v>Ы</v>
          </cell>
          <cell r="AU2143">
            <v>0</v>
          </cell>
          <cell r="AV2143">
            <v>0</v>
          </cell>
          <cell r="AW2143">
            <v>23</v>
          </cell>
          <cell r="AX2143">
            <v>1</v>
          </cell>
          <cell r="AY2143">
            <v>0</v>
          </cell>
          <cell r="AZ2143">
            <v>0</v>
          </cell>
          <cell r="BA2143">
            <v>0</v>
          </cell>
          <cell r="BB2143">
            <v>0</v>
          </cell>
          <cell r="BC2143">
            <v>38828</v>
          </cell>
        </row>
        <row r="2144">
          <cell r="A2144">
            <v>2006</v>
          </cell>
          <cell r="B2144">
            <v>3</v>
          </cell>
          <cell r="C2144">
            <v>156</v>
          </cell>
          <cell r="D2144">
            <v>21</v>
          </cell>
          <cell r="E2144">
            <v>792020</v>
          </cell>
          <cell r="F2144">
            <v>0</v>
          </cell>
          <cell r="G2144" t="str">
            <v>Затраты по ШПЗ (основные)</v>
          </cell>
          <cell r="H2144">
            <v>2011</v>
          </cell>
          <cell r="I2144">
            <v>7920</v>
          </cell>
          <cell r="J2144">
            <v>5223.12</v>
          </cell>
          <cell r="K2144">
            <v>1</v>
          </cell>
          <cell r="L2144">
            <v>0</v>
          </cell>
          <cell r="M2144">
            <v>0</v>
          </cell>
          <cell r="N2144">
            <v>0</v>
          </cell>
          <cell r="R2144">
            <v>0</v>
          </cell>
          <cell r="S2144">
            <v>0</v>
          </cell>
          <cell r="T2144">
            <v>0</v>
          </cell>
          <cell r="U2144">
            <v>35</v>
          </cell>
          <cell r="V2144">
            <v>0</v>
          </cell>
          <cell r="W2144">
            <v>0</v>
          </cell>
          <cell r="AA2144">
            <v>0</v>
          </cell>
          <cell r="AB2144">
            <v>0</v>
          </cell>
          <cell r="AC2144">
            <v>0</v>
          </cell>
          <cell r="AD2144">
            <v>35</v>
          </cell>
          <cell r="AE2144">
            <v>460000</v>
          </cell>
          <cell r="AF2144">
            <v>0</v>
          </cell>
          <cell r="AI2144">
            <v>2282</v>
          </cell>
          <cell r="AK2144">
            <v>0</v>
          </cell>
          <cell r="AM2144">
            <v>313</v>
          </cell>
          <cell r="AN2144">
            <v>1</v>
          </cell>
          <cell r="AO2144">
            <v>393216</v>
          </cell>
          <cell r="AQ2144">
            <v>0</v>
          </cell>
          <cell r="AR2144">
            <v>0</v>
          </cell>
          <cell r="AS2144" t="str">
            <v>Ы</v>
          </cell>
          <cell r="AT2144" t="str">
            <v>Ы</v>
          </cell>
          <cell r="AU2144">
            <v>0</v>
          </cell>
          <cell r="AV2144">
            <v>0</v>
          </cell>
          <cell r="AW2144">
            <v>23</v>
          </cell>
          <cell r="AX2144">
            <v>1</v>
          </cell>
          <cell r="AY2144">
            <v>0</v>
          </cell>
          <cell r="AZ2144">
            <v>0</v>
          </cell>
          <cell r="BA2144">
            <v>0</v>
          </cell>
          <cell r="BB2144">
            <v>0</v>
          </cell>
          <cell r="BC2144">
            <v>38828</v>
          </cell>
        </row>
        <row r="2145">
          <cell r="A2145">
            <v>2006</v>
          </cell>
          <cell r="B2145">
            <v>3</v>
          </cell>
          <cell r="C2145">
            <v>157</v>
          </cell>
          <cell r="D2145">
            <v>21</v>
          </cell>
          <cell r="E2145">
            <v>792020</v>
          </cell>
          <cell r="F2145">
            <v>0</v>
          </cell>
          <cell r="G2145" t="str">
            <v>Затраты по ШПЗ (основные)</v>
          </cell>
          <cell r="H2145">
            <v>2011</v>
          </cell>
          <cell r="I2145">
            <v>7920</v>
          </cell>
          <cell r="J2145">
            <v>9428.58</v>
          </cell>
          <cell r="K2145">
            <v>1</v>
          </cell>
          <cell r="L2145">
            <v>0</v>
          </cell>
          <cell r="M2145">
            <v>0</v>
          </cell>
          <cell r="N2145">
            <v>0</v>
          </cell>
          <cell r="R2145">
            <v>0</v>
          </cell>
          <cell r="S2145">
            <v>0</v>
          </cell>
          <cell r="T2145">
            <v>0</v>
          </cell>
          <cell r="U2145">
            <v>35</v>
          </cell>
          <cell r="V2145">
            <v>0</v>
          </cell>
          <cell r="W2145">
            <v>0</v>
          </cell>
          <cell r="AA2145">
            <v>0</v>
          </cell>
          <cell r="AB2145">
            <v>0</v>
          </cell>
          <cell r="AC2145">
            <v>0</v>
          </cell>
          <cell r="AD2145">
            <v>35</v>
          </cell>
          <cell r="AE2145">
            <v>465000</v>
          </cell>
          <cell r="AF2145">
            <v>0</v>
          </cell>
          <cell r="AI2145">
            <v>2282</v>
          </cell>
          <cell r="AK2145">
            <v>0</v>
          </cell>
          <cell r="AM2145">
            <v>314</v>
          </cell>
          <cell r="AN2145">
            <v>1</v>
          </cell>
          <cell r="AO2145">
            <v>393216</v>
          </cell>
          <cell r="AQ2145">
            <v>0</v>
          </cell>
          <cell r="AR2145">
            <v>0</v>
          </cell>
          <cell r="AS2145" t="str">
            <v>Ы</v>
          </cell>
          <cell r="AT2145" t="str">
            <v>Ы</v>
          </cell>
          <cell r="AU2145">
            <v>0</v>
          </cell>
          <cell r="AV2145">
            <v>0</v>
          </cell>
          <cell r="AW2145">
            <v>23</v>
          </cell>
          <cell r="AX2145">
            <v>1</v>
          </cell>
          <cell r="AY2145">
            <v>0</v>
          </cell>
          <cell r="AZ2145">
            <v>0</v>
          </cell>
          <cell r="BA2145">
            <v>0</v>
          </cell>
          <cell r="BB2145">
            <v>0</v>
          </cell>
          <cell r="BC2145">
            <v>38828</v>
          </cell>
        </row>
        <row r="2146">
          <cell r="A2146">
            <v>2006</v>
          </cell>
          <cell r="B2146">
            <v>3</v>
          </cell>
          <cell r="C2146">
            <v>158</v>
          </cell>
          <cell r="D2146">
            <v>21</v>
          </cell>
          <cell r="E2146">
            <v>792020</v>
          </cell>
          <cell r="F2146">
            <v>0</v>
          </cell>
          <cell r="G2146" t="str">
            <v>Затраты по ШПЗ (основные)</v>
          </cell>
          <cell r="H2146">
            <v>2011</v>
          </cell>
          <cell r="I2146">
            <v>7920</v>
          </cell>
          <cell r="J2146">
            <v>50403.47</v>
          </cell>
          <cell r="K2146">
            <v>1</v>
          </cell>
          <cell r="L2146">
            <v>0</v>
          </cell>
          <cell r="M2146">
            <v>0</v>
          </cell>
          <cell r="N2146">
            <v>0</v>
          </cell>
          <cell r="R2146">
            <v>0</v>
          </cell>
          <cell r="S2146">
            <v>0</v>
          </cell>
          <cell r="T2146">
            <v>0</v>
          </cell>
          <cell r="U2146">
            <v>35</v>
          </cell>
          <cell r="V2146">
            <v>0</v>
          </cell>
          <cell r="W2146">
            <v>0</v>
          </cell>
          <cell r="AA2146">
            <v>0</v>
          </cell>
          <cell r="AB2146">
            <v>0</v>
          </cell>
          <cell r="AC2146">
            <v>0</v>
          </cell>
          <cell r="AD2146">
            <v>35</v>
          </cell>
          <cell r="AE2146">
            <v>501102</v>
          </cell>
          <cell r="AF2146">
            <v>0</v>
          </cell>
          <cell r="AI2146">
            <v>2282</v>
          </cell>
          <cell r="AK2146">
            <v>0</v>
          </cell>
          <cell r="AM2146">
            <v>315</v>
          </cell>
          <cell r="AN2146">
            <v>1</v>
          </cell>
          <cell r="AO2146">
            <v>393216</v>
          </cell>
          <cell r="AQ2146">
            <v>0</v>
          </cell>
          <cell r="AR2146">
            <v>0</v>
          </cell>
          <cell r="AS2146" t="str">
            <v>Ы</v>
          </cell>
          <cell r="AT2146" t="str">
            <v>Ы</v>
          </cell>
          <cell r="AU2146">
            <v>0</v>
          </cell>
          <cell r="AV2146">
            <v>0</v>
          </cell>
          <cell r="AW2146">
            <v>23</v>
          </cell>
          <cell r="AX2146">
            <v>1</v>
          </cell>
          <cell r="AY2146">
            <v>0</v>
          </cell>
          <cell r="AZ2146">
            <v>0</v>
          </cell>
          <cell r="BA2146">
            <v>0</v>
          </cell>
          <cell r="BB2146">
            <v>0</v>
          </cell>
          <cell r="BC2146">
            <v>38828</v>
          </cell>
        </row>
        <row r="2147">
          <cell r="A2147">
            <v>2006</v>
          </cell>
          <cell r="B2147">
            <v>3</v>
          </cell>
          <cell r="C2147">
            <v>159</v>
          </cell>
          <cell r="D2147">
            <v>21</v>
          </cell>
          <cell r="E2147">
            <v>792020</v>
          </cell>
          <cell r="F2147">
            <v>0</v>
          </cell>
          <cell r="G2147" t="str">
            <v>Затраты по ШПЗ (основные)</v>
          </cell>
          <cell r="H2147">
            <v>2011</v>
          </cell>
          <cell r="I2147">
            <v>7920</v>
          </cell>
          <cell r="J2147">
            <v>30318.84</v>
          </cell>
          <cell r="K2147">
            <v>1</v>
          </cell>
          <cell r="L2147">
            <v>0</v>
          </cell>
          <cell r="M2147">
            <v>0</v>
          </cell>
          <cell r="N2147">
            <v>0</v>
          </cell>
          <cell r="R2147">
            <v>0</v>
          </cell>
          <cell r="S2147">
            <v>0</v>
          </cell>
          <cell r="T2147">
            <v>0</v>
          </cell>
          <cell r="U2147">
            <v>35</v>
          </cell>
          <cell r="V2147">
            <v>0</v>
          </cell>
          <cell r="W2147">
            <v>0</v>
          </cell>
          <cell r="AA2147">
            <v>0</v>
          </cell>
          <cell r="AB2147">
            <v>0</v>
          </cell>
          <cell r="AC2147">
            <v>0</v>
          </cell>
          <cell r="AD2147">
            <v>35</v>
          </cell>
          <cell r="AE2147">
            <v>501103</v>
          </cell>
          <cell r="AF2147">
            <v>0</v>
          </cell>
          <cell r="AI2147">
            <v>2282</v>
          </cell>
          <cell r="AK2147">
            <v>0</v>
          </cell>
          <cell r="AM2147">
            <v>316</v>
          </cell>
          <cell r="AN2147">
            <v>1</v>
          </cell>
          <cell r="AO2147">
            <v>393216</v>
          </cell>
          <cell r="AQ2147">
            <v>0</v>
          </cell>
          <cell r="AR2147">
            <v>0</v>
          </cell>
          <cell r="AS2147" t="str">
            <v>Ы</v>
          </cell>
          <cell r="AT2147" t="str">
            <v>Ы</v>
          </cell>
          <cell r="AU2147">
            <v>0</v>
          </cell>
          <cell r="AV2147">
            <v>0</v>
          </cell>
          <cell r="AW2147">
            <v>23</v>
          </cell>
          <cell r="AX2147">
            <v>1</v>
          </cell>
          <cell r="AY2147">
            <v>0</v>
          </cell>
          <cell r="AZ2147">
            <v>0</v>
          </cell>
          <cell r="BA2147">
            <v>0</v>
          </cell>
          <cell r="BB2147">
            <v>0</v>
          </cell>
          <cell r="BC2147">
            <v>38828</v>
          </cell>
        </row>
        <row r="2148">
          <cell r="A2148">
            <v>2006</v>
          </cell>
          <cell r="B2148">
            <v>3</v>
          </cell>
          <cell r="C2148">
            <v>160</v>
          </cell>
          <cell r="D2148">
            <v>21</v>
          </cell>
          <cell r="E2148">
            <v>792020</v>
          </cell>
          <cell r="F2148">
            <v>0</v>
          </cell>
          <cell r="G2148" t="str">
            <v>Затраты по ШПЗ (основные)</v>
          </cell>
          <cell r="H2148">
            <v>2011</v>
          </cell>
          <cell r="I2148">
            <v>7920</v>
          </cell>
          <cell r="J2148">
            <v>57922.53</v>
          </cell>
          <cell r="K2148">
            <v>1</v>
          </cell>
          <cell r="L2148">
            <v>0</v>
          </cell>
          <cell r="M2148">
            <v>0</v>
          </cell>
          <cell r="N2148">
            <v>0</v>
          </cell>
          <cell r="R2148">
            <v>0</v>
          </cell>
          <cell r="S2148">
            <v>0</v>
          </cell>
          <cell r="T2148">
            <v>0</v>
          </cell>
          <cell r="U2148">
            <v>35</v>
          </cell>
          <cell r="V2148">
            <v>0</v>
          </cell>
          <cell r="W2148">
            <v>0</v>
          </cell>
          <cell r="AA2148">
            <v>0</v>
          </cell>
          <cell r="AB2148">
            <v>0</v>
          </cell>
          <cell r="AC2148">
            <v>0</v>
          </cell>
          <cell r="AD2148">
            <v>35</v>
          </cell>
          <cell r="AE2148">
            <v>501105</v>
          </cell>
          <cell r="AF2148">
            <v>0</v>
          </cell>
          <cell r="AI2148">
            <v>2282</v>
          </cell>
          <cell r="AK2148">
            <v>0</v>
          </cell>
          <cell r="AM2148">
            <v>317</v>
          </cell>
          <cell r="AN2148">
            <v>1</v>
          </cell>
          <cell r="AO2148">
            <v>393216</v>
          </cell>
          <cell r="AQ2148">
            <v>0</v>
          </cell>
          <cell r="AR2148">
            <v>0</v>
          </cell>
          <cell r="AS2148" t="str">
            <v>Ы</v>
          </cell>
          <cell r="AT2148" t="str">
            <v>Ы</v>
          </cell>
          <cell r="AU2148">
            <v>0</v>
          </cell>
          <cell r="AV2148">
            <v>0</v>
          </cell>
          <cell r="AW2148">
            <v>23</v>
          </cell>
          <cell r="AX2148">
            <v>1</v>
          </cell>
          <cell r="AY2148">
            <v>0</v>
          </cell>
          <cell r="AZ2148">
            <v>0</v>
          </cell>
          <cell r="BA2148">
            <v>0</v>
          </cell>
          <cell r="BB2148">
            <v>0</v>
          </cell>
          <cell r="BC2148">
            <v>38828</v>
          </cell>
        </row>
        <row r="2149">
          <cell r="A2149">
            <v>2006</v>
          </cell>
          <cell r="B2149">
            <v>3</v>
          </cell>
          <cell r="C2149">
            <v>161</v>
          </cell>
          <cell r="D2149">
            <v>21</v>
          </cell>
          <cell r="E2149">
            <v>792020</v>
          </cell>
          <cell r="F2149">
            <v>0</v>
          </cell>
          <cell r="G2149" t="str">
            <v>Затраты по ШПЗ (основные)</v>
          </cell>
          <cell r="H2149">
            <v>2011</v>
          </cell>
          <cell r="I2149">
            <v>7920</v>
          </cell>
          <cell r="J2149">
            <v>10333.99</v>
          </cell>
          <cell r="K2149">
            <v>1</v>
          </cell>
          <cell r="L2149">
            <v>0</v>
          </cell>
          <cell r="M2149">
            <v>0</v>
          </cell>
          <cell r="N2149">
            <v>0</v>
          </cell>
          <cell r="R2149">
            <v>0</v>
          </cell>
          <cell r="S2149">
            <v>0</v>
          </cell>
          <cell r="T2149">
            <v>0</v>
          </cell>
          <cell r="U2149">
            <v>35</v>
          </cell>
          <cell r="V2149">
            <v>0</v>
          </cell>
          <cell r="W2149">
            <v>0</v>
          </cell>
          <cell r="AA2149">
            <v>0</v>
          </cell>
          <cell r="AB2149">
            <v>0</v>
          </cell>
          <cell r="AC2149">
            <v>0</v>
          </cell>
          <cell r="AD2149">
            <v>35</v>
          </cell>
          <cell r="AE2149">
            <v>501106</v>
          </cell>
          <cell r="AF2149">
            <v>0</v>
          </cell>
          <cell r="AI2149">
            <v>2282</v>
          </cell>
          <cell r="AK2149">
            <v>0</v>
          </cell>
          <cell r="AM2149">
            <v>318</v>
          </cell>
          <cell r="AN2149">
            <v>1</v>
          </cell>
          <cell r="AO2149">
            <v>393216</v>
          </cell>
          <cell r="AQ2149">
            <v>0</v>
          </cell>
          <cell r="AR2149">
            <v>0</v>
          </cell>
          <cell r="AS2149" t="str">
            <v>Ы</v>
          </cell>
          <cell r="AT2149" t="str">
            <v>Ы</v>
          </cell>
          <cell r="AU2149">
            <v>0</v>
          </cell>
          <cell r="AV2149">
            <v>0</v>
          </cell>
          <cell r="AW2149">
            <v>23</v>
          </cell>
          <cell r="AX2149">
            <v>1</v>
          </cell>
          <cell r="AY2149">
            <v>0</v>
          </cell>
          <cell r="AZ2149">
            <v>0</v>
          </cell>
          <cell r="BA2149">
            <v>0</v>
          </cell>
          <cell r="BB2149">
            <v>0</v>
          </cell>
          <cell r="BC2149">
            <v>38828</v>
          </cell>
        </row>
        <row r="2150">
          <cell r="A2150">
            <v>2006</v>
          </cell>
          <cell r="B2150">
            <v>3</v>
          </cell>
          <cell r="C2150">
            <v>162</v>
          </cell>
          <cell r="D2150">
            <v>21</v>
          </cell>
          <cell r="E2150">
            <v>792020</v>
          </cell>
          <cell r="F2150">
            <v>0</v>
          </cell>
          <cell r="G2150" t="str">
            <v>Затраты по ШПЗ (основные)</v>
          </cell>
          <cell r="H2150">
            <v>2011</v>
          </cell>
          <cell r="I2150">
            <v>7920</v>
          </cell>
          <cell r="J2150">
            <v>31517.55</v>
          </cell>
          <cell r="K2150">
            <v>1</v>
          </cell>
          <cell r="L2150">
            <v>0</v>
          </cell>
          <cell r="M2150">
            <v>0</v>
          </cell>
          <cell r="N2150">
            <v>0</v>
          </cell>
          <cell r="R2150">
            <v>0</v>
          </cell>
          <cell r="S2150">
            <v>0</v>
          </cell>
          <cell r="T2150">
            <v>0</v>
          </cell>
          <cell r="U2150">
            <v>35</v>
          </cell>
          <cell r="V2150">
            <v>0</v>
          </cell>
          <cell r="W2150">
            <v>0</v>
          </cell>
          <cell r="AA2150">
            <v>0</v>
          </cell>
          <cell r="AB2150">
            <v>0</v>
          </cell>
          <cell r="AC2150">
            <v>0</v>
          </cell>
          <cell r="AD2150">
            <v>35</v>
          </cell>
          <cell r="AE2150">
            <v>503000</v>
          </cell>
          <cell r="AF2150">
            <v>0</v>
          </cell>
          <cell r="AI2150">
            <v>2282</v>
          </cell>
          <cell r="AK2150">
            <v>0</v>
          </cell>
          <cell r="AM2150">
            <v>319</v>
          </cell>
          <cell r="AN2150">
            <v>1</v>
          </cell>
          <cell r="AO2150">
            <v>393216</v>
          </cell>
          <cell r="AQ2150">
            <v>0</v>
          </cell>
          <cell r="AR2150">
            <v>0</v>
          </cell>
          <cell r="AS2150" t="str">
            <v>Ы</v>
          </cell>
          <cell r="AT2150" t="str">
            <v>Ы</v>
          </cell>
          <cell r="AU2150">
            <v>0</v>
          </cell>
          <cell r="AV2150">
            <v>0</v>
          </cell>
          <cell r="AW2150">
            <v>23</v>
          </cell>
          <cell r="AX2150">
            <v>1</v>
          </cell>
          <cell r="AY2150">
            <v>0</v>
          </cell>
          <cell r="AZ2150">
            <v>0</v>
          </cell>
          <cell r="BA2150">
            <v>0</v>
          </cell>
          <cell r="BB2150">
            <v>0</v>
          </cell>
          <cell r="BC2150">
            <v>38828</v>
          </cell>
        </row>
        <row r="2151">
          <cell r="A2151">
            <v>2006</v>
          </cell>
          <cell r="B2151">
            <v>3</v>
          </cell>
          <cell r="C2151">
            <v>163</v>
          </cell>
          <cell r="D2151">
            <v>21</v>
          </cell>
          <cell r="E2151">
            <v>792020</v>
          </cell>
          <cell r="F2151">
            <v>0</v>
          </cell>
          <cell r="G2151" t="str">
            <v>Затраты по ШПЗ (основные)</v>
          </cell>
          <cell r="H2151">
            <v>2011</v>
          </cell>
          <cell r="I2151">
            <v>7920</v>
          </cell>
          <cell r="J2151">
            <v>2690.36</v>
          </cell>
          <cell r="K2151">
            <v>1</v>
          </cell>
          <cell r="L2151">
            <v>0</v>
          </cell>
          <cell r="M2151">
            <v>0</v>
          </cell>
          <cell r="N2151">
            <v>0</v>
          </cell>
          <cell r="R2151">
            <v>0</v>
          </cell>
          <cell r="S2151">
            <v>0</v>
          </cell>
          <cell r="T2151">
            <v>0</v>
          </cell>
          <cell r="U2151">
            <v>35</v>
          </cell>
          <cell r="V2151">
            <v>0</v>
          </cell>
          <cell r="W2151">
            <v>0</v>
          </cell>
          <cell r="AA2151">
            <v>0</v>
          </cell>
          <cell r="AB2151">
            <v>0</v>
          </cell>
          <cell r="AC2151">
            <v>0</v>
          </cell>
          <cell r="AD2151">
            <v>35</v>
          </cell>
          <cell r="AE2151">
            <v>504100</v>
          </cell>
          <cell r="AF2151">
            <v>0</v>
          </cell>
          <cell r="AI2151">
            <v>2282</v>
          </cell>
          <cell r="AK2151">
            <v>0</v>
          </cell>
          <cell r="AM2151">
            <v>320</v>
          </cell>
          <cell r="AN2151">
            <v>1</v>
          </cell>
          <cell r="AO2151">
            <v>393216</v>
          </cell>
          <cell r="AQ2151">
            <v>0</v>
          </cell>
          <cell r="AR2151">
            <v>0</v>
          </cell>
          <cell r="AS2151" t="str">
            <v>Ы</v>
          </cell>
          <cell r="AT2151" t="str">
            <v>Ы</v>
          </cell>
          <cell r="AU2151">
            <v>0</v>
          </cell>
          <cell r="AV2151">
            <v>0</v>
          </cell>
          <cell r="AW2151">
            <v>23</v>
          </cell>
          <cell r="AX2151">
            <v>1</v>
          </cell>
          <cell r="AY2151">
            <v>0</v>
          </cell>
          <cell r="AZ2151">
            <v>0</v>
          </cell>
          <cell r="BA2151">
            <v>0</v>
          </cell>
          <cell r="BB2151">
            <v>0</v>
          </cell>
          <cell r="BC2151">
            <v>38828</v>
          </cell>
        </row>
        <row r="2152">
          <cell r="A2152">
            <v>2006</v>
          </cell>
          <cell r="B2152">
            <v>3</v>
          </cell>
          <cell r="C2152">
            <v>164</v>
          </cell>
          <cell r="D2152">
            <v>21</v>
          </cell>
          <cell r="E2152">
            <v>792020</v>
          </cell>
          <cell r="F2152">
            <v>0</v>
          </cell>
          <cell r="G2152" t="str">
            <v>Затраты по ШПЗ (основные)</v>
          </cell>
          <cell r="H2152">
            <v>2011</v>
          </cell>
          <cell r="I2152">
            <v>7920</v>
          </cell>
          <cell r="J2152">
            <v>27135.01</v>
          </cell>
          <cell r="K2152">
            <v>1</v>
          </cell>
          <cell r="L2152">
            <v>0</v>
          </cell>
          <cell r="M2152">
            <v>0</v>
          </cell>
          <cell r="N2152">
            <v>0</v>
          </cell>
          <cell r="R2152">
            <v>0</v>
          </cell>
          <cell r="S2152">
            <v>0</v>
          </cell>
          <cell r="T2152">
            <v>0</v>
          </cell>
          <cell r="U2152">
            <v>35</v>
          </cell>
          <cell r="V2152">
            <v>0</v>
          </cell>
          <cell r="W2152">
            <v>0</v>
          </cell>
          <cell r="AA2152">
            <v>0</v>
          </cell>
          <cell r="AB2152">
            <v>0</v>
          </cell>
          <cell r="AC2152">
            <v>0</v>
          </cell>
          <cell r="AD2152">
            <v>35</v>
          </cell>
          <cell r="AE2152">
            <v>504200</v>
          </cell>
          <cell r="AF2152">
            <v>0</v>
          </cell>
          <cell r="AI2152">
            <v>2282</v>
          </cell>
          <cell r="AK2152">
            <v>0</v>
          </cell>
          <cell r="AM2152">
            <v>321</v>
          </cell>
          <cell r="AN2152">
            <v>1</v>
          </cell>
          <cell r="AO2152">
            <v>393216</v>
          </cell>
          <cell r="AQ2152">
            <v>0</v>
          </cell>
          <cell r="AR2152">
            <v>0</v>
          </cell>
          <cell r="AS2152" t="str">
            <v>Ы</v>
          </cell>
          <cell r="AT2152" t="str">
            <v>Ы</v>
          </cell>
          <cell r="AU2152">
            <v>0</v>
          </cell>
          <cell r="AV2152">
            <v>0</v>
          </cell>
          <cell r="AW2152">
            <v>23</v>
          </cell>
          <cell r="AX2152">
            <v>1</v>
          </cell>
          <cell r="AY2152">
            <v>0</v>
          </cell>
          <cell r="AZ2152">
            <v>0</v>
          </cell>
          <cell r="BA2152">
            <v>0</v>
          </cell>
          <cell r="BB2152">
            <v>0</v>
          </cell>
          <cell r="BC2152">
            <v>38828</v>
          </cell>
        </row>
        <row r="2153">
          <cell r="A2153">
            <v>2006</v>
          </cell>
          <cell r="B2153">
            <v>3</v>
          </cell>
          <cell r="C2153">
            <v>165</v>
          </cell>
          <cell r="D2153">
            <v>21</v>
          </cell>
          <cell r="E2153">
            <v>792020</v>
          </cell>
          <cell r="F2153">
            <v>0</v>
          </cell>
          <cell r="G2153" t="str">
            <v>Затраты по ШПЗ (основные)</v>
          </cell>
          <cell r="H2153">
            <v>2011</v>
          </cell>
          <cell r="I2153">
            <v>7920</v>
          </cell>
          <cell r="J2153">
            <v>3025.16</v>
          </cell>
          <cell r="K2153">
            <v>1</v>
          </cell>
          <cell r="L2153">
            <v>0</v>
          </cell>
          <cell r="M2153">
            <v>0</v>
          </cell>
          <cell r="N2153">
            <v>0</v>
          </cell>
          <cell r="R2153">
            <v>0</v>
          </cell>
          <cell r="S2153">
            <v>0</v>
          </cell>
          <cell r="T2153">
            <v>0</v>
          </cell>
          <cell r="U2153">
            <v>35</v>
          </cell>
          <cell r="V2153">
            <v>0</v>
          </cell>
          <cell r="W2153">
            <v>0</v>
          </cell>
          <cell r="AA2153">
            <v>0</v>
          </cell>
          <cell r="AB2153">
            <v>0</v>
          </cell>
          <cell r="AC2153">
            <v>0</v>
          </cell>
          <cell r="AD2153">
            <v>35</v>
          </cell>
          <cell r="AE2153">
            <v>504400</v>
          </cell>
          <cell r="AF2153">
            <v>0</v>
          </cell>
          <cell r="AI2153">
            <v>2282</v>
          </cell>
          <cell r="AK2153">
            <v>0</v>
          </cell>
          <cell r="AM2153">
            <v>322</v>
          </cell>
          <cell r="AN2153">
            <v>1</v>
          </cell>
          <cell r="AO2153">
            <v>393216</v>
          </cell>
          <cell r="AQ2153">
            <v>0</v>
          </cell>
          <cell r="AR2153">
            <v>0</v>
          </cell>
          <cell r="AS2153" t="str">
            <v>Ы</v>
          </cell>
          <cell r="AT2153" t="str">
            <v>Ы</v>
          </cell>
          <cell r="AU2153">
            <v>0</v>
          </cell>
          <cell r="AV2153">
            <v>0</v>
          </cell>
          <cell r="AW2153">
            <v>23</v>
          </cell>
          <cell r="AX2153">
            <v>1</v>
          </cell>
          <cell r="AY2153">
            <v>0</v>
          </cell>
          <cell r="AZ2153">
            <v>0</v>
          </cell>
          <cell r="BA2153">
            <v>0</v>
          </cell>
          <cell r="BB2153">
            <v>0</v>
          </cell>
          <cell r="BC2153">
            <v>38828</v>
          </cell>
        </row>
        <row r="2154">
          <cell r="A2154">
            <v>2006</v>
          </cell>
          <cell r="B2154">
            <v>3</v>
          </cell>
          <cell r="C2154">
            <v>166</v>
          </cell>
          <cell r="D2154">
            <v>21</v>
          </cell>
          <cell r="E2154">
            <v>792020</v>
          </cell>
          <cell r="F2154">
            <v>0</v>
          </cell>
          <cell r="G2154" t="str">
            <v>Затраты по ШПЗ (основные)</v>
          </cell>
          <cell r="H2154">
            <v>2011</v>
          </cell>
          <cell r="I2154">
            <v>7920</v>
          </cell>
          <cell r="J2154">
            <v>24413.37</v>
          </cell>
          <cell r="K2154">
            <v>1</v>
          </cell>
          <cell r="L2154">
            <v>0</v>
          </cell>
          <cell r="M2154">
            <v>0</v>
          </cell>
          <cell r="N2154">
            <v>0</v>
          </cell>
          <cell r="R2154">
            <v>0</v>
          </cell>
          <cell r="S2154">
            <v>0</v>
          </cell>
          <cell r="T2154">
            <v>0</v>
          </cell>
          <cell r="U2154">
            <v>35</v>
          </cell>
          <cell r="V2154">
            <v>0</v>
          </cell>
          <cell r="W2154">
            <v>0</v>
          </cell>
          <cell r="AA2154">
            <v>0</v>
          </cell>
          <cell r="AB2154">
            <v>0</v>
          </cell>
          <cell r="AC2154">
            <v>0</v>
          </cell>
          <cell r="AD2154">
            <v>35</v>
          </cell>
          <cell r="AE2154">
            <v>505100</v>
          </cell>
          <cell r="AF2154">
            <v>0</v>
          </cell>
          <cell r="AI2154">
            <v>2282</v>
          </cell>
          <cell r="AK2154">
            <v>0</v>
          </cell>
          <cell r="AM2154">
            <v>323</v>
          </cell>
          <cell r="AN2154">
            <v>1</v>
          </cell>
          <cell r="AO2154">
            <v>393216</v>
          </cell>
          <cell r="AQ2154">
            <v>0</v>
          </cell>
          <cell r="AR2154">
            <v>0</v>
          </cell>
          <cell r="AS2154" t="str">
            <v>Ы</v>
          </cell>
          <cell r="AT2154" t="str">
            <v>Ы</v>
          </cell>
          <cell r="AU2154">
            <v>0</v>
          </cell>
          <cell r="AV2154">
            <v>0</v>
          </cell>
          <cell r="AW2154">
            <v>23</v>
          </cell>
          <cell r="AX2154">
            <v>1</v>
          </cell>
          <cell r="AY2154">
            <v>0</v>
          </cell>
          <cell r="AZ2154">
            <v>0</v>
          </cell>
          <cell r="BA2154">
            <v>0</v>
          </cell>
          <cell r="BB2154">
            <v>0</v>
          </cell>
          <cell r="BC2154">
            <v>38828</v>
          </cell>
        </row>
        <row r="2155">
          <cell r="A2155">
            <v>2006</v>
          </cell>
          <cell r="B2155">
            <v>3</v>
          </cell>
          <cell r="C2155">
            <v>167</v>
          </cell>
          <cell r="D2155">
            <v>21</v>
          </cell>
          <cell r="E2155">
            <v>792020</v>
          </cell>
          <cell r="F2155">
            <v>0</v>
          </cell>
          <cell r="G2155" t="str">
            <v>Затраты по ШПЗ (основные)</v>
          </cell>
          <cell r="H2155">
            <v>2011</v>
          </cell>
          <cell r="I2155">
            <v>7920</v>
          </cell>
          <cell r="J2155">
            <v>55148.28</v>
          </cell>
          <cell r="K2155">
            <v>1</v>
          </cell>
          <cell r="L2155">
            <v>0</v>
          </cell>
          <cell r="M2155">
            <v>0</v>
          </cell>
          <cell r="N2155">
            <v>0</v>
          </cell>
          <cell r="R2155">
            <v>0</v>
          </cell>
          <cell r="S2155">
            <v>0</v>
          </cell>
          <cell r="T2155">
            <v>0</v>
          </cell>
          <cell r="U2155">
            <v>35</v>
          </cell>
          <cell r="V2155">
            <v>0</v>
          </cell>
          <cell r="W2155">
            <v>0</v>
          </cell>
          <cell r="AA2155">
            <v>0</v>
          </cell>
          <cell r="AB2155">
            <v>0</v>
          </cell>
          <cell r="AC2155">
            <v>0</v>
          </cell>
          <cell r="AD2155">
            <v>35</v>
          </cell>
          <cell r="AE2155">
            <v>505200</v>
          </cell>
          <cell r="AF2155">
            <v>0</v>
          </cell>
          <cell r="AI2155">
            <v>2282</v>
          </cell>
          <cell r="AK2155">
            <v>0</v>
          </cell>
          <cell r="AM2155">
            <v>324</v>
          </cell>
          <cell r="AN2155">
            <v>1</v>
          </cell>
          <cell r="AO2155">
            <v>393216</v>
          </cell>
          <cell r="AQ2155">
            <v>0</v>
          </cell>
          <cell r="AR2155">
            <v>0</v>
          </cell>
          <cell r="AS2155" t="str">
            <v>Ы</v>
          </cell>
          <cell r="AT2155" t="str">
            <v>Ы</v>
          </cell>
          <cell r="AU2155">
            <v>0</v>
          </cell>
          <cell r="AV2155">
            <v>0</v>
          </cell>
          <cell r="AW2155">
            <v>23</v>
          </cell>
          <cell r="AX2155">
            <v>1</v>
          </cell>
          <cell r="AY2155">
            <v>0</v>
          </cell>
          <cell r="AZ2155">
            <v>0</v>
          </cell>
          <cell r="BA2155">
            <v>0</v>
          </cell>
          <cell r="BB2155">
            <v>0</v>
          </cell>
          <cell r="BC2155">
            <v>38828</v>
          </cell>
        </row>
        <row r="2156">
          <cell r="A2156">
            <v>2006</v>
          </cell>
          <cell r="B2156">
            <v>3</v>
          </cell>
          <cell r="C2156">
            <v>168</v>
          </cell>
          <cell r="D2156">
            <v>21</v>
          </cell>
          <cell r="E2156">
            <v>792020</v>
          </cell>
          <cell r="F2156">
            <v>0</v>
          </cell>
          <cell r="G2156" t="str">
            <v>Затраты по ШПЗ (основные)</v>
          </cell>
          <cell r="H2156">
            <v>2011</v>
          </cell>
          <cell r="I2156">
            <v>7920</v>
          </cell>
          <cell r="J2156">
            <v>185.9</v>
          </cell>
          <cell r="K2156">
            <v>1</v>
          </cell>
          <cell r="L2156">
            <v>0</v>
          </cell>
          <cell r="M2156">
            <v>0</v>
          </cell>
          <cell r="N2156">
            <v>0</v>
          </cell>
          <cell r="R2156">
            <v>0</v>
          </cell>
          <cell r="S2156">
            <v>0</v>
          </cell>
          <cell r="T2156">
            <v>0</v>
          </cell>
          <cell r="U2156">
            <v>35</v>
          </cell>
          <cell r="V2156">
            <v>0</v>
          </cell>
          <cell r="W2156">
            <v>0</v>
          </cell>
          <cell r="AA2156">
            <v>0</v>
          </cell>
          <cell r="AB2156">
            <v>0</v>
          </cell>
          <cell r="AC2156">
            <v>0</v>
          </cell>
          <cell r="AD2156">
            <v>35</v>
          </cell>
          <cell r="AE2156">
            <v>505300</v>
          </cell>
          <cell r="AF2156">
            <v>0</v>
          </cell>
          <cell r="AI2156">
            <v>2282</v>
          </cell>
          <cell r="AK2156">
            <v>0</v>
          </cell>
          <cell r="AM2156">
            <v>325</v>
          </cell>
          <cell r="AN2156">
            <v>1</v>
          </cell>
          <cell r="AO2156">
            <v>393216</v>
          </cell>
          <cell r="AQ2156">
            <v>0</v>
          </cell>
          <cell r="AR2156">
            <v>0</v>
          </cell>
          <cell r="AS2156" t="str">
            <v>Ы</v>
          </cell>
          <cell r="AT2156" t="str">
            <v>Ы</v>
          </cell>
          <cell r="AU2156">
            <v>0</v>
          </cell>
          <cell r="AV2156">
            <v>0</v>
          </cell>
          <cell r="AW2156">
            <v>23</v>
          </cell>
          <cell r="AX2156">
            <v>1</v>
          </cell>
          <cell r="AY2156">
            <v>0</v>
          </cell>
          <cell r="AZ2156">
            <v>0</v>
          </cell>
          <cell r="BA2156">
            <v>0</v>
          </cell>
          <cell r="BB2156">
            <v>0</v>
          </cell>
          <cell r="BC2156">
            <v>38828</v>
          </cell>
        </row>
        <row r="2157">
          <cell r="A2157">
            <v>2006</v>
          </cell>
          <cell r="B2157">
            <v>3</v>
          </cell>
          <cell r="C2157">
            <v>169</v>
          </cell>
          <cell r="D2157">
            <v>21</v>
          </cell>
          <cell r="E2157">
            <v>792020</v>
          </cell>
          <cell r="F2157">
            <v>0</v>
          </cell>
          <cell r="G2157" t="str">
            <v>Затраты по ШПЗ (основные)</v>
          </cell>
          <cell r="H2157">
            <v>2011</v>
          </cell>
          <cell r="I2157">
            <v>7920</v>
          </cell>
          <cell r="J2157">
            <v>1863.33</v>
          </cell>
          <cell r="K2157">
            <v>1</v>
          </cell>
          <cell r="L2157">
            <v>0</v>
          </cell>
          <cell r="M2157">
            <v>0</v>
          </cell>
          <cell r="N2157">
            <v>0</v>
          </cell>
          <cell r="R2157">
            <v>0</v>
          </cell>
          <cell r="S2157">
            <v>0</v>
          </cell>
          <cell r="T2157">
            <v>0</v>
          </cell>
          <cell r="U2157">
            <v>35</v>
          </cell>
          <cell r="V2157">
            <v>0</v>
          </cell>
          <cell r="W2157">
            <v>0</v>
          </cell>
          <cell r="AA2157">
            <v>0</v>
          </cell>
          <cell r="AB2157">
            <v>0</v>
          </cell>
          <cell r="AC2157">
            <v>0</v>
          </cell>
          <cell r="AD2157">
            <v>35</v>
          </cell>
          <cell r="AE2157">
            <v>508700</v>
          </cell>
          <cell r="AF2157">
            <v>0</v>
          </cell>
          <cell r="AI2157">
            <v>2282</v>
          </cell>
          <cell r="AK2157">
            <v>0</v>
          </cell>
          <cell r="AM2157">
            <v>326</v>
          </cell>
          <cell r="AN2157">
            <v>1</v>
          </cell>
          <cell r="AO2157">
            <v>393216</v>
          </cell>
          <cell r="AQ2157">
            <v>0</v>
          </cell>
          <cell r="AR2157">
            <v>0</v>
          </cell>
          <cell r="AS2157" t="str">
            <v>Ы</v>
          </cell>
          <cell r="AT2157" t="str">
            <v>Ы</v>
          </cell>
          <cell r="AU2157">
            <v>0</v>
          </cell>
          <cell r="AV2157">
            <v>0</v>
          </cell>
          <cell r="AW2157">
            <v>23</v>
          </cell>
          <cell r="AX2157">
            <v>1</v>
          </cell>
          <cell r="AY2157">
            <v>0</v>
          </cell>
          <cell r="AZ2157">
            <v>0</v>
          </cell>
          <cell r="BA2157">
            <v>0</v>
          </cell>
          <cell r="BB2157">
            <v>0</v>
          </cell>
          <cell r="BC2157">
            <v>38828</v>
          </cell>
        </row>
        <row r="2158">
          <cell r="A2158">
            <v>2006</v>
          </cell>
          <cell r="B2158">
            <v>3</v>
          </cell>
          <cell r="C2158">
            <v>170</v>
          </cell>
          <cell r="D2158">
            <v>21</v>
          </cell>
          <cell r="E2158">
            <v>792020</v>
          </cell>
          <cell r="F2158">
            <v>0</v>
          </cell>
          <cell r="G2158" t="str">
            <v>Затраты по ШПЗ (основные)</v>
          </cell>
          <cell r="H2158">
            <v>2011</v>
          </cell>
          <cell r="I2158">
            <v>7920</v>
          </cell>
          <cell r="J2158">
            <v>286791.59999999998</v>
          </cell>
          <cell r="K2158">
            <v>1</v>
          </cell>
          <cell r="L2158">
            <v>0</v>
          </cell>
          <cell r="M2158">
            <v>0</v>
          </cell>
          <cell r="N2158">
            <v>0</v>
          </cell>
          <cell r="R2158">
            <v>0</v>
          </cell>
          <cell r="S2158">
            <v>0</v>
          </cell>
          <cell r="T2158">
            <v>0</v>
          </cell>
          <cell r="U2158">
            <v>35</v>
          </cell>
          <cell r="V2158">
            <v>0</v>
          </cell>
          <cell r="W2158">
            <v>0</v>
          </cell>
          <cell r="AA2158">
            <v>0</v>
          </cell>
          <cell r="AB2158">
            <v>0</v>
          </cell>
          <cell r="AC2158">
            <v>0</v>
          </cell>
          <cell r="AD2158">
            <v>35</v>
          </cell>
          <cell r="AE2158">
            <v>510100</v>
          </cell>
          <cell r="AF2158">
            <v>0</v>
          </cell>
          <cell r="AI2158">
            <v>2282</v>
          </cell>
          <cell r="AK2158">
            <v>0</v>
          </cell>
          <cell r="AM2158">
            <v>327</v>
          </cell>
          <cell r="AN2158">
            <v>1</v>
          </cell>
          <cell r="AO2158">
            <v>393216</v>
          </cell>
          <cell r="AQ2158">
            <v>0</v>
          </cell>
          <cell r="AR2158">
            <v>0</v>
          </cell>
          <cell r="AS2158" t="str">
            <v>Ы</v>
          </cell>
          <cell r="AT2158" t="str">
            <v>Ы</v>
          </cell>
          <cell r="AU2158">
            <v>0</v>
          </cell>
          <cell r="AV2158">
            <v>0</v>
          </cell>
          <cell r="AW2158">
            <v>23</v>
          </cell>
          <cell r="AX2158">
            <v>1</v>
          </cell>
          <cell r="AY2158">
            <v>0</v>
          </cell>
          <cell r="AZ2158">
            <v>0</v>
          </cell>
          <cell r="BA2158">
            <v>0</v>
          </cell>
          <cell r="BB2158">
            <v>0</v>
          </cell>
          <cell r="BC2158">
            <v>38828</v>
          </cell>
        </row>
        <row r="2159">
          <cell r="A2159">
            <v>2006</v>
          </cell>
          <cell r="B2159">
            <v>3</v>
          </cell>
          <cell r="C2159">
            <v>171</v>
          </cell>
          <cell r="D2159">
            <v>21</v>
          </cell>
          <cell r="E2159">
            <v>792020</v>
          </cell>
          <cell r="F2159">
            <v>0</v>
          </cell>
          <cell r="G2159" t="str">
            <v>Затраты по ШПЗ (основные)</v>
          </cell>
          <cell r="H2159">
            <v>2011</v>
          </cell>
          <cell r="I2159">
            <v>7920</v>
          </cell>
          <cell r="J2159">
            <v>1005.25</v>
          </cell>
          <cell r="K2159">
            <v>1</v>
          </cell>
          <cell r="L2159">
            <v>0</v>
          </cell>
          <cell r="M2159">
            <v>0</v>
          </cell>
          <cell r="N2159">
            <v>0</v>
          </cell>
          <cell r="R2159">
            <v>0</v>
          </cell>
          <cell r="S2159">
            <v>0</v>
          </cell>
          <cell r="T2159">
            <v>0</v>
          </cell>
          <cell r="U2159">
            <v>35</v>
          </cell>
          <cell r="V2159">
            <v>0</v>
          </cell>
          <cell r="W2159">
            <v>0</v>
          </cell>
          <cell r="AA2159">
            <v>0</v>
          </cell>
          <cell r="AB2159">
            <v>0</v>
          </cell>
          <cell r="AC2159">
            <v>0</v>
          </cell>
          <cell r="AD2159">
            <v>35</v>
          </cell>
          <cell r="AE2159">
            <v>510200</v>
          </cell>
          <cell r="AF2159">
            <v>0</v>
          </cell>
          <cell r="AI2159">
            <v>2282</v>
          </cell>
          <cell r="AK2159">
            <v>0</v>
          </cell>
          <cell r="AM2159">
            <v>328</v>
          </cell>
          <cell r="AN2159">
            <v>1</v>
          </cell>
          <cell r="AO2159">
            <v>393216</v>
          </cell>
          <cell r="AQ2159">
            <v>0</v>
          </cell>
          <cell r="AR2159">
            <v>0</v>
          </cell>
          <cell r="AS2159" t="str">
            <v>Ы</v>
          </cell>
          <cell r="AT2159" t="str">
            <v>Ы</v>
          </cell>
          <cell r="AU2159">
            <v>0</v>
          </cell>
          <cell r="AV2159">
            <v>0</v>
          </cell>
          <cell r="AW2159">
            <v>23</v>
          </cell>
          <cell r="AX2159">
            <v>1</v>
          </cell>
          <cell r="AY2159">
            <v>0</v>
          </cell>
          <cell r="AZ2159">
            <v>0</v>
          </cell>
          <cell r="BA2159">
            <v>0</v>
          </cell>
          <cell r="BB2159">
            <v>0</v>
          </cell>
          <cell r="BC2159">
            <v>38828</v>
          </cell>
        </row>
        <row r="2160">
          <cell r="A2160">
            <v>2006</v>
          </cell>
          <cell r="B2160">
            <v>3</v>
          </cell>
          <cell r="C2160">
            <v>172</v>
          </cell>
          <cell r="D2160">
            <v>21</v>
          </cell>
          <cell r="E2160">
            <v>792020</v>
          </cell>
          <cell r="F2160">
            <v>0</v>
          </cell>
          <cell r="G2160" t="str">
            <v>Затраты по ШПЗ (основные)</v>
          </cell>
          <cell r="H2160">
            <v>2011</v>
          </cell>
          <cell r="I2160">
            <v>7920</v>
          </cell>
          <cell r="J2160">
            <v>813.09</v>
          </cell>
          <cell r="K2160">
            <v>1</v>
          </cell>
          <cell r="L2160">
            <v>0</v>
          </cell>
          <cell r="M2160">
            <v>0</v>
          </cell>
          <cell r="N2160">
            <v>0</v>
          </cell>
          <cell r="R2160">
            <v>0</v>
          </cell>
          <cell r="S2160">
            <v>0</v>
          </cell>
          <cell r="T2160">
            <v>0</v>
          </cell>
          <cell r="U2160">
            <v>35</v>
          </cell>
          <cell r="V2160">
            <v>0</v>
          </cell>
          <cell r="W2160">
            <v>0</v>
          </cell>
          <cell r="AA2160">
            <v>0</v>
          </cell>
          <cell r="AB2160">
            <v>0</v>
          </cell>
          <cell r="AC2160">
            <v>0</v>
          </cell>
          <cell r="AD2160">
            <v>35</v>
          </cell>
          <cell r="AE2160">
            <v>510300</v>
          </cell>
          <cell r="AF2160">
            <v>0</v>
          </cell>
          <cell r="AI2160">
            <v>2282</v>
          </cell>
          <cell r="AK2160">
            <v>0</v>
          </cell>
          <cell r="AM2160">
            <v>329</v>
          </cell>
          <cell r="AN2160">
            <v>1</v>
          </cell>
          <cell r="AO2160">
            <v>393216</v>
          </cell>
          <cell r="AQ2160">
            <v>0</v>
          </cell>
          <cell r="AR2160">
            <v>0</v>
          </cell>
          <cell r="AS2160" t="str">
            <v>Ы</v>
          </cell>
          <cell r="AT2160" t="str">
            <v>Ы</v>
          </cell>
          <cell r="AU2160">
            <v>0</v>
          </cell>
          <cell r="AV2160">
            <v>0</v>
          </cell>
          <cell r="AW2160">
            <v>23</v>
          </cell>
          <cell r="AX2160">
            <v>1</v>
          </cell>
          <cell r="AY2160">
            <v>0</v>
          </cell>
          <cell r="AZ2160">
            <v>0</v>
          </cell>
          <cell r="BA2160">
            <v>0</v>
          </cell>
          <cell r="BB2160">
            <v>0</v>
          </cell>
          <cell r="BC2160">
            <v>38828</v>
          </cell>
        </row>
        <row r="2161">
          <cell r="A2161">
            <v>2006</v>
          </cell>
          <cell r="B2161">
            <v>3</v>
          </cell>
          <cell r="C2161">
            <v>173</v>
          </cell>
          <cell r="D2161">
            <v>21</v>
          </cell>
          <cell r="E2161">
            <v>792020</v>
          </cell>
          <cell r="F2161">
            <v>0</v>
          </cell>
          <cell r="G2161" t="str">
            <v>Затраты по ШПЗ (основные)</v>
          </cell>
          <cell r="H2161">
            <v>2011</v>
          </cell>
          <cell r="I2161">
            <v>7920</v>
          </cell>
          <cell r="J2161">
            <v>4733.1499999999996</v>
          </cell>
          <cell r="K2161">
            <v>1</v>
          </cell>
          <cell r="L2161">
            <v>0</v>
          </cell>
          <cell r="M2161">
            <v>0</v>
          </cell>
          <cell r="N2161">
            <v>0</v>
          </cell>
          <cell r="R2161">
            <v>0</v>
          </cell>
          <cell r="S2161">
            <v>0</v>
          </cell>
          <cell r="T2161">
            <v>0</v>
          </cell>
          <cell r="U2161">
            <v>35</v>
          </cell>
          <cell r="V2161">
            <v>0</v>
          </cell>
          <cell r="W2161">
            <v>0</v>
          </cell>
          <cell r="AA2161">
            <v>0</v>
          </cell>
          <cell r="AB2161">
            <v>0</v>
          </cell>
          <cell r="AC2161">
            <v>0</v>
          </cell>
          <cell r="AD2161">
            <v>35</v>
          </cell>
          <cell r="AE2161">
            <v>510400</v>
          </cell>
          <cell r="AF2161">
            <v>0</v>
          </cell>
          <cell r="AI2161">
            <v>2282</v>
          </cell>
          <cell r="AK2161">
            <v>0</v>
          </cell>
          <cell r="AM2161">
            <v>330</v>
          </cell>
          <cell r="AN2161">
            <v>1</v>
          </cell>
          <cell r="AO2161">
            <v>393216</v>
          </cell>
          <cell r="AQ2161">
            <v>0</v>
          </cell>
          <cell r="AR2161">
            <v>0</v>
          </cell>
          <cell r="AS2161" t="str">
            <v>Ы</v>
          </cell>
          <cell r="AT2161" t="str">
            <v>Ы</v>
          </cell>
          <cell r="AU2161">
            <v>0</v>
          </cell>
          <cell r="AV2161">
            <v>0</v>
          </cell>
          <cell r="AW2161">
            <v>23</v>
          </cell>
          <cell r="AX2161">
            <v>1</v>
          </cell>
          <cell r="AY2161">
            <v>0</v>
          </cell>
          <cell r="AZ2161">
            <v>0</v>
          </cell>
          <cell r="BA2161">
            <v>0</v>
          </cell>
          <cell r="BB2161">
            <v>0</v>
          </cell>
          <cell r="BC2161">
            <v>38828</v>
          </cell>
        </row>
        <row r="2162">
          <cell r="A2162">
            <v>2006</v>
          </cell>
          <cell r="B2162">
            <v>3</v>
          </cell>
          <cell r="C2162">
            <v>174</v>
          </cell>
          <cell r="D2162">
            <v>21</v>
          </cell>
          <cell r="E2162">
            <v>792020</v>
          </cell>
          <cell r="F2162">
            <v>0</v>
          </cell>
          <cell r="G2162" t="str">
            <v>Затраты по ШПЗ (основные)</v>
          </cell>
          <cell r="H2162">
            <v>2011</v>
          </cell>
          <cell r="I2162">
            <v>7920</v>
          </cell>
          <cell r="J2162">
            <v>337186.26</v>
          </cell>
          <cell r="K2162">
            <v>1</v>
          </cell>
          <cell r="L2162">
            <v>0</v>
          </cell>
          <cell r="M2162">
            <v>0</v>
          </cell>
          <cell r="N2162">
            <v>0</v>
          </cell>
          <cell r="R2162">
            <v>0</v>
          </cell>
          <cell r="S2162">
            <v>0</v>
          </cell>
          <cell r="T2162">
            <v>0</v>
          </cell>
          <cell r="U2162">
            <v>35</v>
          </cell>
          <cell r="V2162">
            <v>0</v>
          </cell>
          <cell r="W2162">
            <v>0</v>
          </cell>
          <cell r="AA2162">
            <v>0</v>
          </cell>
          <cell r="AB2162">
            <v>0</v>
          </cell>
          <cell r="AC2162">
            <v>0</v>
          </cell>
          <cell r="AD2162">
            <v>35</v>
          </cell>
          <cell r="AE2162">
            <v>510600</v>
          </cell>
          <cell r="AF2162">
            <v>0</v>
          </cell>
          <cell r="AI2162">
            <v>2282</v>
          </cell>
          <cell r="AK2162">
            <v>0</v>
          </cell>
          <cell r="AM2162">
            <v>331</v>
          </cell>
          <cell r="AN2162">
            <v>1</v>
          </cell>
          <cell r="AO2162">
            <v>393216</v>
          </cell>
          <cell r="AQ2162">
            <v>0</v>
          </cell>
          <cell r="AR2162">
            <v>0</v>
          </cell>
          <cell r="AS2162" t="str">
            <v>Ы</v>
          </cell>
          <cell r="AT2162" t="str">
            <v>Ы</v>
          </cell>
          <cell r="AU2162">
            <v>0</v>
          </cell>
          <cell r="AV2162">
            <v>0</v>
          </cell>
          <cell r="AW2162">
            <v>23</v>
          </cell>
          <cell r="AX2162">
            <v>1</v>
          </cell>
          <cell r="AY2162">
            <v>0</v>
          </cell>
          <cell r="AZ2162">
            <v>0</v>
          </cell>
          <cell r="BA2162">
            <v>0</v>
          </cell>
          <cell r="BB2162">
            <v>0</v>
          </cell>
          <cell r="BC2162">
            <v>38828</v>
          </cell>
        </row>
        <row r="2163">
          <cell r="A2163">
            <v>2006</v>
          </cell>
          <cell r="B2163">
            <v>3</v>
          </cell>
          <cell r="C2163">
            <v>175</v>
          </cell>
          <cell r="D2163">
            <v>21</v>
          </cell>
          <cell r="E2163">
            <v>792020</v>
          </cell>
          <cell r="F2163">
            <v>0</v>
          </cell>
          <cell r="G2163" t="str">
            <v>Затраты по ШПЗ (основные)</v>
          </cell>
          <cell r="H2163">
            <v>2011</v>
          </cell>
          <cell r="I2163">
            <v>7920</v>
          </cell>
          <cell r="J2163">
            <v>24.14</v>
          </cell>
          <cell r="K2163">
            <v>1</v>
          </cell>
          <cell r="L2163">
            <v>0</v>
          </cell>
          <cell r="M2163">
            <v>0</v>
          </cell>
          <cell r="N2163">
            <v>0</v>
          </cell>
          <cell r="R2163">
            <v>0</v>
          </cell>
          <cell r="S2163">
            <v>0</v>
          </cell>
          <cell r="T2163">
            <v>0</v>
          </cell>
          <cell r="U2163">
            <v>35</v>
          </cell>
          <cell r="V2163">
            <v>0</v>
          </cell>
          <cell r="W2163">
            <v>0</v>
          </cell>
          <cell r="AA2163">
            <v>0</v>
          </cell>
          <cell r="AB2163">
            <v>0</v>
          </cell>
          <cell r="AC2163">
            <v>0</v>
          </cell>
          <cell r="AD2163">
            <v>35</v>
          </cell>
          <cell r="AE2163">
            <v>512000</v>
          </cell>
          <cell r="AF2163">
            <v>0</v>
          </cell>
          <cell r="AI2163">
            <v>2282</v>
          </cell>
          <cell r="AK2163">
            <v>0</v>
          </cell>
          <cell r="AM2163">
            <v>332</v>
          </cell>
          <cell r="AN2163">
            <v>1</v>
          </cell>
          <cell r="AO2163">
            <v>393216</v>
          </cell>
          <cell r="AQ2163">
            <v>0</v>
          </cell>
          <cell r="AR2163">
            <v>0</v>
          </cell>
          <cell r="AS2163" t="str">
            <v>Ы</v>
          </cell>
          <cell r="AT2163" t="str">
            <v>Ы</v>
          </cell>
          <cell r="AU2163">
            <v>0</v>
          </cell>
          <cell r="AV2163">
            <v>0</v>
          </cell>
          <cell r="AW2163">
            <v>23</v>
          </cell>
          <cell r="AX2163">
            <v>1</v>
          </cell>
          <cell r="AY2163">
            <v>0</v>
          </cell>
          <cell r="AZ2163">
            <v>0</v>
          </cell>
          <cell r="BA2163">
            <v>0</v>
          </cell>
          <cell r="BB2163">
            <v>0</v>
          </cell>
          <cell r="BC2163">
            <v>38828</v>
          </cell>
        </row>
        <row r="2164">
          <cell r="A2164">
            <v>2006</v>
          </cell>
          <cell r="B2164">
            <v>3</v>
          </cell>
          <cell r="C2164">
            <v>176</v>
          </cell>
          <cell r="D2164">
            <v>21</v>
          </cell>
          <cell r="E2164">
            <v>792020</v>
          </cell>
          <cell r="F2164">
            <v>0</v>
          </cell>
          <cell r="G2164" t="str">
            <v>Затраты по ШПЗ (основные)</v>
          </cell>
          <cell r="H2164">
            <v>2011</v>
          </cell>
          <cell r="I2164">
            <v>7920</v>
          </cell>
          <cell r="J2164">
            <v>4044.51</v>
          </cell>
          <cell r="K2164">
            <v>1</v>
          </cell>
          <cell r="L2164">
            <v>0</v>
          </cell>
          <cell r="M2164">
            <v>0</v>
          </cell>
          <cell r="N2164">
            <v>0</v>
          </cell>
          <cell r="R2164">
            <v>0</v>
          </cell>
          <cell r="S2164">
            <v>0</v>
          </cell>
          <cell r="T2164">
            <v>0</v>
          </cell>
          <cell r="U2164">
            <v>35</v>
          </cell>
          <cell r="V2164">
            <v>0</v>
          </cell>
          <cell r="W2164">
            <v>0</v>
          </cell>
          <cell r="AA2164">
            <v>0</v>
          </cell>
          <cell r="AB2164">
            <v>0</v>
          </cell>
          <cell r="AC2164">
            <v>0</v>
          </cell>
          <cell r="AD2164">
            <v>35</v>
          </cell>
          <cell r="AE2164">
            <v>530000</v>
          </cell>
          <cell r="AF2164">
            <v>0</v>
          </cell>
          <cell r="AI2164">
            <v>2282</v>
          </cell>
          <cell r="AK2164">
            <v>0</v>
          </cell>
          <cell r="AM2164">
            <v>333</v>
          </cell>
          <cell r="AN2164">
            <v>1</v>
          </cell>
          <cell r="AO2164">
            <v>393216</v>
          </cell>
          <cell r="AQ2164">
            <v>0</v>
          </cell>
          <cell r="AR2164">
            <v>0</v>
          </cell>
          <cell r="AS2164" t="str">
            <v>Ы</v>
          </cell>
          <cell r="AT2164" t="str">
            <v>Ы</v>
          </cell>
          <cell r="AU2164">
            <v>0</v>
          </cell>
          <cell r="AV2164">
            <v>0</v>
          </cell>
          <cell r="AW2164">
            <v>23</v>
          </cell>
          <cell r="AX2164">
            <v>1</v>
          </cell>
          <cell r="AY2164">
            <v>0</v>
          </cell>
          <cell r="AZ2164">
            <v>0</v>
          </cell>
          <cell r="BA2164">
            <v>0</v>
          </cell>
          <cell r="BB2164">
            <v>0</v>
          </cell>
          <cell r="BC2164">
            <v>38828</v>
          </cell>
        </row>
        <row r="2165">
          <cell r="A2165">
            <v>2006</v>
          </cell>
          <cell r="B2165">
            <v>3</v>
          </cell>
          <cell r="C2165">
            <v>209</v>
          </cell>
          <cell r="D2165">
            <v>21</v>
          </cell>
          <cell r="E2165">
            <v>792020</v>
          </cell>
          <cell r="F2165">
            <v>0</v>
          </cell>
          <cell r="G2165" t="str">
            <v>Затраты по ШПЗ (основные)</v>
          </cell>
          <cell r="H2165">
            <v>2011</v>
          </cell>
          <cell r="I2165">
            <v>7920</v>
          </cell>
          <cell r="J2165">
            <v>976663.88</v>
          </cell>
          <cell r="K2165">
            <v>1</v>
          </cell>
          <cell r="L2165">
            <v>0</v>
          </cell>
          <cell r="M2165">
            <v>0</v>
          </cell>
          <cell r="N2165">
            <v>0</v>
          </cell>
          <cell r="R2165">
            <v>0</v>
          </cell>
          <cell r="S2165">
            <v>0</v>
          </cell>
          <cell r="T2165">
            <v>0</v>
          </cell>
          <cell r="U2165">
            <v>42</v>
          </cell>
          <cell r="V2165">
            <v>0</v>
          </cell>
          <cell r="W2165">
            <v>0</v>
          </cell>
          <cell r="AA2165">
            <v>0</v>
          </cell>
          <cell r="AB2165">
            <v>0</v>
          </cell>
          <cell r="AC2165">
            <v>0</v>
          </cell>
          <cell r="AD2165">
            <v>42</v>
          </cell>
          <cell r="AE2165">
            <v>110000</v>
          </cell>
          <cell r="AF2165">
            <v>0</v>
          </cell>
          <cell r="AI2165">
            <v>2282</v>
          </cell>
          <cell r="AK2165">
            <v>0</v>
          </cell>
          <cell r="AM2165">
            <v>366</v>
          </cell>
          <cell r="AN2165">
            <v>1</v>
          </cell>
          <cell r="AO2165">
            <v>393216</v>
          </cell>
          <cell r="AQ2165">
            <v>0</v>
          </cell>
          <cell r="AR2165">
            <v>0</v>
          </cell>
          <cell r="AS2165" t="str">
            <v>Ы</v>
          </cell>
          <cell r="AT2165" t="str">
            <v>Ы</v>
          </cell>
          <cell r="AU2165">
            <v>0</v>
          </cell>
          <cell r="AV2165">
            <v>0</v>
          </cell>
          <cell r="AW2165">
            <v>23</v>
          </cell>
          <cell r="AX2165">
            <v>1</v>
          </cell>
          <cell r="AY2165">
            <v>0</v>
          </cell>
          <cell r="AZ2165">
            <v>0</v>
          </cell>
          <cell r="BA2165">
            <v>0</v>
          </cell>
          <cell r="BB2165">
            <v>0</v>
          </cell>
          <cell r="BC2165">
            <v>38828</v>
          </cell>
        </row>
        <row r="2166">
          <cell r="A2166">
            <v>2006</v>
          </cell>
          <cell r="B2166">
            <v>3</v>
          </cell>
          <cell r="C2166">
            <v>210</v>
          </cell>
          <cell r="D2166">
            <v>21</v>
          </cell>
          <cell r="E2166">
            <v>792020</v>
          </cell>
          <cell r="F2166">
            <v>0</v>
          </cell>
          <cell r="G2166" t="str">
            <v>Затраты по ШПЗ (основные)</v>
          </cell>
          <cell r="H2166">
            <v>2011</v>
          </cell>
          <cell r="I2166">
            <v>7920</v>
          </cell>
          <cell r="J2166">
            <v>9608.36</v>
          </cell>
          <cell r="K2166">
            <v>1</v>
          </cell>
          <cell r="L2166">
            <v>0</v>
          </cell>
          <cell r="M2166">
            <v>0</v>
          </cell>
          <cell r="N2166">
            <v>0</v>
          </cell>
          <cell r="R2166">
            <v>0</v>
          </cell>
          <cell r="S2166">
            <v>0</v>
          </cell>
          <cell r="T2166">
            <v>0</v>
          </cell>
          <cell r="U2166">
            <v>42</v>
          </cell>
          <cell r="V2166">
            <v>0</v>
          </cell>
          <cell r="W2166">
            <v>0</v>
          </cell>
          <cell r="AA2166">
            <v>0</v>
          </cell>
          <cell r="AB2166">
            <v>0</v>
          </cell>
          <cell r="AC2166">
            <v>0</v>
          </cell>
          <cell r="AD2166">
            <v>42</v>
          </cell>
          <cell r="AE2166">
            <v>114020</v>
          </cell>
          <cell r="AF2166">
            <v>0</v>
          </cell>
          <cell r="AI2166">
            <v>2282</v>
          </cell>
          <cell r="AK2166">
            <v>0</v>
          </cell>
          <cell r="AM2166">
            <v>367</v>
          </cell>
          <cell r="AN2166">
            <v>1</v>
          </cell>
          <cell r="AO2166">
            <v>393216</v>
          </cell>
          <cell r="AQ2166">
            <v>0</v>
          </cell>
          <cell r="AR2166">
            <v>0</v>
          </cell>
          <cell r="AS2166" t="str">
            <v>Ы</v>
          </cell>
          <cell r="AT2166" t="str">
            <v>Ы</v>
          </cell>
          <cell r="AU2166">
            <v>0</v>
          </cell>
          <cell r="AV2166">
            <v>0</v>
          </cell>
          <cell r="AW2166">
            <v>23</v>
          </cell>
          <cell r="AX2166">
            <v>1</v>
          </cell>
          <cell r="AY2166">
            <v>0</v>
          </cell>
          <cell r="AZ2166">
            <v>0</v>
          </cell>
          <cell r="BA2166">
            <v>0</v>
          </cell>
          <cell r="BB2166">
            <v>0</v>
          </cell>
          <cell r="BC2166">
            <v>38828</v>
          </cell>
        </row>
        <row r="2167">
          <cell r="A2167">
            <v>2006</v>
          </cell>
          <cell r="B2167">
            <v>3</v>
          </cell>
          <cell r="C2167">
            <v>211</v>
          </cell>
          <cell r="D2167">
            <v>21</v>
          </cell>
          <cell r="E2167">
            <v>792020</v>
          </cell>
          <cell r="F2167">
            <v>0</v>
          </cell>
          <cell r="G2167" t="str">
            <v>Затраты по ШПЗ (основные)</v>
          </cell>
          <cell r="H2167">
            <v>2011</v>
          </cell>
          <cell r="I2167">
            <v>7920</v>
          </cell>
          <cell r="J2167">
            <v>1707512.23</v>
          </cell>
          <cell r="K2167">
            <v>1</v>
          </cell>
          <cell r="L2167">
            <v>0</v>
          </cell>
          <cell r="M2167">
            <v>0</v>
          </cell>
          <cell r="N2167">
            <v>0</v>
          </cell>
          <cell r="R2167">
            <v>0</v>
          </cell>
          <cell r="S2167">
            <v>0</v>
          </cell>
          <cell r="T2167">
            <v>0</v>
          </cell>
          <cell r="U2167">
            <v>42</v>
          </cell>
          <cell r="V2167">
            <v>0</v>
          </cell>
          <cell r="W2167">
            <v>0</v>
          </cell>
          <cell r="AA2167">
            <v>0</v>
          </cell>
          <cell r="AB2167">
            <v>0</v>
          </cell>
          <cell r="AC2167">
            <v>0</v>
          </cell>
          <cell r="AD2167">
            <v>42</v>
          </cell>
          <cell r="AE2167">
            <v>116000</v>
          </cell>
          <cell r="AF2167">
            <v>0</v>
          </cell>
          <cell r="AI2167">
            <v>2282</v>
          </cell>
          <cell r="AK2167">
            <v>0</v>
          </cell>
          <cell r="AM2167">
            <v>368</v>
          </cell>
          <cell r="AN2167">
            <v>1</v>
          </cell>
          <cell r="AO2167">
            <v>393216</v>
          </cell>
          <cell r="AQ2167">
            <v>0</v>
          </cell>
          <cell r="AR2167">
            <v>0</v>
          </cell>
          <cell r="AS2167" t="str">
            <v>Ы</v>
          </cell>
          <cell r="AT2167" t="str">
            <v>Ы</v>
          </cell>
          <cell r="AU2167">
            <v>0</v>
          </cell>
          <cell r="AV2167">
            <v>0</v>
          </cell>
          <cell r="AW2167">
            <v>23</v>
          </cell>
          <cell r="AX2167">
            <v>1</v>
          </cell>
          <cell r="AY2167">
            <v>0</v>
          </cell>
          <cell r="AZ2167">
            <v>0</v>
          </cell>
          <cell r="BA2167">
            <v>0</v>
          </cell>
          <cell r="BB2167">
            <v>0</v>
          </cell>
          <cell r="BC2167">
            <v>38828</v>
          </cell>
        </row>
        <row r="2168">
          <cell r="A2168">
            <v>2006</v>
          </cell>
          <cell r="B2168">
            <v>3</v>
          </cell>
          <cell r="C2168">
            <v>212</v>
          </cell>
          <cell r="D2168">
            <v>21</v>
          </cell>
          <cell r="E2168">
            <v>792020</v>
          </cell>
          <cell r="F2168">
            <v>0</v>
          </cell>
          <cell r="G2168" t="str">
            <v>Затраты по ШПЗ (основные)</v>
          </cell>
          <cell r="H2168">
            <v>2011</v>
          </cell>
          <cell r="I2168">
            <v>7920</v>
          </cell>
          <cell r="J2168">
            <v>96192.99</v>
          </cell>
          <cell r="K2168">
            <v>1</v>
          </cell>
          <cell r="L2168">
            <v>0</v>
          </cell>
          <cell r="M2168">
            <v>0</v>
          </cell>
          <cell r="N2168">
            <v>0</v>
          </cell>
          <cell r="R2168">
            <v>0</v>
          </cell>
          <cell r="S2168">
            <v>0</v>
          </cell>
          <cell r="T2168">
            <v>0</v>
          </cell>
          <cell r="U2168">
            <v>42</v>
          </cell>
          <cell r="V2168">
            <v>0</v>
          </cell>
          <cell r="W2168">
            <v>0</v>
          </cell>
          <cell r="AA2168">
            <v>0</v>
          </cell>
          <cell r="AB2168">
            <v>0</v>
          </cell>
          <cell r="AC2168">
            <v>0</v>
          </cell>
          <cell r="AD2168">
            <v>42</v>
          </cell>
          <cell r="AE2168">
            <v>117000</v>
          </cell>
          <cell r="AF2168">
            <v>0</v>
          </cell>
          <cell r="AI2168">
            <v>2282</v>
          </cell>
          <cell r="AK2168">
            <v>0</v>
          </cell>
          <cell r="AM2168">
            <v>369</v>
          </cell>
          <cell r="AN2168">
            <v>1</v>
          </cell>
          <cell r="AO2168">
            <v>393216</v>
          </cell>
          <cell r="AQ2168">
            <v>0</v>
          </cell>
          <cell r="AR2168">
            <v>0</v>
          </cell>
          <cell r="AS2168" t="str">
            <v>Ы</v>
          </cell>
          <cell r="AT2168" t="str">
            <v>Ы</v>
          </cell>
          <cell r="AU2168">
            <v>0</v>
          </cell>
          <cell r="AV2168">
            <v>0</v>
          </cell>
          <cell r="AW2168">
            <v>23</v>
          </cell>
          <cell r="AX2168">
            <v>1</v>
          </cell>
          <cell r="AY2168">
            <v>0</v>
          </cell>
          <cell r="AZ2168">
            <v>0</v>
          </cell>
          <cell r="BA2168">
            <v>0</v>
          </cell>
          <cell r="BB2168">
            <v>0</v>
          </cell>
          <cell r="BC2168">
            <v>38828</v>
          </cell>
        </row>
        <row r="2169">
          <cell r="A2169">
            <v>2006</v>
          </cell>
          <cell r="B2169">
            <v>3</v>
          </cell>
          <cell r="C2169">
            <v>213</v>
          </cell>
          <cell r="D2169">
            <v>21</v>
          </cell>
          <cell r="E2169">
            <v>792020</v>
          </cell>
          <cell r="F2169">
            <v>0</v>
          </cell>
          <cell r="G2169" t="str">
            <v>Затраты по ШПЗ (основные)</v>
          </cell>
          <cell r="H2169">
            <v>2011</v>
          </cell>
          <cell r="I2169">
            <v>7920</v>
          </cell>
          <cell r="J2169">
            <v>169053.17</v>
          </cell>
          <cell r="K2169">
            <v>1</v>
          </cell>
          <cell r="L2169">
            <v>0</v>
          </cell>
          <cell r="M2169">
            <v>0</v>
          </cell>
          <cell r="N2169">
            <v>0</v>
          </cell>
          <cell r="R2169">
            <v>0</v>
          </cell>
          <cell r="S2169">
            <v>0</v>
          </cell>
          <cell r="T2169">
            <v>0</v>
          </cell>
          <cell r="U2169">
            <v>42</v>
          </cell>
          <cell r="V2169">
            <v>0</v>
          </cell>
          <cell r="W2169">
            <v>0</v>
          </cell>
          <cell r="AA2169">
            <v>0</v>
          </cell>
          <cell r="AB2169">
            <v>0</v>
          </cell>
          <cell r="AC2169">
            <v>0</v>
          </cell>
          <cell r="AD2169">
            <v>42</v>
          </cell>
          <cell r="AE2169">
            <v>118000</v>
          </cell>
          <cell r="AF2169">
            <v>0</v>
          </cell>
          <cell r="AI2169">
            <v>2282</v>
          </cell>
          <cell r="AK2169">
            <v>0</v>
          </cell>
          <cell r="AM2169">
            <v>370</v>
          </cell>
          <cell r="AN2169">
            <v>1</v>
          </cell>
          <cell r="AO2169">
            <v>393216</v>
          </cell>
          <cell r="AQ2169">
            <v>0</v>
          </cell>
          <cell r="AR2169">
            <v>0</v>
          </cell>
          <cell r="AS2169" t="str">
            <v>Ы</v>
          </cell>
          <cell r="AT2169" t="str">
            <v>Ы</v>
          </cell>
          <cell r="AU2169">
            <v>0</v>
          </cell>
          <cell r="AV2169">
            <v>0</v>
          </cell>
          <cell r="AW2169">
            <v>23</v>
          </cell>
          <cell r="AX2169">
            <v>1</v>
          </cell>
          <cell r="AY2169">
            <v>0</v>
          </cell>
          <cell r="AZ2169">
            <v>0</v>
          </cell>
          <cell r="BA2169">
            <v>0</v>
          </cell>
          <cell r="BB2169">
            <v>0</v>
          </cell>
          <cell r="BC2169">
            <v>38828</v>
          </cell>
        </row>
        <row r="2170">
          <cell r="A2170">
            <v>2006</v>
          </cell>
          <cell r="B2170">
            <v>3</v>
          </cell>
          <cell r="C2170">
            <v>214</v>
          </cell>
          <cell r="D2170">
            <v>21</v>
          </cell>
          <cell r="E2170">
            <v>792020</v>
          </cell>
          <cell r="F2170">
            <v>0</v>
          </cell>
          <cell r="G2170" t="str">
            <v>Затраты по ШПЗ (основные)</v>
          </cell>
          <cell r="H2170">
            <v>2011</v>
          </cell>
          <cell r="I2170">
            <v>7920</v>
          </cell>
          <cell r="J2170">
            <v>51131.66</v>
          </cell>
          <cell r="K2170">
            <v>1</v>
          </cell>
          <cell r="L2170">
            <v>0</v>
          </cell>
          <cell r="M2170">
            <v>0</v>
          </cell>
          <cell r="N2170">
            <v>0</v>
          </cell>
          <cell r="R2170">
            <v>0</v>
          </cell>
          <cell r="S2170">
            <v>0</v>
          </cell>
          <cell r="T2170">
            <v>0</v>
          </cell>
          <cell r="U2170">
            <v>42</v>
          </cell>
          <cell r="V2170">
            <v>0</v>
          </cell>
          <cell r="W2170">
            <v>0</v>
          </cell>
          <cell r="AA2170">
            <v>0</v>
          </cell>
          <cell r="AB2170">
            <v>0</v>
          </cell>
          <cell r="AC2170">
            <v>0</v>
          </cell>
          <cell r="AD2170">
            <v>42</v>
          </cell>
          <cell r="AE2170">
            <v>130000</v>
          </cell>
          <cell r="AF2170">
            <v>0</v>
          </cell>
          <cell r="AI2170">
            <v>2282</v>
          </cell>
          <cell r="AK2170">
            <v>0</v>
          </cell>
          <cell r="AM2170">
            <v>371</v>
          </cell>
          <cell r="AN2170">
            <v>1</v>
          </cell>
          <cell r="AO2170">
            <v>393216</v>
          </cell>
          <cell r="AQ2170">
            <v>0</v>
          </cell>
          <cell r="AR2170">
            <v>0</v>
          </cell>
          <cell r="AS2170" t="str">
            <v>Ы</v>
          </cell>
          <cell r="AT2170" t="str">
            <v>Ы</v>
          </cell>
          <cell r="AU2170">
            <v>0</v>
          </cell>
          <cell r="AV2170">
            <v>0</v>
          </cell>
          <cell r="AW2170">
            <v>23</v>
          </cell>
          <cell r="AX2170">
            <v>1</v>
          </cell>
          <cell r="AY2170">
            <v>0</v>
          </cell>
          <cell r="AZ2170">
            <v>0</v>
          </cell>
          <cell r="BA2170">
            <v>0</v>
          </cell>
          <cell r="BB2170">
            <v>0</v>
          </cell>
          <cell r="BC2170">
            <v>38828</v>
          </cell>
        </row>
        <row r="2171">
          <cell r="A2171">
            <v>2006</v>
          </cell>
          <cell r="B2171">
            <v>3</v>
          </cell>
          <cell r="C2171">
            <v>215</v>
          </cell>
          <cell r="D2171">
            <v>21</v>
          </cell>
          <cell r="E2171">
            <v>792020</v>
          </cell>
          <cell r="F2171">
            <v>0</v>
          </cell>
          <cell r="G2171" t="str">
            <v>Затраты по ШПЗ (основные)</v>
          </cell>
          <cell r="H2171">
            <v>2011</v>
          </cell>
          <cell r="I2171">
            <v>7920</v>
          </cell>
          <cell r="J2171">
            <v>311587.96999999997</v>
          </cell>
          <cell r="K2171">
            <v>1</v>
          </cell>
          <cell r="L2171">
            <v>0</v>
          </cell>
          <cell r="M2171">
            <v>0</v>
          </cell>
          <cell r="N2171">
            <v>0</v>
          </cell>
          <cell r="R2171">
            <v>0</v>
          </cell>
          <cell r="S2171">
            <v>0</v>
          </cell>
          <cell r="T2171">
            <v>0</v>
          </cell>
          <cell r="U2171">
            <v>42</v>
          </cell>
          <cell r="V2171">
            <v>0</v>
          </cell>
          <cell r="W2171">
            <v>0</v>
          </cell>
          <cell r="AA2171">
            <v>0</v>
          </cell>
          <cell r="AB2171">
            <v>0</v>
          </cell>
          <cell r="AC2171">
            <v>0</v>
          </cell>
          <cell r="AD2171">
            <v>42</v>
          </cell>
          <cell r="AE2171">
            <v>131000</v>
          </cell>
          <cell r="AF2171">
            <v>0</v>
          </cell>
          <cell r="AI2171">
            <v>2282</v>
          </cell>
          <cell r="AK2171">
            <v>0</v>
          </cell>
          <cell r="AM2171">
            <v>372</v>
          </cell>
          <cell r="AN2171">
            <v>1</v>
          </cell>
          <cell r="AO2171">
            <v>393216</v>
          </cell>
          <cell r="AQ2171">
            <v>0</v>
          </cell>
          <cell r="AR2171">
            <v>0</v>
          </cell>
          <cell r="AS2171" t="str">
            <v>Ы</v>
          </cell>
          <cell r="AT2171" t="str">
            <v>Ы</v>
          </cell>
          <cell r="AU2171">
            <v>0</v>
          </cell>
          <cell r="AV2171">
            <v>0</v>
          </cell>
          <cell r="AW2171">
            <v>23</v>
          </cell>
          <cell r="AX2171">
            <v>1</v>
          </cell>
          <cell r="AY2171">
            <v>0</v>
          </cell>
          <cell r="AZ2171">
            <v>0</v>
          </cell>
          <cell r="BA2171">
            <v>0</v>
          </cell>
          <cell r="BB2171">
            <v>0</v>
          </cell>
          <cell r="BC2171">
            <v>38828</v>
          </cell>
        </row>
        <row r="2172">
          <cell r="A2172">
            <v>2006</v>
          </cell>
          <cell r="B2172">
            <v>3</v>
          </cell>
          <cell r="C2172">
            <v>216</v>
          </cell>
          <cell r="D2172">
            <v>21</v>
          </cell>
          <cell r="E2172">
            <v>792020</v>
          </cell>
          <cell r="F2172">
            <v>0</v>
          </cell>
          <cell r="G2172" t="str">
            <v>Затраты по ШПЗ (основные)</v>
          </cell>
          <cell r="H2172">
            <v>2011</v>
          </cell>
          <cell r="I2172">
            <v>7920</v>
          </cell>
          <cell r="J2172">
            <v>-274034.17</v>
          </cell>
          <cell r="K2172">
            <v>1</v>
          </cell>
          <cell r="L2172">
            <v>0</v>
          </cell>
          <cell r="M2172">
            <v>0</v>
          </cell>
          <cell r="N2172">
            <v>0</v>
          </cell>
          <cell r="R2172">
            <v>0</v>
          </cell>
          <cell r="S2172">
            <v>0</v>
          </cell>
          <cell r="T2172">
            <v>0</v>
          </cell>
          <cell r="U2172">
            <v>42</v>
          </cell>
          <cell r="V2172">
            <v>0</v>
          </cell>
          <cell r="W2172">
            <v>0</v>
          </cell>
          <cell r="AA2172">
            <v>0</v>
          </cell>
          <cell r="AB2172">
            <v>0</v>
          </cell>
          <cell r="AC2172">
            <v>0</v>
          </cell>
          <cell r="AD2172">
            <v>42</v>
          </cell>
          <cell r="AE2172">
            <v>131100</v>
          </cell>
          <cell r="AF2172">
            <v>0</v>
          </cell>
          <cell r="AI2172">
            <v>2282</v>
          </cell>
          <cell r="AK2172">
            <v>0</v>
          </cell>
          <cell r="AM2172">
            <v>373</v>
          </cell>
          <cell r="AN2172">
            <v>1</v>
          </cell>
          <cell r="AO2172">
            <v>393216</v>
          </cell>
          <cell r="AQ2172">
            <v>0</v>
          </cell>
          <cell r="AR2172">
            <v>0</v>
          </cell>
          <cell r="AS2172" t="str">
            <v>Ы</v>
          </cell>
          <cell r="AT2172" t="str">
            <v>Ы</v>
          </cell>
          <cell r="AU2172">
            <v>0</v>
          </cell>
          <cell r="AV2172">
            <v>0</v>
          </cell>
          <cell r="AW2172">
            <v>23</v>
          </cell>
          <cell r="AX2172">
            <v>1</v>
          </cell>
          <cell r="AY2172">
            <v>0</v>
          </cell>
          <cell r="AZ2172">
            <v>0</v>
          </cell>
          <cell r="BA2172">
            <v>0</v>
          </cell>
          <cell r="BB2172">
            <v>0</v>
          </cell>
          <cell r="BC2172">
            <v>38828</v>
          </cell>
        </row>
        <row r="2173">
          <cell r="A2173">
            <v>2006</v>
          </cell>
          <cell r="B2173">
            <v>3</v>
          </cell>
          <cell r="C2173">
            <v>217</v>
          </cell>
          <cell r="D2173">
            <v>21</v>
          </cell>
          <cell r="E2173">
            <v>792020</v>
          </cell>
          <cell r="F2173">
            <v>0</v>
          </cell>
          <cell r="G2173" t="str">
            <v>Затраты по ШПЗ (основные)</v>
          </cell>
          <cell r="H2173">
            <v>2011</v>
          </cell>
          <cell r="I2173">
            <v>7920</v>
          </cell>
          <cell r="J2173">
            <v>299719.19</v>
          </cell>
          <cell r="K2173">
            <v>1</v>
          </cell>
          <cell r="L2173">
            <v>0</v>
          </cell>
          <cell r="M2173">
            <v>0</v>
          </cell>
          <cell r="N2173">
            <v>0</v>
          </cell>
          <cell r="R2173">
            <v>0</v>
          </cell>
          <cell r="S2173">
            <v>0</v>
          </cell>
          <cell r="T2173">
            <v>0</v>
          </cell>
          <cell r="U2173">
            <v>42</v>
          </cell>
          <cell r="V2173">
            <v>0</v>
          </cell>
          <cell r="W2173">
            <v>0</v>
          </cell>
          <cell r="AA2173">
            <v>0</v>
          </cell>
          <cell r="AB2173">
            <v>0</v>
          </cell>
          <cell r="AC2173">
            <v>0</v>
          </cell>
          <cell r="AD2173">
            <v>42</v>
          </cell>
          <cell r="AE2173">
            <v>132000</v>
          </cell>
          <cell r="AF2173">
            <v>0</v>
          </cell>
          <cell r="AI2173">
            <v>2282</v>
          </cell>
          <cell r="AK2173">
            <v>0</v>
          </cell>
          <cell r="AM2173">
            <v>374</v>
          </cell>
          <cell r="AN2173">
            <v>1</v>
          </cell>
          <cell r="AO2173">
            <v>393216</v>
          </cell>
          <cell r="AQ2173">
            <v>0</v>
          </cell>
          <cell r="AR2173">
            <v>0</v>
          </cell>
          <cell r="AS2173" t="str">
            <v>Ы</v>
          </cell>
          <cell r="AT2173" t="str">
            <v>Ы</v>
          </cell>
          <cell r="AU2173">
            <v>0</v>
          </cell>
          <cell r="AV2173">
            <v>0</v>
          </cell>
          <cell r="AW2173">
            <v>23</v>
          </cell>
          <cell r="AX2173">
            <v>1</v>
          </cell>
          <cell r="AY2173">
            <v>0</v>
          </cell>
          <cell r="AZ2173">
            <v>0</v>
          </cell>
          <cell r="BA2173">
            <v>0</v>
          </cell>
          <cell r="BB2173">
            <v>0</v>
          </cell>
          <cell r="BC2173">
            <v>38828</v>
          </cell>
        </row>
        <row r="2174">
          <cell r="A2174">
            <v>2006</v>
          </cell>
          <cell r="B2174">
            <v>3</v>
          </cell>
          <cell r="C2174">
            <v>218</v>
          </cell>
          <cell r="D2174">
            <v>21</v>
          </cell>
          <cell r="E2174">
            <v>792020</v>
          </cell>
          <cell r="F2174">
            <v>0</v>
          </cell>
          <cell r="G2174" t="str">
            <v>Затраты по ШПЗ (основные)</v>
          </cell>
          <cell r="H2174">
            <v>2011</v>
          </cell>
          <cell r="I2174">
            <v>7920</v>
          </cell>
          <cell r="J2174">
            <v>4237.29</v>
          </cell>
          <cell r="K2174">
            <v>1</v>
          </cell>
          <cell r="L2174">
            <v>0</v>
          </cell>
          <cell r="M2174">
            <v>0</v>
          </cell>
          <cell r="N2174">
            <v>0</v>
          </cell>
          <cell r="R2174">
            <v>0</v>
          </cell>
          <cell r="S2174">
            <v>0</v>
          </cell>
          <cell r="T2174">
            <v>0</v>
          </cell>
          <cell r="U2174">
            <v>42</v>
          </cell>
          <cell r="V2174">
            <v>0</v>
          </cell>
          <cell r="W2174">
            <v>0</v>
          </cell>
          <cell r="AA2174">
            <v>0</v>
          </cell>
          <cell r="AB2174">
            <v>0</v>
          </cell>
          <cell r="AC2174">
            <v>0</v>
          </cell>
          <cell r="AD2174">
            <v>42</v>
          </cell>
          <cell r="AE2174">
            <v>133100</v>
          </cell>
          <cell r="AF2174">
            <v>0</v>
          </cell>
          <cell r="AI2174">
            <v>2282</v>
          </cell>
          <cell r="AK2174">
            <v>0</v>
          </cell>
          <cell r="AM2174">
            <v>375</v>
          </cell>
          <cell r="AN2174">
            <v>1</v>
          </cell>
          <cell r="AO2174">
            <v>393216</v>
          </cell>
          <cell r="AQ2174">
            <v>0</v>
          </cell>
          <cell r="AR2174">
            <v>0</v>
          </cell>
          <cell r="AS2174" t="str">
            <v>Ы</v>
          </cell>
          <cell r="AT2174" t="str">
            <v>Ы</v>
          </cell>
          <cell r="AU2174">
            <v>0</v>
          </cell>
          <cell r="AV2174">
            <v>0</v>
          </cell>
          <cell r="AW2174">
            <v>23</v>
          </cell>
          <cell r="AX2174">
            <v>1</v>
          </cell>
          <cell r="AY2174">
            <v>0</v>
          </cell>
          <cell r="AZ2174">
            <v>0</v>
          </cell>
          <cell r="BA2174">
            <v>0</v>
          </cell>
          <cell r="BB2174">
            <v>0</v>
          </cell>
          <cell r="BC2174">
            <v>38828</v>
          </cell>
        </row>
        <row r="2175">
          <cell r="A2175">
            <v>2006</v>
          </cell>
          <cell r="B2175">
            <v>3</v>
          </cell>
          <cell r="C2175">
            <v>219</v>
          </cell>
          <cell r="D2175">
            <v>21</v>
          </cell>
          <cell r="E2175">
            <v>792020</v>
          </cell>
          <cell r="F2175">
            <v>0</v>
          </cell>
          <cell r="G2175" t="str">
            <v>Затраты по ШПЗ (основные)</v>
          </cell>
          <cell r="H2175">
            <v>2011</v>
          </cell>
          <cell r="I2175">
            <v>7920</v>
          </cell>
          <cell r="J2175">
            <v>10414600.02</v>
          </cell>
          <cell r="K2175">
            <v>1</v>
          </cell>
          <cell r="L2175">
            <v>0</v>
          </cell>
          <cell r="M2175">
            <v>0</v>
          </cell>
          <cell r="N2175">
            <v>0</v>
          </cell>
          <cell r="R2175">
            <v>0</v>
          </cell>
          <cell r="S2175">
            <v>0</v>
          </cell>
          <cell r="T2175">
            <v>0</v>
          </cell>
          <cell r="U2175">
            <v>42</v>
          </cell>
          <cell r="V2175">
            <v>0</v>
          </cell>
          <cell r="W2175">
            <v>0</v>
          </cell>
          <cell r="AA2175">
            <v>0</v>
          </cell>
          <cell r="AB2175">
            <v>0</v>
          </cell>
          <cell r="AC2175">
            <v>0</v>
          </cell>
          <cell r="AD2175">
            <v>42</v>
          </cell>
          <cell r="AE2175">
            <v>133200</v>
          </cell>
          <cell r="AF2175">
            <v>0</v>
          </cell>
          <cell r="AI2175">
            <v>2282</v>
          </cell>
          <cell r="AK2175">
            <v>0</v>
          </cell>
          <cell r="AM2175">
            <v>376</v>
          </cell>
          <cell r="AN2175">
            <v>1</v>
          </cell>
          <cell r="AO2175">
            <v>393216</v>
          </cell>
          <cell r="AQ2175">
            <v>0</v>
          </cell>
          <cell r="AR2175">
            <v>0</v>
          </cell>
          <cell r="AS2175" t="str">
            <v>Ы</v>
          </cell>
          <cell r="AT2175" t="str">
            <v>Ы</v>
          </cell>
          <cell r="AU2175">
            <v>0</v>
          </cell>
          <cell r="AV2175">
            <v>0</v>
          </cell>
          <cell r="AW2175">
            <v>23</v>
          </cell>
          <cell r="AX2175">
            <v>1</v>
          </cell>
          <cell r="AY2175">
            <v>0</v>
          </cell>
          <cell r="AZ2175">
            <v>0</v>
          </cell>
          <cell r="BA2175">
            <v>0</v>
          </cell>
          <cell r="BB2175">
            <v>0</v>
          </cell>
          <cell r="BC2175">
            <v>38828</v>
          </cell>
        </row>
        <row r="2176">
          <cell r="A2176">
            <v>2006</v>
          </cell>
          <cell r="B2176">
            <v>3</v>
          </cell>
          <cell r="C2176">
            <v>220</v>
          </cell>
          <cell r="D2176">
            <v>21</v>
          </cell>
          <cell r="E2176">
            <v>792020</v>
          </cell>
          <cell r="F2176">
            <v>0</v>
          </cell>
          <cell r="G2176" t="str">
            <v>Затраты по ШПЗ (основные)</v>
          </cell>
          <cell r="H2176">
            <v>2011</v>
          </cell>
          <cell r="I2176">
            <v>7920</v>
          </cell>
          <cell r="J2176">
            <v>32776.699999999997</v>
          </cell>
          <cell r="K2176">
            <v>1</v>
          </cell>
          <cell r="L2176">
            <v>0</v>
          </cell>
          <cell r="M2176">
            <v>0</v>
          </cell>
          <cell r="N2176">
            <v>0</v>
          </cell>
          <cell r="R2176">
            <v>0</v>
          </cell>
          <cell r="S2176">
            <v>0</v>
          </cell>
          <cell r="T2176">
            <v>0</v>
          </cell>
          <cell r="U2176">
            <v>42</v>
          </cell>
          <cell r="V2176">
            <v>0</v>
          </cell>
          <cell r="W2176">
            <v>0</v>
          </cell>
          <cell r="AA2176">
            <v>0</v>
          </cell>
          <cell r="AB2176">
            <v>0</v>
          </cell>
          <cell r="AC2176">
            <v>0</v>
          </cell>
          <cell r="AD2176">
            <v>42</v>
          </cell>
          <cell r="AE2176">
            <v>135000</v>
          </cell>
          <cell r="AF2176">
            <v>0</v>
          </cell>
          <cell r="AI2176">
            <v>2282</v>
          </cell>
          <cell r="AK2176">
            <v>0</v>
          </cell>
          <cell r="AM2176">
            <v>377</v>
          </cell>
          <cell r="AN2176">
            <v>1</v>
          </cell>
          <cell r="AO2176">
            <v>393216</v>
          </cell>
          <cell r="AQ2176">
            <v>0</v>
          </cell>
          <cell r="AR2176">
            <v>0</v>
          </cell>
          <cell r="AS2176" t="str">
            <v>Ы</v>
          </cell>
          <cell r="AT2176" t="str">
            <v>Ы</v>
          </cell>
          <cell r="AU2176">
            <v>0</v>
          </cell>
          <cell r="AV2176">
            <v>0</v>
          </cell>
          <cell r="AW2176">
            <v>23</v>
          </cell>
          <cell r="AX2176">
            <v>1</v>
          </cell>
          <cell r="AY2176">
            <v>0</v>
          </cell>
          <cell r="AZ2176">
            <v>0</v>
          </cell>
          <cell r="BA2176">
            <v>0</v>
          </cell>
          <cell r="BB2176">
            <v>0</v>
          </cell>
          <cell r="BC2176">
            <v>38828</v>
          </cell>
        </row>
        <row r="2177">
          <cell r="A2177">
            <v>2006</v>
          </cell>
          <cell r="B2177">
            <v>3</v>
          </cell>
          <cell r="C2177">
            <v>221</v>
          </cell>
          <cell r="D2177">
            <v>21</v>
          </cell>
          <cell r="E2177">
            <v>792020</v>
          </cell>
          <cell r="F2177">
            <v>0</v>
          </cell>
          <cell r="G2177" t="str">
            <v>Затраты по ШПЗ (основные)</v>
          </cell>
          <cell r="H2177">
            <v>2011</v>
          </cell>
          <cell r="I2177">
            <v>7920</v>
          </cell>
          <cell r="J2177">
            <v>1145577.8700000001</v>
          </cell>
          <cell r="K2177">
            <v>1</v>
          </cell>
          <cell r="L2177">
            <v>0</v>
          </cell>
          <cell r="M2177">
            <v>0</v>
          </cell>
          <cell r="N2177">
            <v>0</v>
          </cell>
          <cell r="R2177">
            <v>0</v>
          </cell>
          <cell r="S2177">
            <v>0</v>
          </cell>
          <cell r="T2177">
            <v>0</v>
          </cell>
          <cell r="U2177">
            <v>42</v>
          </cell>
          <cell r="V2177">
            <v>0</v>
          </cell>
          <cell r="W2177">
            <v>0</v>
          </cell>
          <cell r="AA2177">
            <v>0</v>
          </cell>
          <cell r="AB2177">
            <v>0</v>
          </cell>
          <cell r="AC2177">
            <v>0</v>
          </cell>
          <cell r="AD2177">
            <v>42</v>
          </cell>
          <cell r="AE2177">
            <v>143000</v>
          </cell>
          <cell r="AF2177">
            <v>0</v>
          </cell>
          <cell r="AI2177">
            <v>2282</v>
          </cell>
          <cell r="AK2177">
            <v>0</v>
          </cell>
          <cell r="AM2177">
            <v>378</v>
          </cell>
          <cell r="AN2177">
            <v>1</v>
          </cell>
          <cell r="AO2177">
            <v>393216</v>
          </cell>
          <cell r="AQ2177">
            <v>0</v>
          </cell>
          <cell r="AR2177">
            <v>0</v>
          </cell>
          <cell r="AS2177" t="str">
            <v>Ы</v>
          </cell>
          <cell r="AT2177" t="str">
            <v>Ы</v>
          </cell>
          <cell r="AU2177">
            <v>0</v>
          </cell>
          <cell r="AV2177">
            <v>0</v>
          </cell>
          <cell r="AW2177">
            <v>23</v>
          </cell>
          <cell r="AX2177">
            <v>1</v>
          </cell>
          <cell r="AY2177">
            <v>0</v>
          </cell>
          <cell r="AZ2177">
            <v>0</v>
          </cell>
          <cell r="BA2177">
            <v>0</v>
          </cell>
          <cell r="BB2177">
            <v>0</v>
          </cell>
          <cell r="BC2177">
            <v>38828</v>
          </cell>
        </row>
        <row r="2178">
          <cell r="A2178">
            <v>2006</v>
          </cell>
          <cell r="B2178">
            <v>3</v>
          </cell>
          <cell r="C2178">
            <v>222</v>
          </cell>
          <cell r="D2178">
            <v>21</v>
          </cell>
          <cell r="E2178">
            <v>792020</v>
          </cell>
          <cell r="F2178">
            <v>0</v>
          </cell>
          <cell r="G2178" t="str">
            <v>Затраты по ШПЗ (основные)</v>
          </cell>
          <cell r="H2178">
            <v>2011</v>
          </cell>
          <cell r="I2178">
            <v>7920</v>
          </cell>
          <cell r="J2178">
            <v>356143.87</v>
          </cell>
          <cell r="K2178">
            <v>1</v>
          </cell>
          <cell r="L2178">
            <v>0</v>
          </cell>
          <cell r="M2178">
            <v>0</v>
          </cell>
          <cell r="N2178">
            <v>0</v>
          </cell>
          <cell r="R2178">
            <v>0</v>
          </cell>
          <cell r="S2178">
            <v>0</v>
          </cell>
          <cell r="T2178">
            <v>0</v>
          </cell>
          <cell r="U2178">
            <v>42</v>
          </cell>
          <cell r="V2178">
            <v>0</v>
          </cell>
          <cell r="W2178">
            <v>0</v>
          </cell>
          <cell r="AA2178">
            <v>0</v>
          </cell>
          <cell r="AB2178">
            <v>0</v>
          </cell>
          <cell r="AC2178">
            <v>0</v>
          </cell>
          <cell r="AD2178">
            <v>42</v>
          </cell>
          <cell r="AE2178">
            <v>151000</v>
          </cell>
          <cell r="AF2178">
            <v>0</v>
          </cell>
          <cell r="AI2178">
            <v>2282</v>
          </cell>
          <cell r="AK2178">
            <v>0</v>
          </cell>
          <cell r="AM2178">
            <v>379</v>
          </cell>
          <cell r="AN2178">
            <v>1</v>
          </cell>
          <cell r="AO2178">
            <v>393216</v>
          </cell>
          <cell r="AQ2178">
            <v>0</v>
          </cell>
          <cell r="AR2178">
            <v>0</v>
          </cell>
          <cell r="AS2178" t="str">
            <v>Ы</v>
          </cell>
          <cell r="AT2178" t="str">
            <v>Ы</v>
          </cell>
          <cell r="AU2178">
            <v>0</v>
          </cell>
          <cell r="AV2178">
            <v>0</v>
          </cell>
          <cell r="AW2178">
            <v>23</v>
          </cell>
          <cell r="AX2178">
            <v>1</v>
          </cell>
          <cell r="AY2178">
            <v>0</v>
          </cell>
          <cell r="AZ2178">
            <v>0</v>
          </cell>
          <cell r="BA2178">
            <v>0</v>
          </cell>
          <cell r="BB2178">
            <v>0</v>
          </cell>
          <cell r="BC2178">
            <v>38828</v>
          </cell>
        </row>
        <row r="2179">
          <cell r="A2179">
            <v>2006</v>
          </cell>
          <cell r="B2179">
            <v>3</v>
          </cell>
          <cell r="C2179">
            <v>223</v>
          </cell>
          <cell r="D2179">
            <v>21</v>
          </cell>
          <cell r="E2179">
            <v>792020</v>
          </cell>
          <cell r="F2179">
            <v>0</v>
          </cell>
          <cell r="G2179" t="str">
            <v>Затраты по ШПЗ (основные)</v>
          </cell>
          <cell r="H2179">
            <v>2011</v>
          </cell>
          <cell r="I2179">
            <v>7920</v>
          </cell>
          <cell r="J2179">
            <v>727461.24</v>
          </cell>
          <cell r="K2179">
            <v>1</v>
          </cell>
          <cell r="L2179">
            <v>0</v>
          </cell>
          <cell r="M2179">
            <v>0</v>
          </cell>
          <cell r="N2179">
            <v>0</v>
          </cell>
          <cell r="R2179">
            <v>0</v>
          </cell>
          <cell r="S2179">
            <v>0</v>
          </cell>
          <cell r="T2179">
            <v>0</v>
          </cell>
          <cell r="U2179">
            <v>42</v>
          </cell>
          <cell r="V2179">
            <v>0</v>
          </cell>
          <cell r="W2179">
            <v>0</v>
          </cell>
          <cell r="AA2179">
            <v>0</v>
          </cell>
          <cell r="AB2179">
            <v>0</v>
          </cell>
          <cell r="AC2179">
            <v>0</v>
          </cell>
          <cell r="AD2179">
            <v>42</v>
          </cell>
          <cell r="AE2179">
            <v>152000</v>
          </cell>
          <cell r="AF2179">
            <v>0</v>
          </cell>
          <cell r="AI2179">
            <v>2282</v>
          </cell>
          <cell r="AK2179">
            <v>0</v>
          </cell>
          <cell r="AM2179">
            <v>380</v>
          </cell>
          <cell r="AN2179">
            <v>1</v>
          </cell>
          <cell r="AO2179">
            <v>393216</v>
          </cell>
          <cell r="AQ2179">
            <v>0</v>
          </cell>
          <cell r="AR2179">
            <v>0</v>
          </cell>
          <cell r="AS2179" t="str">
            <v>Ы</v>
          </cell>
          <cell r="AT2179" t="str">
            <v>Ы</v>
          </cell>
          <cell r="AU2179">
            <v>0</v>
          </cell>
          <cell r="AV2179">
            <v>0</v>
          </cell>
          <cell r="AW2179">
            <v>23</v>
          </cell>
          <cell r="AX2179">
            <v>1</v>
          </cell>
          <cell r="AY2179">
            <v>0</v>
          </cell>
          <cell r="AZ2179">
            <v>0</v>
          </cell>
          <cell r="BA2179">
            <v>0</v>
          </cell>
          <cell r="BB2179">
            <v>0</v>
          </cell>
          <cell r="BC2179">
            <v>38828</v>
          </cell>
        </row>
        <row r="2180">
          <cell r="A2180">
            <v>2006</v>
          </cell>
          <cell r="B2180">
            <v>3</v>
          </cell>
          <cell r="C2180">
            <v>224</v>
          </cell>
          <cell r="D2180">
            <v>21</v>
          </cell>
          <cell r="E2180">
            <v>792020</v>
          </cell>
          <cell r="F2180">
            <v>0</v>
          </cell>
          <cell r="G2180" t="str">
            <v>Затраты по ШПЗ (основные)</v>
          </cell>
          <cell r="H2180">
            <v>2011</v>
          </cell>
          <cell r="I2180">
            <v>7920</v>
          </cell>
          <cell r="J2180">
            <v>7192093.1100000003</v>
          </cell>
          <cell r="K2180">
            <v>1</v>
          </cell>
          <cell r="L2180">
            <v>0</v>
          </cell>
          <cell r="M2180">
            <v>0</v>
          </cell>
          <cell r="N2180">
            <v>0</v>
          </cell>
          <cell r="R2180">
            <v>0</v>
          </cell>
          <cell r="S2180">
            <v>0</v>
          </cell>
          <cell r="T2180">
            <v>0</v>
          </cell>
          <cell r="U2180">
            <v>42</v>
          </cell>
          <cell r="V2180">
            <v>0</v>
          </cell>
          <cell r="W2180">
            <v>0</v>
          </cell>
          <cell r="AA2180">
            <v>0</v>
          </cell>
          <cell r="AB2180">
            <v>0</v>
          </cell>
          <cell r="AC2180">
            <v>0</v>
          </cell>
          <cell r="AD2180">
            <v>42</v>
          </cell>
          <cell r="AE2180">
            <v>220000</v>
          </cell>
          <cell r="AF2180">
            <v>0</v>
          </cell>
          <cell r="AI2180">
            <v>2282</v>
          </cell>
          <cell r="AK2180">
            <v>0</v>
          </cell>
          <cell r="AM2180">
            <v>381</v>
          </cell>
          <cell r="AN2180">
            <v>1</v>
          </cell>
          <cell r="AO2180">
            <v>393216</v>
          </cell>
          <cell r="AQ2180">
            <v>0</v>
          </cell>
          <cell r="AR2180">
            <v>0</v>
          </cell>
          <cell r="AS2180" t="str">
            <v>Ы</v>
          </cell>
          <cell r="AT2180" t="str">
            <v>Ы</v>
          </cell>
          <cell r="AU2180">
            <v>0</v>
          </cell>
          <cell r="AV2180">
            <v>0</v>
          </cell>
          <cell r="AW2180">
            <v>23</v>
          </cell>
          <cell r="AX2180">
            <v>1</v>
          </cell>
          <cell r="AY2180">
            <v>0</v>
          </cell>
          <cell r="AZ2180">
            <v>0</v>
          </cell>
          <cell r="BA2180">
            <v>0</v>
          </cell>
          <cell r="BB2180">
            <v>0</v>
          </cell>
          <cell r="BC2180">
            <v>38828</v>
          </cell>
        </row>
        <row r="2181">
          <cell r="A2181">
            <v>2006</v>
          </cell>
          <cell r="B2181">
            <v>3</v>
          </cell>
          <cell r="C2181">
            <v>225</v>
          </cell>
          <cell r="D2181">
            <v>21</v>
          </cell>
          <cell r="E2181">
            <v>792020</v>
          </cell>
          <cell r="F2181">
            <v>0</v>
          </cell>
          <cell r="G2181" t="str">
            <v>Затраты по ШПЗ (основные)</v>
          </cell>
          <cell r="H2181">
            <v>2011</v>
          </cell>
          <cell r="I2181">
            <v>7920</v>
          </cell>
          <cell r="J2181">
            <v>3773963.83</v>
          </cell>
          <cell r="K2181">
            <v>1</v>
          </cell>
          <cell r="L2181">
            <v>0</v>
          </cell>
          <cell r="M2181">
            <v>0</v>
          </cell>
          <cell r="N2181">
            <v>0</v>
          </cell>
          <cell r="R2181">
            <v>0</v>
          </cell>
          <cell r="S2181">
            <v>0</v>
          </cell>
          <cell r="T2181">
            <v>0</v>
          </cell>
          <cell r="U2181">
            <v>42</v>
          </cell>
          <cell r="V2181">
            <v>0</v>
          </cell>
          <cell r="W2181">
            <v>0</v>
          </cell>
          <cell r="AA2181">
            <v>0</v>
          </cell>
          <cell r="AB2181">
            <v>0</v>
          </cell>
          <cell r="AC2181">
            <v>0</v>
          </cell>
          <cell r="AD2181">
            <v>42</v>
          </cell>
          <cell r="AE2181">
            <v>230000</v>
          </cell>
          <cell r="AF2181">
            <v>0</v>
          </cell>
          <cell r="AI2181">
            <v>2282</v>
          </cell>
          <cell r="AK2181">
            <v>0</v>
          </cell>
          <cell r="AM2181">
            <v>382</v>
          </cell>
          <cell r="AN2181">
            <v>1</v>
          </cell>
          <cell r="AO2181">
            <v>393216</v>
          </cell>
          <cell r="AQ2181">
            <v>0</v>
          </cell>
          <cell r="AR2181">
            <v>0</v>
          </cell>
          <cell r="AS2181" t="str">
            <v>Ы</v>
          </cell>
          <cell r="AT2181" t="str">
            <v>Ы</v>
          </cell>
          <cell r="AU2181">
            <v>0</v>
          </cell>
          <cell r="AV2181">
            <v>0</v>
          </cell>
          <cell r="AW2181">
            <v>23</v>
          </cell>
          <cell r="AX2181">
            <v>1</v>
          </cell>
          <cell r="AY2181">
            <v>0</v>
          </cell>
          <cell r="AZ2181">
            <v>0</v>
          </cell>
          <cell r="BA2181">
            <v>0</v>
          </cell>
          <cell r="BB2181">
            <v>0</v>
          </cell>
          <cell r="BC2181">
            <v>38828</v>
          </cell>
        </row>
        <row r="2182">
          <cell r="A2182">
            <v>2006</v>
          </cell>
          <cell r="B2182">
            <v>3</v>
          </cell>
          <cell r="C2182">
            <v>226</v>
          </cell>
          <cell r="D2182">
            <v>21</v>
          </cell>
          <cell r="E2182">
            <v>792020</v>
          </cell>
          <cell r="F2182">
            <v>0</v>
          </cell>
          <cell r="G2182" t="str">
            <v>Затраты по ШПЗ (основные)</v>
          </cell>
          <cell r="H2182">
            <v>2011</v>
          </cell>
          <cell r="I2182">
            <v>7920</v>
          </cell>
          <cell r="J2182">
            <v>570463.51</v>
          </cell>
          <cell r="K2182">
            <v>1</v>
          </cell>
          <cell r="L2182">
            <v>0</v>
          </cell>
          <cell r="M2182">
            <v>0</v>
          </cell>
          <cell r="N2182">
            <v>0</v>
          </cell>
          <cell r="R2182">
            <v>0</v>
          </cell>
          <cell r="S2182">
            <v>0</v>
          </cell>
          <cell r="T2182">
            <v>0</v>
          </cell>
          <cell r="U2182">
            <v>42</v>
          </cell>
          <cell r="V2182">
            <v>0</v>
          </cell>
          <cell r="W2182">
            <v>0</v>
          </cell>
          <cell r="AA2182">
            <v>0</v>
          </cell>
          <cell r="AB2182">
            <v>0</v>
          </cell>
          <cell r="AC2182">
            <v>0</v>
          </cell>
          <cell r="AD2182">
            <v>42</v>
          </cell>
          <cell r="AE2182">
            <v>260000</v>
          </cell>
          <cell r="AF2182">
            <v>0</v>
          </cell>
          <cell r="AI2182">
            <v>2282</v>
          </cell>
          <cell r="AK2182">
            <v>0</v>
          </cell>
          <cell r="AM2182">
            <v>383</v>
          </cell>
          <cell r="AN2182">
            <v>1</v>
          </cell>
          <cell r="AO2182">
            <v>393216</v>
          </cell>
          <cell r="AQ2182">
            <v>0</v>
          </cell>
          <cell r="AR2182">
            <v>0</v>
          </cell>
          <cell r="AS2182" t="str">
            <v>Ы</v>
          </cell>
          <cell r="AT2182" t="str">
            <v>Ы</v>
          </cell>
          <cell r="AU2182">
            <v>0</v>
          </cell>
          <cell r="AV2182">
            <v>0</v>
          </cell>
          <cell r="AW2182">
            <v>23</v>
          </cell>
          <cell r="AX2182">
            <v>1</v>
          </cell>
          <cell r="AY2182">
            <v>0</v>
          </cell>
          <cell r="AZ2182">
            <v>0</v>
          </cell>
          <cell r="BA2182">
            <v>0</v>
          </cell>
          <cell r="BB2182">
            <v>0</v>
          </cell>
          <cell r="BC2182">
            <v>38828</v>
          </cell>
        </row>
        <row r="2183">
          <cell r="A2183">
            <v>2006</v>
          </cell>
          <cell r="B2183">
            <v>3</v>
          </cell>
          <cell r="C2183">
            <v>227</v>
          </cell>
          <cell r="D2183">
            <v>21</v>
          </cell>
          <cell r="E2183">
            <v>792020</v>
          </cell>
          <cell r="F2183">
            <v>0</v>
          </cell>
          <cell r="G2183" t="str">
            <v>Затраты по ШПЗ (основные)</v>
          </cell>
          <cell r="H2183">
            <v>2011</v>
          </cell>
          <cell r="I2183">
            <v>7920</v>
          </cell>
          <cell r="J2183">
            <v>929454.17</v>
          </cell>
          <cell r="K2183">
            <v>1</v>
          </cell>
          <cell r="L2183">
            <v>0</v>
          </cell>
          <cell r="M2183">
            <v>0</v>
          </cell>
          <cell r="N2183">
            <v>0</v>
          </cell>
          <cell r="R2183">
            <v>0</v>
          </cell>
          <cell r="S2183">
            <v>0</v>
          </cell>
          <cell r="T2183">
            <v>0</v>
          </cell>
          <cell r="U2183">
            <v>42</v>
          </cell>
          <cell r="V2183">
            <v>0</v>
          </cell>
          <cell r="W2183">
            <v>0</v>
          </cell>
          <cell r="AA2183">
            <v>0</v>
          </cell>
          <cell r="AB2183">
            <v>0</v>
          </cell>
          <cell r="AC2183">
            <v>0</v>
          </cell>
          <cell r="AD2183">
            <v>42</v>
          </cell>
          <cell r="AE2183">
            <v>270000</v>
          </cell>
          <cell r="AF2183">
            <v>0</v>
          </cell>
          <cell r="AI2183">
            <v>2282</v>
          </cell>
          <cell r="AK2183">
            <v>0</v>
          </cell>
          <cell r="AM2183">
            <v>384</v>
          </cell>
          <cell r="AN2183">
            <v>1</v>
          </cell>
          <cell r="AO2183">
            <v>393216</v>
          </cell>
          <cell r="AQ2183">
            <v>0</v>
          </cell>
          <cell r="AR2183">
            <v>0</v>
          </cell>
          <cell r="AS2183" t="str">
            <v>Ы</v>
          </cell>
          <cell r="AT2183" t="str">
            <v>Ы</v>
          </cell>
          <cell r="AU2183">
            <v>0</v>
          </cell>
          <cell r="AV2183">
            <v>0</v>
          </cell>
          <cell r="AW2183">
            <v>23</v>
          </cell>
          <cell r="AX2183">
            <v>1</v>
          </cell>
          <cell r="AY2183">
            <v>0</v>
          </cell>
          <cell r="AZ2183">
            <v>0</v>
          </cell>
          <cell r="BA2183">
            <v>0</v>
          </cell>
          <cell r="BB2183">
            <v>0</v>
          </cell>
          <cell r="BC2183">
            <v>38828</v>
          </cell>
        </row>
        <row r="2184">
          <cell r="A2184">
            <v>2006</v>
          </cell>
          <cell r="B2184">
            <v>3</v>
          </cell>
          <cell r="C2184">
            <v>228</v>
          </cell>
          <cell r="D2184">
            <v>21</v>
          </cell>
          <cell r="E2184">
            <v>792020</v>
          </cell>
          <cell r="F2184">
            <v>0</v>
          </cell>
          <cell r="G2184" t="str">
            <v>Затраты по ШПЗ (основные)</v>
          </cell>
          <cell r="H2184">
            <v>2011</v>
          </cell>
          <cell r="I2184">
            <v>7920</v>
          </cell>
          <cell r="J2184">
            <v>57726.19</v>
          </cell>
          <cell r="K2184">
            <v>1</v>
          </cell>
          <cell r="L2184">
            <v>0</v>
          </cell>
          <cell r="M2184">
            <v>0</v>
          </cell>
          <cell r="N2184">
            <v>0</v>
          </cell>
          <cell r="R2184">
            <v>0</v>
          </cell>
          <cell r="S2184">
            <v>0</v>
          </cell>
          <cell r="T2184">
            <v>0</v>
          </cell>
          <cell r="U2184">
            <v>42</v>
          </cell>
          <cell r="V2184">
            <v>0</v>
          </cell>
          <cell r="W2184">
            <v>0</v>
          </cell>
          <cell r="AA2184">
            <v>0</v>
          </cell>
          <cell r="AB2184">
            <v>0</v>
          </cell>
          <cell r="AC2184">
            <v>0</v>
          </cell>
          <cell r="AD2184">
            <v>42</v>
          </cell>
          <cell r="AE2184">
            <v>280000</v>
          </cell>
          <cell r="AF2184">
            <v>0</v>
          </cell>
          <cell r="AI2184">
            <v>2282</v>
          </cell>
          <cell r="AK2184">
            <v>0</v>
          </cell>
          <cell r="AM2184">
            <v>385</v>
          </cell>
          <cell r="AN2184">
            <v>1</v>
          </cell>
          <cell r="AO2184">
            <v>393216</v>
          </cell>
          <cell r="AQ2184">
            <v>0</v>
          </cell>
          <cell r="AR2184">
            <v>0</v>
          </cell>
          <cell r="AS2184" t="str">
            <v>Ы</v>
          </cell>
          <cell r="AT2184" t="str">
            <v>Ы</v>
          </cell>
          <cell r="AU2184">
            <v>0</v>
          </cell>
          <cell r="AV2184">
            <v>0</v>
          </cell>
          <cell r="AW2184">
            <v>23</v>
          </cell>
          <cell r="AX2184">
            <v>1</v>
          </cell>
          <cell r="AY2184">
            <v>0</v>
          </cell>
          <cell r="AZ2184">
            <v>0</v>
          </cell>
          <cell r="BA2184">
            <v>0</v>
          </cell>
          <cell r="BB2184">
            <v>0</v>
          </cell>
          <cell r="BC2184">
            <v>38828</v>
          </cell>
        </row>
        <row r="2185">
          <cell r="A2185">
            <v>2006</v>
          </cell>
          <cell r="B2185">
            <v>3</v>
          </cell>
          <cell r="C2185">
            <v>229</v>
          </cell>
          <cell r="D2185">
            <v>21</v>
          </cell>
          <cell r="E2185">
            <v>792020</v>
          </cell>
          <cell r="F2185">
            <v>0</v>
          </cell>
          <cell r="G2185" t="str">
            <v>Затраты по ШПЗ (основные)</v>
          </cell>
          <cell r="H2185">
            <v>2011</v>
          </cell>
          <cell r="I2185">
            <v>7920</v>
          </cell>
          <cell r="J2185">
            <v>321914.96999999997</v>
          </cell>
          <cell r="K2185">
            <v>1</v>
          </cell>
          <cell r="L2185">
            <v>0</v>
          </cell>
          <cell r="M2185">
            <v>0</v>
          </cell>
          <cell r="N2185">
            <v>0</v>
          </cell>
          <cell r="R2185">
            <v>0</v>
          </cell>
          <cell r="S2185">
            <v>0</v>
          </cell>
          <cell r="T2185">
            <v>0</v>
          </cell>
          <cell r="U2185">
            <v>42</v>
          </cell>
          <cell r="V2185">
            <v>0</v>
          </cell>
          <cell r="W2185">
            <v>0</v>
          </cell>
          <cell r="AA2185">
            <v>0</v>
          </cell>
          <cell r="AB2185">
            <v>0</v>
          </cell>
          <cell r="AC2185">
            <v>0</v>
          </cell>
          <cell r="AD2185">
            <v>42</v>
          </cell>
          <cell r="AE2185">
            <v>280100</v>
          </cell>
          <cell r="AF2185">
            <v>0</v>
          </cell>
          <cell r="AI2185">
            <v>2282</v>
          </cell>
          <cell r="AK2185">
            <v>0</v>
          </cell>
          <cell r="AM2185">
            <v>386</v>
          </cell>
          <cell r="AN2185">
            <v>1</v>
          </cell>
          <cell r="AO2185">
            <v>393216</v>
          </cell>
          <cell r="AQ2185">
            <v>0</v>
          </cell>
          <cell r="AR2185">
            <v>0</v>
          </cell>
          <cell r="AS2185" t="str">
            <v>Ы</v>
          </cell>
          <cell r="AT2185" t="str">
            <v>Ы</v>
          </cell>
          <cell r="AU2185">
            <v>0</v>
          </cell>
          <cell r="AV2185">
            <v>0</v>
          </cell>
          <cell r="AW2185">
            <v>23</v>
          </cell>
          <cell r="AX2185">
            <v>1</v>
          </cell>
          <cell r="AY2185">
            <v>0</v>
          </cell>
          <cell r="AZ2185">
            <v>0</v>
          </cell>
          <cell r="BA2185">
            <v>0</v>
          </cell>
          <cell r="BB2185">
            <v>0</v>
          </cell>
          <cell r="BC2185">
            <v>38828</v>
          </cell>
        </row>
        <row r="2186">
          <cell r="A2186">
            <v>2006</v>
          </cell>
          <cell r="B2186">
            <v>3</v>
          </cell>
          <cell r="C2186">
            <v>230</v>
          </cell>
          <cell r="D2186">
            <v>21</v>
          </cell>
          <cell r="E2186">
            <v>792020</v>
          </cell>
          <cell r="F2186">
            <v>0</v>
          </cell>
          <cell r="G2186" t="str">
            <v>Затраты по ШПЗ (основные)</v>
          </cell>
          <cell r="H2186">
            <v>2011</v>
          </cell>
          <cell r="I2186">
            <v>7920</v>
          </cell>
          <cell r="J2186">
            <v>41843.949999999997</v>
          </cell>
          <cell r="K2186">
            <v>1</v>
          </cell>
          <cell r="L2186">
            <v>0</v>
          </cell>
          <cell r="M2186">
            <v>0</v>
          </cell>
          <cell r="N2186">
            <v>0</v>
          </cell>
          <cell r="R2186">
            <v>0</v>
          </cell>
          <cell r="S2186">
            <v>0</v>
          </cell>
          <cell r="T2186">
            <v>0</v>
          </cell>
          <cell r="U2186">
            <v>42</v>
          </cell>
          <cell r="V2186">
            <v>0</v>
          </cell>
          <cell r="W2186">
            <v>0</v>
          </cell>
          <cell r="AA2186">
            <v>0</v>
          </cell>
          <cell r="AB2186">
            <v>0</v>
          </cell>
          <cell r="AC2186">
            <v>0</v>
          </cell>
          <cell r="AD2186">
            <v>42</v>
          </cell>
          <cell r="AE2186">
            <v>280200</v>
          </cell>
          <cell r="AF2186">
            <v>0</v>
          </cell>
          <cell r="AI2186">
            <v>2282</v>
          </cell>
          <cell r="AK2186">
            <v>0</v>
          </cell>
          <cell r="AM2186">
            <v>387</v>
          </cell>
          <cell r="AN2186">
            <v>1</v>
          </cell>
          <cell r="AO2186">
            <v>393216</v>
          </cell>
          <cell r="AQ2186">
            <v>0</v>
          </cell>
          <cell r="AR2186">
            <v>0</v>
          </cell>
          <cell r="AS2186" t="str">
            <v>Ы</v>
          </cell>
          <cell r="AT2186" t="str">
            <v>Ы</v>
          </cell>
          <cell r="AU2186">
            <v>0</v>
          </cell>
          <cell r="AV2186">
            <v>0</v>
          </cell>
          <cell r="AW2186">
            <v>23</v>
          </cell>
          <cell r="AX2186">
            <v>1</v>
          </cell>
          <cell r="AY2186">
            <v>0</v>
          </cell>
          <cell r="AZ2186">
            <v>0</v>
          </cell>
          <cell r="BA2186">
            <v>0</v>
          </cell>
          <cell r="BB2186">
            <v>0</v>
          </cell>
          <cell r="BC2186">
            <v>38828</v>
          </cell>
        </row>
        <row r="2187">
          <cell r="A2187">
            <v>2006</v>
          </cell>
          <cell r="B2187">
            <v>3</v>
          </cell>
          <cell r="C2187">
            <v>231</v>
          </cell>
          <cell r="D2187">
            <v>21</v>
          </cell>
          <cell r="E2187">
            <v>792020</v>
          </cell>
          <cell r="F2187">
            <v>0</v>
          </cell>
          <cell r="G2187" t="str">
            <v>Затраты по ШПЗ (основные)</v>
          </cell>
          <cell r="H2187">
            <v>2011</v>
          </cell>
          <cell r="I2187">
            <v>7920</v>
          </cell>
          <cell r="J2187">
            <v>563652.56999999995</v>
          </cell>
          <cell r="K2187">
            <v>1</v>
          </cell>
          <cell r="L2187">
            <v>0</v>
          </cell>
          <cell r="M2187">
            <v>0</v>
          </cell>
          <cell r="N2187">
            <v>0</v>
          </cell>
          <cell r="R2187">
            <v>0</v>
          </cell>
          <cell r="S2187">
            <v>0</v>
          </cell>
          <cell r="T2187">
            <v>0</v>
          </cell>
          <cell r="U2187">
            <v>42</v>
          </cell>
          <cell r="V2187">
            <v>0</v>
          </cell>
          <cell r="W2187">
            <v>0</v>
          </cell>
          <cell r="AA2187">
            <v>0</v>
          </cell>
          <cell r="AB2187">
            <v>0</v>
          </cell>
          <cell r="AC2187">
            <v>0</v>
          </cell>
          <cell r="AD2187">
            <v>42</v>
          </cell>
          <cell r="AE2187">
            <v>280400</v>
          </cell>
          <cell r="AF2187">
            <v>0</v>
          </cell>
          <cell r="AI2187">
            <v>2282</v>
          </cell>
          <cell r="AK2187">
            <v>0</v>
          </cell>
          <cell r="AM2187">
            <v>388</v>
          </cell>
          <cell r="AN2187">
            <v>1</v>
          </cell>
          <cell r="AO2187">
            <v>393216</v>
          </cell>
          <cell r="AQ2187">
            <v>0</v>
          </cell>
          <cell r="AR2187">
            <v>0</v>
          </cell>
          <cell r="AS2187" t="str">
            <v>Ы</v>
          </cell>
          <cell r="AT2187" t="str">
            <v>Ы</v>
          </cell>
          <cell r="AU2187">
            <v>0</v>
          </cell>
          <cell r="AV2187">
            <v>0</v>
          </cell>
          <cell r="AW2187">
            <v>23</v>
          </cell>
          <cell r="AX2187">
            <v>1</v>
          </cell>
          <cell r="AY2187">
            <v>0</v>
          </cell>
          <cell r="AZ2187">
            <v>0</v>
          </cell>
          <cell r="BA2187">
            <v>0</v>
          </cell>
          <cell r="BB2187">
            <v>0</v>
          </cell>
          <cell r="BC2187">
            <v>38828</v>
          </cell>
        </row>
        <row r="2188">
          <cell r="A2188">
            <v>2006</v>
          </cell>
          <cell r="B2188">
            <v>3</v>
          </cell>
          <cell r="C2188">
            <v>232</v>
          </cell>
          <cell r="D2188">
            <v>21</v>
          </cell>
          <cell r="E2188">
            <v>792020</v>
          </cell>
          <cell r="F2188">
            <v>0</v>
          </cell>
          <cell r="G2188" t="str">
            <v>Затраты по ШПЗ (основные)</v>
          </cell>
          <cell r="H2188">
            <v>2011</v>
          </cell>
          <cell r="I2188">
            <v>7920</v>
          </cell>
          <cell r="J2188">
            <v>163752.63</v>
          </cell>
          <cell r="K2188">
            <v>1</v>
          </cell>
          <cell r="L2188">
            <v>0</v>
          </cell>
          <cell r="M2188">
            <v>0</v>
          </cell>
          <cell r="N2188">
            <v>0</v>
          </cell>
          <cell r="R2188">
            <v>0</v>
          </cell>
          <cell r="S2188">
            <v>0</v>
          </cell>
          <cell r="T2188">
            <v>0</v>
          </cell>
          <cell r="U2188">
            <v>42</v>
          </cell>
          <cell r="V2188">
            <v>0</v>
          </cell>
          <cell r="W2188">
            <v>0</v>
          </cell>
          <cell r="AA2188">
            <v>0</v>
          </cell>
          <cell r="AB2188">
            <v>0</v>
          </cell>
          <cell r="AC2188">
            <v>0</v>
          </cell>
          <cell r="AD2188">
            <v>42</v>
          </cell>
          <cell r="AE2188">
            <v>281100</v>
          </cell>
          <cell r="AF2188">
            <v>0</v>
          </cell>
          <cell r="AI2188">
            <v>2282</v>
          </cell>
          <cell r="AK2188">
            <v>0</v>
          </cell>
          <cell r="AM2188">
            <v>389</v>
          </cell>
          <cell r="AN2188">
            <v>1</v>
          </cell>
          <cell r="AO2188">
            <v>393216</v>
          </cell>
          <cell r="AQ2188">
            <v>0</v>
          </cell>
          <cell r="AR2188">
            <v>0</v>
          </cell>
          <cell r="AS2188" t="str">
            <v>Ы</v>
          </cell>
          <cell r="AT2188" t="str">
            <v>Ы</v>
          </cell>
          <cell r="AU2188">
            <v>0</v>
          </cell>
          <cell r="AV2188">
            <v>0</v>
          </cell>
          <cell r="AW2188">
            <v>23</v>
          </cell>
          <cell r="AX2188">
            <v>1</v>
          </cell>
          <cell r="AY2188">
            <v>0</v>
          </cell>
          <cell r="AZ2188">
            <v>0</v>
          </cell>
          <cell r="BA2188">
            <v>0</v>
          </cell>
          <cell r="BB2188">
            <v>0</v>
          </cell>
          <cell r="BC2188">
            <v>38828</v>
          </cell>
        </row>
        <row r="2189">
          <cell r="A2189">
            <v>2006</v>
          </cell>
          <cell r="B2189">
            <v>3</v>
          </cell>
          <cell r="C2189">
            <v>233</v>
          </cell>
          <cell r="D2189">
            <v>21</v>
          </cell>
          <cell r="E2189">
            <v>792020</v>
          </cell>
          <cell r="F2189">
            <v>0</v>
          </cell>
          <cell r="G2189" t="str">
            <v>Затраты по ШПЗ (основные)</v>
          </cell>
          <cell r="H2189">
            <v>2011</v>
          </cell>
          <cell r="I2189">
            <v>7920</v>
          </cell>
          <cell r="J2189">
            <v>400</v>
          </cell>
          <cell r="K2189">
            <v>1</v>
          </cell>
          <cell r="L2189">
            <v>0</v>
          </cell>
          <cell r="M2189">
            <v>0</v>
          </cell>
          <cell r="N2189">
            <v>0</v>
          </cell>
          <cell r="R2189">
            <v>0</v>
          </cell>
          <cell r="S2189">
            <v>0</v>
          </cell>
          <cell r="T2189">
            <v>0</v>
          </cell>
          <cell r="U2189">
            <v>42</v>
          </cell>
          <cell r="V2189">
            <v>0</v>
          </cell>
          <cell r="W2189">
            <v>0</v>
          </cell>
          <cell r="AA2189">
            <v>0</v>
          </cell>
          <cell r="AB2189">
            <v>0</v>
          </cell>
          <cell r="AC2189">
            <v>0</v>
          </cell>
          <cell r="AD2189">
            <v>42</v>
          </cell>
          <cell r="AE2189">
            <v>282000</v>
          </cell>
          <cell r="AF2189">
            <v>0</v>
          </cell>
          <cell r="AI2189">
            <v>2282</v>
          </cell>
          <cell r="AK2189">
            <v>0</v>
          </cell>
          <cell r="AM2189">
            <v>390</v>
          </cell>
          <cell r="AN2189">
            <v>1</v>
          </cell>
          <cell r="AO2189">
            <v>393216</v>
          </cell>
          <cell r="AQ2189">
            <v>0</v>
          </cell>
          <cell r="AR2189">
            <v>0</v>
          </cell>
          <cell r="AS2189" t="str">
            <v>Ы</v>
          </cell>
          <cell r="AT2189" t="str">
            <v>Ы</v>
          </cell>
          <cell r="AU2189">
            <v>0</v>
          </cell>
          <cell r="AV2189">
            <v>0</v>
          </cell>
          <cell r="AW2189">
            <v>23</v>
          </cell>
          <cell r="AX2189">
            <v>1</v>
          </cell>
          <cell r="AY2189">
            <v>0</v>
          </cell>
          <cell r="AZ2189">
            <v>0</v>
          </cell>
          <cell r="BA2189">
            <v>0</v>
          </cell>
          <cell r="BB2189">
            <v>0</v>
          </cell>
          <cell r="BC2189">
            <v>38828</v>
          </cell>
        </row>
        <row r="2190">
          <cell r="A2190">
            <v>2006</v>
          </cell>
          <cell r="B2190">
            <v>3</v>
          </cell>
          <cell r="C2190">
            <v>234</v>
          </cell>
          <cell r="D2190">
            <v>21</v>
          </cell>
          <cell r="E2190">
            <v>792020</v>
          </cell>
          <cell r="F2190">
            <v>0</v>
          </cell>
          <cell r="G2190" t="str">
            <v>Затраты по ШПЗ (основные)</v>
          </cell>
          <cell r="H2190">
            <v>2011</v>
          </cell>
          <cell r="I2190">
            <v>7920</v>
          </cell>
          <cell r="J2190">
            <v>55816.33</v>
          </cell>
          <cell r="K2190">
            <v>1</v>
          </cell>
          <cell r="L2190">
            <v>0</v>
          </cell>
          <cell r="M2190">
            <v>0</v>
          </cell>
          <cell r="N2190">
            <v>0</v>
          </cell>
          <cell r="R2190">
            <v>0</v>
          </cell>
          <cell r="S2190">
            <v>0</v>
          </cell>
          <cell r="T2190">
            <v>0</v>
          </cell>
          <cell r="U2190">
            <v>42</v>
          </cell>
          <cell r="V2190">
            <v>0</v>
          </cell>
          <cell r="W2190">
            <v>0</v>
          </cell>
          <cell r="AA2190">
            <v>0</v>
          </cell>
          <cell r="AB2190">
            <v>0</v>
          </cell>
          <cell r="AC2190">
            <v>0</v>
          </cell>
          <cell r="AD2190">
            <v>42</v>
          </cell>
          <cell r="AE2190">
            <v>282200</v>
          </cell>
          <cell r="AF2190">
            <v>0</v>
          </cell>
          <cell r="AI2190">
            <v>2282</v>
          </cell>
          <cell r="AK2190">
            <v>0</v>
          </cell>
          <cell r="AM2190">
            <v>391</v>
          </cell>
          <cell r="AN2190">
            <v>1</v>
          </cell>
          <cell r="AO2190">
            <v>393216</v>
          </cell>
          <cell r="AQ2190">
            <v>0</v>
          </cell>
          <cell r="AR2190">
            <v>0</v>
          </cell>
          <cell r="AS2190" t="str">
            <v>Ы</v>
          </cell>
          <cell r="AT2190" t="str">
            <v>Ы</v>
          </cell>
          <cell r="AU2190">
            <v>0</v>
          </cell>
          <cell r="AV2190">
            <v>0</v>
          </cell>
          <cell r="AW2190">
            <v>23</v>
          </cell>
          <cell r="AX2190">
            <v>1</v>
          </cell>
          <cell r="AY2190">
            <v>0</v>
          </cell>
          <cell r="AZ2190">
            <v>0</v>
          </cell>
          <cell r="BA2190">
            <v>0</v>
          </cell>
          <cell r="BB2190">
            <v>0</v>
          </cell>
          <cell r="BC2190">
            <v>38828</v>
          </cell>
        </row>
        <row r="2191">
          <cell r="A2191">
            <v>2006</v>
          </cell>
          <cell r="B2191">
            <v>3</v>
          </cell>
          <cell r="C2191">
            <v>235</v>
          </cell>
          <cell r="D2191">
            <v>21</v>
          </cell>
          <cell r="E2191">
            <v>792020</v>
          </cell>
          <cell r="F2191">
            <v>0</v>
          </cell>
          <cell r="G2191" t="str">
            <v>Затраты по ШПЗ (основные)</v>
          </cell>
          <cell r="H2191">
            <v>2011</v>
          </cell>
          <cell r="I2191">
            <v>7920</v>
          </cell>
          <cell r="J2191">
            <v>414.94</v>
          </cell>
          <cell r="K2191">
            <v>1</v>
          </cell>
          <cell r="L2191">
            <v>0</v>
          </cell>
          <cell r="M2191">
            <v>0</v>
          </cell>
          <cell r="N2191">
            <v>0</v>
          </cell>
          <cell r="R2191">
            <v>0</v>
          </cell>
          <cell r="S2191">
            <v>0</v>
          </cell>
          <cell r="T2191">
            <v>0</v>
          </cell>
          <cell r="U2191">
            <v>42</v>
          </cell>
          <cell r="V2191">
            <v>0</v>
          </cell>
          <cell r="W2191">
            <v>0</v>
          </cell>
          <cell r="AA2191">
            <v>0</v>
          </cell>
          <cell r="AB2191">
            <v>0</v>
          </cell>
          <cell r="AC2191">
            <v>0</v>
          </cell>
          <cell r="AD2191">
            <v>42</v>
          </cell>
          <cell r="AE2191">
            <v>282600</v>
          </cell>
          <cell r="AF2191">
            <v>0</v>
          </cell>
          <cell r="AI2191">
            <v>2282</v>
          </cell>
          <cell r="AK2191">
            <v>0</v>
          </cell>
          <cell r="AM2191">
            <v>392</v>
          </cell>
          <cell r="AN2191">
            <v>1</v>
          </cell>
          <cell r="AO2191">
            <v>393216</v>
          </cell>
          <cell r="AQ2191">
            <v>0</v>
          </cell>
          <cell r="AR2191">
            <v>0</v>
          </cell>
          <cell r="AS2191" t="str">
            <v>Ы</v>
          </cell>
          <cell r="AT2191" t="str">
            <v>Ы</v>
          </cell>
          <cell r="AU2191">
            <v>0</v>
          </cell>
          <cell r="AV2191">
            <v>0</v>
          </cell>
          <cell r="AW2191">
            <v>23</v>
          </cell>
          <cell r="AX2191">
            <v>1</v>
          </cell>
          <cell r="AY2191">
            <v>0</v>
          </cell>
          <cell r="AZ2191">
            <v>0</v>
          </cell>
          <cell r="BA2191">
            <v>0</v>
          </cell>
          <cell r="BB2191">
            <v>0</v>
          </cell>
          <cell r="BC2191">
            <v>38828</v>
          </cell>
        </row>
        <row r="2192">
          <cell r="A2192">
            <v>2006</v>
          </cell>
          <cell r="B2192">
            <v>3</v>
          </cell>
          <cell r="C2192">
            <v>236</v>
          </cell>
          <cell r="D2192">
            <v>21</v>
          </cell>
          <cell r="E2192">
            <v>792020</v>
          </cell>
          <cell r="F2192">
            <v>0</v>
          </cell>
          <cell r="G2192" t="str">
            <v>Затраты по ШПЗ (основные)</v>
          </cell>
          <cell r="H2192">
            <v>2011</v>
          </cell>
          <cell r="I2192">
            <v>7920</v>
          </cell>
          <cell r="J2192">
            <v>211594.44</v>
          </cell>
          <cell r="K2192">
            <v>1</v>
          </cell>
          <cell r="L2192">
            <v>0</v>
          </cell>
          <cell r="M2192">
            <v>0</v>
          </cell>
          <cell r="N2192">
            <v>0</v>
          </cell>
          <cell r="R2192">
            <v>0</v>
          </cell>
          <cell r="S2192">
            <v>0</v>
          </cell>
          <cell r="T2192">
            <v>0</v>
          </cell>
          <cell r="U2192">
            <v>42</v>
          </cell>
          <cell r="V2192">
            <v>0</v>
          </cell>
          <cell r="W2192">
            <v>0</v>
          </cell>
          <cell r="AA2192">
            <v>0</v>
          </cell>
          <cell r="AB2192">
            <v>0</v>
          </cell>
          <cell r="AC2192">
            <v>0</v>
          </cell>
          <cell r="AD2192">
            <v>42</v>
          </cell>
          <cell r="AE2192">
            <v>283000</v>
          </cell>
          <cell r="AF2192">
            <v>0</v>
          </cell>
          <cell r="AI2192">
            <v>2282</v>
          </cell>
          <cell r="AK2192">
            <v>0</v>
          </cell>
          <cell r="AM2192">
            <v>393</v>
          </cell>
          <cell r="AN2192">
            <v>1</v>
          </cell>
          <cell r="AO2192">
            <v>393216</v>
          </cell>
          <cell r="AQ2192">
            <v>0</v>
          </cell>
          <cell r="AR2192">
            <v>0</v>
          </cell>
          <cell r="AS2192" t="str">
            <v>Ы</v>
          </cell>
          <cell r="AT2192" t="str">
            <v>Ы</v>
          </cell>
          <cell r="AU2192">
            <v>0</v>
          </cell>
          <cell r="AV2192">
            <v>0</v>
          </cell>
          <cell r="AW2192">
            <v>23</v>
          </cell>
          <cell r="AX2192">
            <v>1</v>
          </cell>
          <cell r="AY2192">
            <v>0</v>
          </cell>
          <cell r="AZ2192">
            <v>0</v>
          </cell>
          <cell r="BA2192">
            <v>0</v>
          </cell>
          <cell r="BB2192">
            <v>0</v>
          </cell>
          <cell r="BC2192">
            <v>38828</v>
          </cell>
        </row>
        <row r="2193">
          <cell r="A2193">
            <v>2006</v>
          </cell>
          <cell r="B2193">
            <v>3</v>
          </cell>
          <cell r="C2193">
            <v>237</v>
          </cell>
          <cell r="D2193">
            <v>21</v>
          </cell>
          <cell r="E2193">
            <v>792020</v>
          </cell>
          <cell r="F2193">
            <v>0</v>
          </cell>
          <cell r="G2193" t="str">
            <v>Затраты по ШПЗ (основные)</v>
          </cell>
          <cell r="H2193">
            <v>2011</v>
          </cell>
          <cell r="I2193">
            <v>7920</v>
          </cell>
          <cell r="J2193">
            <v>61737.56</v>
          </cell>
          <cell r="K2193">
            <v>1</v>
          </cell>
          <cell r="L2193">
            <v>0</v>
          </cell>
          <cell r="M2193">
            <v>0</v>
          </cell>
          <cell r="N2193">
            <v>0</v>
          </cell>
          <cell r="R2193">
            <v>0</v>
          </cell>
          <cell r="S2193">
            <v>0</v>
          </cell>
          <cell r="T2193">
            <v>0</v>
          </cell>
          <cell r="U2193">
            <v>42</v>
          </cell>
          <cell r="V2193">
            <v>0</v>
          </cell>
          <cell r="W2193">
            <v>0</v>
          </cell>
          <cell r="AA2193">
            <v>0</v>
          </cell>
          <cell r="AB2193">
            <v>0</v>
          </cell>
          <cell r="AC2193">
            <v>0</v>
          </cell>
          <cell r="AD2193">
            <v>42</v>
          </cell>
          <cell r="AE2193">
            <v>285000</v>
          </cell>
          <cell r="AF2193">
            <v>0</v>
          </cell>
          <cell r="AI2193">
            <v>2282</v>
          </cell>
          <cell r="AK2193">
            <v>0</v>
          </cell>
          <cell r="AM2193">
            <v>394</v>
          </cell>
          <cell r="AN2193">
            <v>1</v>
          </cell>
          <cell r="AO2193">
            <v>393216</v>
          </cell>
          <cell r="AQ2193">
            <v>0</v>
          </cell>
          <cell r="AR2193">
            <v>0</v>
          </cell>
          <cell r="AS2193" t="str">
            <v>Ы</v>
          </cell>
          <cell r="AT2193" t="str">
            <v>Ы</v>
          </cell>
          <cell r="AU2193">
            <v>0</v>
          </cell>
          <cell r="AV2193">
            <v>0</v>
          </cell>
          <cell r="AW2193">
            <v>23</v>
          </cell>
          <cell r="AX2193">
            <v>1</v>
          </cell>
          <cell r="AY2193">
            <v>0</v>
          </cell>
          <cell r="AZ2193">
            <v>0</v>
          </cell>
          <cell r="BA2193">
            <v>0</v>
          </cell>
          <cell r="BB2193">
            <v>0</v>
          </cell>
          <cell r="BC2193">
            <v>38828</v>
          </cell>
        </row>
        <row r="2194">
          <cell r="A2194">
            <v>2006</v>
          </cell>
          <cell r="B2194">
            <v>3</v>
          </cell>
          <cell r="C2194">
            <v>238</v>
          </cell>
          <cell r="D2194">
            <v>21</v>
          </cell>
          <cell r="E2194">
            <v>792020</v>
          </cell>
          <cell r="F2194">
            <v>0</v>
          </cell>
          <cell r="G2194" t="str">
            <v>Затраты по ШПЗ (основные)</v>
          </cell>
          <cell r="H2194">
            <v>2011</v>
          </cell>
          <cell r="I2194">
            <v>7920</v>
          </cell>
          <cell r="J2194">
            <v>400436.59</v>
          </cell>
          <cell r="K2194">
            <v>1</v>
          </cell>
          <cell r="L2194">
            <v>0</v>
          </cell>
          <cell r="M2194">
            <v>0</v>
          </cell>
          <cell r="N2194">
            <v>0</v>
          </cell>
          <cell r="R2194">
            <v>0</v>
          </cell>
          <cell r="S2194">
            <v>0</v>
          </cell>
          <cell r="T2194">
            <v>0</v>
          </cell>
          <cell r="U2194">
            <v>42</v>
          </cell>
          <cell r="V2194">
            <v>0</v>
          </cell>
          <cell r="W2194">
            <v>0</v>
          </cell>
          <cell r="AA2194">
            <v>0</v>
          </cell>
          <cell r="AB2194">
            <v>0</v>
          </cell>
          <cell r="AC2194">
            <v>0</v>
          </cell>
          <cell r="AD2194">
            <v>42</v>
          </cell>
          <cell r="AE2194">
            <v>311000</v>
          </cell>
          <cell r="AF2194">
            <v>0</v>
          </cell>
          <cell r="AI2194">
            <v>2282</v>
          </cell>
          <cell r="AK2194">
            <v>0</v>
          </cell>
          <cell r="AM2194">
            <v>395</v>
          </cell>
          <cell r="AN2194">
            <v>1</v>
          </cell>
          <cell r="AO2194">
            <v>393216</v>
          </cell>
          <cell r="AQ2194">
            <v>0</v>
          </cell>
          <cell r="AR2194">
            <v>0</v>
          </cell>
          <cell r="AS2194" t="str">
            <v>Ы</v>
          </cell>
          <cell r="AT2194" t="str">
            <v>Ы</v>
          </cell>
          <cell r="AU2194">
            <v>0</v>
          </cell>
          <cell r="AV2194">
            <v>0</v>
          </cell>
          <cell r="AW2194">
            <v>23</v>
          </cell>
          <cell r="AX2194">
            <v>1</v>
          </cell>
          <cell r="AY2194">
            <v>0</v>
          </cell>
          <cell r="AZ2194">
            <v>0</v>
          </cell>
          <cell r="BA2194">
            <v>0</v>
          </cell>
          <cell r="BB2194">
            <v>0</v>
          </cell>
          <cell r="BC2194">
            <v>38828</v>
          </cell>
        </row>
        <row r="2195">
          <cell r="A2195">
            <v>2006</v>
          </cell>
          <cell r="B2195">
            <v>3</v>
          </cell>
          <cell r="C2195">
            <v>239</v>
          </cell>
          <cell r="D2195">
            <v>21</v>
          </cell>
          <cell r="E2195">
            <v>792020</v>
          </cell>
          <cell r="F2195">
            <v>0</v>
          </cell>
          <cell r="G2195" t="str">
            <v>Затраты по ШПЗ (основные)</v>
          </cell>
          <cell r="H2195">
            <v>2011</v>
          </cell>
          <cell r="I2195">
            <v>7920</v>
          </cell>
          <cell r="J2195">
            <v>2764251.9</v>
          </cell>
          <cell r="K2195">
            <v>1</v>
          </cell>
          <cell r="L2195">
            <v>0</v>
          </cell>
          <cell r="M2195">
            <v>0</v>
          </cell>
          <cell r="N2195">
            <v>0</v>
          </cell>
          <cell r="R2195">
            <v>0</v>
          </cell>
          <cell r="S2195">
            <v>0</v>
          </cell>
          <cell r="T2195">
            <v>0</v>
          </cell>
          <cell r="U2195">
            <v>42</v>
          </cell>
          <cell r="V2195">
            <v>0</v>
          </cell>
          <cell r="W2195">
            <v>0</v>
          </cell>
          <cell r="AA2195">
            <v>0</v>
          </cell>
          <cell r="AB2195">
            <v>0</v>
          </cell>
          <cell r="AC2195">
            <v>0</v>
          </cell>
          <cell r="AD2195">
            <v>42</v>
          </cell>
          <cell r="AE2195">
            <v>312000</v>
          </cell>
          <cell r="AF2195">
            <v>0</v>
          </cell>
          <cell r="AI2195">
            <v>2282</v>
          </cell>
          <cell r="AK2195">
            <v>0</v>
          </cell>
          <cell r="AM2195">
            <v>396</v>
          </cell>
          <cell r="AN2195">
            <v>1</v>
          </cell>
          <cell r="AO2195">
            <v>393216</v>
          </cell>
          <cell r="AQ2195">
            <v>0</v>
          </cell>
          <cell r="AR2195">
            <v>0</v>
          </cell>
          <cell r="AS2195" t="str">
            <v>Ы</v>
          </cell>
          <cell r="AT2195" t="str">
            <v>Ы</v>
          </cell>
          <cell r="AU2195">
            <v>0</v>
          </cell>
          <cell r="AV2195">
            <v>0</v>
          </cell>
          <cell r="AW2195">
            <v>23</v>
          </cell>
          <cell r="AX2195">
            <v>1</v>
          </cell>
          <cell r="AY2195">
            <v>0</v>
          </cell>
          <cell r="AZ2195">
            <v>0</v>
          </cell>
          <cell r="BA2195">
            <v>0</v>
          </cell>
          <cell r="BB2195">
            <v>0</v>
          </cell>
          <cell r="BC2195">
            <v>38828</v>
          </cell>
        </row>
        <row r="2196">
          <cell r="A2196">
            <v>2006</v>
          </cell>
          <cell r="B2196">
            <v>3</v>
          </cell>
          <cell r="C2196">
            <v>240</v>
          </cell>
          <cell r="D2196">
            <v>21</v>
          </cell>
          <cell r="E2196">
            <v>792020</v>
          </cell>
          <cell r="F2196">
            <v>0</v>
          </cell>
          <cell r="G2196" t="str">
            <v>Затраты по ШПЗ (основные)</v>
          </cell>
          <cell r="H2196">
            <v>2011</v>
          </cell>
          <cell r="I2196">
            <v>7920</v>
          </cell>
          <cell r="J2196">
            <v>151889.68</v>
          </cell>
          <cell r="K2196">
            <v>1</v>
          </cell>
          <cell r="L2196">
            <v>0</v>
          </cell>
          <cell r="M2196">
            <v>0</v>
          </cell>
          <cell r="N2196">
            <v>0</v>
          </cell>
          <cell r="R2196">
            <v>0</v>
          </cell>
          <cell r="S2196">
            <v>0</v>
          </cell>
          <cell r="T2196">
            <v>0</v>
          </cell>
          <cell r="U2196">
            <v>42</v>
          </cell>
          <cell r="V2196">
            <v>0</v>
          </cell>
          <cell r="W2196">
            <v>0</v>
          </cell>
          <cell r="AA2196">
            <v>0</v>
          </cell>
          <cell r="AB2196">
            <v>0</v>
          </cell>
          <cell r="AC2196">
            <v>0</v>
          </cell>
          <cell r="AD2196">
            <v>42</v>
          </cell>
          <cell r="AE2196">
            <v>313000</v>
          </cell>
          <cell r="AF2196">
            <v>0</v>
          </cell>
          <cell r="AI2196">
            <v>2282</v>
          </cell>
          <cell r="AK2196">
            <v>0</v>
          </cell>
          <cell r="AM2196">
            <v>397</v>
          </cell>
          <cell r="AN2196">
            <v>1</v>
          </cell>
          <cell r="AO2196">
            <v>393216</v>
          </cell>
          <cell r="AQ2196">
            <v>0</v>
          </cell>
          <cell r="AR2196">
            <v>0</v>
          </cell>
          <cell r="AS2196" t="str">
            <v>Ы</v>
          </cell>
          <cell r="AT2196" t="str">
            <v>Ы</v>
          </cell>
          <cell r="AU2196">
            <v>0</v>
          </cell>
          <cell r="AV2196">
            <v>0</v>
          </cell>
          <cell r="AW2196">
            <v>23</v>
          </cell>
          <cell r="AX2196">
            <v>1</v>
          </cell>
          <cell r="AY2196">
            <v>0</v>
          </cell>
          <cell r="AZ2196">
            <v>0</v>
          </cell>
          <cell r="BA2196">
            <v>0</v>
          </cell>
          <cell r="BB2196">
            <v>0</v>
          </cell>
          <cell r="BC2196">
            <v>38828</v>
          </cell>
        </row>
        <row r="2197">
          <cell r="A2197">
            <v>2006</v>
          </cell>
          <cell r="B2197">
            <v>3</v>
          </cell>
          <cell r="C2197">
            <v>241</v>
          </cell>
          <cell r="D2197">
            <v>21</v>
          </cell>
          <cell r="E2197">
            <v>792020</v>
          </cell>
          <cell r="F2197">
            <v>0</v>
          </cell>
          <cell r="G2197" t="str">
            <v>Затраты по ШПЗ (основные)</v>
          </cell>
          <cell r="H2197">
            <v>2011</v>
          </cell>
          <cell r="I2197">
            <v>7920</v>
          </cell>
          <cell r="J2197">
            <v>276163.53999999998</v>
          </cell>
          <cell r="K2197">
            <v>1</v>
          </cell>
          <cell r="L2197">
            <v>0</v>
          </cell>
          <cell r="M2197">
            <v>0</v>
          </cell>
          <cell r="N2197">
            <v>0</v>
          </cell>
          <cell r="R2197">
            <v>0</v>
          </cell>
          <cell r="S2197">
            <v>0</v>
          </cell>
          <cell r="T2197">
            <v>0</v>
          </cell>
          <cell r="U2197">
            <v>42</v>
          </cell>
          <cell r="V2197">
            <v>0</v>
          </cell>
          <cell r="W2197">
            <v>0</v>
          </cell>
          <cell r="AA2197">
            <v>0</v>
          </cell>
          <cell r="AB2197">
            <v>0</v>
          </cell>
          <cell r="AC2197">
            <v>0</v>
          </cell>
          <cell r="AD2197">
            <v>42</v>
          </cell>
          <cell r="AE2197">
            <v>314000</v>
          </cell>
          <cell r="AF2197">
            <v>0</v>
          </cell>
          <cell r="AI2197">
            <v>2282</v>
          </cell>
          <cell r="AK2197">
            <v>0</v>
          </cell>
          <cell r="AM2197">
            <v>398</v>
          </cell>
          <cell r="AN2197">
            <v>1</v>
          </cell>
          <cell r="AO2197">
            <v>393216</v>
          </cell>
          <cell r="AQ2197">
            <v>0</v>
          </cell>
          <cell r="AR2197">
            <v>0</v>
          </cell>
          <cell r="AS2197" t="str">
            <v>Ы</v>
          </cell>
          <cell r="AT2197" t="str">
            <v>Ы</v>
          </cell>
          <cell r="AU2197">
            <v>0</v>
          </cell>
          <cell r="AV2197">
            <v>0</v>
          </cell>
          <cell r="AW2197">
            <v>23</v>
          </cell>
          <cell r="AX2197">
            <v>1</v>
          </cell>
          <cell r="AY2197">
            <v>0</v>
          </cell>
          <cell r="AZ2197">
            <v>0</v>
          </cell>
          <cell r="BA2197">
            <v>0</v>
          </cell>
          <cell r="BB2197">
            <v>0</v>
          </cell>
          <cell r="BC2197">
            <v>38828</v>
          </cell>
        </row>
        <row r="2198">
          <cell r="A2198">
            <v>2006</v>
          </cell>
          <cell r="B2198">
            <v>3</v>
          </cell>
          <cell r="C2198">
            <v>242</v>
          </cell>
          <cell r="D2198">
            <v>21</v>
          </cell>
          <cell r="E2198">
            <v>792020</v>
          </cell>
          <cell r="F2198">
            <v>0</v>
          </cell>
          <cell r="G2198" t="str">
            <v>Затраты по ШПЗ (основные)</v>
          </cell>
          <cell r="H2198">
            <v>2011</v>
          </cell>
          <cell r="I2198">
            <v>7920</v>
          </cell>
          <cell r="J2198">
            <v>55278.14</v>
          </cell>
          <cell r="K2198">
            <v>1</v>
          </cell>
          <cell r="L2198">
            <v>0</v>
          </cell>
          <cell r="M2198">
            <v>0</v>
          </cell>
          <cell r="N2198">
            <v>0</v>
          </cell>
          <cell r="R2198">
            <v>0</v>
          </cell>
          <cell r="S2198">
            <v>0</v>
          </cell>
          <cell r="T2198">
            <v>0</v>
          </cell>
          <cell r="U2198">
            <v>42</v>
          </cell>
          <cell r="V2198">
            <v>0</v>
          </cell>
          <cell r="W2198">
            <v>0</v>
          </cell>
          <cell r="AA2198">
            <v>0</v>
          </cell>
          <cell r="AB2198">
            <v>0</v>
          </cell>
          <cell r="AC2198">
            <v>0</v>
          </cell>
          <cell r="AD2198">
            <v>42</v>
          </cell>
          <cell r="AE2198">
            <v>315000</v>
          </cell>
          <cell r="AF2198">
            <v>0</v>
          </cell>
          <cell r="AI2198">
            <v>2282</v>
          </cell>
          <cell r="AK2198">
            <v>0</v>
          </cell>
          <cell r="AM2198">
            <v>399</v>
          </cell>
          <cell r="AN2198">
            <v>1</v>
          </cell>
          <cell r="AO2198">
            <v>393216</v>
          </cell>
          <cell r="AQ2198">
            <v>0</v>
          </cell>
          <cell r="AR2198">
            <v>0</v>
          </cell>
          <cell r="AS2198" t="str">
            <v>Ы</v>
          </cell>
          <cell r="AT2198" t="str">
            <v>Ы</v>
          </cell>
          <cell r="AU2198">
            <v>0</v>
          </cell>
          <cell r="AV2198">
            <v>0</v>
          </cell>
          <cell r="AW2198">
            <v>23</v>
          </cell>
          <cell r="AX2198">
            <v>1</v>
          </cell>
          <cell r="AY2198">
            <v>0</v>
          </cell>
          <cell r="AZ2198">
            <v>0</v>
          </cell>
          <cell r="BA2198">
            <v>0</v>
          </cell>
          <cell r="BB2198">
            <v>0</v>
          </cell>
          <cell r="BC2198">
            <v>38828</v>
          </cell>
        </row>
        <row r="2199">
          <cell r="A2199">
            <v>2006</v>
          </cell>
          <cell r="B2199">
            <v>3</v>
          </cell>
          <cell r="C2199">
            <v>243</v>
          </cell>
          <cell r="D2199">
            <v>21</v>
          </cell>
          <cell r="E2199">
            <v>792020</v>
          </cell>
          <cell r="F2199">
            <v>0</v>
          </cell>
          <cell r="G2199" t="str">
            <v>Затраты по ШПЗ (основные)</v>
          </cell>
          <cell r="H2199">
            <v>2011</v>
          </cell>
          <cell r="I2199">
            <v>7920</v>
          </cell>
          <cell r="J2199">
            <v>7822482.4199999999</v>
          </cell>
          <cell r="K2199">
            <v>1</v>
          </cell>
          <cell r="L2199">
            <v>0</v>
          </cell>
          <cell r="M2199">
            <v>0</v>
          </cell>
          <cell r="N2199">
            <v>0</v>
          </cell>
          <cell r="R2199">
            <v>0</v>
          </cell>
          <cell r="S2199">
            <v>0</v>
          </cell>
          <cell r="T2199">
            <v>0</v>
          </cell>
          <cell r="U2199">
            <v>42</v>
          </cell>
          <cell r="V2199">
            <v>0</v>
          </cell>
          <cell r="W2199">
            <v>0</v>
          </cell>
          <cell r="AA2199">
            <v>0</v>
          </cell>
          <cell r="AB2199">
            <v>0</v>
          </cell>
          <cell r="AC2199">
            <v>0</v>
          </cell>
          <cell r="AD2199">
            <v>42</v>
          </cell>
          <cell r="AE2199">
            <v>410000</v>
          </cell>
          <cell r="AF2199">
            <v>0</v>
          </cell>
          <cell r="AI2199">
            <v>2282</v>
          </cell>
          <cell r="AK2199">
            <v>0</v>
          </cell>
          <cell r="AM2199">
            <v>400</v>
          </cell>
          <cell r="AN2199">
            <v>1</v>
          </cell>
          <cell r="AO2199">
            <v>393216</v>
          </cell>
          <cell r="AQ2199">
            <v>0</v>
          </cell>
          <cell r="AR2199">
            <v>0</v>
          </cell>
          <cell r="AS2199" t="str">
            <v>Ы</v>
          </cell>
          <cell r="AT2199" t="str">
            <v>Ы</v>
          </cell>
          <cell r="AU2199">
            <v>0</v>
          </cell>
          <cell r="AV2199">
            <v>0</v>
          </cell>
          <cell r="AW2199">
            <v>23</v>
          </cell>
          <cell r="AX2199">
            <v>1</v>
          </cell>
          <cell r="AY2199">
            <v>0</v>
          </cell>
          <cell r="AZ2199">
            <v>0</v>
          </cell>
          <cell r="BA2199">
            <v>0</v>
          </cell>
          <cell r="BB2199">
            <v>0</v>
          </cell>
          <cell r="BC2199">
            <v>38828</v>
          </cell>
        </row>
        <row r="2200">
          <cell r="A2200">
            <v>2006</v>
          </cell>
          <cell r="B2200">
            <v>3</v>
          </cell>
          <cell r="C2200">
            <v>244</v>
          </cell>
          <cell r="D2200">
            <v>21</v>
          </cell>
          <cell r="E2200">
            <v>792020</v>
          </cell>
          <cell r="F2200">
            <v>0</v>
          </cell>
          <cell r="G2200" t="str">
            <v>Затраты по ШПЗ (основные)</v>
          </cell>
          <cell r="H2200">
            <v>2011</v>
          </cell>
          <cell r="I2200">
            <v>7920</v>
          </cell>
          <cell r="J2200">
            <v>1348242</v>
          </cell>
          <cell r="K2200">
            <v>1</v>
          </cell>
          <cell r="L2200">
            <v>0</v>
          </cell>
          <cell r="M2200">
            <v>0</v>
          </cell>
          <cell r="N2200">
            <v>0</v>
          </cell>
          <cell r="R2200">
            <v>0</v>
          </cell>
          <cell r="S2200">
            <v>0</v>
          </cell>
          <cell r="T2200">
            <v>0</v>
          </cell>
          <cell r="U2200">
            <v>42</v>
          </cell>
          <cell r="V2200">
            <v>0</v>
          </cell>
          <cell r="W2200">
            <v>0</v>
          </cell>
          <cell r="AA2200">
            <v>0</v>
          </cell>
          <cell r="AB2200">
            <v>0</v>
          </cell>
          <cell r="AC2200">
            <v>0</v>
          </cell>
          <cell r="AD2200">
            <v>42</v>
          </cell>
          <cell r="AE2200">
            <v>420000</v>
          </cell>
          <cell r="AF2200">
            <v>0</v>
          </cell>
          <cell r="AI2200">
            <v>2282</v>
          </cell>
          <cell r="AK2200">
            <v>0</v>
          </cell>
          <cell r="AM2200">
            <v>401</v>
          </cell>
          <cell r="AN2200">
            <v>1</v>
          </cell>
          <cell r="AO2200">
            <v>393216</v>
          </cell>
          <cell r="AQ2200">
            <v>0</v>
          </cell>
          <cell r="AR2200">
            <v>0</v>
          </cell>
          <cell r="AS2200" t="str">
            <v>Ы</v>
          </cell>
          <cell r="AT2200" t="str">
            <v>Ы</v>
          </cell>
          <cell r="AU2200">
            <v>0</v>
          </cell>
          <cell r="AV2200">
            <v>0</v>
          </cell>
          <cell r="AW2200">
            <v>23</v>
          </cell>
          <cell r="AX2200">
            <v>1</v>
          </cell>
          <cell r="AY2200">
            <v>0</v>
          </cell>
          <cell r="AZ2200">
            <v>0</v>
          </cell>
          <cell r="BA2200">
            <v>0</v>
          </cell>
          <cell r="BB2200">
            <v>0</v>
          </cell>
          <cell r="BC2200">
            <v>38828</v>
          </cell>
        </row>
        <row r="2201">
          <cell r="A2201">
            <v>2006</v>
          </cell>
          <cell r="B2201">
            <v>3</v>
          </cell>
          <cell r="C2201">
            <v>245</v>
          </cell>
          <cell r="D2201">
            <v>21</v>
          </cell>
          <cell r="E2201">
            <v>792020</v>
          </cell>
          <cell r="F2201">
            <v>0</v>
          </cell>
          <cell r="G2201" t="str">
            <v>Затраты по ШПЗ (основные)</v>
          </cell>
          <cell r="H2201">
            <v>2011</v>
          </cell>
          <cell r="I2201">
            <v>7920</v>
          </cell>
          <cell r="J2201">
            <v>26895186.640000001</v>
          </cell>
          <cell r="K2201">
            <v>1</v>
          </cell>
          <cell r="L2201">
            <v>0</v>
          </cell>
          <cell r="M2201">
            <v>0</v>
          </cell>
          <cell r="N2201">
            <v>0</v>
          </cell>
          <cell r="R2201">
            <v>0</v>
          </cell>
          <cell r="S2201">
            <v>0</v>
          </cell>
          <cell r="T2201">
            <v>0</v>
          </cell>
          <cell r="U2201">
            <v>42</v>
          </cell>
          <cell r="V2201">
            <v>0</v>
          </cell>
          <cell r="W2201">
            <v>0</v>
          </cell>
          <cell r="AA2201">
            <v>0</v>
          </cell>
          <cell r="AB2201">
            <v>0</v>
          </cell>
          <cell r="AC2201">
            <v>0</v>
          </cell>
          <cell r="AD2201">
            <v>42</v>
          </cell>
          <cell r="AE2201">
            <v>430000</v>
          </cell>
          <cell r="AF2201">
            <v>0</v>
          </cell>
          <cell r="AI2201">
            <v>2282</v>
          </cell>
          <cell r="AK2201">
            <v>0</v>
          </cell>
          <cell r="AM2201">
            <v>402</v>
          </cell>
          <cell r="AN2201">
            <v>1</v>
          </cell>
          <cell r="AO2201">
            <v>393216</v>
          </cell>
          <cell r="AQ2201">
            <v>0</v>
          </cell>
          <cell r="AR2201">
            <v>0</v>
          </cell>
          <cell r="AS2201" t="str">
            <v>Ы</v>
          </cell>
          <cell r="AT2201" t="str">
            <v>Ы</v>
          </cell>
          <cell r="AU2201">
            <v>0</v>
          </cell>
          <cell r="AV2201">
            <v>0</v>
          </cell>
          <cell r="AW2201">
            <v>23</v>
          </cell>
          <cell r="AX2201">
            <v>1</v>
          </cell>
          <cell r="AY2201">
            <v>0</v>
          </cell>
          <cell r="AZ2201">
            <v>0</v>
          </cell>
          <cell r="BA2201">
            <v>0</v>
          </cell>
          <cell r="BB2201">
            <v>0</v>
          </cell>
          <cell r="BC2201">
            <v>38828</v>
          </cell>
        </row>
        <row r="2202">
          <cell r="A2202">
            <v>2006</v>
          </cell>
          <cell r="B2202">
            <v>3</v>
          </cell>
          <cell r="C2202">
            <v>246</v>
          </cell>
          <cell r="D2202">
            <v>21</v>
          </cell>
          <cell r="E2202">
            <v>792020</v>
          </cell>
          <cell r="F2202">
            <v>0</v>
          </cell>
          <cell r="G2202" t="str">
            <v>Затраты по ШПЗ (основные)</v>
          </cell>
          <cell r="H2202">
            <v>2011</v>
          </cell>
          <cell r="I2202">
            <v>7920</v>
          </cell>
          <cell r="J2202">
            <v>243325.96</v>
          </cell>
          <cell r="K2202">
            <v>1</v>
          </cell>
          <cell r="L2202">
            <v>0</v>
          </cell>
          <cell r="M2202">
            <v>0</v>
          </cell>
          <cell r="N2202">
            <v>0</v>
          </cell>
          <cell r="R2202">
            <v>0</v>
          </cell>
          <cell r="S2202">
            <v>0</v>
          </cell>
          <cell r="T2202">
            <v>0</v>
          </cell>
          <cell r="U2202">
            <v>42</v>
          </cell>
          <cell r="V2202">
            <v>0</v>
          </cell>
          <cell r="W2202">
            <v>0</v>
          </cell>
          <cell r="AA2202">
            <v>0</v>
          </cell>
          <cell r="AB2202">
            <v>0</v>
          </cell>
          <cell r="AC2202">
            <v>0</v>
          </cell>
          <cell r="AD2202">
            <v>42</v>
          </cell>
          <cell r="AE2202">
            <v>450000</v>
          </cell>
          <cell r="AF2202">
            <v>0</v>
          </cell>
          <cell r="AI2202">
            <v>2282</v>
          </cell>
          <cell r="AK2202">
            <v>0</v>
          </cell>
          <cell r="AM2202">
            <v>403</v>
          </cell>
          <cell r="AN2202">
            <v>1</v>
          </cell>
          <cell r="AO2202">
            <v>393216</v>
          </cell>
          <cell r="AQ2202">
            <v>0</v>
          </cell>
          <cell r="AR2202">
            <v>0</v>
          </cell>
          <cell r="AS2202" t="str">
            <v>Ы</v>
          </cell>
          <cell r="AT2202" t="str">
            <v>Ы</v>
          </cell>
          <cell r="AU2202">
            <v>0</v>
          </cell>
          <cell r="AV2202">
            <v>0</v>
          </cell>
          <cell r="AW2202">
            <v>23</v>
          </cell>
          <cell r="AX2202">
            <v>1</v>
          </cell>
          <cell r="AY2202">
            <v>0</v>
          </cell>
          <cell r="AZ2202">
            <v>0</v>
          </cell>
          <cell r="BA2202">
            <v>0</v>
          </cell>
          <cell r="BB2202">
            <v>0</v>
          </cell>
          <cell r="BC2202">
            <v>38828</v>
          </cell>
        </row>
        <row r="2203">
          <cell r="A2203">
            <v>2006</v>
          </cell>
          <cell r="B2203">
            <v>3</v>
          </cell>
          <cell r="C2203">
            <v>247</v>
          </cell>
          <cell r="D2203">
            <v>21</v>
          </cell>
          <cell r="E2203">
            <v>792020</v>
          </cell>
          <cell r="F2203">
            <v>0</v>
          </cell>
          <cell r="G2203" t="str">
            <v>Затраты по ШПЗ (основные)</v>
          </cell>
          <cell r="H2203">
            <v>2011</v>
          </cell>
          <cell r="I2203">
            <v>7920</v>
          </cell>
          <cell r="J2203">
            <v>23974.55</v>
          </cell>
          <cell r="K2203">
            <v>1</v>
          </cell>
          <cell r="L2203">
            <v>0</v>
          </cell>
          <cell r="M2203">
            <v>0</v>
          </cell>
          <cell r="N2203">
            <v>0</v>
          </cell>
          <cell r="R2203">
            <v>0</v>
          </cell>
          <cell r="S2203">
            <v>0</v>
          </cell>
          <cell r="T2203">
            <v>0</v>
          </cell>
          <cell r="U2203">
            <v>42</v>
          </cell>
          <cell r="V2203">
            <v>0</v>
          </cell>
          <cell r="W2203">
            <v>0</v>
          </cell>
          <cell r="AA2203">
            <v>0</v>
          </cell>
          <cell r="AB2203">
            <v>0</v>
          </cell>
          <cell r="AC2203">
            <v>0</v>
          </cell>
          <cell r="AD2203">
            <v>42</v>
          </cell>
          <cell r="AE2203">
            <v>460000</v>
          </cell>
          <cell r="AF2203">
            <v>0</v>
          </cell>
          <cell r="AI2203">
            <v>2282</v>
          </cell>
          <cell r="AK2203">
            <v>0</v>
          </cell>
          <cell r="AM2203">
            <v>404</v>
          </cell>
          <cell r="AN2203">
            <v>1</v>
          </cell>
          <cell r="AO2203">
            <v>393216</v>
          </cell>
          <cell r="AQ2203">
            <v>0</v>
          </cell>
          <cell r="AR2203">
            <v>0</v>
          </cell>
          <cell r="AS2203" t="str">
            <v>Ы</v>
          </cell>
          <cell r="AT2203" t="str">
            <v>Ы</v>
          </cell>
          <cell r="AU2203">
            <v>0</v>
          </cell>
          <cell r="AV2203">
            <v>0</v>
          </cell>
          <cell r="AW2203">
            <v>23</v>
          </cell>
          <cell r="AX2203">
            <v>1</v>
          </cell>
          <cell r="AY2203">
            <v>0</v>
          </cell>
          <cell r="AZ2203">
            <v>0</v>
          </cell>
          <cell r="BA2203">
            <v>0</v>
          </cell>
          <cell r="BB2203">
            <v>0</v>
          </cell>
          <cell r="BC2203">
            <v>38828</v>
          </cell>
        </row>
        <row r="2204">
          <cell r="A2204">
            <v>2006</v>
          </cell>
          <cell r="B2204">
            <v>3</v>
          </cell>
          <cell r="C2204">
            <v>248</v>
          </cell>
          <cell r="D2204">
            <v>21</v>
          </cell>
          <cell r="E2204">
            <v>792020</v>
          </cell>
          <cell r="F2204">
            <v>0</v>
          </cell>
          <cell r="G2204" t="str">
            <v>Затраты по ШПЗ (основные)</v>
          </cell>
          <cell r="H2204">
            <v>2011</v>
          </cell>
          <cell r="I2204">
            <v>7920</v>
          </cell>
          <cell r="J2204">
            <v>10748.87</v>
          </cell>
          <cell r="K2204">
            <v>1</v>
          </cell>
          <cell r="L2204">
            <v>0</v>
          </cell>
          <cell r="M2204">
            <v>0</v>
          </cell>
          <cell r="N2204">
            <v>0</v>
          </cell>
          <cell r="R2204">
            <v>0</v>
          </cell>
          <cell r="S2204">
            <v>0</v>
          </cell>
          <cell r="T2204">
            <v>0</v>
          </cell>
          <cell r="U2204">
            <v>42</v>
          </cell>
          <cell r="V2204">
            <v>0</v>
          </cell>
          <cell r="W2204">
            <v>0</v>
          </cell>
          <cell r="AA2204">
            <v>0</v>
          </cell>
          <cell r="AB2204">
            <v>0</v>
          </cell>
          <cell r="AC2204">
            <v>0</v>
          </cell>
          <cell r="AD2204">
            <v>42</v>
          </cell>
          <cell r="AE2204">
            <v>465000</v>
          </cell>
          <cell r="AF2204">
            <v>0</v>
          </cell>
          <cell r="AI2204">
            <v>2282</v>
          </cell>
          <cell r="AK2204">
            <v>0</v>
          </cell>
          <cell r="AM2204">
            <v>405</v>
          </cell>
          <cell r="AN2204">
            <v>1</v>
          </cell>
          <cell r="AO2204">
            <v>393216</v>
          </cell>
          <cell r="AQ2204">
            <v>0</v>
          </cell>
          <cell r="AR2204">
            <v>0</v>
          </cell>
          <cell r="AS2204" t="str">
            <v>Ы</v>
          </cell>
          <cell r="AT2204" t="str">
            <v>Ы</v>
          </cell>
          <cell r="AU2204">
            <v>0</v>
          </cell>
          <cell r="AV2204">
            <v>0</v>
          </cell>
          <cell r="AW2204">
            <v>23</v>
          </cell>
          <cell r="AX2204">
            <v>1</v>
          </cell>
          <cell r="AY2204">
            <v>0</v>
          </cell>
          <cell r="AZ2204">
            <v>0</v>
          </cell>
          <cell r="BA2204">
            <v>0</v>
          </cell>
          <cell r="BB2204">
            <v>0</v>
          </cell>
          <cell r="BC2204">
            <v>38828</v>
          </cell>
        </row>
        <row r="2205">
          <cell r="A2205">
            <v>2006</v>
          </cell>
          <cell r="B2205">
            <v>3</v>
          </cell>
          <cell r="C2205">
            <v>249</v>
          </cell>
          <cell r="D2205">
            <v>21</v>
          </cell>
          <cell r="E2205">
            <v>792020</v>
          </cell>
          <cell r="F2205">
            <v>0</v>
          </cell>
          <cell r="G2205" t="str">
            <v>Затраты по ШПЗ (основные)</v>
          </cell>
          <cell r="H2205">
            <v>2011</v>
          </cell>
          <cell r="I2205">
            <v>7920</v>
          </cell>
          <cell r="J2205">
            <v>22718.73</v>
          </cell>
          <cell r="K2205">
            <v>1</v>
          </cell>
          <cell r="L2205">
            <v>0</v>
          </cell>
          <cell r="M2205">
            <v>0</v>
          </cell>
          <cell r="N2205">
            <v>0</v>
          </cell>
          <cell r="R2205">
            <v>0</v>
          </cell>
          <cell r="S2205">
            <v>0</v>
          </cell>
          <cell r="T2205">
            <v>0</v>
          </cell>
          <cell r="U2205">
            <v>42</v>
          </cell>
          <cell r="V2205">
            <v>0</v>
          </cell>
          <cell r="W2205">
            <v>0</v>
          </cell>
          <cell r="AA2205">
            <v>0</v>
          </cell>
          <cell r="AB2205">
            <v>0</v>
          </cell>
          <cell r="AC2205">
            <v>0</v>
          </cell>
          <cell r="AD2205">
            <v>42</v>
          </cell>
          <cell r="AE2205">
            <v>501103</v>
          </cell>
          <cell r="AF2205">
            <v>0</v>
          </cell>
          <cell r="AI2205">
            <v>2282</v>
          </cell>
          <cell r="AK2205">
            <v>0</v>
          </cell>
          <cell r="AM2205">
            <v>406</v>
          </cell>
          <cell r="AN2205">
            <v>1</v>
          </cell>
          <cell r="AO2205">
            <v>393216</v>
          </cell>
          <cell r="AQ2205">
            <v>0</v>
          </cell>
          <cell r="AR2205">
            <v>0</v>
          </cell>
          <cell r="AS2205" t="str">
            <v>Ы</v>
          </cell>
          <cell r="AT2205" t="str">
            <v>Ы</v>
          </cell>
          <cell r="AU2205">
            <v>0</v>
          </cell>
          <cell r="AV2205">
            <v>0</v>
          </cell>
          <cell r="AW2205">
            <v>23</v>
          </cell>
          <cell r="AX2205">
            <v>1</v>
          </cell>
          <cell r="AY2205">
            <v>0</v>
          </cell>
          <cell r="AZ2205">
            <v>0</v>
          </cell>
          <cell r="BA2205">
            <v>0</v>
          </cell>
          <cell r="BB2205">
            <v>0</v>
          </cell>
          <cell r="BC2205">
            <v>38828</v>
          </cell>
        </row>
        <row r="2206">
          <cell r="A2206">
            <v>2006</v>
          </cell>
          <cell r="B2206">
            <v>3</v>
          </cell>
          <cell r="C2206">
            <v>250</v>
          </cell>
          <cell r="D2206">
            <v>21</v>
          </cell>
          <cell r="E2206">
            <v>792020</v>
          </cell>
          <cell r="F2206">
            <v>0</v>
          </cell>
          <cell r="G2206" t="str">
            <v>Затраты по ШПЗ (основные)</v>
          </cell>
          <cell r="H2206">
            <v>2011</v>
          </cell>
          <cell r="I2206">
            <v>7920</v>
          </cell>
          <cell r="J2206">
            <v>63489.31</v>
          </cell>
          <cell r="K2206">
            <v>1</v>
          </cell>
          <cell r="L2206">
            <v>0</v>
          </cell>
          <cell r="M2206">
            <v>0</v>
          </cell>
          <cell r="N2206">
            <v>0</v>
          </cell>
          <cell r="R2206">
            <v>0</v>
          </cell>
          <cell r="S2206">
            <v>0</v>
          </cell>
          <cell r="T2206">
            <v>0</v>
          </cell>
          <cell r="U2206">
            <v>42</v>
          </cell>
          <cell r="V2206">
            <v>0</v>
          </cell>
          <cell r="W2206">
            <v>0</v>
          </cell>
          <cell r="AA2206">
            <v>0</v>
          </cell>
          <cell r="AB2206">
            <v>0</v>
          </cell>
          <cell r="AC2206">
            <v>0</v>
          </cell>
          <cell r="AD2206">
            <v>42</v>
          </cell>
          <cell r="AE2206">
            <v>501106</v>
          </cell>
          <cell r="AF2206">
            <v>0</v>
          </cell>
          <cell r="AI2206">
            <v>2282</v>
          </cell>
          <cell r="AK2206">
            <v>0</v>
          </cell>
          <cell r="AM2206">
            <v>407</v>
          </cell>
          <cell r="AN2206">
            <v>1</v>
          </cell>
          <cell r="AO2206">
            <v>393216</v>
          </cell>
          <cell r="AQ2206">
            <v>0</v>
          </cell>
          <cell r="AR2206">
            <v>0</v>
          </cell>
          <cell r="AS2206" t="str">
            <v>Ы</v>
          </cell>
          <cell r="AT2206" t="str">
            <v>Ы</v>
          </cell>
          <cell r="AU2206">
            <v>0</v>
          </cell>
          <cell r="AV2206">
            <v>0</v>
          </cell>
          <cell r="AW2206">
            <v>23</v>
          </cell>
          <cell r="AX2206">
            <v>1</v>
          </cell>
          <cell r="AY2206">
            <v>0</v>
          </cell>
          <cell r="AZ2206">
            <v>0</v>
          </cell>
          <cell r="BA2206">
            <v>0</v>
          </cell>
          <cell r="BB2206">
            <v>0</v>
          </cell>
          <cell r="BC2206">
            <v>38828</v>
          </cell>
        </row>
        <row r="2207">
          <cell r="A2207">
            <v>2006</v>
          </cell>
          <cell r="B2207">
            <v>3</v>
          </cell>
          <cell r="C2207">
            <v>251</v>
          </cell>
          <cell r="D2207">
            <v>21</v>
          </cell>
          <cell r="E2207">
            <v>792020</v>
          </cell>
          <cell r="F2207">
            <v>0</v>
          </cell>
          <cell r="G2207" t="str">
            <v>Затраты по ШПЗ (основные)</v>
          </cell>
          <cell r="H2207">
            <v>2011</v>
          </cell>
          <cell r="I2207">
            <v>7920</v>
          </cell>
          <cell r="J2207">
            <v>1179807.4099999999</v>
          </cell>
          <cell r="K2207">
            <v>1</v>
          </cell>
          <cell r="L2207">
            <v>0</v>
          </cell>
          <cell r="M2207">
            <v>0</v>
          </cell>
          <cell r="N2207">
            <v>0</v>
          </cell>
          <cell r="R2207">
            <v>0</v>
          </cell>
          <cell r="S2207">
            <v>0</v>
          </cell>
          <cell r="T2207">
            <v>0</v>
          </cell>
          <cell r="U2207">
            <v>42</v>
          </cell>
          <cell r="V2207">
            <v>0</v>
          </cell>
          <cell r="W2207">
            <v>0</v>
          </cell>
          <cell r="AA2207">
            <v>0</v>
          </cell>
          <cell r="AB2207">
            <v>0</v>
          </cell>
          <cell r="AC2207">
            <v>0</v>
          </cell>
          <cell r="AD2207">
            <v>42</v>
          </cell>
          <cell r="AE2207">
            <v>502100</v>
          </cell>
          <cell r="AF2207">
            <v>0</v>
          </cell>
          <cell r="AI2207">
            <v>2282</v>
          </cell>
          <cell r="AK2207">
            <v>0</v>
          </cell>
          <cell r="AM2207">
            <v>408</v>
          </cell>
          <cell r="AN2207">
            <v>1</v>
          </cell>
          <cell r="AO2207">
            <v>393216</v>
          </cell>
          <cell r="AQ2207">
            <v>0</v>
          </cell>
          <cell r="AR2207">
            <v>0</v>
          </cell>
          <cell r="AS2207" t="str">
            <v>Ы</v>
          </cell>
          <cell r="AT2207" t="str">
            <v>Ы</v>
          </cell>
          <cell r="AU2207">
            <v>0</v>
          </cell>
          <cell r="AV2207">
            <v>0</v>
          </cell>
          <cell r="AW2207">
            <v>23</v>
          </cell>
          <cell r="AX2207">
            <v>1</v>
          </cell>
          <cell r="AY2207">
            <v>0</v>
          </cell>
          <cell r="AZ2207">
            <v>0</v>
          </cell>
          <cell r="BA2207">
            <v>0</v>
          </cell>
          <cell r="BB2207">
            <v>0</v>
          </cell>
          <cell r="BC2207">
            <v>38828</v>
          </cell>
        </row>
        <row r="2208">
          <cell r="A2208">
            <v>2006</v>
          </cell>
          <cell r="B2208">
            <v>3</v>
          </cell>
          <cell r="C2208">
            <v>252</v>
          </cell>
          <cell r="D2208">
            <v>21</v>
          </cell>
          <cell r="E2208">
            <v>792020</v>
          </cell>
          <cell r="F2208">
            <v>0</v>
          </cell>
          <cell r="G2208" t="str">
            <v>Затраты по ШПЗ (основные)</v>
          </cell>
          <cell r="H2208">
            <v>2011</v>
          </cell>
          <cell r="I2208">
            <v>7920</v>
          </cell>
          <cell r="J2208">
            <v>6308.61</v>
          </cell>
          <cell r="K2208">
            <v>1</v>
          </cell>
          <cell r="L2208">
            <v>0</v>
          </cell>
          <cell r="M2208">
            <v>0</v>
          </cell>
          <cell r="N2208">
            <v>0</v>
          </cell>
          <cell r="R2208">
            <v>0</v>
          </cell>
          <cell r="S2208">
            <v>0</v>
          </cell>
          <cell r="T2208">
            <v>0</v>
          </cell>
          <cell r="U2208">
            <v>42</v>
          </cell>
          <cell r="V2208">
            <v>0</v>
          </cell>
          <cell r="W2208">
            <v>0</v>
          </cell>
          <cell r="AA2208">
            <v>0</v>
          </cell>
          <cell r="AB2208">
            <v>0</v>
          </cell>
          <cell r="AC2208">
            <v>0</v>
          </cell>
          <cell r="AD2208">
            <v>42</v>
          </cell>
          <cell r="AE2208">
            <v>502400</v>
          </cell>
          <cell r="AF2208">
            <v>0</v>
          </cell>
          <cell r="AI2208">
            <v>2282</v>
          </cell>
          <cell r="AK2208">
            <v>0</v>
          </cell>
          <cell r="AM2208">
            <v>409</v>
          </cell>
          <cell r="AN2208">
            <v>1</v>
          </cell>
          <cell r="AO2208">
            <v>393216</v>
          </cell>
          <cell r="AQ2208">
            <v>0</v>
          </cell>
          <cell r="AR2208">
            <v>0</v>
          </cell>
          <cell r="AS2208" t="str">
            <v>Ы</v>
          </cell>
          <cell r="AT2208" t="str">
            <v>Ы</v>
          </cell>
          <cell r="AU2208">
            <v>0</v>
          </cell>
          <cell r="AV2208">
            <v>0</v>
          </cell>
          <cell r="AW2208">
            <v>23</v>
          </cell>
          <cell r="AX2208">
            <v>1</v>
          </cell>
          <cell r="AY2208">
            <v>0</v>
          </cell>
          <cell r="AZ2208">
            <v>0</v>
          </cell>
          <cell r="BA2208">
            <v>0</v>
          </cell>
          <cell r="BB2208">
            <v>0</v>
          </cell>
          <cell r="BC2208">
            <v>38828</v>
          </cell>
        </row>
        <row r="2209">
          <cell r="A2209">
            <v>2006</v>
          </cell>
          <cell r="B2209">
            <v>3</v>
          </cell>
          <cell r="C2209">
            <v>253</v>
          </cell>
          <cell r="D2209">
            <v>21</v>
          </cell>
          <cell r="E2209">
            <v>792020</v>
          </cell>
          <cell r="F2209">
            <v>0</v>
          </cell>
          <cell r="G2209" t="str">
            <v>Затраты по ШПЗ (основные)</v>
          </cell>
          <cell r="H2209">
            <v>2011</v>
          </cell>
          <cell r="I2209">
            <v>7920</v>
          </cell>
          <cell r="J2209">
            <v>18133.04</v>
          </cell>
          <cell r="K2209">
            <v>1</v>
          </cell>
          <cell r="L2209">
            <v>0</v>
          </cell>
          <cell r="M2209">
            <v>0</v>
          </cell>
          <cell r="N2209">
            <v>0</v>
          </cell>
          <cell r="R2209">
            <v>0</v>
          </cell>
          <cell r="S2209">
            <v>0</v>
          </cell>
          <cell r="T2209">
            <v>0</v>
          </cell>
          <cell r="U2209">
            <v>42</v>
          </cell>
          <cell r="V2209">
            <v>0</v>
          </cell>
          <cell r="W2209">
            <v>0</v>
          </cell>
          <cell r="AA2209">
            <v>0</v>
          </cell>
          <cell r="AB2209">
            <v>0</v>
          </cell>
          <cell r="AC2209">
            <v>0</v>
          </cell>
          <cell r="AD2209">
            <v>42</v>
          </cell>
          <cell r="AE2209">
            <v>503000</v>
          </cell>
          <cell r="AF2209">
            <v>0</v>
          </cell>
          <cell r="AI2209">
            <v>2282</v>
          </cell>
          <cell r="AK2209">
            <v>0</v>
          </cell>
          <cell r="AM2209">
            <v>410</v>
          </cell>
          <cell r="AN2209">
            <v>1</v>
          </cell>
          <cell r="AO2209">
            <v>393216</v>
          </cell>
          <cell r="AQ2209">
            <v>0</v>
          </cell>
          <cell r="AR2209">
            <v>0</v>
          </cell>
          <cell r="AS2209" t="str">
            <v>Ы</v>
          </cell>
          <cell r="AT2209" t="str">
            <v>Ы</v>
          </cell>
          <cell r="AU2209">
            <v>0</v>
          </cell>
          <cell r="AV2209">
            <v>0</v>
          </cell>
          <cell r="AW2209">
            <v>23</v>
          </cell>
          <cell r="AX2209">
            <v>1</v>
          </cell>
          <cell r="AY2209">
            <v>0</v>
          </cell>
          <cell r="AZ2209">
            <v>0</v>
          </cell>
          <cell r="BA2209">
            <v>0</v>
          </cell>
          <cell r="BB2209">
            <v>0</v>
          </cell>
          <cell r="BC2209">
            <v>38828</v>
          </cell>
        </row>
        <row r="2210">
          <cell r="A2210">
            <v>2006</v>
          </cell>
          <cell r="B2210">
            <v>3</v>
          </cell>
          <cell r="C2210">
            <v>254</v>
          </cell>
          <cell r="D2210">
            <v>21</v>
          </cell>
          <cell r="E2210">
            <v>792020</v>
          </cell>
          <cell r="F2210">
            <v>0</v>
          </cell>
          <cell r="G2210" t="str">
            <v>Затраты по ШПЗ (основные)</v>
          </cell>
          <cell r="H2210">
            <v>2011</v>
          </cell>
          <cell r="I2210">
            <v>7920</v>
          </cell>
          <cell r="J2210">
            <v>127563.69</v>
          </cell>
          <cell r="K2210">
            <v>1</v>
          </cell>
          <cell r="L2210">
            <v>0</v>
          </cell>
          <cell r="M2210">
            <v>0</v>
          </cell>
          <cell r="N2210">
            <v>0</v>
          </cell>
          <cell r="R2210">
            <v>0</v>
          </cell>
          <cell r="S2210">
            <v>0</v>
          </cell>
          <cell r="T2210">
            <v>0</v>
          </cell>
          <cell r="U2210">
            <v>42</v>
          </cell>
          <cell r="V2210">
            <v>0</v>
          </cell>
          <cell r="W2210">
            <v>0</v>
          </cell>
          <cell r="AA2210">
            <v>0</v>
          </cell>
          <cell r="AB2210">
            <v>0</v>
          </cell>
          <cell r="AC2210">
            <v>0</v>
          </cell>
          <cell r="AD2210">
            <v>42</v>
          </cell>
          <cell r="AE2210">
            <v>504900</v>
          </cell>
          <cell r="AF2210">
            <v>0</v>
          </cell>
          <cell r="AI2210">
            <v>2282</v>
          </cell>
          <cell r="AK2210">
            <v>0</v>
          </cell>
          <cell r="AM2210">
            <v>411</v>
          </cell>
          <cell r="AN2210">
            <v>1</v>
          </cell>
          <cell r="AO2210">
            <v>393216</v>
          </cell>
          <cell r="AQ2210">
            <v>0</v>
          </cell>
          <cell r="AR2210">
            <v>0</v>
          </cell>
          <cell r="AS2210" t="str">
            <v>Ы</v>
          </cell>
          <cell r="AT2210" t="str">
            <v>Ы</v>
          </cell>
          <cell r="AU2210">
            <v>0</v>
          </cell>
          <cell r="AV2210">
            <v>0</v>
          </cell>
          <cell r="AW2210">
            <v>23</v>
          </cell>
          <cell r="AX2210">
            <v>1</v>
          </cell>
          <cell r="AY2210">
            <v>0</v>
          </cell>
          <cell r="AZ2210">
            <v>0</v>
          </cell>
          <cell r="BA2210">
            <v>0</v>
          </cell>
          <cell r="BB2210">
            <v>0</v>
          </cell>
          <cell r="BC2210">
            <v>38828</v>
          </cell>
        </row>
        <row r="2211">
          <cell r="A2211">
            <v>2006</v>
          </cell>
          <cell r="B2211">
            <v>3</v>
          </cell>
          <cell r="C2211">
            <v>255</v>
          </cell>
          <cell r="D2211">
            <v>21</v>
          </cell>
          <cell r="E2211">
            <v>792020</v>
          </cell>
          <cell r="F2211">
            <v>0</v>
          </cell>
          <cell r="G2211" t="str">
            <v>Затраты по ШПЗ (основные)</v>
          </cell>
          <cell r="H2211">
            <v>2011</v>
          </cell>
          <cell r="I2211">
            <v>7920</v>
          </cell>
          <cell r="J2211">
            <v>95452.19</v>
          </cell>
          <cell r="K2211">
            <v>1</v>
          </cell>
          <cell r="L2211">
            <v>0</v>
          </cell>
          <cell r="M2211">
            <v>0</v>
          </cell>
          <cell r="N2211">
            <v>0</v>
          </cell>
          <cell r="R2211">
            <v>0</v>
          </cell>
          <cell r="S2211">
            <v>0</v>
          </cell>
          <cell r="T2211">
            <v>0</v>
          </cell>
          <cell r="U2211">
            <v>42</v>
          </cell>
          <cell r="V2211">
            <v>0</v>
          </cell>
          <cell r="W2211">
            <v>0</v>
          </cell>
          <cell r="AA2211">
            <v>0</v>
          </cell>
          <cell r="AB2211">
            <v>0</v>
          </cell>
          <cell r="AC2211">
            <v>0</v>
          </cell>
          <cell r="AD2211">
            <v>42</v>
          </cell>
          <cell r="AE2211">
            <v>505100</v>
          </cell>
          <cell r="AF2211">
            <v>0</v>
          </cell>
          <cell r="AI2211">
            <v>2282</v>
          </cell>
          <cell r="AK2211">
            <v>0</v>
          </cell>
          <cell r="AM2211">
            <v>412</v>
          </cell>
          <cell r="AN2211">
            <v>1</v>
          </cell>
          <cell r="AO2211">
            <v>393216</v>
          </cell>
          <cell r="AQ2211">
            <v>0</v>
          </cell>
          <cell r="AR2211">
            <v>0</v>
          </cell>
          <cell r="AS2211" t="str">
            <v>Ы</v>
          </cell>
          <cell r="AT2211" t="str">
            <v>Ы</v>
          </cell>
          <cell r="AU2211">
            <v>0</v>
          </cell>
          <cell r="AV2211">
            <v>0</v>
          </cell>
          <cell r="AW2211">
            <v>23</v>
          </cell>
          <cell r="AX2211">
            <v>1</v>
          </cell>
          <cell r="AY2211">
            <v>0</v>
          </cell>
          <cell r="AZ2211">
            <v>0</v>
          </cell>
          <cell r="BA2211">
            <v>0</v>
          </cell>
          <cell r="BB2211">
            <v>0</v>
          </cell>
          <cell r="BC2211">
            <v>38828</v>
          </cell>
        </row>
        <row r="2212">
          <cell r="A2212">
            <v>2006</v>
          </cell>
          <cell r="B2212">
            <v>3</v>
          </cell>
          <cell r="C2212">
            <v>256</v>
          </cell>
          <cell r="D2212">
            <v>21</v>
          </cell>
          <cell r="E2212">
            <v>792020</v>
          </cell>
          <cell r="F2212">
            <v>0</v>
          </cell>
          <cell r="G2212" t="str">
            <v>Затраты по ШПЗ (основные)</v>
          </cell>
          <cell r="H2212">
            <v>2011</v>
          </cell>
          <cell r="I2212">
            <v>7920</v>
          </cell>
          <cell r="J2212">
            <v>264463.34999999998</v>
          </cell>
          <cell r="K2212">
            <v>1</v>
          </cell>
          <cell r="L2212">
            <v>0</v>
          </cell>
          <cell r="M2212">
            <v>0</v>
          </cell>
          <cell r="N2212">
            <v>0</v>
          </cell>
          <cell r="R2212">
            <v>0</v>
          </cell>
          <cell r="S2212">
            <v>0</v>
          </cell>
          <cell r="T2212">
            <v>0</v>
          </cell>
          <cell r="U2212">
            <v>42</v>
          </cell>
          <cell r="V2212">
            <v>0</v>
          </cell>
          <cell r="W2212">
            <v>0</v>
          </cell>
          <cell r="AA2212">
            <v>0</v>
          </cell>
          <cell r="AB2212">
            <v>0</v>
          </cell>
          <cell r="AC2212">
            <v>0</v>
          </cell>
          <cell r="AD2212">
            <v>42</v>
          </cell>
          <cell r="AE2212">
            <v>505200</v>
          </cell>
          <cell r="AF2212">
            <v>0</v>
          </cell>
          <cell r="AI2212">
            <v>2282</v>
          </cell>
          <cell r="AK2212">
            <v>0</v>
          </cell>
          <cell r="AM2212">
            <v>413</v>
          </cell>
          <cell r="AN2212">
            <v>1</v>
          </cell>
          <cell r="AO2212">
            <v>393216</v>
          </cell>
          <cell r="AQ2212">
            <v>0</v>
          </cell>
          <cell r="AR2212">
            <v>0</v>
          </cell>
          <cell r="AS2212" t="str">
            <v>Ы</v>
          </cell>
          <cell r="AT2212" t="str">
            <v>Ы</v>
          </cell>
          <cell r="AU2212">
            <v>0</v>
          </cell>
          <cell r="AV2212">
            <v>0</v>
          </cell>
          <cell r="AW2212">
            <v>23</v>
          </cell>
          <cell r="AX2212">
            <v>1</v>
          </cell>
          <cell r="AY2212">
            <v>0</v>
          </cell>
          <cell r="AZ2212">
            <v>0</v>
          </cell>
          <cell r="BA2212">
            <v>0</v>
          </cell>
          <cell r="BB2212">
            <v>0</v>
          </cell>
          <cell r="BC2212">
            <v>38828</v>
          </cell>
        </row>
        <row r="2213">
          <cell r="A2213">
            <v>2006</v>
          </cell>
          <cell r="B2213">
            <v>3</v>
          </cell>
          <cell r="C2213">
            <v>257</v>
          </cell>
          <cell r="D2213">
            <v>21</v>
          </cell>
          <cell r="E2213">
            <v>792020</v>
          </cell>
          <cell r="F2213">
            <v>0</v>
          </cell>
          <cell r="G2213" t="str">
            <v>Затраты по ШПЗ (основные)</v>
          </cell>
          <cell r="H2213">
            <v>2011</v>
          </cell>
          <cell r="I2213">
            <v>7920</v>
          </cell>
          <cell r="J2213">
            <v>3613</v>
          </cell>
          <cell r="K2213">
            <v>1</v>
          </cell>
          <cell r="L2213">
            <v>0</v>
          </cell>
          <cell r="M2213">
            <v>0</v>
          </cell>
          <cell r="N2213">
            <v>0</v>
          </cell>
          <cell r="R2213">
            <v>0</v>
          </cell>
          <cell r="S2213">
            <v>0</v>
          </cell>
          <cell r="T2213">
            <v>0</v>
          </cell>
          <cell r="U2213">
            <v>42</v>
          </cell>
          <cell r="V2213">
            <v>0</v>
          </cell>
          <cell r="W2213">
            <v>0</v>
          </cell>
          <cell r="AA2213">
            <v>0</v>
          </cell>
          <cell r="AB2213">
            <v>0</v>
          </cell>
          <cell r="AC2213">
            <v>0</v>
          </cell>
          <cell r="AD2213">
            <v>42</v>
          </cell>
          <cell r="AE2213">
            <v>505400</v>
          </cell>
          <cell r="AF2213">
            <v>0</v>
          </cell>
          <cell r="AI2213">
            <v>2282</v>
          </cell>
          <cell r="AK2213">
            <v>0</v>
          </cell>
          <cell r="AM2213">
            <v>414</v>
          </cell>
          <cell r="AN2213">
            <v>1</v>
          </cell>
          <cell r="AO2213">
            <v>393216</v>
          </cell>
          <cell r="AQ2213">
            <v>0</v>
          </cell>
          <cell r="AR2213">
            <v>0</v>
          </cell>
          <cell r="AS2213" t="str">
            <v>Ы</v>
          </cell>
          <cell r="AT2213" t="str">
            <v>Ы</v>
          </cell>
          <cell r="AU2213">
            <v>0</v>
          </cell>
          <cell r="AV2213">
            <v>0</v>
          </cell>
          <cell r="AW2213">
            <v>23</v>
          </cell>
          <cell r="AX2213">
            <v>1</v>
          </cell>
          <cell r="AY2213">
            <v>0</v>
          </cell>
          <cell r="AZ2213">
            <v>0</v>
          </cell>
          <cell r="BA2213">
            <v>0</v>
          </cell>
          <cell r="BB2213">
            <v>0</v>
          </cell>
          <cell r="BC2213">
            <v>38828</v>
          </cell>
        </row>
        <row r="2214">
          <cell r="A2214">
            <v>2006</v>
          </cell>
          <cell r="B2214">
            <v>3</v>
          </cell>
          <cell r="C2214">
            <v>258</v>
          </cell>
          <cell r="D2214">
            <v>21</v>
          </cell>
          <cell r="E2214">
            <v>792020</v>
          </cell>
          <cell r="F2214">
            <v>0</v>
          </cell>
          <cell r="G2214" t="str">
            <v>Затраты по ШПЗ (основные)</v>
          </cell>
          <cell r="H2214">
            <v>2011</v>
          </cell>
          <cell r="I2214">
            <v>7920</v>
          </cell>
          <cell r="J2214">
            <v>3709.08</v>
          </cell>
          <cell r="K2214">
            <v>1</v>
          </cell>
          <cell r="L2214">
            <v>0</v>
          </cell>
          <cell r="M2214">
            <v>0</v>
          </cell>
          <cell r="N2214">
            <v>0</v>
          </cell>
          <cell r="R2214">
            <v>0</v>
          </cell>
          <cell r="S2214">
            <v>0</v>
          </cell>
          <cell r="T2214">
            <v>0</v>
          </cell>
          <cell r="U2214">
            <v>42</v>
          </cell>
          <cell r="V2214">
            <v>0</v>
          </cell>
          <cell r="W2214">
            <v>0</v>
          </cell>
          <cell r="AA2214">
            <v>0</v>
          </cell>
          <cell r="AB2214">
            <v>0</v>
          </cell>
          <cell r="AC2214">
            <v>0</v>
          </cell>
          <cell r="AD2214">
            <v>42</v>
          </cell>
          <cell r="AE2214">
            <v>506200</v>
          </cell>
          <cell r="AF2214">
            <v>0</v>
          </cell>
          <cell r="AI2214">
            <v>2282</v>
          </cell>
          <cell r="AK2214">
            <v>0</v>
          </cell>
          <cell r="AM2214">
            <v>415</v>
          </cell>
          <cell r="AN2214">
            <v>1</v>
          </cell>
          <cell r="AO2214">
            <v>393216</v>
          </cell>
          <cell r="AQ2214">
            <v>0</v>
          </cell>
          <cell r="AR2214">
            <v>0</v>
          </cell>
          <cell r="AS2214" t="str">
            <v>Ы</v>
          </cell>
          <cell r="AT2214" t="str">
            <v>Ы</v>
          </cell>
          <cell r="AU2214">
            <v>0</v>
          </cell>
          <cell r="AV2214">
            <v>0</v>
          </cell>
          <cell r="AW2214">
            <v>23</v>
          </cell>
          <cell r="AX2214">
            <v>1</v>
          </cell>
          <cell r="AY2214">
            <v>0</v>
          </cell>
          <cell r="AZ2214">
            <v>0</v>
          </cell>
          <cell r="BA2214">
            <v>0</v>
          </cell>
          <cell r="BB2214">
            <v>0</v>
          </cell>
          <cell r="BC2214">
            <v>38828</v>
          </cell>
        </row>
        <row r="2215">
          <cell r="A2215">
            <v>2006</v>
          </cell>
          <cell r="B2215">
            <v>3</v>
          </cell>
          <cell r="C2215">
            <v>259</v>
          </cell>
          <cell r="D2215">
            <v>21</v>
          </cell>
          <cell r="E2215">
            <v>792020</v>
          </cell>
          <cell r="F2215">
            <v>0</v>
          </cell>
          <cell r="G2215" t="str">
            <v>Затраты по ШПЗ (основные)</v>
          </cell>
          <cell r="H2215">
            <v>2011</v>
          </cell>
          <cell r="I2215">
            <v>7920</v>
          </cell>
          <cell r="J2215">
            <v>149.96</v>
          </cell>
          <cell r="K2215">
            <v>1</v>
          </cell>
          <cell r="L2215">
            <v>0</v>
          </cell>
          <cell r="M2215">
            <v>0</v>
          </cell>
          <cell r="N2215">
            <v>0</v>
          </cell>
          <cell r="R2215">
            <v>0</v>
          </cell>
          <cell r="S2215">
            <v>0</v>
          </cell>
          <cell r="T2215">
            <v>0</v>
          </cell>
          <cell r="U2215">
            <v>42</v>
          </cell>
          <cell r="V2215">
            <v>0</v>
          </cell>
          <cell r="W2215">
            <v>0</v>
          </cell>
          <cell r="AA2215">
            <v>0</v>
          </cell>
          <cell r="AB2215">
            <v>0</v>
          </cell>
          <cell r="AC2215">
            <v>0</v>
          </cell>
          <cell r="AD2215">
            <v>42</v>
          </cell>
          <cell r="AE2215">
            <v>508400</v>
          </cell>
          <cell r="AF2215">
            <v>0</v>
          </cell>
          <cell r="AI2215">
            <v>2282</v>
          </cell>
          <cell r="AK2215">
            <v>0</v>
          </cell>
          <cell r="AM2215">
            <v>416</v>
          </cell>
          <cell r="AN2215">
            <v>1</v>
          </cell>
          <cell r="AO2215">
            <v>393216</v>
          </cell>
          <cell r="AQ2215">
            <v>0</v>
          </cell>
          <cell r="AR2215">
            <v>0</v>
          </cell>
          <cell r="AS2215" t="str">
            <v>Ы</v>
          </cell>
          <cell r="AT2215" t="str">
            <v>Ы</v>
          </cell>
          <cell r="AU2215">
            <v>0</v>
          </cell>
          <cell r="AV2215">
            <v>0</v>
          </cell>
          <cell r="AW2215">
            <v>23</v>
          </cell>
          <cell r="AX2215">
            <v>1</v>
          </cell>
          <cell r="AY2215">
            <v>0</v>
          </cell>
          <cell r="AZ2215">
            <v>0</v>
          </cell>
          <cell r="BA2215">
            <v>0</v>
          </cell>
          <cell r="BB2215">
            <v>0</v>
          </cell>
          <cell r="BC2215">
            <v>38828</v>
          </cell>
        </row>
        <row r="2216">
          <cell r="A2216">
            <v>2006</v>
          </cell>
          <cell r="B2216">
            <v>3</v>
          </cell>
          <cell r="C2216">
            <v>260</v>
          </cell>
          <cell r="D2216">
            <v>21</v>
          </cell>
          <cell r="E2216">
            <v>792020</v>
          </cell>
          <cell r="F2216">
            <v>0</v>
          </cell>
          <cell r="G2216" t="str">
            <v>Затраты по ШПЗ (основные)</v>
          </cell>
          <cell r="H2216">
            <v>2011</v>
          </cell>
          <cell r="I2216">
            <v>7920</v>
          </cell>
          <cell r="J2216">
            <v>2699.33</v>
          </cell>
          <cell r="K2216">
            <v>1</v>
          </cell>
          <cell r="L2216">
            <v>0</v>
          </cell>
          <cell r="M2216">
            <v>0</v>
          </cell>
          <cell r="N2216">
            <v>0</v>
          </cell>
          <cell r="R2216">
            <v>0</v>
          </cell>
          <cell r="S2216">
            <v>0</v>
          </cell>
          <cell r="T2216">
            <v>0</v>
          </cell>
          <cell r="U2216">
            <v>42</v>
          </cell>
          <cell r="V2216">
            <v>0</v>
          </cell>
          <cell r="W2216">
            <v>0</v>
          </cell>
          <cell r="AA2216">
            <v>0</v>
          </cell>
          <cell r="AB2216">
            <v>0</v>
          </cell>
          <cell r="AC2216">
            <v>0</v>
          </cell>
          <cell r="AD2216">
            <v>42</v>
          </cell>
          <cell r="AE2216">
            <v>508700</v>
          </cell>
          <cell r="AF2216">
            <v>0</v>
          </cell>
          <cell r="AI2216">
            <v>2282</v>
          </cell>
          <cell r="AK2216">
            <v>0</v>
          </cell>
          <cell r="AM2216">
            <v>417</v>
          </cell>
          <cell r="AN2216">
            <v>1</v>
          </cell>
          <cell r="AO2216">
            <v>393216</v>
          </cell>
          <cell r="AQ2216">
            <v>0</v>
          </cell>
          <cell r="AR2216">
            <v>0</v>
          </cell>
          <cell r="AS2216" t="str">
            <v>Ы</v>
          </cell>
          <cell r="AT2216" t="str">
            <v>Ы</v>
          </cell>
          <cell r="AU2216">
            <v>0</v>
          </cell>
          <cell r="AV2216">
            <v>0</v>
          </cell>
          <cell r="AW2216">
            <v>23</v>
          </cell>
          <cell r="AX2216">
            <v>1</v>
          </cell>
          <cell r="AY2216">
            <v>0</v>
          </cell>
          <cell r="AZ2216">
            <v>0</v>
          </cell>
          <cell r="BA2216">
            <v>0</v>
          </cell>
          <cell r="BB2216">
            <v>0</v>
          </cell>
          <cell r="BC2216">
            <v>38828</v>
          </cell>
        </row>
        <row r="2217">
          <cell r="A2217">
            <v>2006</v>
          </cell>
          <cell r="B2217">
            <v>3</v>
          </cell>
          <cell r="C2217">
            <v>261</v>
          </cell>
          <cell r="D2217">
            <v>21</v>
          </cell>
          <cell r="E2217">
            <v>792020</v>
          </cell>
          <cell r="F2217">
            <v>0</v>
          </cell>
          <cell r="G2217" t="str">
            <v>Затраты по ШПЗ (основные)</v>
          </cell>
          <cell r="H2217">
            <v>2011</v>
          </cell>
          <cell r="I2217">
            <v>7920</v>
          </cell>
          <cell r="J2217">
            <v>705652.15</v>
          </cell>
          <cell r="K2217">
            <v>1</v>
          </cell>
          <cell r="L2217">
            <v>0</v>
          </cell>
          <cell r="M2217">
            <v>0</v>
          </cell>
          <cell r="N2217">
            <v>0</v>
          </cell>
          <cell r="R2217">
            <v>0</v>
          </cell>
          <cell r="S2217">
            <v>0</v>
          </cell>
          <cell r="T2217">
            <v>0</v>
          </cell>
          <cell r="U2217">
            <v>42</v>
          </cell>
          <cell r="V2217">
            <v>0</v>
          </cell>
          <cell r="W2217">
            <v>0</v>
          </cell>
          <cell r="AA2217">
            <v>0</v>
          </cell>
          <cell r="AB2217">
            <v>0</v>
          </cell>
          <cell r="AC2217">
            <v>0</v>
          </cell>
          <cell r="AD2217">
            <v>42</v>
          </cell>
          <cell r="AE2217">
            <v>510100</v>
          </cell>
          <cell r="AF2217">
            <v>0</v>
          </cell>
          <cell r="AI2217">
            <v>2282</v>
          </cell>
          <cell r="AK2217">
            <v>0</v>
          </cell>
          <cell r="AM2217">
            <v>418</v>
          </cell>
          <cell r="AN2217">
            <v>1</v>
          </cell>
          <cell r="AO2217">
            <v>393216</v>
          </cell>
          <cell r="AQ2217">
            <v>0</v>
          </cell>
          <cell r="AR2217">
            <v>0</v>
          </cell>
          <cell r="AS2217" t="str">
            <v>Ы</v>
          </cell>
          <cell r="AT2217" t="str">
            <v>Ы</v>
          </cell>
          <cell r="AU2217">
            <v>0</v>
          </cell>
          <cell r="AV2217">
            <v>0</v>
          </cell>
          <cell r="AW2217">
            <v>23</v>
          </cell>
          <cell r="AX2217">
            <v>1</v>
          </cell>
          <cell r="AY2217">
            <v>0</v>
          </cell>
          <cell r="AZ2217">
            <v>0</v>
          </cell>
          <cell r="BA2217">
            <v>0</v>
          </cell>
          <cell r="BB2217">
            <v>0</v>
          </cell>
          <cell r="BC2217">
            <v>38828</v>
          </cell>
        </row>
        <row r="2218">
          <cell r="A2218">
            <v>2006</v>
          </cell>
          <cell r="B2218">
            <v>3</v>
          </cell>
          <cell r="C2218">
            <v>262</v>
          </cell>
          <cell r="D2218">
            <v>21</v>
          </cell>
          <cell r="E2218">
            <v>792020</v>
          </cell>
          <cell r="F2218">
            <v>0</v>
          </cell>
          <cell r="G2218" t="str">
            <v>Затраты по ШПЗ (основные)</v>
          </cell>
          <cell r="H2218">
            <v>2011</v>
          </cell>
          <cell r="I2218">
            <v>7920</v>
          </cell>
          <cell r="J2218">
            <v>1322.02</v>
          </cell>
          <cell r="K2218">
            <v>1</v>
          </cell>
          <cell r="L2218">
            <v>0</v>
          </cell>
          <cell r="M2218">
            <v>0</v>
          </cell>
          <cell r="N2218">
            <v>0</v>
          </cell>
          <cell r="R2218">
            <v>0</v>
          </cell>
          <cell r="S2218">
            <v>0</v>
          </cell>
          <cell r="T2218">
            <v>0</v>
          </cell>
          <cell r="U2218">
            <v>42</v>
          </cell>
          <cell r="V2218">
            <v>0</v>
          </cell>
          <cell r="W2218">
            <v>0</v>
          </cell>
          <cell r="AA2218">
            <v>0</v>
          </cell>
          <cell r="AB2218">
            <v>0</v>
          </cell>
          <cell r="AC2218">
            <v>0</v>
          </cell>
          <cell r="AD2218">
            <v>42</v>
          </cell>
          <cell r="AE2218">
            <v>510200</v>
          </cell>
          <cell r="AF2218">
            <v>0</v>
          </cell>
          <cell r="AI2218">
            <v>2282</v>
          </cell>
          <cell r="AK2218">
            <v>0</v>
          </cell>
          <cell r="AM2218">
            <v>419</v>
          </cell>
          <cell r="AN2218">
            <v>1</v>
          </cell>
          <cell r="AO2218">
            <v>393216</v>
          </cell>
          <cell r="AQ2218">
            <v>0</v>
          </cell>
          <cell r="AR2218">
            <v>0</v>
          </cell>
          <cell r="AS2218" t="str">
            <v>Ы</v>
          </cell>
          <cell r="AT2218" t="str">
            <v>Ы</v>
          </cell>
          <cell r="AU2218">
            <v>0</v>
          </cell>
          <cell r="AV2218">
            <v>0</v>
          </cell>
          <cell r="AW2218">
            <v>23</v>
          </cell>
          <cell r="AX2218">
            <v>1</v>
          </cell>
          <cell r="AY2218">
            <v>0</v>
          </cell>
          <cell r="AZ2218">
            <v>0</v>
          </cell>
          <cell r="BA2218">
            <v>0</v>
          </cell>
          <cell r="BB2218">
            <v>0</v>
          </cell>
          <cell r="BC2218">
            <v>38828</v>
          </cell>
        </row>
        <row r="2219">
          <cell r="A2219">
            <v>2006</v>
          </cell>
          <cell r="B2219">
            <v>3</v>
          </cell>
          <cell r="C2219">
            <v>263</v>
          </cell>
          <cell r="D2219">
            <v>21</v>
          </cell>
          <cell r="E2219">
            <v>792020</v>
          </cell>
          <cell r="F2219">
            <v>0</v>
          </cell>
          <cell r="G2219" t="str">
            <v>Затраты по ШПЗ (основные)</v>
          </cell>
          <cell r="H2219">
            <v>2011</v>
          </cell>
          <cell r="I2219">
            <v>7920</v>
          </cell>
          <cell r="J2219">
            <v>-220432.01</v>
          </cell>
          <cell r="K2219">
            <v>1</v>
          </cell>
          <cell r="L2219">
            <v>0</v>
          </cell>
          <cell r="M2219">
            <v>0</v>
          </cell>
          <cell r="N2219">
            <v>0</v>
          </cell>
          <cell r="R2219">
            <v>0</v>
          </cell>
          <cell r="S2219">
            <v>0</v>
          </cell>
          <cell r="T2219">
            <v>0</v>
          </cell>
          <cell r="U2219">
            <v>42</v>
          </cell>
          <cell r="V2219">
            <v>0</v>
          </cell>
          <cell r="W2219">
            <v>0</v>
          </cell>
          <cell r="AA2219">
            <v>0</v>
          </cell>
          <cell r="AB2219">
            <v>0</v>
          </cell>
          <cell r="AC2219">
            <v>0</v>
          </cell>
          <cell r="AD2219">
            <v>42</v>
          </cell>
          <cell r="AE2219">
            <v>510300</v>
          </cell>
          <cell r="AF2219">
            <v>0</v>
          </cell>
          <cell r="AI2219">
            <v>2282</v>
          </cell>
          <cell r="AK2219">
            <v>0</v>
          </cell>
          <cell r="AM2219">
            <v>420</v>
          </cell>
          <cell r="AN2219">
            <v>1</v>
          </cell>
          <cell r="AO2219">
            <v>393216</v>
          </cell>
          <cell r="AQ2219">
            <v>0</v>
          </cell>
          <cell r="AR2219">
            <v>0</v>
          </cell>
          <cell r="AS2219" t="str">
            <v>Ы</v>
          </cell>
          <cell r="AT2219" t="str">
            <v>Ы</v>
          </cell>
          <cell r="AU2219">
            <v>0</v>
          </cell>
          <cell r="AV2219">
            <v>0</v>
          </cell>
          <cell r="AW2219">
            <v>23</v>
          </cell>
          <cell r="AX2219">
            <v>1</v>
          </cell>
          <cell r="AY2219">
            <v>0</v>
          </cell>
          <cell r="AZ2219">
            <v>0</v>
          </cell>
          <cell r="BA2219">
            <v>0</v>
          </cell>
          <cell r="BB2219">
            <v>0</v>
          </cell>
          <cell r="BC2219">
            <v>38828</v>
          </cell>
        </row>
        <row r="2220">
          <cell r="A2220">
            <v>2006</v>
          </cell>
          <cell r="B2220">
            <v>3</v>
          </cell>
          <cell r="C2220">
            <v>264</v>
          </cell>
          <cell r="D2220">
            <v>21</v>
          </cell>
          <cell r="E2220">
            <v>792020</v>
          </cell>
          <cell r="F2220">
            <v>0</v>
          </cell>
          <cell r="G2220" t="str">
            <v>Затраты по ШПЗ (основные)</v>
          </cell>
          <cell r="H2220">
            <v>2011</v>
          </cell>
          <cell r="I2220">
            <v>7920</v>
          </cell>
          <cell r="J2220">
            <v>7392.04</v>
          </cell>
          <cell r="K2220">
            <v>1</v>
          </cell>
          <cell r="L2220">
            <v>0</v>
          </cell>
          <cell r="M2220">
            <v>0</v>
          </cell>
          <cell r="N2220">
            <v>0</v>
          </cell>
          <cell r="R2220">
            <v>0</v>
          </cell>
          <cell r="S2220">
            <v>0</v>
          </cell>
          <cell r="T2220">
            <v>0</v>
          </cell>
          <cell r="U2220">
            <v>42</v>
          </cell>
          <cell r="V2220">
            <v>0</v>
          </cell>
          <cell r="W2220">
            <v>0</v>
          </cell>
          <cell r="AA2220">
            <v>0</v>
          </cell>
          <cell r="AB2220">
            <v>0</v>
          </cell>
          <cell r="AC2220">
            <v>0</v>
          </cell>
          <cell r="AD2220">
            <v>42</v>
          </cell>
          <cell r="AE2220">
            <v>510400</v>
          </cell>
          <cell r="AF2220">
            <v>0</v>
          </cell>
          <cell r="AI2220">
            <v>2282</v>
          </cell>
          <cell r="AK2220">
            <v>0</v>
          </cell>
          <cell r="AM2220">
            <v>421</v>
          </cell>
          <cell r="AN2220">
            <v>1</v>
          </cell>
          <cell r="AO2220">
            <v>393216</v>
          </cell>
          <cell r="AQ2220">
            <v>0</v>
          </cell>
          <cell r="AR2220">
            <v>0</v>
          </cell>
          <cell r="AS2220" t="str">
            <v>Ы</v>
          </cell>
          <cell r="AT2220" t="str">
            <v>Ы</v>
          </cell>
          <cell r="AU2220">
            <v>0</v>
          </cell>
          <cell r="AV2220">
            <v>0</v>
          </cell>
          <cell r="AW2220">
            <v>23</v>
          </cell>
          <cell r="AX2220">
            <v>1</v>
          </cell>
          <cell r="AY2220">
            <v>0</v>
          </cell>
          <cell r="AZ2220">
            <v>0</v>
          </cell>
          <cell r="BA2220">
            <v>0</v>
          </cell>
          <cell r="BB2220">
            <v>0</v>
          </cell>
          <cell r="BC2220">
            <v>38828</v>
          </cell>
        </row>
        <row r="2221">
          <cell r="A2221">
            <v>2006</v>
          </cell>
          <cell r="B2221">
            <v>3</v>
          </cell>
          <cell r="C2221">
            <v>265</v>
          </cell>
          <cell r="D2221">
            <v>21</v>
          </cell>
          <cell r="E2221">
            <v>792020</v>
          </cell>
          <cell r="F2221">
            <v>0</v>
          </cell>
          <cell r="G2221" t="str">
            <v>Затраты по ШПЗ (основные)</v>
          </cell>
          <cell r="H2221">
            <v>2011</v>
          </cell>
          <cell r="I2221">
            <v>7920</v>
          </cell>
          <cell r="J2221">
            <v>5273.75</v>
          </cell>
          <cell r="K2221">
            <v>1</v>
          </cell>
          <cell r="L2221">
            <v>0</v>
          </cell>
          <cell r="M2221">
            <v>0</v>
          </cell>
          <cell r="N2221">
            <v>0</v>
          </cell>
          <cell r="R2221">
            <v>0</v>
          </cell>
          <cell r="S2221">
            <v>0</v>
          </cell>
          <cell r="T2221">
            <v>0</v>
          </cell>
          <cell r="U2221">
            <v>42</v>
          </cell>
          <cell r="V2221">
            <v>0</v>
          </cell>
          <cell r="W2221">
            <v>0</v>
          </cell>
          <cell r="AA2221">
            <v>0</v>
          </cell>
          <cell r="AB2221">
            <v>0</v>
          </cell>
          <cell r="AC2221">
            <v>0</v>
          </cell>
          <cell r="AD2221">
            <v>42</v>
          </cell>
          <cell r="AE2221">
            <v>510500</v>
          </cell>
          <cell r="AF2221">
            <v>0</v>
          </cell>
          <cell r="AI2221">
            <v>2282</v>
          </cell>
          <cell r="AK2221">
            <v>0</v>
          </cell>
          <cell r="AM2221">
            <v>422</v>
          </cell>
          <cell r="AN2221">
            <v>1</v>
          </cell>
          <cell r="AO2221">
            <v>393216</v>
          </cell>
          <cell r="AQ2221">
            <v>0</v>
          </cell>
          <cell r="AR2221">
            <v>0</v>
          </cell>
          <cell r="AS2221" t="str">
            <v>Ы</v>
          </cell>
          <cell r="AT2221" t="str">
            <v>Ы</v>
          </cell>
          <cell r="AU2221">
            <v>0</v>
          </cell>
          <cell r="AV2221">
            <v>0</v>
          </cell>
          <cell r="AW2221">
            <v>23</v>
          </cell>
          <cell r="AX2221">
            <v>1</v>
          </cell>
          <cell r="AY2221">
            <v>0</v>
          </cell>
          <cell r="AZ2221">
            <v>0</v>
          </cell>
          <cell r="BA2221">
            <v>0</v>
          </cell>
          <cell r="BB2221">
            <v>0</v>
          </cell>
          <cell r="BC2221">
            <v>38828</v>
          </cell>
        </row>
        <row r="2222">
          <cell r="A2222">
            <v>2006</v>
          </cell>
          <cell r="B2222">
            <v>3</v>
          </cell>
          <cell r="C2222">
            <v>266</v>
          </cell>
          <cell r="D2222">
            <v>21</v>
          </cell>
          <cell r="E2222">
            <v>792020</v>
          </cell>
          <cell r="F2222">
            <v>0</v>
          </cell>
          <cell r="G2222" t="str">
            <v>Затраты по ШПЗ (основные)</v>
          </cell>
          <cell r="H2222">
            <v>2011</v>
          </cell>
          <cell r="I2222">
            <v>7920</v>
          </cell>
          <cell r="J2222">
            <v>721527.97</v>
          </cell>
          <cell r="K2222">
            <v>1</v>
          </cell>
          <cell r="L2222">
            <v>0</v>
          </cell>
          <cell r="M2222">
            <v>0</v>
          </cell>
          <cell r="N2222">
            <v>0</v>
          </cell>
          <cell r="R2222">
            <v>0</v>
          </cell>
          <cell r="S2222">
            <v>0</v>
          </cell>
          <cell r="T2222">
            <v>0</v>
          </cell>
          <cell r="U2222">
            <v>42</v>
          </cell>
          <cell r="V2222">
            <v>0</v>
          </cell>
          <cell r="W2222">
            <v>0</v>
          </cell>
          <cell r="AA2222">
            <v>0</v>
          </cell>
          <cell r="AB2222">
            <v>0</v>
          </cell>
          <cell r="AC2222">
            <v>0</v>
          </cell>
          <cell r="AD2222">
            <v>42</v>
          </cell>
          <cell r="AE2222">
            <v>510600</v>
          </cell>
          <cell r="AF2222">
            <v>0</v>
          </cell>
          <cell r="AI2222">
            <v>2282</v>
          </cell>
          <cell r="AK2222">
            <v>0</v>
          </cell>
          <cell r="AM2222">
            <v>423</v>
          </cell>
          <cell r="AN2222">
            <v>1</v>
          </cell>
          <cell r="AO2222">
            <v>393216</v>
          </cell>
          <cell r="AQ2222">
            <v>0</v>
          </cell>
          <cell r="AR2222">
            <v>0</v>
          </cell>
          <cell r="AS2222" t="str">
            <v>Ы</v>
          </cell>
          <cell r="AT2222" t="str">
            <v>Ы</v>
          </cell>
          <cell r="AU2222">
            <v>0</v>
          </cell>
          <cell r="AV2222">
            <v>0</v>
          </cell>
          <cell r="AW2222">
            <v>23</v>
          </cell>
          <cell r="AX2222">
            <v>1</v>
          </cell>
          <cell r="AY2222">
            <v>0</v>
          </cell>
          <cell r="AZ2222">
            <v>0</v>
          </cell>
          <cell r="BA2222">
            <v>0</v>
          </cell>
          <cell r="BB2222">
            <v>0</v>
          </cell>
          <cell r="BC2222">
            <v>38828</v>
          </cell>
        </row>
        <row r="2223">
          <cell r="A2223">
            <v>2006</v>
          </cell>
          <cell r="B2223">
            <v>3</v>
          </cell>
          <cell r="C2223">
            <v>267</v>
          </cell>
          <cell r="D2223">
            <v>21</v>
          </cell>
          <cell r="E2223">
            <v>792020</v>
          </cell>
          <cell r="F2223">
            <v>0</v>
          </cell>
          <cell r="G2223" t="str">
            <v>Затраты по ШПЗ (основные)</v>
          </cell>
          <cell r="H2223">
            <v>2011</v>
          </cell>
          <cell r="I2223">
            <v>7920</v>
          </cell>
          <cell r="J2223">
            <v>1912.03</v>
          </cell>
          <cell r="K2223">
            <v>1</v>
          </cell>
          <cell r="L2223">
            <v>0</v>
          </cell>
          <cell r="M2223">
            <v>0</v>
          </cell>
          <cell r="N2223">
            <v>0</v>
          </cell>
          <cell r="R2223">
            <v>0</v>
          </cell>
          <cell r="S2223">
            <v>0</v>
          </cell>
          <cell r="T2223">
            <v>0</v>
          </cell>
          <cell r="U2223">
            <v>42</v>
          </cell>
          <cell r="V2223">
            <v>0</v>
          </cell>
          <cell r="W2223">
            <v>0</v>
          </cell>
          <cell r="AA2223">
            <v>0</v>
          </cell>
          <cell r="AB2223">
            <v>0</v>
          </cell>
          <cell r="AC2223">
            <v>0</v>
          </cell>
          <cell r="AD2223">
            <v>42</v>
          </cell>
          <cell r="AE2223">
            <v>510630</v>
          </cell>
          <cell r="AF2223">
            <v>0</v>
          </cell>
          <cell r="AI2223">
            <v>2282</v>
          </cell>
          <cell r="AK2223">
            <v>0</v>
          </cell>
          <cell r="AM2223">
            <v>424</v>
          </cell>
          <cell r="AN2223">
            <v>1</v>
          </cell>
          <cell r="AO2223">
            <v>393216</v>
          </cell>
          <cell r="AQ2223">
            <v>0</v>
          </cell>
          <cell r="AR2223">
            <v>0</v>
          </cell>
          <cell r="AS2223" t="str">
            <v>Ы</v>
          </cell>
          <cell r="AT2223" t="str">
            <v>Ы</v>
          </cell>
          <cell r="AU2223">
            <v>0</v>
          </cell>
          <cell r="AV2223">
            <v>0</v>
          </cell>
          <cell r="AW2223">
            <v>23</v>
          </cell>
          <cell r="AX2223">
            <v>1</v>
          </cell>
          <cell r="AY2223">
            <v>0</v>
          </cell>
          <cell r="AZ2223">
            <v>0</v>
          </cell>
          <cell r="BA2223">
            <v>0</v>
          </cell>
          <cell r="BB2223">
            <v>0</v>
          </cell>
          <cell r="BC2223">
            <v>38828</v>
          </cell>
        </row>
        <row r="2224">
          <cell r="A2224">
            <v>2006</v>
          </cell>
          <cell r="B2224">
            <v>3</v>
          </cell>
          <cell r="C2224">
            <v>294</v>
          </cell>
          <cell r="D2224">
            <v>21</v>
          </cell>
          <cell r="E2224">
            <v>792020</v>
          </cell>
          <cell r="F2224">
            <v>0</v>
          </cell>
          <cell r="G2224" t="str">
            <v>Затраты по ШПЗ (основные)</v>
          </cell>
          <cell r="H2224">
            <v>2011</v>
          </cell>
          <cell r="I2224">
            <v>7920</v>
          </cell>
          <cell r="J2224">
            <v>466863.17</v>
          </cell>
          <cell r="K2224">
            <v>1</v>
          </cell>
          <cell r="L2224">
            <v>0</v>
          </cell>
          <cell r="M2224">
            <v>0</v>
          </cell>
          <cell r="N2224">
            <v>0</v>
          </cell>
          <cell r="R2224">
            <v>0</v>
          </cell>
          <cell r="S2224">
            <v>0</v>
          </cell>
          <cell r="T2224">
            <v>0</v>
          </cell>
          <cell r="U2224">
            <v>31</v>
          </cell>
          <cell r="V2224">
            <v>0</v>
          </cell>
          <cell r="W2224">
            <v>0</v>
          </cell>
          <cell r="AA2224">
            <v>0</v>
          </cell>
          <cell r="AB2224">
            <v>0</v>
          </cell>
          <cell r="AC2224">
            <v>0</v>
          </cell>
          <cell r="AD2224">
            <v>31</v>
          </cell>
          <cell r="AE2224">
            <v>110000</v>
          </cell>
          <cell r="AF2224">
            <v>0</v>
          </cell>
          <cell r="AI2224">
            <v>2282</v>
          </cell>
          <cell r="AK2224">
            <v>0</v>
          </cell>
          <cell r="AM2224">
            <v>451</v>
          </cell>
          <cell r="AN2224">
            <v>1</v>
          </cell>
          <cell r="AO2224">
            <v>393216</v>
          </cell>
          <cell r="AQ2224">
            <v>0</v>
          </cell>
          <cell r="AR2224">
            <v>0</v>
          </cell>
          <cell r="AS2224" t="str">
            <v>Ы</v>
          </cell>
          <cell r="AT2224" t="str">
            <v>Ы</v>
          </cell>
          <cell r="AU2224">
            <v>0</v>
          </cell>
          <cell r="AV2224">
            <v>0</v>
          </cell>
          <cell r="AW2224">
            <v>23</v>
          </cell>
          <cell r="AX2224">
            <v>1</v>
          </cell>
          <cell r="AY2224">
            <v>0</v>
          </cell>
          <cell r="AZ2224">
            <v>0</v>
          </cell>
          <cell r="BA2224">
            <v>0</v>
          </cell>
          <cell r="BB2224">
            <v>0</v>
          </cell>
          <cell r="BC2224">
            <v>38828</v>
          </cell>
        </row>
        <row r="2225">
          <cell r="A2225">
            <v>2006</v>
          </cell>
          <cell r="B2225">
            <v>3</v>
          </cell>
          <cell r="C2225">
            <v>295</v>
          </cell>
          <cell r="D2225">
            <v>21</v>
          </cell>
          <cell r="E2225">
            <v>792020</v>
          </cell>
          <cell r="F2225">
            <v>0</v>
          </cell>
          <cell r="G2225" t="str">
            <v>Затраты по ШПЗ (основные)</v>
          </cell>
          <cell r="H2225">
            <v>2011</v>
          </cell>
          <cell r="I2225">
            <v>7920</v>
          </cell>
          <cell r="J2225">
            <v>8052.47</v>
          </cell>
          <cell r="K2225">
            <v>1</v>
          </cell>
          <cell r="L2225">
            <v>0</v>
          </cell>
          <cell r="M2225">
            <v>0</v>
          </cell>
          <cell r="N2225">
            <v>0</v>
          </cell>
          <cell r="R2225">
            <v>0</v>
          </cell>
          <cell r="S2225">
            <v>0</v>
          </cell>
          <cell r="T2225">
            <v>0</v>
          </cell>
          <cell r="U2225">
            <v>31</v>
          </cell>
          <cell r="V2225">
            <v>0</v>
          </cell>
          <cell r="W2225">
            <v>0</v>
          </cell>
          <cell r="AA2225">
            <v>0</v>
          </cell>
          <cell r="AB2225">
            <v>0</v>
          </cell>
          <cell r="AC2225">
            <v>0</v>
          </cell>
          <cell r="AD2225">
            <v>31</v>
          </cell>
          <cell r="AE2225">
            <v>114020</v>
          </cell>
          <cell r="AF2225">
            <v>0</v>
          </cell>
          <cell r="AI2225">
            <v>2282</v>
          </cell>
          <cell r="AK2225">
            <v>0</v>
          </cell>
          <cell r="AM2225">
            <v>452</v>
          </cell>
          <cell r="AN2225">
            <v>1</v>
          </cell>
          <cell r="AO2225">
            <v>393216</v>
          </cell>
          <cell r="AQ2225">
            <v>0</v>
          </cell>
          <cell r="AR2225">
            <v>0</v>
          </cell>
          <cell r="AS2225" t="str">
            <v>Ы</v>
          </cell>
          <cell r="AT2225" t="str">
            <v>Ы</v>
          </cell>
          <cell r="AU2225">
            <v>0</v>
          </cell>
          <cell r="AV2225">
            <v>0</v>
          </cell>
          <cell r="AW2225">
            <v>23</v>
          </cell>
          <cell r="AX2225">
            <v>1</v>
          </cell>
          <cell r="AY2225">
            <v>0</v>
          </cell>
          <cell r="AZ2225">
            <v>0</v>
          </cell>
          <cell r="BA2225">
            <v>0</v>
          </cell>
          <cell r="BB2225">
            <v>0</v>
          </cell>
          <cell r="BC2225">
            <v>38828</v>
          </cell>
        </row>
        <row r="2226">
          <cell r="A2226">
            <v>2006</v>
          </cell>
          <cell r="B2226">
            <v>3</v>
          </cell>
          <cell r="C2226">
            <v>296</v>
          </cell>
          <cell r="D2226">
            <v>21</v>
          </cell>
          <cell r="E2226">
            <v>792020</v>
          </cell>
          <cell r="F2226">
            <v>0</v>
          </cell>
          <cell r="G2226" t="str">
            <v>Затраты по ШПЗ (основные)</v>
          </cell>
          <cell r="H2226">
            <v>2011</v>
          </cell>
          <cell r="I2226">
            <v>7920</v>
          </cell>
          <cell r="J2226">
            <v>15957.53</v>
          </cell>
          <cell r="K2226">
            <v>1</v>
          </cell>
          <cell r="L2226">
            <v>0</v>
          </cell>
          <cell r="M2226">
            <v>0</v>
          </cell>
          <cell r="N2226">
            <v>0</v>
          </cell>
          <cell r="R2226">
            <v>0</v>
          </cell>
          <cell r="S2226">
            <v>0</v>
          </cell>
          <cell r="T2226">
            <v>0</v>
          </cell>
          <cell r="U2226">
            <v>31</v>
          </cell>
          <cell r="V2226">
            <v>0</v>
          </cell>
          <cell r="W2226">
            <v>0</v>
          </cell>
          <cell r="AA2226">
            <v>0</v>
          </cell>
          <cell r="AB2226">
            <v>0</v>
          </cell>
          <cell r="AC2226">
            <v>0</v>
          </cell>
          <cell r="AD2226">
            <v>31</v>
          </cell>
          <cell r="AE2226">
            <v>117000</v>
          </cell>
          <cell r="AF2226">
            <v>0</v>
          </cell>
          <cell r="AI2226">
            <v>2282</v>
          </cell>
          <cell r="AK2226">
            <v>0</v>
          </cell>
          <cell r="AM2226">
            <v>453</v>
          </cell>
          <cell r="AN2226">
            <v>1</v>
          </cell>
          <cell r="AO2226">
            <v>393216</v>
          </cell>
          <cell r="AQ2226">
            <v>0</v>
          </cell>
          <cell r="AR2226">
            <v>0</v>
          </cell>
          <cell r="AS2226" t="str">
            <v>Ы</v>
          </cell>
          <cell r="AT2226" t="str">
            <v>Ы</v>
          </cell>
          <cell r="AU2226">
            <v>0</v>
          </cell>
          <cell r="AV2226">
            <v>0</v>
          </cell>
          <cell r="AW2226">
            <v>23</v>
          </cell>
          <cell r="AX2226">
            <v>1</v>
          </cell>
          <cell r="AY2226">
            <v>0</v>
          </cell>
          <cell r="AZ2226">
            <v>0</v>
          </cell>
          <cell r="BA2226">
            <v>0</v>
          </cell>
          <cell r="BB2226">
            <v>0</v>
          </cell>
          <cell r="BC2226">
            <v>38828</v>
          </cell>
        </row>
        <row r="2227">
          <cell r="A2227">
            <v>2006</v>
          </cell>
          <cell r="B2227">
            <v>3</v>
          </cell>
          <cell r="C2227">
            <v>297</v>
          </cell>
          <cell r="D2227">
            <v>21</v>
          </cell>
          <cell r="E2227">
            <v>792020</v>
          </cell>
          <cell r="F2227">
            <v>0</v>
          </cell>
          <cell r="G2227" t="str">
            <v>Затраты по ШПЗ (основные)</v>
          </cell>
          <cell r="H2227">
            <v>2011</v>
          </cell>
          <cell r="I2227">
            <v>7920</v>
          </cell>
          <cell r="J2227">
            <v>21659</v>
          </cell>
          <cell r="K2227">
            <v>1</v>
          </cell>
          <cell r="L2227">
            <v>0</v>
          </cell>
          <cell r="M2227">
            <v>0</v>
          </cell>
          <cell r="N2227">
            <v>0</v>
          </cell>
          <cell r="R2227">
            <v>0</v>
          </cell>
          <cell r="S2227">
            <v>0</v>
          </cell>
          <cell r="T2227">
            <v>0</v>
          </cell>
          <cell r="U2227">
            <v>31</v>
          </cell>
          <cell r="V2227">
            <v>0</v>
          </cell>
          <cell r="W2227">
            <v>0</v>
          </cell>
          <cell r="AA2227">
            <v>0</v>
          </cell>
          <cell r="AB2227">
            <v>0</v>
          </cell>
          <cell r="AC2227">
            <v>0</v>
          </cell>
          <cell r="AD2227">
            <v>31</v>
          </cell>
          <cell r="AE2227">
            <v>118000</v>
          </cell>
          <cell r="AF2227">
            <v>0</v>
          </cell>
          <cell r="AI2227">
            <v>2282</v>
          </cell>
          <cell r="AK2227">
            <v>0</v>
          </cell>
          <cell r="AM2227">
            <v>454</v>
          </cell>
          <cell r="AN2227">
            <v>1</v>
          </cell>
          <cell r="AO2227">
            <v>393216</v>
          </cell>
          <cell r="AQ2227">
            <v>0</v>
          </cell>
          <cell r="AR2227">
            <v>0</v>
          </cell>
          <cell r="AS2227" t="str">
            <v>Ы</v>
          </cell>
          <cell r="AT2227" t="str">
            <v>Ы</v>
          </cell>
          <cell r="AU2227">
            <v>0</v>
          </cell>
          <cell r="AV2227">
            <v>0</v>
          </cell>
          <cell r="AW2227">
            <v>23</v>
          </cell>
          <cell r="AX2227">
            <v>1</v>
          </cell>
          <cell r="AY2227">
            <v>0</v>
          </cell>
          <cell r="AZ2227">
            <v>0</v>
          </cell>
          <cell r="BA2227">
            <v>0</v>
          </cell>
          <cell r="BB2227">
            <v>0</v>
          </cell>
          <cell r="BC2227">
            <v>38828</v>
          </cell>
        </row>
        <row r="2228">
          <cell r="A2228">
            <v>2006</v>
          </cell>
          <cell r="B2228">
            <v>3</v>
          </cell>
          <cell r="C2228">
            <v>298</v>
          </cell>
          <cell r="D2228">
            <v>21</v>
          </cell>
          <cell r="E2228">
            <v>792020</v>
          </cell>
          <cell r="F2228">
            <v>0</v>
          </cell>
          <cell r="G2228" t="str">
            <v>Затраты по ШПЗ (основные)</v>
          </cell>
          <cell r="H2228">
            <v>2011</v>
          </cell>
          <cell r="I2228">
            <v>7920</v>
          </cell>
          <cell r="J2228">
            <v>2430</v>
          </cell>
          <cell r="K2228">
            <v>1</v>
          </cell>
          <cell r="L2228">
            <v>0</v>
          </cell>
          <cell r="M2228">
            <v>0</v>
          </cell>
          <cell r="N2228">
            <v>0</v>
          </cell>
          <cell r="R2228">
            <v>0</v>
          </cell>
          <cell r="S2228">
            <v>0</v>
          </cell>
          <cell r="T2228">
            <v>0</v>
          </cell>
          <cell r="U2228">
            <v>31</v>
          </cell>
          <cell r="V2228">
            <v>0</v>
          </cell>
          <cell r="W2228">
            <v>0</v>
          </cell>
          <cell r="AA2228">
            <v>0</v>
          </cell>
          <cell r="AB2228">
            <v>0</v>
          </cell>
          <cell r="AC2228">
            <v>0</v>
          </cell>
          <cell r="AD2228">
            <v>31</v>
          </cell>
          <cell r="AE2228">
            <v>130100</v>
          </cell>
          <cell r="AF2228">
            <v>0</v>
          </cell>
          <cell r="AI2228">
            <v>2282</v>
          </cell>
          <cell r="AK2228">
            <v>0</v>
          </cell>
          <cell r="AM2228">
            <v>455</v>
          </cell>
          <cell r="AN2228">
            <v>1</v>
          </cell>
          <cell r="AO2228">
            <v>393216</v>
          </cell>
          <cell r="AQ2228">
            <v>0</v>
          </cell>
          <cell r="AR2228">
            <v>0</v>
          </cell>
          <cell r="AS2228" t="str">
            <v>Ы</v>
          </cell>
          <cell r="AT2228" t="str">
            <v>Ы</v>
          </cell>
          <cell r="AU2228">
            <v>0</v>
          </cell>
          <cell r="AV2228">
            <v>0</v>
          </cell>
          <cell r="AW2228">
            <v>23</v>
          </cell>
          <cell r="AX2228">
            <v>1</v>
          </cell>
          <cell r="AY2228">
            <v>0</v>
          </cell>
          <cell r="AZ2228">
            <v>0</v>
          </cell>
          <cell r="BA2228">
            <v>0</v>
          </cell>
          <cell r="BB2228">
            <v>0</v>
          </cell>
          <cell r="BC2228">
            <v>38828</v>
          </cell>
        </row>
        <row r="2229">
          <cell r="A2229">
            <v>2006</v>
          </cell>
          <cell r="B2229">
            <v>3</v>
          </cell>
          <cell r="C2229">
            <v>299</v>
          </cell>
          <cell r="D2229">
            <v>21</v>
          </cell>
          <cell r="E2229">
            <v>792020</v>
          </cell>
          <cell r="F2229">
            <v>0</v>
          </cell>
          <cell r="G2229" t="str">
            <v>Затраты по ШПЗ (основные)</v>
          </cell>
          <cell r="H2229">
            <v>2011</v>
          </cell>
          <cell r="I2229">
            <v>7920</v>
          </cell>
          <cell r="J2229">
            <v>11089.83</v>
          </cell>
          <cell r="K2229">
            <v>1</v>
          </cell>
          <cell r="L2229">
            <v>0</v>
          </cell>
          <cell r="M2229">
            <v>0</v>
          </cell>
          <cell r="N2229">
            <v>0</v>
          </cell>
          <cell r="R2229">
            <v>0</v>
          </cell>
          <cell r="S2229">
            <v>0</v>
          </cell>
          <cell r="T2229">
            <v>0</v>
          </cell>
          <cell r="U2229">
            <v>31</v>
          </cell>
          <cell r="V2229">
            <v>0</v>
          </cell>
          <cell r="W2229">
            <v>0</v>
          </cell>
          <cell r="AA2229">
            <v>0</v>
          </cell>
          <cell r="AB2229">
            <v>0</v>
          </cell>
          <cell r="AC2229">
            <v>0</v>
          </cell>
          <cell r="AD2229">
            <v>31</v>
          </cell>
          <cell r="AE2229">
            <v>132000</v>
          </cell>
          <cell r="AF2229">
            <v>0</v>
          </cell>
          <cell r="AI2229">
            <v>2282</v>
          </cell>
          <cell r="AK2229">
            <v>0</v>
          </cell>
          <cell r="AM2229">
            <v>456</v>
          </cell>
          <cell r="AN2229">
            <v>1</v>
          </cell>
          <cell r="AO2229">
            <v>393216</v>
          </cell>
          <cell r="AQ2229">
            <v>0</v>
          </cell>
          <cell r="AR2229">
            <v>0</v>
          </cell>
          <cell r="AS2229" t="str">
            <v>Ы</v>
          </cell>
          <cell r="AT2229" t="str">
            <v>Ы</v>
          </cell>
          <cell r="AU2229">
            <v>0</v>
          </cell>
          <cell r="AV2229">
            <v>0</v>
          </cell>
          <cell r="AW2229">
            <v>23</v>
          </cell>
          <cell r="AX2229">
            <v>1</v>
          </cell>
          <cell r="AY2229">
            <v>0</v>
          </cell>
          <cell r="AZ2229">
            <v>0</v>
          </cell>
          <cell r="BA2229">
            <v>0</v>
          </cell>
          <cell r="BB2229">
            <v>0</v>
          </cell>
          <cell r="BC2229">
            <v>38828</v>
          </cell>
        </row>
        <row r="2230">
          <cell r="A2230">
            <v>2006</v>
          </cell>
          <cell r="B2230">
            <v>3</v>
          </cell>
          <cell r="C2230">
            <v>300</v>
          </cell>
          <cell r="D2230">
            <v>21</v>
          </cell>
          <cell r="E2230">
            <v>792020</v>
          </cell>
          <cell r="F2230">
            <v>0</v>
          </cell>
          <cell r="G2230" t="str">
            <v>Затраты по ШПЗ (основные)</v>
          </cell>
          <cell r="H2230">
            <v>2011</v>
          </cell>
          <cell r="I2230">
            <v>7920</v>
          </cell>
          <cell r="J2230">
            <v>1430.72</v>
          </cell>
          <cell r="K2230">
            <v>1</v>
          </cell>
          <cell r="L2230">
            <v>0</v>
          </cell>
          <cell r="M2230">
            <v>0</v>
          </cell>
          <cell r="N2230">
            <v>0</v>
          </cell>
          <cell r="R2230">
            <v>0</v>
          </cell>
          <cell r="S2230">
            <v>0</v>
          </cell>
          <cell r="T2230">
            <v>0</v>
          </cell>
          <cell r="U2230">
            <v>31</v>
          </cell>
          <cell r="V2230">
            <v>0</v>
          </cell>
          <cell r="W2230">
            <v>0</v>
          </cell>
          <cell r="AA2230">
            <v>0</v>
          </cell>
          <cell r="AB2230">
            <v>0</v>
          </cell>
          <cell r="AC2230">
            <v>0</v>
          </cell>
          <cell r="AD2230">
            <v>31</v>
          </cell>
          <cell r="AE2230">
            <v>135000</v>
          </cell>
          <cell r="AF2230">
            <v>0</v>
          </cell>
          <cell r="AI2230">
            <v>2282</v>
          </cell>
          <cell r="AK2230">
            <v>0</v>
          </cell>
          <cell r="AM2230">
            <v>457</v>
          </cell>
          <cell r="AN2230">
            <v>1</v>
          </cell>
          <cell r="AO2230">
            <v>393216</v>
          </cell>
          <cell r="AQ2230">
            <v>0</v>
          </cell>
          <cell r="AR2230">
            <v>0</v>
          </cell>
          <cell r="AS2230" t="str">
            <v>Ы</v>
          </cell>
          <cell r="AT2230" t="str">
            <v>Ы</v>
          </cell>
          <cell r="AU2230">
            <v>0</v>
          </cell>
          <cell r="AV2230">
            <v>0</v>
          </cell>
          <cell r="AW2230">
            <v>23</v>
          </cell>
          <cell r="AX2230">
            <v>1</v>
          </cell>
          <cell r="AY2230">
            <v>0</v>
          </cell>
          <cell r="AZ2230">
            <v>0</v>
          </cell>
          <cell r="BA2230">
            <v>0</v>
          </cell>
          <cell r="BB2230">
            <v>0</v>
          </cell>
          <cell r="BC2230">
            <v>38828</v>
          </cell>
        </row>
        <row r="2231">
          <cell r="A2231">
            <v>2006</v>
          </cell>
          <cell r="B2231">
            <v>3</v>
          </cell>
          <cell r="C2231">
            <v>301</v>
          </cell>
          <cell r="D2231">
            <v>21</v>
          </cell>
          <cell r="E2231">
            <v>792020</v>
          </cell>
          <cell r="F2231">
            <v>0</v>
          </cell>
          <cell r="G2231" t="str">
            <v>Затраты по ШПЗ (основные)</v>
          </cell>
          <cell r="H2231">
            <v>2011</v>
          </cell>
          <cell r="I2231">
            <v>7920</v>
          </cell>
          <cell r="J2231">
            <v>305198.26</v>
          </cell>
          <cell r="K2231">
            <v>1</v>
          </cell>
          <cell r="L2231">
            <v>0</v>
          </cell>
          <cell r="M2231">
            <v>0</v>
          </cell>
          <cell r="N2231">
            <v>0</v>
          </cell>
          <cell r="R2231">
            <v>0</v>
          </cell>
          <cell r="S2231">
            <v>0</v>
          </cell>
          <cell r="T2231">
            <v>0</v>
          </cell>
          <cell r="U2231">
            <v>31</v>
          </cell>
          <cell r="V2231">
            <v>0</v>
          </cell>
          <cell r="W2231">
            <v>0</v>
          </cell>
          <cell r="AA2231">
            <v>0</v>
          </cell>
          <cell r="AB2231">
            <v>0</v>
          </cell>
          <cell r="AC2231">
            <v>0</v>
          </cell>
          <cell r="AD2231">
            <v>31</v>
          </cell>
          <cell r="AE2231">
            <v>143000</v>
          </cell>
          <cell r="AF2231">
            <v>0</v>
          </cell>
          <cell r="AI2231">
            <v>2282</v>
          </cell>
          <cell r="AK2231">
            <v>0</v>
          </cell>
          <cell r="AM2231">
            <v>458</v>
          </cell>
          <cell r="AN2231">
            <v>1</v>
          </cell>
          <cell r="AO2231">
            <v>393216</v>
          </cell>
          <cell r="AQ2231">
            <v>0</v>
          </cell>
          <cell r="AR2231">
            <v>0</v>
          </cell>
          <cell r="AS2231" t="str">
            <v>Ы</v>
          </cell>
          <cell r="AT2231" t="str">
            <v>Ы</v>
          </cell>
          <cell r="AU2231">
            <v>0</v>
          </cell>
          <cell r="AV2231">
            <v>0</v>
          </cell>
          <cell r="AW2231">
            <v>23</v>
          </cell>
          <cell r="AX2231">
            <v>1</v>
          </cell>
          <cell r="AY2231">
            <v>0</v>
          </cell>
          <cell r="AZ2231">
            <v>0</v>
          </cell>
          <cell r="BA2231">
            <v>0</v>
          </cell>
          <cell r="BB2231">
            <v>0</v>
          </cell>
          <cell r="BC2231">
            <v>38828</v>
          </cell>
        </row>
        <row r="2232">
          <cell r="A2232">
            <v>2006</v>
          </cell>
          <cell r="B2232">
            <v>3</v>
          </cell>
          <cell r="C2232">
            <v>302</v>
          </cell>
          <cell r="D2232">
            <v>21</v>
          </cell>
          <cell r="E2232">
            <v>792020</v>
          </cell>
          <cell r="F2232">
            <v>0</v>
          </cell>
          <cell r="G2232" t="str">
            <v>Затраты по ШПЗ (основные)</v>
          </cell>
          <cell r="H2232">
            <v>2011</v>
          </cell>
          <cell r="I2232">
            <v>7920</v>
          </cell>
          <cell r="J2232">
            <v>1604199.76</v>
          </cell>
          <cell r="K2232">
            <v>1</v>
          </cell>
          <cell r="L2232">
            <v>0</v>
          </cell>
          <cell r="M2232">
            <v>0</v>
          </cell>
          <cell r="N2232">
            <v>0</v>
          </cell>
          <cell r="R2232">
            <v>0</v>
          </cell>
          <cell r="S2232">
            <v>0</v>
          </cell>
          <cell r="T2232">
            <v>0</v>
          </cell>
          <cell r="U2232">
            <v>31</v>
          </cell>
          <cell r="V2232">
            <v>0</v>
          </cell>
          <cell r="W2232">
            <v>0</v>
          </cell>
          <cell r="AA2232">
            <v>0</v>
          </cell>
          <cell r="AB2232">
            <v>0</v>
          </cell>
          <cell r="AC2232">
            <v>0</v>
          </cell>
          <cell r="AD2232">
            <v>31</v>
          </cell>
          <cell r="AE2232">
            <v>151000</v>
          </cell>
          <cell r="AF2232">
            <v>0</v>
          </cell>
          <cell r="AI2232">
            <v>2282</v>
          </cell>
          <cell r="AK2232">
            <v>0</v>
          </cell>
          <cell r="AM2232">
            <v>459</v>
          </cell>
          <cell r="AN2232">
            <v>1</v>
          </cell>
          <cell r="AO2232">
            <v>393216</v>
          </cell>
          <cell r="AQ2232">
            <v>0</v>
          </cell>
          <cell r="AR2232">
            <v>0</v>
          </cell>
          <cell r="AS2232" t="str">
            <v>Ы</v>
          </cell>
          <cell r="AT2232" t="str">
            <v>Ы</v>
          </cell>
          <cell r="AU2232">
            <v>0</v>
          </cell>
          <cell r="AV2232">
            <v>0</v>
          </cell>
          <cell r="AW2232">
            <v>23</v>
          </cell>
          <cell r="AX2232">
            <v>1</v>
          </cell>
          <cell r="AY2232">
            <v>0</v>
          </cell>
          <cell r="AZ2232">
            <v>0</v>
          </cell>
          <cell r="BA2232">
            <v>0</v>
          </cell>
          <cell r="BB2232">
            <v>0</v>
          </cell>
          <cell r="BC2232">
            <v>38828</v>
          </cell>
        </row>
        <row r="2233">
          <cell r="A2233">
            <v>2006</v>
          </cell>
          <cell r="B2233">
            <v>3</v>
          </cell>
          <cell r="C2233">
            <v>303</v>
          </cell>
          <cell r="D2233">
            <v>21</v>
          </cell>
          <cell r="E2233">
            <v>792020</v>
          </cell>
          <cell r="F2233">
            <v>0</v>
          </cell>
          <cell r="G2233" t="str">
            <v>Затраты по ШПЗ (основные)</v>
          </cell>
          <cell r="H2233">
            <v>2011</v>
          </cell>
          <cell r="I2233">
            <v>7920</v>
          </cell>
          <cell r="J2233">
            <v>144395.64000000001</v>
          </cell>
          <cell r="K2233">
            <v>1</v>
          </cell>
          <cell r="L2233">
            <v>0</v>
          </cell>
          <cell r="M2233">
            <v>0</v>
          </cell>
          <cell r="N2233">
            <v>0</v>
          </cell>
          <cell r="R2233">
            <v>0</v>
          </cell>
          <cell r="S2233">
            <v>0</v>
          </cell>
          <cell r="T2233">
            <v>0</v>
          </cell>
          <cell r="U2233">
            <v>31</v>
          </cell>
          <cell r="V2233">
            <v>0</v>
          </cell>
          <cell r="W2233">
            <v>0</v>
          </cell>
          <cell r="AA2233">
            <v>0</v>
          </cell>
          <cell r="AB2233">
            <v>0</v>
          </cell>
          <cell r="AC2233">
            <v>0</v>
          </cell>
          <cell r="AD2233">
            <v>31</v>
          </cell>
          <cell r="AE2233">
            <v>152000</v>
          </cell>
          <cell r="AF2233">
            <v>0</v>
          </cell>
          <cell r="AI2233">
            <v>2282</v>
          </cell>
          <cell r="AK2233">
            <v>0</v>
          </cell>
          <cell r="AM2233">
            <v>460</v>
          </cell>
          <cell r="AN2233">
            <v>1</v>
          </cell>
          <cell r="AO2233">
            <v>393216</v>
          </cell>
          <cell r="AQ2233">
            <v>0</v>
          </cell>
          <cell r="AR2233">
            <v>0</v>
          </cell>
          <cell r="AS2233" t="str">
            <v>Ы</v>
          </cell>
          <cell r="AT2233" t="str">
            <v>Ы</v>
          </cell>
          <cell r="AU2233">
            <v>0</v>
          </cell>
          <cell r="AV2233">
            <v>0</v>
          </cell>
          <cell r="AW2233">
            <v>23</v>
          </cell>
          <cell r="AX2233">
            <v>1</v>
          </cell>
          <cell r="AY2233">
            <v>0</v>
          </cell>
          <cell r="AZ2233">
            <v>0</v>
          </cell>
          <cell r="BA2233">
            <v>0</v>
          </cell>
          <cell r="BB2233">
            <v>0</v>
          </cell>
          <cell r="BC2233">
            <v>38828</v>
          </cell>
        </row>
        <row r="2234">
          <cell r="A2234">
            <v>2006</v>
          </cell>
          <cell r="B2234">
            <v>3</v>
          </cell>
          <cell r="C2234">
            <v>304</v>
          </cell>
          <cell r="D2234">
            <v>21</v>
          </cell>
          <cell r="E2234">
            <v>792020</v>
          </cell>
          <cell r="F2234">
            <v>0</v>
          </cell>
          <cell r="G2234" t="str">
            <v>Затраты по ШПЗ (основные)</v>
          </cell>
          <cell r="H2234">
            <v>2011</v>
          </cell>
          <cell r="I2234">
            <v>7920</v>
          </cell>
          <cell r="J2234">
            <v>2965499.73</v>
          </cell>
          <cell r="K2234">
            <v>1</v>
          </cell>
          <cell r="L2234">
            <v>0</v>
          </cell>
          <cell r="M2234">
            <v>0</v>
          </cell>
          <cell r="N2234">
            <v>0</v>
          </cell>
          <cell r="R2234">
            <v>0</v>
          </cell>
          <cell r="S2234">
            <v>0</v>
          </cell>
          <cell r="T2234">
            <v>0</v>
          </cell>
          <cell r="U2234">
            <v>31</v>
          </cell>
          <cell r="V2234">
            <v>0</v>
          </cell>
          <cell r="W2234">
            <v>0</v>
          </cell>
          <cell r="AA2234">
            <v>0</v>
          </cell>
          <cell r="AB2234">
            <v>0</v>
          </cell>
          <cell r="AC2234">
            <v>0</v>
          </cell>
          <cell r="AD2234">
            <v>31</v>
          </cell>
          <cell r="AE2234">
            <v>220000</v>
          </cell>
          <cell r="AF2234">
            <v>0</v>
          </cell>
          <cell r="AI2234">
            <v>2282</v>
          </cell>
          <cell r="AK2234">
            <v>0</v>
          </cell>
          <cell r="AM2234">
            <v>461</v>
          </cell>
          <cell r="AN2234">
            <v>1</v>
          </cell>
          <cell r="AO2234">
            <v>393216</v>
          </cell>
          <cell r="AQ2234">
            <v>0</v>
          </cell>
          <cell r="AR2234">
            <v>0</v>
          </cell>
          <cell r="AS2234" t="str">
            <v>Ы</v>
          </cell>
          <cell r="AT2234" t="str">
            <v>Ы</v>
          </cell>
          <cell r="AU2234">
            <v>0</v>
          </cell>
          <cell r="AV2234">
            <v>0</v>
          </cell>
          <cell r="AW2234">
            <v>23</v>
          </cell>
          <cell r="AX2234">
            <v>1</v>
          </cell>
          <cell r="AY2234">
            <v>0</v>
          </cell>
          <cell r="AZ2234">
            <v>0</v>
          </cell>
          <cell r="BA2234">
            <v>0</v>
          </cell>
          <cell r="BB2234">
            <v>0</v>
          </cell>
          <cell r="BC2234">
            <v>38828</v>
          </cell>
        </row>
        <row r="2235">
          <cell r="A2235">
            <v>2006</v>
          </cell>
          <cell r="B2235">
            <v>3</v>
          </cell>
          <cell r="C2235">
            <v>305</v>
          </cell>
          <cell r="D2235">
            <v>21</v>
          </cell>
          <cell r="E2235">
            <v>792020</v>
          </cell>
          <cell r="F2235">
            <v>0</v>
          </cell>
          <cell r="G2235" t="str">
            <v>Затраты по ШПЗ (основные)</v>
          </cell>
          <cell r="H2235">
            <v>2011</v>
          </cell>
          <cell r="I2235">
            <v>7920</v>
          </cell>
          <cell r="J2235">
            <v>1673057</v>
          </cell>
          <cell r="K2235">
            <v>1</v>
          </cell>
          <cell r="L2235">
            <v>0</v>
          </cell>
          <cell r="M2235">
            <v>0</v>
          </cell>
          <cell r="N2235">
            <v>0</v>
          </cell>
          <cell r="R2235">
            <v>0</v>
          </cell>
          <cell r="S2235">
            <v>0</v>
          </cell>
          <cell r="T2235">
            <v>0</v>
          </cell>
          <cell r="U2235">
            <v>31</v>
          </cell>
          <cell r="V2235">
            <v>0</v>
          </cell>
          <cell r="W2235">
            <v>0</v>
          </cell>
          <cell r="AA2235">
            <v>0</v>
          </cell>
          <cell r="AB2235">
            <v>0</v>
          </cell>
          <cell r="AC2235">
            <v>0</v>
          </cell>
          <cell r="AD2235">
            <v>31</v>
          </cell>
          <cell r="AE2235">
            <v>230000</v>
          </cell>
          <cell r="AF2235">
            <v>0</v>
          </cell>
          <cell r="AI2235">
            <v>2282</v>
          </cell>
          <cell r="AK2235">
            <v>0</v>
          </cell>
          <cell r="AM2235">
            <v>462</v>
          </cell>
          <cell r="AN2235">
            <v>1</v>
          </cell>
          <cell r="AO2235">
            <v>393216</v>
          </cell>
          <cell r="AQ2235">
            <v>0</v>
          </cell>
          <cell r="AR2235">
            <v>0</v>
          </cell>
          <cell r="AS2235" t="str">
            <v>Ы</v>
          </cell>
          <cell r="AT2235" t="str">
            <v>Ы</v>
          </cell>
          <cell r="AU2235">
            <v>0</v>
          </cell>
          <cell r="AV2235">
            <v>0</v>
          </cell>
          <cell r="AW2235">
            <v>23</v>
          </cell>
          <cell r="AX2235">
            <v>1</v>
          </cell>
          <cell r="AY2235">
            <v>0</v>
          </cell>
          <cell r="AZ2235">
            <v>0</v>
          </cell>
          <cell r="BA2235">
            <v>0</v>
          </cell>
          <cell r="BB2235">
            <v>0</v>
          </cell>
          <cell r="BC2235">
            <v>38828</v>
          </cell>
        </row>
        <row r="2236">
          <cell r="A2236">
            <v>2006</v>
          </cell>
          <cell r="B2236">
            <v>3</v>
          </cell>
          <cell r="C2236">
            <v>306</v>
          </cell>
          <cell r="D2236">
            <v>21</v>
          </cell>
          <cell r="E2236">
            <v>792020</v>
          </cell>
          <cell r="F2236">
            <v>0</v>
          </cell>
          <cell r="G2236" t="str">
            <v>Затраты по ШПЗ (основные)</v>
          </cell>
          <cell r="H2236">
            <v>2011</v>
          </cell>
          <cell r="I2236">
            <v>7920</v>
          </cell>
          <cell r="J2236">
            <v>223128.28</v>
          </cell>
          <cell r="K2236">
            <v>1</v>
          </cell>
          <cell r="L2236">
            <v>0</v>
          </cell>
          <cell r="M2236">
            <v>0</v>
          </cell>
          <cell r="N2236">
            <v>0</v>
          </cell>
          <cell r="R2236">
            <v>0</v>
          </cell>
          <cell r="S2236">
            <v>0</v>
          </cell>
          <cell r="T2236">
            <v>0</v>
          </cell>
          <cell r="U2236">
            <v>31</v>
          </cell>
          <cell r="V2236">
            <v>0</v>
          </cell>
          <cell r="W2236">
            <v>0</v>
          </cell>
          <cell r="AA2236">
            <v>0</v>
          </cell>
          <cell r="AB2236">
            <v>0</v>
          </cell>
          <cell r="AC2236">
            <v>0</v>
          </cell>
          <cell r="AD2236">
            <v>31</v>
          </cell>
          <cell r="AE2236">
            <v>260000</v>
          </cell>
          <cell r="AF2236">
            <v>0</v>
          </cell>
          <cell r="AI2236">
            <v>2282</v>
          </cell>
          <cell r="AK2236">
            <v>0</v>
          </cell>
          <cell r="AM2236">
            <v>463</v>
          </cell>
          <cell r="AN2236">
            <v>1</v>
          </cell>
          <cell r="AO2236">
            <v>393216</v>
          </cell>
          <cell r="AQ2236">
            <v>0</v>
          </cell>
          <cell r="AR2236">
            <v>0</v>
          </cell>
          <cell r="AS2236" t="str">
            <v>Ы</v>
          </cell>
          <cell r="AT2236" t="str">
            <v>Ы</v>
          </cell>
          <cell r="AU2236">
            <v>0</v>
          </cell>
          <cell r="AV2236">
            <v>0</v>
          </cell>
          <cell r="AW2236">
            <v>23</v>
          </cell>
          <cell r="AX2236">
            <v>1</v>
          </cell>
          <cell r="AY2236">
            <v>0</v>
          </cell>
          <cell r="AZ2236">
            <v>0</v>
          </cell>
          <cell r="BA2236">
            <v>0</v>
          </cell>
          <cell r="BB2236">
            <v>0</v>
          </cell>
          <cell r="BC2236">
            <v>38828</v>
          </cell>
        </row>
        <row r="2237">
          <cell r="A2237">
            <v>2006</v>
          </cell>
          <cell r="B2237">
            <v>3</v>
          </cell>
          <cell r="C2237">
            <v>307</v>
          </cell>
          <cell r="D2237">
            <v>21</v>
          </cell>
          <cell r="E2237">
            <v>792020</v>
          </cell>
          <cell r="F2237">
            <v>0</v>
          </cell>
          <cell r="G2237" t="str">
            <v>Затраты по ШПЗ (основные)</v>
          </cell>
          <cell r="H2237">
            <v>2011</v>
          </cell>
          <cell r="I2237">
            <v>7920</v>
          </cell>
          <cell r="J2237">
            <v>366521.22</v>
          </cell>
          <cell r="K2237">
            <v>1</v>
          </cell>
          <cell r="L2237">
            <v>0</v>
          </cell>
          <cell r="M2237">
            <v>0</v>
          </cell>
          <cell r="N2237">
            <v>0</v>
          </cell>
          <cell r="R2237">
            <v>0</v>
          </cell>
          <cell r="S2237">
            <v>0</v>
          </cell>
          <cell r="T2237">
            <v>0</v>
          </cell>
          <cell r="U2237">
            <v>31</v>
          </cell>
          <cell r="V2237">
            <v>0</v>
          </cell>
          <cell r="W2237">
            <v>0</v>
          </cell>
          <cell r="AA2237">
            <v>0</v>
          </cell>
          <cell r="AB2237">
            <v>0</v>
          </cell>
          <cell r="AC2237">
            <v>0</v>
          </cell>
          <cell r="AD2237">
            <v>31</v>
          </cell>
          <cell r="AE2237">
            <v>270000</v>
          </cell>
          <cell r="AF2237">
            <v>0</v>
          </cell>
          <cell r="AI2237">
            <v>2282</v>
          </cell>
          <cell r="AK2237">
            <v>0</v>
          </cell>
          <cell r="AM2237">
            <v>464</v>
          </cell>
          <cell r="AN2237">
            <v>1</v>
          </cell>
          <cell r="AO2237">
            <v>393216</v>
          </cell>
          <cell r="AQ2237">
            <v>0</v>
          </cell>
          <cell r="AR2237">
            <v>0</v>
          </cell>
          <cell r="AS2237" t="str">
            <v>Ы</v>
          </cell>
          <cell r="AT2237" t="str">
            <v>Ы</v>
          </cell>
          <cell r="AU2237">
            <v>0</v>
          </cell>
          <cell r="AV2237">
            <v>0</v>
          </cell>
          <cell r="AW2237">
            <v>23</v>
          </cell>
          <cell r="AX2237">
            <v>1</v>
          </cell>
          <cell r="AY2237">
            <v>0</v>
          </cell>
          <cell r="AZ2237">
            <v>0</v>
          </cell>
          <cell r="BA2237">
            <v>0</v>
          </cell>
          <cell r="BB2237">
            <v>0</v>
          </cell>
          <cell r="BC2237">
            <v>38828</v>
          </cell>
        </row>
        <row r="2238">
          <cell r="A2238">
            <v>2006</v>
          </cell>
          <cell r="B2238">
            <v>3</v>
          </cell>
          <cell r="C2238">
            <v>308</v>
          </cell>
          <cell r="D2238">
            <v>21</v>
          </cell>
          <cell r="E2238">
            <v>792020</v>
          </cell>
          <cell r="F2238">
            <v>0</v>
          </cell>
          <cell r="G2238" t="str">
            <v>Затраты по ШПЗ (основные)</v>
          </cell>
          <cell r="H2238">
            <v>2011</v>
          </cell>
          <cell r="I2238">
            <v>7920</v>
          </cell>
          <cell r="J2238">
            <v>138599.46</v>
          </cell>
          <cell r="K2238">
            <v>1</v>
          </cell>
          <cell r="L2238">
            <v>0</v>
          </cell>
          <cell r="M2238">
            <v>0</v>
          </cell>
          <cell r="N2238">
            <v>0</v>
          </cell>
          <cell r="R2238">
            <v>0</v>
          </cell>
          <cell r="S2238">
            <v>0</v>
          </cell>
          <cell r="T2238">
            <v>0</v>
          </cell>
          <cell r="U2238">
            <v>31</v>
          </cell>
          <cell r="V2238">
            <v>0</v>
          </cell>
          <cell r="W2238">
            <v>0</v>
          </cell>
          <cell r="AA2238">
            <v>0</v>
          </cell>
          <cell r="AB2238">
            <v>0</v>
          </cell>
          <cell r="AC2238">
            <v>0</v>
          </cell>
          <cell r="AD2238">
            <v>31</v>
          </cell>
          <cell r="AE2238">
            <v>280100</v>
          </cell>
          <cell r="AF2238">
            <v>0</v>
          </cell>
          <cell r="AI2238">
            <v>2282</v>
          </cell>
          <cell r="AK2238">
            <v>0</v>
          </cell>
          <cell r="AM2238">
            <v>465</v>
          </cell>
          <cell r="AN2238">
            <v>1</v>
          </cell>
          <cell r="AO2238">
            <v>393216</v>
          </cell>
          <cell r="AQ2238">
            <v>0</v>
          </cell>
          <cell r="AR2238">
            <v>0</v>
          </cell>
          <cell r="AS2238" t="str">
            <v>Ы</v>
          </cell>
          <cell r="AT2238" t="str">
            <v>Ы</v>
          </cell>
          <cell r="AU2238">
            <v>0</v>
          </cell>
          <cell r="AV2238">
            <v>0</v>
          </cell>
          <cell r="AW2238">
            <v>23</v>
          </cell>
          <cell r="AX2238">
            <v>1</v>
          </cell>
          <cell r="AY2238">
            <v>0</v>
          </cell>
          <cell r="AZ2238">
            <v>0</v>
          </cell>
          <cell r="BA2238">
            <v>0</v>
          </cell>
          <cell r="BB2238">
            <v>0</v>
          </cell>
          <cell r="BC2238">
            <v>38828</v>
          </cell>
        </row>
        <row r="2239">
          <cell r="A2239">
            <v>2006</v>
          </cell>
          <cell r="B2239">
            <v>3</v>
          </cell>
          <cell r="C2239">
            <v>309</v>
          </cell>
          <cell r="D2239">
            <v>21</v>
          </cell>
          <cell r="E2239">
            <v>792020</v>
          </cell>
          <cell r="F2239">
            <v>0</v>
          </cell>
          <cell r="G2239" t="str">
            <v>Затраты по ШПЗ (основные)</v>
          </cell>
          <cell r="H2239">
            <v>2011</v>
          </cell>
          <cell r="I2239">
            <v>7920</v>
          </cell>
          <cell r="J2239">
            <v>22174.26</v>
          </cell>
          <cell r="K2239">
            <v>1</v>
          </cell>
          <cell r="L2239">
            <v>0</v>
          </cell>
          <cell r="M2239">
            <v>0</v>
          </cell>
          <cell r="N2239">
            <v>0</v>
          </cell>
          <cell r="R2239">
            <v>0</v>
          </cell>
          <cell r="S2239">
            <v>0</v>
          </cell>
          <cell r="T2239">
            <v>0</v>
          </cell>
          <cell r="U2239">
            <v>31</v>
          </cell>
          <cell r="V2239">
            <v>0</v>
          </cell>
          <cell r="W2239">
            <v>0</v>
          </cell>
          <cell r="AA2239">
            <v>0</v>
          </cell>
          <cell r="AB2239">
            <v>0</v>
          </cell>
          <cell r="AC2239">
            <v>0</v>
          </cell>
          <cell r="AD2239">
            <v>31</v>
          </cell>
          <cell r="AE2239">
            <v>280200</v>
          </cell>
          <cell r="AF2239">
            <v>0</v>
          </cell>
          <cell r="AI2239">
            <v>2282</v>
          </cell>
          <cell r="AK2239">
            <v>0</v>
          </cell>
          <cell r="AM2239">
            <v>466</v>
          </cell>
          <cell r="AN2239">
            <v>1</v>
          </cell>
          <cell r="AO2239">
            <v>393216</v>
          </cell>
          <cell r="AQ2239">
            <v>0</v>
          </cell>
          <cell r="AR2239">
            <v>0</v>
          </cell>
          <cell r="AS2239" t="str">
            <v>Ы</v>
          </cell>
          <cell r="AT2239" t="str">
            <v>Ы</v>
          </cell>
          <cell r="AU2239">
            <v>0</v>
          </cell>
          <cell r="AV2239">
            <v>0</v>
          </cell>
          <cell r="AW2239">
            <v>23</v>
          </cell>
          <cell r="AX2239">
            <v>1</v>
          </cell>
          <cell r="AY2239">
            <v>0</v>
          </cell>
          <cell r="AZ2239">
            <v>0</v>
          </cell>
          <cell r="BA2239">
            <v>0</v>
          </cell>
          <cell r="BB2239">
            <v>0</v>
          </cell>
          <cell r="BC2239">
            <v>38828</v>
          </cell>
        </row>
        <row r="2240">
          <cell r="A2240">
            <v>2006</v>
          </cell>
          <cell r="B2240">
            <v>3</v>
          </cell>
          <cell r="C2240">
            <v>310</v>
          </cell>
          <cell r="D2240">
            <v>21</v>
          </cell>
          <cell r="E2240">
            <v>792020</v>
          </cell>
          <cell r="F2240">
            <v>0</v>
          </cell>
          <cell r="G2240" t="str">
            <v>Затраты по ШПЗ (основные)</v>
          </cell>
          <cell r="H2240">
            <v>2011</v>
          </cell>
          <cell r="I2240">
            <v>7920</v>
          </cell>
          <cell r="J2240">
            <v>367834.51</v>
          </cell>
          <cell r="K2240">
            <v>1</v>
          </cell>
          <cell r="L2240">
            <v>0</v>
          </cell>
          <cell r="M2240">
            <v>0</v>
          </cell>
          <cell r="N2240">
            <v>0</v>
          </cell>
          <cell r="R2240">
            <v>0</v>
          </cell>
          <cell r="S2240">
            <v>0</v>
          </cell>
          <cell r="T2240">
            <v>0</v>
          </cell>
          <cell r="U2240">
            <v>31</v>
          </cell>
          <cell r="V2240">
            <v>0</v>
          </cell>
          <cell r="W2240">
            <v>0</v>
          </cell>
          <cell r="AA2240">
            <v>0</v>
          </cell>
          <cell r="AB2240">
            <v>0</v>
          </cell>
          <cell r="AC2240">
            <v>0</v>
          </cell>
          <cell r="AD2240">
            <v>31</v>
          </cell>
          <cell r="AE2240">
            <v>280400</v>
          </cell>
          <cell r="AF2240">
            <v>0</v>
          </cell>
          <cell r="AI2240">
            <v>2282</v>
          </cell>
          <cell r="AK2240">
            <v>0</v>
          </cell>
          <cell r="AM2240">
            <v>467</v>
          </cell>
          <cell r="AN2240">
            <v>1</v>
          </cell>
          <cell r="AO2240">
            <v>393216</v>
          </cell>
          <cell r="AQ2240">
            <v>0</v>
          </cell>
          <cell r="AR2240">
            <v>0</v>
          </cell>
          <cell r="AS2240" t="str">
            <v>Ы</v>
          </cell>
          <cell r="AT2240" t="str">
            <v>Ы</v>
          </cell>
          <cell r="AU2240">
            <v>0</v>
          </cell>
          <cell r="AV2240">
            <v>0</v>
          </cell>
          <cell r="AW2240">
            <v>23</v>
          </cell>
          <cell r="AX2240">
            <v>1</v>
          </cell>
          <cell r="AY2240">
            <v>0</v>
          </cell>
          <cell r="AZ2240">
            <v>0</v>
          </cell>
          <cell r="BA2240">
            <v>0</v>
          </cell>
          <cell r="BB2240">
            <v>0</v>
          </cell>
          <cell r="BC2240">
            <v>38828</v>
          </cell>
        </row>
        <row r="2241">
          <cell r="A2241">
            <v>2006</v>
          </cell>
          <cell r="B2241">
            <v>3</v>
          </cell>
          <cell r="C2241">
            <v>311</v>
          </cell>
          <cell r="D2241">
            <v>21</v>
          </cell>
          <cell r="E2241">
            <v>792020</v>
          </cell>
          <cell r="F2241">
            <v>0</v>
          </cell>
          <cell r="G2241" t="str">
            <v>Затраты по ШПЗ (основные)</v>
          </cell>
          <cell r="H2241">
            <v>2011</v>
          </cell>
          <cell r="I2241">
            <v>7920</v>
          </cell>
          <cell r="J2241">
            <v>99672.23</v>
          </cell>
          <cell r="K2241">
            <v>1</v>
          </cell>
          <cell r="L2241">
            <v>0</v>
          </cell>
          <cell r="M2241">
            <v>0</v>
          </cell>
          <cell r="N2241">
            <v>0</v>
          </cell>
          <cell r="R2241">
            <v>0</v>
          </cell>
          <cell r="S2241">
            <v>0</v>
          </cell>
          <cell r="T2241">
            <v>0</v>
          </cell>
          <cell r="U2241">
            <v>31</v>
          </cell>
          <cell r="V2241">
            <v>0</v>
          </cell>
          <cell r="W2241">
            <v>0</v>
          </cell>
          <cell r="AA2241">
            <v>0</v>
          </cell>
          <cell r="AB2241">
            <v>0</v>
          </cell>
          <cell r="AC2241">
            <v>0</v>
          </cell>
          <cell r="AD2241">
            <v>31</v>
          </cell>
          <cell r="AE2241">
            <v>281000</v>
          </cell>
          <cell r="AF2241">
            <v>0</v>
          </cell>
          <cell r="AI2241">
            <v>2282</v>
          </cell>
          <cell r="AK2241">
            <v>0</v>
          </cell>
          <cell r="AM2241">
            <v>468</v>
          </cell>
          <cell r="AN2241">
            <v>1</v>
          </cell>
          <cell r="AO2241">
            <v>393216</v>
          </cell>
          <cell r="AQ2241">
            <v>0</v>
          </cell>
          <cell r="AR2241">
            <v>0</v>
          </cell>
          <cell r="AS2241" t="str">
            <v>Ы</v>
          </cell>
          <cell r="AT2241" t="str">
            <v>Ы</v>
          </cell>
          <cell r="AU2241">
            <v>0</v>
          </cell>
          <cell r="AV2241">
            <v>0</v>
          </cell>
          <cell r="AW2241">
            <v>23</v>
          </cell>
          <cell r="AX2241">
            <v>1</v>
          </cell>
          <cell r="AY2241">
            <v>0</v>
          </cell>
          <cell r="AZ2241">
            <v>0</v>
          </cell>
          <cell r="BA2241">
            <v>0</v>
          </cell>
          <cell r="BB2241">
            <v>0</v>
          </cell>
          <cell r="BC2241">
            <v>38828</v>
          </cell>
        </row>
        <row r="2242">
          <cell r="A2242">
            <v>2006</v>
          </cell>
          <cell r="B2242">
            <v>3</v>
          </cell>
          <cell r="C2242">
            <v>312</v>
          </cell>
          <cell r="D2242">
            <v>21</v>
          </cell>
          <cell r="E2242">
            <v>792020</v>
          </cell>
          <cell r="F2242">
            <v>0</v>
          </cell>
          <cell r="G2242" t="str">
            <v>Затраты по ШПЗ (основные)</v>
          </cell>
          <cell r="H2242">
            <v>2011</v>
          </cell>
          <cell r="I2242">
            <v>7920</v>
          </cell>
          <cell r="J2242">
            <v>65248.77</v>
          </cell>
          <cell r="K2242">
            <v>1</v>
          </cell>
          <cell r="L2242">
            <v>0</v>
          </cell>
          <cell r="M2242">
            <v>0</v>
          </cell>
          <cell r="N2242">
            <v>0</v>
          </cell>
          <cell r="R2242">
            <v>0</v>
          </cell>
          <cell r="S2242">
            <v>0</v>
          </cell>
          <cell r="T2242">
            <v>0</v>
          </cell>
          <cell r="U2242">
            <v>31</v>
          </cell>
          <cell r="V2242">
            <v>0</v>
          </cell>
          <cell r="W2242">
            <v>0</v>
          </cell>
          <cell r="AA2242">
            <v>0</v>
          </cell>
          <cell r="AB2242">
            <v>0</v>
          </cell>
          <cell r="AC2242">
            <v>0</v>
          </cell>
          <cell r="AD2242">
            <v>31</v>
          </cell>
          <cell r="AE2242">
            <v>281100</v>
          </cell>
          <cell r="AF2242">
            <v>0</v>
          </cell>
          <cell r="AI2242">
            <v>2282</v>
          </cell>
          <cell r="AK2242">
            <v>0</v>
          </cell>
          <cell r="AM2242">
            <v>469</v>
          </cell>
          <cell r="AN2242">
            <v>1</v>
          </cell>
          <cell r="AO2242">
            <v>393216</v>
          </cell>
          <cell r="AQ2242">
            <v>0</v>
          </cell>
          <cell r="AR2242">
            <v>0</v>
          </cell>
          <cell r="AS2242" t="str">
            <v>Ы</v>
          </cell>
          <cell r="AT2242" t="str">
            <v>Ы</v>
          </cell>
          <cell r="AU2242">
            <v>0</v>
          </cell>
          <cell r="AV2242">
            <v>0</v>
          </cell>
          <cell r="AW2242">
            <v>23</v>
          </cell>
          <cell r="AX2242">
            <v>1</v>
          </cell>
          <cell r="AY2242">
            <v>0</v>
          </cell>
          <cell r="AZ2242">
            <v>0</v>
          </cell>
          <cell r="BA2242">
            <v>0</v>
          </cell>
          <cell r="BB2242">
            <v>0</v>
          </cell>
          <cell r="BC2242">
            <v>38828</v>
          </cell>
        </row>
        <row r="2243">
          <cell r="A2243">
            <v>2006</v>
          </cell>
          <cell r="B2243">
            <v>3</v>
          </cell>
          <cell r="C2243">
            <v>313</v>
          </cell>
          <cell r="D2243">
            <v>21</v>
          </cell>
          <cell r="E2243">
            <v>792020</v>
          </cell>
          <cell r="F2243">
            <v>0</v>
          </cell>
          <cell r="G2243" t="str">
            <v>Затраты по ШПЗ (основные)</v>
          </cell>
          <cell r="H2243">
            <v>2011</v>
          </cell>
          <cell r="I2243">
            <v>7920</v>
          </cell>
          <cell r="J2243">
            <v>3120.96</v>
          </cell>
          <cell r="K2243">
            <v>1</v>
          </cell>
          <cell r="L2243">
            <v>0</v>
          </cell>
          <cell r="M2243">
            <v>0</v>
          </cell>
          <cell r="N2243">
            <v>0</v>
          </cell>
          <cell r="R2243">
            <v>0</v>
          </cell>
          <cell r="S2243">
            <v>0</v>
          </cell>
          <cell r="T2243">
            <v>0</v>
          </cell>
          <cell r="U2243">
            <v>31</v>
          </cell>
          <cell r="V2243">
            <v>0</v>
          </cell>
          <cell r="W2243">
            <v>0</v>
          </cell>
          <cell r="AA2243">
            <v>0</v>
          </cell>
          <cell r="AB2243">
            <v>0</v>
          </cell>
          <cell r="AC2243">
            <v>0</v>
          </cell>
          <cell r="AD2243">
            <v>31</v>
          </cell>
          <cell r="AE2243">
            <v>281200</v>
          </cell>
          <cell r="AF2243">
            <v>0</v>
          </cell>
          <cell r="AI2243">
            <v>2282</v>
          </cell>
          <cell r="AK2243">
            <v>0</v>
          </cell>
          <cell r="AM2243">
            <v>470</v>
          </cell>
          <cell r="AN2243">
            <v>1</v>
          </cell>
          <cell r="AO2243">
            <v>393216</v>
          </cell>
          <cell r="AQ2243">
            <v>0</v>
          </cell>
          <cell r="AR2243">
            <v>0</v>
          </cell>
          <cell r="AS2243" t="str">
            <v>Ы</v>
          </cell>
          <cell r="AT2243" t="str">
            <v>Ы</v>
          </cell>
          <cell r="AU2243">
            <v>0</v>
          </cell>
          <cell r="AV2243">
            <v>0</v>
          </cell>
          <cell r="AW2243">
            <v>23</v>
          </cell>
          <cell r="AX2243">
            <v>1</v>
          </cell>
          <cell r="AY2243">
            <v>0</v>
          </cell>
          <cell r="AZ2243">
            <v>0</v>
          </cell>
          <cell r="BA2243">
            <v>0</v>
          </cell>
          <cell r="BB2243">
            <v>0</v>
          </cell>
          <cell r="BC2243">
            <v>38828</v>
          </cell>
        </row>
        <row r="2244">
          <cell r="A2244">
            <v>2006</v>
          </cell>
          <cell r="B2244">
            <v>3</v>
          </cell>
          <cell r="C2244">
            <v>314</v>
          </cell>
          <cell r="D2244">
            <v>21</v>
          </cell>
          <cell r="E2244">
            <v>792020</v>
          </cell>
          <cell r="F2244">
            <v>0</v>
          </cell>
          <cell r="G2244" t="str">
            <v>Затраты по ШПЗ (основные)</v>
          </cell>
          <cell r="H2244">
            <v>2011</v>
          </cell>
          <cell r="I2244">
            <v>7920</v>
          </cell>
          <cell r="J2244">
            <v>250</v>
          </cell>
          <cell r="K2244">
            <v>1</v>
          </cell>
          <cell r="L2244">
            <v>0</v>
          </cell>
          <cell r="M2244">
            <v>0</v>
          </cell>
          <cell r="N2244">
            <v>0</v>
          </cell>
          <cell r="R2244">
            <v>0</v>
          </cell>
          <cell r="S2244">
            <v>0</v>
          </cell>
          <cell r="T2244">
            <v>0</v>
          </cell>
          <cell r="U2244">
            <v>31</v>
          </cell>
          <cell r="V2244">
            <v>0</v>
          </cell>
          <cell r="W2244">
            <v>0</v>
          </cell>
          <cell r="AA2244">
            <v>0</v>
          </cell>
          <cell r="AB2244">
            <v>0</v>
          </cell>
          <cell r="AC2244">
            <v>0</v>
          </cell>
          <cell r="AD2244">
            <v>31</v>
          </cell>
          <cell r="AE2244">
            <v>282000</v>
          </cell>
          <cell r="AF2244">
            <v>0</v>
          </cell>
          <cell r="AI2244">
            <v>2282</v>
          </cell>
          <cell r="AK2244">
            <v>0</v>
          </cell>
          <cell r="AM2244">
            <v>471</v>
          </cell>
          <cell r="AN2244">
            <v>1</v>
          </cell>
          <cell r="AO2244">
            <v>393216</v>
          </cell>
          <cell r="AQ2244">
            <v>0</v>
          </cell>
          <cell r="AR2244">
            <v>0</v>
          </cell>
          <cell r="AS2244" t="str">
            <v>Ы</v>
          </cell>
          <cell r="AT2244" t="str">
            <v>Ы</v>
          </cell>
          <cell r="AU2244">
            <v>0</v>
          </cell>
          <cell r="AV2244">
            <v>0</v>
          </cell>
          <cell r="AW2244">
            <v>23</v>
          </cell>
          <cell r="AX2244">
            <v>1</v>
          </cell>
          <cell r="AY2244">
            <v>0</v>
          </cell>
          <cell r="AZ2244">
            <v>0</v>
          </cell>
          <cell r="BA2244">
            <v>0</v>
          </cell>
          <cell r="BB2244">
            <v>0</v>
          </cell>
          <cell r="BC2244">
            <v>38828</v>
          </cell>
        </row>
        <row r="2245">
          <cell r="A2245">
            <v>2006</v>
          </cell>
          <cell r="B2245">
            <v>3</v>
          </cell>
          <cell r="C2245">
            <v>315</v>
          </cell>
          <cell r="D2245">
            <v>21</v>
          </cell>
          <cell r="E2245">
            <v>792020</v>
          </cell>
          <cell r="F2245">
            <v>0</v>
          </cell>
          <cell r="G2245" t="str">
            <v>Затраты по ШПЗ (основные)</v>
          </cell>
          <cell r="H2245">
            <v>2011</v>
          </cell>
          <cell r="I2245">
            <v>7920</v>
          </cell>
          <cell r="J2245">
            <v>14602.38</v>
          </cell>
          <cell r="K2245">
            <v>1</v>
          </cell>
          <cell r="L2245">
            <v>0</v>
          </cell>
          <cell r="M2245">
            <v>0</v>
          </cell>
          <cell r="N2245">
            <v>0</v>
          </cell>
          <cell r="R2245">
            <v>0</v>
          </cell>
          <cell r="S2245">
            <v>0</v>
          </cell>
          <cell r="T2245">
            <v>0</v>
          </cell>
          <cell r="U2245">
            <v>31</v>
          </cell>
          <cell r="V2245">
            <v>0</v>
          </cell>
          <cell r="W2245">
            <v>0</v>
          </cell>
          <cell r="AA2245">
            <v>0</v>
          </cell>
          <cell r="AB2245">
            <v>0</v>
          </cell>
          <cell r="AC2245">
            <v>0</v>
          </cell>
          <cell r="AD2245">
            <v>31</v>
          </cell>
          <cell r="AE2245">
            <v>282200</v>
          </cell>
          <cell r="AF2245">
            <v>0</v>
          </cell>
          <cell r="AI2245">
            <v>2282</v>
          </cell>
          <cell r="AK2245">
            <v>0</v>
          </cell>
          <cell r="AM2245">
            <v>472</v>
          </cell>
          <cell r="AN2245">
            <v>1</v>
          </cell>
          <cell r="AO2245">
            <v>393216</v>
          </cell>
          <cell r="AQ2245">
            <v>0</v>
          </cell>
          <cell r="AR2245">
            <v>0</v>
          </cell>
          <cell r="AS2245" t="str">
            <v>Ы</v>
          </cell>
          <cell r="AT2245" t="str">
            <v>Ы</v>
          </cell>
          <cell r="AU2245">
            <v>0</v>
          </cell>
          <cell r="AV2245">
            <v>0</v>
          </cell>
          <cell r="AW2245">
            <v>23</v>
          </cell>
          <cell r="AX2245">
            <v>1</v>
          </cell>
          <cell r="AY2245">
            <v>0</v>
          </cell>
          <cell r="AZ2245">
            <v>0</v>
          </cell>
          <cell r="BA2245">
            <v>0</v>
          </cell>
          <cell r="BB2245">
            <v>0</v>
          </cell>
          <cell r="BC2245">
            <v>38828</v>
          </cell>
        </row>
        <row r="2246">
          <cell r="A2246">
            <v>2006</v>
          </cell>
          <cell r="B2246">
            <v>3</v>
          </cell>
          <cell r="C2246">
            <v>316</v>
          </cell>
          <cell r="D2246">
            <v>21</v>
          </cell>
          <cell r="E2246">
            <v>792020</v>
          </cell>
          <cell r="F2246">
            <v>0</v>
          </cell>
          <cell r="G2246" t="str">
            <v>Затраты по ШПЗ (основные)</v>
          </cell>
          <cell r="H2246">
            <v>2011</v>
          </cell>
          <cell r="I2246">
            <v>7920</v>
          </cell>
          <cell r="J2246">
            <v>122662</v>
          </cell>
          <cell r="K2246">
            <v>1</v>
          </cell>
          <cell r="L2246">
            <v>0</v>
          </cell>
          <cell r="M2246">
            <v>0</v>
          </cell>
          <cell r="N2246">
            <v>0</v>
          </cell>
          <cell r="R2246">
            <v>0</v>
          </cell>
          <cell r="S2246">
            <v>0</v>
          </cell>
          <cell r="T2246">
            <v>0</v>
          </cell>
          <cell r="U2246">
            <v>31</v>
          </cell>
          <cell r="V2246">
            <v>0</v>
          </cell>
          <cell r="W2246">
            <v>0</v>
          </cell>
          <cell r="AA2246">
            <v>0</v>
          </cell>
          <cell r="AB2246">
            <v>0</v>
          </cell>
          <cell r="AC2246">
            <v>0</v>
          </cell>
          <cell r="AD2246">
            <v>31</v>
          </cell>
          <cell r="AE2246">
            <v>283000</v>
          </cell>
          <cell r="AF2246">
            <v>0</v>
          </cell>
          <cell r="AI2246">
            <v>2282</v>
          </cell>
          <cell r="AK2246">
            <v>0</v>
          </cell>
          <cell r="AM2246">
            <v>473</v>
          </cell>
          <cell r="AN2246">
            <v>1</v>
          </cell>
          <cell r="AO2246">
            <v>393216</v>
          </cell>
          <cell r="AQ2246">
            <v>0</v>
          </cell>
          <cell r="AR2246">
            <v>0</v>
          </cell>
          <cell r="AS2246" t="str">
            <v>Ы</v>
          </cell>
          <cell r="AT2246" t="str">
            <v>Ы</v>
          </cell>
          <cell r="AU2246">
            <v>0</v>
          </cell>
          <cell r="AV2246">
            <v>0</v>
          </cell>
          <cell r="AW2246">
            <v>23</v>
          </cell>
          <cell r="AX2246">
            <v>1</v>
          </cell>
          <cell r="AY2246">
            <v>0</v>
          </cell>
          <cell r="AZ2246">
            <v>0</v>
          </cell>
          <cell r="BA2246">
            <v>0</v>
          </cell>
          <cell r="BB2246">
            <v>0</v>
          </cell>
          <cell r="BC2246">
            <v>38828</v>
          </cell>
        </row>
        <row r="2247">
          <cell r="A2247">
            <v>2006</v>
          </cell>
          <cell r="B2247">
            <v>3</v>
          </cell>
          <cell r="C2247">
            <v>317</v>
          </cell>
          <cell r="D2247">
            <v>21</v>
          </cell>
          <cell r="E2247">
            <v>792020</v>
          </cell>
          <cell r="F2247">
            <v>0</v>
          </cell>
          <cell r="G2247" t="str">
            <v>Затраты по ШПЗ (основные)</v>
          </cell>
          <cell r="H2247">
            <v>2011</v>
          </cell>
          <cell r="I2247">
            <v>7920</v>
          </cell>
          <cell r="J2247">
            <v>26133.81</v>
          </cell>
          <cell r="K2247">
            <v>1</v>
          </cell>
          <cell r="L2247">
            <v>0</v>
          </cell>
          <cell r="M2247">
            <v>0</v>
          </cell>
          <cell r="N2247">
            <v>0</v>
          </cell>
          <cell r="R2247">
            <v>0</v>
          </cell>
          <cell r="S2247">
            <v>0</v>
          </cell>
          <cell r="T2247">
            <v>0</v>
          </cell>
          <cell r="U2247">
            <v>31</v>
          </cell>
          <cell r="V2247">
            <v>0</v>
          </cell>
          <cell r="W2247">
            <v>0</v>
          </cell>
          <cell r="AA2247">
            <v>0</v>
          </cell>
          <cell r="AB2247">
            <v>0</v>
          </cell>
          <cell r="AC2247">
            <v>0</v>
          </cell>
          <cell r="AD2247">
            <v>31</v>
          </cell>
          <cell r="AE2247">
            <v>285000</v>
          </cell>
          <cell r="AF2247">
            <v>0</v>
          </cell>
          <cell r="AI2247">
            <v>2282</v>
          </cell>
          <cell r="AK2247">
            <v>0</v>
          </cell>
          <cell r="AM2247">
            <v>474</v>
          </cell>
          <cell r="AN2247">
            <v>1</v>
          </cell>
          <cell r="AO2247">
            <v>393216</v>
          </cell>
          <cell r="AQ2247">
            <v>0</v>
          </cell>
          <cell r="AR2247">
            <v>0</v>
          </cell>
          <cell r="AS2247" t="str">
            <v>Ы</v>
          </cell>
          <cell r="AT2247" t="str">
            <v>Ы</v>
          </cell>
          <cell r="AU2247">
            <v>0</v>
          </cell>
          <cell r="AV2247">
            <v>0</v>
          </cell>
          <cell r="AW2247">
            <v>23</v>
          </cell>
          <cell r="AX2247">
            <v>1</v>
          </cell>
          <cell r="AY2247">
            <v>0</v>
          </cell>
          <cell r="AZ2247">
            <v>0</v>
          </cell>
          <cell r="BA2247">
            <v>0</v>
          </cell>
          <cell r="BB2247">
            <v>0</v>
          </cell>
          <cell r="BC2247">
            <v>38828</v>
          </cell>
        </row>
        <row r="2248">
          <cell r="A2248">
            <v>2006</v>
          </cell>
          <cell r="B2248">
            <v>3</v>
          </cell>
          <cell r="C2248">
            <v>318</v>
          </cell>
          <cell r="D2248">
            <v>21</v>
          </cell>
          <cell r="E2248">
            <v>792020</v>
          </cell>
          <cell r="F2248">
            <v>0</v>
          </cell>
          <cell r="G2248" t="str">
            <v>Затраты по ШПЗ (основные)</v>
          </cell>
          <cell r="H2248">
            <v>2011</v>
          </cell>
          <cell r="I2248">
            <v>7920</v>
          </cell>
          <cell r="J2248">
            <v>175330.45</v>
          </cell>
          <cell r="K2248">
            <v>1</v>
          </cell>
          <cell r="L2248">
            <v>0</v>
          </cell>
          <cell r="M2248">
            <v>0</v>
          </cell>
          <cell r="N2248">
            <v>0</v>
          </cell>
          <cell r="R2248">
            <v>0</v>
          </cell>
          <cell r="S2248">
            <v>0</v>
          </cell>
          <cell r="T2248">
            <v>0</v>
          </cell>
          <cell r="U2248">
            <v>31</v>
          </cell>
          <cell r="V2248">
            <v>0</v>
          </cell>
          <cell r="W2248">
            <v>0</v>
          </cell>
          <cell r="AA2248">
            <v>0</v>
          </cell>
          <cell r="AB2248">
            <v>0</v>
          </cell>
          <cell r="AC2248">
            <v>0</v>
          </cell>
          <cell r="AD2248">
            <v>31</v>
          </cell>
          <cell r="AE2248">
            <v>311000</v>
          </cell>
          <cell r="AF2248">
            <v>0</v>
          </cell>
          <cell r="AI2248">
            <v>2282</v>
          </cell>
          <cell r="AK2248">
            <v>0</v>
          </cell>
          <cell r="AM2248">
            <v>475</v>
          </cell>
          <cell r="AN2248">
            <v>1</v>
          </cell>
          <cell r="AO2248">
            <v>393216</v>
          </cell>
          <cell r="AQ2248">
            <v>0</v>
          </cell>
          <cell r="AR2248">
            <v>0</v>
          </cell>
          <cell r="AS2248" t="str">
            <v>Ы</v>
          </cell>
          <cell r="AT2248" t="str">
            <v>Ы</v>
          </cell>
          <cell r="AU2248">
            <v>0</v>
          </cell>
          <cell r="AV2248">
            <v>0</v>
          </cell>
          <cell r="AW2248">
            <v>23</v>
          </cell>
          <cell r="AX2248">
            <v>1</v>
          </cell>
          <cell r="AY2248">
            <v>0</v>
          </cell>
          <cell r="AZ2248">
            <v>0</v>
          </cell>
          <cell r="BA2248">
            <v>0</v>
          </cell>
          <cell r="BB2248">
            <v>0</v>
          </cell>
          <cell r="BC2248">
            <v>38828</v>
          </cell>
        </row>
        <row r="2249">
          <cell r="A2249">
            <v>2006</v>
          </cell>
          <cell r="B2249">
            <v>3</v>
          </cell>
          <cell r="C2249">
            <v>319</v>
          </cell>
          <cell r="D2249">
            <v>21</v>
          </cell>
          <cell r="E2249">
            <v>792020</v>
          </cell>
          <cell r="F2249">
            <v>0</v>
          </cell>
          <cell r="G2249" t="str">
            <v>Затраты по ШПЗ (основные)</v>
          </cell>
          <cell r="H2249">
            <v>2011</v>
          </cell>
          <cell r="I2249">
            <v>7920</v>
          </cell>
          <cell r="J2249">
            <v>362752.64</v>
          </cell>
          <cell r="K2249">
            <v>1</v>
          </cell>
          <cell r="L2249">
            <v>0</v>
          </cell>
          <cell r="M2249">
            <v>0</v>
          </cell>
          <cell r="N2249">
            <v>0</v>
          </cell>
          <cell r="R2249">
            <v>0</v>
          </cell>
          <cell r="S2249">
            <v>0</v>
          </cell>
          <cell r="T2249">
            <v>0</v>
          </cell>
          <cell r="U2249">
            <v>31</v>
          </cell>
          <cell r="V2249">
            <v>0</v>
          </cell>
          <cell r="W2249">
            <v>0</v>
          </cell>
          <cell r="AA2249">
            <v>0</v>
          </cell>
          <cell r="AB2249">
            <v>0</v>
          </cell>
          <cell r="AC2249">
            <v>0</v>
          </cell>
          <cell r="AD2249">
            <v>31</v>
          </cell>
          <cell r="AE2249">
            <v>312000</v>
          </cell>
          <cell r="AF2249">
            <v>0</v>
          </cell>
          <cell r="AI2249">
            <v>2282</v>
          </cell>
          <cell r="AK2249">
            <v>0</v>
          </cell>
          <cell r="AM2249">
            <v>476</v>
          </cell>
          <cell r="AN2249">
            <v>1</v>
          </cell>
          <cell r="AO2249">
            <v>393216</v>
          </cell>
          <cell r="AQ2249">
            <v>0</v>
          </cell>
          <cell r="AR2249">
            <v>0</v>
          </cell>
          <cell r="AS2249" t="str">
            <v>Ы</v>
          </cell>
          <cell r="AT2249" t="str">
            <v>Ы</v>
          </cell>
          <cell r="AU2249">
            <v>0</v>
          </cell>
          <cell r="AV2249">
            <v>0</v>
          </cell>
          <cell r="AW2249">
            <v>23</v>
          </cell>
          <cell r="AX2249">
            <v>1</v>
          </cell>
          <cell r="AY2249">
            <v>0</v>
          </cell>
          <cell r="AZ2249">
            <v>0</v>
          </cell>
          <cell r="BA2249">
            <v>0</v>
          </cell>
          <cell r="BB2249">
            <v>0</v>
          </cell>
          <cell r="BC2249">
            <v>38828</v>
          </cell>
        </row>
        <row r="2250">
          <cell r="A2250">
            <v>2006</v>
          </cell>
          <cell r="B2250">
            <v>3</v>
          </cell>
          <cell r="C2250">
            <v>320</v>
          </cell>
          <cell r="D2250">
            <v>21</v>
          </cell>
          <cell r="E2250">
            <v>792020</v>
          </cell>
          <cell r="F2250">
            <v>0</v>
          </cell>
          <cell r="G2250" t="str">
            <v>Затраты по ШПЗ (основные)</v>
          </cell>
          <cell r="H2250">
            <v>2011</v>
          </cell>
          <cell r="I2250">
            <v>7920</v>
          </cell>
          <cell r="J2250">
            <v>70739.39</v>
          </cell>
          <cell r="K2250">
            <v>1</v>
          </cell>
          <cell r="L2250">
            <v>0</v>
          </cell>
          <cell r="M2250">
            <v>0</v>
          </cell>
          <cell r="N2250">
            <v>0</v>
          </cell>
          <cell r="R2250">
            <v>0</v>
          </cell>
          <cell r="S2250">
            <v>0</v>
          </cell>
          <cell r="T2250">
            <v>0</v>
          </cell>
          <cell r="U2250">
            <v>31</v>
          </cell>
          <cell r="V2250">
            <v>0</v>
          </cell>
          <cell r="W2250">
            <v>0</v>
          </cell>
          <cell r="AA2250">
            <v>0</v>
          </cell>
          <cell r="AB2250">
            <v>0</v>
          </cell>
          <cell r="AC2250">
            <v>0</v>
          </cell>
          <cell r="AD2250">
            <v>31</v>
          </cell>
          <cell r="AE2250">
            <v>312100</v>
          </cell>
          <cell r="AF2250">
            <v>0</v>
          </cell>
          <cell r="AI2250">
            <v>2282</v>
          </cell>
          <cell r="AK2250">
            <v>0</v>
          </cell>
          <cell r="AM2250">
            <v>477</v>
          </cell>
          <cell r="AN2250">
            <v>1</v>
          </cell>
          <cell r="AO2250">
            <v>393216</v>
          </cell>
          <cell r="AQ2250">
            <v>0</v>
          </cell>
          <cell r="AR2250">
            <v>0</v>
          </cell>
          <cell r="AS2250" t="str">
            <v>Ы</v>
          </cell>
          <cell r="AT2250" t="str">
            <v>Ы</v>
          </cell>
          <cell r="AU2250">
            <v>0</v>
          </cell>
          <cell r="AV2250">
            <v>0</v>
          </cell>
          <cell r="AW2250">
            <v>23</v>
          </cell>
          <cell r="AX2250">
            <v>1</v>
          </cell>
          <cell r="AY2250">
            <v>0</v>
          </cell>
          <cell r="AZ2250">
            <v>0</v>
          </cell>
          <cell r="BA2250">
            <v>0</v>
          </cell>
          <cell r="BB2250">
            <v>0</v>
          </cell>
          <cell r="BC2250">
            <v>38828</v>
          </cell>
        </row>
        <row r="2251">
          <cell r="A2251">
            <v>2006</v>
          </cell>
          <cell r="B2251">
            <v>3</v>
          </cell>
          <cell r="C2251">
            <v>321</v>
          </cell>
          <cell r="D2251">
            <v>21</v>
          </cell>
          <cell r="E2251">
            <v>792020</v>
          </cell>
          <cell r="F2251">
            <v>0</v>
          </cell>
          <cell r="G2251" t="str">
            <v>Затраты по ШПЗ (основные)</v>
          </cell>
          <cell r="H2251">
            <v>2011</v>
          </cell>
          <cell r="I2251">
            <v>7920</v>
          </cell>
          <cell r="J2251">
            <v>775683.47</v>
          </cell>
          <cell r="K2251">
            <v>1</v>
          </cell>
          <cell r="L2251">
            <v>0</v>
          </cell>
          <cell r="M2251">
            <v>0</v>
          </cell>
          <cell r="N2251">
            <v>0</v>
          </cell>
          <cell r="R2251">
            <v>0</v>
          </cell>
          <cell r="S2251">
            <v>0</v>
          </cell>
          <cell r="T2251">
            <v>0</v>
          </cell>
          <cell r="U2251">
            <v>31</v>
          </cell>
          <cell r="V2251">
            <v>0</v>
          </cell>
          <cell r="W2251">
            <v>0</v>
          </cell>
          <cell r="AA2251">
            <v>0</v>
          </cell>
          <cell r="AB2251">
            <v>0</v>
          </cell>
          <cell r="AC2251">
            <v>0</v>
          </cell>
          <cell r="AD2251">
            <v>31</v>
          </cell>
          <cell r="AE2251">
            <v>312200</v>
          </cell>
          <cell r="AF2251">
            <v>0</v>
          </cell>
          <cell r="AI2251">
            <v>2282</v>
          </cell>
          <cell r="AK2251">
            <v>0</v>
          </cell>
          <cell r="AM2251">
            <v>478</v>
          </cell>
          <cell r="AN2251">
            <v>1</v>
          </cell>
          <cell r="AO2251">
            <v>393216</v>
          </cell>
          <cell r="AQ2251">
            <v>0</v>
          </cell>
          <cell r="AR2251">
            <v>0</v>
          </cell>
          <cell r="AS2251" t="str">
            <v>Ы</v>
          </cell>
          <cell r="AT2251" t="str">
            <v>Ы</v>
          </cell>
          <cell r="AU2251">
            <v>0</v>
          </cell>
          <cell r="AV2251">
            <v>0</v>
          </cell>
          <cell r="AW2251">
            <v>23</v>
          </cell>
          <cell r="AX2251">
            <v>1</v>
          </cell>
          <cell r="AY2251">
            <v>0</v>
          </cell>
          <cell r="AZ2251">
            <v>0</v>
          </cell>
          <cell r="BA2251">
            <v>0</v>
          </cell>
          <cell r="BB2251">
            <v>0</v>
          </cell>
          <cell r="BC2251">
            <v>38828</v>
          </cell>
        </row>
        <row r="2252">
          <cell r="A2252">
            <v>2006</v>
          </cell>
          <cell r="B2252">
            <v>3</v>
          </cell>
          <cell r="C2252">
            <v>322</v>
          </cell>
          <cell r="D2252">
            <v>21</v>
          </cell>
          <cell r="E2252">
            <v>792020</v>
          </cell>
          <cell r="F2252">
            <v>0</v>
          </cell>
          <cell r="G2252" t="str">
            <v>Затраты по ШПЗ (основные)</v>
          </cell>
          <cell r="H2252">
            <v>2011</v>
          </cell>
          <cell r="I2252">
            <v>7920</v>
          </cell>
          <cell r="J2252">
            <v>66504.649999999994</v>
          </cell>
          <cell r="K2252">
            <v>1</v>
          </cell>
          <cell r="L2252">
            <v>0</v>
          </cell>
          <cell r="M2252">
            <v>0</v>
          </cell>
          <cell r="N2252">
            <v>0</v>
          </cell>
          <cell r="R2252">
            <v>0</v>
          </cell>
          <cell r="S2252">
            <v>0</v>
          </cell>
          <cell r="T2252">
            <v>0</v>
          </cell>
          <cell r="U2252">
            <v>31</v>
          </cell>
          <cell r="V2252">
            <v>0</v>
          </cell>
          <cell r="W2252">
            <v>0</v>
          </cell>
          <cell r="AA2252">
            <v>0</v>
          </cell>
          <cell r="AB2252">
            <v>0</v>
          </cell>
          <cell r="AC2252">
            <v>0</v>
          </cell>
          <cell r="AD2252">
            <v>31</v>
          </cell>
          <cell r="AE2252">
            <v>313000</v>
          </cell>
          <cell r="AF2252">
            <v>0</v>
          </cell>
          <cell r="AI2252">
            <v>2282</v>
          </cell>
          <cell r="AK2252">
            <v>0</v>
          </cell>
          <cell r="AM2252">
            <v>479</v>
          </cell>
          <cell r="AN2252">
            <v>1</v>
          </cell>
          <cell r="AO2252">
            <v>393216</v>
          </cell>
          <cell r="AQ2252">
            <v>0</v>
          </cell>
          <cell r="AR2252">
            <v>0</v>
          </cell>
          <cell r="AS2252" t="str">
            <v>Ы</v>
          </cell>
          <cell r="AT2252" t="str">
            <v>Ы</v>
          </cell>
          <cell r="AU2252">
            <v>0</v>
          </cell>
          <cell r="AV2252">
            <v>0</v>
          </cell>
          <cell r="AW2252">
            <v>23</v>
          </cell>
          <cell r="AX2252">
            <v>1</v>
          </cell>
          <cell r="AY2252">
            <v>0</v>
          </cell>
          <cell r="AZ2252">
            <v>0</v>
          </cell>
          <cell r="BA2252">
            <v>0</v>
          </cell>
          <cell r="BB2252">
            <v>0</v>
          </cell>
          <cell r="BC2252">
            <v>38828</v>
          </cell>
        </row>
        <row r="2253">
          <cell r="A2253">
            <v>2006</v>
          </cell>
          <cell r="B2253">
            <v>3</v>
          </cell>
          <cell r="C2253">
            <v>323</v>
          </cell>
          <cell r="D2253">
            <v>21</v>
          </cell>
          <cell r="E2253">
            <v>792020</v>
          </cell>
          <cell r="F2253">
            <v>0</v>
          </cell>
          <cell r="G2253" t="str">
            <v>Затраты по ШПЗ (основные)</v>
          </cell>
          <cell r="H2253">
            <v>2011</v>
          </cell>
          <cell r="I2253">
            <v>7920</v>
          </cell>
          <cell r="J2253">
            <v>120917.55</v>
          </cell>
          <cell r="K2253">
            <v>1</v>
          </cell>
          <cell r="L2253">
            <v>0</v>
          </cell>
          <cell r="M2253">
            <v>0</v>
          </cell>
          <cell r="N2253">
            <v>0</v>
          </cell>
          <cell r="R2253">
            <v>0</v>
          </cell>
          <cell r="S2253">
            <v>0</v>
          </cell>
          <cell r="T2253">
            <v>0</v>
          </cell>
          <cell r="U2253">
            <v>31</v>
          </cell>
          <cell r="V2253">
            <v>0</v>
          </cell>
          <cell r="W2253">
            <v>0</v>
          </cell>
          <cell r="AA2253">
            <v>0</v>
          </cell>
          <cell r="AB2253">
            <v>0</v>
          </cell>
          <cell r="AC2253">
            <v>0</v>
          </cell>
          <cell r="AD2253">
            <v>31</v>
          </cell>
          <cell r="AE2253">
            <v>314000</v>
          </cell>
          <cell r="AF2253">
            <v>0</v>
          </cell>
          <cell r="AI2253">
            <v>2282</v>
          </cell>
          <cell r="AK2253">
            <v>0</v>
          </cell>
          <cell r="AM2253">
            <v>480</v>
          </cell>
          <cell r="AN2253">
            <v>1</v>
          </cell>
          <cell r="AO2253">
            <v>393216</v>
          </cell>
          <cell r="AQ2253">
            <v>0</v>
          </cell>
          <cell r="AR2253">
            <v>0</v>
          </cell>
          <cell r="AS2253" t="str">
            <v>Ы</v>
          </cell>
          <cell r="AT2253" t="str">
            <v>Ы</v>
          </cell>
          <cell r="AU2253">
            <v>0</v>
          </cell>
          <cell r="AV2253">
            <v>0</v>
          </cell>
          <cell r="AW2253">
            <v>23</v>
          </cell>
          <cell r="AX2253">
            <v>1</v>
          </cell>
          <cell r="AY2253">
            <v>0</v>
          </cell>
          <cell r="AZ2253">
            <v>0</v>
          </cell>
          <cell r="BA2253">
            <v>0</v>
          </cell>
          <cell r="BB2253">
            <v>0</v>
          </cell>
          <cell r="BC2253">
            <v>38828</v>
          </cell>
        </row>
        <row r="2254">
          <cell r="A2254">
            <v>2006</v>
          </cell>
          <cell r="B2254">
            <v>3</v>
          </cell>
          <cell r="C2254">
            <v>324</v>
          </cell>
          <cell r="D2254">
            <v>21</v>
          </cell>
          <cell r="E2254">
            <v>792020</v>
          </cell>
          <cell r="F2254">
            <v>0</v>
          </cell>
          <cell r="G2254" t="str">
            <v>Затраты по ШПЗ (основные)</v>
          </cell>
          <cell r="H2254">
            <v>2011</v>
          </cell>
          <cell r="I2254">
            <v>7920</v>
          </cell>
          <cell r="J2254">
            <v>24183.51</v>
          </cell>
          <cell r="K2254">
            <v>1</v>
          </cell>
          <cell r="L2254">
            <v>0</v>
          </cell>
          <cell r="M2254">
            <v>0</v>
          </cell>
          <cell r="N2254">
            <v>0</v>
          </cell>
          <cell r="R2254">
            <v>0</v>
          </cell>
          <cell r="S2254">
            <v>0</v>
          </cell>
          <cell r="T2254">
            <v>0</v>
          </cell>
          <cell r="U2254">
            <v>31</v>
          </cell>
          <cell r="V2254">
            <v>0</v>
          </cell>
          <cell r="W2254">
            <v>0</v>
          </cell>
          <cell r="AA2254">
            <v>0</v>
          </cell>
          <cell r="AB2254">
            <v>0</v>
          </cell>
          <cell r="AC2254">
            <v>0</v>
          </cell>
          <cell r="AD2254">
            <v>31</v>
          </cell>
          <cell r="AE2254">
            <v>315000</v>
          </cell>
          <cell r="AF2254">
            <v>0</v>
          </cell>
          <cell r="AI2254">
            <v>2282</v>
          </cell>
          <cell r="AK2254">
            <v>0</v>
          </cell>
          <cell r="AM2254">
            <v>481</v>
          </cell>
          <cell r="AN2254">
            <v>1</v>
          </cell>
          <cell r="AO2254">
            <v>393216</v>
          </cell>
          <cell r="AQ2254">
            <v>0</v>
          </cell>
          <cell r="AR2254">
            <v>0</v>
          </cell>
          <cell r="AS2254" t="str">
            <v>Ы</v>
          </cell>
          <cell r="AT2254" t="str">
            <v>Ы</v>
          </cell>
          <cell r="AU2254">
            <v>0</v>
          </cell>
          <cell r="AV2254">
            <v>0</v>
          </cell>
          <cell r="AW2254">
            <v>23</v>
          </cell>
          <cell r="AX2254">
            <v>1</v>
          </cell>
          <cell r="AY2254">
            <v>0</v>
          </cell>
          <cell r="AZ2254">
            <v>0</v>
          </cell>
          <cell r="BA2254">
            <v>0</v>
          </cell>
          <cell r="BB2254">
            <v>0</v>
          </cell>
          <cell r="BC2254">
            <v>38828</v>
          </cell>
        </row>
        <row r="2255">
          <cell r="A2255">
            <v>2006</v>
          </cell>
          <cell r="B2255">
            <v>3</v>
          </cell>
          <cell r="C2255">
            <v>325</v>
          </cell>
          <cell r="D2255">
            <v>21</v>
          </cell>
          <cell r="E2255">
            <v>792020</v>
          </cell>
          <cell r="F2255">
            <v>0</v>
          </cell>
          <cell r="G2255" t="str">
            <v>Затраты по ШПЗ (основные)</v>
          </cell>
          <cell r="H2255">
            <v>2011</v>
          </cell>
          <cell r="I2255">
            <v>7920</v>
          </cell>
          <cell r="J2255">
            <v>1548875</v>
          </cell>
          <cell r="K2255">
            <v>1</v>
          </cell>
          <cell r="L2255">
            <v>0</v>
          </cell>
          <cell r="M2255">
            <v>0</v>
          </cell>
          <cell r="N2255">
            <v>0</v>
          </cell>
          <cell r="R2255">
            <v>0</v>
          </cell>
          <cell r="S2255">
            <v>0</v>
          </cell>
          <cell r="T2255">
            <v>0</v>
          </cell>
          <cell r="U2255">
            <v>31</v>
          </cell>
          <cell r="V2255">
            <v>0</v>
          </cell>
          <cell r="W2255">
            <v>0</v>
          </cell>
          <cell r="AA2255">
            <v>0</v>
          </cell>
          <cell r="AB2255">
            <v>0</v>
          </cell>
          <cell r="AC2255">
            <v>0</v>
          </cell>
          <cell r="AD2255">
            <v>31</v>
          </cell>
          <cell r="AE2255">
            <v>410000</v>
          </cell>
          <cell r="AF2255">
            <v>0</v>
          </cell>
          <cell r="AI2255">
            <v>2282</v>
          </cell>
          <cell r="AK2255">
            <v>0</v>
          </cell>
          <cell r="AM2255">
            <v>482</v>
          </cell>
          <cell r="AN2255">
            <v>1</v>
          </cell>
          <cell r="AO2255">
            <v>393216</v>
          </cell>
          <cell r="AQ2255">
            <v>0</v>
          </cell>
          <cell r="AR2255">
            <v>0</v>
          </cell>
          <cell r="AS2255" t="str">
            <v>Ы</v>
          </cell>
          <cell r="AT2255" t="str">
            <v>Ы</v>
          </cell>
          <cell r="AU2255">
            <v>0</v>
          </cell>
          <cell r="AV2255">
            <v>0</v>
          </cell>
          <cell r="AW2255">
            <v>23</v>
          </cell>
          <cell r="AX2255">
            <v>1</v>
          </cell>
          <cell r="AY2255">
            <v>0</v>
          </cell>
          <cell r="AZ2255">
            <v>0</v>
          </cell>
          <cell r="BA2255">
            <v>0</v>
          </cell>
          <cell r="BB2255">
            <v>0</v>
          </cell>
          <cell r="BC2255">
            <v>38828</v>
          </cell>
        </row>
        <row r="2256">
          <cell r="A2256">
            <v>2006</v>
          </cell>
          <cell r="B2256">
            <v>3</v>
          </cell>
          <cell r="C2256">
            <v>326</v>
          </cell>
          <cell r="D2256">
            <v>21</v>
          </cell>
          <cell r="E2256">
            <v>792020</v>
          </cell>
          <cell r="F2256">
            <v>0</v>
          </cell>
          <cell r="G2256" t="str">
            <v>Затраты по ШПЗ (основные)</v>
          </cell>
          <cell r="H2256">
            <v>2011</v>
          </cell>
          <cell r="I2256">
            <v>7920</v>
          </cell>
          <cell r="J2256">
            <v>11600</v>
          </cell>
          <cell r="K2256">
            <v>1</v>
          </cell>
          <cell r="L2256">
            <v>0</v>
          </cell>
          <cell r="M2256">
            <v>0</v>
          </cell>
          <cell r="N2256">
            <v>0</v>
          </cell>
          <cell r="R2256">
            <v>0</v>
          </cell>
          <cell r="S2256">
            <v>0</v>
          </cell>
          <cell r="T2256">
            <v>0</v>
          </cell>
          <cell r="U2256">
            <v>31</v>
          </cell>
          <cell r="V2256">
            <v>0</v>
          </cell>
          <cell r="W2256">
            <v>0</v>
          </cell>
          <cell r="AA2256">
            <v>0</v>
          </cell>
          <cell r="AB2256">
            <v>0</v>
          </cell>
          <cell r="AC2256">
            <v>0</v>
          </cell>
          <cell r="AD2256">
            <v>31</v>
          </cell>
          <cell r="AE2256">
            <v>410200</v>
          </cell>
          <cell r="AF2256">
            <v>0</v>
          </cell>
          <cell r="AI2256">
            <v>2282</v>
          </cell>
          <cell r="AK2256">
            <v>0</v>
          </cell>
          <cell r="AM2256">
            <v>483</v>
          </cell>
          <cell r="AN2256">
            <v>1</v>
          </cell>
          <cell r="AO2256">
            <v>393216</v>
          </cell>
          <cell r="AQ2256">
            <v>0</v>
          </cell>
          <cell r="AR2256">
            <v>0</v>
          </cell>
          <cell r="AS2256" t="str">
            <v>Ы</v>
          </cell>
          <cell r="AT2256" t="str">
            <v>Ы</v>
          </cell>
          <cell r="AU2256">
            <v>0</v>
          </cell>
          <cell r="AV2256">
            <v>0</v>
          </cell>
          <cell r="AW2256">
            <v>23</v>
          </cell>
          <cell r="AX2256">
            <v>1</v>
          </cell>
          <cell r="AY2256">
            <v>0</v>
          </cell>
          <cell r="AZ2256">
            <v>0</v>
          </cell>
          <cell r="BA2256">
            <v>0</v>
          </cell>
          <cell r="BB2256">
            <v>0</v>
          </cell>
          <cell r="BC2256">
            <v>38828</v>
          </cell>
        </row>
        <row r="2257">
          <cell r="A2257">
            <v>2006</v>
          </cell>
          <cell r="B2257">
            <v>3</v>
          </cell>
          <cell r="C2257">
            <v>327</v>
          </cell>
          <cell r="D2257">
            <v>21</v>
          </cell>
          <cell r="E2257">
            <v>792020</v>
          </cell>
          <cell r="F2257">
            <v>0</v>
          </cell>
          <cell r="G2257" t="str">
            <v>Затраты по ШПЗ (основные)</v>
          </cell>
          <cell r="H2257">
            <v>2011</v>
          </cell>
          <cell r="I2257">
            <v>7920</v>
          </cell>
          <cell r="J2257">
            <v>200211</v>
          </cell>
          <cell r="K2257">
            <v>1</v>
          </cell>
          <cell r="L2257">
            <v>0</v>
          </cell>
          <cell r="M2257">
            <v>0</v>
          </cell>
          <cell r="N2257">
            <v>0</v>
          </cell>
          <cell r="R2257">
            <v>0</v>
          </cell>
          <cell r="S2257">
            <v>0</v>
          </cell>
          <cell r="T2257">
            <v>0</v>
          </cell>
          <cell r="U2257">
            <v>31</v>
          </cell>
          <cell r="V2257">
            <v>0</v>
          </cell>
          <cell r="W2257">
            <v>0</v>
          </cell>
          <cell r="AA2257">
            <v>0</v>
          </cell>
          <cell r="AB2257">
            <v>0</v>
          </cell>
          <cell r="AC2257">
            <v>0</v>
          </cell>
          <cell r="AD2257">
            <v>31</v>
          </cell>
          <cell r="AE2257">
            <v>420000</v>
          </cell>
          <cell r="AF2257">
            <v>0</v>
          </cell>
          <cell r="AI2257">
            <v>2282</v>
          </cell>
          <cell r="AK2257">
            <v>0</v>
          </cell>
          <cell r="AM2257">
            <v>484</v>
          </cell>
          <cell r="AN2257">
            <v>1</v>
          </cell>
          <cell r="AO2257">
            <v>393216</v>
          </cell>
          <cell r="AQ2257">
            <v>0</v>
          </cell>
          <cell r="AR2257">
            <v>0</v>
          </cell>
          <cell r="AS2257" t="str">
            <v>Ы</v>
          </cell>
          <cell r="AT2257" t="str">
            <v>Ы</v>
          </cell>
          <cell r="AU2257">
            <v>0</v>
          </cell>
          <cell r="AV2257">
            <v>0</v>
          </cell>
          <cell r="AW2257">
            <v>23</v>
          </cell>
          <cell r="AX2257">
            <v>1</v>
          </cell>
          <cell r="AY2257">
            <v>0</v>
          </cell>
          <cell r="AZ2257">
            <v>0</v>
          </cell>
          <cell r="BA2257">
            <v>0</v>
          </cell>
          <cell r="BB2257">
            <v>0</v>
          </cell>
          <cell r="BC2257">
            <v>38828</v>
          </cell>
        </row>
        <row r="2258">
          <cell r="A2258">
            <v>2006</v>
          </cell>
          <cell r="B2258">
            <v>3</v>
          </cell>
          <cell r="C2258">
            <v>328</v>
          </cell>
          <cell r="D2258">
            <v>21</v>
          </cell>
          <cell r="E2258">
            <v>792020</v>
          </cell>
          <cell r="F2258">
            <v>0</v>
          </cell>
          <cell r="G2258" t="str">
            <v>Затраты по ШПЗ (основные)</v>
          </cell>
          <cell r="H2258">
            <v>2011</v>
          </cell>
          <cell r="I2258">
            <v>7920</v>
          </cell>
          <cell r="J2258">
            <v>2287801</v>
          </cell>
          <cell r="K2258">
            <v>1</v>
          </cell>
          <cell r="L2258">
            <v>0</v>
          </cell>
          <cell r="M2258">
            <v>0</v>
          </cell>
          <cell r="N2258">
            <v>0</v>
          </cell>
          <cell r="R2258">
            <v>0</v>
          </cell>
          <cell r="S2258">
            <v>0</v>
          </cell>
          <cell r="T2258">
            <v>0</v>
          </cell>
          <cell r="U2258">
            <v>31</v>
          </cell>
          <cell r="V2258">
            <v>0</v>
          </cell>
          <cell r="W2258">
            <v>0</v>
          </cell>
          <cell r="AA2258">
            <v>0</v>
          </cell>
          <cell r="AB2258">
            <v>0</v>
          </cell>
          <cell r="AC2258">
            <v>0</v>
          </cell>
          <cell r="AD2258">
            <v>31</v>
          </cell>
          <cell r="AE2258">
            <v>430000</v>
          </cell>
          <cell r="AF2258">
            <v>0</v>
          </cell>
          <cell r="AI2258">
            <v>2282</v>
          </cell>
          <cell r="AK2258">
            <v>0</v>
          </cell>
          <cell r="AM2258">
            <v>485</v>
          </cell>
          <cell r="AN2258">
            <v>1</v>
          </cell>
          <cell r="AO2258">
            <v>393216</v>
          </cell>
          <cell r="AQ2258">
            <v>0</v>
          </cell>
          <cell r="AR2258">
            <v>0</v>
          </cell>
          <cell r="AS2258" t="str">
            <v>Ы</v>
          </cell>
          <cell r="AT2258" t="str">
            <v>Ы</v>
          </cell>
          <cell r="AU2258">
            <v>0</v>
          </cell>
          <cell r="AV2258">
            <v>0</v>
          </cell>
          <cell r="AW2258">
            <v>23</v>
          </cell>
          <cell r="AX2258">
            <v>1</v>
          </cell>
          <cell r="AY2258">
            <v>0</v>
          </cell>
          <cell r="AZ2258">
            <v>0</v>
          </cell>
          <cell r="BA2258">
            <v>0</v>
          </cell>
          <cell r="BB2258">
            <v>0</v>
          </cell>
          <cell r="BC2258">
            <v>38828</v>
          </cell>
        </row>
        <row r="2259">
          <cell r="A2259">
            <v>2006</v>
          </cell>
          <cell r="B2259">
            <v>3</v>
          </cell>
          <cell r="C2259">
            <v>329</v>
          </cell>
          <cell r="D2259">
            <v>21</v>
          </cell>
          <cell r="E2259">
            <v>792020</v>
          </cell>
          <cell r="F2259">
            <v>0</v>
          </cell>
          <cell r="G2259" t="str">
            <v>Затраты по ШПЗ (основные)</v>
          </cell>
          <cell r="H2259">
            <v>2011</v>
          </cell>
          <cell r="I2259">
            <v>7920</v>
          </cell>
          <cell r="J2259">
            <v>1470856</v>
          </cell>
          <cell r="K2259">
            <v>1</v>
          </cell>
          <cell r="L2259">
            <v>0</v>
          </cell>
          <cell r="M2259">
            <v>0</v>
          </cell>
          <cell r="N2259">
            <v>0</v>
          </cell>
          <cell r="R2259">
            <v>0</v>
          </cell>
          <cell r="S2259">
            <v>0</v>
          </cell>
          <cell r="T2259">
            <v>0</v>
          </cell>
          <cell r="U2259">
            <v>31</v>
          </cell>
          <cell r="V2259">
            <v>0</v>
          </cell>
          <cell r="W2259">
            <v>0</v>
          </cell>
          <cell r="AA2259">
            <v>0</v>
          </cell>
          <cell r="AB2259">
            <v>0</v>
          </cell>
          <cell r="AC2259">
            <v>0</v>
          </cell>
          <cell r="AD2259">
            <v>31</v>
          </cell>
          <cell r="AE2259">
            <v>430110</v>
          </cell>
          <cell r="AF2259">
            <v>0</v>
          </cell>
          <cell r="AI2259">
            <v>2282</v>
          </cell>
          <cell r="AK2259">
            <v>0</v>
          </cell>
          <cell r="AM2259">
            <v>486</v>
          </cell>
          <cell r="AN2259">
            <v>1</v>
          </cell>
          <cell r="AO2259">
            <v>393216</v>
          </cell>
          <cell r="AQ2259">
            <v>0</v>
          </cell>
          <cell r="AR2259">
            <v>0</v>
          </cell>
          <cell r="AS2259" t="str">
            <v>Ы</v>
          </cell>
          <cell r="AT2259" t="str">
            <v>Ы</v>
          </cell>
          <cell r="AU2259">
            <v>0</v>
          </cell>
          <cell r="AV2259">
            <v>0</v>
          </cell>
          <cell r="AW2259">
            <v>23</v>
          </cell>
          <cell r="AX2259">
            <v>1</v>
          </cell>
          <cell r="AY2259">
            <v>0</v>
          </cell>
          <cell r="AZ2259">
            <v>0</v>
          </cell>
          <cell r="BA2259">
            <v>0</v>
          </cell>
          <cell r="BB2259">
            <v>0</v>
          </cell>
          <cell r="BC2259">
            <v>38828</v>
          </cell>
        </row>
        <row r="2260">
          <cell r="A2260">
            <v>2006</v>
          </cell>
          <cell r="B2260">
            <v>3</v>
          </cell>
          <cell r="C2260">
            <v>330</v>
          </cell>
          <cell r="D2260">
            <v>21</v>
          </cell>
          <cell r="E2260">
            <v>792020</v>
          </cell>
          <cell r="F2260">
            <v>0</v>
          </cell>
          <cell r="G2260" t="str">
            <v>Затраты по ШПЗ (основные)</v>
          </cell>
          <cell r="H2260">
            <v>2011</v>
          </cell>
          <cell r="I2260">
            <v>7920</v>
          </cell>
          <cell r="J2260">
            <v>37224</v>
          </cell>
          <cell r="K2260">
            <v>1</v>
          </cell>
          <cell r="L2260">
            <v>0</v>
          </cell>
          <cell r="M2260">
            <v>0</v>
          </cell>
          <cell r="N2260">
            <v>0</v>
          </cell>
          <cell r="R2260">
            <v>0</v>
          </cell>
          <cell r="S2260">
            <v>0</v>
          </cell>
          <cell r="T2260">
            <v>0</v>
          </cell>
          <cell r="U2260">
            <v>31</v>
          </cell>
          <cell r="V2260">
            <v>0</v>
          </cell>
          <cell r="W2260">
            <v>0</v>
          </cell>
          <cell r="AA2260">
            <v>0</v>
          </cell>
          <cell r="AB2260">
            <v>0</v>
          </cell>
          <cell r="AC2260">
            <v>0</v>
          </cell>
          <cell r="AD2260">
            <v>31</v>
          </cell>
          <cell r="AE2260">
            <v>430120</v>
          </cell>
          <cell r="AF2260">
            <v>0</v>
          </cell>
          <cell r="AI2260">
            <v>2282</v>
          </cell>
          <cell r="AK2260">
            <v>0</v>
          </cell>
          <cell r="AM2260">
            <v>487</v>
          </cell>
          <cell r="AN2260">
            <v>1</v>
          </cell>
          <cell r="AO2260">
            <v>393216</v>
          </cell>
          <cell r="AQ2260">
            <v>0</v>
          </cell>
          <cell r="AR2260">
            <v>0</v>
          </cell>
          <cell r="AS2260" t="str">
            <v>Ы</v>
          </cell>
          <cell r="AT2260" t="str">
            <v>Ы</v>
          </cell>
          <cell r="AU2260">
            <v>0</v>
          </cell>
          <cell r="AV2260">
            <v>0</v>
          </cell>
          <cell r="AW2260">
            <v>23</v>
          </cell>
          <cell r="AX2260">
            <v>1</v>
          </cell>
          <cell r="AY2260">
            <v>0</v>
          </cell>
          <cell r="AZ2260">
            <v>0</v>
          </cell>
          <cell r="BA2260">
            <v>0</v>
          </cell>
          <cell r="BB2260">
            <v>0</v>
          </cell>
          <cell r="BC2260">
            <v>38828</v>
          </cell>
        </row>
        <row r="2261">
          <cell r="A2261">
            <v>2006</v>
          </cell>
          <cell r="B2261">
            <v>3</v>
          </cell>
          <cell r="C2261">
            <v>331</v>
          </cell>
          <cell r="D2261">
            <v>21</v>
          </cell>
          <cell r="E2261">
            <v>792020</v>
          </cell>
          <cell r="F2261">
            <v>0</v>
          </cell>
          <cell r="G2261" t="str">
            <v>Затраты по ШПЗ (основные)</v>
          </cell>
          <cell r="H2261">
            <v>2011</v>
          </cell>
          <cell r="I2261">
            <v>7920</v>
          </cell>
          <cell r="J2261">
            <v>698033</v>
          </cell>
          <cell r="K2261">
            <v>1</v>
          </cell>
          <cell r="L2261">
            <v>0</v>
          </cell>
          <cell r="M2261">
            <v>0</v>
          </cell>
          <cell r="N2261">
            <v>0</v>
          </cell>
          <cell r="R2261">
            <v>0</v>
          </cell>
          <cell r="S2261">
            <v>0</v>
          </cell>
          <cell r="T2261">
            <v>0</v>
          </cell>
          <cell r="U2261">
            <v>31</v>
          </cell>
          <cell r="V2261">
            <v>0</v>
          </cell>
          <cell r="W2261">
            <v>0</v>
          </cell>
          <cell r="AA2261">
            <v>0</v>
          </cell>
          <cell r="AB2261">
            <v>0</v>
          </cell>
          <cell r="AC2261">
            <v>0</v>
          </cell>
          <cell r="AD2261">
            <v>31</v>
          </cell>
          <cell r="AE2261">
            <v>430130</v>
          </cell>
          <cell r="AF2261">
            <v>0</v>
          </cell>
          <cell r="AI2261">
            <v>2282</v>
          </cell>
          <cell r="AK2261">
            <v>0</v>
          </cell>
          <cell r="AM2261">
            <v>488</v>
          </cell>
          <cell r="AN2261">
            <v>1</v>
          </cell>
          <cell r="AO2261">
            <v>393216</v>
          </cell>
          <cell r="AQ2261">
            <v>0</v>
          </cell>
          <cell r="AR2261">
            <v>0</v>
          </cell>
          <cell r="AS2261" t="str">
            <v>Ы</v>
          </cell>
          <cell r="AT2261" t="str">
            <v>Ы</v>
          </cell>
          <cell r="AU2261">
            <v>0</v>
          </cell>
          <cell r="AV2261">
            <v>0</v>
          </cell>
          <cell r="AW2261">
            <v>23</v>
          </cell>
          <cell r="AX2261">
            <v>1</v>
          </cell>
          <cell r="AY2261">
            <v>0</v>
          </cell>
          <cell r="AZ2261">
            <v>0</v>
          </cell>
          <cell r="BA2261">
            <v>0</v>
          </cell>
          <cell r="BB2261">
            <v>0</v>
          </cell>
          <cell r="BC2261">
            <v>38828</v>
          </cell>
        </row>
        <row r="2262">
          <cell r="A2262">
            <v>2006</v>
          </cell>
          <cell r="B2262">
            <v>3</v>
          </cell>
          <cell r="C2262">
            <v>332</v>
          </cell>
          <cell r="D2262">
            <v>21</v>
          </cell>
          <cell r="E2262">
            <v>792020</v>
          </cell>
          <cell r="F2262">
            <v>0</v>
          </cell>
          <cell r="G2262" t="str">
            <v>Затраты по ШПЗ (основные)</v>
          </cell>
          <cell r="H2262">
            <v>2011</v>
          </cell>
          <cell r="I2262">
            <v>7920</v>
          </cell>
          <cell r="J2262">
            <v>66334</v>
          </cell>
          <cell r="K2262">
            <v>1</v>
          </cell>
          <cell r="L2262">
            <v>0</v>
          </cell>
          <cell r="M2262">
            <v>0</v>
          </cell>
          <cell r="N2262">
            <v>0</v>
          </cell>
          <cell r="R2262">
            <v>0</v>
          </cell>
          <cell r="S2262">
            <v>0</v>
          </cell>
          <cell r="T2262">
            <v>0</v>
          </cell>
          <cell r="U2262">
            <v>31</v>
          </cell>
          <cell r="V2262">
            <v>0</v>
          </cell>
          <cell r="W2262">
            <v>0</v>
          </cell>
          <cell r="AA2262">
            <v>0</v>
          </cell>
          <cell r="AB2262">
            <v>0</v>
          </cell>
          <cell r="AC2262">
            <v>0</v>
          </cell>
          <cell r="AD2262">
            <v>31</v>
          </cell>
          <cell r="AE2262">
            <v>430140</v>
          </cell>
          <cell r="AF2262">
            <v>0</v>
          </cell>
          <cell r="AI2262">
            <v>2282</v>
          </cell>
          <cell r="AK2262">
            <v>0</v>
          </cell>
          <cell r="AM2262">
            <v>489</v>
          </cell>
          <cell r="AN2262">
            <v>1</v>
          </cell>
          <cell r="AO2262">
            <v>393216</v>
          </cell>
          <cell r="AQ2262">
            <v>0</v>
          </cell>
          <cell r="AR2262">
            <v>0</v>
          </cell>
          <cell r="AS2262" t="str">
            <v>Ы</v>
          </cell>
          <cell r="AT2262" t="str">
            <v>Ы</v>
          </cell>
          <cell r="AU2262">
            <v>0</v>
          </cell>
          <cell r="AV2262">
            <v>0</v>
          </cell>
          <cell r="AW2262">
            <v>23</v>
          </cell>
          <cell r="AX2262">
            <v>1</v>
          </cell>
          <cell r="AY2262">
            <v>0</v>
          </cell>
          <cell r="AZ2262">
            <v>0</v>
          </cell>
          <cell r="BA2262">
            <v>0</v>
          </cell>
          <cell r="BB2262">
            <v>0</v>
          </cell>
          <cell r="BC2262">
            <v>38828</v>
          </cell>
        </row>
        <row r="2263">
          <cell r="A2263">
            <v>2006</v>
          </cell>
          <cell r="B2263">
            <v>3</v>
          </cell>
          <cell r="C2263">
            <v>333</v>
          </cell>
          <cell r="D2263">
            <v>21</v>
          </cell>
          <cell r="E2263">
            <v>792020</v>
          </cell>
          <cell r="F2263">
            <v>0</v>
          </cell>
          <cell r="G2263" t="str">
            <v>Затраты по ШПЗ (основные)</v>
          </cell>
          <cell r="H2263">
            <v>2011</v>
          </cell>
          <cell r="I2263">
            <v>7920</v>
          </cell>
          <cell r="J2263">
            <v>162308</v>
          </cell>
          <cell r="K2263">
            <v>1</v>
          </cell>
          <cell r="L2263">
            <v>0</v>
          </cell>
          <cell r="M2263">
            <v>0</v>
          </cell>
          <cell r="N2263">
            <v>0</v>
          </cell>
          <cell r="R2263">
            <v>0</v>
          </cell>
          <cell r="S2263">
            <v>0</v>
          </cell>
          <cell r="T2263">
            <v>0</v>
          </cell>
          <cell r="U2263">
            <v>31</v>
          </cell>
          <cell r="V2263">
            <v>0</v>
          </cell>
          <cell r="W2263">
            <v>0</v>
          </cell>
          <cell r="AA2263">
            <v>0</v>
          </cell>
          <cell r="AB2263">
            <v>0</v>
          </cell>
          <cell r="AC2263">
            <v>0</v>
          </cell>
          <cell r="AD2263">
            <v>31</v>
          </cell>
          <cell r="AE2263">
            <v>430220</v>
          </cell>
          <cell r="AF2263">
            <v>0</v>
          </cell>
          <cell r="AI2263">
            <v>2282</v>
          </cell>
          <cell r="AK2263">
            <v>0</v>
          </cell>
          <cell r="AM2263">
            <v>490</v>
          </cell>
          <cell r="AN2263">
            <v>1</v>
          </cell>
          <cell r="AO2263">
            <v>393216</v>
          </cell>
          <cell r="AQ2263">
            <v>0</v>
          </cell>
          <cell r="AR2263">
            <v>0</v>
          </cell>
          <cell r="AS2263" t="str">
            <v>Ы</v>
          </cell>
          <cell r="AT2263" t="str">
            <v>Ы</v>
          </cell>
          <cell r="AU2263">
            <v>0</v>
          </cell>
          <cell r="AV2263">
            <v>0</v>
          </cell>
          <cell r="AW2263">
            <v>23</v>
          </cell>
          <cell r="AX2263">
            <v>1</v>
          </cell>
          <cell r="AY2263">
            <v>0</v>
          </cell>
          <cell r="AZ2263">
            <v>0</v>
          </cell>
          <cell r="BA2263">
            <v>0</v>
          </cell>
          <cell r="BB2263">
            <v>0</v>
          </cell>
          <cell r="BC2263">
            <v>38828</v>
          </cell>
        </row>
        <row r="2264">
          <cell r="A2264">
            <v>2006</v>
          </cell>
          <cell r="B2264">
            <v>3</v>
          </cell>
          <cell r="C2264">
            <v>334</v>
          </cell>
          <cell r="D2264">
            <v>21</v>
          </cell>
          <cell r="E2264">
            <v>792020</v>
          </cell>
          <cell r="F2264">
            <v>0</v>
          </cell>
          <cell r="G2264" t="str">
            <v>Затраты по ШПЗ (основные)</v>
          </cell>
          <cell r="H2264">
            <v>2011</v>
          </cell>
          <cell r="I2264">
            <v>7920</v>
          </cell>
          <cell r="J2264">
            <v>151371</v>
          </cell>
          <cell r="K2264">
            <v>1</v>
          </cell>
          <cell r="L2264">
            <v>0</v>
          </cell>
          <cell r="M2264">
            <v>0</v>
          </cell>
          <cell r="N2264">
            <v>0</v>
          </cell>
          <cell r="R2264">
            <v>0</v>
          </cell>
          <cell r="S2264">
            <v>0</v>
          </cell>
          <cell r="T2264">
            <v>0</v>
          </cell>
          <cell r="U2264">
            <v>31</v>
          </cell>
          <cell r="V2264">
            <v>0</v>
          </cell>
          <cell r="W2264">
            <v>0</v>
          </cell>
          <cell r="AA2264">
            <v>0</v>
          </cell>
          <cell r="AB2264">
            <v>0</v>
          </cell>
          <cell r="AC2264">
            <v>0</v>
          </cell>
          <cell r="AD2264">
            <v>31</v>
          </cell>
          <cell r="AE2264">
            <v>430230</v>
          </cell>
          <cell r="AF2264">
            <v>0</v>
          </cell>
          <cell r="AI2264">
            <v>2282</v>
          </cell>
          <cell r="AK2264">
            <v>0</v>
          </cell>
          <cell r="AM2264">
            <v>491</v>
          </cell>
          <cell r="AN2264">
            <v>1</v>
          </cell>
          <cell r="AO2264">
            <v>393216</v>
          </cell>
          <cell r="AQ2264">
            <v>0</v>
          </cell>
          <cell r="AR2264">
            <v>0</v>
          </cell>
          <cell r="AS2264" t="str">
            <v>Ы</v>
          </cell>
          <cell r="AT2264" t="str">
            <v>Ы</v>
          </cell>
          <cell r="AU2264">
            <v>0</v>
          </cell>
          <cell r="AV2264">
            <v>0</v>
          </cell>
          <cell r="AW2264">
            <v>23</v>
          </cell>
          <cell r="AX2264">
            <v>1</v>
          </cell>
          <cell r="AY2264">
            <v>0</v>
          </cell>
          <cell r="AZ2264">
            <v>0</v>
          </cell>
          <cell r="BA2264">
            <v>0</v>
          </cell>
          <cell r="BB2264">
            <v>0</v>
          </cell>
          <cell r="BC2264">
            <v>38828</v>
          </cell>
        </row>
        <row r="2265">
          <cell r="A2265">
            <v>2006</v>
          </cell>
          <cell r="B2265">
            <v>3</v>
          </cell>
          <cell r="C2265">
            <v>335</v>
          </cell>
          <cell r="D2265">
            <v>21</v>
          </cell>
          <cell r="E2265">
            <v>792020</v>
          </cell>
          <cell r="F2265">
            <v>0</v>
          </cell>
          <cell r="G2265" t="str">
            <v>Затраты по ШПЗ (основные)</v>
          </cell>
          <cell r="H2265">
            <v>2011</v>
          </cell>
          <cell r="I2265">
            <v>7920</v>
          </cell>
          <cell r="J2265">
            <v>61460</v>
          </cell>
          <cell r="K2265">
            <v>1</v>
          </cell>
          <cell r="L2265">
            <v>0</v>
          </cell>
          <cell r="M2265">
            <v>0</v>
          </cell>
          <cell r="N2265">
            <v>0</v>
          </cell>
          <cell r="R2265">
            <v>0</v>
          </cell>
          <cell r="S2265">
            <v>0</v>
          </cell>
          <cell r="T2265">
            <v>0</v>
          </cell>
          <cell r="U2265">
            <v>31</v>
          </cell>
          <cell r="V2265">
            <v>0</v>
          </cell>
          <cell r="W2265">
            <v>0</v>
          </cell>
          <cell r="AA2265">
            <v>0</v>
          </cell>
          <cell r="AB2265">
            <v>0</v>
          </cell>
          <cell r="AC2265">
            <v>0</v>
          </cell>
          <cell r="AD2265">
            <v>31</v>
          </cell>
          <cell r="AE2265">
            <v>430240</v>
          </cell>
          <cell r="AF2265">
            <v>0</v>
          </cell>
          <cell r="AI2265">
            <v>2282</v>
          </cell>
          <cell r="AK2265">
            <v>0</v>
          </cell>
          <cell r="AM2265">
            <v>492</v>
          </cell>
          <cell r="AN2265">
            <v>1</v>
          </cell>
          <cell r="AO2265">
            <v>393216</v>
          </cell>
          <cell r="AQ2265">
            <v>0</v>
          </cell>
          <cell r="AR2265">
            <v>0</v>
          </cell>
          <cell r="AS2265" t="str">
            <v>Ы</v>
          </cell>
          <cell r="AT2265" t="str">
            <v>Ы</v>
          </cell>
          <cell r="AU2265">
            <v>0</v>
          </cell>
          <cell r="AV2265">
            <v>0</v>
          </cell>
          <cell r="AW2265">
            <v>23</v>
          </cell>
          <cell r="AX2265">
            <v>1</v>
          </cell>
          <cell r="AY2265">
            <v>0</v>
          </cell>
          <cell r="AZ2265">
            <v>0</v>
          </cell>
          <cell r="BA2265">
            <v>0</v>
          </cell>
          <cell r="BB2265">
            <v>0</v>
          </cell>
          <cell r="BC2265">
            <v>38828</v>
          </cell>
        </row>
        <row r="2266">
          <cell r="A2266">
            <v>2006</v>
          </cell>
          <cell r="B2266">
            <v>3</v>
          </cell>
          <cell r="C2266">
            <v>336</v>
          </cell>
          <cell r="D2266">
            <v>21</v>
          </cell>
          <cell r="E2266">
            <v>792020</v>
          </cell>
          <cell r="F2266">
            <v>0</v>
          </cell>
          <cell r="G2266" t="str">
            <v>Затраты по ШПЗ (основные)</v>
          </cell>
          <cell r="H2266">
            <v>2011</v>
          </cell>
          <cell r="I2266">
            <v>7920</v>
          </cell>
          <cell r="J2266">
            <v>135766</v>
          </cell>
          <cell r="K2266">
            <v>1</v>
          </cell>
          <cell r="L2266">
            <v>0</v>
          </cell>
          <cell r="M2266">
            <v>0</v>
          </cell>
          <cell r="N2266">
            <v>0</v>
          </cell>
          <cell r="R2266">
            <v>0</v>
          </cell>
          <cell r="S2266">
            <v>0</v>
          </cell>
          <cell r="T2266">
            <v>0</v>
          </cell>
          <cell r="U2266">
            <v>31</v>
          </cell>
          <cell r="V2266">
            <v>0</v>
          </cell>
          <cell r="W2266">
            <v>0</v>
          </cell>
          <cell r="AA2266">
            <v>0</v>
          </cell>
          <cell r="AB2266">
            <v>0</v>
          </cell>
          <cell r="AC2266">
            <v>0</v>
          </cell>
          <cell r="AD2266">
            <v>31</v>
          </cell>
          <cell r="AE2266">
            <v>450000</v>
          </cell>
          <cell r="AF2266">
            <v>0</v>
          </cell>
          <cell r="AI2266">
            <v>2282</v>
          </cell>
          <cell r="AK2266">
            <v>0</v>
          </cell>
          <cell r="AM2266">
            <v>493</v>
          </cell>
          <cell r="AN2266">
            <v>1</v>
          </cell>
          <cell r="AO2266">
            <v>393216</v>
          </cell>
          <cell r="AQ2266">
            <v>0</v>
          </cell>
          <cell r="AR2266">
            <v>0</v>
          </cell>
          <cell r="AS2266" t="str">
            <v>Ы</v>
          </cell>
          <cell r="AT2266" t="str">
            <v>Ы</v>
          </cell>
          <cell r="AU2266">
            <v>0</v>
          </cell>
          <cell r="AV2266">
            <v>0</v>
          </cell>
          <cell r="AW2266">
            <v>23</v>
          </cell>
          <cell r="AX2266">
            <v>1</v>
          </cell>
          <cell r="AY2266">
            <v>0</v>
          </cell>
          <cell r="AZ2266">
            <v>0</v>
          </cell>
          <cell r="BA2266">
            <v>0</v>
          </cell>
          <cell r="BB2266">
            <v>0</v>
          </cell>
          <cell r="BC2266">
            <v>38828</v>
          </cell>
        </row>
        <row r="2267">
          <cell r="A2267">
            <v>2006</v>
          </cell>
          <cell r="B2267">
            <v>3</v>
          </cell>
          <cell r="C2267">
            <v>337</v>
          </cell>
          <cell r="D2267">
            <v>21</v>
          </cell>
          <cell r="E2267">
            <v>792020</v>
          </cell>
          <cell r="F2267">
            <v>0</v>
          </cell>
          <cell r="G2267" t="str">
            <v>Затраты по ШПЗ (основные)</v>
          </cell>
          <cell r="H2267">
            <v>2011</v>
          </cell>
          <cell r="I2267">
            <v>7920</v>
          </cell>
          <cell r="J2267">
            <v>13560</v>
          </cell>
          <cell r="K2267">
            <v>1</v>
          </cell>
          <cell r="L2267">
            <v>0</v>
          </cell>
          <cell r="M2267">
            <v>0</v>
          </cell>
          <cell r="N2267">
            <v>0</v>
          </cell>
          <cell r="R2267">
            <v>0</v>
          </cell>
          <cell r="S2267">
            <v>0</v>
          </cell>
          <cell r="T2267">
            <v>0</v>
          </cell>
          <cell r="U2267">
            <v>31</v>
          </cell>
          <cell r="V2267">
            <v>0</v>
          </cell>
          <cell r="W2267">
            <v>0</v>
          </cell>
          <cell r="AA2267">
            <v>0</v>
          </cell>
          <cell r="AB2267">
            <v>0</v>
          </cell>
          <cell r="AC2267">
            <v>0</v>
          </cell>
          <cell r="AD2267">
            <v>31</v>
          </cell>
          <cell r="AE2267">
            <v>460000</v>
          </cell>
          <cell r="AF2267">
            <v>0</v>
          </cell>
          <cell r="AI2267">
            <v>2282</v>
          </cell>
          <cell r="AK2267">
            <v>0</v>
          </cell>
          <cell r="AM2267">
            <v>494</v>
          </cell>
          <cell r="AN2267">
            <v>1</v>
          </cell>
          <cell r="AO2267">
            <v>393216</v>
          </cell>
          <cell r="AQ2267">
            <v>0</v>
          </cell>
          <cell r="AR2267">
            <v>0</v>
          </cell>
          <cell r="AS2267" t="str">
            <v>Ы</v>
          </cell>
          <cell r="AT2267" t="str">
            <v>Ы</v>
          </cell>
          <cell r="AU2267">
            <v>0</v>
          </cell>
          <cell r="AV2267">
            <v>0</v>
          </cell>
          <cell r="AW2267">
            <v>23</v>
          </cell>
          <cell r="AX2267">
            <v>1</v>
          </cell>
          <cell r="AY2267">
            <v>0</v>
          </cell>
          <cell r="AZ2267">
            <v>0</v>
          </cell>
          <cell r="BA2267">
            <v>0</v>
          </cell>
          <cell r="BB2267">
            <v>0</v>
          </cell>
          <cell r="BC2267">
            <v>38828</v>
          </cell>
        </row>
        <row r="2268">
          <cell r="A2268">
            <v>2006</v>
          </cell>
          <cell r="B2268">
            <v>3</v>
          </cell>
          <cell r="C2268">
            <v>338</v>
          </cell>
          <cell r="D2268">
            <v>21</v>
          </cell>
          <cell r="E2268">
            <v>792020</v>
          </cell>
          <cell r="F2268">
            <v>0</v>
          </cell>
          <cell r="G2268" t="str">
            <v>Затраты по ШПЗ (основные)</v>
          </cell>
          <cell r="H2268">
            <v>2011</v>
          </cell>
          <cell r="I2268">
            <v>7920</v>
          </cell>
          <cell r="J2268">
            <v>991</v>
          </cell>
          <cell r="K2268">
            <v>1</v>
          </cell>
          <cell r="L2268">
            <v>0</v>
          </cell>
          <cell r="M2268">
            <v>0</v>
          </cell>
          <cell r="N2268">
            <v>0</v>
          </cell>
          <cell r="R2268">
            <v>0</v>
          </cell>
          <cell r="S2268">
            <v>0</v>
          </cell>
          <cell r="T2268">
            <v>0</v>
          </cell>
          <cell r="U2268">
            <v>31</v>
          </cell>
          <cell r="V2268">
            <v>0</v>
          </cell>
          <cell r="W2268">
            <v>0</v>
          </cell>
          <cell r="AA2268">
            <v>0</v>
          </cell>
          <cell r="AB2268">
            <v>0</v>
          </cell>
          <cell r="AC2268">
            <v>0</v>
          </cell>
          <cell r="AD2268">
            <v>31</v>
          </cell>
          <cell r="AE2268">
            <v>465000</v>
          </cell>
          <cell r="AF2268">
            <v>0</v>
          </cell>
          <cell r="AI2268">
            <v>2282</v>
          </cell>
          <cell r="AK2268">
            <v>0</v>
          </cell>
          <cell r="AM2268">
            <v>495</v>
          </cell>
          <cell r="AN2268">
            <v>1</v>
          </cell>
          <cell r="AO2268">
            <v>393216</v>
          </cell>
          <cell r="AQ2268">
            <v>0</v>
          </cell>
          <cell r="AR2268">
            <v>0</v>
          </cell>
          <cell r="AS2268" t="str">
            <v>Ы</v>
          </cell>
          <cell r="AT2268" t="str">
            <v>Ы</v>
          </cell>
          <cell r="AU2268">
            <v>0</v>
          </cell>
          <cell r="AV2268">
            <v>0</v>
          </cell>
          <cell r="AW2268">
            <v>23</v>
          </cell>
          <cell r="AX2268">
            <v>1</v>
          </cell>
          <cell r="AY2268">
            <v>0</v>
          </cell>
          <cell r="AZ2268">
            <v>0</v>
          </cell>
          <cell r="BA2268">
            <v>0</v>
          </cell>
          <cell r="BB2268">
            <v>0</v>
          </cell>
          <cell r="BC2268">
            <v>38828</v>
          </cell>
        </row>
        <row r="2269">
          <cell r="A2269">
            <v>2006</v>
          </cell>
          <cell r="B2269">
            <v>3</v>
          </cell>
          <cell r="C2269">
            <v>339</v>
          </cell>
          <cell r="D2269">
            <v>21</v>
          </cell>
          <cell r="E2269">
            <v>792020</v>
          </cell>
          <cell r="F2269">
            <v>0</v>
          </cell>
          <cell r="G2269" t="str">
            <v>Затраты по ШПЗ (основные)</v>
          </cell>
          <cell r="H2269">
            <v>2011</v>
          </cell>
          <cell r="I2269">
            <v>7920</v>
          </cell>
          <cell r="J2269">
            <v>-315165</v>
          </cell>
          <cell r="K2269">
            <v>1</v>
          </cell>
          <cell r="L2269">
            <v>0</v>
          </cell>
          <cell r="M2269">
            <v>0</v>
          </cell>
          <cell r="N2269">
            <v>0</v>
          </cell>
          <cell r="R2269">
            <v>0</v>
          </cell>
          <cell r="S2269">
            <v>0</v>
          </cell>
          <cell r="T2269">
            <v>0</v>
          </cell>
          <cell r="U2269">
            <v>31</v>
          </cell>
          <cell r="V2269">
            <v>0</v>
          </cell>
          <cell r="W2269">
            <v>0</v>
          </cell>
          <cell r="AA2269">
            <v>0</v>
          </cell>
          <cell r="AB2269">
            <v>0</v>
          </cell>
          <cell r="AC2269">
            <v>0</v>
          </cell>
          <cell r="AD2269">
            <v>31</v>
          </cell>
          <cell r="AE2269">
            <v>501102</v>
          </cell>
          <cell r="AF2269">
            <v>0</v>
          </cell>
          <cell r="AI2269">
            <v>2282</v>
          </cell>
          <cell r="AK2269">
            <v>0</v>
          </cell>
          <cell r="AM2269">
            <v>496</v>
          </cell>
          <cell r="AN2269">
            <v>1</v>
          </cell>
          <cell r="AO2269">
            <v>393216</v>
          </cell>
          <cell r="AQ2269">
            <v>0</v>
          </cell>
          <cell r="AR2269">
            <v>0</v>
          </cell>
          <cell r="AS2269" t="str">
            <v>Ы</v>
          </cell>
          <cell r="AT2269" t="str">
            <v>Ы</v>
          </cell>
          <cell r="AU2269">
            <v>0</v>
          </cell>
          <cell r="AV2269">
            <v>0</v>
          </cell>
          <cell r="AW2269">
            <v>23</v>
          </cell>
          <cell r="AX2269">
            <v>1</v>
          </cell>
          <cell r="AY2269">
            <v>0</v>
          </cell>
          <cell r="AZ2269">
            <v>0</v>
          </cell>
          <cell r="BA2269">
            <v>0</v>
          </cell>
          <cell r="BB2269">
            <v>0</v>
          </cell>
          <cell r="BC2269">
            <v>38828</v>
          </cell>
        </row>
        <row r="2270">
          <cell r="A2270">
            <v>2006</v>
          </cell>
          <cell r="B2270">
            <v>3</v>
          </cell>
          <cell r="C2270">
            <v>340</v>
          </cell>
          <cell r="D2270">
            <v>21</v>
          </cell>
          <cell r="E2270">
            <v>792020</v>
          </cell>
          <cell r="F2270">
            <v>0</v>
          </cell>
          <cell r="G2270" t="str">
            <v>Затраты по ШПЗ (основные)</v>
          </cell>
          <cell r="H2270">
            <v>2011</v>
          </cell>
          <cell r="I2270">
            <v>7920</v>
          </cell>
          <cell r="J2270">
            <v>122951</v>
          </cell>
          <cell r="K2270">
            <v>1</v>
          </cell>
          <cell r="L2270">
            <v>0</v>
          </cell>
          <cell r="M2270">
            <v>0</v>
          </cell>
          <cell r="N2270">
            <v>0</v>
          </cell>
          <cell r="R2270">
            <v>0</v>
          </cell>
          <cell r="S2270">
            <v>0</v>
          </cell>
          <cell r="T2270">
            <v>0</v>
          </cell>
          <cell r="U2270">
            <v>31</v>
          </cell>
          <cell r="V2270">
            <v>0</v>
          </cell>
          <cell r="W2270">
            <v>0</v>
          </cell>
          <cell r="AA2270">
            <v>0</v>
          </cell>
          <cell r="AB2270">
            <v>0</v>
          </cell>
          <cell r="AC2270">
            <v>0</v>
          </cell>
          <cell r="AD2270">
            <v>31</v>
          </cell>
          <cell r="AE2270">
            <v>501105</v>
          </cell>
          <cell r="AF2270">
            <v>0</v>
          </cell>
          <cell r="AI2270">
            <v>2282</v>
          </cell>
          <cell r="AK2270">
            <v>0</v>
          </cell>
          <cell r="AM2270">
            <v>497</v>
          </cell>
          <cell r="AN2270">
            <v>1</v>
          </cell>
          <cell r="AO2270">
            <v>393216</v>
          </cell>
          <cell r="AQ2270">
            <v>0</v>
          </cell>
          <cell r="AR2270">
            <v>0</v>
          </cell>
          <cell r="AS2270" t="str">
            <v>Ы</v>
          </cell>
          <cell r="AT2270" t="str">
            <v>Ы</v>
          </cell>
          <cell r="AU2270">
            <v>0</v>
          </cell>
          <cell r="AV2270">
            <v>0</v>
          </cell>
          <cell r="AW2270">
            <v>23</v>
          </cell>
          <cell r="AX2270">
            <v>1</v>
          </cell>
          <cell r="AY2270">
            <v>0</v>
          </cell>
          <cell r="AZ2270">
            <v>0</v>
          </cell>
          <cell r="BA2270">
            <v>0</v>
          </cell>
          <cell r="BB2270">
            <v>0</v>
          </cell>
          <cell r="BC2270">
            <v>38828</v>
          </cell>
        </row>
        <row r="2271">
          <cell r="A2271">
            <v>2006</v>
          </cell>
          <cell r="B2271">
            <v>3</v>
          </cell>
          <cell r="C2271">
            <v>341</v>
          </cell>
          <cell r="D2271">
            <v>21</v>
          </cell>
          <cell r="E2271">
            <v>792020</v>
          </cell>
          <cell r="F2271">
            <v>0</v>
          </cell>
          <cell r="G2271" t="str">
            <v>Затраты по ШПЗ (основные)</v>
          </cell>
          <cell r="H2271">
            <v>2011</v>
          </cell>
          <cell r="I2271">
            <v>7920</v>
          </cell>
          <cell r="J2271">
            <v>51507</v>
          </cell>
          <cell r="K2271">
            <v>1</v>
          </cell>
          <cell r="L2271">
            <v>0</v>
          </cell>
          <cell r="M2271">
            <v>0</v>
          </cell>
          <cell r="N2271">
            <v>0</v>
          </cell>
          <cell r="R2271">
            <v>0</v>
          </cell>
          <cell r="S2271">
            <v>0</v>
          </cell>
          <cell r="T2271">
            <v>0</v>
          </cell>
          <cell r="U2271">
            <v>31</v>
          </cell>
          <cell r="V2271">
            <v>0</v>
          </cell>
          <cell r="W2271">
            <v>0</v>
          </cell>
          <cell r="AA2271">
            <v>0</v>
          </cell>
          <cell r="AB2271">
            <v>0</v>
          </cell>
          <cell r="AC2271">
            <v>0</v>
          </cell>
          <cell r="AD2271">
            <v>31</v>
          </cell>
          <cell r="AE2271">
            <v>501106</v>
          </cell>
          <cell r="AF2271">
            <v>0</v>
          </cell>
          <cell r="AI2271">
            <v>2282</v>
          </cell>
          <cell r="AK2271">
            <v>0</v>
          </cell>
          <cell r="AM2271">
            <v>498</v>
          </cell>
          <cell r="AN2271">
            <v>1</v>
          </cell>
          <cell r="AO2271">
            <v>393216</v>
          </cell>
          <cell r="AQ2271">
            <v>0</v>
          </cell>
          <cell r="AR2271">
            <v>0</v>
          </cell>
          <cell r="AS2271" t="str">
            <v>Ы</v>
          </cell>
          <cell r="AT2271" t="str">
            <v>Ы</v>
          </cell>
          <cell r="AU2271">
            <v>0</v>
          </cell>
          <cell r="AV2271">
            <v>0</v>
          </cell>
          <cell r="AW2271">
            <v>23</v>
          </cell>
          <cell r="AX2271">
            <v>1</v>
          </cell>
          <cell r="AY2271">
            <v>0</v>
          </cell>
          <cell r="AZ2271">
            <v>0</v>
          </cell>
          <cell r="BA2271">
            <v>0</v>
          </cell>
          <cell r="BB2271">
            <v>0</v>
          </cell>
          <cell r="BC2271">
            <v>38828</v>
          </cell>
        </row>
        <row r="2272">
          <cell r="A2272">
            <v>2006</v>
          </cell>
          <cell r="B2272">
            <v>3</v>
          </cell>
          <cell r="C2272">
            <v>342</v>
          </cell>
          <cell r="D2272">
            <v>21</v>
          </cell>
          <cell r="E2272">
            <v>792020</v>
          </cell>
          <cell r="F2272">
            <v>0</v>
          </cell>
          <cell r="G2272" t="str">
            <v>Затраты по ШПЗ (основные)</v>
          </cell>
          <cell r="H2272">
            <v>2011</v>
          </cell>
          <cell r="I2272">
            <v>7920</v>
          </cell>
          <cell r="J2272">
            <v>21178</v>
          </cell>
          <cell r="K2272">
            <v>1</v>
          </cell>
          <cell r="L2272">
            <v>0</v>
          </cell>
          <cell r="M2272">
            <v>0</v>
          </cell>
          <cell r="N2272">
            <v>0</v>
          </cell>
          <cell r="R2272">
            <v>0</v>
          </cell>
          <cell r="S2272">
            <v>0</v>
          </cell>
          <cell r="T2272">
            <v>0</v>
          </cell>
          <cell r="U2272">
            <v>31</v>
          </cell>
          <cell r="V2272">
            <v>0</v>
          </cell>
          <cell r="W2272">
            <v>0</v>
          </cell>
          <cell r="AA2272">
            <v>0</v>
          </cell>
          <cell r="AB2272">
            <v>0</v>
          </cell>
          <cell r="AC2272">
            <v>0</v>
          </cell>
          <cell r="AD2272">
            <v>31</v>
          </cell>
          <cell r="AE2272">
            <v>502400</v>
          </cell>
          <cell r="AF2272">
            <v>0</v>
          </cell>
          <cell r="AI2272">
            <v>2282</v>
          </cell>
          <cell r="AK2272">
            <v>0</v>
          </cell>
          <cell r="AM2272">
            <v>499</v>
          </cell>
          <cell r="AN2272">
            <v>1</v>
          </cell>
          <cell r="AO2272">
            <v>393216</v>
          </cell>
          <cell r="AQ2272">
            <v>0</v>
          </cell>
          <cell r="AR2272">
            <v>0</v>
          </cell>
          <cell r="AS2272" t="str">
            <v>Ы</v>
          </cell>
          <cell r="AT2272" t="str">
            <v>Ы</v>
          </cell>
          <cell r="AU2272">
            <v>0</v>
          </cell>
          <cell r="AV2272">
            <v>0</v>
          </cell>
          <cell r="AW2272">
            <v>23</v>
          </cell>
          <cell r="AX2272">
            <v>1</v>
          </cell>
          <cell r="AY2272">
            <v>0</v>
          </cell>
          <cell r="AZ2272">
            <v>0</v>
          </cell>
          <cell r="BA2272">
            <v>0</v>
          </cell>
          <cell r="BB2272">
            <v>0</v>
          </cell>
          <cell r="BC2272">
            <v>38828</v>
          </cell>
        </row>
        <row r="2273">
          <cell r="A2273">
            <v>2006</v>
          </cell>
          <cell r="B2273">
            <v>3</v>
          </cell>
          <cell r="C2273">
            <v>343</v>
          </cell>
          <cell r="D2273">
            <v>21</v>
          </cell>
          <cell r="E2273">
            <v>792020</v>
          </cell>
          <cell r="F2273">
            <v>0</v>
          </cell>
          <cell r="G2273" t="str">
            <v>Затраты по ШПЗ (основные)</v>
          </cell>
          <cell r="H2273">
            <v>2011</v>
          </cell>
          <cell r="I2273">
            <v>7920</v>
          </cell>
          <cell r="J2273">
            <v>382690.9</v>
          </cell>
          <cell r="K2273">
            <v>1</v>
          </cell>
          <cell r="L2273">
            <v>0</v>
          </cell>
          <cell r="M2273">
            <v>0</v>
          </cell>
          <cell r="N2273">
            <v>0</v>
          </cell>
          <cell r="R2273">
            <v>0</v>
          </cell>
          <cell r="S2273">
            <v>0</v>
          </cell>
          <cell r="T2273">
            <v>0</v>
          </cell>
          <cell r="U2273">
            <v>31</v>
          </cell>
          <cell r="V2273">
            <v>0</v>
          </cell>
          <cell r="W2273">
            <v>0</v>
          </cell>
          <cell r="AA2273">
            <v>0</v>
          </cell>
          <cell r="AB2273">
            <v>0</v>
          </cell>
          <cell r="AC2273">
            <v>0</v>
          </cell>
          <cell r="AD2273">
            <v>31</v>
          </cell>
          <cell r="AE2273">
            <v>503000</v>
          </cell>
          <cell r="AF2273">
            <v>0</v>
          </cell>
          <cell r="AI2273">
            <v>2282</v>
          </cell>
          <cell r="AK2273">
            <v>0</v>
          </cell>
          <cell r="AM2273">
            <v>500</v>
          </cell>
          <cell r="AN2273">
            <v>1</v>
          </cell>
          <cell r="AO2273">
            <v>393216</v>
          </cell>
          <cell r="AQ2273">
            <v>0</v>
          </cell>
          <cell r="AR2273">
            <v>0</v>
          </cell>
          <cell r="AS2273" t="str">
            <v>Ы</v>
          </cell>
          <cell r="AT2273" t="str">
            <v>Ы</v>
          </cell>
          <cell r="AU2273">
            <v>0</v>
          </cell>
          <cell r="AV2273">
            <v>0</v>
          </cell>
          <cell r="AW2273">
            <v>23</v>
          </cell>
          <cell r="AX2273">
            <v>1</v>
          </cell>
          <cell r="AY2273">
            <v>0</v>
          </cell>
          <cell r="AZ2273">
            <v>0</v>
          </cell>
          <cell r="BA2273">
            <v>0</v>
          </cell>
          <cell r="BB2273">
            <v>0</v>
          </cell>
          <cell r="BC2273">
            <v>38828</v>
          </cell>
        </row>
        <row r="2274">
          <cell r="A2274">
            <v>2006</v>
          </cell>
          <cell r="B2274">
            <v>3</v>
          </cell>
          <cell r="C2274">
            <v>344</v>
          </cell>
          <cell r="D2274">
            <v>21</v>
          </cell>
          <cell r="E2274">
            <v>792020</v>
          </cell>
          <cell r="F2274">
            <v>0</v>
          </cell>
          <cell r="G2274" t="str">
            <v>Затраты по ШПЗ (основные)</v>
          </cell>
          <cell r="H2274">
            <v>2011</v>
          </cell>
          <cell r="I2274">
            <v>7920</v>
          </cell>
          <cell r="J2274">
            <v>5600</v>
          </cell>
          <cell r="K2274">
            <v>1</v>
          </cell>
          <cell r="L2274">
            <v>0</v>
          </cell>
          <cell r="M2274">
            <v>0</v>
          </cell>
          <cell r="N2274">
            <v>0</v>
          </cell>
          <cell r="R2274">
            <v>0</v>
          </cell>
          <cell r="S2274">
            <v>0</v>
          </cell>
          <cell r="T2274">
            <v>0</v>
          </cell>
          <cell r="U2274">
            <v>31</v>
          </cell>
          <cell r="V2274">
            <v>0</v>
          </cell>
          <cell r="W2274">
            <v>0</v>
          </cell>
          <cell r="AA2274">
            <v>0</v>
          </cell>
          <cell r="AB2274">
            <v>0</v>
          </cell>
          <cell r="AC2274">
            <v>0</v>
          </cell>
          <cell r="AD2274">
            <v>31</v>
          </cell>
          <cell r="AE2274">
            <v>504100</v>
          </cell>
          <cell r="AF2274">
            <v>0</v>
          </cell>
          <cell r="AI2274">
            <v>2282</v>
          </cell>
          <cell r="AK2274">
            <v>0</v>
          </cell>
          <cell r="AM2274">
            <v>501</v>
          </cell>
          <cell r="AN2274">
            <v>1</v>
          </cell>
          <cell r="AO2274">
            <v>393216</v>
          </cell>
          <cell r="AQ2274">
            <v>0</v>
          </cell>
          <cell r="AR2274">
            <v>0</v>
          </cell>
          <cell r="AS2274" t="str">
            <v>Ы</v>
          </cell>
          <cell r="AT2274" t="str">
            <v>Ы</v>
          </cell>
          <cell r="AU2274">
            <v>0</v>
          </cell>
          <cell r="AV2274">
            <v>0</v>
          </cell>
          <cell r="AW2274">
            <v>23</v>
          </cell>
          <cell r="AX2274">
            <v>1</v>
          </cell>
          <cell r="AY2274">
            <v>0</v>
          </cell>
          <cell r="AZ2274">
            <v>0</v>
          </cell>
          <cell r="BA2274">
            <v>0</v>
          </cell>
          <cell r="BB2274">
            <v>0</v>
          </cell>
          <cell r="BC2274">
            <v>38828</v>
          </cell>
        </row>
        <row r="2275">
          <cell r="A2275">
            <v>2006</v>
          </cell>
          <cell r="B2275">
            <v>3</v>
          </cell>
          <cell r="C2275">
            <v>345</v>
          </cell>
          <cell r="D2275">
            <v>21</v>
          </cell>
          <cell r="E2275">
            <v>792020</v>
          </cell>
          <cell r="F2275">
            <v>0</v>
          </cell>
          <cell r="G2275" t="str">
            <v>Затраты по ШПЗ (основные)</v>
          </cell>
          <cell r="H2275">
            <v>2011</v>
          </cell>
          <cell r="I2275">
            <v>7920</v>
          </cell>
          <cell r="J2275">
            <v>39565.32</v>
          </cell>
          <cell r="K2275">
            <v>1</v>
          </cell>
          <cell r="L2275">
            <v>0</v>
          </cell>
          <cell r="M2275">
            <v>0</v>
          </cell>
          <cell r="N2275">
            <v>0</v>
          </cell>
          <cell r="R2275">
            <v>0</v>
          </cell>
          <cell r="S2275">
            <v>0</v>
          </cell>
          <cell r="T2275">
            <v>0</v>
          </cell>
          <cell r="U2275">
            <v>31</v>
          </cell>
          <cell r="V2275">
            <v>0</v>
          </cell>
          <cell r="W2275">
            <v>0</v>
          </cell>
          <cell r="AA2275">
            <v>0</v>
          </cell>
          <cell r="AB2275">
            <v>0</v>
          </cell>
          <cell r="AC2275">
            <v>0</v>
          </cell>
          <cell r="AD2275">
            <v>31</v>
          </cell>
          <cell r="AE2275">
            <v>504200</v>
          </cell>
          <cell r="AF2275">
            <v>0</v>
          </cell>
          <cell r="AI2275">
            <v>2282</v>
          </cell>
          <cell r="AK2275">
            <v>0</v>
          </cell>
          <cell r="AM2275">
            <v>502</v>
          </cell>
          <cell r="AN2275">
            <v>1</v>
          </cell>
          <cell r="AO2275">
            <v>393216</v>
          </cell>
          <cell r="AQ2275">
            <v>0</v>
          </cell>
          <cell r="AR2275">
            <v>0</v>
          </cell>
          <cell r="AS2275" t="str">
            <v>Ы</v>
          </cell>
          <cell r="AT2275" t="str">
            <v>Ы</v>
          </cell>
          <cell r="AU2275">
            <v>0</v>
          </cell>
          <cell r="AV2275">
            <v>0</v>
          </cell>
          <cell r="AW2275">
            <v>23</v>
          </cell>
          <cell r="AX2275">
            <v>1</v>
          </cell>
          <cell r="AY2275">
            <v>0</v>
          </cell>
          <cell r="AZ2275">
            <v>0</v>
          </cell>
          <cell r="BA2275">
            <v>0</v>
          </cell>
          <cell r="BB2275">
            <v>0</v>
          </cell>
          <cell r="BC2275">
            <v>38828</v>
          </cell>
        </row>
        <row r="2276">
          <cell r="A2276">
            <v>2006</v>
          </cell>
          <cell r="B2276">
            <v>3</v>
          </cell>
          <cell r="C2276">
            <v>346</v>
          </cell>
          <cell r="D2276">
            <v>21</v>
          </cell>
          <cell r="E2276">
            <v>792020</v>
          </cell>
          <cell r="F2276">
            <v>0</v>
          </cell>
          <cell r="G2276" t="str">
            <v>Затраты по ШПЗ (основные)</v>
          </cell>
          <cell r="H2276">
            <v>2011</v>
          </cell>
          <cell r="I2276">
            <v>7920</v>
          </cell>
          <cell r="J2276">
            <v>180</v>
          </cell>
          <cell r="K2276">
            <v>1</v>
          </cell>
          <cell r="L2276">
            <v>0</v>
          </cell>
          <cell r="M2276">
            <v>0</v>
          </cell>
          <cell r="N2276">
            <v>0</v>
          </cell>
          <cell r="R2276">
            <v>0</v>
          </cell>
          <cell r="S2276">
            <v>0</v>
          </cell>
          <cell r="T2276">
            <v>0</v>
          </cell>
          <cell r="U2276">
            <v>31</v>
          </cell>
          <cell r="V2276">
            <v>0</v>
          </cell>
          <cell r="W2276">
            <v>0</v>
          </cell>
          <cell r="AA2276">
            <v>0</v>
          </cell>
          <cell r="AB2276">
            <v>0</v>
          </cell>
          <cell r="AC2276">
            <v>0</v>
          </cell>
          <cell r="AD2276">
            <v>31</v>
          </cell>
          <cell r="AE2276">
            <v>504400</v>
          </cell>
          <cell r="AF2276">
            <v>0</v>
          </cell>
          <cell r="AI2276">
            <v>2282</v>
          </cell>
          <cell r="AK2276">
            <v>0</v>
          </cell>
          <cell r="AM2276">
            <v>503</v>
          </cell>
          <cell r="AN2276">
            <v>1</v>
          </cell>
          <cell r="AO2276">
            <v>393216</v>
          </cell>
          <cell r="AQ2276">
            <v>0</v>
          </cell>
          <cell r="AR2276">
            <v>0</v>
          </cell>
          <cell r="AS2276" t="str">
            <v>Ы</v>
          </cell>
          <cell r="AT2276" t="str">
            <v>Ы</v>
          </cell>
          <cell r="AU2276">
            <v>0</v>
          </cell>
          <cell r="AV2276">
            <v>0</v>
          </cell>
          <cell r="AW2276">
            <v>23</v>
          </cell>
          <cell r="AX2276">
            <v>1</v>
          </cell>
          <cell r="AY2276">
            <v>0</v>
          </cell>
          <cell r="AZ2276">
            <v>0</v>
          </cell>
          <cell r="BA2276">
            <v>0</v>
          </cell>
          <cell r="BB2276">
            <v>0</v>
          </cell>
          <cell r="BC2276">
            <v>38828</v>
          </cell>
        </row>
        <row r="2277">
          <cell r="A2277">
            <v>2006</v>
          </cell>
          <cell r="B2277">
            <v>3</v>
          </cell>
          <cell r="C2277">
            <v>347</v>
          </cell>
          <cell r="D2277">
            <v>21</v>
          </cell>
          <cell r="E2277">
            <v>792020</v>
          </cell>
          <cell r="F2277">
            <v>0</v>
          </cell>
          <cell r="G2277" t="str">
            <v>Затраты по ШПЗ (основные)</v>
          </cell>
          <cell r="H2277">
            <v>2011</v>
          </cell>
          <cell r="I2277">
            <v>7920</v>
          </cell>
          <cell r="J2277">
            <v>7309</v>
          </cell>
          <cell r="K2277">
            <v>1</v>
          </cell>
          <cell r="L2277">
            <v>0</v>
          </cell>
          <cell r="M2277">
            <v>0</v>
          </cell>
          <cell r="N2277">
            <v>0</v>
          </cell>
          <cell r="R2277">
            <v>0</v>
          </cell>
          <cell r="S2277">
            <v>0</v>
          </cell>
          <cell r="T2277">
            <v>0</v>
          </cell>
          <cell r="U2277">
            <v>31</v>
          </cell>
          <cell r="V2277">
            <v>0</v>
          </cell>
          <cell r="W2277">
            <v>0</v>
          </cell>
          <cell r="AA2277">
            <v>0</v>
          </cell>
          <cell r="AB2277">
            <v>0</v>
          </cell>
          <cell r="AC2277">
            <v>0</v>
          </cell>
          <cell r="AD2277">
            <v>31</v>
          </cell>
          <cell r="AE2277">
            <v>504900</v>
          </cell>
          <cell r="AF2277">
            <v>0</v>
          </cell>
          <cell r="AI2277">
            <v>2282</v>
          </cell>
          <cell r="AK2277">
            <v>0</v>
          </cell>
          <cell r="AM2277">
            <v>504</v>
          </cell>
          <cell r="AN2277">
            <v>1</v>
          </cell>
          <cell r="AO2277">
            <v>393216</v>
          </cell>
          <cell r="AQ2277">
            <v>0</v>
          </cell>
          <cell r="AR2277">
            <v>0</v>
          </cell>
          <cell r="AS2277" t="str">
            <v>Ы</v>
          </cell>
          <cell r="AT2277" t="str">
            <v>Ы</v>
          </cell>
          <cell r="AU2277">
            <v>0</v>
          </cell>
          <cell r="AV2277">
            <v>0</v>
          </cell>
          <cell r="AW2277">
            <v>23</v>
          </cell>
          <cell r="AX2277">
            <v>1</v>
          </cell>
          <cell r="AY2277">
            <v>0</v>
          </cell>
          <cell r="AZ2277">
            <v>0</v>
          </cell>
          <cell r="BA2277">
            <v>0</v>
          </cell>
          <cell r="BB2277">
            <v>0</v>
          </cell>
          <cell r="BC2277">
            <v>38828</v>
          </cell>
        </row>
        <row r="2278">
          <cell r="A2278">
            <v>2006</v>
          </cell>
          <cell r="B2278">
            <v>3</v>
          </cell>
          <cell r="C2278">
            <v>348</v>
          </cell>
          <cell r="D2278">
            <v>21</v>
          </cell>
          <cell r="E2278">
            <v>792020</v>
          </cell>
          <cell r="F2278">
            <v>0</v>
          </cell>
          <cell r="G2278" t="str">
            <v>Затраты по ШПЗ (основные)</v>
          </cell>
          <cell r="H2278">
            <v>2011</v>
          </cell>
          <cell r="I2278">
            <v>7920</v>
          </cell>
          <cell r="J2278">
            <v>2688.02</v>
          </cell>
          <cell r="K2278">
            <v>1</v>
          </cell>
          <cell r="L2278">
            <v>0</v>
          </cell>
          <cell r="M2278">
            <v>0</v>
          </cell>
          <cell r="N2278">
            <v>0</v>
          </cell>
          <cell r="R2278">
            <v>0</v>
          </cell>
          <cell r="S2278">
            <v>0</v>
          </cell>
          <cell r="T2278">
            <v>0</v>
          </cell>
          <cell r="U2278">
            <v>31</v>
          </cell>
          <cell r="V2278">
            <v>0</v>
          </cell>
          <cell r="W2278">
            <v>0</v>
          </cell>
          <cell r="AA2278">
            <v>0</v>
          </cell>
          <cell r="AB2278">
            <v>0</v>
          </cell>
          <cell r="AC2278">
            <v>0</v>
          </cell>
          <cell r="AD2278">
            <v>31</v>
          </cell>
          <cell r="AE2278">
            <v>505100</v>
          </cell>
          <cell r="AF2278">
            <v>0</v>
          </cell>
          <cell r="AI2278">
            <v>2282</v>
          </cell>
          <cell r="AK2278">
            <v>0</v>
          </cell>
          <cell r="AM2278">
            <v>505</v>
          </cell>
          <cell r="AN2278">
            <v>1</v>
          </cell>
          <cell r="AO2278">
            <v>393216</v>
          </cell>
          <cell r="AQ2278">
            <v>0</v>
          </cell>
          <cell r="AR2278">
            <v>0</v>
          </cell>
          <cell r="AS2278" t="str">
            <v>Ы</v>
          </cell>
          <cell r="AT2278" t="str">
            <v>Ы</v>
          </cell>
          <cell r="AU2278">
            <v>0</v>
          </cell>
          <cell r="AV2278">
            <v>0</v>
          </cell>
          <cell r="AW2278">
            <v>23</v>
          </cell>
          <cell r="AX2278">
            <v>1</v>
          </cell>
          <cell r="AY2278">
            <v>0</v>
          </cell>
          <cell r="AZ2278">
            <v>0</v>
          </cell>
          <cell r="BA2278">
            <v>0</v>
          </cell>
          <cell r="BB2278">
            <v>0</v>
          </cell>
          <cell r="BC2278">
            <v>38828</v>
          </cell>
        </row>
        <row r="2279">
          <cell r="A2279">
            <v>2006</v>
          </cell>
          <cell r="B2279">
            <v>3</v>
          </cell>
          <cell r="C2279">
            <v>349</v>
          </cell>
          <cell r="D2279">
            <v>21</v>
          </cell>
          <cell r="E2279">
            <v>792020</v>
          </cell>
          <cell r="F2279">
            <v>0</v>
          </cell>
          <cell r="G2279" t="str">
            <v>Затраты по ШПЗ (основные)</v>
          </cell>
          <cell r="H2279">
            <v>2011</v>
          </cell>
          <cell r="I2279">
            <v>7920</v>
          </cell>
          <cell r="J2279">
            <v>199543.94</v>
          </cell>
          <cell r="K2279">
            <v>1</v>
          </cell>
          <cell r="L2279">
            <v>0</v>
          </cell>
          <cell r="M2279">
            <v>0</v>
          </cell>
          <cell r="N2279">
            <v>0</v>
          </cell>
          <cell r="R2279">
            <v>0</v>
          </cell>
          <cell r="S2279">
            <v>0</v>
          </cell>
          <cell r="T2279">
            <v>0</v>
          </cell>
          <cell r="U2279">
            <v>31</v>
          </cell>
          <cell r="V2279">
            <v>0</v>
          </cell>
          <cell r="W2279">
            <v>0</v>
          </cell>
          <cell r="AA2279">
            <v>0</v>
          </cell>
          <cell r="AB2279">
            <v>0</v>
          </cell>
          <cell r="AC2279">
            <v>0</v>
          </cell>
          <cell r="AD2279">
            <v>31</v>
          </cell>
          <cell r="AE2279">
            <v>505200</v>
          </cell>
          <cell r="AF2279">
            <v>0</v>
          </cell>
          <cell r="AI2279">
            <v>2282</v>
          </cell>
          <cell r="AK2279">
            <v>0</v>
          </cell>
          <cell r="AM2279">
            <v>506</v>
          </cell>
          <cell r="AN2279">
            <v>1</v>
          </cell>
          <cell r="AO2279">
            <v>393216</v>
          </cell>
          <cell r="AQ2279">
            <v>0</v>
          </cell>
          <cell r="AR2279">
            <v>0</v>
          </cell>
          <cell r="AS2279" t="str">
            <v>Ы</v>
          </cell>
          <cell r="AT2279" t="str">
            <v>Ы</v>
          </cell>
          <cell r="AU2279">
            <v>0</v>
          </cell>
          <cell r="AV2279">
            <v>0</v>
          </cell>
          <cell r="AW2279">
            <v>23</v>
          </cell>
          <cell r="AX2279">
            <v>1</v>
          </cell>
          <cell r="AY2279">
            <v>0</v>
          </cell>
          <cell r="AZ2279">
            <v>0</v>
          </cell>
          <cell r="BA2279">
            <v>0</v>
          </cell>
          <cell r="BB2279">
            <v>0</v>
          </cell>
          <cell r="BC2279">
            <v>38828</v>
          </cell>
        </row>
        <row r="2280">
          <cell r="A2280">
            <v>2006</v>
          </cell>
          <cell r="B2280">
            <v>3</v>
          </cell>
          <cell r="C2280">
            <v>350</v>
          </cell>
          <cell r="D2280">
            <v>21</v>
          </cell>
          <cell r="E2280">
            <v>792020</v>
          </cell>
          <cell r="F2280">
            <v>0</v>
          </cell>
          <cell r="G2280" t="str">
            <v>Затраты по ШПЗ (основные)</v>
          </cell>
          <cell r="H2280">
            <v>2011</v>
          </cell>
          <cell r="I2280">
            <v>7920</v>
          </cell>
          <cell r="J2280">
            <v>2785.19</v>
          </cell>
          <cell r="K2280">
            <v>1</v>
          </cell>
          <cell r="L2280">
            <v>0</v>
          </cell>
          <cell r="M2280">
            <v>0</v>
          </cell>
          <cell r="N2280">
            <v>0</v>
          </cell>
          <cell r="R2280">
            <v>0</v>
          </cell>
          <cell r="S2280">
            <v>0</v>
          </cell>
          <cell r="T2280">
            <v>0</v>
          </cell>
          <cell r="U2280">
            <v>31</v>
          </cell>
          <cell r="V2280">
            <v>0</v>
          </cell>
          <cell r="W2280">
            <v>0</v>
          </cell>
          <cell r="AA2280">
            <v>0</v>
          </cell>
          <cell r="AB2280">
            <v>0</v>
          </cell>
          <cell r="AC2280">
            <v>0</v>
          </cell>
          <cell r="AD2280">
            <v>31</v>
          </cell>
          <cell r="AE2280">
            <v>505300</v>
          </cell>
          <cell r="AF2280">
            <v>0</v>
          </cell>
          <cell r="AI2280">
            <v>2282</v>
          </cell>
          <cell r="AK2280">
            <v>0</v>
          </cell>
          <cell r="AM2280">
            <v>507</v>
          </cell>
          <cell r="AN2280">
            <v>1</v>
          </cell>
          <cell r="AO2280">
            <v>393216</v>
          </cell>
          <cell r="AQ2280">
            <v>0</v>
          </cell>
          <cell r="AR2280">
            <v>0</v>
          </cell>
          <cell r="AS2280" t="str">
            <v>Ы</v>
          </cell>
          <cell r="AT2280" t="str">
            <v>Ы</v>
          </cell>
          <cell r="AU2280">
            <v>0</v>
          </cell>
          <cell r="AV2280">
            <v>0</v>
          </cell>
          <cell r="AW2280">
            <v>23</v>
          </cell>
          <cell r="AX2280">
            <v>1</v>
          </cell>
          <cell r="AY2280">
            <v>0</v>
          </cell>
          <cell r="AZ2280">
            <v>0</v>
          </cell>
          <cell r="BA2280">
            <v>0</v>
          </cell>
          <cell r="BB2280">
            <v>0</v>
          </cell>
          <cell r="BC2280">
            <v>38828</v>
          </cell>
        </row>
        <row r="2281">
          <cell r="A2281">
            <v>2006</v>
          </cell>
          <cell r="B2281">
            <v>3</v>
          </cell>
          <cell r="C2281">
            <v>351</v>
          </cell>
          <cell r="D2281">
            <v>21</v>
          </cell>
          <cell r="E2281">
            <v>792020</v>
          </cell>
          <cell r="F2281">
            <v>0</v>
          </cell>
          <cell r="G2281" t="str">
            <v>Затраты по ШПЗ (основные)</v>
          </cell>
          <cell r="H2281">
            <v>2011</v>
          </cell>
          <cell r="I2281">
            <v>7920</v>
          </cell>
          <cell r="J2281">
            <v>2062</v>
          </cell>
          <cell r="K2281">
            <v>1</v>
          </cell>
          <cell r="L2281">
            <v>0</v>
          </cell>
          <cell r="M2281">
            <v>0</v>
          </cell>
          <cell r="N2281">
            <v>0</v>
          </cell>
          <cell r="R2281">
            <v>0</v>
          </cell>
          <cell r="S2281">
            <v>0</v>
          </cell>
          <cell r="T2281">
            <v>0</v>
          </cell>
          <cell r="U2281">
            <v>31</v>
          </cell>
          <cell r="V2281">
            <v>0</v>
          </cell>
          <cell r="W2281">
            <v>0</v>
          </cell>
          <cell r="AA2281">
            <v>0</v>
          </cell>
          <cell r="AB2281">
            <v>0</v>
          </cell>
          <cell r="AC2281">
            <v>0</v>
          </cell>
          <cell r="AD2281">
            <v>31</v>
          </cell>
          <cell r="AE2281">
            <v>505400</v>
          </cell>
          <cell r="AF2281">
            <v>0</v>
          </cell>
          <cell r="AI2281">
            <v>2282</v>
          </cell>
          <cell r="AK2281">
            <v>0</v>
          </cell>
          <cell r="AM2281">
            <v>508</v>
          </cell>
          <cell r="AN2281">
            <v>1</v>
          </cell>
          <cell r="AO2281">
            <v>393216</v>
          </cell>
          <cell r="AQ2281">
            <v>0</v>
          </cell>
          <cell r="AR2281">
            <v>0</v>
          </cell>
          <cell r="AS2281" t="str">
            <v>Ы</v>
          </cell>
          <cell r="AT2281" t="str">
            <v>Ы</v>
          </cell>
          <cell r="AU2281">
            <v>0</v>
          </cell>
          <cell r="AV2281">
            <v>0</v>
          </cell>
          <cell r="AW2281">
            <v>23</v>
          </cell>
          <cell r="AX2281">
            <v>1</v>
          </cell>
          <cell r="AY2281">
            <v>0</v>
          </cell>
          <cell r="AZ2281">
            <v>0</v>
          </cell>
          <cell r="BA2281">
            <v>0</v>
          </cell>
          <cell r="BB2281">
            <v>0</v>
          </cell>
          <cell r="BC2281">
            <v>38828</v>
          </cell>
        </row>
        <row r="2282">
          <cell r="A2282">
            <v>2006</v>
          </cell>
          <cell r="B2282">
            <v>3</v>
          </cell>
          <cell r="C2282">
            <v>352</v>
          </cell>
          <cell r="D2282">
            <v>21</v>
          </cell>
          <cell r="E2282">
            <v>792020</v>
          </cell>
          <cell r="F2282">
            <v>0</v>
          </cell>
          <cell r="G2282" t="str">
            <v>Затраты по ШПЗ (основные)</v>
          </cell>
          <cell r="H2282">
            <v>2011</v>
          </cell>
          <cell r="I2282">
            <v>7920</v>
          </cell>
          <cell r="J2282">
            <v>445314.38</v>
          </cell>
          <cell r="K2282">
            <v>1</v>
          </cell>
          <cell r="L2282">
            <v>0</v>
          </cell>
          <cell r="M2282">
            <v>0</v>
          </cell>
          <cell r="N2282">
            <v>0</v>
          </cell>
          <cell r="R2282">
            <v>0</v>
          </cell>
          <cell r="S2282">
            <v>0</v>
          </cell>
          <cell r="T2282">
            <v>0</v>
          </cell>
          <cell r="U2282">
            <v>31</v>
          </cell>
          <cell r="V2282">
            <v>0</v>
          </cell>
          <cell r="W2282">
            <v>0</v>
          </cell>
          <cell r="AA2282">
            <v>0</v>
          </cell>
          <cell r="AB2282">
            <v>0</v>
          </cell>
          <cell r="AC2282">
            <v>0</v>
          </cell>
          <cell r="AD2282">
            <v>31</v>
          </cell>
          <cell r="AE2282">
            <v>510100</v>
          </cell>
          <cell r="AF2282">
            <v>0</v>
          </cell>
          <cell r="AI2282">
            <v>2282</v>
          </cell>
          <cell r="AK2282">
            <v>0</v>
          </cell>
          <cell r="AM2282">
            <v>509</v>
          </cell>
          <cell r="AN2282">
            <v>1</v>
          </cell>
          <cell r="AO2282">
            <v>393216</v>
          </cell>
          <cell r="AQ2282">
            <v>0</v>
          </cell>
          <cell r="AR2282">
            <v>0</v>
          </cell>
          <cell r="AS2282" t="str">
            <v>Ы</v>
          </cell>
          <cell r="AT2282" t="str">
            <v>Ы</v>
          </cell>
          <cell r="AU2282">
            <v>0</v>
          </cell>
          <cell r="AV2282">
            <v>0</v>
          </cell>
          <cell r="AW2282">
            <v>23</v>
          </cell>
          <cell r="AX2282">
            <v>1</v>
          </cell>
          <cell r="AY2282">
            <v>0</v>
          </cell>
          <cell r="AZ2282">
            <v>0</v>
          </cell>
          <cell r="BA2282">
            <v>0</v>
          </cell>
          <cell r="BB2282">
            <v>0</v>
          </cell>
          <cell r="BC2282">
            <v>38828</v>
          </cell>
        </row>
        <row r="2283">
          <cell r="A2283">
            <v>2006</v>
          </cell>
          <cell r="B2283">
            <v>3</v>
          </cell>
          <cell r="C2283">
            <v>353</v>
          </cell>
          <cell r="D2283">
            <v>21</v>
          </cell>
          <cell r="E2283">
            <v>792020</v>
          </cell>
          <cell r="F2283">
            <v>0</v>
          </cell>
          <cell r="G2283" t="str">
            <v>Затраты по ШПЗ (основные)</v>
          </cell>
          <cell r="H2283">
            <v>2011</v>
          </cell>
          <cell r="I2283">
            <v>7920</v>
          </cell>
          <cell r="J2283">
            <v>644</v>
          </cell>
          <cell r="K2283">
            <v>1</v>
          </cell>
          <cell r="L2283">
            <v>0</v>
          </cell>
          <cell r="M2283">
            <v>0</v>
          </cell>
          <cell r="N2283">
            <v>0</v>
          </cell>
          <cell r="R2283">
            <v>0</v>
          </cell>
          <cell r="S2283">
            <v>0</v>
          </cell>
          <cell r="T2283">
            <v>0</v>
          </cell>
          <cell r="U2283">
            <v>31</v>
          </cell>
          <cell r="V2283">
            <v>0</v>
          </cell>
          <cell r="W2283">
            <v>0</v>
          </cell>
          <cell r="AA2283">
            <v>0</v>
          </cell>
          <cell r="AB2283">
            <v>0</v>
          </cell>
          <cell r="AC2283">
            <v>0</v>
          </cell>
          <cell r="AD2283">
            <v>31</v>
          </cell>
          <cell r="AE2283">
            <v>510200</v>
          </cell>
          <cell r="AF2283">
            <v>0</v>
          </cell>
          <cell r="AI2283">
            <v>2282</v>
          </cell>
          <cell r="AK2283">
            <v>0</v>
          </cell>
          <cell r="AM2283">
            <v>510</v>
          </cell>
          <cell r="AN2283">
            <v>1</v>
          </cell>
          <cell r="AO2283">
            <v>393216</v>
          </cell>
          <cell r="AQ2283">
            <v>0</v>
          </cell>
          <cell r="AR2283">
            <v>0</v>
          </cell>
          <cell r="AS2283" t="str">
            <v>Ы</v>
          </cell>
          <cell r="AT2283" t="str">
            <v>Ы</v>
          </cell>
          <cell r="AU2283">
            <v>0</v>
          </cell>
          <cell r="AV2283">
            <v>0</v>
          </cell>
          <cell r="AW2283">
            <v>23</v>
          </cell>
          <cell r="AX2283">
            <v>1</v>
          </cell>
          <cell r="AY2283">
            <v>0</v>
          </cell>
          <cell r="AZ2283">
            <v>0</v>
          </cell>
          <cell r="BA2283">
            <v>0</v>
          </cell>
          <cell r="BB2283">
            <v>0</v>
          </cell>
          <cell r="BC2283">
            <v>38828</v>
          </cell>
        </row>
        <row r="2284">
          <cell r="A2284">
            <v>2006</v>
          </cell>
          <cell r="B2284">
            <v>3</v>
          </cell>
          <cell r="C2284">
            <v>354</v>
          </cell>
          <cell r="D2284">
            <v>21</v>
          </cell>
          <cell r="E2284">
            <v>792020</v>
          </cell>
          <cell r="F2284">
            <v>0</v>
          </cell>
          <cell r="G2284" t="str">
            <v>Затраты по ШПЗ (основные)</v>
          </cell>
          <cell r="H2284">
            <v>2011</v>
          </cell>
          <cell r="I2284">
            <v>7920</v>
          </cell>
          <cell r="J2284">
            <v>3993.17</v>
          </cell>
          <cell r="K2284">
            <v>1</v>
          </cell>
          <cell r="L2284">
            <v>0</v>
          </cell>
          <cell r="M2284">
            <v>0</v>
          </cell>
          <cell r="N2284">
            <v>0</v>
          </cell>
          <cell r="R2284">
            <v>0</v>
          </cell>
          <cell r="S2284">
            <v>0</v>
          </cell>
          <cell r="T2284">
            <v>0</v>
          </cell>
          <cell r="U2284">
            <v>31</v>
          </cell>
          <cell r="V2284">
            <v>0</v>
          </cell>
          <cell r="W2284">
            <v>0</v>
          </cell>
          <cell r="AA2284">
            <v>0</v>
          </cell>
          <cell r="AB2284">
            <v>0</v>
          </cell>
          <cell r="AC2284">
            <v>0</v>
          </cell>
          <cell r="AD2284">
            <v>31</v>
          </cell>
          <cell r="AE2284">
            <v>510400</v>
          </cell>
          <cell r="AF2284">
            <v>0</v>
          </cell>
          <cell r="AI2284">
            <v>2282</v>
          </cell>
          <cell r="AK2284">
            <v>0</v>
          </cell>
          <cell r="AM2284">
            <v>511</v>
          </cell>
          <cell r="AN2284">
            <v>1</v>
          </cell>
          <cell r="AO2284">
            <v>393216</v>
          </cell>
          <cell r="AQ2284">
            <v>0</v>
          </cell>
          <cell r="AR2284">
            <v>0</v>
          </cell>
          <cell r="AS2284" t="str">
            <v>Ы</v>
          </cell>
          <cell r="AT2284" t="str">
            <v>Ы</v>
          </cell>
          <cell r="AU2284">
            <v>0</v>
          </cell>
          <cell r="AV2284">
            <v>0</v>
          </cell>
          <cell r="AW2284">
            <v>23</v>
          </cell>
          <cell r="AX2284">
            <v>1</v>
          </cell>
          <cell r="AY2284">
            <v>0</v>
          </cell>
          <cell r="AZ2284">
            <v>0</v>
          </cell>
          <cell r="BA2284">
            <v>0</v>
          </cell>
          <cell r="BB2284">
            <v>0</v>
          </cell>
          <cell r="BC2284">
            <v>38828</v>
          </cell>
        </row>
        <row r="2285">
          <cell r="A2285">
            <v>2006</v>
          </cell>
          <cell r="B2285">
            <v>3</v>
          </cell>
          <cell r="C2285">
            <v>355</v>
          </cell>
          <cell r="D2285">
            <v>21</v>
          </cell>
          <cell r="E2285">
            <v>792020</v>
          </cell>
          <cell r="F2285">
            <v>0</v>
          </cell>
          <cell r="G2285" t="str">
            <v>Затраты по ШПЗ (основные)</v>
          </cell>
          <cell r="H2285">
            <v>2011</v>
          </cell>
          <cell r="I2285">
            <v>7920</v>
          </cell>
          <cell r="J2285">
            <v>460347.24</v>
          </cell>
          <cell r="K2285">
            <v>1</v>
          </cell>
          <cell r="L2285">
            <v>0</v>
          </cell>
          <cell r="M2285">
            <v>0</v>
          </cell>
          <cell r="N2285">
            <v>0</v>
          </cell>
          <cell r="R2285">
            <v>0</v>
          </cell>
          <cell r="S2285">
            <v>0</v>
          </cell>
          <cell r="T2285">
            <v>0</v>
          </cell>
          <cell r="U2285">
            <v>31</v>
          </cell>
          <cell r="V2285">
            <v>0</v>
          </cell>
          <cell r="W2285">
            <v>0</v>
          </cell>
          <cell r="AA2285">
            <v>0</v>
          </cell>
          <cell r="AB2285">
            <v>0</v>
          </cell>
          <cell r="AC2285">
            <v>0</v>
          </cell>
          <cell r="AD2285">
            <v>31</v>
          </cell>
          <cell r="AE2285">
            <v>510600</v>
          </cell>
          <cell r="AF2285">
            <v>0</v>
          </cell>
          <cell r="AI2285">
            <v>2282</v>
          </cell>
          <cell r="AK2285">
            <v>0</v>
          </cell>
          <cell r="AM2285">
            <v>512</v>
          </cell>
          <cell r="AN2285">
            <v>1</v>
          </cell>
          <cell r="AO2285">
            <v>393216</v>
          </cell>
          <cell r="AQ2285">
            <v>0</v>
          </cell>
          <cell r="AR2285">
            <v>0</v>
          </cell>
          <cell r="AS2285" t="str">
            <v>Ы</v>
          </cell>
          <cell r="AT2285" t="str">
            <v>Ы</v>
          </cell>
          <cell r="AU2285">
            <v>0</v>
          </cell>
          <cell r="AV2285">
            <v>0</v>
          </cell>
          <cell r="AW2285">
            <v>23</v>
          </cell>
          <cell r="AX2285">
            <v>1</v>
          </cell>
          <cell r="AY2285">
            <v>0</v>
          </cell>
          <cell r="AZ2285">
            <v>0</v>
          </cell>
          <cell r="BA2285">
            <v>0</v>
          </cell>
          <cell r="BB2285">
            <v>0</v>
          </cell>
          <cell r="BC2285">
            <v>38828</v>
          </cell>
        </row>
        <row r="2286">
          <cell r="A2286">
            <v>2006</v>
          </cell>
          <cell r="B2286">
            <v>3</v>
          </cell>
          <cell r="C2286">
            <v>356</v>
          </cell>
          <cell r="D2286">
            <v>21</v>
          </cell>
          <cell r="E2286">
            <v>792020</v>
          </cell>
          <cell r="F2286">
            <v>0</v>
          </cell>
          <cell r="G2286" t="str">
            <v>Затраты по ШПЗ (основные)</v>
          </cell>
          <cell r="H2286">
            <v>2011</v>
          </cell>
          <cell r="I2286">
            <v>7920</v>
          </cell>
          <cell r="J2286">
            <v>16707.490000000002</v>
          </cell>
          <cell r="K2286">
            <v>1</v>
          </cell>
          <cell r="L2286">
            <v>0</v>
          </cell>
          <cell r="M2286">
            <v>0</v>
          </cell>
          <cell r="N2286">
            <v>0</v>
          </cell>
          <cell r="R2286">
            <v>0</v>
          </cell>
          <cell r="S2286">
            <v>0</v>
          </cell>
          <cell r="T2286">
            <v>0</v>
          </cell>
          <cell r="U2286">
            <v>31</v>
          </cell>
          <cell r="V2286">
            <v>0</v>
          </cell>
          <cell r="W2286">
            <v>0</v>
          </cell>
          <cell r="AA2286">
            <v>0</v>
          </cell>
          <cell r="AB2286">
            <v>0</v>
          </cell>
          <cell r="AC2286">
            <v>0</v>
          </cell>
          <cell r="AD2286">
            <v>31</v>
          </cell>
          <cell r="AE2286">
            <v>513600</v>
          </cell>
          <cell r="AF2286">
            <v>0</v>
          </cell>
          <cell r="AI2286">
            <v>2282</v>
          </cell>
          <cell r="AK2286">
            <v>0</v>
          </cell>
          <cell r="AM2286">
            <v>513</v>
          </cell>
          <cell r="AN2286">
            <v>1</v>
          </cell>
          <cell r="AO2286">
            <v>393216</v>
          </cell>
          <cell r="AQ2286">
            <v>0</v>
          </cell>
          <cell r="AR2286">
            <v>0</v>
          </cell>
          <cell r="AS2286" t="str">
            <v>Ы</v>
          </cell>
          <cell r="AT2286" t="str">
            <v>Ы</v>
          </cell>
          <cell r="AU2286">
            <v>0</v>
          </cell>
          <cell r="AV2286">
            <v>0</v>
          </cell>
          <cell r="AW2286">
            <v>23</v>
          </cell>
          <cell r="AX2286">
            <v>1</v>
          </cell>
          <cell r="AY2286">
            <v>0</v>
          </cell>
          <cell r="AZ2286">
            <v>0</v>
          </cell>
          <cell r="BA2286">
            <v>0</v>
          </cell>
          <cell r="BB2286">
            <v>0</v>
          </cell>
          <cell r="BC2286">
            <v>38828</v>
          </cell>
        </row>
        <row r="2287">
          <cell r="A2287">
            <v>2006</v>
          </cell>
          <cell r="B2287">
            <v>3</v>
          </cell>
          <cell r="C2287">
            <v>357</v>
          </cell>
          <cell r="D2287">
            <v>21</v>
          </cell>
          <cell r="E2287">
            <v>792020</v>
          </cell>
          <cell r="F2287">
            <v>0</v>
          </cell>
          <cell r="G2287" t="str">
            <v>Затраты по ШПЗ (основные)</v>
          </cell>
          <cell r="H2287">
            <v>2011</v>
          </cell>
          <cell r="I2287">
            <v>7920</v>
          </cell>
          <cell r="J2287">
            <v>3235.51</v>
          </cell>
          <cell r="K2287">
            <v>1</v>
          </cell>
          <cell r="L2287">
            <v>0</v>
          </cell>
          <cell r="M2287">
            <v>0</v>
          </cell>
          <cell r="N2287">
            <v>0</v>
          </cell>
          <cell r="R2287">
            <v>0</v>
          </cell>
          <cell r="S2287">
            <v>0</v>
          </cell>
          <cell r="T2287">
            <v>0</v>
          </cell>
          <cell r="U2287">
            <v>31</v>
          </cell>
          <cell r="V2287">
            <v>0</v>
          </cell>
          <cell r="W2287">
            <v>0</v>
          </cell>
          <cell r="AA2287">
            <v>0</v>
          </cell>
          <cell r="AB2287">
            <v>0</v>
          </cell>
          <cell r="AC2287">
            <v>0</v>
          </cell>
          <cell r="AD2287">
            <v>31</v>
          </cell>
          <cell r="AE2287">
            <v>530000</v>
          </cell>
          <cell r="AF2287">
            <v>0</v>
          </cell>
          <cell r="AI2287">
            <v>2282</v>
          </cell>
          <cell r="AK2287">
            <v>0</v>
          </cell>
          <cell r="AM2287">
            <v>514</v>
          </cell>
          <cell r="AN2287">
            <v>1</v>
          </cell>
          <cell r="AO2287">
            <v>393216</v>
          </cell>
          <cell r="AQ2287">
            <v>0</v>
          </cell>
          <cell r="AR2287">
            <v>0</v>
          </cell>
          <cell r="AS2287" t="str">
            <v>Ы</v>
          </cell>
          <cell r="AT2287" t="str">
            <v>Ы</v>
          </cell>
          <cell r="AU2287">
            <v>0</v>
          </cell>
          <cell r="AV2287">
            <v>0</v>
          </cell>
          <cell r="AW2287">
            <v>23</v>
          </cell>
          <cell r="AX2287">
            <v>1</v>
          </cell>
          <cell r="AY2287">
            <v>0</v>
          </cell>
          <cell r="AZ2287">
            <v>0</v>
          </cell>
          <cell r="BA2287">
            <v>0</v>
          </cell>
          <cell r="BB2287">
            <v>0</v>
          </cell>
          <cell r="BC2287">
            <v>38828</v>
          </cell>
        </row>
        <row r="2288">
          <cell r="A2288">
            <v>2006</v>
          </cell>
          <cell r="B2288">
            <v>3</v>
          </cell>
          <cell r="C2288">
            <v>358</v>
          </cell>
          <cell r="D2288">
            <v>21</v>
          </cell>
          <cell r="E2288">
            <v>792020</v>
          </cell>
          <cell r="F2288">
            <v>0</v>
          </cell>
          <cell r="G2288" t="str">
            <v>Затраты по ШПЗ (основные)</v>
          </cell>
          <cell r="H2288">
            <v>2011</v>
          </cell>
          <cell r="I2288">
            <v>7920</v>
          </cell>
          <cell r="J2288">
            <v>35486.089999999997</v>
          </cell>
          <cell r="K2288">
            <v>1</v>
          </cell>
          <cell r="L2288">
            <v>0</v>
          </cell>
          <cell r="M2288">
            <v>0</v>
          </cell>
          <cell r="N2288">
            <v>0</v>
          </cell>
          <cell r="R2288">
            <v>0</v>
          </cell>
          <cell r="S2288">
            <v>0</v>
          </cell>
          <cell r="T2288">
            <v>0</v>
          </cell>
          <cell r="U2288">
            <v>36</v>
          </cell>
          <cell r="V2288">
            <v>0</v>
          </cell>
          <cell r="W2288">
            <v>0</v>
          </cell>
          <cell r="AA2288">
            <v>0</v>
          </cell>
          <cell r="AB2288">
            <v>0</v>
          </cell>
          <cell r="AC2288">
            <v>0</v>
          </cell>
          <cell r="AD2288">
            <v>36</v>
          </cell>
          <cell r="AE2288">
            <v>110000</v>
          </cell>
          <cell r="AF2288">
            <v>0</v>
          </cell>
          <cell r="AI2288">
            <v>2282</v>
          </cell>
          <cell r="AK2288">
            <v>0</v>
          </cell>
          <cell r="AM2288">
            <v>515</v>
          </cell>
          <cell r="AN2288">
            <v>1</v>
          </cell>
          <cell r="AO2288">
            <v>393216</v>
          </cell>
          <cell r="AQ2288">
            <v>0</v>
          </cell>
          <cell r="AR2288">
            <v>0</v>
          </cell>
          <cell r="AS2288" t="str">
            <v>Ы</v>
          </cell>
          <cell r="AT2288" t="str">
            <v>Ы</v>
          </cell>
          <cell r="AU2288">
            <v>0</v>
          </cell>
          <cell r="AV2288">
            <v>0</v>
          </cell>
          <cell r="AW2288">
            <v>23</v>
          </cell>
          <cell r="AX2288">
            <v>1</v>
          </cell>
          <cell r="AY2288">
            <v>0</v>
          </cell>
          <cell r="AZ2288">
            <v>0</v>
          </cell>
          <cell r="BA2288">
            <v>0</v>
          </cell>
          <cell r="BB2288">
            <v>0</v>
          </cell>
          <cell r="BC2288">
            <v>38828</v>
          </cell>
        </row>
        <row r="2289">
          <cell r="A2289">
            <v>2006</v>
          </cell>
          <cell r="B2289">
            <v>3</v>
          </cell>
          <cell r="C2289">
            <v>359</v>
          </cell>
          <cell r="D2289">
            <v>21</v>
          </cell>
          <cell r="E2289">
            <v>792020</v>
          </cell>
          <cell r="F2289">
            <v>0</v>
          </cell>
          <cell r="G2289" t="str">
            <v>Затраты по ШПЗ (основные)</v>
          </cell>
          <cell r="H2289">
            <v>2011</v>
          </cell>
          <cell r="I2289">
            <v>7920</v>
          </cell>
          <cell r="J2289">
            <v>-7545.46</v>
          </cell>
          <cell r="K2289">
            <v>1</v>
          </cell>
          <cell r="L2289">
            <v>0</v>
          </cell>
          <cell r="M2289">
            <v>0</v>
          </cell>
          <cell r="N2289">
            <v>0</v>
          </cell>
          <cell r="R2289">
            <v>0</v>
          </cell>
          <cell r="S2289">
            <v>0</v>
          </cell>
          <cell r="T2289">
            <v>0</v>
          </cell>
          <cell r="U2289">
            <v>36</v>
          </cell>
          <cell r="V2289">
            <v>0</v>
          </cell>
          <cell r="W2289">
            <v>0</v>
          </cell>
          <cell r="AA2289">
            <v>0</v>
          </cell>
          <cell r="AB2289">
            <v>0</v>
          </cell>
          <cell r="AC2289">
            <v>0</v>
          </cell>
          <cell r="AD2289">
            <v>36</v>
          </cell>
          <cell r="AE2289">
            <v>114020</v>
          </cell>
          <cell r="AF2289">
            <v>0</v>
          </cell>
          <cell r="AI2289">
            <v>2282</v>
          </cell>
          <cell r="AK2289">
            <v>0</v>
          </cell>
          <cell r="AM2289">
            <v>516</v>
          </cell>
          <cell r="AN2289">
            <v>1</v>
          </cell>
          <cell r="AO2289">
            <v>393216</v>
          </cell>
          <cell r="AQ2289">
            <v>0</v>
          </cell>
          <cell r="AR2289">
            <v>0</v>
          </cell>
          <cell r="AS2289" t="str">
            <v>Ы</v>
          </cell>
          <cell r="AT2289" t="str">
            <v>Ы</v>
          </cell>
          <cell r="AU2289">
            <v>0</v>
          </cell>
          <cell r="AV2289">
            <v>0</v>
          </cell>
          <cell r="AW2289">
            <v>23</v>
          </cell>
          <cell r="AX2289">
            <v>1</v>
          </cell>
          <cell r="AY2289">
            <v>0</v>
          </cell>
          <cell r="AZ2289">
            <v>0</v>
          </cell>
          <cell r="BA2289">
            <v>0</v>
          </cell>
          <cell r="BB2289">
            <v>0</v>
          </cell>
          <cell r="BC2289">
            <v>38828</v>
          </cell>
        </row>
        <row r="2290">
          <cell r="A2290">
            <v>2006</v>
          </cell>
          <cell r="B2290">
            <v>3</v>
          </cell>
          <cell r="C2290">
            <v>360</v>
          </cell>
          <cell r="D2290">
            <v>21</v>
          </cell>
          <cell r="E2290">
            <v>792020</v>
          </cell>
          <cell r="F2290">
            <v>0</v>
          </cell>
          <cell r="G2290" t="str">
            <v>Затраты по ШПЗ (основные)</v>
          </cell>
          <cell r="H2290">
            <v>2011</v>
          </cell>
          <cell r="I2290">
            <v>7920</v>
          </cell>
          <cell r="J2290">
            <v>154021.37</v>
          </cell>
          <cell r="K2290">
            <v>1</v>
          </cell>
          <cell r="L2290">
            <v>0</v>
          </cell>
          <cell r="M2290">
            <v>0</v>
          </cell>
          <cell r="N2290">
            <v>0</v>
          </cell>
          <cell r="R2290">
            <v>0</v>
          </cell>
          <cell r="S2290">
            <v>0</v>
          </cell>
          <cell r="T2290">
            <v>0</v>
          </cell>
          <cell r="U2290">
            <v>36</v>
          </cell>
          <cell r="V2290">
            <v>0</v>
          </cell>
          <cell r="W2290">
            <v>0</v>
          </cell>
          <cell r="AA2290">
            <v>0</v>
          </cell>
          <cell r="AB2290">
            <v>0</v>
          </cell>
          <cell r="AC2290">
            <v>0</v>
          </cell>
          <cell r="AD2290">
            <v>36</v>
          </cell>
          <cell r="AE2290">
            <v>116000</v>
          </cell>
          <cell r="AF2290">
            <v>0</v>
          </cell>
          <cell r="AI2290">
            <v>2282</v>
          </cell>
          <cell r="AK2290">
            <v>0</v>
          </cell>
          <cell r="AM2290">
            <v>517</v>
          </cell>
          <cell r="AN2290">
            <v>1</v>
          </cell>
          <cell r="AO2290">
            <v>393216</v>
          </cell>
          <cell r="AQ2290">
            <v>0</v>
          </cell>
          <cell r="AR2290">
            <v>0</v>
          </cell>
          <cell r="AS2290" t="str">
            <v>Ы</v>
          </cell>
          <cell r="AT2290" t="str">
            <v>Ы</v>
          </cell>
          <cell r="AU2290">
            <v>0</v>
          </cell>
          <cell r="AV2290">
            <v>0</v>
          </cell>
          <cell r="AW2290">
            <v>23</v>
          </cell>
          <cell r="AX2290">
            <v>1</v>
          </cell>
          <cell r="AY2290">
            <v>0</v>
          </cell>
          <cell r="AZ2290">
            <v>0</v>
          </cell>
          <cell r="BA2290">
            <v>0</v>
          </cell>
          <cell r="BB2290">
            <v>0</v>
          </cell>
          <cell r="BC2290">
            <v>38828</v>
          </cell>
        </row>
        <row r="2291">
          <cell r="A2291">
            <v>2006</v>
          </cell>
          <cell r="B2291">
            <v>3</v>
          </cell>
          <cell r="C2291">
            <v>361</v>
          </cell>
          <cell r="D2291">
            <v>21</v>
          </cell>
          <cell r="E2291">
            <v>792020</v>
          </cell>
          <cell r="F2291">
            <v>0</v>
          </cell>
          <cell r="G2291" t="str">
            <v>Затраты по ШПЗ (основные)</v>
          </cell>
          <cell r="H2291">
            <v>2011</v>
          </cell>
          <cell r="I2291">
            <v>7920</v>
          </cell>
          <cell r="J2291">
            <v>6723.39</v>
          </cell>
          <cell r="K2291">
            <v>1</v>
          </cell>
          <cell r="L2291">
            <v>0</v>
          </cell>
          <cell r="M2291">
            <v>0</v>
          </cell>
          <cell r="N2291">
            <v>0</v>
          </cell>
          <cell r="R2291">
            <v>0</v>
          </cell>
          <cell r="S2291">
            <v>0</v>
          </cell>
          <cell r="T2291">
            <v>0</v>
          </cell>
          <cell r="U2291">
            <v>36</v>
          </cell>
          <cell r="V2291">
            <v>0</v>
          </cell>
          <cell r="W2291">
            <v>0</v>
          </cell>
          <cell r="AA2291">
            <v>0</v>
          </cell>
          <cell r="AB2291">
            <v>0</v>
          </cell>
          <cell r="AC2291">
            <v>0</v>
          </cell>
          <cell r="AD2291">
            <v>36</v>
          </cell>
          <cell r="AE2291">
            <v>117000</v>
          </cell>
          <cell r="AF2291">
            <v>0</v>
          </cell>
          <cell r="AI2291">
            <v>2282</v>
          </cell>
          <cell r="AK2291">
            <v>0</v>
          </cell>
          <cell r="AM2291">
            <v>518</v>
          </cell>
          <cell r="AN2291">
            <v>1</v>
          </cell>
          <cell r="AO2291">
            <v>393216</v>
          </cell>
          <cell r="AQ2291">
            <v>0</v>
          </cell>
          <cell r="AR2291">
            <v>0</v>
          </cell>
          <cell r="AS2291" t="str">
            <v>Ы</v>
          </cell>
          <cell r="AT2291" t="str">
            <v>Ы</v>
          </cell>
          <cell r="AU2291">
            <v>0</v>
          </cell>
          <cell r="AV2291">
            <v>0</v>
          </cell>
          <cell r="AW2291">
            <v>23</v>
          </cell>
          <cell r="AX2291">
            <v>1</v>
          </cell>
          <cell r="AY2291">
            <v>0</v>
          </cell>
          <cell r="AZ2291">
            <v>0</v>
          </cell>
          <cell r="BA2291">
            <v>0</v>
          </cell>
          <cell r="BB2291">
            <v>0</v>
          </cell>
          <cell r="BC2291">
            <v>38828</v>
          </cell>
        </row>
        <row r="2292">
          <cell r="A2292">
            <v>2006</v>
          </cell>
          <cell r="B2292">
            <v>3</v>
          </cell>
          <cell r="C2292">
            <v>362</v>
          </cell>
          <cell r="D2292">
            <v>21</v>
          </cell>
          <cell r="E2292">
            <v>792020</v>
          </cell>
          <cell r="F2292">
            <v>0</v>
          </cell>
          <cell r="G2292" t="str">
            <v>Затраты по ШПЗ (основные)</v>
          </cell>
          <cell r="H2292">
            <v>2011</v>
          </cell>
          <cell r="I2292">
            <v>7920</v>
          </cell>
          <cell r="J2292">
            <v>14140</v>
          </cell>
          <cell r="K2292">
            <v>1</v>
          </cell>
          <cell r="L2292">
            <v>0</v>
          </cell>
          <cell r="M2292">
            <v>0</v>
          </cell>
          <cell r="N2292">
            <v>0</v>
          </cell>
          <cell r="R2292">
            <v>0</v>
          </cell>
          <cell r="S2292">
            <v>0</v>
          </cell>
          <cell r="T2292">
            <v>0</v>
          </cell>
          <cell r="U2292">
            <v>36</v>
          </cell>
          <cell r="V2292">
            <v>0</v>
          </cell>
          <cell r="W2292">
            <v>0</v>
          </cell>
          <cell r="AA2292">
            <v>0</v>
          </cell>
          <cell r="AB2292">
            <v>0</v>
          </cell>
          <cell r="AC2292">
            <v>0</v>
          </cell>
          <cell r="AD2292">
            <v>36</v>
          </cell>
          <cell r="AE2292">
            <v>131000</v>
          </cell>
          <cell r="AF2292">
            <v>0</v>
          </cell>
          <cell r="AI2292">
            <v>2282</v>
          </cell>
          <cell r="AK2292">
            <v>0</v>
          </cell>
          <cell r="AM2292">
            <v>519</v>
          </cell>
          <cell r="AN2292">
            <v>1</v>
          </cell>
          <cell r="AO2292">
            <v>393216</v>
          </cell>
          <cell r="AQ2292">
            <v>0</v>
          </cell>
          <cell r="AR2292">
            <v>0</v>
          </cell>
          <cell r="AS2292" t="str">
            <v>Ы</v>
          </cell>
          <cell r="AT2292" t="str">
            <v>Ы</v>
          </cell>
          <cell r="AU2292">
            <v>0</v>
          </cell>
          <cell r="AV2292">
            <v>0</v>
          </cell>
          <cell r="AW2292">
            <v>23</v>
          </cell>
          <cell r="AX2292">
            <v>1</v>
          </cell>
          <cell r="AY2292">
            <v>0</v>
          </cell>
          <cell r="AZ2292">
            <v>0</v>
          </cell>
          <cell r="BA2292">
            <v>0</v>
          </cell>
          <cell r="BB2292">
            <v>0</v>
          </cell>
          <cell r="BC2292">
            <v>38828</v>
          </cell>
        </row>
        <row r="2293">
          <cell r="A2293">
            <v>2006</v>
          </cell>
          <cell r="B2293">
            <v>3</v>
          </cell>
          <cell r="C2293">
            <v>363</v>
          </cell>
          <cell r="D2293">
            <v>21</v>
          </cell>
          <cell r="E2293">
            <v>792020</v>
          </cell>
          <cell r="F2293">
            <v>0</v>
          </cell>
          <cell r="G2293" t="str">
            <v>Затраты по ШПЗ (основные)</v>
          </cell>
          <cell r="H2293">
            <v>2011</v>
          </cell>
          <cell r="I2293">
            <v>7920</v>
          </cell>
          <cell r="J2293">
            <v>6827.01</v>
          </cell>
          <cell r="K2293">
            <v>1</v>
          </cell>
          <cell r="L2293">
            <v>0</v>
          </cell>
          <cell r="M2293">
            <v>0</v>
          </cell>
          <cell r="N2293">
            <v>0</v>
          </cell>
          <cell r="R2293">
            <v>0</v>
          </cell>
          <cell r="S2293">
            <v>0</v>
          </cell>
          <cell r="T2293">
            <v>0</v>
          </cell>
          <cell r="U2293">
            <v>36</v>
          </cell>
          <cell r="V2293">
            <v>0</v>
          </cell>
          <cell r="W2293">
            <v>0</v>
          </cell>
          <cell r="AA2293">
            <v>0</v>
          </cell>
          <cell r="AB2293">
            <v>0</v>
          </cell>
          <cell r="AC2293">
            <v>0</v>
          </cell>
          <cell r="AD2293">
            <v>36</v>
          </cell>
          <cell r="AE2293">
            <v>132000</v>
          </cell>
          <cell r="AF2293">
            <v>0</v>
          </cell>
          <cell r="AI2293">
            <v>2282</v>
          </cell>
          <cell r="AK2293">
            <v>0</v>
          </cell>
          <cell r="AM2293">
            <v>520</v>
          </cell>
          <cell r="AN2293">
            <v>1</v>
          </cell>
          <cell r="AO2293">
            <v>393216</v>
          </cell>
          <cell r="AQ2293">
            <v>0</v>
          </cell>
          <cell r="AR2293">
            <v>0</v>
          </cell>
          <cell r="AS2293" t="str">
            <v>Ы</v>
          </cell>
          <cell r="AT2293" t="str">
            <v>Ы</v>
          </cell>
          <cell r="AU2293">
            <v>0</v>
          </cell>
          <cell r="AV2293">
            <v>0</v>
          </cell>
          <cell r="AW2293">
            <v>23</v>
          </cell>
          <cell r="AX2293">
            <v>1</v>
          </cell>
          <cell r="AY2293">
            <v>0</v>
          </cell>
          <cell r="AZ2293">
            <v>0</v>
          </cell>
          <cell r="BA2293">
            <v>0</v>
          </cell>
          <cell r="BB2293">
            <v>0</v>
          </cell>
          <cell r="BC2293">
            <v>38828</v>
          </cell>
        </row>
        <row r="2294">
          <cell r="A2294">
            <v>2006</v>
          </cell>
          <cell r="B2294">
            <v>3</v>
          </cell>
          <cell r="C2294">
            <v>364</v>
          </cell>
          <cell r="D2294">
            <v>21</v>
          </cell>
          <cell r="E2294">
            <v>792020</v>
          </cell>
          <cell r="F2294">
            <v>0</v>
          </cell>
          <cell r="G2294" t="str">
            <v>Затраты по ШПЗ (основные)</v>
          </cell>
          <cell r="H2294">
            <v>2011</v>
          </cell>
          <cell r="I2294">
            <v>7920</v>
          </cell>
          <cell r="J2294">
            <v>-1413.61</v>
          </cell>
          <cell r="K2294">
            <v>1</v>
          </cell>
          <cell r="L2294">
            <v>0</v>
          </cell>
          <cell r="M2294">
            <v>0</v>
          </cell>
          <cell r="N2294">
            <v>0</v>
          </cell>
          <cell r="R2294">
            <v>0</v>
          </cell>
          <cell r="S2294">
            <v>0</v>
          </cell>
          <cell r="T2294">
            <v>0</v>
          </cell>
          <cell r="U2294">
            <v>36</v>
          </cell>
          <cell r="V2294">
            <v>0</v>
          </cell>
          <cell r="W2294">
            <v>0</v>
          </cell>
          <cell r="AA2294">
            <v>0</v>
          </cell>
          <cell r="AB2294">
            <v>0</v>
          </cell>
          <cell r="AC2294">
            <v>0</v>
          </cell>
          <cell r="AD2294">
            <v>36</v>
          </cell>
          <cell r="AE2294">
            <v>135000</v>
          </cell>
          <cell r="AF2294">
            <v>0</v>
          </cell>
          <cell r="AI2294">
            <v>2282</v>
          </cell>
          <cell r="AK2294">
            <v>0</v>
          </cell>
          <cell r="AM2294">
            <v>521</v>
          </cell>
          <cell r="AN2294">
            <v>1</v>
          </cell>
          <cell r="AO2294">
            <v>393216</v>
          </cell>
          <cell r="AQ2294">
            <v>0</v>
          </cell>
          <cell r="AR2294">
            <v>0</v>
          </cell>
          <cell r="AS2294" t="str">
            <v>Ы</v>
          </cell>
          <cell r="AT2294" t="str">
            <v>Ы</v>
          </cell>
          <cell r="AU2294">
            <v>0</v>
          </cell>
          <cell r="AV2294">
            <v>0</v>
          </cell>
          <cell r="AW2294">
            <v>23</v>
          </cell>
          <cell r="AX2294">
            <v>1</v>
          </cell>
          <cell r="AY2294">
            <v>0</v>
          </cell>
          <cell r="AZ2294">
            <v>0</v>
          </cell>
          <cell r="BA2294">
            <v>0</v>
          </cell>
          <cell r="BB2294">
            <v>0</v>
          </cell>
          <cell r="BC2294">
            <v>38828</v>
          </cell>
        </row>
        <row r="2295">
          <cell r="A2295">
            <v>2006</v>
          </cell>
          <cell r="B2295">
            <v>3</v>
          </cell>
          <cell r="C2295">
            <v>365</v>
          </cell>
          <cell r="D2295">
            <v>21</v>
          </cell>
          <cell r="E2295">
            <v>792020</v>
          </cell>
          <cell r="F2295">
            <v>0</v>
          </cell>
          <cell r="G2295" t="str">
            <v>Затраты по ШПЗ (основные)</v>
          </cell>
          <cell r="H2295">
            <v>2011</v>
          </cell>
          <cell r="I2295">
            <v>7920</v>
          </cell>
          <cell r="J2295">
            <v>170674.54</v>
          </cell>
          <cell r="K2295">
            <v>1</v>
          </cell>
          <cell r="L2295">
            <v>0</v>
          </cell>
          <cell r="M2295">
            <v>0</v>
          </cell>
          <cell r="N2295">
            <v>0</v>
          </cell>
          <cell r="R2295">
            <v>0</v>
          </cell>
          <cell r="S2295">
            <v>0</v>
          </cell>
          <cell r="T2295">
            <v>0</v>
          </cell>
          <cell r="U2295">
            <v>36</v>
          </cell>
          <cell r="V2295">
            <v>0</v>
          </cell>
          <cell r="W2295">
            <v>0</v>
          </cell>
          <cell r="AA2295">
            <v>0</v>
          </cell>
          <cell r="AB2295">
            <v>0</v>
          </cell>
          <cell r="AC2295">
            <v>0</v>
          </cell>
          <cell r="AD2295">
            <v>36</v>
          </cell>
          <cell r="AE2295">
            <v>143000</v>
          </cell>
          <cell r="AF2295">
            <v>0</v>
          </cell>
          <cell r="AI2295">
            <v>2282</v>
          </cell>
          <cell r="AK2295">
            <v>0</v>
          </cell>
          <cell r="AM2295">
            <v>522</v>
          </cell>
          <cell r="AN2295">
            <v>1</v>
          </cell>
          <cell r="AO2295">
            <v>393216</v>
          </cell>
          <cell r="AQ2295">
            <v>0</v>
          </cell>
          <cell r="AR2295">
            <v>0</v>
          </cell>
          <cell r="AS2295" t="str">
            <v>Ы</v>
          </cell>
          <cell r="AT2295" t="str">
            <v>Ы</v>
          </cell>
          <cell r="AU2295">
            <v>0</v>
          </cell>
          <cell r="AV2295">
            <v>0</v>
          </cell>
          <cell r="AW2295">
            <v>23</v>
          </cell>
          <cell r="AX2295">
            <v>1</v>
          </cell>
          <cell r="AY2295">
            <v>0</v>
          </cell>
          <cell r="AZ2295">
            <v>0</v>
          </cell>
          <cell r="BA2295">
            <v>0</v>
          </cell>
          <cell r="BB2295">
            <v>0</v>
          </cell>
          <cell r="BC2295">
            <v>38828</v>
          </cell>
        </row>
        <row r="2296">
          <cell r="A2296">
            <v>2006</v>
          </cell>
          <cell r="B2296">
            <v>3</v>
          </cell>
          <cell r="C2296">
            <v>366</v>
          </cell>
          <cell r="D2296">
            <v>21</v>
          </cell>
          <cell r="E2296">
            <v>792020</v>
          </cell>
          <cell r="F2296">
            <v>0</v>
          </cell>
          <cell r="G2296" t="str">
            <v>Затраты по ШПЗ (основные)</v>
          </cell>
          <cell r="H2296">
            <v>2011</v>
          </cell>
          <cell r="I2296">
            <v>7920</v>
          </cell>
          <cell r="J2296">
            <v>194533.33</v>
          </cell>
          <cell r="K2296">
            <v>1</v>
          </cell>
          <cell r="L2296">
            <v>0</v>
          </cell>
          <cell r="M2296">
            <v>0</v>
          </cell>
          <cell r="N2296">
            <v>0</v>
          </cell>
          <cell r="R2296">
            <v>0</v>
          </cell>
          <cell r="S2296">
            <v>0</v>
          </cell>
          <cell r="T2296">
            <v>0</v>
          </cell>
          <cell r="U2296">
            <v>36</v>
          </cell>
          <cell r="V2296">
            <v>0</v>
          </cell>
          <cell r="W2296">
            <v>0</v>
          </cell>
          <cell r="AA2296">
            <v>0</v>
          </cell>
          <cell r="AB2296">
            <v>0</v>
          </cell>
          <cell r="AC2296">
            <v>0</v>
          </cell>
          <cell r="AD2296">
            <v>36</v>
          </cell>
          <cell r="AE2296">
            <v>151000</v>
          </cell>
          <cell r="AF2296">
            <v>0</v>
          </cell>
          <cell r="AI2296">
            <v>2282</v>
          </cell>
          <cell r="AK2296">
            <v>0</v>
          </cell>
          <cell r="AM2296">
            <v>523</v>
          </cell>
          <cell r="AN2296">
            <v>1</v>
          </cell>
          <cell r="AO2296">
            <v>393216</v>
          </cell>
          <cell r="AQ2296">
            <v>0</v>
          </cell>
          <cell r="AR2296">
            <v>0</v>
          </cell>
          <cell r="AS2296" t="str">
            <v>Ы</v>
          </cell>
          <cell r="AT2296" t="str">
            <v>Ы</v>
          </cell>
          <cell r="AU2296">
            <v>0</v>
          </cell>
          <cell r="AV2296">
            <v>0</v>
          </cell>
          <cell r="AW2296">
            <v>23</v>
          </cell>
          <cell r="AX2296">
            <v>1</v>
          </cell>
          <cell r="AY2296">
            <v>0</v>
          </cell>
          <cell r="AZ2296">
            <v>0</v>
          </cell>
          <cell r="BA2296">
            <v>0</v>
          </cell>
          <cell r="BB2296">
            <v>0</v>
          </cell>
          <cell r="BC2296">
            <v>38828</v>
          </cell>
        </row>
        <row r="2297">
          <cell r="A2297">
            <v>2006</v>
          </cell>
          <cell r="B2297">
            <v>3</v>
          </cell>
          <cell r="C2297">
            <v>367</v>
          </cell>
          <cell r="D2297">
            <v>21</v>
          </cell>
          <cell r="E2297">
            <v>792020</v>
          </cell>
          <cell r="F2297">
            <v>0</v>
          </cell>
          <cell r="G2297" t="str">
            <v>Затраты по ШПЗ (основные)</v>
          </cell>
          <cell r="H2297">
            <v>2011</v>
          </cell>
          <cell r="I2297">
            <v>7920</v>
          </cell>
          <cell r="J2297">
            <v>98418.18</v>
          </cell>
          <cell r="K2297">
            <v>1</v>
          </cell>
          <cell r="L2297">
            <v>0</v>
          </cell>
          <cell r="M2297">
            <v>0</v>
          </cell>
          <cell r="N2297">
            <v>0</v>
          </cell>
          <cell r="R2297">
            <v>0</v>
          </cell>
          <cell r="S2297">
            <v>0</v>
          </cell>
          <cell r="T2297">
            <v>0</v>
          </cell>
          <cell r="U2297">
            <v>36</v>
          </cell>
          <cell r="V2297">
            <v>0</v>
          </cell>
          <cell r="W2297">
            <v>0</v>
          </cell>
          <cell r="AA2297">
            <v>0</v>
          </cell>
          <cell r="AB2297">
            <v>0</v>
          </cell>
          <cell r="AC2297">
            <v>0</v>
          </cell>
          <cell r="AD2297">
            <v>36</v>
          </cell>
          <cell r="AE2297">
            <v>152000</v>
          </cell>
          <cell r="AF2297">
            <v>0</v>
          </cell>
          <cell r="AI2297">
            <v>2282</v>
          </cell>
          <cell r="AK2297">
            <v>0</v>
          </cell>
          <cell r="AM2297">
            <v>524</v>
          </cell>
          <cell r="AN2297">
            <v>1</v>
          </cell>
          <cell r="AO2297">
            <v>393216</v>
          </cell>
          <cell r="AQ2297">
            <v>0</v>
          </cell>
          <cell r="AR2297">
            <v>0</v>
          </cell>
          <cell r="AS2297" t="str">
            <v>Ы</v>
          </cell>
          <cell r="AT2297" t="str">
            <v>Ы</v>
          </cell>
          <cell r="AU2297">
            <v>0</v>
          </cell>
          <cell r="AV2297">
            <v>0</v>
          </cell>
          <cell r="AW2297">
            <v>23</v>
          </cell>
          <cell r="AX2297">
            <v>1</v>
          </cell>
          <cell r="AY2297">
            <v>0</v>
          </cell>
          <cell r="AZ2297">
            <v>0</v>
          </cell>
          <cell r="BA2297">
            <v>0</v>
          </cell>
          <cell r="BB2297">
            <v>0</v>
          </cell>
          <cell r="BC2297">
            <v>38828</v>
          </cell>
        </row>
        <row r="2298">
          <cell r="A2298">
            <v>2006</v>
          </cell>
          <cell r="B2298">
            <v>3</v>
          </cell>
          <cell r="C2298">
            <v>368</v>
          </cell>
          <cell r="D2298">
            <v>21</v>
          </cell>
          <cell r="E2298">
            <v>792020</v>
          </cell>
          <cell r="F2298">
            <v>0</v>
          </cell>
          <cell r="G2298" t="str">
            <v>Затраты по ШПЗ (основные)</v>
          </cell>
          <cell r="H2298">
            <v>2011</v>
          </cell>
          <cell r="I2298">
            <v>7920</v>
          </cell>
          <cell r="J2298">
            <v>1393065.91</v>
          </cell>
          <cell r="K2298">
            <v>1</v>
          </cell>
          <cell r="L2298">
            <v>0</v>
          </cell>
          <cell r="M2298">
            <v>0</v>
          </cell>
          <cell r="N2298">
            <v>0</v>
          </cell>
          <cell r="R2298">
            <v>0</v>
          </cell>
          <cell r="S2298">
            <v>0</v>
          </cell>
          <cell r="T2298">
            <v>0</v>
          </cell>
          <cell r="U2298">
            <v>36</v>
          </cell>
          <cell r="V2298">
            <v>0</v>
          </cell>
          <cell r="W2298">
            <v>0</v>
          </cell>
          <cell r="AA2298">
            <v>0</v>
          </cell>
          <cell r="AB2298">
            <v>0</v>
          </cell>
          <cell r="AC2298">
            <v>0</v>
          </cell>
          <cell r="AD2298">
            <v>36</v>
          </cell>
          <cell r="AE2298">
            <v>220000</v>
          </cell>
          <cell r="AF2298">
            <v>0</v>
          </cell>
          <cell r="AI2298">
            <v>2282</v>
          </cell>
          <cell r="AK2298">
            <v>0</v>
          </cell>
          <cell r="AM2298">
            <v>525</v>
          </cell>
          <cell r="AN2298">
            <v>1</v>
          </cell>
          <cell r="AO2298">
            <v>393216</v>
          </cell>
          <cell r="AQ2298">
            <v>0</v>
          </cell>
          <cell r="AR2298">
            <v>0</v>
          </cell>
          <cell r="AS2298" t="str">
            <v>Ы</v>
          </cell>
          <cell r="AT2298" t="str">
            <v>Ы</v>
          </cell>
          <cell r="AU2298">
            <v>0</v>
          </cell>
          <cell r="AV2298">
            <v>0</v>
          </cell>
          <cell r="AW2298">
            <v>23</v>
          </cell>
          <cell r="AX2298">
            <v>1</v>
          </cell>
          <cell r="AY2298">
            <v>0</v>
          </cell>
          <cell r="AZ2298">
            <v>0</v>
          </cell>
          <cell r="BA2298">
            <v>0</v>
          </cell>
          <cell r="BB2298">
            <v>0</v>
          </cell>
          <cell r="BC2298">
            <v>38828</v>
          </cell>
        </row>
        <row r="2299">
          <cell r="A2299">
            <v>2006</v>
          </cell>
          <cell r="B2299">
            <v>3</v>
          </cell>
          <cell r="C2299">
            <v>369</v>
          </cell>
          <cell r="D2299">
            <v>21</v>
          </cell>
          <cell r="E2299">
            <v>792020</v>
          </cell>
          <cell r="F2299">
            <v>0</v>
          </cell>
          <cell r="G2299" t="str">
            <v>Затраты по ШПЗ (основные)</v>
          </cell>
          <cell r="H2299">
            <v>2011</v>
          </cell>
          <cell r="I2299">
            <v>7920</v>
          </cell>
          <cell r="J2299">
            <v>778481.05</v>
          </cell>
          <cell r="K2299">
            <v>1</v>
          </cell>
          <cell r="L2299">
            <v>0</v>
          </cell>
          <cell r="M2299">
            <v>0</v>
          </cell>
          <cell r="N2299">
            <v>0</v>
          </cell>
          <cell r="R2299">
            <v>0</v>
          </cell>
          <cell r="S2299">
            <v>0</v>
          </cell>
          <cell r="T2299">
            <v>0</v>
          </cell>
          <cell r="U2299">
            <v>36</v>
          </cell>
          <cell r="V2299">
            <v>0</v>
          </cell>
          <cell r="W2299">
            <v>0</v>
          </cell>
          <cell r="AA2299">
            <v>0</v>
          </cell>
          <cell r="AB2299">
            <v>0</v>
          </cell>
          <cell r="AC2299">
            <v>0</v>
          </cell>
          <cell r="AD2299">
            <v>36</v>
          </cell>
          <cell r="AE2299">
            <v>230000</v>
          </cell>
          <cell r="AF2299">
            <v>0</v>
          </cell>
          <cell r="AI2299">
            <v>2282</v>
          </cell>
          <cell r="AK2299">
            <v>0</v>
          </cell>
          <cell r="AM2299">
            <v>526</v>
          </cell>
          <cell r="AN2299">
            <v>1</v>
          </cell>
          <cell r="AO2299">
            <v>393216</v>
          </cell>
          <cell r="AQ2299">
            <v>0</v>
          </cell>
          <cell r="AR2299">
            <v>0</v>
          </cell>
          <cell r="AS2299" t="str">
            <v>Ы</v>
          </cell>
          <cell r="AT2299" t="str">
            <v>Ы</v>
          </cell>
          <cell r="AU2299">
            <v>0</v>
          </cell>
          <cell r="AV2299">
            <v>0</v>
          </cell>
          <cell r="AW2299">
            <v>23</v>
          </cell>
          <cell r="AX2299">
            <v>1</v>
          </cell>
          <cell r="AY2299">
            <v>0</v>
          </cell>
          <cell r="AZ2299">
            <v>0</v>
          </cell>
          <cell r="BA2299">
            <v>0</v>
          </cell>
          <cell r="BB2299">
            <v>0</v>
          </cell>
          <cell r="BC2299">
            <v>38828</v>
          </cell>
        </row>
        <row r="2300">
          <cell r="A2300">
            <v>2006</v>
          </cell>
          <cell r="B2300">
            <v>3</v>
          </cell>
          <cell r="C2300">
            <v>370</v>
          </cell>
          <cell r="D2300">
            <v>21</v>
          </cell>
          <cell r="E2300">
            <v>792020</v>
          </cell>
          <cell r="F2300">
            <v>0</v>
          </cell>
          <cell r="G2300" t="str">
            <v>Затраты по ШПЗ (основные)</v>
          </cell>
          <cell r="H2300">
            <v>2011</v>
          </cell>
          <cell r="I2300">
            <v>7920</v>
          </cell>
          <cell r="J2300">
            <v>73769.84</v>
          </cell>
          <cell r="K2300">
            <v>1</v>
          </cell>
          <cell r="L2300">
            <v>0</v>
          </cell>
          <cell r="M2300">
            <v>0</v>
          </cell>
          <cell r="N2300">
            <v>0</v>
          </cell>
          <cell r="R2300">
            <v>0</v>
          </cell>
          <cell r="S2300">
            <v>0</v>
          </cell>
          <cell r="T2300">
            <v>0</v>
          </cell>
          <cell r="U2300">
            <v>36</v>
          </cell>
          <cell r="V2300">
            <v>0</v>
          </cell>
          <cell r="W2300">
            <v>0</v>
          </cell>
          <cell r="AA2300">
            <v>0</v>
          </cell>
          <cell r="AB2300">
            <v>0</v>
          </cell>
          <cell r="AC2300">
            <v>0</v>
          </cell>
          <cell r="AD2300">
            <v>36</v>
          </cell>
          <cell r="AE2300">
            <v>260000</v>
          </cell>
          <cell r="AF2300">
            <v>0</v>
          </cell>
          <cell r="AI2300">
            <v>2282</v>
          </cell>
          <cell r="AK2300">
            <v>0</v>
          </cell>
          <cell r="AM2300">
            <v>527</v>
          </cell>
          <cell r="AN2300">
            <v>1</v>
          </cell>
          <cell r="AO2300">
            <v>393216</v>
          </cell>
          <cell r="AQ2300">
            <v>0</v>
          </cell>
          <cell r="AR2300">
            <v>0</v>
          </cell>
          <cell r="AS2300" t="str">
            <v>Ы</v>
          </cell>
          <cell r="AT2300" t="str">
            <v>Ы</v>
          </cell>
          <cell r="AU2300">
            <v>0</v>
          </cell>
          <cell r="AV2300">
            <v>0</v>
          </cell>
          <cell r="AW2300">
            <v>23</v>
          </cell>
          <cell r="AX2300">
            <v>1</v>
          </cell>
          <cell r="AY2300">
            <v>0</v>
          </cell>
          <cell r="AZ2300">
            <v>0</v>
          </cell>
          <cell r="BA2300">
            <v>0</v>
          </cell>
          <cell r="BB2300">
            <v>0</v>
          </cell>
          <cell r="BC2300">
            <v>38828</v>
          </cell>
        </row>
        <row r="2301">
          <cell r="A2301">
            <v>2006</v>
          </cell>
          <cell r="B2301">
            <v>3</v>
          </cell>
          <cell r="C2301">
            <v>371</v>
          </cell>
          <cell r="D2301">
            <v>21</v>
          </cell>
          <cell r="E2301">
            <v>792020</v>
          </cell>
          <cell r="F2301">
            <v>0</v>
          </cell>
          <cell r="G2301" t="str">
            <v>Затраты по ШПЗ (основные)</v>
          </cell>
          <cell r="H2301">
            <v>2011</v>
          </cell>
          <cell r="I2301">
            <v>7920</v>
          </cell>
          <cell r="J2301">
            <v>193598.04</v>
          </cell>
          <cell r="K2301">
            <v>1</v>
          </cell>
          <cell r="L2301">
            <v>0</v>
          </cell>
          <cell r="M2301">
            <v>0</v>
          </cell>
          <cell r="N2301">
            <v>0</v>
          </cell>
          <cell r="R2301">
            <v>0</v>
          </cell>
          <cell r="S2301">
            <v>0</v>
          </cell>
          <cell r="T2301">
            <v>0</v>
          </cell>
          <cell r="U2301">
            <v>36</v>
          </cell>
          <cell r="V2301">
            <v>0</v>
          </cell>
          <cell r="W2301">
            <v>0</v>
          </cell>
          <cell r="AA2301">
            <v>0</v>
          </cell>
          <cell r="AB2301">
            <v>0</v>
          </cell>
          <cell r="AC2301">
            <v>0</v>
          </cell>
          <cell r="AD2301">
            <v>36</v>
          </cell>
          <cell r="AE2301">
            <v>270000</v>
          </cell>
          <cell r="AF2301">
            <v>0</v>
          </cell>
          <cell r="AI2301">
            <v>2282</v>
          </cell>
          <cell r="AK2301">
            <v>0</v>
          </cell>
          <cell r="AM2301">
            <v>528</v>
          </cell>
          <cell r="AN2301">
            <v>1</v>
          </cell>
          <cell r="AO2301">
            <v>393216</v>
          </cell>
          <cell r="AQ2301">
            <v>0</v>
          </cell>
          <cell r="AR2301">
            <v>0</v>
          </cell>
          <cell r="AS2301" t="str">
            <v>Ы</v>
          </cell>
          <cell r="AT2301" t="str">
            <v>Ы</v>
          </cell>
          <cell r="AU2301">
            <v>0</v>
          </cell>
          <cell r="AV2301">
            <v>0</v>
          </cell>
          <cell r="AW2301">
            <v>23</v>
          </cell>
          <cell r="AX2301">
            <v>1</v>
          </cell>
          <cell r="AY2301">
            <v>0</v>
          </cell>
          <cell r="AZ2301">
            <v>0</v>
          </cell>
          <cell r="BA2301">
            <v>0</v>
          </cell>
          <cell r="BB2301">
            <v>0</v>
          </cell>
          <cell r="BC2301">
            <v>38828</v>
          </cell>
        </row>
        <row r="2302">
          <cell r="A2302">
            <v>2006</v>
          </cell>
          <cell r="B2302">
            <v>3</v>
          </cell>
          <cell r="C2302">
            <v>372</v>
          </cell>
          <cell r="D2302">
            <v>21</v>
          </cell>
          <cell r="E2302">
            <v>792020</v>
          </cell>
          <cell r="F2302">
            <v>0</v>
          </cell>
          <cell r="G2302" t="str">
            <v>Затраты по ШПЗ (основные)</v>
          </cell>
          <cell r="H2302">
            <v>2011</v>
          </cell>
          <cell r="I2302">
            <v>7920</v>
          </cell>
          <cell r="J2302">
            <v>5308.79</v>
          </cell>
          <cell r="K2302">
            <v>1</v>
          </cell>
          <cell r="L2302">
            <v>0</v>
          </cell>
          <cell r="M2302">
            <v>0</v>
          </cell>
          <cell r="N2302">
            <v>0</v>
          </cell>
          <cell r="R2302">
            <v>0</v>
          </cell>
          <cell r="S2302">
            <v>0</v>
          </cell>
          <cell r="T2302">
            <v>0</v>
          </cell>
          <cell r="U2302">
            <v>36</v>
          </cell>
          <cell r="V2302">
            <v>0</v>
          </cell>
          <cell r="W2302">
            <v>0</v>
          </cell>
          <cell r="AA2302">
            <v>0</v>
          </cell>
          <cell r="AB2302">
            <v>0</v>
          </cell>
          <cell r="AC2302">
            <v>0</v>
          </cell>
          <cell r="AD2302">
            <v>36</v>
          </cell>
          <cell r="AE2302">
            <v>280000</v>
          </cell>
          <cell r="AF2302">
            <v>0</v>
          </cell>
          <cell r="AI2302">
            <v>2282</v>
          </cell>
          <cell r="AK2302">
            <v>0</v>
          </cell>
          <cell r="AM2302">
            <v>529</v>
          </cell>
          <cell r="AN2302">
            <v>1</v>
          </cell>
          <cell r="AO2302">
            <v>393216</v>
          </cell>
          <cell r="AQ2302">
            <v>0</v>
          </cell>
          <cell r="AR2302">
            <v>0</v>
          </cell>
          <cell r="AS2302" t="str">
            <v>Ы</v>
          </cell>
          <cell r="AT2302" t="str">
            <v>Ы</v>
          </cell>
          <cell r="AU2302">
            <v>0</v>
          </cell>
          <cell r="AV2302">
            <v>0</v>
          </cell>
          <cell r="AW2302">
            <v>23</v>
          </cell>
          <cell r="AX2302">
            <v>1</v>
          </cell>
          <cell r="AY2302">
            <v>0</v>
          </cell>
          <cell r="AZ2302">
            <v>0</v>
          </cell>
          <cell r="BA2302">
            <v>0</v>
          </cell>
          <cell r="BB2302">
            <v>0</v>
          </cell>
          <cell r="BC2302">
            <v>38828</v>
          </cell>
        </row>
        <row r="2303">
          <cell r="A2303">
            <v>2006</v>
          </cell>
          <cell r="B2303">
            <v>3</v>
          </cell>
          <cell r="C2303">
            <v>373</v>
          </cell>
          <cell r="D2303">
            <v>21</v>
          </cell>
          <cell r="E2303">
            <v>792020</v>
          </cell>
          <cell r="F2303">
            <v>0</v>
          </cell>
          <cell r="G2303" t="str">
            <v>Затраты по ШПЗ (основные)</v>
          </cell>
          <cell r="H2303">
            <v>2011</v>
          </cell>
          <cell r="I2303">
            <v>7920</v>
          </cell>
          <cell r="J2303">
            <v>70150.06</v>
          </cell>
          <cell r="K2303">
            <v>1</v>
          </cell>
          <cell r="L2303">
            <v>0</v>
          </cell>
          <cell r="M2303">
            <v>0</v>
          </cell>
          <cell r="N2303">
            <v>0</v>
          </cell>
          <cell r="R2303">
            <v>0</v>
          </cell>
          <cell r="S2303">
            <v>0</v>
          </cell>
          <cell r="T2303">
            <v>0</v>
          </cell>
          <cell r="U2303">
            <v>36</v>
          </cell>
          <cell r="V2303">
            <v>0</v>
          </cell>
          <cell r="W2303">
            <v>0</v>
          </cell>
          <cell r="AA2303">
            <v>0</v>
          </cell>
          <cell r="AB2303">
            <v>0</v>
          </cell>
          <cell r="AC2303">
            <v>0</v>
          </cell>
          <cell r="AD2303">
            <v>36</v>
          </cell>
          <cell r="AE2303">
            <v>280100</v>
          </cell>
          <cell r="AF2303">
            <v>0</v>
          </cell>
          <cell r="AI2303">
            <v>2282</v>
          </cell>
          <cell r="AK2303">
            <v>0</v>
          </cell>
          <cell r="AM2303">
            <v>530</v>
          </cell>
          <cell r="AN2303">
            <v>1</v>
          </cell>
          <cell r="AO2303">
            <v>393216</v>
          </cell>
          <cell r="AQ2303">
            <v>0</v>
          </cell>
          <cell r="AR2303">
            <v>0</v>
          </cell>
          <cell r="AS2303" t="str">
            <v>Ы</v>
          </cell>
          <cell r="AT2303" t="str">
            <v>Ы</v>
          </cell>
          <cell r="AU2303">
            <v>0</v>
          </cell>
          <cell r="AV2303">
            <v>0</v>
          </cell>
          <cell r="AW2303">
            <v>23</v>
          </cell>
          <cell r="AX2303">
            <v>1</v>
          </cell>
          <cell r="AY2303">
            <v>0</v>
          </cell>
          <cell r="AZ2303">
            <v>0</v>
          </cell>
          <cell r="BA2303">
            <v>0</v>
          </cell>
          <cell r="BB2303">
            <v>0</v>
          </cell>
          <cell r="BC2303">
            <v>38828</v>
          </cell>
        </row>
        <row r="2304">
          <cell r="A2304">
            <v>2006</v>
          </cell>
          <cell r="B2304">
            <v>3</v>
          </cell>
          <cell r="C2304">
            <v>374</v>
          </cell>
          <cell r="D2304">
            <v>21</v>
          </cell>
          <cell r="E2304">
            <v>792020</v>
          </cell>
          <cell r="F2304">
            <v>0</v>
          </cell>
          <cell r="G2304" t="str">
            <v>Затраты по ШПЗ (основные)</v>
          </cell>
          <cell r="H2304">
            <v>2011</v>
          </cell>
          <cell r="I2304">
            <v>7920</v>
          </cell>
          <cell r="J2304">
            <v>1730.28</v>
          </cell>
          <cell r="K2304">
            <v>1</v>
          </cell>
          <cell r="L2304">
            <v>0</v>
          </cell>
          <cell r="M2304">
            <v>0</v>
          </cell>
          <cell r="N2304">
            <v>0</v>
          </cell>
          <cell r="R2304">
            <v>0</v>
          </cell>
          <cell r="S2304">
            <v>0</v>
          </cell>
          <cell r="T2304">
            <v>0</v>
          </cell>
          <cell r="U2304">
            <v>36</v>
          </cell>
          <cell r="V2304">
            <v>0</v>
          </cell>
          <cell r="W2304">
            <v>0</v>
          </cell>
          <cell r="AA2304">
            <v>0</v>
          </cell>
          <cell r="AB2304">
            <v>0</v>
          </cell>
          <cell r="AC2304">
            <v>0</v>
          </cell>
          <cell r="AD2304">
            <v>36</v>
          </cell>
          <cell r="AE2304">
            <v>280200</v>
          </cell>
          <cell r="AF2304">
            <v>0</v>
          </cell>
          <cell r="AI2304">
            <v>2282</v>
          </cell>
          <cell r="AK2304">
            <v>0</v>
          </cell>
          <cell r="AM2304">
            <v>531</v>
          </cell>
          <cell r="AN2304">
            <v>1</v>
          </cell>
          <cell r="AO2304">
            <v>393216</v>
          </cell>
          <cell r="AQ2304">
            <v>0</v>
          </cell>
          <cell r="AR2304">
            <v>0</v>
          </cell>
          <cell r="AS2304" t="str">
            <v>Ы</v>
          </cell>
          <cell r="AT2304" t="str">
            <v>Ы</v>
          </cell>
          <cell r="AU2304">
            <v>0</v>
          </cell>
          <cell r="AV2304">
            <v>0</v>
          </cell>
          <cell r="AW2304">
            <v>23</v>
          </cell>
          <cell r="AX2304">
            <v>1</v>
          </cell>
          <cell r="AY2304">
            <v>0</v>
          </cell>
          <cell r="AZ2304">
            <v>0</v>
          </cell>
          <cell r="BA2304">
            <v>0</v>
          </cell>
          <cell r="BB2304">
            <v>0</v>
          </cell>
          <cell r="BC2304">
            <v>38828</v>
          </cell>
        </row>
        <row r="2305">
          <cell r="A2305">
            <v>2006</v>
          </cell>
          <cell r="B2305">
            <v>3</v>
          </cell>
          <cell r="C2305">
            <v>375</v>
          </cell>
          <cell r="D2305">
            <v>21</v>
          </cell>
          <cell r="E2305">
            <v>792020</v>
          </cell>
          <cell r="F2305">
            <v>0</v>
          </cell>
          <cell r="G2305" t="str">
            <v>Затраты по ШПЗ (основные)</v>
          </cell>
          <cell r="H2305">
            <v>2011</v>
          </cell>
          <cell r="I2305">
            <v>7920</v>
          </cell>
          <cell r="J2305">
            <v>13832.3</v>
          </cell>
          <cell r="K2305">
            <v>1</v>
          </cell>
          <cell r="L2305">
            <v>0</v>
          </cell>
          <cell r="M2305">
            <v>0</v>
          </cell>
          <cell r="N2305">
            <v>0</v>
          </cell>
          <cell r="R2305">
            <v>0</v>
          </cell>
          <cell r="S2305">
            <v>0</v>
          </cell>
          <cell r="T2305">
            <v>0</v>
          </cell>
          <cell r="U2305">
            <v>36</v>
          </cell>
          <cell r="V2305">
            <v>0</v>
          </cell>
          <cell r="W2305">
            <v>0</v>
          </cell>
          <cell r="AA2305">
            <v>0</v>
          </cell>
          <cell r="AB2305">
            <v>0</v>
          </cell>
          <cell r="AC2305">
            <v>0</v>
          </cell>
          <cell r="AD2305">
            <v>36</v>
          </cell>
          <cell r="AE2305">
            <v>280300</v>
          </cell>
          <cell r="AF2305">
            <v>0</v>
          </cell>
          <cell r="AI2305">
            <v>2282</v>
          </cell>
          <cell r="AK2305">
            <v>0</v>
          </cell>
          <cell r="AM2305">
            <v>532</v>
          </cell>
          <cell r="AN2305">
            <v>1</v>
          </cell>
          <cell r="AO2305">
            <v>393216</v>
          </cell>
          <cell r="AQ2305">
            <v>0</v>
          </cell>
          <cell r="AR2305">
            <v>0</v>
          </cell>
          <cell r="AS2305" t="str">
            <v>Ы</v>
          </cell>
          <cell r="AT2305" t="str">
            <v>Ы</v>
          </cell>
          <cell r="AU2305">
            <v>0</v>
          </cell>
          <cell r="AV2305">
            <v>0</v>
          </cell>
          <cell r="AW2305">
            <v>23</v>
          </cell>
          <cell r="AX2305">
            <v>1</v>
          </cell>
          <cell r="AY2305">
            <v>0</v>
          </cell>
          <cell r="AZ2305">
            <v>0</v>
          </cell>
          <cell r="BA2305">
            <v>0</v>
          </cell>
          <cell r="BB2305">
            <v>0</v>
          </cell>
          <cell r="BC2305">
            <v>38828</v>
          </cell>
        </row>
        <row r="2306">
          <cell r="A2306">
            <v>2006</v>
          </cell>
          <cell r="B2306">
            <v>3</v>
          </cell>
          <cell r="C2306">
            <v>376</v>
          </cell>
          <cell r="D2306">
            <v>21</v>
          </cell>
          <cell r="E2306">
            <v>792020</v>
          </cell>
          <cell r="F2306">
            <v>0</v>
          </cell>
          <cell r="G2306" t="str">
            <v>Затраты по ШПЗ (основные)</v>
          </cell>
          <cell r="H2306">
            <v>2011</v>
          </cell>
          <cell r="I2306">
            <v>7920</v>
          </cell>
          <cell r="J2306">
            <v>120538.99</v>
          </cell>
          <cell r="K2306">
            <v>1</v>
          </cell>
          <cell r="L2306">
            <v>0</v>
          </cell>
          <cell r="M2306">
            <v>0</v>
          </cell>
          <cell r="N2306">
            <v>0</v>
          </cell>
          <cell r="R2306">
            <v>0</v>
          </cell>
          <cell r="S2306">
            <v>0</v>
          </cell>
          <cell r="T2306">
            <v>0</v>
          </cell>
          <cell r="U2306">
            <v>36</v>
          </cell>
          <cell r="V2306">
            <v>0</v>
          </cell>
          <cell r="W2306">
            <v>0</v>
          </cell>
          <cell r="AA2306">
            <v>0</v>
          </cell>
          <cell r="AB2306">
            <v>0</v>
          </cell>
          <cell r="AC2306">
            <v>0</v>
          </cell>
          <cell r="AD2306">
            <v>36</v>
          </cell>
          <cell r="AE2306">
            <v>280400</v>
          </cell>
          <cell r="AF2306">
            <v>0</v>
          </cell>
          <cell r="AI2306">
            <v>2282</v>
          </cell>
          <cell r="AK2306">
            <v>0</v>
          </cell>
          <cell r="AM2306">
            <v>533</v>
          </cell>
          <cell r="AN2306">
            <v>1</v>
          </cell>
          <cell r="AO2306">
            <v>393216</v>
          </cell>
          <cell r="AQ2306">
            <v>0</v>
          </cell>
          <cell r="AR2306">
            <v>0</v>
          </cell>
          <cell r="AS2306" t="str">
            <v>Ы</v>
          </cell>
          <cell r="AT2306" t="str">
            <v>Ы</v>
          </cell>
          <cell r="AU2306">
            <v>0</v>
          </cell>
          <cell r="AV2306">
            <v>0</v>
          </cell>
          <cell r="AW2306">
            <v>23</v>
          </cell>
          <cell r="AX2306">
            <v>1</v>
          </cell>
          <cell r="AY2306">
            <v>0</v>
          </cell>
          <cell r="AZ2306">
            <v>0</v>
          </cell>
          <cell r="BA2306">
            <v>0</v>
          </cell>
          <cell r="BB2306">
            <v>0</v>
          </cell>
          <cell r="BC2306">
            <v>38828</v>
          </cell>
        </row>
        <row r="2307">
          <cell r="A2307">
            <v>2006</v>
          </cell>
          <cell r="B2307">
            <v>3</v>
          </cell>
          <cell r="C2307">
            <v>377</v>
          </cell>
          <cell r="D2307">
            <v>21</v>
          </cell>
          <cell r="E2307">
            <v>792020</v>
          </cell>
          <cell r="F2307">
            <v>0</v>
          </cell>
          <cell r="G2307" t="str">
            <v>Затраты по ШПЗ (основные)</v>
          </cell>
          <cell r="H2307">
            <v>2011</v>
          </cell>
          <cell r="I2307">
            <v>7920</v>
          </cell>
          <cell r="J2307">
            <v>20326.28</v>
          </cell>
          <cell r="K2307">
            <v>1</v>
          </cell>
          <cell r="L2307">
            <v>0</v>
          </cell>
          <cell r="M2307">
            <v>0</v>
          </cell>
          <cell r="N2307">
            <v>0</v>
          </cell>
          <cell r="R2307">
            <v>0</v>
          </cell>
          <cell r="S2307">
            <v>0</v>
          </cell>
          <cell r="T2307">
            <v>0</v>
          </cell>
          <cell r="U2307">
            <v>36</v>
          </cell>
          <cell r="V2307">
            <v>0</v>
          </cell>
          <cell r="W2307">
            <v>0</v>
          </cell>
          <cell r="AA2307">
            <v>0</v>
          </cell>
          <cell r="AB2307">
            <v>0</v>
          </cell>
          <cell r="AC2307">
            <v>0</v>
          </cell>
          <cell r="AD2307">
            <v>36</v>
          </cell>
          <cell r="AE2307">
            <v>281000</v>
          </cell>
          <cell r="AF2307">
            <v>0</v>
          </cell>
          <cell r="AI2307">
            <v>2282</v>
          </cell>
          <cell r="AK2307">
            <v>0</v>
          </cell>
          <cell r="AM2307">
            <v>534</v>
          </cell>
          <cell r="AN2307">
            <v>1</v>
          </cell>
          <cell r="AO2307">
            <v>393216</v>
          </cell>
          <cell r="AQ2307">
            <v>0</v>
          </cell>
          <cell r="AR2307">
            <v>0</v>
          </cell>
          <cell r="AS2307" t="str">
            <v>Ы</v>
          </cell>
          <cell r="AT2307" t="str">
            <v>Ы</v>
          </cell>
          <cell r="AU2307">
            <v>0</v>
          </cell>
          <cell r="AV2307">
            <v>0</v>
          </cell>
          <cell r="AW2307">
            <v>23</v>
          </cell>
          <cell r="AX2307">
            <v>1</v>
          </cell>
          <cell r="AY2307">
            <v>0</v>
          </cell>
          <cell r="AZ2307">
            <v>0</v>
          </cell>
          <cell r="BA2307">
            <v>0</v>
          </cell>
          <cell r="BB2307">
            <v>0</v>
          </cell>
          <cell r="BC2307">
            <v>38828</v>
          </cell>
        </row>
        <row r="2308">
          <cell r="A2308">
            <v>2006</v>
          </cell>
          <cell r="B2308">
            <v>3</v>
          </cell>
          <cell r="C2308">
            <v>378</v>
          </cell>
          <cell r="D2308">
            <v>21</v>
          </cell>
          <cell r="E2308">
            <v>792020</v>
          </cell>
          <cell r="F2308">
            <v>0</v>
          </cell>
          <cell r="G2308" t="str">
            <v>Затраты по ШПЗ (основные)</v>
          </cell>
          <cell r="H2308">
            <v>2011</v>
          </cell>
          <cell r="I2308">
            <v>7920</v>
          </cell>
          <cell r="J2308">
            <v>18112.87</v>
          </cell>
          <cell r="K2308">
            <v>1</v>
          </cell>
          <cell r="L2308">
            <v>0</v>
          </cell>
          <cell r="M2308">
            <v>0</v>
          </cell>
          <cell r="N2308">
            <v>0</v>
          </cell>
          <cell r="R2308">
            <v>0</v>
          </cell>
          <cell r="S2308">
            <v>0</v>
          </cell>
          <cell r="T2308">
            <v>0</v>
          </cell>
          <cell r="U2308">
            <v>36</v>
          </cell>
          <cell r="V2308">
            <v>0</v>
          </cell>
          <cell r="W2308">
            <v>0</v>
          </cell>
          <cell r="AA2308">
            <v>0</v>
          </cell>
          <cell r="AB2308">
            <v>0</v>
          </cell>
          <cell r="AC2308">
            <v>0</v>
          </cell>
          <cell r="AD2308">
            <v>36</v>
          </cell>
          <cell r="AE2308">
            <v>281100</v>
          </cell>
          <cell r="AF2308">
            <v>0</v>
          </cell>
          <cell r="AI2308">
            <v>2282</v>
          </cell>
          <cell r="AK2308">
            <v>0</v>
          </cell>
          <cell r="AM2308">
            <v>535</v>
          </cell>
          <cell r="AN2308">
            <v>1</v>
          </cell>
          <cell r="AO2308">
            <v>393216</v>
          </cell>
          <cell r="AQ2308">
            <v>0</v>
          </cell>
          <cell r="AR2308">
            <v>0</v>
          </cell>
          <cell r="AS2308" t="str">
            <v>Ы</v>
          </cell>
          <cell r="AT2308" t="str">
            <v>Ы</v>
          </cell>
          <cell r="AU2308">
            <v>0</v>
          </cell>
          <cell r="AV2308">
            <v>0</v>
          </cell>
          <cell r="AW2308">
            <v>23</v>
          </cell>
          <cell r="AX2308">
            <v>1</v>
          </cell>
          <cell r="AY2308">
            <v>0</v>
          </cell>
          <cell r="AZ2308">
            <v>0</v>
          </cell>
          <cell r="BA2308">
            <v>0</v>
          </cell>
          <cell r="BB2308">
            <v>0</v>
          </cell>
          <cell r="BC2308">
            <v>38828</v>
          </cell>
        </row>
        <row r="2309">
          <cell r="A2309">
            <v>2006</v>
          </cell>
          <cell r="B2309">
            <v>3</v>
          </cell>
          <cell r="C2309">
            <v>379</v>
          </cell>
          <cell r="D2309">
            <v>21</v>
          </cell>
          <cell r="E2309">
            <v>792020</v>
          </cell>
          <cell r="F2309">
            <v>0</v>
          </cell>
          <cell r="G2309" t="str">
            <v>Затраты по ШПЗ (основные)</v>
          </cell>
          <cell r="H2309">
            <v>2011</v>
          </cell>
          <cell r="I2309">
            <v>7920</v>
          </cell>
          <cell r="J2309">
            <v>13414.2</v>
          </cell>
          <cell r="K2309">
            <v>1</v>
          </cell>
          <cell r="L2309">
            <v>0</v>
          </cell>
          <cell r="M2309">
            <v>0</v>
          </cell>
          <cell r="N2309">
            <v>0</v>
          </cell>
          <cell r="R2309">
            <v>0</v>
          </cell>
          <cell r="S2309">
            <v>0</v>
          </cell>
          <cell r="T2309">
            <v>0</v>
          </cell>
          <cell r="U2309">
            <v>36</v>
          </cell>
          <cell r="V2309">
            <v>0</v>
          </cell>
          <cell r="W2309">
            <v>0</v>
          </cell>
          <cell r="AA2309">
            <v>0</v>
          </cell>
          <cell r="AB2309">
            <v>0</v>
          </cell>
          <cell r="AC2309">
            <v>0</v>
          </cell>
          <cell r="AD2309">
            <v>36</v>
          </cell>
          <cell r="AE2309">
            <v>281200</v>
          </cell>
          <cell r="AF2309">
            <v>0</v>
          </cell>
          <cell r="AI2309">
            <v>2282</v>
          </cell>
          <cell r="AK2309">
            <v>0</v>
          </cell>
          <cell r="AM2309">
            <v>536</v>
          </cell>
          <cell r="AN2309">
            <v>1</v>
          </cell>
          <cell r="AO2309">
            <v>393216</v>
          </cell>
          <cell r="AQ2309">
            <v>0</v>
          </cell>
          <cell r="AR2309">
            <v>0</v>
          </cell>
          <cell r="AS2309" t="str">
            <v>Ы</v>
          </cell>
          <cell r="AT2309" t="str">
            <v>Ы</v>
          </cell>
          <cell r="AU2309">
            <v>0</v>
          </cell>
          <cell r="AV2309">
            <v>0</v>
          </cell>
          <cell r="AW2309">
            <v>23</v>
          </cell>
          <cell r="AX2309">
            <v>1</v>
          </cell>
          <cell r="AY2309">
            <v>0</v>
          </cell>
          <cell r="AZ2309">
            <v>0</v>
          </cell>
          <cell r="BA2309">
            <v>0</v>
          </cell>
          <cell r="BB2309">
            <v>0</v>
          </cell>
          <cell r="BC2309">
            <v>38828</v>
          </cell>
        </row>
        <row r="2310">
          <cell r="A2310">
            <v>2006</v>
          </cell>
          <cell r="B2310">
            <v>3</v>
          </cell>
          <cell r="C2310">
            <v>380</v>
          </cell>
          <cell r="D2310">
            <v>21</v>
          </cell>
          <cell r="E2310">
            <v>792020</v>
          </cell>
          <cell r="F2310">
            <v>0</v>
          </cell>
          <cell r="G2310" t="str">
            <v>Затраты по ШПЗ (основные)</v>
          </cell>
          <cell r="H2310">
            <v>2011</v>
          </cell>
          <cell r="I2310">
            <v>7920</v>
          </cell>
          <cell r="J2310">
            <v>100</v>
          </cell>
          <cell r="K2310">
            <v>1</v>
          </cell>
          <cell r="L2310">
            <v>0</v>
          </cell>
          <cell r="M2310">
            <v>0</v>
          </cell>
          <cell r="N2310">
            <v>0</v>
          </cell>
          <cell r="R2310">
            <v>0</v>
          </cell>
          <cell r="S2310">
            <v>0</v>
          </cell>
          <cell r="T2310">
            <v>0</v>
          </cell>
          <cell r="U2310">
            <v>36</v>
          </cell>
          <cell r="V2310">
            <v>0</v>
          </cell>
          <cell r="W2310">
            <v>0</v>
          </cell>
          <cell r="AA2310">
            <v>0</v>
          </cell>
          <cell r="AB2310">
            <v>0</v>
          </cell>
          <cell r="AC2310">
            <v>0</v>
          </cell>
          <cell r="AD2310">
            <v>36</v>
          </cell>
          <cell r="AE2310">
            <v>282000</v>
          </cell>
          <cell r="AF2310">
            <v>0</v>
          </cell>
          <cell r="AI2310">
            <v>2282</v>
          </cell>
          <cell r="AK2310">
            <v>0</v>
          </cell>
          <cell r="AM2310">
            <v>537</v>
          </cell>
          <cell r="AN2310">
            <v>1</v>
          </cell>
          <cell r="AO2310">
            <v>393216</v>
          </cell>
          <cell r="AQ2310">
            <v>0</v>
          </cell>
          <cell r="AR2310">
            <v>0</v>
          </cell>
          <cell r="AS2310" t="str">
            <v>Ы</v>
          </cell>
          <cell r="AT2310" t="str">
            <v>Ы</v>
          </cell>
          <cell r="AU2310">
            <v>0</v>
          </cell>
          <cell r="AV2310">
            <v>0</v>
          </cell>
          <cell r="AW2310">
            <v>23</v>
          </cell>
          <cell r="AX2310">
            <v>1</v>
          </cell>
          <cell r="AY2310">
            <v>0</v>
          </cell>
          <cell r="AZ2310">
            <v>0</v>
          </cell>
          <cell r="BA2310">
            <v>0</v>
          </cell>
          <cell r="BB2310">
            <v>0</v>
          </cell>
          <cell r="BC2310">
            <v>38828</v>
          </cell>
        </row>
        <row r="2311">
          <cell r="A2311">
            <v>2006</v>
          </cell>
          <cell r="B2311">
            <v>3</v>
          </cell>
          <cell r="C2311">
            <v>381</v>
          </cell>
          <cell r="D2311">
            <v>21</v>
          </cell>
          <cell r="E2311">
            <v>792020</v>
          </cell>
          <cell r="F2311">
            <v>0</v>
          </cell>
          <cell r="G2311" t="str">
            <v>Затраты по ШПЗ (основные)</v>
          </cell>
          <cell r="H2311">
            <v>2011</v>
          </cell>
          <cell r="I2311">
            <v>7920</v>
          </cell>
          <cell r="J2311">
            <v>-1011.1</v>
          </cell>
          <cell r="K2311">
            <v>1</v>
          </cell>
          <cell r="L2311">
            <v>0</v>
          </cell>
          <cell r="M2311">
            <v>0</v>
          </cell>
          <cell r="N2311">
            <v>0</v>
          </cell>
          <cell r="R2311">
            <v>0</v>
          </cell>
          <cell r="S2311">
            <v>0</v>
          </cell>
          <cell r="T2311">
            <v>0</v>
          </cell>
          <cell r="U2311">
            <v>36</v>
          </cell>
          <cell r="V2311">
            <v>0</v>
          </cell>
          <cell r="W2311">
            <v>0</v>
          </cell>
          <cell r="AA2311">
            <v>0</v>
          </cell>
          <cell r="AB2311">
            <v>0</v>
          </cell>
          <cell r="AC2311">
            <v>0</v>
          </cell>
          <cell r="AD2311">
            <v>36</v>
          </cell>
          <cell r="AE2311">
            <v>282200</v>
          </cell>
          <cell r="AF2311">
            <v>0</v>
          </cell>
          <cell r="AI2311">
            <v>2282</v>
          </cell>
          <cell r="AK2311">
            <v>0</v>
          </cell>
          <cell r="AM2311">
            <v>538</v>
          </cell>
          <cell r="AN2311">
            <v>1</v>
          </cell>
          <cell r="AO2311">
            <v>393216</v>
          </cell>
          <cell r="AQ2311">
            <v>0</v>
          </cell>
          <cell r="AR2311">
            <v>0</v>
          </cell>
          <cell r="AS2311" t="str">
            <v>Ы</v>
          </cell>
          <cell r="AT2311" t="str">
            <v>Ы</v>
          </cell>
          <cell r="AU2311">
            <v>0</v>
          </cell>
          <cell r="AV2311">
            <v>0</v>
          </cell>
          <cell r="AW2311">
            <v>23</v>
          </cell>
          <cell r="AX2311">
            <v>1</v>
          </cell>
          <cell r="AY2311">
            <v>0</v>
          </cell>
          <cell r="AZ2311">
            <v>0</v>
          </cell>
          <cell r="BA2311">
            <v>0</v>
          </cell>
          <cell r="BB2311">
            <v>0</v>
          </cell>
          <cell r="BC2311">
            <v>38828</v>
          </cell>
        </row>
        <row r="2312">
          <cell r="A2312">
            <v>2006</v>
          </cell>
          <cell r="B2312">
            <v>3</v>
          </cell>
          <cell r="C2312">
            <v>382</v>
          </cell>
          <cell r="D2312">
            <v>21</v>
          </cell>
          <cell r="E2312">
            <v>792020</v>
          </cell>
          <cell r="F2312">
            <v>0</v>
          </cell>
          <cell r="G2312" t="str">
            <v>Затраты по ШПЗ (основные)</v>
          </cell>
          <cell r="H2312">
            <v>2011</v>
          </cell>
          <cell r="I2312">
            <v>7920</v>
          </cell>
          <cell r="J2312">
            <v>45537</v>
          </cell>
          <cell r="K2312">
            <v>1</v>
          </cell>
          <cell r="L2312">
            <v>0</v>
          </cell>
          <cell r="M2312">
            <v>0</v>
          </cell>
          <cell r="N2312">
            <v>0</v>
          </cell>
          <cell r="R2312">
            <v>0</v>
          </cell>
          <cell r="S2312">
            <v>0</v>
          </cell>
          <cell r="T2312">
            <v>0</v>
          </cell>
          <cell r="U2312">
            <v>36</v>
          </cell>
          <cell r="V2312">
            <v>0</v>
          </cell>
          <cell r="W2312">
            <v>0</v>
          </cell>
          <cell r="AA2312">
            <v>0</v>
          </cell>
          <cell r="AB2312">
            <v>0</v>
          </cell>
          <cell r="AC2312">
            <v>0</v>
          </cell>
          <cell r="AD2312">
            <v>36</v>
          </cell>
          <cell r="AE2312">
            <v>283000</v>
          </cell>
          <cell r="AF2312">
            <v>0</v>
          </cell>
          <cell r="AI2312">
            <v>2282</v>
          </cell>
          <cell r="AK2312">
            <v>0</v>
          </cell>
          <cell r="AM2312">
            <v>539</v>
          </cell>
          <cell r="AN2312">
            <v>1</v>
          </cell>
          <cell r="AO2312">
            <v>393216</v>
          </cell>
          <cell r="AQ2312">
            <v>0</v>
          </cell>
          <cell r="AR2312">
            <v>0</v>
          </cell>
          <cell r="AS2312" t="str">
            <v>Ы</v>
          </cell>
          <cell r="AT2312" t="str">
            <v>Ы</v>
          </cell>
          <cell r="AU2312">
            <v>0</v>
          </cell>
          <cell r="AV2312">
            <v>0</v>
          </cell>
          <cell r="AW2312">
            <v>23</v>
          </cell>
          <cell r="AX2312">
            <v>1</v>
          </cell>
          <cell r="AY2312">
            <v>0</v>
          </cell>
          <cell r="AZ2312">
            <v>0</v>
          </cell>
          <cell r="BA2312">
            <v>0</v>
          </cell>
          <cell r="BB2312">
            <v>0</v>
          </cell>
          <cell r="BC2312">
            <v>38828</v>
          </cell>
        </row>
        <row r="2313">
          <cell r="A2313">
            <v>2006</v>
          </cell>
          <cell r="B2313">
            <v>3</v>
          </cell>
          <cell r="C2313">
            <v>383</v>
          </cell>
          <cell r="D2313">
            <v>21</v>
          </cell>
          <cell r="E2313">
            <v>792020</v>
          </cell>
          <cell r="F2313">
            <v>0</v>
          </cell>
          <cell r="G2313" t="str">
            <v>Затраты по ШПЗ (основные)</v>
          </cell>
          <cell r="H2313">
            <v>2011</v>
          </cell>
          <cell r="I2313">
            <v>7920</v>
          </cell>
          <cell r="J2313">
            <v>20334.59</v>
          </cell>
          <cell r="K2313">
            <v>1</v>
          </cell>
          <cell r="L2313">
            <v>0</v>
          </cell>
          <cell r="M2313">
            <v>0</v>
          </cell>
          <cell r="N2313">
            <v>0</v>
          </cell>
          <cell r="R2313">
            <v>0</v>
          </cell>
          <cell r="S2313">
            <v>0</v>
          </cell>
          <cell r="T2313">
            <v>0</v>
          </cell>
          <cell r="U2313">
            <v>36</v>
          </cell>
          <cell r="V2313">
            <v>0</v>
          </cell>
          <cell r="W2313">
            <v>0</v>
          </cell>
          <cell r="AA2313">
            <v>0</v>
          </cell>
          <cell r="AB2313">
            <v>0</v>
          </cell>
          <cell r="AC2313">
            <v>0</v>
          </cell>
          <cell r="AD2313">
            <v>36</v>
          </cell>
          <cell r="AE2313">
            <v>285000</v>
          </cell>
          <cell r="AF2313">
            <v>0</v>
          </cell>
          <cell r="AI2313">
            <v>2282</v>
          </cell>
          <cell r="AK2313">
            <v>0</v>
          </cell>
          <cell r="AM2313">
            <v>540</v>
          </cell>
          <cell r="AN2313">
            <v>1</v>
          </cell>
          <cell r="AO2313">
            <v>393216</v>
          </cell>
          <cell r="AQ2313">
            <v>0</v>
          </cell>
          <cell r="AR2313">
            <v>0</v>
          </cell>
          <cell r="AS2313" t="str">
            <v>Ы</v>
          </cell>
          <cell r="AT2313" t="str">
            <v>Ы</v>
          </cell>
          <cell r="AU2313">
            <v>0</v>
          </cell>
          <cell r="AV2313">
            <v>0</v>
          </cell>
          <cell r="AW2313">
            <v>23</v>
          </cell>
          <cell r="AX2313">
            <v>1</v>
          </cell>
          <cell r="AY2313">
            <v>0</v>
          </cell>
          <cell r="AZ2313">
            <v>0</v>
          </cell>
          <cell r="BA2313">
            <v>0</v>
          </cell>
          <cell r="BB2313">
            <v>0</v>
          </cell>
          <cell r="BC2313">
            <v>38828</v>
          </cell>
        </row>
        <row r="2314">
          <cell r="A2314">
            <v>2006</v>
          </cell>
          <cell r="B2314">
            <v>3</v>
          </cell>
          <cell r="C2314">
            <v>384</v>
          </cell>
          <cell r="D2314">
            <v>21</v>
          </cell>
          <cell r="E2314">
            <v>792020</v>
          </cell>
          <cell r="F2314">
            <v>0</v>
          </cell>
          <cell r="G2314" t="str">
            <v>Затраты по ШПЗ (основные)</v>
          </cell>
          <cell r="H2314">
            <v>2011</v>
          </cell>
          <cell r="I2314">
            <v>7920</v>
          </cell>
          <cell r="J2314">
            <v>79512.95</v>
          </cell>
          <cell r="K2314">
            <v>1</v>
          </cell>
          <cell r="L2314">
            <v>0</v>
          </cell>
          <cell r="M2314">
            <v>0</v>
          </cell>
          <cell r="N2314">
            <v>0</v>
          </cell>
          <cell r="R2314">
            <v>0</v>
          </cell>
          <cell r="S2314">
            <v>0</v>
          </cell>
          <cell r="T2314">
            <v>0</v>
          </cell>
          <cell r="U2314">
            <v>36</v>
          </cell>
          <cell r="V2314">
            <v>0</v>
          </cell>
          <cell r="W2314">
            <v>0</v>
          </cell>
          <cell r="AA2314">
            <v>0</v>
          </cell>
          <cell r="AB2314">
            <v>0</v>
          </cell>
          <cell r="AC2314">
            <v>0</v>
          </cell>
          <cell r="AD2314">
            <v>36</v>
          </cell>
          <cell r="AE2314">
            <v>311000</v>
          </cell>
          <cell r="AF2314">
            <v>0</v>
          </cell>
          <cell r="AI2314">
            <v>2282</v>
          </cell>
          <cell r="AK2314">
            <v>0</v>
          </cell>
          <cell r="AM2314">
            <v>541</v>
          </cell>
          <cell r="AN2314">
            <v>1</v>
          </cell>
          <cell r="AO2314">
            <v>393216</v>
          </cell>
          <cell r="AQ2314">
            <v>0</v>
          </cell>
          <cell r="AR2314">
            <v>0</v>
          </cell>
          <cell r="AS2314" t="str">
            <v>Ы</v>
          </cell>
          <cell r="AT2314" t="str">
            <v>Ы</v>
          </cell>
          <cell r="AU2314">
            <v>0</v>
          </cell>
          <cell r="AV2314">
            <v>0</v>
          </cell>
          <cell r="AW2314">
            <v>23</v>
          </cell>
          <cell r="AX2314">
            <v>1</v>
          </cell>
          <cell r="AY2314">
            <v>0</v>
          </cell>
          <cell r="AZ2314">
            <v>0</v>
          </cell>
          <cell r="BA2314">
            <v>0</v>
          </cell>
          <cell r="BB2314">
            <v>0</v>
          </cell>
          <cell r="BC2314">
            <v>38828</v>
          </cell>
        </row>
        <row r="2315">
          <cell r="A2315">
            <v>2006</v>
          </cell>
          <cell r="B2315">
            <v>3</v>
          </cell>
          <cell r="C2315">
            <v>385</v>
          </cell>
          <cell r="D2315">
            <v>21</v>
          </cell>
          <cell r="E2315">
            <v>792020</v>
          </cell>
          <cell r="F2315">
            <v>0</v>
          </cell>
          <cell r="G2315" t="str">
            <v>Затраты по ШПЗ (основные)</v>
          </cell>
          <cell r="H2315">
            <v>2011</v>
          </cell>
          <cell r="I2315">
            <v>7920</v>
          </cell>
          <cell r="J2315">
            <v>274184.92</v>
          </cell>
          <cell r="K2315">
            <v>1</v>
          </cell>
          <cell r="L2315">
            <v>0</v>
          </cell>
          <cell r="M2315">
            <v>0</v>
          </cell>
          <cell r="N2315">
            <v>0</v>
          </cell>
          <cell r="R2315">
            <v>0</v>
          </cell>
          <cell r="S2315">
            <v>0</v>
          </cell>
          <cell r="T2315">
            <v>0</v>
          </cell>
          <cell r="U2315">
            <v>36</v>
          </cell>
          <cell r="V2315">
            <v>0</v>
          </cell>
          <cell r="W2315">
            <v>0</v>
          </cell>
          <cell r="AA2315">
            <v>0</v>
          </cell>
          <cell r="AB2315">
            <v>0</v>
          </cell>
          <cell r="AC2315">
            <v>0</v>
          </cell>
          <cell r="AD2315">
            <v>36</v>
          </cell>
          <cell r="AE2315">
            <v>312000</v>
          </cell>
          <cell r="AF2315">
            <v>0</v>
          </cell>
          <cell r="AI2315">
            <v>2282</v>
          </cell>
          <cell r="AK2315">
            <v>0</v>
          </cell>
          <cell r="AM2315">
            <v>542</v>
          </cell>
          <cell r="AN2315">
            <v>1</v>
          </cell>
          <cell r="AO2315">
            <v>393216</v>
          </cell>
          <cell r="AQ2315">
            <v>0</v>
          </cell>
          <cell r="AR2315">
            <v>0</v>
          </cell>
          <cell r="AS2315" t="str">
            <v>Ы</v>
          </cell>
          <cell r="AT2315" t="str">
            <v>Ы</v>
          </cell>
          <cell r="AU2315">
            <v>0</v>
          </cell>
          <cell r="AV2315">
            <v>0</v>
          </cell>
          <cell r="AW2315">
            <v>23</v>
          </cell>
          <cell r="AX2315">
            <v>1</v>
          </cell>
          <cell r="AY2315">
            <v>0</v>
          </cell>
          <cell r="AZ2315">
            <v>0</v>
          </cell>
          <cell r="BA2315">
            <v>0</v>
          </cell>
          <cell r="BB2315">
            <v>0</v>
          </cell>
          <cell r="BC2315">
            <v>38828</v>
          </cell>
        </row>
        <row r="2316">
          <cell r="A2316">
            <v>2006</v>
          </cell>
          <cell r="B2316">
            <v>3</v>
          </cell>
          <cell r="C2316">
            <v>386</v>
          </cell>
          <cell r="D2316">
            <v>21</v>
          </cell>
          <cell r="E2316">
            <v>792020</v>
          </cell>
          <cell r="F2316">
            <v>0</v>
          </cell>
          <cell r="G2316" t="str">
            <v>Затраты по ШПЗ (основные)</v>
          </cell>
          <cell r="H2316">
            <v>2011</v>
          </cell>
          <cell r="I2316">
            <v>7920</v>
          </cell>
          <cell r="J2316">
            <v>34913.94</v>
          </cell>
          <cell r="K2316">
            <v>1</v>
          </cell>
          <cell r="L2316">
            <v>0</v>
          </cell>
          <cell r="M2316">
            <v>0</v>
          </cell>
          <cell r="N2316">
            <v>0</v>
          </cell>
          <cell r="R2316">
            <v>0</v>
          </cell>
          <cell r="S2316">
            <v>0</v>
          </cell>
          <cell r="T2316">
            <v>0</v>
          </cell>
          <cell r="U2316">
            <v>36</v>
          </cell>
          <cell r="V2316">
            <v>0</v>
          </cell>
          <cell r="W2316">
            <v>0</v>
          </cell>
          <cell r="AA2316">
            <v>0</v>
          </cell>
          <cell r="AB2316">
            <v>0</v>
          </cell>
          <cell r="AC2316">
            <v>0</v>
          </cell>
          <cell r="AD2316">
            <v>36</v>
          </cell>
          <cell r="AE2316">
            <v>312100</v>
          </cell>
          <cell r="AF2316">
            <v>0</v>
          </cell>
          <cell r="AI2316">
            <v>2282</v>
          </cell>
          <cell r="AK2316">
            <v>0</v>
          </cell>
          <cell r="AM2316">
            <v>543</v>
          </cell>
          <cell r="AN2316">
            <v>1</v>
          </cell>
          <cell r="AO2316">
            <v>393216</v>
          </cell>
          <cell r="AQ2316">
            <v>0</v>
          </cell>
          <cell r="AR2316">
            <v>0</v>
          </cell>
          <cell r="AS2316" t="str">
            <v>Ы</v>
          </cell>
          <cell r="AT2316" t="str">
            <v>Ы</v>
          </cell>
          <cell r="AU2316">
            <v>0</v>
          </cell>
          <cell r="AV2316">
            <v>0</v>
          </cell>
          <cell r="AW2316">
            <v>23</v>
          </cell>
          <cell r="AX2316">
            <v>1</v>
          </cell>
          <cell r="AY2316">
            <v>0</v>
          </cell>
          <cell r="AZ2316">
            <v>0</v>
          </cell>
          <cell r="BA2316">
            <v>0</v>
          </cell>
          <cell r="BB2316">
            <v>0</v>
          </cell>
          <cell r="BC2316">
            <v>38828</v>
          </cell>
        </row>
        <row r="2317">
          <cell r="A2317">
            <v>2006</v>
          </cell>
          <cell r="B2317">
            <v>3</v>
          </cell>
          <cell r="C2317">
            <v>387</v>
          </cell>
          <cell r="D2317">
            <v>21</v>
          </cell>
          <cell r="E2317">
            <v>792020</v>
          </cell>
          <cell r="F2317">
            <v>0</v>
          </cell>
          <cell r="G2317" t="str">
            <v>Затраты по ШПЗ (основные)</v>
          </cell>
          <cell r="H2317">
            <v>2011</v>
          </cell>
          <cell r="I2317">
            <v>7920</v>
          </cell>
          <cell r="J2317">
            <v>239268.64</v>
          </cell>
          <cell r="K2317">
            <v>1</v>
          </cell>
          <cell r="L2317">
            <v>0</v>
          </cell>
          <cell r="M2317">
            <v>0</v>
          </cell>
          <cell r="N2317">
            <v>0</v>
          </cell>
          <cell r="R2317">
            <v>0</v>
          </cell>
          <cell r="S2317">
            <v>0</v>
          </cell>
          <cell r="T2317">
            <v>0</v>
          </cell>
          <cell r="U2317">
            <v>36</v>
          </cell>
          <cell r="V2317">
            <v>0</v>
          </cell>
          <cell r="W2317">
            <v>0</v>
          </cell>
          <cell r="AA2317">
            <v>0</v>
          </cell>
          <cell r="AB2317">
            <v>0</v>
          </cell>
          <cell r="AC2317">
            <v>0</v>
          </cell>
          <cell r="AD2317">
            <v>36</v>
          </cell>
          <cell r="AE2317">
            <v>312200</v>
          </cell>
          <cell r="AF2317">
            <v>0</v>
          </cell>
          <cell r="AI2317">
            <v>2282</v>
          </cell>
          <cell r="AK2317">
            <v>0</v>
          </cell>
          <cell r="AM2317">
            <v>544</v>
          </cell>
          <cell r="AN2317">
            <v>1</v>
          </cell>
          <cell r="AO2317">
            <v>393216</v>
          </cell>
          <cell r="AQ2317">
            <v>0</v>
          </cell>
          <cell r="AR2317">
            <v>0</v>
          </cell>
          <cell r="AS2317" t="str">
            <v>Ы</v>
          </cell>
          <cell r="AT2317" t="str">
            <v>Ы</v>
          </cell>
          <cell r="AU2317">
            <v>0</v>
          </cell>
          <cell r="AV2317">
            <v>0</v>
          </cell>
          <cell r="AW2317">
            <v>23</v>
          </cell>
          <cell r="AX2317">
            <v>1</v>
          </cell>
          <cell r="AY2317">
            <v>0</v>
          </cell>
          <cell r="AZ2317">
            <v>0</v>
          </cell>
          <cell r="BA2317">
            <v>0</v>
          </cell>
          <cell r="BB2317">
            <v>0</v>
          </cell>
          <cell r="BC2317">
            <v>38828</v>
          </cell>
        </row>
        <row r="2318">
          <cell r="A2318">
            <v>2006</v>
          </cell>
          <cell r="B2318">
            <v>3</v>
          </cell>
          <cell r="C2318">
            <v>388</v>
          </cell>
          <cell r="D2318">
            <v>21</v>
          </cell>
          <cell r="E2318">
            <v>792020</v>
          </cell>
          <cell r="F2318">
            <v>0</v>
          </cell>
          <cell r="G2318" t="str">
            <v>Затраты по ШПЗ (основные)</v>
          </cell>
          <cell r="H2318">
            <v>2011</v>
          </cell>
          <cell r="I2318">
            <v>7920</v>
          </cell>
          <cell r="J2318">
            <v>30160.09</v>
          </cell>
          <cell r="K2318">
            <v>1</v>
          </cell>
          <cell r="L2318">
            <v>0</v>
          </cell>
          <cell r="M2318">
            <v>0</v>
          </cell>
          <cell r="N2318">
            <v>0</v>
          </cell>
          <cell r="R2318">
            <v>0</v>
          </cell>
          <cell r="S2318">
            <v>0</v>
          </cell>
          <cell r="T2318">
            <v>0</v>
          </cell>
          <cell r="U2318">
            <v>36</v>
          </cell>
          <cell r="V2318">
            <v>0</v>
          </cell>
          <cell r="W2318">
            <v>0</v>
          </cell>
          <cell r="AA2318">
            <v>0</v>
          </cell>
          <cell r="AB2318">
            <v>0</v>
          </cell>
          <cell r="AC2318">
            <v>0</v>
          </cell>
          <cell r="AD2318">
            <v>36</v>
          </cell>
          <cell r="AE2318">
            <v>313000</v>
          </cell>
          <cell r="AF2318">
            <v>0</v>
          </cell>
          <cell r="AI2318">
            <v>2282</v>
          </cell>
          <cell r="AK2318">
            <v>0</v>
          </cell>
          <cell r="AM2318">
            <v>545</v>
          </cell>
          <cell r="AN2318">
            <v>1</v>
          </cell>
          <cell r="AO2318">
            <v>393216</v>
          </cell>
          <cell r="AQ2318">
            <v>0</v>
          </cell>
          <cell r="AR2318">
            <v>0</v>
          </cell>
          <cell r="AS2318" t="str">
            <v>Ы</v>
          </cell>
          <cell r="AT2318" t="str">
            <v>Ы</v>
          </cell>
          <cell r="AU2318">
            <v>0</v>
          </cell>
          <cell r="AV2318">
            <v>0</v>
          </cell>
          <cell r="AW2318">
            <v>23</v>
          </cell>
          <cell r="AX2318">
            <v>1</v>
          </cell>
          <cell r="AY2318">
            <v>0</v>
          </cell>
          <cell r="AZ2318">
            <v>0</v>
          </cell>
          <cell r="BA2318">
            <v>0</v>
          </cell>
          <cell r="BB2318">
            <v>0</v>
          </cell>
          <cell r="BC2318">
            <v>38828</v>
          </cell>
        </row>
        <row r="2319">
          <cell r="A2319">
            <v>2006</v>
          </cell>
          <cell r="B2319">
            <v>3</v>
          </cell>
          <cell r="C2319">
            <v>389</v>
          </cell>
          <cell r="D2319">
            <v>21</v>
          </cell>
          <cell r="E2319">
            <v>792020</v>
          </cell>
          <cell r="F2319">
            <v>0</v>
          </cell>
          <cell r="G2319" t="str">
            <v>Затраты по ШПЗ (основные)</v>
          </cell>
          <cell r="H2319">
            <v>2011</v>
          </cell>
          <cell r="I2319">
            <v>7920</v>
          </cell>
          <cell r="J2319">
            <v>54836.52</v>
          </cell>
          <cell r="K2319">
            <v>1</v>
          </cell>
          <cell r="L2319">
            <v>0</v>
          </cell>
          <cell r="M2319">
            <v>0</v>
          </cell>
          <cell r="N2319">
            <v>0</v>
          </cell>
          <cell r="R2319">
            <v>0</v>
          </cell>
          <cell r="S2319">
            <v>0</v>
          </cell>
          <cell r="T2319">
            <v>0</v>
          </cell>
          <cell r="U2319">
            <v>36</v>
          </cell>
          <cell r="V2319">
            <v>0</v>
          </cell>
          <cell r="W2319">
            <v>0</v>
          </cell>
          <cell r="AA2319">
            <v>0</v>
          </cell>
          <cell r="AB2319">
            <v>0</v>
          </cell>
          <cell r="AC2319">
            <v>0</v>
          </cell>
          <cell r="AD2319">
            <v>36</v>
          </cell>
          <cell r="AE2319">
            <v>314000</v>
          </cell>
          <cell r="AF2319">
            <v>0</v>
          </cell>
          <cell r="AI2319">
            <v>2282</v>
          </cell>
          <cell r="AK2319">
            <v>0</v>
          </cell>
          <cell r="AM2319">
            <v>546</v>
          </cell>
          <cell r="AN2319">
            <v>1</v>
          </cell>
          <cell r="AO2319">
            <v>393216</v>
          </cell>
          <cell r="AQ2319">
            <v>0</v>
          </cell>
          <cell r="AR2319">
            <v>0</v>
          </cell>
          <cell r="AS2319" t="str">
            <v>Ы</v>
          </cell>
          <cell r="AT2319" t="str">
            <v>Ы</v>
          </cell>
          <cell r="AU2319">
            <v>0</v>
          </cell>
          <cell r="AV2319">
            <v>0</v>
          </cell>
          <cell r="AW2319">
            <v>23</v>
          </cell>
          <cell r="AX2319">
            <v>1</v>
          </cell>
          <cell r="AY2319">
            <v>0</v>
          </cell>
          <cell r="AZ2319">
            <v>0</v>
          </cell>
          <cell r="BA2319">
            <v>0</v>
          </cell>
          <cell r="BB2319">
            <v>0</v>
          </cell>
          <cell r="BC2319">
            <v>38828</v>
          </cell>
        </row>
        <row r="2320">
          <cell r="A2320">
            <v>2006</v>
          </cell>
          <cell r="B2320">
            <v>3</v>
          </cell>
          <cell r="C2320">
            <v>390</v>
          </cell>
          <cell r="D2320">
            <v>21</v>
          </cell>
          <cell r="E2320">
            <v>792020</v>
          </cell>
          <cell r="F2320">
            <v>0</v>
          </cell>
          <cell r="G2320" t="str">
            <v>Затраты по ШПЗ (основные)</v>
          </cell>
          <cell r="H2320">
            <v>2011</v>
          </cell>
          <cell r="I2320">
            <v>7920</v>
          </cell>
          <cell r="J2320">
            <v>10967.3</v>
          </cell>
          <cell r="K2320">
            <v>1</v>
          </cell>
          <cell r="L2320">
            <v>0</v>
          </cell>
          <cell r="M2320">
            <v>0</v>
          </cell>
          <cell r="N2320">
            <v>0</v>
          </cell>
          <cell r="R2320">
            <v>0</v>
          </cell>
          <cell r="S2320">
            <v>0</v>
          </cell>
          <cell r="T2320">
            <v>0</v>
          </cell>
          <cell r="U2320">
            <v>36</v>
          </cell>
          <cell r="V2320">
            <v>0</v>
          </cell>
          <cell r="W2320">
            <v>0</v>
          </cell>
          <cell r="AA2320">
            <v>0</v>
          </cell>
          <cell r="AB2320">
            <v>0</v>
          </cell>
          <cell r="AC2320">
            <v>0</v>
          </cell>
          <cell r="AD2320">
            <v>36</v>
          </cell>
          <cell r="AE2320">
            <v>315000</v>
          </cell>
          <cell r="AF2320">
            <v>0</v>
          </cell>
          <cell r="AI2320">
            <v>2282</v>
          </cell>
          <cell r="AK2320">
            <v>0</v>
          </cell>
          <cell r="AM2320">
            <v>547</v>
          </cell>
          <cell r="AN2320">
            <v>1</v>
          </cell>
          <cell r="AO2320">
            <v>393216</v>
          </cell>
          <cell r="AQ2320">
            <v>0</v>
          </cell>
          <cell r="AR2320">
            <v>0</v>
          </cell>
          <cell r="AS2320" t="str">
            <v>Ы</v>
          </cell>
          <cell r="AT2320" t="str">
            <v>Ы</v>
          </cell>
          <cell r="AU2320">
            <v>0</v>
          </cell>
          <cell r="AV2320">
            <v>0</v>
          </cell>
          <cell r="AW2320">
            <v>23</v>
          </cell>
          <cell r="AX2320">
            <v>1</v>
          </cell>
          <cell r="AY2320">
            <v>0</v>
          </cell>
          <cell r="AZ2320">
            <v>0</v>
          </cell>
          <cell r="BA2320">
            <v>0</v>
          </cell>
          <cell r="BB2320">
            <v>0</v>
          </cell>
          <cell r="BC2320">
            <v>38828</v>
          </cell>
        </row>
        <row r="2321">
          <cell r="A2321">
            <v>2006</v>
          </cell>
          <cell r="B2321">
            <v>3</v>
          </cell>
          <cell r="C2321">
            <v>391</v>
          </cell>
          <cell r="D2321">
            <v>21</v>
          </cell>
          <cell r="E2321">
            <v>792020</v>
          </cell>
          <cell r="F2321">
            <v>0</v>
          </cell>
          <cell r="G2321" t="str">
            <v>Затраты по ШПЗ (основные)</v>
          </cell>
          <cell r="H2321">
            <v>2011</v>
          </cell>
          <cell r="I2321">
            <v>7920</v>
          </cell>
          <cell r="J2321">
            <v>509091</v>
          </cell>
          <cell r="K2321">
            <v>1</v>
          </cell>
          <cell r="L2321">
            <v>0</v>
          </cell>
          <cell r="M2321">
            <v>0</v>
          </cell>
          <cell r="N2321">
            <v>0</v>
          </cell>
          <cell r="R2321">
            <v>0</v>
          </cell>
          <cell r="S2321">
            <v>0</v>
          </cell>
          <cell r="T2321">
            <v>0</v>
          </cell>
          <cell r="U2321">
            <v>36</v>
          </cell>
          <cell r="V2321">
            <v>0</v>
          </cell>
          <cell r="W2321">
            <v>0</v>
          </cell>
          <cell r="AA2321">
            <v>0</v>
          </cell>
          <cell r="AB2321">
            <v>0</v>
          </cell>
          <cell r="AC2321">
            <v>0</v>
          </cell>
          <cell r="AD2321">
            <v>36</v>
          </cell>
          <cell r="AE2321">
            <v>410000</v>
          </cell>
          <cell r="AF2321">
            <v>0</v>
          </cell>
          <cell r="AI2321">
            <v>2282</v>
          </cell>
          <cell r="AK2321">
            <v>0</v>
          </cell>
          <cell r="AM2321">
            <v>548</v>
          </cell>
          <cell r="AN2321">
            <v>1</v>
          </cell>
          <cell r="AO2321">
            <v>393216</v>
          </cell>
          <cell r="AQ2321">
            <v>0</v>
          </cell>
          <cell r="AR2321">
            <v>0</v>
          </cell>
          <cell r="AS2321" t="str">
            <v>Ы</v>
          </cell>
          <cell r="AT2321" t="str">
            <v>Ы</v>
          </cell>
          <cell r="AU2321">
            <v>0</v>
          </cell>
          <cell r="AV2321">
            <v>0</v>
          </cell>
          <cell r="AW2321">
            <v>23</v>
          </cell>
          <cell r="AX2321">
            <v>1</v>
          </cell>
          <cell r="AY2321">
            <v>0</v>
          </cell>
          <cell r="AZ2321">
            <v>0</v>
          </cell>
          <cell r="BA2321">
            <v>0</v>
          </cell>
          <cell r="BB2321">
            <v>0</v>
          </cell>
          <cell r="BC2321">
            <v>38828</v>
          </cell>
        </row>
        <row r="2322">
          <cell r="A2322">
            <v>2006</v>
          </cell>
          <cell r="B2322">
            <v>3</v>
          </cell>
          <cell r="C2322">
            <v>392</v>
          </cell>
          <cell r="D2322">
            <v>21</v>
          </cell>
          <cell r="E2322">
            <v>792020</v>
          </cell>
          <cell r="F2322">
            <v>0</v>
          </cell>
          <cell r="G2322" t="str">
            <v>Затраты по ШПЗ (основные)</v>
          </cell>
          <cell r="H2322">
            <v>2011</v>
          </cell>
          <cell r="I2322">
            <v>7920</v>
          </cell>
          <cell r="J2322">
            <v>12430</v>
          </cell>
          <cell r="K2322">
            <v>1</v>
          </cell>
          <cell r="L2322">
            <v>0</v>
          </cell>
          <cell r="M2322">
            <v>0</v>
          </cell>
          <cell r="N2322">
            <v>0</v>
          </cell>
          <cell r="R2322">
            <v>0</v>
          </cell>
          <cell r="S2322">
            <v>0</v>
          </cell>
          <cell r="T2322">
            <v>0</v>
          </cell>
          <cell r="U2322">
            <v>36</v>
          </cell>
          <cell r="V2322">
            <v>0</v>
          </cell>
          <cell r="W2322">
            <v>0</v>
          </cell>
          <cell r="AA2322">
            <v>0</v>
          </cell>
          <cell r="AB2322">
            <v>0</v>
          </cell>
          <cell r="AC2322">
            <v>0</v>
          </cell>
          <cell r="AD2322">
            <v>36</v>
          </cell>
          <cell r="AE2322">
            <v>410200</v>
          </cell>
          <cell r="AF2322">
            <v>0</v>
          </cell>
          <cell r="AI2322">
            <v>2282</v>
          </cell>
          <cell r="AK2322">
            <v>0</v>
          </cell>
          <cell r="AM2322">
            <v>549</v>
          </cell>
          <cell r="AN2322">
            <v>1</v>
          </cell>
          <cell r="AO2322">
            <v>393216</v>
          </cell>
          <cell r="AQ2322">
            <v>0</v>
          </cell>
          <cell r="AR2322">
            <v>0</v>
          </cell>
          <cell r="AS2322" t="str">
            <v>Ы</v>
          </cell>
          <cell r="AT2322" t="str">
            <v>Ы</v>
          </cell>
          <cell r="AU2322">
            <v>0</v>
          </cell>
          <cell r="AV2322">
            <v>0</v>
          </cell>
          <cell r="AW2322">
            <v>23</v>
          </cell>
          <cell r="AX2322">
            <v>1</v>
          </cell>
          <cell r="AY2322">
            <v>0</v>
          </cell>
          <cell r="AZ2322">
            <v>0</v>
          </cell>
          <cell r="BA2322">
            <v>0</v>
          </cell>
          <cell r="BB2322">
            <v>0</v>
          </cell>
          <cell r="BC2322">
            <v>38828</v>
          </cell>
        </row>
        <row r="2323">
          <cell r="A2323">
            <v>2006</v>
          </cell>
          <cell r="B2323">
            <v>3</v>
          </cell>
          <cell r="C2323">
            <v>393</v>
          </cell>
          <cell r="D2323">
            <v>21</v>
          </cell>
          <cell r="E2323">
            <v>792020</v>
          </cell>
          <cell r="F2323">
            <v>0</v>
          </cell>
          <cell r="G2323" t="str">
            <v>Затраты по ШПЗ (основные)</v>
          </cell>
          <cell r="H2323">
            <v>2011</v>
          </cell>
          <cell r="I2323">
            <v>7920</v>
          </cell>
          <cell r="J2323">
            <v>82321</v>
          </cell>
          <cell r="K2323">
            <v>1</v>
          </cell>
          <cell r="L2323">
            <v>0</v>
          </cell>
          <cell r="M2323">
            <v>0</v>
          </cell>
          <cell r="N2323">
            <v>0</v>
          </cell>
          <cell r="R2323">
            <v>0</v>
          </cell>
          <cell r="S2323">
            <v>0</v>
          </cell>
          <cell r="T2323">
            <v>0</v>
          </cell>
          <cell r="U2323">
            <v>36</v>
          </cell>
          <cell r="V2323">
            <v>0</v>
          </cell>
          <cell r="W2323">
            <v>0</v>
          </cell>
          <cell r="AA2323">
            <v>0</v>
          </cell>
          <cell r="AB2323">
            <v>0</v>
          </cell>
          <cell r="AC2323">
            <v>0</v>
          </cell>
          <cell r="AD2323">
            <v>36</v>
          </cell>
          <cell r="AE2323">
            <v>420000</v>
          </cell>
          <cell r="AF2323">
            <v>0</v>
          </cell>
          <cell r="AI2323">
            <v>2282</v>
          </cell>
          <cell r="AK2323">
            <v>0</v>
          </cell>
          <cell r="AM2323">
            <v>550</v>
          </cell>
          <cell r="AN2323">
            <v>1</v>
          </cell>
          <cell r="AO2323">
            <v>393216</v>
          </cell>
          <cell r="AQ2323">
            <v>0</v>
          </cell>
          <cell r="AR2323">
            <v>0</v>
          </cell>
          <cell r="AS2323" t="str">
            <v>Ы</v>
          </cell>
          <cell r="AT2323" t="str">
            <v>Ы</v>
          </cell>
          <cell r="AU2323">
            <v>0</v>
          </cell>
          <cell r="AV2323">
            <v>0</v>
          </cell>
          <cell r="AW2323">
            <v>23</v>
          </cell>
          <cell r="AX2323">
            <v>1</v>
          </cell>
          <cell r="AY2323">
            <v>0</v>
          </cell>
          <cell r="AZ2323">
            <v>0</v>
          </cell>
          <cell r="BA2323">
            <v>0</v>
          </cell>
          <cell r="BB2323">
            <v>0</v>
          </cell>
          <cell r="BC2323">
            <v>38828</v>
          </cell>
        </row>
        <row r="2324">
          <cell r="A2324">
            <v>2006</v>
          </cell>
          <cell r="B2324">
            <v>3</v>
          </cell>
          <cell r="C2324">
            <v>394</v>
          </cell>
          <cell r="D2324">
            <v>21</v>
          </cell>
          <cell r="E2324">
            <v>792020</v>
          </cell>
          <cell r="F2324">
            <v>0</v>
          </cell>
          <cell r="G2324" t="str">
            <v>Затраты по ШПЗ (основные)</v>
          </cell>
          <cell r="H2324">
            <v>2011</v>
          </cell>
          <cell r="I2324">
            <v>7920</v>
          </cell>
          <cell r="J2324">
            <v>81172</v>
          </cell>
          <cell r="K2324">
            <v>1</v>
          </cell>
          <cell r="L2324">
            <v>0</v>
          </cell>
          <cell r="M2324">
            <v>0</v>
          </cell>
          <cell r="N2324">
            <v>0</v>
          </cell>
          <cell r="R2324">
            <v>0</v>
          </cell>
          <cell r="S2324">
            <v>0</v>
          </cell>
          <cell r="T2324">
            <v>0</v>
          </cell>
          <cell r="U2324">
            <v>36</v>
          </cell>
          <cell r="V2324">
            <v>0</v>
          </cell>
          <cell r="W2324">
            <v>0</v>
          </cell>
          <cell r="AA2324">
            <v>0</v>
          </cell>
          <cell r="AB2324">
            <v>0</v>
          </cell>
          <cell r="AC2324">
            <v>0</v>
          </cell>
          <cell r="AD2324">
            <v>36</v>
          </cell>
          <cell r="AE2324">
            <v>430000</v>
          </cell>
          <cell r="AF2324">
            <v>0</v>
          </cell>
          <cell r="AI2324">
            <v>2282</v>
          </cell>
          <cell r="AK2324">
            <v>0</v>
          </cell>
          <cell r="AM2324">
            <v>551</v>
          </cell>
          <cell r="AN2324">
            <v>1</v>
          </cell>
          <cell r="AO2324">
            <v>393216</v>
          </cell>
          <cell r="AQ2324">
            <v>0</v>
          </cell>
          <cell r="AR2324">
            <v>0</v>
          </cell>
          <cell r="AS2324" t="str">
            <v>Ы</v>
          </cell>
          <cell r="AT2324" t="str">
            <v>Ы</v>
          </cell>
          <cell r="AU2324">
            <v>0</v>
          </cell>
          <cell r="AV2324">
            <v>0</v>
          </cell>
          <cell r="AW2324">
            <v>23</v>
          </cell>
          <cell r="AX2324">
            <v>1</v>
          </cell>
          <cell r="AY2324">
            <v>0</v>
          </cell>
          <cell r="AZ2324">
            <v>0</v>
          </cell>
          <cell r="BA2324">
            <v>0</v>
          </cell>
          <cell r="BB2324">
            <v>0</v>
          </cell>
          <cell r="BC2324">
            <v>38828</v>
          </cell>
        </row>
        <row r="2325">
          <cell r="A2325">
            <v>2006</v>
          </cell>
          <cell r="B2325">
            <v>3</v>
          </cell>
          <cell r="C2325">
            <v>395</v>
          </cell>
          <cell r="D2325">
            <v>21</v>
          </cell>
          <cell r="E2325">
            <v>792020</v>
          </cell>
          <cell r="F2325">
            <v>0</v>
          </cell>
          <cell r="G2325" t="str">
            <v>Затраты по ШПЗ (основные)</v>
          </cell>
          <cell r="H2325">
            <v>2011</v>
          </cell>
          <cell r="I2325">
            <v>7920</v>
          </cell>
          <cell r="J2325">
            <v>568260</v>
          </cell>
          <cell r="K2325">
            <v>1</v>
          </cell>
          <cell r="L2325">
            <v>0</v>
          </cell>
          <cell r="M2325">
            <v>0</v>
          </cell>
          <cell r="N2325">
            <v>0</v>
          </cell>
          <cell r="R2325">
            <v>0</v>
          </cell>
          <cell r="S2325">
            <v>0</v>
          </cell>
          <cell r="T2325">
            <v>0</v>
          </cell>
          <cell r="U2325">
            <v>36</v>
          </cell>
          <cell r="V2325">
            <v>0</v>
          </cell>
          <cell r="W2325">
            <v>0</v>
          </cell>
          <cell r="AA2325">
            <v>0</v>
          </cell>
          <cell r="AB2325">
            <v>0</v>
          </cell>
          <cell r="AC2325">
            <v>0</v>
          </cell>
          <cell r="AD2325">
            <v>36</v>
          </cell>
          <cell r="AE2325">
            <v>430110</v>
          </cell>
          <cell r="AF2325">
            <v>0</v>
          </cell>
          <cell r="AI2325">
            <v>2282</v>
          </cell>
          <cell r="AK2325">
            <v>0</v>
          </cell>
          <cell r="AM2325">
            <v>552</v>
          </cell>
          <cell r="AN2325">
            <v>1</v>
          </cell>
          <cell r="AO2325">
            <v>393216</v>
          </cell>
          <cell r="AQ2325">
            <v>0</v>
          </cell>
          <cell r="AR2325">
            <v>0</v>
          </cell>
          <cell r="AS2325" t="str">
            <v>Ы</v>
          </cell>
          <cell r="AT2325" t="str">
            <v>Ы</v>
          </cell>
          <cell r="AU2325">
            <v>0</v>
          </cell>
          <cell r="AV2325">
            <v>0</v>
          </cell>
          <cell r="AW2325">
            <v>23</v>
          </cell>
          <cell r="AX2325">
            <v>1</v>
          </cell>
          <cell r="AY2325">
            <v>0</v>
          </cell>
          <cell r="AZ2325">
            <v>0</v>
          </cell>
          <cell r="BA2325">
            <v>0</v>
          </cell>
          <cell r="BB2325">
            <v>0</v>
          </cell>
          <cell r="BC2325">
            <v>38828</v>
          </cell>
        </row>
        <row r="2326">
          <cell r="A2326">
            <v>2006</v>
          </cell>
          <cell r="B2326">
            <v>3</v>
          </cell>
          <cell r="C2326">
            <v>396</v>
          </cell>
          <cell r="D2326">
            <v>21</v>
          </cell>
          <cell r="E2326">
            <v>792020</v>
          </cell>
          <cell r="F2326">
            <v>0</v>
          </cell>
          <cell r="G2326" t="str">
            <v>Затраты по ШПЗ (основные)</v>
          </cell>
          <cell r="H2326">
            <v>2011</v>
          </cell>
          <cell r="I2326">
            <v>7920</v>
          </cell>
          <cell r="J2326">
            <v>207683</v>
          </cell>
          <cell r="K2326">
            <v>1</v>
          </cell>
          <cell r="L2326">
            <v>0</v>
          </cell>
          <cell r="M2326">
            <v>0</v>
          </cell>
          <cell r="N2326">
            <v>0</v>
          </cell>
          <cell r="R2326">
            <v>0</v>
          </cell>
          <cell r="S2326">
            <v>0</v>
          </cell>
          <cell r="T2326">
            <v>0</v>
          </cell>
          <cell r="U2326">
            <v>36</v>
          </cell>
          <cell r="V2326">
            <v>0</v>
          </cell>
          <cell r="W2326">
            <v>0</v>
          </cell>
          <cell r="AA2326">
            <v>0</v>
          </cell>
          <cell r="AB2326">
            <v>0</v>
          </cell>
          <cell r="AC2326">
            <v>0</v>
          </cell>
          <cell r="AD2326">
            <v>36</v>
          </cell>
          <cell r="AE2326">
            <v>430120</v>
          </cell>
          <cell r="AF2326">
            <v>0</v>
          </cell>
          <cell r="AI2326">
            <v>2282</v>
          </cell>
          <cell r="AK2326">
            <v>0</v>
          </cell>
          <cell r="AM2326">
            <v>553</v>
          </cell>
          <cell r="AN2326">
            <v>1</v>
          </cell>
          <cell r="AO2326">
            <v>393216</v>
          </cell>
          <cell r="AQ2326">
            <v>0</v>
          </cell>
          <cell r="AR2326">
            <v>0</v>
          </cell>
          <cell r="AS2326" t="str">
            <v>Ы</v>
          </cell>
          <cell r="AT2326" t="str">
            <v>Ы</v>
          </cell>
          <cell r="AU2326">
            <v>0</v>
          </cell>
          <cell r="AV2326">
            <v>0</v>
          </cell>
          <cell r="AW2326">
            <v>23</v>
          </cell>
          <cell r="AX2326">
            <v>1</v>
          </cell>
          <cell r="AY2326">
            <v>0</v>
          </cell>
          <cell r="AZ2326">
            <v>0</v>
          </cell>
          <cell r="BA2326">
            <v>0</v>
          </cell>
          <cell r="BB2326">
            <v>0</v>
          </cell>
          <cell r="BC2326">
            <v>38828</v>
          </cell>
        </row>
        <row r="2327">
          <cell r="A2327">
            <v>2006</v>
          </cell>
          <cell r="B2327">
            <v>3</v>
          </cell>
          <cell r="C2327">
            <v>397</v>
          </cell>
          <cell r="D2327">
            <v>21</v>
          </cell>
          <cell r="E2327">
            <v>792020</v>
          </cell>
          <cell r="F2327">
            <v>0</v>
          </cell>
          <cell r="G2327" t="str">
            <v>Затраты по ШПЗ (основные)</v>
          </cell>
          <cell r="H2327">
            <v>2011</v>
          </cell>
          <cell r="I2327">
            <v>7920</v>
          </cell>
          <cell r="J2327">
            <v>651840</v>
          </cell>
          <cell r="K2327">
            <v>1</v>
          </cell>
          <cell r="L2327">
            <v>0</v>
          </cell>
          <cell r="M2327">
            <v>0</v>
          </cell>
          <cell r="N2327">
            <v>0</v>
          </cell>
          <cell r="R2327">
            <v>0</v>
          </cell>
          <cell r="S2327">
            <v>0</v>
          </cell>
          <cell r="T2327">
            <v>0</v>
          </cell>
          <cell r="U2327">
            <v>36</v>
          </cell>
          <cell r="V2327">
            <v>0</v>
          </cell>
          <cell r="W2327">
            <v>0</v>
          </cell>
          <cell r="AA2327">
            <v>0</v>
          </cell>
          <cell r="AB2327">
            <v>0</v>
          </cell>
          <cell r="AC2327">
            <v>0</v>
          </cell>
          <cell r="AD2327">
            <v>36</v>
          </cell>
          <cell r="AE2327">
            <v>430130</v>
          </cell>
          <cell r="AF2327">
            <v>0</v>
          </cell>
          <cell r="AI2327">
            <v>2282</v>
          </cell>
          <cell r="AK2327">
            <v>0</v>
          </cell>
          <cell r="AM2327">
            <v>554</v>
          </cell>
          <cell r="AN2327">
            <v>1</v>
          </cell>
          <cell r="AO2327">
            <v>393216</v>
          </cell>
          <cell r="AQ2327">
            <v>0</v>
          </cell>
          <cell r="AR2327">
            <v>0</v>
          </cell>
          <cell r="AS2327" t="str">
            <v>Ы</v>
          </cell>
          <cell r="AT2327" t="str">
            <v>Ы</v>
          </cell>
          <cell r="AU2327">
            <v>0</v>
          </cell>
          <cell r="AV2327">
            <v>0</v>
          </cell>
          <cell r="AW2327">
            <v>23</v>
          </cell>
          <cell r="AX2327">
            <v>1</v>
          </cell>
          <cell r="AY2327">
            <v>0</v>
          </cell>
          <cell r="AZ2327">
            <v>0</v>
          </cell>
          <cell r="BA2327">
            <v>0</v>
          </cell>
          <cell r="BB2327">
            <v>0</v>
          </cell>
          <cell r="BC2327">
            <v>38828</v>
          </cell>
        </row>
        <row r="2328">
          <cell r="A2328">
            <v>2006</v>
          </cell>
          <cell r="B2328">
            <v>3</v>
          </cell>
          <cell r="C2328">
            <v>398</v>
          </cell>
          <cell r="D2328">
            <v>21</v>
          </cell>
          <cell r="E2328">
            <v>792020</v>
          </cell>
          <cell r="F2328">
            <v>0</v>
          </cell>
          <cell r="G2328" t="str">
            <v>Затраты по ШПЗ (основные)</v>
          </cell>
          <cell r="H2328">
            <v>2011</v>
          </cell>
          <cell r="I2328">
            <v>7920</v>
          </cell>
          <cell r="J2328">
            <v>560413</v>
          </cell>
          <cell r="K2328">
            <v>1</v>
          </cell>
          <cell r="L2328">
            <v>0</v>
          </cell>
          <cell r="M2328">
            <v>0</v>
          </cell>
          <cell r="N2328">
            <v>0</v>
          </cell>
          <cell r="R2328">
            <v>0</v>
          </cell>
          <cell r="S2328">
            <v>0</v>
          </cell>
          <cell r="T2328">
            <v>0</v>
          </cell>
          <cell r="U2328">
            <v>36</v>
          </cell>
          <cell r="V2328">
            <v>0</v>
          </cell>
          <cell r="W2328">
            <v>0</v>
          </cell>
          <cell r="AA2328">
            <v>0</v>
          </cell>
          <cell r="AB2328">
            <v>0</v>
          </cell>
          <cell r="AC2328">
            <v>0</v>
          </cell>
          <cell r="AD2328">
            <v>36</v>
          </cell>
          <cell r="AE2328">
            <v>430140</v>
          </cell>
          <cell r="AF2328">
            <v>0</v>
          </cell>
          <cell r="AI2328">
            <v>2282</v>
          </cell>
          <cell r="AK2328">
            <v>0</v>
          </cell>
          <cell r="AM2328">
            <v>555</v>
          </cell>
          <cell r="AN2328">
            <v>1</v>
          </cell>
          <cell r="AO2328">
            <v>393216</v>
          </cell>
          <cell r="AQ2328">
            <v>0</v>
          </cell>
          <cell r="AR2328">
            <v>0</v>
          </cell>
          <cell r="AS2328" t="str">
            <v>Ы</v>
          </cell>
          <cell r="AT2328" t="str">
            <v>Ы</v>
          </cell>
          <cell r="AU2328">
            <v>0</v>
          </cell>
          <cell r="AV2328">
            <v>0</v>
          </cell>
          <cell r="AW2328">
            <v>23</v>
          </cell>
          <cell r="AX2328">
            <v>1</v>
          </cell>
          <cell r="AY2328">
            <v>0</v>
          </cell>
          <cell r="AZ2328">
            <v>0</v>
          </cell>
          <cell r="BA2328">
            <v>0</v>
          </cell>
          <cell r="BB2328">
            <v>0</v>
          </cell>
          <cell r="BC2328">
            <v>38828</v>
          </cell>
        </row>
        <row r="2329">
          <cell r="A2329">
            <v>2006</v>
          </cell>
          <cell r="B2329">
            <v>3</v>
          </cell>
          <cell r="C2329">
            <v>399</v>
          </cell>
          <cell r="D2329">
            <v>21</v>
          </cell>
          <cell r="E2329">
            <v>792020</v>
          </cell>
          <cell r="F2329">
            <v>0</v>
          </cell>
          <cell r="G2329" t="str">
            <v>Затраты по ШПЗ (основные)</v>
          </cell>
          <cell r="H2329">
            <v>2011</v>
          </cell>
          <cell r="I2329">
            <v>7920</v>
          </cell>
          <cell r="J2329">
            <v>90371</v>
          </cell>
          <cell r="K2329">
            <v>1</v>
          </cell>
          <cell r="L2329">
            <v>0</v>
          </cell>
          <cell r="M2329">
            <v>0</v>
          </cell>
          <cell r="N2329">
            <v>0</v>
          </cell>
          <cell r="R2329">
            <v>0</v>
          </cell>
          <cell r="S2329">
            <v>0</v>
          </cell>
          <cell r="T2329">
            <v>0</v>
          </cell>
          <cell r="U2329">
            <v>36</v>
          </cell>
          <cell r="V2329">
            <v>0</v>
          </cell>
          <cell r="W2329">
            <v>0</v>
          </cell>
          <cell r="AA2329">
            <v>0</v>
          </cell>
          <cell r="AB2329">
            <v>0</v>
          </cell>
          <cell r="AC2329">
            <v>0</v>
          </cell>
          <cell r="AD2329">
            <v>36</v>
          </cell>
          <cell r="AE2329">
            <v>430230</v>
          </cell>
          <cell r="AF2329">
            <v>0</v>
          </cell>
          <cell r="AI2329">
            <v>2282</v>
          </cell>
          <cell r="AK2329">
            <v>0</v>
          </cell>
          <cell r="AM2329">
            <v>556</v>
          </cell>
          <cell r="AN2329">
            <v>1</v>
          </cell>
          <cell r="AO2329">
            <v>393216</v>
          </cell>
          <cell r="AQ2329">
            <v>0</v>
          </cell>
          <cell r="AR2329">
            <v>0</v>
          </cell>
          <cell r="AS2329" t="str">
            <v>Ы</v>
          </cell>
          <cell r="AT2329" t="str">
            <v>Ы</v>
          </cell>
          <cell r="AU2329">
            <v>0</v>
          </cell>
          <cell r="AV2329">
            <v>0</v>
          </cell>
          <cell r="AW2329">
            <v>23</v>
          </cell>
          <cell r="AX2329">
            <v>1</v>
          </cell>
          <cell r="AY2329">
            <v>0</v>
          </cell>
          <cell r="AZ2329">
            <v>0</v>
          </cell>
          <cell r="BA2329">
            <v>0</v>
          </cell>
          <cell r="BB2329">
            <v>0</v>
          </cell>
          <cell r="BC2329">
            <v>38828</v>
          </cell>
        </row>
        <row r="2330">
          <cell r="A2330">
            <v>2006</v>
          </cell>
          <cell r="B2330">
            <v>3</v>
          </cell>
          <cell r="C2330">
            <v>400</v>
          </cell>
          <cell r="D2330">
            <v>21</v>
          </cell>
          <cell r="E2330">
            <v>792020</v>
          </cell>
          <cell r="F2330">
            <v>0</v>
          </cell>
          <cell r="G2330" t="str">
            <v>Затраты по ШПЗ (основные)</v>
          </cell>
          <cell r="H2330">
            <v>2011</v>
          </cell>
          <cell r="I2330">
            <v>7920</v>
          </cell>
          <cell r="J2330">
            <v>18533</v>
          </cell>
          <cell r="K2330">
            <v>1</v>
          </cell>
          <cell r="L2330">
            <v>0</v>
          </cell>
          <cell r="M2330">
            <v>0</v>
          </cell>
          <cell r="N2330">
            <v>0</v>
          </cell>
          <cell r="R2330">
            <v>0</v>
          </cell>
          <cell r="S2330">
            <v>0</v>
          </cell>
          <cell r="T2330">
            <v>0</v>
          </cell>
          <cell r="U2330">
            <v>36</v>
          </cell>
          <cell r="V2330">
            <v>0</v>
          </cell>
          <cell r="W2330">
            <v>0</v>
          </cell>
          <cell r="AA2330">
            <v>0</v>
          </cell>
          <cell r="AB2330">
            <v>0</v>
          </cell>
          <cell r="AC2330">
            <v>0</v>
          </cell>
          <cell r="AD2330">
            <v>36</v>
          </cell>
          <cell r="AE2330">
            <v>430240</v>
          </cell>
          <cell r="AF2330">
            <v>0</v>
          </cell>
          <cell r="AI2330">
            <v>2282</v>
          </cell>
          <cell r="AK2330">
            <v>0</v>
          </cell>
          <cell r="AM2330">
            <v>557</v>
          </cell>
          <cell r="AN2330">
            <v>1</v>
          </cell>
          <cell r="AO2330">
            <v>393216</v>
          </cell>
          <cell r="AQ2330">
            <v>0</v>
          </cell>
          <cell r="AR2330">
            <v>0</v>
          </cell>
          <cell r="AS2330" t="str">
            <v>Ы</v>
          </cell>
          <cell r="AT2330" t="str">
            <v>Ы</v>
          </cell>
          <cell r="AU2330">
            <v>0</v>
          </cell>
          <cell r="AV2330">
            <v>0</v>
          </cell>
          <cell r="AW2330">
            <v>23</v>
          </cell>
          <cell r="AX2330">
            <v>1</v>
          </cell>
          <cell r="AY2330">
            <v>0</v>
          </cell>
          <cell r="AZ2330">
            <v>0</v>
          </cell>
          <cell r="BA2330">
            <v>0</v>
          </cell>
          <cell r="BB2330">
            <v>0</v>
          </cell>
          <cell r="BC2330">
            <v>38828</v>
          </cell>
        </row>
        <row r="2331">
          <cell r="A2331">
            <v>2006</v>
          </cell>
          <cell r="B2331">
            <v>3</v>
          </cell>
          <cell r="C2331">
            <v>401</v>
          </cell>
          <cell r="D2331">
            <v>21</v>
          </cell>
          <cell r="E2331">
            <v>792020</v>
          </cell>
          <cell r="F2331">
            <v>0</v>
          </cell>
          <cell r="G2331" t="str">
            <v>Затраты по ШПЗ (основные)</v>
          </cell>
          <cell r="H2331">
            <v>2011</v>
          </cell>
          <cell r="I2331">
            <v>7920</v>
          </cell>
          <cell r="J2331">
            <v>41218</v>
          </cell>
          <cell r="K2331">
            <v>1</v>
          </cell>
          <cell r="L2331">
            <v>0</v>
          </cell>
          <cell r="M2331">
            <v>0</v>
          </cell>
          <cell r="N2331">
            <v>0</v>
          </cell>
          <cell r="R2331">
            <v>0</v>
          </cell>
          <cell r="S2331">
            <v>0</v>
          </cell>
          <cell r="T2331">
            <v>0</v>
          </cell>
          <cell r="U2331">
            <v>36</v>
          </cell>
          <cell r="V2331">
            <v>0</v>
          </cell>
          <cell r="W2331">
            <v>0</v>
          </cell>
          <cell r="AA2331">
            <v>0</v>
          </cell>
          <cell r="AB2331">
            <v>0</v>
          </cell>
          <cell r="AC2331">
            <v>0</v>
          </cell>
          <cell r="AD2331">
            <v>36</v>
          </cell>
          <cell r="AE2331">
            <v>450000</v>
          </cell>
          <cell r="AF2331">
            <v>0</v>
          </cell>
          <cell r="AI2331">
            <v>2282</v>
          </cell>
          <cell r="AK2331">
            <v>0</v>
          </cell>
          <cell r="AM2331">
            <v>558</v>
          </cell>
          <cell r="AN2331">
            <v>1</v>
          </cell>
          <cell r="AO2331">
            <v>393216</v>
          </cell>
          <cell r="AQ2331">
            <v>0</v>
          </cell>
          <cell r="AR2331">
            <v>0</v>
          </cell>
          <cell r="AS2331" t="str">
            <v>Ы</v>
          </cell>
          <cell r="AT2331" t="str">
            <v>Ы</v>
          </cell>
          <cell r="AU2331">
            <v>0</v>
          </cell>
          <cell r="AV2331">
            <v>0</v>
          </cell>
          <cell r="AW2331">
            <v>23</v>
          </cell>
          <cell r="AX2331">
            <v>1</v>
          </cell>
          <cell r="AY2331">
            <v>0</v>
          </cell>
          <cell r="AZ2331">
            <v>0</v>
          </cell>
          <cell r="BA2331">
            <v>0</v>
          </cell>
          <cell r="BB2331">
            <v>0</v>
          </cell>
          <cell r="BC2331">
            <v>38828</v>
          </cell>
        </row>
        <row r="2332">
          <cell r="A2332">
            <v>2006</v>
          </cell>
          <cell r="B2332">
            <v>3</v>
          </cell>
          <cell r="C2332">
            <v>402</v>
          </cell>
          <cell r="D2332">
            <v>21</v>
          </cell>
          <cell r="E2332">
            <v>792020</v>
          </cell>
          <cell r="F2332">
            <v>0</v>
          </cell>
          <cell r="G2332" t="str">
            <v>Затраты по ШПЗ (основные)</v>
          </cell>
          <cell r="H2332">
            <v>2011</v>
          </cell>
          <cell r="I2332">
            <v>7920</v>
          </cell>
          <cell r="J2332">
            <v>19402</v>
          </cell>
          <cell r="K2332">
            <v>1</v>
          </cell>
          <cell r="L2332">
            <v>0</v>
          </cell>
          <cell r="M2332">
            <v>0</v>
          </cell>
          <cell r="N2332">
            <v>0</v>
          </cell>
          <cell r="R2332">
            <v>0</v>
          </cell>
          <cell r="S2332">
            <v>0</v>
          </cell>
          <cell r="T2332">
            <v>0</v>
          </cell>
          <cell r="U2332">
            <v>36</v>
          </cell>
          <cell r="V2332">
            <v>0</v>
          </cell>
          <cell r="W2332">
            <v>0</v>
          </cell>
          <cell r="AA2332">
            <v>0</v>
          </cell>
          <cell r="AB2332">
            <v>0</v>
          </cell>
          <cell r="AC2332">
            <v>0</v>
          </cell>
          <cell r="AD2332">
            <v>36</v>
          </cell>
          <cell r="AE2332">
            <v>460000</v>
          </cell>
          <cell r="AF2332">
            <v>0</v>
          </cell>
          <cell r="AI2332">
            <v>2282</v>
          </cell>
          <cell r="AK2332">
            <v>0</v>
          </cell>
          <cell r="AM2332">
            <v>559</v>
          </cell>
          <cell r="AN2332">
            <v>1</v>
          </cell>
          <cell r="AO2332">
            <v>393216</v>
          </cell>
          <cell r="AQ2332">
            <v>0</v>
          </cell>
          <cell r="AR2332">
            <v>0</v>
          </cell>
          <cell r="AS2332" t="str">
            <v>Ы</v>
          </cell>
          <cell r="AT2332" t="str">
            <v>Ы</v>
          </cell>
          <cell r="AU2332">
            <v>0</v>
          </cell>
          <cell r="AV2332">
            <v>0</v>
          </cell>
          <cell r="AW2332">
            <v>23</v>
          </cell>
          <cell r="AX2332">
            <v>1</v>
          </cell>
          <cell r="AY2332">
            <v>0</v>
          </cell>
          <cell r="AZ2332">
            <v>0</v>
          </cell>
          <cell r="BA2332">
            <v>0</v>
          </cell>
          <cell r="BB2332">
            <v>0</v>
          </cell>
          <cell r="BC2332">
            <v>38828</v>
          </cell>
        </row>
        <row r="2333">
          <cell r="A2333">
            <v>2006</v>
          </cell>
          <cell r="B2333">
            <v>3</v>
          </cell>
          <cell r="C2333">
            <v>403</v>
          </cell>
          <cell r="D2333">
            <v>21</v>
          </cell>
          <cell r="E2333">
            <v>792020</v>
          </cell>
          <cell r="F2333">
            <v>0</v>
          </cell>
          <cell r="G2333" t="str">
            <v>Затраты по ШПЗ (основные)</v>
          </cell>
          <cell r="H2333">
            <v>2011</v>
          </cell>
          <cell r="I2333">
            <v>7920</v>
          </cell>
          <cell r="J2333">
            <v>2697</v>
          </cell>
          <cell r="K2333">
            <v>1</v>
          </cell>
          <cell r="L2333">
            <v>0</v>
          </cell>
          <cell r="M2333">
            <v>0</v>
          </cell>
          <cell r="N2333">
            <v>0</v>
          </cell>
          <cell r="R2333">
            <v>0</v>
          </cell>
          <cell r="S2333">
            <v>0</v>
          </cell>
          <cell r="T2333">
            <v>0</v>
          </cell>
          <cell r="U2333">
            <v>36</v>
          </cell>
          <cell r="V2333">
            <v>0</v>
          </cell>
          <cell r="W2333">
            <v>0</v>
          </cell>
          <cell r="AA2333">
            <v>0</v>
          </cell>
          <cell r="AB2333">
            <v>0</v>
          </cell>
          <cell r="AC2333">
            <v>0</v>
          </cell>
          <cell r="AD2333">
            <v>36</v>
          </cell>
          <cell r="AE2333">
            <v>465000</v>
          </cell>
          <cell r="AF2333">
            <v>0</v>
          </cell>
          <cell r="AI2333">
            <v>2282</v>
          </cell>
          <cell r="AK2333">
            <v>0</v>
          </cell>
          <cell r="AM2333">
            <v>560</v>
          </cell>
          <cell r="AN2333">
            <v>1</v>
          </cell>
          <cell r="AO2333">
            <v>393216</v>
          </cell>
          <cell r="AQ2333">
            <v>0</v>
          </cell>
          <cell r="AR2333">
            <v>0</v>
          </cell>
          <cell r="AS2333" t="str">
            <v>Ы</v>
          </cell>
          <cell r="AT2333" t="str">
            <v>Ы</v>
          </cell>
          <cell r="AU2333">
            <v>0</v>
          </cell>
          <cell r="AV2333">
            <v>0</v>
          </cell>
          <cell r="AW2333">
            <v>23</v>
          </cell>
          <cell r="AX2333">
            <v>1</v>
          </cell>
          <cell r="AY2333">
            <v>0</v>
          </cell>
          <cell r="AZ2333">
            <v>0</v>
          </cell>
          <cell r="BA2333">
            <v>0</v>
          </cell>
          <cell r="BB2333">
            <v>0</v>
          </cell>
          <cell r="BC2333">
            <v>38828</v>
          </cell>
        </row>
        <row r="2334">
          <cell r="A2334">
            <v>2006</v>
          </cell>
          <cell r="B2334">
            <v>3</v>
          </cell>
          <cell r="C2334">
            <v>404</v>
          </cell>
          <cell r="D2334">
            <v>21</v>
          </cell>
          <cell r="E2334">
            <v>792020</v>
          </cell>
          <cell r="F2334">
            <v>0</v>
          </cell>
          <cell r="G2334" t="str">
            <v>Затраты по ШПЗ (основные)</v>
          </cell>
          <cell r="H2334">
            <v>2011</v>
          </cell>
          <cell r="I2334">
            <v>7920</v>
          </cell>
          <cell r="J2334">
            <v>71103</v>
          </cell>
          <cell r="K2334">
            <v>1</v>
          </cell>
          <cell r="L2334">
            <v>0</v>
          </cell>
          <cell r="M2334">
            <v>0</v>
          </cell>
          <cell r="N2334">
            <v>0</v>
          </cell>
          <cell r="R2334">
            <v>0</v>
          </cell>
          <cell r="S2334">
            <v>0</v>
          </cell>
          <cell r="T2334">
            <v>0</v>
          </cell>
          <cell r="U2334">
            <v>36</v>
          </cell>
          <cell r="V2334">
            <v>0</v>
          </cell>
          <cell r="W2334">
            <v>0</v>
          </cell>
          <cell r="AA2334">
            <v>0</v>
          </cell>
          <cell r="AB2334">
            <v>0</v>
          </cell>
          <cell r="AC2334">
            <v>0</v>
          </cell>
          <cell r="AD2334">
            <v>36</v>
          </cell>
          <cell r="AE2334">
            <v>501102</v>
          </cell>
          <cell r="AF2334">
            <v>0</v>
          </cell>
          <cell r="AI2334">
            <v>2282</v>
          </cell>
          <cell r="AK2334">
            <v>0</v>
          </cell>
          <cell r="AM2334">
            <v>561</v>
          </cell>
          <cell r="AN2334">
            <v>1</v>
          </cell>
          <cell r="AO2334">
            <v>393216</v>
          </cell>
          <cell r="AQ2334">
            <v>0</v>
          </cell>
          <cell r="AR2334">
            <v>0</v>
          </cell>
          <cell r="AS2334" t="str">
            <v>Ы</v>
          </cell>
          <cell r="AT2334" t="str">
            <v>Ы</v>
          </cell>
          <cell r="AU2334">
            <v>0</v>
          </cell>
          <cell r="AV2334">
            <v>0</v>
          </cell>
          <cell r="AW2334">
            <v>23</v>
          </cell>
          <cell r="AX2334">
            <v>1</v>
          </cell>
          <cell r="AY2334">
            <v>0</v>
          </cell>
          <cell r="AZ2334">
            <v>0</v>
          </cell>
          <cell r="BA2334">
            <v>0</v>
          </cell>
          <cell r="BB2334">
            <v>0</v>
          </cell>
          <cell r="BC2334">
            <v>38828</v>
          </cell>
        </row>
        <row r="2335">
          <cell r="A2335">
            <v>2006</v>
          </cell>
          <cell r="B2335">
            <v>3</v>
          </cell>
          <cell r="C2335">
            <v>405</v>
          </cell>
          <cell r="D2335">
            <v>21</v>
          </cell>
          <cell r="E2335">
            <v>792020</v>
          </cell>
          <cell r="F2335">
            <v>0</v>
          </cell>
          <cell r="G2335" t="str">
            <v>Затраты по ШПЗ (основные)</v>
          </cell>
          <cell r="H2335">
            <v>2011</v>
          </cell>
          <cell r="I2335">
            <v>7920</v>
          </cell>
          <cell r="J2335">
            <v>136921.57999999999</v>
          </cell>
          <cell r="K2335">
            <v>1</v>
          </cell>
          <cell r="L2335">
            <v>0</v>
          </cell>
          <cell r="M2335">
            <v>0</v>
          </cell>
          <cell r="N2335">
            <v>0</v>
          </cell>
          <cell r="R2335">
            <v>0</v>
          </cell>
          <cell r="S2335">
            <v>0</v>
          </cell>
          <cell r="T2335">
            <v>0</v>
          </cell>
          <cell r="U2335">
            <v>36</v>
          </cell>
          <cell r="V2335">
            <v>0</v>
          </cell>
          <cell r="W2335">
            <v>0</v>
          </cell>
          <cell r="AA2335">
            <v>0</v>
          </cell>
          <cell r="AB2335">
            <v>0</v>
          </cell>
          <cell r="AC2335">
            <v>0</v>
          </cell>
          <cell r="AD2335">
            <v>36</v>
          </cell>
          <cell r="AE2335">
            <v>501103</v>
          </cell>
          <cell r="AF2335">
            <v>0</v>
          </cell>
          <cell r="AI2335">
            <v>2282</v>
          </cell>
          <cell r="AK2335">
            <v>0</v>
          </cell>
          <cell r="AM2335">
            <v>562</v>
          </cell>
          <cell r="AN2335">
            <v>1</v>
          </cell>
          <cell r="AO2335">
            <v>393216</v>
          </cell>
          <cell r="AQ2335">
            <v>0</v>
          </cell>
          <cell r="AR2335">
            <v>0</v>
          </cell>
          <cell r="AS2335" t="str">
            <v>Ы</v>
          </cell>
          <cell r="AT2335" t="str">
            <v>Ы</v>
          </cell>
          <cell r="AU2335">
            <v>0</v>
          </cell>
          <cell r="AV2335">
            <v>0</v>
          </cell>
          <cell r="AW2335">
            <v>23</v>
          </cell>
          <cell r="AX2335">
            <v>1</v>
          </cell>
          <cell r="AY2335">
            <v>0</v>
          </cell>
          <cell r="AZ2335">
            <v>0</v>
          </cell>
          <cell r="BA2335">
            <v>0</v>
          </cell>
          <cell r="BB2335">
            <v>0</v>
          </cell>
          <cell r="BC2335">
            <v>38828</v>
          </cell>
        </row>
        <row r="2336">
          <cell r="A2336">
            <v>2006</v>
          </cell>
          <cell r="B2336">
            <v>3</v>
          </cell>
          <cell r="C2336">
            <v>406</v>
          </cell>
          <cell r="D2336">
            <v>21</v>
          </cell>
          <cell r="E2336">
            <v>792020</v>
          </cell>
          <cell r="F2336">
            <v>0</v>
          </cell>
          <cell r="G2336" t="str">
            <v>Затраты по ШПЗ (основные)</v>
          </cell>
          <cell r="H2336">
            <v>2011</v>
          </cell>
          <cell r="I2336">
            <v>7920</v>
          </cell>
          <cell r="J2336">
            <v>75481</v>
          </cell>
          <cell r="K2336">
            <v>1</v>
          </cell>
          <cell r="L2336">
            <v>0</v>
          </cell>
          <cell r="M2336">
            <v>0</v>
          </cell>
          <cell r="N2336">
            <v>0</v>
          </cell>
          <cell r="R2336">
            <v>0</v>
          </cell>
          <cell r="S2336">
            <v>0</v>
          </cell>
          <cell r="T2336">
            <v>0</v>
          </cell>
          <cell r="U2336">
            <v>36</v>
          </cell>
          <cell r="V2336">
            <v>0</v>
          </cell>
          <cell r="W2336">
            <v>0</v>
          </cell>
          <cell r="AA2336">
            <v>0</v>
          </cell>
          <cell r="AB2336">
            <v>0</v>
          </cell>
          <cell r="AC2336">
            <v>0</v>
          </cell>
          <cell r="AD2336">
            <v>36</v>
          </cell>
          <cell r="AE2336">
            <v>501105</v>
          </cell>
          <cell r="AF2336">
            <v>0</v>
          </cell>
          <cell r="AI2336">
            <v>2282</v>
          </cell>
          <cell r="AK2336">
            <v>0</v>
          </cell>
          <cell r="AM2336">
            <v>563</v>
          </cell>
          <cell r="AN2336">
            <v>1</v>
          </cell>
          <cell r="AO2336">
            <v>393216</v>
          </cell>
          <cell r="AQ2336">
            <v>0</v>
          </cell>
          <cell r="AR2336">
            <v>0</v>
          </cell>
          <cell r="AS2336" t="str">
            <v>Ы</v>
          </cell>
          <cell r="AT2336" t="str">
            <v>Ы</v>
          </cell>
          <cell r="AU2336">
            <v>0</v>
          </cell>
          <cell r="AV2336">
            <v>0</v>
          </cell>
          <cell r="AW2336">
            <v>23</v>
          </cell>
          <cell r="AX2336">
            <v>1</v>
          </cell>
          <cell r="AY2336">
            <v>0</v>
          </cell>
          <cell r="AZ2336">
            <v>0</v>
          </cell>
          <cell r="BA2336">
            <v>0</v>
          </cell>
          <cell r="BB2336">
            <v>0</v>
          </cell>
          <cell r="BC2336">
            <v>38828</v>
          </cell>
        </row>
        <row r="2337">
          <cell r="A2337">
            <v>2006</v>
          </cell>
          <cell r="B2337">
            <v>3</v>
          </cell>
          <cell r="C2337">
            <v>407</v>
          </cell>
          <cell r="D2337">
            <v>21</v>
          </cell>
          <cell r="E2337">
            <v>792020</v>
          </cell>
          <cell r="F2337">
            <v>0</v>
          </cell>
          <cell r="G2337" t="str">
            <v>Затраты по ШПЗ (основные)</v>
          </cell>
          <cell r="H2337">
            <v>2011</v>
          </cell>
          <cell r="I2337">
            <v>7920</v>
          </cell>
          <cell r="J2337">
            <v>57388</v>
          </cell>
          <cell r="K2337">
            <v>1</v>
          </cell>
          <cell r="L2337">
            <v>0</v>
          </cell>
          <cell r="M2337">
            <v>0</v>
          </cell>
          <cell r="N2337">
            <v>0</v>
          </cell>
          <cell r="R2337">
            <v>0</v>
          </cell>
          <cell r="S2337">
            <v>0</v>
          </cell>
          <cell r="T2337">
            <v>0</v>
          </cell>
          <cell r="U2337">
            <v>36</v>
          </cell>
          <cell r="V2337">
            <v>0</v>
          </cell>
          <cell r="W2337">
            <v>0</v>
          </cell>
          <cell r="AA2337">
            <v>0</v>
          </cell>
          <cell r="AB2337">
            <v>0</v>
          </cell>
          <cell r="AC2337">
            <v>0</v>
          </cell>
          <cell r="AD2337">
            <v>36</v>
          </cell>
          <cell r="AE2337">
            <v>501106</v>
          </cell>
          <cell r="AF2337">
            <v>0</v>
          </cell>
          <cell r="AI2337">
            <v>2282</v>
          </cell>
          <cell r="AK2337">
            <v>0</v>
          </cell>
          <cell r="AM2337">
            <v>564</v>
          </cell>
          <cell r="AN2337">
            <v>1</v>
          </cell>
          <cell r="AO2337">
            <v>393216</v>
          </cell>
          <cell r="AQ2337">
            <v>0</v>
          </cell>
          <cell r="AR2337">
            <v>0</v>
          </cell>
          <cell r="AS2337" t="str">
            <v>Ы</v>
          </cell>
          <cell r="AT2337" t="str">
            <v>Ы</v>
          </cell>
          <cell r="AU2337">
            <v>0</v>
          </cell>
          <cell r="AV2337">
            <v>0</v>
          </cell>
          <cell r="AW2337">
            <v>23</v>
          </cell>
          <cell r="AX2337">
            <v>1</v>
          </cell>
          <cell r="AY2337">
            <v>0</v>
          </cell>
          <cell r="AZ2337">
            <v>0</v>
          </cell>
          <cell r="BA2337">
            <v>0</v>
          </cell>
          <cell r="BB2337">
            <v>0</v>
          </cell>
          <cell r="BC2337">
            <v>38828</v>
          </cell>
        </row>
        <row r="2338">
          <cell r="A2338">
            <v>2006</v>
          </cell>
          <cell r="B2338">
            <v>3</v>
          </cell>
          <cell r="C2338">
            <v>408</v>
          </cell>
          <cell r="D2338">
            <v>21</v>
          </cell>
          <cell r="E2338">
            <v>792020</v>
          </cell>
          <cell r="F2338">
            <v>0</v>
          </cell>
          <cell r="G2338" t="str">
            <v>Затраты по ШПЗ (основные)</v>
          </cell>
          <cell r="H2338">
            <v>2011</v>
          </cell>
          <cell r="I2338">
            <v>7920</v>
          </cell>
          <cell r="J2338">
            <v>6400</v>
          </cell>
          <cell r="K2338">
            <v>1</v>
          </cell>
          <cell r="L2338">
            <v>0</v>
          </cell>
          <cell r="M2338">
            <v>0</v>
          </cell>
          <cell r="N2338">
            <v>0</v>
          </cell>
          <cell r="R2338">
            <v>0</v>
          </cell>
          <cell r="S2338">
            <v>0</v>
          </cell>
          <cell r="T2338">
            <v>0</v>
          </cell>
          <cell r="U2338">
            <v>36</v>
          </cell>
          <cell r="V2338">
            <v>0</v>
          </cell>
          <cell r="W2338">
            <v>0</v>
          </cell>
          <cell r="AA2338">
            <v>0</v>
          </cell>
          <cell r="AB2338">
            <v>0</v>
          </cell>
          <cell r="AC2338">
            <v>0</v>
          </cell>
          <cell r="AD2338">
            <v>36</v>
          </cell>
          <cell r="AE2338">
            <v>504100</v>
          </cell>
          <cell r="AF2338">
            <v>0</v>
          </cell>
          <cell r="AI2338">
            <v>2282</v>
          </cell>
          <cell r="AK2338">
            <v>0</v>
          </cell>
          <cell r="AM2338">
            <v>565</v>
          </cell>
          <cell r="AN2338">
            <v>1</v>
          </cell>
          <cell r="AO2338">
            <v>393216</v>
          </cell>
          <cell r="AQ2338">
            <v>0</v>
          </cell>
          <cell r="AR2338">
            <v>0</v>
          </cell>
          <cell r="AS2338" t="str">
            <v>Ы</v>
          </cell>
          <cell r="AT2338" t="str">
            <v>Ы</v>
          </cell>
          <cell r="AU2338">
            <v>0</v>
          </cell>
          <cell r="AV2338">
            <v>0</v>
          </cell>
          <cell r="AW2338">
            <v>23</v>
          </cell>
          <cell r="AX2338">
            <v>1</v>
          </cell>
          <cell r="AY2338">
            <v>0</v>
          </cell>
          <cell r="AZ2338">
            <v>0</v>
          </cell>
          <cell r="BA2338">
            <v>0</v>
          </cell>
          <cell r="BB2338">
            <v>0</v>
          </cell>
          <cell r="BC2338">
            <v>38828</v>
          </cell>
        </row>
        <row r="2339">
          <cell r="A2339">
            <v>2006</v>
          </cell>
          <cell r="B2339">
            <v>3</v>
          </cell>
          <cell r="C2339">
            <v>409</v>
          </cell>
          <cell r="D2339">
            <v>21</v>
          </cell>
          <cell r="E2339">
            <v>792020</v>
          </cell>
          <cell r="F2339">
            <v>0</v>
          </cell>
          <cell r="G2339" t="str">
            <v>Затраты по ШПЗ (основные)</v>
          </cell>
          <cell r="H2339">
            <v>2011</v>
          </cell>
          <cell r="I2339">
            <v>7920</v>
          </cell>
          <cell r="J2339">
            <v>56881.36</v>
          </cell>
          <cell r="K2339">
            <v>1</v>
          </cell>
          <cell r="L2339">
            <v>0</v>
          </cell>
          <cell r="M2339">
            <v>0</v>
          </cell>
          <cell r="N2339">
            <v>0</v>
          </cell>
          <cell r="R2339">
            <v>0</v>
          </cell>
          <cell r="S2339">
            <v>0</v>
          </cell>
          <cell r="T2339">
            <v>0</v>
          </cell>
          <cell r="U2339">
            <v>36</v>
          </cell>
          <cell r="V2339">
            <v>0</v>
          </cell>
          <cell r="W2339">
            <v>0</v>
          </cell>
          <cell r="AA2339">
            <v>0</v>
          </cell>
          <cell r="AB2339">
            <v>0</v>
          </cell>
          <cell r="AC2339">
            <v>0</v>
          </cell>
          <cell r="AD2339">
            <v>36</v>
          </cell>
          <cell r="AE2339">
            <v>504200</v>
          </cell>
          <cell r="AF2339">
            <v>0</v>
          </cell>
          <cell r="AI2339">
            <v>2282</v>
          </cell>
          <cell r="AK2339">
            <v>0</v>
          </cell>
          <cell r="AM2339">
            <v>566</v>
          </cell>
          <cell r="AN2339">
            <v>1</v>
          </cell>
          <cell r="AO2339">
            <v>393216</v>
          </cell>
          <cell r="AQ2339">
            <v>0</v>
          </cell>
          <cell r="AR2339">
            <v>0</v>
          </cell>
          <cell r="AS2339" t="str">
            <v>Ы</v>
          </cell>
          <cell r="AT2339" t="str">
            <v>Ы</v>
          </cell>
          <cell r="AU2339">
            <v>0</v>
          </cell>
          <cell r="AV2339">
            <v>0</v>
          </cell>
          <cell r="AW2339">
            <v>23</v>
          </cell>
          <cell r="AX2339">
            <v>1</v>
          </cell>
          <cell r="AY2339">
            <v>0</v>
          </cell>
          <cell r="AZ2339">
            <v>0</v>
          </cell>
          <cell r="BA2339">
            <v>0</v>
          </cell>
          <cell r="BB2339">
            <v>0</v>
          </cell>
          <cell r="BC2339">
            <v>38828</v>
          </cell>
        </row>
        <row r="2340">
          <cell r="A2340">
            <v>2006</v>
          </cell>
          <cell r="B2340">
            <v>3</v>
          </cell>
          <cell r="C2340">
            <v>410</v>
          </cell>
          <cell r="D2340">
            <v>21</v>
          </cell>
          <cell r="E2340">
            <v>792020</v>
          </cell>
          <cell r="F2340">
            <v>0</v>
          </cell>
          <cell r="G2340" t="str">
            <v>Затраты по ШПЗ (основные)</v>
          </cell>
          <cell r="H2340">
            <v>2011</v>
          </cell>
          <cell r="I2340">
            <v>7920</v>
          </cell>
          <cell r="J2340">
            <v>1755.3</v>
          </cell>
          <cell r="K2340">
            <v>1</v>
          </cell>
          <cell r="L2340">
            <v>0</v>
          </cell>
          <cell r="M2340">
            <v>0</v>
          </cell>
          <cell r="N2340">
            <v>0</v>
          </cell>
          <cell r="R2340">
            <v>0</v>
          </cell>
          <cell r="S2340">
            <v>0</v>
          </cell>
          <cell r="T2340">
            <v>0</v>
          </cell>
          <cell r="U2340">
            <v>36</v>
          </cell>
          <cell r="V2340">
            <v>0</v>
          </cell>
          <cell r="W2340">
            <v>0</v>
          </cell>
          <cell r="AA2340">
            <v>0</v>
          </cell>
          <cell r="AB2340">
            <v>0</v>
          </cell>
          <cell r="AC2340">
            <v>0</v>
          </cell>
          <cell r="AD2340">
            <v>36</v>
          </cell>
          <cell r="AE2340">
            <v>504400</v>
          </cell>
          <cell r="AF2340">
            <v>0</v>
          </cell>
          <cell r="AI2340">
            <v>2282</v>
          </cell>
          <cell r="AK2340">
            <v>0</v>
          </cell>
          <cell r="AM2340">
            <v>567</v>
          </cell>
          <cell r="AN2340">
            <v>1</v>
          </cell>
          <cell r="AO2340">
            <v>393216</v>
          </cell>
          <cell r="AQ2340">
            <v>0</v>
          </cell>
          <cell r="AR2340">
            <v>0</v>
          </cell>
          <cell r="AS2340" t="str">
            <v>Ы</v>
          </cell>
          <cell r="AT2340" t="str">
            <v>Ы</v>
          </cell>
          <cell r="AU2340">
            <v>0</v>
          </cell>
          <cell r="AV2340">
            <v>0</v>
          </cell>
          <cell r="AW2340">
            <v>23</v>
          </cell>
          <cell r="AX2340">
            <v>1</v>
          </cell>
          <cell r="AY2340">
            <v>0</v>
          </cell>
          <cell r="AZ2340">
            <v>0</v>
          </cell>
          <cell r="BA2340">
            <v>0</v>
          </cell>
          <cell r="BB2340">
            <v>0</v>
          </cell>
          <cell r="BC2340">
            <v>38828</v>
          </cell>
        </row>
        <row r="2341">
          <cell r="A2341">
            <v>2006</v>
          </cell>
          <cell r="B2341">
            <v>3</v>
          </cell>
          <cell r="C2341">
            <v>411</v>
          </cell>
          <cell r="D2341">
            <v>21</v>
          </cell>
          <cell r="E2341">
            <v>792020</v>
          </cell>
          <cell r="F2341">
            <v>0</v>
          </cell>
          <cell r="G2341" t="str">
            <v>Затраты по ШПЗ (основные)</v>
          </cell>
          <cell r="H2341">
            <v>2011</v>
          </cell>
          <cell r="I2341">
            <v>7920</v>
          </cell>
          <cell r="J2341">
            <v>943</v>
          </cell>
          <cell r="K2341">
            <v>1</v>
          </cell>
          <cell r="L2341">
            <v>0</v>
          </cell>
          <cell r="M2341">
            <v>0</v>
          </cell>
          <cell r="N2341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ДДС"/>
      <sheetName val="БДДС-1"/>
      <sheetName val="БДДС-1.xlsx"/>
    </sheetNames>
    <definedNames>
      <definedName name="_1Модуль12_.theHide" refersTo="#ССЫЛКА!"/>
      <definedName name="add1_el_d9" refersTo="#ССЫЛКА!"/>
      <definedName name="add2_el_d9" refersTo="#ССЫЛКА!"/>
      <definedName name="clik1" refersTo="#ССЫЛКА!"/>
      <definedName name="clik2" refersTo="#ССЫЛКА!"/>
      <definedName name="del_el_d9" refersTo="#ССЫЛКА!"/>
      <definedName name="del_el2" refersTo="#ССЫЛКА!"/>
      <definedName name="del_sp2" refersTo="#ССЫЛКА!"/>
      <definedName name="dfgd" refersTo="#ССЫЛКА!"/>
      <definedName name="dialog10_no" refersTo="#ССЫЛКА!"/>
      <definedName name="dialog10_yes" refersTo="#ССЫЛКА!"/>
      <definedName name="dialog11_1_no" refersTo="#ССЫЛКА!"/>
      <definedName name="dialog11_1_yes" refersTo="#ССЫЛКА!"/>
      <definedName name="dialog8_no" refersTo="#ССЫЛКА!"/>
      <definedName name="dialog8_yes" refersTo="#ССЫЛКА!"/>
      <definedName name="f_txt_no2" refersTo="#ССЫЛКА!"/>
      <definedName name="maket8145" refersTo="#ССЫЛКА!"/>
      <definedName name="obnyl_no" refersTo="#ССЫЛКА!"/>
      <definedName name="opr_sp_dnr" refersTo="#ССЫЛКА!"/>
      <definedName name="poisk" refersTo="#ССЫЛКА!"/>
      <definedName name="redak_el_d9" refersTo="#ССЫЛКА!"/>
      <definedName name="sbros_all1" refersTo="#ССЫЛКА!"/>
      <definedName name="sbros_all2" refersTo="#ССЫЛКА!"/>
      <definedName name="sdfgef" refersTo="#ССЫЛКА!"/>
      <definedName name="sp_add" refersTo="#ССЫЛКА!"/>
      <definedName name="sp_change" refersTo="#ССЫЛКА!"/>
      <definedName name="sp_zam" refersTo="#ССЫЛКА!"/>
      <definedName name="tek_formula_yes" refersTo="#ССЫЛКА!"/>
      <definedName name="theClose" refersTo="#ССЫЛКА!"/>
      <definedName name="theHide" refersTo="#ССЫЛКА!"/>
      <definedName name="theShow" refersTo="#ССЫЛКА!"/>
      <definedName name="vid_all1" refersTo="#ССЫЛКА!"/>
      <definedName name="vid_all2" refersTo="#ССЫЛКА!"/>
      <definedName name="videl_list" refersTo="#ССЫЛКА!"/>
      <definedName name="Модуль12.theHide" refersTo="#ССЫЛКА!"/>
      <definedName name="Модуль9.theHide" refersTo="#ССЫЛКА!"/>
      <definedName name="Обнуление_818" refersTo="#ССЫЛКА!"/>
      <definedName name="рпопл" refersTo="#ССЫЛКА!"/>
    </definedNames>
    <sheetDataSet>
      <sheetData sheetId="0"/>
      <sheetData sheetId="1" refreshError="1"/>
      <sheetData sheetId="2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раметры"/>
      <sheetName val="Производство электроэнергии"/>
      <sheetName val="Производство теплоэнергии"/>
      <sheetName val="Передача электроэнергии"/>
      <sheetName val="Передача теплоэнергии"/>
      <sheetName val="Финансы"/>
      <sheetName val="T1"/>
      <sheetName val="T2"/>
      <sheetName val="T3"/>
      <sheetName val="T4"/>
      <sheetName val="T5"/>
      <sheetName val="T6"/>
      <sheetName val="T7"/>
      <sheetName val="T8"/>
      <sheetName val="T9"/>
      <sheetName val="T10"/>
      <sheetName val="T11"/>
      <sheetName val="T12"/>
      <sheetName val="T13"/>
      <sheetName val="T14"/>
      <sheetName val="T15"/>
      <sheetName val="T15.1"/>
      <sheetName val="T15.2"/>
      <sheetName val="T15.3"/>
      <sheetName val="T15.4"/>
      <sheetName val="T16"/>
      <sheetName val="T16.1"/>
      <sheetName val="T16.2"/>
      <sheetName val="T16.3"/>
      <sheetName val="T16.4"/>
      <sheetName val="T17"/>
      <sheetName val="T17.1"/>
      <sheetName val="T17.2"/>
      <sheetName val="T17.3"/>
      <sheetName val="T17.4"/>
      <sheetName val="T18"/>
      <sheetName val="T18.1"/>
      <sheetName val="T18.2"/>
      <sheetName val="T19"/>
      <sheetName val="T19.1"/>
      <sheetName val="T19.2"/>
      <sheetName val="T20"/>
      <sheetName val="T21"/>
      <sheetName val="T21.1"/>
      <sheetName val="T21.2"/>
      <sheetName val="T21.3"/>
      <sheetName val="T21.4"/>
      <sheetName val="T22"/>
      <sheetName val="T23"/>
      <sheetName val="T24"/>
      <sheetName val="T24.1"/>
      <sheetName val="T25"/>
      <sheetName val="T25.1"/>
      <sheetName val="T26"/>
      <sheetName val="T27"/>
      <sheetName val="T28"/>
      <sheetName val="T28.1"/>
      <sheetName val="T28.2"/>
      <sheetName val="T28.3"/>
      <sheetName val="T29"/>
      <sheetName val="T29.1"/>
      <sheetName val="П1"/>
      <sheetName val="П2"/>
      <sheetName val="S29.1"/>
      <sheetName val="S29"/>
      <sheetName val="S28.3"/>
      <sheetName val="S28.2"/>
      <sheetName val="S28.1"/>
      <sheetName val="S28"/>
      <sheetName val="S22"/>
      <sheetName val="S12"/>
      <sheetName val="S11"/>
      <sheetName val="S10"/>
      <sheetName val="S9"/>
      <sheetName val="S8"/>
      <sheetName val="S6"/>
      <sheetName val="S3"/>
      <sheetName val="S2"/>
      <sheetName val="S1"/>
      <sheetName val="Лист"/>
      <sheetName val="Шаблоны"/>
      <sheetName val="SHPZ"/>
      <sheetName val="ИТ-бюджет"/>
      <sheetName val="Гр5(о)"/>
    </sheetNames>
    <sheetDataSet>
      <sheetData sheetId="0" refreshError="1"/>
      <sheetData sheetId="1" refreshError="1">
        <row r="95">
          <cell r="A95" t="str">
            <v>Базовые потребители электроэнергии</v>
          </cell>
        </row>
        <row r="111">
          <cell r="A111" t="str">
            <v>Бюджетные потребители электроэнергии</v>
          </cell>
        </row>
        <row r="124">
          <cell r="A124" t="str">
            <v>Потребители электроэнергии группы население</v>
          </cell>
        </row>
        <row r="132">
          <cell r="A132" t="str">
            <v>Прочие потребители электроэнергии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равочники"/>
      <sheetName val="1"/>
      <sheetName val="Регионы"/>
      <sheetName val="2"/>
      <sheetName val="3"/>
      <sheetName val="4"/>
      <sheetName val="5"/>
      <sheetName val="6"/>
      <sheetName val="TEHSHEET"/>
      <sheetName val="15.э"/>
      <sheetName val="мар 2001"/>
      <sheetName val="Приложение 1"/>
      <sheetName val="Приложение 2"/>
      <sheetName val="Приложение 3"/>
      <sheetName val="Лист1"/>
      <sheetName val="форма 2"/>
      <sheetName val="Производство электроэнергии"/>
      <sheetName val="Титульный"/>
      <sheetName val="Опции"/>
      <sheetName val="План Газпрома"/>
      <sheetName val="Лист"/>
      <sheetName val="навигация"/>
      <sheetName val="Т12"/>
      <sheetName val="Т3"/>
      <sheetName val="Баланс ЭЭ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  <sheetName val="Баланс"/>
      <sheetName val="Макро"/>
      <sheetName val="БД 2.3"/>
      <sheetName val="БИ-2-18-П"/>
      <sheetName val="БИ-2-19-П"/>
      <sheetName val="БИ-2-7-П"/>
      <sheetName val="БИ-2-9-П"/>
      <sheetName val="БИ-2-14-П"/>
      <sheetName val="БИ-2-16-П"/>
      <sheetName val="Баланс_ЭЭ"/>
      <sheetName val="услуги_непроизводств_"/>
      <sheetName val="другие_затраты_с-ст"/>
      <sheetName val="налоги_в_с-ст"/>
      <sheetName val="%_за_кредит"/>
      <sheetName val="поощрение_(ДВ)"/>
      <sheetName val="другие_из_прибыли"/>
      <sheetName val="Производство_электроэнергии"/>
      <sheetName val="БД_2_3"/>
      <sheetName val="SHPZ"/>
      <sheetName val="Баланс_ЭЭ1"/>
      <sheetName val="услуги_непроизводств_1"/>
      <sheetName val="другие_затраты_с-ст1"/>
      <sheetName val="налоги_в_с-ст1"/>
      <sheetName val="%_за_кредит1"/>
      <sheetName val="поощрение_(ДВ)1"/>
      <sheetName val="другие_из_прибыли1"/>
      <sheetName val="Производство_электроэнергии1"/>
      <sheetName val="БД_2_31"/>
      <sheetName val="Баланс_ЭЭ2"/>
      <sheetName val="услуги_непроизводств_2"/>
      <sheetName val="другие_затраты_с-ст2"/>
      <sheetName val="налоги_в_с-ст2"/>
      <sheetName val="%_за_кредит2"/>
      <sheetName val="поощрение_(ДВ)2"/>
      <sheetName val="другие_из_прибыли2"/>
      <sheetName val="Производство_электроэнергии2"/>
      <sheetName val="БД_2_32"/>
      <sheetName val="для тарифов"/>
      <sheetName val="Сентябрь"/>
      <sheetName val="TECHSHEET"/>
      <sheetName val="~5047955"/>
      <sheetName val="сети 2007"/>
      <sheetName val="01-02 (БДиР Общества)"/>
      <sheetName val="УП _2004"/>
      <sheetName val="11"/>
      <sheetName val="regs"/>
      <sheetName val="тех. нужды"/>
      <sheetName val="соб. нужды"/>
      <sheetName val="Анализ"/>
      <sheetName val="Лист3"/>
      <sheetName val="FES"/>
      <sheetName val="Справочно"/>
      <sheetName val="Продажи реальные и прогноз 20 л"/>
      <sheetName val="коммунальные"/>
      <sheetName val="Sheet1"/>
      <sheetName val="Обнулить"/>
      <sheetName val="Данные"/>
      <sheetName val="подготовка кадров"/>
      <sheetName val="9.4"/>
      <sheetName val="9"/>
      <sheetName val="содер.зд"/>
      <sheetName val="VLOOKUP"/>
      <sheetName val="INPUTMASTER"/>
      <sheetName val="коммунальные(39)"/>
      <sheetName val="t_sheet"/>
      <sheetName val="Лист12"/>
      <sheetName val="9.3"/>
      <sheetName val="расш  6-п"/>
      <sheetName val="9.1.1"/>
      <sheetName val="field"/>
      <sheetName val="15_э"/>
      <sheetName val="_5047955"/>
      <sheetName val="тех_ нужды"/>
      <sheetName val="соб_ нужды"/>
      <sheetName val="reconcilation"/>
      <sheetName val="НПО"/>
      <sheetName val="Програм. обеспеч. и лиц."/>
      <sheetName val="ТУ 5"/>
      <sheetName val="амортизация"/>
      <sheetName val="страхование"/>
      <sheetName val="усл.стор.орг. (9.2, 9.4 и 9.5.)"/>
      <sheetName val="Инф.-вычисл. услуги"/>
      <sheetName val="Матер-лы для средств связи"/>
      <sheetName val="спр_числ"/>
      <sheetName val="Баланс (Ф1)"/>
      <sheetName val="Лист2"/>
      <sheetName val="#ССЫЛКА"/>
      <sheetName val="П"/>
      <sheetName val="налог на имущество 9 мес 2007"/>
      <sheetName val="Тольятти"/>
      <sheetName val="2014 (2)"/>
      <sheetName val="АРЭС"/>
      <sheetName val="АХГ"/>
      <sheetName val="Бухгалтерия"/>
      <sheetName val="ВДГО"/>
      <sheetName val="ГАСУиМ"/>
      <sheetName val="ГИТиС"/>
      <sheetName val="ГПБОТиЭ"/>
      <sheetName val="ГРИ"/>
      <sheetName val="ГРП"/>
      <sheetName val="ДОУ"/>
      <sheetName val="КРЭС"/>
      <sheetName val="ЛРЭС"/>
      <sheetName val="МТС"/>
      <sheetName val="ОКС"/>
      <sheetName val="ПАДС"/>
      <sheetName val="ПроектГр"/>
      <sheetName val="ПРЭС"/>
      <sheetName val="ПТО"/>
      <sheetName val="ПЭО"/>
      <sheetName val="Рук-во"/>
      <sheetName val="СМС"/>
      <sheetName val="ЦАДС"/>
      <sheetName val="ЮрГр"/>
      <sheetName val="2007"/>
      <sheetName val="Неделя"/>
      <sheetName val=""/>
      <sheetName val="25"/>
      <sheetName val="26"/>
      <sheetName val="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/>
      <sheetData sheetId="84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/>
      <sheetData sheetId="108"/>
      <sheetData sheetId="109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/>
      <sheetData sheetId="121"/>
      <sheetData sheetId="122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Январь"/>
      <sheetName val="Февраль"/>
      <sheetName val="2008"/>
      <sheetName val="Лист1"/>
    </sheetNames>
    <sheetDataSet>
      <sheetData sheetId="0" refreshError="1"/>
      <sheetData sheetId="1" refreshError="1"/>
      <sheetData sheetId="2" refreshError="1"/>
      <sheetData sheetId="3">
        <row r="14">
          <cell r="H14" t="str">
            <v>Карапузикова</v>
          </cell>
        </row>
        <row r="15">
          <cell r="H15" t="str">
            <v>Ряска</v>
          </cell>
        </row>
        <row r="29">
          <cell r="J29" t="str">
            <v>Сударикова</v>
          </cell>
        </row>
        <row r="30">
          <cell r="J30" t="str">
            <v>Копьева</v>
          </cell>
        </row>
        <row r="31">
          <cell r="J31" t="str">
            <v>Киселева</v>
          </cell>
        </row>
        <row r="32">
          <cell r="J32" t="str">
            <v>Бернгардт</v>
          </cell>
        </row>
        <row r="33">
          <cell r="J33" t="str">
            <v>Молданова</v>
          </cell>
        </row>
        <row r="34">
          <cell r="J34" t="str">
            <v>Карапузикова</v>
          </cell>
        </row>
        <row r="35">
          <cell r="J35" t="str">
            <v>Ряска</v>
          </cell>
        </row>
        <row r="36">
          <cell r="J36" t="str">
            <v>Бухгалтерия</v>
          </cell>
        </row>
      </sheetData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ибнефть"/>
      <sheetName val="Усинск_Роснефть"/>
      <sheetName val="ТНК"/>
      <sheetName val="ТНК_БП СНГДУ-1_2003"/>
      <sheetName val="Славнефть"/>
      <sheetName val="Данные"/>
      <sheetName val="исх дан"/>
      <sheetName val="TEHSHEET"/>
      <sheetName val="Справочники"/>
      <sheetName val="незав. Домодедово"/>
      <sheetName val="ПЭС"/>
      <sheetName val="Input TI"/>
      <sheetName val="Матрица"/>
      <sheetName val="Лист2"/>
      <sheetName val="Лист4"/>
      <sheetName val="Tier1"/>
      <sheetName val="прил 1.1."/>
    </sheetNames>
    <sheetDataSet>
      <sheetData sheetId="0" refreshError="1">
        <row r="5">
          <cell r="E5">
            <v>1</v>
          </cell>
        </row>
        <row r="6">
          <cell r="E6">
            <v>0</v>
          </cell>
        </row>
        <row r="7">
          <cell r="C7">
            <v>2120.5998740932678</v>
          </cell>
          <cell r="E7">
            <v>1</v>
          </cell>
        </row>
        <row r="8">
          <cell r="C8">
            <v>1988.4293837862699</v>
          </cell>
          <cell r="E8">
            <v>0.5</v>
          </cell>
        </row>
        <row r="9">
          <cell r="E9">
            <v>0</v>
          </cell>
        </row>
        <row r="13">
          <cell r="B13">
            <v>17388865.600000001</v>
          </cell>
        </row>
        <row r="14">
          <cell r="C14">
            <v>2501000</v>
          </cell>
        </row>
        <row r="15">
          <cell r="B15">
            <v>0.68097764913973302</v>
          </cell>
        </row>
        <row r="16">
          <cell r="B16">
            <v>0.31902235086026692</v>
          </cell>
        </row>
        <row r="17">
          <cell r="B17">
            <v>2908.242651215377</v>
          </cell>
        </row>
        <row r="20">
          <cell r="B20">
            <v>16875.54</v>
          </cell>
        </row>
        <row r="21">
          <cell r="B21">
            <v>13783248.25</v>
          </cell>
        </row>
      </sheetData>
      <sheetData sheetId="1" refreshError="1">
        <row r="1">
          <cell r="A1">
            <v>29</v>
          </cell>
        </row>
      </sheetData>
      <sheetData sheetId="2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1отчет"/>
      <sheetName val="расшифровка"/>
      <sheetName val="Пенсионфонд"/>
      <sheetName val="отчет02"/>
      <sheetName val="расшифровка (2)"/>
      <sheetName val="РБП"/>
      <sheetName val="Журнал_печати"/>
      <sheetName val="Справочники"/>
      <sheetName val="СписочнаяЧисленность"/>
      <sheetName val="ПРОГНОЗ_1"/>
      <sheetName val="ИТ-бюджет"/>
      <sheetName val="SHPZ"/>
      <sheetName val="эл ст"/>
      <sheetName val="Производство электроэнергии"/>
      <sheetName val="Лист1"/>
      <sheetName val="Первичные данные"/>
      <sheetName val="мар 2001"/>
      <sheetName val="накладные в %% факт"/>
      <sheetName val="ПВР_9"/>
      <sheetName val="Source"/>
      <sheetName val="Олимпстрой декабрь 2010"/>
      <sheetName val="ПП"/>
      <sheetName val="ГАЗ_камаз"/>
      <sheetName val="Анкета"/>
      <sheetName val="total"/>
      <sheetName val="Комплектация"/>
      <sheetName val="трубы"/>
      <sheetName val="СМР"/>
      <sheetName val="дороги"/>
      <sheetName val="дефляторы"/>
      <sheetName val="Т-18-Инвестици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тчёт"/>
      <sheetName val="Сводная_А"/>
      <sheetName val="Тарифы _ЗН"/>
      <sheetName val="46-ЭС"/>
      <sheetName val="46-потери"/>
      <sheetName val="46-ЭС_Всего"/>
      <sheetName val="Баланс"/>
      <sheetName val="Счёт-фактура_Пром"/>
      <sheetName val="Счёт-фактура_Насел"/>
      <sheetName val="Акт Объема_Пром"/>
      <sheetName val="Акт Объема_Насел"/>
      <sheetName val="Оплата"/>
      <sheetName val="Сводная_П"/>
      <sheetName val="Тарифы _СК"/>
      <sheetName val="Лист1"/>
      <sheetName val="Акт для ТЭ"/>
      <sheetName val="Реестр"/>
      <sheetName val="ТобМЭС"/>
    </sheetNames>
    <sheetDataSet>
      <sheetData sheetId="0"/>
      <sheetData sheetId="1"/>
      <sheetData sheetId="2">
        <row r="5">
          <cell r="A5">
            <v>0</v>
          </cell>
          <cell r="B5" t="str">
            <v>Общий  учёт</v>
          </cell>
        </row>
        <row r="6">
          <cell r="A6">
            <v>1</v>
          </cell>
          <cell r="B6" t="str">
            <v>Оптовый тариф  "ТЭР"</v>
          </cell>
          <cell r="C6" t="str">
            <v>ВН</v>
          </cell>
          <cell r="E6">
            <v>0</v>
          </cell>
          <cell r="F6" t="str">
            <v>кВт*ч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 t="str">
            <v>6 ВН</v>
          </cell>
        </row>
        <row r="7">
          <cell r="A7">
            <v>201</v>
          </cell>
          <cell r="B7" t="str">
            <v>Оптовый тариф "ТЭР" по по нерег. (свободной) цене</v>
          </cell>
          <cell r="C7" t="str">
            <v>ВН</v>
          </cell>
          <cell r="E7">
            <v>0</v>
          </cell>
          <cell r="F7" t="str">
            <v>кВт*ч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 t="str">
            <v>6 ВН_1</v>
          </cell>
        </row>
        <row r="8">
          <cell r="A8">
            <v>2</v>
          </cell>
          <cell r="B8" t="str">
            <v>Оптовый тариф "ТЭР"</v>
          </cell>
          <cell r="C8" t="str">
            <v>СН2</v>
          </cell>
          <cell r="E8">
            <v>0</v>
          </cell>
          <cell r="F8" t="str">
            <v>кВт*ч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 t="str">
            <v>6 СН2</v>
          </cell>
        </row>
        <row r="9">
          <cell r="A9">
            <v>202</v>
          </cell>
          <cell r="B9" t="str">
            <v>Оптовый тариф "ТЭР" по нерег. (свободной) цене</v>
          </cell>
          <cell r="C9" t="str">
            <v>СН2</v>
          </cell>
          <cell r="E9">
            <v>0</v>
          </cell>
          <cell r="F9" t="str">
            <v>кВт*ч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 t="str">
            <v>6 СН2_1</v>
          </cell>
        </row>
        <row r="10">
          <cell r="A10">
            <v>3</v>
          </cell>
          <cell r="B10" t="str">
            <v>Базовый тариф тариф</v>
          </cell>
          <cell r="C10" t="str">
            <v>ВН</v>
          </cell>
          <cell r="D10">
            <v>1.0837000000000001</v>
          </cell>
          <cell r="E10">
            <v>15492266</v>
          </cell>
          <cell r="F10" t="str">
            <v>кВт*ч</v>
          </cell>
          <cell r="G10">
            <v>16788968.66</v>
          </cell>
          <cell r="H10">
            <v>3022014.36</v>
          </cell>
          <cell r="I10">
            <v>0</v>
          </cell>
          <cell r="J10">
            <v>19810983.02</v>
          </cell>
          <cell r="K10" t="str">
            <v>5 ВН</v>
          </cell>
        </row>
        <row r="11">
          <cell r="A11">
            <v>203</v>
          </cell>
          <cell r="B11" t="str">
            <v>Базовый тариф  по нерег. (свободной) цене</v>
          </cell>
          <cell r="C11" t="str">
            <v>ВН</v>
          </cell>
          <cell r="D11">
            <v>1.4781</v>
          </cell>
          <cell r="E11">
            <v>0</v>
          </cell>
          <cell r="F11" t="str">
            <v>кВт*ч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 t="str">
            <v>5 ВН_1</v>
          </cell>
        </row>
        <row r="12">
          <cell r="A12">
            <v>4</v>
          </cell>
          <cell r="B12" t="str">
            <v>Базовый тариф тариф</v>
          </cell>
          <cell r="C12" t="str">
            <v>ВН</v>
          </cell>
          <cell r="E12">
            <v>0</v>
          </cell>
          <cell r="F12" t="str">
            <v>кВт*ч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</row>
        <row r="13">
          <cell r="A13">
            <v>204</v>
          </cell>
          <cell r="B13" t="str">
            <v>Базовый тариф  по нерег. (свободной) цене</v>
          </cell>
          <cell r="C13" t="str">
            <v>ВН</v>
          </cell>
          <cell r="E13">
            <v>0</v>
          </cell>
          <cell r="F13" t="str">
            <v>кВт*ч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</row>
        <row r="14">
          <cell r="A14">
            <v>5</v>
          </cell>
          <cell r="B14" t="str">
            <v>Базовый тариф тариф</v>
          </cell>
          <cell r="C14" t="str">
            <v>СН2</v>
          </cell>
          <cell r="E14">
            <v>0</v>
          </cell>
          <cell r="F14" t="str">
            <v>кВт*ч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</row>
        <row r="15">
          <cell r="A15">
            <v>205</v>
          </cell>
          <cell r="B15" t="str">
            <v>Базовый тариф  по нерег. (свободной) цене</v>
          </cell>
          <cell r="C15" t="str">
            <v>СН2</v>
          </cell>
          <cell r="E15">
            <v>0</v>
          </cell>
          <cell r="F15" t="str">
            <v>кВт*ч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</row>
        <row r="16">
          <cell r="A16">
            <v>6</v>
          </cell>
          <cell r="B16" t="str">
            <v>Перерасчет по тарифу "Пром. до 750 кВт СН 2</v>
          </cell>
          <cell r="C16" t="str">
            <v>СН2</v>
          </cell>
          <cell r="E16">
            <v>0</v>
          </cell>
          <cell r="F16" t="str">
            <v>кВт*ч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</row>
        <row r="17">
          <cell r="A17">
            <v>206</v>
          </cell>
          <cell r="B17" t="str">
            <v>Перерасчет</v>
          </cell>
          <cell r="C17" t="str">
            <v>СН2</v>
          </cell>
          <cell r="E17">
            <v>0</v>
          </cell>
          <cell r="F17" t="str">
            <v>кВт*ч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</row>
        <row r="18">
          <cell r="A18">
            <v>7</v>
          </cell>
          <cell r="B18" t="str">
            <v>Пром. свыше 750 кВА  (двухставочный)</v>
          </cell>
          <cell r="C18" t="str">
            <v>ВН</v>
          </cell>
          <cell r="D18">
            <v>0.38500000000000001</v>
          </cell>
          <cell r="E18">
            <v>0</v>
          </cell>
          <cell r="F18" t="str">
            <v>кВт*ч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</row>
        <row r="19">
          <cell r="A19">
            <v>207</v>
          </cell>
          <cell r="B19" t="str">
            <v>Пром. свыше 750 кВА  (двухставочный) по нерег. (свободной) цене</v>
          </cell>
          <cell r="C19" t="str">
            <v>ВН</v>
          </cell>
          <cell r="E19">
            <v>0</v>
          </cell>
          <cell r="F19" t="str">
            <v>кВт*ч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</row>
        <row r="20">
          <cell r="A20">
            <v>8</v>
          </cell>
          <cell r="B20" t="str">
            <v>Пром. свыше 750 кВА  (двухставочный)</v>
          </cell>
          <cell r="C20" t="str">
            <v>ВН</v>
          </cell>
          <cell r="D20">
            <v>494</v>
          </cell>
          <cell r="E20">
            <v>0</v>
          </cell>
          <cell r="F20" t="str">
            <v>кВт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</row>
        <row r="21">
          <cell r="A21">
            <v>208</v>
          </cell>
          <cell r="B21" t="str">
            <v>Пром. свыше 750 кВА  (двухставочный) по нерег. (свободной) цене</v>
          </cell>
          <cell r="C21" t="str">
            <v>ВН</v>
          </cell>
          <cell r="E21">
            <v>0</v>
          </cell>
          <cell r="F21" t="str">
            <v>кВт*ч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</row>
        <row r="22">
          <cell r="A22">
            <v>9</v>
          </cell>
          <cell r="B22" t="str">
            <v xml:space="preserve">Пром. до 750 кВА  </v>
          </cell>
          <cell r="C22" t="str">
            <v>СН2</v>
          </cell>
          <cell r="E22">
            <v>0</v>
          </cell>
          <cell r="F22" t="str">
            <v>кВт*ч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 t="str">
            <v>2.2.2 СН2</v>
          </cell>
        </row>
        <row r="23">
          <cell r="A23">
            <v>209</v>
          </cell>
          <cell r="B23" t="str">
            <v>Пром. до 750 кВА   по нерег. (свободной) цене</v>
          </cell>
          <cell r="C23" t="str">
            <v>СН2</v>
          </cell>
          <cell r="E23">
            <v>0</v>
          </cell>
          <cell r="F23" t="str">
            <v>кВт*ч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 t="str">
            <v>2.2.2 СН2_1</v>
          </cell>
        </row>
        <row r="24">
          <cell r="A24">
            <v>10</v>
          </cell>
          <cell r="B24" t="str">
            <v xml:space="preserve">Пром. до 750 кВА  </v>
          </cell>
          <cell r="C24" t="str">
            <v>ВН</v>
          </cell>
          <cell r="D24">
            <v>1.0905</v>
          </cell>
          <cell r="E24">
            <v>5329106</v>
          </cell>
          <cell r="F24" t="str">
            <v>кВт*ч</v>
          </cell>
          <cell r="G24">
            <v>5811390.0999999996</v>
          </cell>
          <cell r="H24">
            <v>1046050.21</v>
          </cell>
          <cell r="I24">
            <v>0</v>
          </cell>
          <cell r="J24">
            <v>6857440.3099999996</v>
          </cell>
          <cell r="K24" t="str">
            <v>2.2.2 ВН</v>
          </cell>
        </row>
        <row r="25">
          <cell r="A25">
            <v>210</v>
          </cell>
          <cell r="B25" t="str">
            <v>Пром. до 750 кВА   по нерег. (свободной) цене</v>
          </cell>
          <cell r="C25" t="str">
            <v>ВН</v>
          </cell>
          <cell r="D25">
            <v>1.4849000000000001</v>
          </cell>
          <cell r="E25">
            <v>0</v>
          </cell>
          <cell r="F25" t="str">
            <v>кВт*ч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 t="str">
            <v>2.2.2 ВН_1</v>
          </cell>
        </row>
        <row r="26">
          <cell r="A26">
            <v>11</v>
          </cell>
          <cell r="B26" t="str">
            <v xml:space="preserve">Пром. до 750 кВА  </v>
          </cell>
          <cell r="C26" t="str">
            <v>ВН</v>
          </cell>
          <cell r="D26">
            <v>1.0905</v>
          </cell>
          <cell r="E26">
            <v>68699</v>
          </cell>
          <cell r="F26" t="str">
            <v>кВт*ч</v>
          </cell>
          <cell r="G26">
            <v>74916.27</v>
          </cell>
          <cell r="H26">
            <v>13484.92</v>
          </cell>
          <cell r="I26">
            <v>0</v>
          </cell>
          <cell r="J26">
            <v>88401.19</v>
          </cell>
          <cell r="K26" t="str">
            <v>2.2.2 ВН</v>
          </cell>
        </row>
        <row r="27">
          <cell r="A27">
            <v>211</v>
          </cell>
          <cell r="B27" t="str">
            <v>Пром. до 750 кВА   по нерег. (свободной) цене</v>
          </cell>
          <cell r="C27" t="str">
            <v>ВН</v>
          </cell>
          <cell r="D27">
            <v>1.4849000000000001</v>
          </cell>
          <cell r="E27">
            <v>0</v>
          </cell>
          <cell r="F27" t="str">
            <v>кВт*ч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 t="str">
            <v>2.2.2 ВН_1</v>
          </cell>
        </row>
        <row r="28">
          <cell r="A28">
            <v>12</v>
          </cell>
          <cell r="B28" t="str">
            <v xml:space="preserve">Пром. до 750 кВА  </v>
          </cell>
          <cell r="C28" t="str">
            <v>СН2</v>
          </cell>
          <cell r="D28">
            <v>1.373</v>
          </cell>
          <cell r="E28">
            <v>1263073</v>
          </cell>
          <cell r="F28" t="str">
            <v>кВт*ч</v>
          </cell>
          <cell r="G28">
            <v>1734199.2399999995</v>
          </cell>
          <cell r="H28">
            <v>312155.86000000004</v>
          </cell>
          <cell r="I28">
            <v>0</v>
          </cell>
          <cell r="J28">
            <v>2046355.0999999994</v>
          </cell>
          <cell r="K28" t="str">
            <v>2.2.2 СН2</v>
          </cell>
        </row>
        <row r="29">
          <cell r="A29">
            <v>212</v>
          </cell>
          <cell r="B29" t="str">
            <v>Пром. до 750 кВА   по нерег. (свободной) цене</v>
          </cell>
          <cell r="C29" t="str">
            <v>СН2</v>
          </cell>
          <cell r="D29">
            <v>1.7674000000000001</v>
          </cell>
          <cell r="E29">
            <v>0</v>
          </cell>
          <cell r="F29" t="str">
            <v>кВт*ч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str">
            <v>2.2.2 СН2_1</v>
          </cell>
        </row>
        <row r="30">
          <cell r="A30">
            <v>13</v>
          </cell>
          <cell r="B30" t="str">
            <v xml:space="preserve">Пром. до 750 кВА  </v>
          </cell>
          <cell r="C30" t="str">
            <v>СН2</v>
          </cell>
          <cell r="D30">
            <v>1.373</v>
          </cell>
          <cell r="E30">
            <v>1111321</v>
          </cell>
          <cell r="F30" t="str">
            <v>кВт*ч</v>
          </cell>
          <cell r="G30">
            <v>1525843.7399999998</v>
          </cell>
          <cell r="H30">
            <v>274651.92000000004</v>
          </cell>
          <cell r="I30">
            <v>0</v>
          </cell>
          <cell r="J30">
            <v>1800495.66</v>
          </cell>
          <cell r="K30" t="str">
            <v>2.2.2 СН2</v>
          </cell>
        </row>
        <row r="31">
          <cell r="A31">
            <v>213</v>
          </cell>
          <cell r="B31" t="str">
            <v>Пром. до 750 кВА   по нерег. (свободной) цене</v>
          </cell>
          <cell r="C31" t="str">
            <v>СН2</v>
          </cell>
          <cell r="D31">
            <v>1.7674000000000001</v>
          </cell>
          <cell r="E31">
            <v>0</v>
          </cell>
          <cell r="F31" t="str">
            <v>кВт*ч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 t="str">
            <v>2.2.2 СН2_1</v>
          </cell>
        </row>
        <row r="32">
          <cell r="A32">
            <v>14</v>
          </cell>
          <cell r="B32" t="str">
            <v xml:space="preserve">Пром. до 750 кВА  </v>
          </cell>
          <cell r="C32" t="str">
            <v>СН2</v>
          </cell>
          <cell r="D32">
            <v>1.373</v>
          </cell>
          <cell r="E32">
            <v>607468</v>
          </cell>
          <cell r="F32" t="str">
            <v>кВт*ч</v>
          </cell>
          <cell r="G32">
            <v>834053.58</v>
          </cell>
          <cell r="H32">
            <v>150129.65</v>
          </cell>
          <cell r="I32">
            <v>0</v>
          </cell>
          <cell r="J32">
            <v>984183.23</v>
          </cell>
          <cell r="K32" t="str">
            <v>2.2.2 СН2</v>
          </cell>
        </row>
        <row r="33">
          <cell r="A33">
            <v>214</v>
          </cell>
          <cell r="B33" t="str">
            <v>Пром. до 750 кВА   по нерег. (свободной) цене</v>
          </cell>
          <cell r="C33" t="str">
            <v>СН2</v>
          </cell>
          <cell r="D33">
            <v>1.7674000000000001</v>
          </cell>
          <cell r="E33">
            <v>0</v>
          </cell>
          <cell r="F33" t="str">
            <v>кВт*ч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 t="str">
            <v>2.2.2 СН2_1</v>
          </cell>
        </row>
        <row r="34">
          <cell r="A34">
            <v>15</v>
          </cell>
          <cell r="B34" t="str">
            <v xml:space="preserve">Пром. до 750 кВА  </v>
          </cell>
          <cell r="C34" t="str">
            <v>НН</v>
          </cell>
          <cell r="D34">
            <v>1.4926999999999999</v>
          </cell>
          <cell r="E34">
            <v>352068</v>
          </cell>
          <cell r="F34" t="str">
            <v>кВт*ч</v>
          </cell>
          <cell r="G34">
            <v>525531.91</v>
          </cell>
          <cell r="H34">
            <v>94595.74000000002</v>
          </cell>
          <cell r="I34">
            <v>0</v>
          </cell>
          <cell r="J34">
            <v>620127.65</v>
          </cell>
          <cell r="K34" t="str">
            <v>2.2.2 НН</v>
          </cell>
        </row>
        <row r="35">
          <cell r="A35">
            <v>215</v>
          </cell>
          <cell r="B35" t="str">
            <v>Пром. до 750 кВА   по нерег. (свободной) цене</v>
          </cell>
          <cell r="C35" t="str">
            <v>НН</v>
          </cell>
          <cell r="D35">
            <v>1.8871</v>
          </cell>
          <cell r="E35">
            <v>0</v>
          </cell>
          <cell r="F35" t="str">
            <v>кВт*ч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 t="str">
            <v>2.2.2 НН_1</v>
          </cell>
        </row>
        <row r="36">
          <cell r="A36">
            <v>16</v>
          </cell>
          <cell r="B36" t="str">
            <v xml:space="preserve">Пром. до 750 кВА  </v>
          </cell>
          <cell r="C36" t="str">
            <v>НН</v>
          </cell>
          <cell r="D36">
            <v>1.4926999999999999</v>
          </cell>
          <cell r="E36">
            <v>68545</v>
          </cell>
          <cell r="F36" t="str">
            <v>кВт*ч</v>
          </cell>
          <cell r="G36">
            <v>102317.14000000001</v>
          </cell>
          <cell r="H36">
            <v>18417.080000000002</v>
          </cell>
          <cell r="I36">
            <v>0</v>
          </cell>
          <cell r="J36">
            <v>120734.22</v>
          </cell>
          <cell r="K36" t="str">
            <v>2.2.2 НН</v>
          </cell>
        </row>
        <row r="37">
          <cell r="A37">
            <v>216</v>
          </cell>
          <cell r="B37" t="str">
            <v>Пром. до 750 кВА   по нерег. (свободной) цене</v>
          </cell>
          <cell r="C37" t="str">
            <v>НН</v>
          </cell>
          <cell r="D37">
            <v>1.8871</v>
          </cell>
          <cell r="E37">
            <v>0</v>
          </cell>
          <cell r="F37" t="str">
            <v>кВт*ч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 t="str">
            <v>2.2.2 НН_1</v>
          </cell>
        </row>
        <row r="38">
          <cell r="A38">
            <v>17</v>
          </cell>
          <cell r="B38" t="str">
            <v xml:space="preserve">Пром. до 750 кВА  </v>
          </cell>
          <cell r="C38" t="str">
            <v>НН</v>
          </cell>
          <cell r="D38">
            <v>1.4926999999999999</v>
          </cell>
          <cell r="E38">
            <v>163748</v>
          </cell>
          <cell r="F38" t="str">
            <v>кВт*ч</v>
          </cell>
          <cell r="G38">
            <v>244426.64</v>
          </cell>
          <cell r="H38">
            <v>43996.790000000008</v>
          </cell>
          <cell r="I38">
            <v>0</v>
          </cell>
          <cell r="J38">
            <v>288423.43</v>
          </cell>
          <cell r="K38" t="str">
            <v>2.2.2 НН</v>
          </cell>
        </row>
        <row r="39">
          <cell r="A39">
            <v>217</v>
          </cell>
          <cell r="B39" t="str">
            <v>Пром. до 750 кВА   по нерег. (свободной) цене</v>
          </cell>
          <cell r="C39" t="str">
            <v>НН</v>
          </cell>
          <cell r="D39">
            <v>1.8871</v>
          </cell>
          <cell r="E39">
            <v>0</v>
          </cell>
          <cell r="F39" t="str">
            <v>кВт*ч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 t="str">
            <v>2.2.2 НН_1</v>
          </cell>
        </row>
        <row r="40">
          <cell r="A40">
            <v>18</v>
          </cell>
          <cell r="B40" t="str">
            <v>Пром. свыше 750 кВА  (одноставочный)</v>
          </cell>
          <cell r="C40" t="str">
            <v>ВН</v>
          </cell>
          <cell r="D40">
            <v>1.0905</v>
          </cell>
          <cell r="E40">
            <v>199980</v>
          </cell>
          <cell r="F40" t="str">
            <v>кВт*ч</v>
          </cell>
          <cell r="G40">
            <v>218078.19</v>
          </cell>
          <cell r="H40">
            <v>39254.07</v>
          </cell>
          <cell r="I40">
            <v>0</v>
          </cell>
          <cell r="J40">
            <v>257332.26</v>
          </cell>
          <cell r="K40" t="str">
            <v>2.2.1 ВН</v>
          </cell>
        </row>
        <row r="41">
          <cell r="A41">
            <v>218</v>
          </cell>
          <cell r="B41" t="str">
            <v>Пром. свыше 750 кВА  (одноставочный) по нерег. (свободной) цене</v>
          </cell>
          <cell r="C41" t="str">
            <v>ВН</v>
          </cell>
          <cell r="D41">
            <v>1.4849000000000001</v>
          </cell>
          <cell r="E41">
            <v>0</v>
          </cell>
          <cell r="F41" t="str">
            <v>кВт*ч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 t="str">
            <v>2.2.1 ВН_1</v>
          </cell>
        </row>
        <row r="42">
          <cell r="A42">
            <v>19</v>
          </cell>
          <cell r="B42" t="str">
            <v>Пром. свыше 750 кВА  (одноставочный)</v>
          </cell>
          <cell r="C42" t="str">
            <v>ВН</v>
          </cell>
          <cell r="D42">
            <v>1.0905</v>
          </cell>
          <cell r="E42">
            <v>3373292</v>
          </cell>
          <cell r="F42" t="str">
            <v>кВт*ч</v>
          </cell>
          <cell r="G42">
            <v>3678574.9299999997</v>
          </cell>
          <cell r="H42">
            <v>662143.49000000011</v>
          </cell>
          <cell r="I42">
            <v>0</v>
          </cell>
          <cell r="J42">
            <v>4340718.42</v>
          </cell>
          <cell r="K42" t="str">
            <v>2.2.1 ВН</v>
          </cell>
        </row>
        <row r="43">
          <cell r="A43">
            <v>219</v>
          </cell>
          <cell r="B43" t="str">
            <v>Пром. свыше 750 кВА  (одноставочный) по нерег. (свободной) цене</v>
          </cell>
          <cell r="C43" t="str">
            <v>ВН</v>
          </cell>
          <cell r="D43">
            <v>1.4849000000000001</v>
          </cell>
          <cell r="E43">
            <v>0</v>
          </cell>
          <cell r="F43" t="str">
            <v>кВт*ч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 t="str">
            <v>2.2.1 ВН_1</v>
          </cell>
        </row>
        <row r="44">
          <cell r="A44">
            <v>20</v>
          </cell>
          <cell r="B44" t="str">
            <v>Пром. свыше 750 кВА  (одноставочный)</v>
          </cell>
          <cell r="C44" t="str">
            <v>СН2</v>
          </cell>
          <cell r="D44">
            <v>1.373</v>
          </cell>
          <cell r="E44">
            <v>3695845</v>
          </cell>
          <cell r="F44" t="str">
            <v>кВт*ч</v>
          </cell>
          <cell r="G44">
            <v>5074395.1899999995</v>
          </cell>
          <cell r="H44">
            <v>913391.14</v>
          </cell>
          <cell r="I44">
            <v>0</v>
          </cell>
          <cell r="J44">
            <v>5987786.3299999991</v>
          </cell>
          <cell r="K44" t="str">
            <v>2.2.1 СН2</v>
          </cell>
        </row>
        <row r="45">
          <cell r="A45">
            <v>220</v>
          </cell>
          <cell r="B45" t="str">
            <v>Пром. свыше 750 кВА  (одноставочный) по нерег. (свободной) цене</v>
          </cell>
          <cell r="C45" t="str">
            <v>СН2</v>
          </cell>
          <cell r="D45">
            <v>1.7674000000000001</v>
          </cell>
          <cell r="E45">
            <v>0</v>
          </cell>
          <cell r="F45" t="str">
            <v>кВт*ч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 t="str">
            <v>2.2.1 СН2_1</v>
          </cell>
        </row>
        <row r="46">
          <cell r="A46">
            <v>21</v>
          </cell>
          <cell r="B46" t="str">
            <v>Пром. свыше 750 кВА  (одноставочный)</v>
          </cell>
          <cell r="C46" t="str">
            <v>СН2</v>
          </cell>
          <cell r="D46">
            <v>1.373</v>
          </cell>
          <cell r="E46">
            <v>0</v>
          </cell>
          <cell r="F46" t="str">
            <v>кВт*ч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 t="str">
            <v>2.2.1 СН2</v>
          </cell>
        </row>
        <row r="47">
          <cell r="A47">
            <v>221</v>
          </cell>
          <cell r="B47" t="str">
            <v>Пром. свыше 750 кВА  (одноставочный) по нерег. (свободной) цене</v>
          </cell>
          <cell r="C47" t="str">
            <v>СН2</v>
          </cell>
          <cell r="D47">
            <v>1.7674000000000001</v>
          </cell>
          <cell r="E47">
            <v>0</v>
          </cell>
          <cell r="F47" t="str">
            <v>кВт*ч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 t="str">
            <v>2.2.1 СН2_1</v>
          </cell>
        </row>
        <row r="48">
          <cell r="A48">
            <v>22</v>
          </cell>
          <cell r="B48" t="str">
            <v>Непромышленные потребители</v>
          </cell>
          <cell r="C48" t="str">
            <v>ВН</v>
          </cell>
          <cell r="D48">
            <v>1.0905</v>
          </cell>
          <cell r="E48">
            <v>1427726</v>
          </cell>
          <cell r="F48" t="str">
            <v>кВт*ч</v>
          </cell>
          <cell r="G48">
            <v>1556935.2</v>
          </cell>
          <cell r="H48">
            <v>280248.33</v>
          </cell>
          <cell r="I48">
            <v>0</v>
          </cell>
          <cell r="J48">
            <v>1837183.53</v>
          </cell>
          <cell r="K48" t="str">
            <v>2.2.3 ВН</v>
          </cell>
        </row>
        <row r="49">
          <cell r="A49">
            <v>222</v>
          </cell>
          <cell r="B49" t="str">
            <v>Непром. потребители по нерег. (свободной) цене</v>
          </cell>
          <cell r="C49" t="str">
            <v>ВН</v>
          </cell>
          <cell r="D49">
            <v>1.4849000000000001</v>
          </cell>
          <cell r="E49">
            <v>0</v>
          </cell>
          <cell r="F49" t="str">
            <v>кВт*ч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 t="str">
            <v>2.2.3 ВН_1</v>
          </cell>
        </row>
        <row r="50">
          <cell r="A50">
            <v>23</v>
          </cell>
          <cell r="B50" t="str">
            <v>Непромышленные потребители</v>
          </cell>
          <cell r="C50" t="str">
            <v>СН2</v>
          </cell>
          <cell r="D50">
            <v>1.373</v>
          </cell>
          <cell r="E50">
            <v>951409</v>
          </cell>
          <cell r="F50" t="str">
            <v>кВт*ч</v>
          </cell>
          <cell r="G50">
            <v>1306284.6099999996</v>
          </cell>
          <cell r="H50">
            <v>235131.23999999996</v>
          </cell>
          <cell r="I50">
            <v>0</v>
          </cell>
          <cell r="J50">
            <v>1541415.8499999996</v>
          </cell>
          <cell r="K50" t="str">
            <v>2.2.3 СН2</v>
          </cell>
        </row>
        <row r="51">
          <cell r="A51">
            <v>223</v>
          </cell>
          <cell r="B51" t="str">
            <v>Непром. потребители по нерег. (свободной) цене</v>
          </cell>
          <cell r="C51" t="str">
            <v>СН2</v>
          </cell>
          <cell r="D51">
            <v>1.7674000000000001</v>
          </cell>
          <cell r="E51">
            <v>0</v>
          </cell>
          <cell r="F51" t="str">
            <v>кВт*ч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 t="str">
            <v>2.2.3 СН2_1</v>
          </cell>
        </row>
        <row r="52">
          <cell r="A52">
            <v>24</v>
          </cell>
          <cell r="B52" t="str">
            <v>Непромышленные потребители</v>
          </cell>
          <cell r="C52" t="str">
            <v>СН2</v>
          </cell>
          <cell r="D52">
            <v>1.373</v>
          </cell>
          <cell r="E52">
            <v>319571</v>
          </cell>
          <cell r="F52" t="str">
            <v>кВт*ч</v>
          </cell>
          <cell r="G52">
            <v>438770.99</v>
          </cell>
          <cell r="H52">
            <v>78978.799999999988</v>
          </cell>
          <cell r="I52">
            <v>0</v>
          </cell>
          <cell r="J52">
            <v>517749.7900000001</v>
          </cell>
          <cell r="K52" t="str">
            <v>2.2.3 СН2</v>
          </cell>
        </row>
        <row r="53">
          <cell r="A53">
            <v>224</v>
          </cell>
          <cell r="B53" t="str">
            <v>Непром. потребители по нерег. (свободной) цене</v>
          </cell>
          <cell r="C53" t="str">
            <v>СН2</v>
          </cell>
          <cell r="D53">
            <v>1.7674000000000001</v>
          </cell>
          <cell r="E53">
            <v>0</v>
          </cell>
          <cell r="F53" t="str">
            <v>кВт*ч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 t="str">
            <v>2.2.3 СН2_1</v>
          </cell>
        </row>
        <row r="54">
          <cell r="A54">
            <v>25</v>
          </cell>
          <cell r="B54" t="str">
            <v>Непромышленные потребители</v>
          </cell>
          <cell r="C54" t="str">
            <v>СН2</v>
          </cell>
          <cell r="D54">
            <v>1.373</v>
          </cell>
          <cell r="E54">
            <v>305038</v>
          </cell>
          <cell r="F54" t="str">
            <v>кВт*ч</v>
          </cell>
          <cell r="G54">
            <v>418817.17000000004</v>
          </cell>
          <cell r="H54">
            <v>75387.06</v>
          </cell>
          <cell r="I54">
            <v>0</v>
          </cell>
          <cell r="J54">
            <v>494204.2300000001</v>
          </cell>
          <cell r="K54" t="str">
            <v>2.2.3 СН2</v>
          </cell>
        </row>
        <row r="55">
          <cell r="A55">
            <v>225</v>
          </cell>
          <cell r="B55" t="str">
            <v>Непром. потребители по нерег. (свободной) цене</v>
          </cell>
          <cell r="C55" t="str">
            <v>СН2</v>
          </cell>
          <cell r="D55">
            <v>1.7674000000000001</v>
          </cell>
          <cell r="E55">
            <v>0</v>
          </cell>
          <cell r="F55" t="str">
            <v>кВт*ч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 t="str">
            <v>2.2.3 СН2_1</v>
          </cell>
        </row>
        <row r="56">
          <cell r="A56">
            <v>26</v>
          </cell>
          <cell r="B56" t="str">
            <v>Непромышленные потребители</v>
          </cell>
          <cell r="C56" t="str">
            <v>НН</v>
          </cell>
          <cell r="D56">
            <v>1.4926999999999999</v>
          </cell>
          <cell r="E56">
            <v>625440</v>
          </cell>
          <cell r="F56" t="str">
            <v>кВт*ч</v>
          </cell>
          <cell r="G56">
            <v>933594.30999999947</v>
          </cell>
          <cell r="H56">
            <v>168047.02999999997</v>
          </cell>
          <cell r="I56">
            <v>0</v>
          </cell>
          <cell r="J56">
            <v>1101641.3399999994</v>
          </cell>
          <cell r="K56" t="str">
            <v>2.2.3 НН</v>
          </cell>
        </row>
        <row r="57">
          <cell r="A57">
            <v>226</v>
          </cell>
          <cell r="B57" t="str">
            <v>Непром. потребители по нерег. (свободной) цене</v>
          </cell>
          <cell r="C57" t="str">
            <v>НН</v>
          </cell>
          <cell r="D57">
            <v>1.8871</v>
          </cell>
          <cell r="E57">
            <v>0</v>
          </cell>
          <cell r="F57" t="str">
            <v>кВт*ч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 t="str">
            <v>2.2.3 НН_1</v>
          </cell>
        </row>
        <row r="58">
          <cell r="A58">
            <v>27</v>
          </cell>
          <cell r="B58" t="str">
            <v>Непромышленные потребители</v>
          </cell>
          <cell r="C58" t="str">
            <v>НН</v>
          </cell>
          <cell r="D58">
            <v>1.4926999999999999</v>
          </cell>
          <cell r="E58">
            <v>127919</v>
          </cell>
          <cell r="F58" t="str">
            <v>кВт*ч</v>
          </cell>
          <cell r="G58">
            <v>190944.71</v>
          </cell>
          <cell r="H58">
            <v>34370.069999999992</v>
          </cell>
          <cell r="I58">
            <v>0</v>
          </cell>
          <cell r="J58">
            <v>225314.78000000003</v>
          </cell>
          <cell r="K58" t="str">
            <v>2.2.3 НН</v>
          </cell>
        </row>
        <row r="59">
          <cell r="A59">
            <v>227</v>
          </cell>
          <cell r="B59" t="str">
            <v>Непром. потребители по нерег. (свободной) цене</v>
          </cell>
          <cell r="C59" t="str">
            <v>НН</v>
          </cell>
          <cell r="D59">
            <v>1.8871</v>
          </cell>
          <cell r="E59">
            <v>0</v>
          </cell>
          <cell r="F59" t="str">
            <v>кВт*ч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 t="str">
            <v>2.2.3 НН_1</v>
          </cell>
        </row>
        <row r="60">
          <cell r="A60">
            <v>28</v>
          </cell>
          <cell r="B60" t="str">
            <v>Непромышленные потребители</v>
          </cell>
          <cell r="C60" t="str">
            <v>НН</v>
          </cell>
          <cell r="D60">
            <v>1.4926999999999999</v>
          </cell>
          <cell r="E60">
            <v>96881</v>
          </cell>
          <cell r="F60" t="str">
            <v>кВт*ч</v>
          </cell>
          <cell r="G60">
            <v>144614.26</v>
          </cell>
          <cell r="H60">
            <v>26030.560000000005</v>
          </cell>
          <cell r="I60">
            <v>0</v>
          </cell>
          <cell r="J60">
            <v>170644.81999999998</v>
          </cell>
          <cell r="K60" t="str">
            <v>2.2.3 НН</v>
          </cell>
        </row>
        <row r="61">
          <cell r="A61">
            <v>228</v>
          </cell>
          <cell r="B61" t="str">
            <v>Непром. потребители по нерег. (свободной) цене</v>
          </cell>
          <cell r="C61" t="str">
            <v>НН</v>
          </cell>
          <cell r="D61">
            <v>1.8871</v>
          </cell>
          <cell r="E61">
            <v>0</v>
          </cell>
          <cell r="F61" t="str">
            <v>кВт*ч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 t="str">
            <v>2.2.3 НН_1</v>
          </cell>
        </row>
        <row r="62">
          <cell r="A62">
            <v>29</v>
          </cell>
          <cell r="B62" t="str">
            <v>Непромышленные потребители</v>
          </cell>
          <cell r="C62" t="str">
            <v>НН</v>
          </cell>
          <cell r="D62">
            <v>1.4926999999999999</v>
          </cell>
          <cell r="E62">
            <v>145756</v>
          </cell>
          <cell r="F62" t="str">
            <v>кВт*ч</v>
          </cell>
          <cell r="G62">
            <v>217569.97999999998</v>
          </cell>
          <cell r="H62">
            <v>39162.589999999997</v>
          </cell>
          <cell r="I62">
            <v>0</v>
          </cell>
          <cell r="J62">
            <v>256732.56999999998</v>
          </cell>
          <cell r="K62" t="str">
            <v>2.2.3 НН</v>
          </cell>
        </row>
        <row r="63">
          <cell r="A63">
            <v>229</v>
          </cell>
          <cell r="B63" t="str">
            <v>Непром. потребители по нерег. (свободной) цене</v>
          </cell>
          <cell r="C63" t="str">
            <v>НН</v>
          </cell>
          <cell r="D63">
            <v>1.8871</v>
          </cell>
          <cell r="E63">
            <v>0</v>
          </cell>
          <cell r="F63" t="str">
            <v>кВт*ч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 t="str">
            <v>2.2.3 НН_1</v>
          </cell>
        </row>
        <row r="64">
          <cell r="A64">
            <v>30</v>
          </cell>
          <cell r="B64" t="str">
            <v>Непром. Бюджетные (Федеральный)</v>
          </cell>
          <cell r="C64" t="str">
            <v>ВН</v>
          </cell>
          <cell r="D64">
            <v>0.94920000000000004</v>
          </cell>
          <cell r="E64">
            <v>133213</v>
          </cell>
          <cell r="F64" t="str">
            <v>кВт*ч</v>
          </cell>
          <cell r="G64">
            <v>126445.78</v>
          </cell>
          <cell r="H64">
            <v>22760.240000000002</v>
          </cell>
          <cell r="I64">
            <v>0</v>
          </cell>
          <cell r="J64">
            <v>149206.01999999999</v>
          </cell>
          <cell r="K64" t="str">
            <v>1 ВН</v>
          </cell>
        </row>
        <row r="65">
          <cell r="A65">
            <v>230</v>
          </cell>
          <cell r="B65" t="str">
            <v>Непром. Бюджетные по нерег. (свободной) цене</v>
          </cell>
          <cell r="C65" t="str">
            <v>ВН</v>
          </cell>
          <cell r="D65">
            <v>1.3435999999999999</v>
          </cell>
          <cell r="E65">
            <v>0</v>
          </cell>
          <cell r="F65" t="str">
            <v>кВт*ч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 t="str">
            <v>1 ВН_1</v>
          </cell>
        </row>
        <row r="66">
          <cell r="A66">
            <v>31</v>
          </cell>
          <cell r="B66" t="str">
            <v>Непром. Бюджетные (Федеральный)</v>
          </cell>
          <cell r="C66" t="str">
            <v>СН2</v>
          </cell>
          <cell r="D66">
            <v>1.147</v>
          </cell>
          <cell r="E66">
            <v>28768</v>
          </cell>
          <cell r="F66" t="str">
            <v>кВт*ч</v>
          </cell>
          <cell r="G66">
            <v>32996.9</v>
          </cell>
          <cell r="H66">
            <v>5939.45</v>
          </cell>
          <cell r="I66">
            <v>0</v>
          </cell>
          <cell r="J66">
            <v>38936.35</v>
          </cell>
          <cell r="K66" t="str">
            <v>1 СН2</v>
          </cell>
        </row>
        <row r="67">
          <cell r="A67">
            <v>231</v>
          </cell>
          <cell r="B67" t="str">
            <v>Непром. Бюджетные по нерег. (свободной) цене</v>
          </cell>
          <cell r="C67" t="str">
            <v>СН2</v>
          </cell>
          <cell r="D67">
            <v>1.5414000000000001</v>
          </cell>
          <cell r="E67">
            <v>0</v>
          </cell>
          <cell r="F67" t="str">
            <v>кВт*ч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 t="str">
            <v>1 СН2_1</v>
          </cell>
        </row>
        <row r="68">
          <cell r="A68">
            <v>32</v>
          </cell>
          <cell r="B68" t="str">
            <v>Непром. Бюджетные (Федеральный)</v>
          </cell>
          <cell r="C68" t="str">
            <v>СН2</v>
          </cell>
          <cell r="D68">
            <v>1.147</v>
          </cell>
          <cell r="E68">
            <v>450</v>
          </cell>
          <cell r="F68" t="str">
            <v>кВт*ч</v>
          </cell>
          <cell r="G68">
            <v>516.15</v>
          </cell>
          <cell r="H68">
            <v>92.91</v>
          </cell>
          <cell r="I68">
            <v>0</v>
          </cell>
          <cell r="J68">
            <v>609.05999999999995</v>
          </cell>
          <cell r="K68" t="str">
            <v>1 СН2</v>
          </cell>
        </row>
        <row r="69">
          <cell r="A69">
            <v>232</v>
          </cell>
          <cell r="B69" t="str">
            <v>Непром. Бюджетные по нерег. (свободной) цене</v>
          </cell>
          <cell r="C69" t="str">
            <v>СН2</v>
          </cell>
          <cell r="D69">
            <v>1.5414000000000001</v>
          </cell>
          <cell r="E69">
            <v>0</v>
          </cell>
          <cell r="F69" t="str">
            <v>кВт*ч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 t="str">
            <v>1 СН2_1</v>
          </cell>
        </row>
        <row r="70">
          <cell r="A70">
            <v>33</v>
          </cell>
          <cell r="B70" t="str">
            <v>Непром. Бюджетные (Федеральный)</v>
          </cell>
          <cell r="C70" t="str">
            <v>СН2</v>
          </cell>
          <cell r="D70">
            <v>1.147</v>
          </cell>
          <cell r="E70">
            <v>0</v>
          </cell>
          <cell r="F70" t="str">
            <v>кВт*ч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 t="str">
            <v>1 СН2</v>
          </cell>
        </row>
        <row r="71">
          <cell r="A71">
            <v>233</v>
          </cell>
          <cell r="B71" t="str">
            <v>Непром. Бюджетные по нерег. (свободной) цене</v>
          </cell>
          <cell r="C71" t="str">
            <v>СН2</v>
          </cell>
          <cell r="D71">
            <v>1.5414000000000001</v>
          </cell>
          <cell r="E71">
            <v>0</v>
          </cell>
          <cell r="F71" t="str">
            <v>кВт*ч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 t="str">
            <v>1 СН2_1</v>
          </cell>
        </row>
        <row r="72">
          <cell r="A72">
            <v>34</v>
          </cell>
          <cell r="B72" t="str">
            <v>Непром. Бюджетные (Федеральный)</v>
          </cell>
          <cell r="C72" t="str">
            <v>НН</v>
          </cell>
          <cell r="D72">
            <v>1.1854</v>
          </cell>
          <cell r="E72">
            <v>14401</v>
          </cell>
          <cell r="F72" t="str">
            <v>кВт*ч</v>
          </cell>
          <cell r="G72">
            <v>17070.95</v>
          </cell>
          <cell r="H72">
            <v>3072.7799999999997</v>
          </cell>
          <cell r="I72">
            <v>0</v>
          </cell>
          <cell r="J72">
            <v>20143.729999999996</v>
          </cell>
          <cell r="K72" t="str">
            <v>1 НН</v>
          </cell>
        </row>
        <row r="73">
          <cell r="A73">
            <v>234</v>
          </cell>
          <cell r="B73" t="str">
            <v>Непром. Бюджетные по нерег. (свободной) цене</v>
          </cell>
          <cell r="C73" t="str">
            <v>НН</v>
          </cell>
          <cell r="D73">
            <v>1.5798000000000001</v>
          </cell>
          <cell r="E73">
            <v>0</v>
          </cell>
          <cell r="F73" t="str">
            <v>кВт*ч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 t="str">
            <v>1 НН_1</v>
          </cell>
        </row>
        <row r="74">
          <cell r="A74">
            <v>35</v>
          </cell>
          <cell r="B74" t="str">
            <v>Непром. Бюджетные (Федеральный)</v>
          </cell>
          <cell r="C74" t="str">
            <v>НН</v>
          </cell>
          <cell r="D74">
            <v>1.1854</v>
          </cell>
          <cell r="E74">
            <v>0</v>
          </cell>
          <cell r="F74" t="str">
            <v>кВт*ч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 t="str">
            <v>1 НН</v>
          </cell>
        </row>
        <row r="75">
          <cell r="A75">
            <v>235</v>
          </cell>
          <cell r="B75" t="str">
            <v>Непром. Бюджетные по нерег. (свободной) цене</v>
          </cell>
          <cell r="C75" t="str">
            <v>НН</v>
          </cell>
          <cell r="D75">
            <v>1.5798000000000001</v>
          </cell>
          <cell r="E75">
            <v>0</v>
          </cell>
          <cell r="F75" t="str">
            <v>кВт*ч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 t="str">
            <v>1 НН_1</v>
          </cell>
        </row>
        <row r="76">
          <cell r="A76">
            <v>36</v>
          </cell>
          <cell r="B76" t="str">
            <v>Непром. Бюджетные (Окружной)</v>
          </cell>
          <cell r="C76" t="str">
            <v>СН2</v>
          </cell>
          <cell r="D76">
            <v>1.147</v>
          </cell>
          <cell r="E76">
            <v>0</v>
          </cell>
          <cell r="F76" t="str">
            <v>кВт*ч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 t="str">
            <v>1 СН2</v>
          </cell>
        </row>
        <row r="77">
          <cell r="A77">
            <v>236</v>
          </cell>
          <cell r="B77" t="str">
            <v>Непром. Бюджетные по нерег. (свободной) цене</v>
          </cell>
          <cell r="C77" t="str">
            <v>СН2</v>
          </cell>
          <cell r="D77">
            <v>1.5414000000000001</v>
          </cell>
          <cell r="E77">
            <v>0</v>
          </cell>
          <cell r="F77" t="str">
            <v>кВт*ч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 t="str">
            <v>1 СН2_1</v>
          </cell>
        </row>
        <row r="78">
          <cell r="A78">
            <v>37</v>
          </cell>
          <cell r="B78" t="str">
            <v>Непром. Бюджетные  (Окружной)</v>
          </cell>
          <cell r="C78" t="str">
            <v>НН</v>
          </cell>
          <cell r="D78">
            <v>1.1854</v>
          </cell>
          <cell r="E78">
            <v>24089</v>
          </cell>
          <cell r="F78" t="str">
            <v>кВт*ч</v>
          </cell>
          <cell r="G78">
            <v>28555.1</v>
          </cell>
          <cell r="H78">
            <v>5139.91</v>
          </cell>
          <cell r="I78">
            <v>0</v>
          </cell>
          <cell r="J78">
            <v>33695.01</v>
          </cell>
          <cell r="K78" t="str">
            <v>1 НН</v>
          </cell>
        </row>
        <row r="79">
          <cell r="A79">
            <v>237</v>
          </cell>
          <cell r="B79" t="str">
            <v>Непром. Бюджетные по нерег. (свободной) цене</v>
          </cell>
          <cell r="C79" t="str">
            <v>НН</v>
          </cell>
          <cell r="D79">
            <v>1.5798000000000001</v>
          </cell>
          <cell r="E79">
            <v>0</v>
          </cell>
          <cell r="F79" t="str">
            <v>кВт*ч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 t="str">
            <v>1 НН_1</v>
          </cell>
        </row>
        <row r="80">
          <cell r="A80">
            <v>38</v>
          </cell>
          <cell r="B80" t="str">
            <v>Непром. Бюджетные  (Окружной)</v>
          </cell>
          <cell r="C80" t="str">
            <v>НН</v>
          </cell>
          <cell r="D80">
            <v>1.1854</v>
          </cell>
          <cell r="E80">
            <v>3612</v>
          </cell>
          <cell r="F80" t="str">
            <v>кВт*ч</v>
          </cell>
          <cell r="G80">
            <v>4281.67</v>
          </cell>
          <cell r="H80">
            <v>770.7</v>
          </cell>
          <cell r="I80">
            <v>0</v>
          </cell>
          <cell r="J80">
            <v>5052.37</v>
          </cell>
          <cell r="K80" t="str">
            <v>1 НН</v>
          </cell>
        </row>
        <row r="81">
          <cell r="A81">
            <v>238</v>
          </cell>
          <cell r="B81" t="str">
            <v>Непром. Бюджетные по нерег. (свободной) цене</v>
          </cell>
          <cell r="C81" t="str">
            <v>НН</v>
          </cell>
          <cell r="D81">
            <v>1.5798000000000001</v>
          </cell>
          <cell r="E81">
            <v>0</v>
          </cell>
          <cell r="F81" t="str">
            <v>кВт*ч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 t="str">
            <v>1 НН_1</v>
          </cell>
        </row>
        <row r="82">
          <cell r="A82">
            <v>39</v>
          </cell>
          <cell r="B82" t="str">
            <v xml:space="preserve"> Потери "ГПЭ" НУЭВС в сетях</v>
          </cell>
          <cell r="C82" t="str">
            <v>СН2</v>
          </cell>
          <cell r="D82">
            <v>0.62777000000000005</v>
          </cell>
          <cell r="E82">
            <v>691125</v>
          </cell>
          <cell r="F82" t="str">
            <v>кВт*ч</v>
          </cell>
          <cell r="G82">
            <v>433867.54</v>
          </cell>
          <cell r="H82">
            <v>78096.160000000003</v>
          </cell>
          <cell r="I82">
            <v>0</v>
          </cell>
          <cell r="J82">
            <v>511963.69999999995</v>
          </cell>
        </row>
        <row r="83">
          <cell r="A83">
            <v>239</v>
          </cell>
          <cell r="B83" t="str">
            <v xml:space="preserve"> Потери "ГПЭ" НУЭВС по нерег. (свободной) цене</v>
          </cell>
          <cell r="C83" t="str">
            <v>СН2</v>
          </cell>
          <cell r="D83">
            <v>1.0221800000000001</v>
          </cell>
          <cell r="E83">
            <v>0</v>
          </cell>
          <cell r="F83" t="str">
            <v>кВт*ч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</row>
        <row r="84">
          <cell r="A84">
            <v>40</v>
          </cell>
          <cell r="B84" t="str">
            <v xml:space="preserve"> Потери "ГПЭ" НУЭВС в сетях</v>
          </cell>
          <cell r="C84" t="str">
            <v>НН</v>
          </cell>
          <cell r="D84">
            <v>0.62777000000000005</v>
          </cell>
          <cell r="E84">
            <v>0</v>
          </cell>
          <cell r="F84" t="str">
            <v>кВт*ч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</row>
        <row r="85">
          <cell r="A85">
            <v>240</v>
          </cell>
          <cell r="B85" t="str">
            <v xml:space="preserve"> Потери "ГПЭ" НУЭВС по нерег. (свободной) цене</v>
          </cell>
          <cell r="C85" t="str">
            <v>НН</v>
          </cell>
          <cell r="D85">
            <v>1.0221800000000001</v>
          </cell>
          <cell r="E85">
            <v>0</v>
          </cell>
          <cell r="F85" t="str">
            <v>кВт*ч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</row>
        <row r="86">
          <cell r="A86">
            <v>41</v>
          </cell>
          <cell r="B86" t="str">
            <v xml:space="preserve"> Потери "ГПЭ" ПУЭВС в сетях</v>
          </cell>
          <cell r="C86" t="str">
            <v>СН2</v>
          </cell>
          <cell r="D86">
            <v>0.62777000000000005</v>
          </cell>
          <cell r="E86">
            <v>238000</v>
          </cell>
          <cell r="F86" t="str">
            <v>кВт*ч</v>
          </cell>
          <cell r="G86">
            <v>149409.26</v>
          </cell>
          <cell r="H86">
            <v>26893.67</v>
          </cell>
          <cell r="I86">
            <v>0</v>
          </cell>
          <cell r="J86">
            <v>176302.93</v>
          </cell>
        </row>
        <row r="87">
          <cell r="A87">
            <v>241</v>
          </cell>
          <cell r="B87" t="str">
            <v>Потери "ГПЭ" ПУЭВС по нерег. (свободной) цене</v>
          </cell>
          <cell r="C87" t="str">
            <v>СН2</v>
          </cell>
          <cell r="D87">
            <v>1.0221800000000001</v>
          </cell>
          <cell r="E87">
            <v>0</v>
          </cell>
          <cell r="F87" t="str">
            <v>кВт*ч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</row>
        <row r="88">
          <cell r="A88">
            <v>42</v>
          </cell>
          <cell r="B88" t="str">
            <v xml:space="preserve"> Потери "ГПЭ" ПУЭВС в сетях</v>
          </cell>
          <cell r="C88" t="str">
            <v>НН</v>
          </cell>
          <cell r="D88">
            <v>0.62777000000000005</v>
          </cell>
          <cell r="E88">
            <v>42988</v>
          </cell>
          <cell r="F88" t="str">
            <v>кВт*ч</v>
          </cell>
          <cell r="G88">
            <v>26986.58</v>
          </cell>
          <cell r="H88">
            <v>4857.58</v>
          </cell>
          <cell r="I88">
            <v>0</v>
          </cell>
          <cell r="J88">
            <v>31844.160000000003</v>
          </cell>
        </row>
        <row r="89">
          <cell r="A89">
            <v>242</v>
          </cell>
          <cell r="B89" t="str">
            <v>Потери "ГПЭ" ПУЭВС по нерег. (свободной) цене</v>
          </cell>
          <cell r="C89" t="str">
            <v>НН</v>
          </cell>
          <cell r="D89">
            <v>1.0221800000000001</v>
          </cell>
          <cell r="E89">
            <v>0</v>
          </cell>
          <cell r="F89" t="str">
            <v>кВт*ч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</row>
        <row r="90">
          <cell r="A90">
            <v>43</v>
          </cell>
          <cell r="B90" t="str">
            <v>Сверхнормативные потери ООО "ГПЭ" (для ОАО "МРЭС")</v>
          </cell>
          <cell r="C90" t="str">
            <v>ВН</v>
          </cell>
          <cell r="E90">
            <v>0</v>
          </cell>
          <cell r="F90" t="str">
            <v>кВт*ч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</row>
        <row r="91">
          <cell r="A91">
            <v>243</v>
          </cell>
          <cell r="B91" t="str">
            <v>Сверхнормативные потери ООО "ГПЭ" (для ОАО "МРЭС") по нерег. (свободной) цене</v>
          </cell>
          <cell r="C91" t="str">
            <v>ВН</v>
          </cell>
          <cell r="E91">
            <v>0</v>
          </cell>
          <cell r="F91" t="str">
            <v>кВт*ч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</row>
        <row r="92">
          <cell r="A92">
            <v>44</v>
          </cell>
          <cell r="B92" t="str">
            <v>Потери ПРЭП</v>
          </cell>
          <cell r="C92" t="str">
            <v>НН</v>
          </cell>
          <cell r="E92">
            <v>0</v>
          </cell>
          <cell r="F92" t="str">
            <v>кВт*ч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</row>
        <row r="93">
          <cell r="A93">
            <v>244</v>
          </cell>
          <cell r="B93" t="str">
            <v>Потери ПРЭП по нерег. (свободной) цене</v>
          </cell>
          <cell r="C93" t="str">
            <v>НН</v>
          </cell>
          <cell r="E93">
            <v>0</v>
          </cell>
          <cell r="F93" t="str">
            <v>кВт*ч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</row>
        <row r="94">
          <cell r="A94">
            <v>45</v>
          </cell>
          <cell r="B94" t="str">
            <v>Потери ООО "ГТЭР" в сетях</v>
          </cell>
          <cell r="C94" t="str">
            <v>СН2</v>
          </cell>
          <cell r="D94">
            <v>0.62777000000000005</v>
          </cell>
          <cell r="E94">
            <v>65695</v>
          </cell>
          <cell r="F94" t="str">
            <v>кВт*ч</v>
          </cell>
          <cell r="G94">
            <v>41241.35</v>
          </cell>
          <cell r="H94">
            <v>7423.4599999999991</v>
          </cell>
          <cell r="I94">
            <v>0</v>
          </cell>
          <cell r="J94">
            <v>48664.81</v>
          </cell>
        </row>
        <row r="95">
          <cell r="A95">
            <v>245</v>
          </cell>
          <cell r="B95" t="str">
            <v>Потери ООО "ГТЭР" по нерег. (свободной) цене</v>
          </cell>
          <cell r="C95" t="str">
            <v>СН2</v>
          </cell>
          <cell r="D95">
            <v>1.0221800000000001</v>
          </cell>
          <cell r="E95">
            <v>0</v>
          </cell>
          <cell r="F95" t="str">
            <v>кВт*ч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</row>
        <row r="96">
          <cell r="A96">
            <v>46</v>
          </cell>
          <cell r="B96" t="str">
            <v>Потери ООО "ГТЭР" в сетях</v>
          </cell>
          <cell r="C96" t="str">
            <v>НН</v>
          </cell>
          <cell r="D96">
            <v>0.62777000000000005</v>
          </cell>
          <cell r="E96">
            <v>27656</v>
          </cell>
          <cell r="F96" t="str">
            <v>кВт*ч</v>
          </cell>
          <cell r="G96">
            <v>17361.59</v>
          </cell>
          <cell r="H96">
            <v>3125.0899999999997</v>
          </cell>
          <cell r="I96">
            <v>0</v>
          </cell>
          <cell r="J96">
            <v>20486.68</v>
          </cell>
        </row>
        <row r="97">
          <cell r="A97">
            <v>246</v>
          </cell>
          <cell r="B97" t="str">
            <v>Потери ООО "ГТЭР" по нерег. (свободной) цене</v>
          </cell>
          <cell r="C97" t="str">
            <v>НН</v>
          </cell>
          <cell r="D97">
            <v>1.0221800000000001</v>
          </cell>
          <cell r="E97">
            <v>0</v>
          </cell>
          <cell r="F97" t="str">
            <v>кВт*ч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</row>
        <row r="98">
          <cell r="A98">
            <v>47</v>
          </cell>
          <cell r="B98" t="str">
            <v>Потери МУП "ТЭР" в сетях</v>
          </cell>
          <cell r="C98" t="str">
            <v>СН2</v>
          </cell>
          <cell r="D98">
            <v>0.62777000000000005</v>
          </cell>
          <cell r="E98">
            <v>117374</v>
          </cell>
          <cell r="F98" t="str">
            <v>кВт*ч</v>
          </cell>
          <cell r="G98">
            <v>73683.88</v>
          </cell>
          <cell r="H98">
            <v>13263.1</v>
          </cell>
          <cell r="I98">
            <v>0</v>
          </cell>
          <cell r="J98">
            <v>86946.98000000001</v>
          </cell>
        </row>
        <row r="99">
          <cell r="A99">
            <v>247</v>
          </cell>
          <cell r="B99" t="str">
            <v>Потери МУП "ТЭР" по нерег. (свободной) цене</v>
          </cell>
          <cell r="C99" t="str">
            <v>СН2</v>
          </cell>
          <cell r="D99">
            <v>1.0221800000000001</v>
          </cell>
          <cell r="E99">
            <v>0</v>
          </cell>
          <cell r="F99" t="str">
            <v>кВт*ч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</row>
        <row r="100">
          <cell r="A100">
            <v>48</v>
          </cell>
          <cell r="B100" t="str">
            <v>Потери МУП "ТЭР" в сетях</v>
          </cell>
          <cell r="C100" t="str">
            <v>НН</v>
          </cell>
          <cell r="D100">
            <v>0.62777000000000005</v>
          </cell>
          <cell r="E100">
            <v>92013</v>
          </cell>
          <cell r="F100" t="str">
            <v>кВт*ч</v>
          </cell>
          <cell r="G100">
            <v>57763</v>
          </cell>
          <cell r="H100">
            <v>10397.34</v>
          </cell>
          <cell r="I100">
            <v>0</v>
          </cell>
          <cell r="J100">
            <v>68160.34</v>
          </cell>
        </row>
        <row r="101">
          <cell r="A101">
            <v>248</v>
          </cell>
          <cell r="B101" t="str">
            <v>Потери МУП "ТЭР" по нерег. (свободной) цене</v>
          </cell>
          <cell r="C101" t="str">
            <v>НН</v>
          </cell>
          <cell r="D101">
            <v>1.0221800000000001</v>
          </cell>
          <cell r="E101">
            <v>0</v>
          </cell>
          <cell r="F101" t="str">
            <v>кВт*ч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</row>
        <row r="102">
          <cell r="A102">
            <v>49</v>
          </cell>
          <cell r="B102" t="str">
            <v>Потери МУП "ТЭР" в сетях</v>
          </cell>
          <cell r="C102" t="str">
            <v>СН2</v>
          </cell>
          <cell r="D102">
            <v>0.62777000000000005</v>
          </cell>
          <cell r="E102">
            <v>-20005</v>
          </cell>
          <cell r="F102" t="str">
            <v>кВт*ч</v>
          </cell>
          <cell r="G102">
            <v>-12558.54</v>
          </cell>
          <cell r="H102">
            <v>-2260.54</v>
          </cell>
          <cell r="I102">
            <v>0</v>
          </cell>
          <cell r="J102">
            <v>-14819.080000000002</v>
          </cell>
        </row>
        <row r="103">
          <cell r="A103">
            <v>249</v>
          </cell>
          <cell r="B103" t="str">
            <v>Потери МУП "ТЭР" по нерег. (свободной) цене</v>
          </cell>
          <cell r="C103" t="str">
            <v>СН2</v>
          </cell>
          <cell r="D103">
            <v>1.0221800000000001</v>
          </cell>
          <cell r="E103">
            <v>0</v>
          </cell>
          <cell r="F103" t="str">
            <v>кВт*ч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</row>
        <row r="104">
          <cell r="A104">
            <v>50</v>
          </cell>
          <cell r="B104" t="str">
            <v>Потери МУП "ТЭР" в сетях</v>
          </cell>
          <cell r="C104" t="str">
            <v>НН</v>
          </cell>
          <cell r="D104">
            <v>0.62777000000000005</v>
          </cell>
          <cell r="E104">
            <v>0</v>
          </cell>
          <cell r="F104" t="str">
            <v>кВт*ч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</row>
        <row r="105">
          <cell r="A105">
            <v>250</v>
          </cell>
          <cell r="B105" t="str">
            <v>Потери МУП "ТЭР" по нерег. (свободной) цене</v>
          </cell>
          <cell r="C105" t="str">
            <v>НН</v>
          </cell>
          <cell r="D105">
            <v>1.0221800000000001</v>
          </cell>
          <cell r="E105">
            <v>0</v>
          </cell>
          <cell r="F105" t="str">
            <v>кВт*ч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</row>
        <row r="106">
          <cell r="A106">
            <v>51</v>
          </cell>
          <cell r="B106" t="str">
            <v>Потери АНГС</v>
          </cell>
          <cell r="C106" t="str">
            <v>СН2</v>
          </cell>
          <cell r="E106">
            <v>0</v>
          </cell>
          <cell r="F106" t="str">
            <v>кВт*ч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</row>
        <row r="107">
          <cell r="A107">
            <v>251</v>
          </cell>
          <cell r="B107" t="str">
            <v>Потери АНГС по нерег. (свободной) цене</v>
          </cell>
          <cell r="C107" t="str">
            <v>СН2</v>
          </cell>
          <cell r="E107">
            <v>0</v>
          </cell>
          <cell r="F107" t="str">
            <v>кВт*ч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</row>
        <row r="108">
          <cell r="A108">
            <v>52</v>
          </cell>
          <cell r="B108" t="str">
            <v>Сверхнормативные потери "ГПЭ"</v>
          </cell>
          <cell r="C108" t="str">
            <v>ВН</v>
          </cell>
          <cell r="D108">
            <v>1.0905</v>
          </cell>
          <cell r="E108">
            <v>0</v>
          </cell>
          <cell r="F108" t="str">
            <v>кВт*ч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</row>
        <row r="109">
          <cell r="A109">
            <v>252</v>
          </cell>
          <cell r="B109" t="str">
            <v>Сверхнормативные потери "ГПЭ" по нерег. (свободной) цене</v>
          </cell>
          <cell r="C109" t="str">
            <v>ВН</v>
          </cell>
          <cell r="D109">
            <v>1.48491</v>
          </cell>
          <cell r="E109">
            <v>0</v>
          </cell>
          <cell r="F109" t="str">
            <v>кВт*ч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</row>
        <row r="110">
          <cell r="A110">
            <v>53</v>
          </cell>
          <cell r="B110" t="str">
            <v>Потери "ГПЭ"</v>
          </cell>
          <cell r="C110" t="str">
            <v>ВН</v>
          </cell>
          <cell r="D110">
            <v>0.62777000000000005</v>
          </cell>
          <cell r="E110">
            <v>788158</v>
          </cell>
          <cell r="F110" t="str">
            <v>кВт*ч</v>
          </cell>
          <cell r="G110">
            <v>494781.95</v>
          </cell>
          <cell r="H110">
            <v>89060.75</v>
          </cell>
          <cell r="I110">
            <v>0</v>
          </cell>
          <cell r="J110">
            <v>583842.69999999995</v>
          </cell>
        </row>
        <row r="111">
          <cell r="A111">
            <v>253</v>
          </cell>
          <cell r="B111" t="str">
            <v>Потери "ГПЭ" по нерег. (свободной) цене</v>
          </cell>
          <cell r="C111" t="str">
            <v>ВН</v>
          </cell>
          <cell r="D111">
            <v>1.0221800000000001</v>
          </cell>
          <cell r="E111">
            <v>0</v>
          </cell>
          <cell r="F111" t="str">
            <v>кВт*ч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</row>
        <row r="112">
          <cell r="A112">
            <v>54</v>
          </cell>
          <cell r="B112" t="str">
            <v>Потери "ГПЭ"</v>
          </cell>
          <cell r="C112" t="str">
            <v>ВН</v>
          </cell>
          <cell r="D112">
            <v>0.62777000000000005</v>
          </cell>
          <cell r="E112">
            <v>133860</v>
          </cell>
          <cell r="F112" t="str">
            <v>кВт*ч</v>
          </cell>
          <cell r="G112">
            <v>84033.29</v>
          </cell>
          <cell r="H112">
            <v>15125.99</v>
          </cell>
          <cell r="I112">
            <v>0</v>
          </cell>
          <cell r="J112">
            <v>99159.28</v>
          </cell>
        </row>
        <row r="113">
          <cell r="A113">
            <v>254</v>
          </cell>
          <cell r="B113" t="str">
            <v>Потери "ГПЭ" по нерег. (свободной) цене</v>
          </cell>
          <cell r="C113" t="str">
            <v>ВН</v>
          </cell>
          <cell r="D113">
            <v>1.0221800000000001</v>
          </cell>
          <cell r="E113">
            <v>0</v>
          </cell>
          <cell r="F113" t="str">
            <v>кВт*ч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</row>
        <row r="114">
          <cell r="A114">
            <v>55</v>
          </cell>
          <cell r="B114" t="str">
            <v>Непром. Бюджетные (Местный)</v>
          </cell>
          <cell r="C114" t="str">
            <v>СН2</v>
          </cell>
          <cell r="D114">
            <v>1.147</v>
          </cell>
          <cell r="E114">
            <v>0</v>
          </cell>
          <cell r="F114" t="str">
            <v>кВт*ч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 t="str">
            <v>1 СН2</v>
          </cell>
        </row>
        <row r="115">
          <cell r="A115">
            <v>255</v>
          </cell>
          <cell r="B115" t="str">
            <v>Непром. Бюджетные по нерег. (свободной) цене</v>
          </cell>
          <cell r="C115" t="str">
            <v>СН2</v>
          </cell>
          <cell r="D115">
            <v>1.5414000000000001</v>
          </cell>
          <cell r="E115">
            <v>0</v>
          </cell>
          <cell r="F115" t="str">
            <v>кВт*ч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 t="str">
            <v>1 СН2_1</v>
          </cell>
        </row>
        <row r="116">
          <cell r="A116">
            <v>56</v>
          </cell>
          <cell r="B116" t="str">
            <v>Непром. Бюджетные (Местный)</v>
          </cell>
          <cell r="C116" t="str">
            <v>НН</v>
          </cell>
          <cell r="D116">
            <v>1.1854</v>
          </cell>
          <cell r="E116">
            <v>11120</v>
          </cell>
          <cell r="F116" t="str">
            <v>кВт*ч</v>
          </cell>
          <cell r="G116">
            <v>13181.65</v>
          </cell>
          <cell r="H116">
            <v>2372.6999999999998</v>
          </cell>
          <cell r="I116">
            <v>0</v>
          </cell>
          <cell r="J116">
            <v>15554.349999999999</v>
          </cell>
          <cell r="K116" t="str">
            <v>1 НН</v>
          </cell>
        </row>
        <row r="117">
          <cell r="A117">
            <v>256</v>
          </cell>
          <cell r="B117" t="str">
            <v>Непром. Бюджетные по нерег. (свободной) цене</v>
          </cell>
          <cell r="C117" t="str">
            <v>НН</v>
          </cell>
          <cell r="D117">
            <v>1.5798000000000001</v>
          </cell>
          <cell r="E117">
            <v>0</v>
          </cell>
          <cell r="F117" t="str">
            <v>кВт*ч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 t="str">
            <v>1 НН_1</v>
          </cell>
        </row>
        <row r="118">
          <cell r="A118">
            <v>57</v>
          </cell>
          <cell r="B118" t="str">
            <v>Непром. Бюджетные (Местный)</v>
          </cell>
          <cell r="C118" t="str">
            <v>НН</v>
          </cell>
          <cell r="D118">
            <v>1.1854</v>
          </cell>
          <cell r="E118">
            <v>0</v>
          </cell>
          <cell r="F118" t="str">
            <v>кВт*ч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 t="str">
            <v>1 НН</v>
          </cell>
        </row>
        <row r="119">
          <cell r="A119">
            <v>257</v>
          </cell>
          <cell r="B119" t="str">
            <v>Непром. Бюджетные по нерег. (свободной) цене</v>
          </cell>
          <cell r="C119" t="str">
            <v>НН</v>
          </cell>
          <cell r="D119">
            <v>1.5798000000000001</v>
          </cell>
          <cell r="E119">
            <v>0</v>
          </cell>
          <cell r="F119" t="str">
            <v>кВт*ч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 t="str">
            <v>1 НН_1</v>
          </cell>
        </row>
        <row r="120">
          <cell r="A120">
            <v>58</v>
          </cell>
          <cell r="B120" t="str">
            <v>Потери ООО "ГПЭ" (для ОАО "МРЭС")</v>
          </cell>
          <cell r="C120" t="str">
            <v>ВН</v>
          </cell>
          <cell r="D120">
            <v>1.0905</v>
          </cell>
          <cell r="E120">
            <v>206810</v>
          </cell>
          <cell r="F120" t="str">
            <v>кВт*ч</v>
          </cell>
          <cell r="G120">
            <v>225526.31</v>
          </cell>
          <cell r="H120">
            <v>40594.74</v>
          </cell>
          <cell r="I120">
            <v>0</v>
          </cell>
          <cell r="J120">
            <v>266121.05</v>
          </cell>
        </row>
        <row r="121">
          <cell r="A121">
            <v>258</v>
          </cell>
          <cell r="B121" t="str">
            <v>Потери ООО "ГПЭ" (для ОАО "МРЭС") по нерег. (свободной) цене</v>
          </cell>
          <cell r="C121" t="str">
            <v>ВН</v>
          </cell>
          <cell r="D121">
            <v>1.48491</v>
          </cell>
          <cell r="E121">
            <v>0</v>
          </cell>
          <cell r="F121" t="str">
            <v>кВт*ч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</row>
        <row r="122">
          <cell r="A122">
            <v>59</v>
          </cell>
          <cell r="B122" t="str">
            <v>Непром. Бюджетные  (Окружной)</v>
          </cell>
          <cell r="C122" t="str">
            <v>НН</v>
          </cell>
          <cell r="D122">
            <v>1.1854</v>
          </cell>
          <cell r="E122">
            <v>0</v>
          </cell>
          <cell r="F122" t="str">
            <v>кВт*ч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 t="str">
            <v>1 НН</v>
          </cell>
        </row>
        <row r="123">
          <cell r="A123">
            <v>259</v>
          </cell>
          <cell r="B123" t="str">
            <v>Непром. Бюджетные по нерег. (свободной) цене</v>
          </cell>
          <cell r="C123" t="str">
            <v>НН</v>
          </cell>
          <cell r="D123">
            <v>1.5798000000000001</v>
          </cell>
          <cell r="E123">
            <v>0</v>
          </cell>
          <cell r="F123" t="str">
            <v>кВт*ч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 t="str">
            <v>1 НН_1</v>
          </cell>
        </row>
        <row r="124">
          <cell r="A124">
            <v>60</v>
          </cell>
          <cell r="B124" t="str">
            <v>Оптовый тариф "СЭК" пром. ч/з "ТЭР"</v>
          </cell>
          <cell r="C124" t="str">
            <v>ВН</v>
          </cell>
          <cell r="D124">
            <v>0.38179999999999997</v>
          </cell>
          <cell r="E124">
            <v>1073487</v>
          </cell>
          <cell r="F124" t="str">
            <v>кВт*ч</v>
          </cell>
          <cell r="G124">
            <v>409857.34</v>
          </cell>
          <cell r="H124">
            <v>73774.320000000007</v>
          </cell>
          <cell r="I124">
            <v>0</v>
          </cell>
          <cell r="J124">
            <v>483631.65999999992</v>
          </cell>
          <cell r="K124" t="str">
            <v>6 ВН</v>
          </cell>
        </row>
        <row r="125">
          <cell r="A125">
            <v>260</v>
          </cell>
          <cell r="B125" t="str">
            <v>Оптовый тариф "СЭК" нерег. пром. ч/з "ТЭР"</v>
          </cell>
          <cell r="C125" t="str">
            <v>ВН</v>
          </cell>
          <cell r="D125">
            <v>0.98258000000000001</v>
          </cell>
          <cell r="E125">
            <v>0</v>
          </cell>
          <cell r="F125" t="str">
            <v>кВт*ч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 t="str">
            <v>6 ВН_1</v>
          </cell>
        </row>
        <row r="126">
          <cell r="A126">
            <v>61</v>
          </cell>
          <cell r="B126" t="str">
            <v>Оптовый тариф "СЭК" потери. ч/з "ТЭР"</v>
          </cell>
          <cell r="C126" t="str">
            <v>ВН</v>
          </cell>
          <cell r="D126">
            <v>0.38179999999999997</v>
          </cell>
          <cell r="E126">
            <v>0</v>
          </cell>
          <cell r="F126" t="str">
            <v>кВт*ч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 t="str">
            <v>6 ВН</v>
          </cell>
        </row>
        <row r="127">
          <cell r="A127">
            <v>261</v>
          </cell>
          <cell r="B127" t="str">
            <v>Оптовый тариф "СЭК" нерег. потери. ч/з "ТЭР"</v>
          </cell>
          <cell r="C127" t="str">
            <v>ВН</v>
          </cell>
          <cell r="D127">
            <v>0.98258000000000001</v>
          </cell>
          <cell r="E127">
            <v>0</v>
          </cell>
          <cell r="F127" t="str">
            <v>кВт*ч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 t="str">
            <v>6 ВН_1</v>
          </cell>
        </row>
        <row r="128">
          <cell r="A128">
            <v>62</v>
          </cell>
          <cell r="B128" t="str">
            <v>Оптовый тариф "СЭК" насел. ч/з "ТЭР"</v>
          </cell>
          <cell r="C128" t="str">
            <v>ВН</v>
          </cell>
          <cell r="D128">
            <v>0.38179999999999997</v>
          </cell>
          <cell r="E128">
            <v>2135722</v>
          </cell>
          <cell r="F128" t="str">
            <v>кВт*ч</v>
          </cell>
          <cell r="G128">
            <v>815418.66</v>
          </cell>
          <cell r="H128">
            <v>146775.35999999999</v>
          </cell>
          <cell r="I128">
            <v>0</v>
          </cell>
          <cell r="J128">
            <v>962194.02</v>
          </cell>
          <cell r="K128" t="str">
            <v>6 ВН</v>
          </cell>
        </row>
        <row r="129">
          <cell r="A129">
            <v>262</v>
          </cell>
          <cell r="C129" t="str">
            <v>ВН</v>
          </cell>
          <cell r="E129">
            <v>0</v>
          </cell>
          <cell r="F129" t="str">
            <v>кВт*ч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 t="str">
            <v>6 ВН_1</v>
          </cell>
        </row>
        <row r="130">
          <cell r="A130">
            <v>63</v>
          </cell>
          <cell r="B130" t="str">
            <v>Оптовый тариф "СЭК" пром. ч/з "ГПЭ" (г. Надым)</v>
          </cell>
          <cell r="C130" t="str">
            <v>ВН</v>
          </cell>
          <cell r="D130">
            <v>0.38179999999999997</v>
          </cell>
          <cell r="E130">
            <v>1451222</v>
          </cell>
          <cell r="F130" t="str">
            <v>кВт*ч</v>
          </cell>
          <cell r="G130">
            <v>554076.56000000006</v>
          </cell>
          <cell r="H130">
            <v>99733.78</v>
          </cell>
          <cell r="I130">
            <v>0</v>
          </cell>
          <cell r="J130">
            <v>653810.34</v>
          </cell>
          <cell r="K130" t="str">
            <v>6 ВН</v>
          </cell>
        </row>
        <row r="131">
          <cell r="A131">
            <v>263</v>
          </cell>
          <cell r="B131" t="str">
            <v>Оптовый тариф "СЭК" нерег. пром. ч/з "ГПЭ" (г. Надым)</v>
          </cell>
          <cell r="C131" t="str">
            <v>ВН</v>
          </cell>
          <cell r="D131">
            <v>0.98258000000000001</v>
          </cell>
          <cell r="E131">
            <v>0</v>
          </cell>
          <cell r="F131" t="str">
            <v>кВт*ч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 t="str">
            <v>6 ВН_1</v>
          </cell>
        </row>
        <row r="132">
          <cell r="A132">
            <v>64</v>
          </cell>
          <cell r="B132" t="str">
            <v>Оптовый тариф "СЭК" потери. ч/з "ГПЭ" (г. Надым)</v>
          </cell>
          <cell r="C132" t="str">
            <v>ВН</v>
          </cell>
          <cell r="D132">
            <v>0.38179999999999997</v>
          </cell>
          <cell r="E132">
            <v>0</v>
          </cell>
          <cell r="F132" t="str">
            <v>кВт*ч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 t="str">
            <v>6 ВН</v>
          </cell>
        </row>
        <row r="133">
          <cell r="A133">
            <v>264</v>
          </cell>
          <cell r="B133" t="str">
            <v>Оптовый тариф "СЭК" нерег. потери. ч/з "ГПЭ" (г. Надым)</v>
          </cell>
          <cell r="C133" t="str">
            <v>ВН</v>
          </cell>
          <cell r="D133">
            <v>0.98258000000000001</v>
          </cell>
          <cell r="E133">
            <v>0</v>
          </cell>
          <cell r="F133" t="str">
            <v>кВт*ч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 t="str">
            <v>6 ВН_1</v>
          </cell>
        </row>
        <row r="134">
          <cell r="A134">
            <v>65</v>
          </cell>
          <cell r="B134" t="str">
            <v>Оптовый тариф "СЭК" насел. ч/з "ГПЭ" (г. Надым)</v>
          </cell>
          <cell r="C134" t="str">
            <v>ВН</v>
          </cell>
          <cell r="D134">
            <v>0.38179999999999997</v>
          </cell>
          <cell r="E134">
            <v>2425583</v>
          </cell>
          <cell r="F134" t="str">
            <v>кВт*ч</v>
          </cell>
          <cell r="G134">
            <v>926087.59</v>
          </cell>
          <cell r="H134">
            <v>166695.77000000002</v>
          </cell>
          <cell r="I134">
            <v>0</v>
          </cell>
          <cell r="J134">
            <v>1092783.3599999999</v>
          </cell>
          <cell r="K134" t="str">
            <v>6 ВН</v>
          </cell>
        </row>
        <row r="135">
          <cell r="A135">
            <v>265</v>
          </cell>
          <cell r="C135" t="str">
            <v>ВН</v>
          </cell>
          <cell r="E135">
            <v>0</v>
          </cell>
          <cell r="F135" t="str">
            <v>кВт*ч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 t="str">
            <v>6 ВН_1</v>
          </cell>
        </row>
        <row r="136">
          <cell r="A136">
            <v>66</v>
          </cell>
          <cell r="B136" t="str">
            <v>Оптовый тариф "СЭК" пром. ч/з "ГПЭ" (Пангоды)</v>
          </cell>
          <cell r="C136" t="str">
            <v>ВН</v>
          </cell>
          <cell r="D136">
            <v>0.38179999999999997</v>
          </cell>
          <cell r="E136">
            <v>135715</v>
          </cell>
          <cell r="F136" t="str">
            <v>кВт*ч</v>
          </cell>
          <cell r="G136">
            <v>51815.99</v>
          </cell>
          <cell r="H136">
            <v>9326.8799999999992</v>
          </cell>
          <cell r="I136">
            <v>0</v>
          </cell>
          <cell r="J136">
            <v>61142.869999999995</v>
          </cell>
          <cell r="K136" t="str">
            <v>6 ВН</v>
          </cell>
        </row>
        <row r="137">
          <cell r="A137">
            <v>266</v>
          </cell>
          <cell r="B137" t="str">
            <v>Оптовый тариф "СЭК" нерег. пром. ч/з "ГПЭ" (Пангоды)</v>
          </cell>
          <cell r="C137" t="str">
            <v>ВН</v>
          </cell>
          <cell r="D137">
            <v>0.98258000000000001</v>
          </cell>
          <cell r="E137">
            <v>0</v>
          </cell>
          <cell r="F137" t="str">
            <v>кВт*ч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 t="str">
            <v>6 ВН_1</v>
          </cell>
        </row>
        <row r="138">
          <cell r="A138">
            <v>67</v>
          </cell>
          <cell r="B138" t="str">
            <v>Оптовый тариф "СЭК" потери. ч/з "ГПЭ" (Пангоды)</v>
          </cell>
          <cell r="C138" t="str">
            <v>ВН</v>
          </cell>
          <cell r="D138">
            <v>0.38179999999999997</v>
          </cell>
          <cell r="E138">
            <v>0</v>
          </cell>
          <cell r="F138" t="str">
            <v>кВт*ч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 t="str">
            <v>6 ВН</v>
          </cell>
        </row>
        <row r="139">
          <cell r="A139">
            <v>267</v>
          </cell>
          <cell r="B139" t="str">
            <v>Оптовый тариф "СЭК" нерег. потери. ч/з "ГПЭ" (Пангоды)</v>
          </cell>
          <cell r="C139" t="str">
            <v>ВН</v>
          </cell>
          <cell r="D139">
            <v>0.98258000000000001</v>
          </cell>
          <cell r="E139">
            <v>0</v>
          </cell>
          <cell r="F139" t="str">
            <v>кВт*ч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 t="str">
            <v>6 ВН_1</v>
          </cell>
        </row>
        <row r="140">
          <cell r="A140">
            <v>68</v>
          </cell>
          <cell r="B140" t="str">
            <v>Оптовый тариф "СЭК" пром. ч/з  "ГТЭР"</v>
          </cell>
          <cell r="C140" t="str">
            <v>ВН</v>
          </cell>
          <cell r="D140">
            <v>0.38179999999999997</v>
          </cell>
          <cell r="E140">
            <v>38622</v>
          </cell>
          <cell r="F140" t="str">
            <v>кВт*ч</v>
          </cell>
          <cell r="G140">
            <v>14745.88</v>
          </cell>
          <cell r="H140">
            <v>2654.2499999999995</v>
          </cell>
          <cell r="I140">
            <v>0</v>
          </cell>
          <cell r="J140">
            <v>17400.13</v>
          </cell>
          <cell r="K140" t="str">
            <v>6 ВН</v>
          </cell>
        </row>
        <row r="141">
          <cell r="A141">
            <v>268</v>
          </cell>
          <cell r="B141" t="str">
            <v>Оптовый тариф "СЭК" нерег. пром. ч/з  "ГТЭР"</v>
          </cell>
          <cell r="C141" t="str">
            <v>ВН</v>
          </cell>
          <cell r="D141">
            <v>0.98258000000000001</v>
          </cell>
          <cell r="E141">
            <v>0</v>
          </cell>
          <cell r="F141" t="str">
            <v>кВт*ч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 t="str">
            <v>6 ВН_1</v>
          </cell>
        </row>
        <row r="142">
          <cell r="A142">
            <v>69</v>
          </cell>
          <cell r="B142" t="str">
            <v>Оптовый тариф "СЭК" потери. ч/з  "ГТЭР"</v>
          </cell>
          <cell r="C142" t="str">
            <v>ВН</v>
          </cell>
          <cell r="D142">
            <v>0.38179999999999997</v>
          </cell>
          <cell r="E142">
            <v>0</v>
          </cell>
          <cell r="F142" t="str">
            <v>кВт*ч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 t="str">
            <v>6 ВН</v>
          </cell>
        </row>
        <row r="143">
          <cell r="A143">
            <v>269</v>
          </cell>
          <cell r="B143" t="str">
            <v>Оптовый тариф "СЭК" нерег. потери. ч/з  "ГТЭР"</v>
          </cell>
          <cell r="C143" t="str">
            <v>ВН</v>
          </cell>
          <cell r="D143">
            <v>0.98258000000000001</v>
          </cell>
          <cell r="E143">
            <v>0</v>
          </cell>
          <cell r="F143" t="str">
            <v>кВт*ч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 t="str">
            <v>6 ВН_1</v>
          </cell>
        </row>
        <row r="144">
          <cell r="A144">
            <v>70</v>
          </cell>
          <cell r="B144" t="str">
            <v>Оптовый тариф "СЭК" насел. ч/з  "ГТЭР"</v>
          </cell>
          <cell r="C144" t="str">
            <v>ВН</v>
          </cell>
          <cell r="D144">
            <v>0.38179999999999997</v>
          </cell>
          <cell r="E144">
            <v>0</v>
          </cell>
          <cell r="F144" t="str">
            <v>кВт*ч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 t="str">
            <v>6 ВН</v>
          </cell>
        </row>
        <row r="145">
          <cell r="A145">
            <v>270</v>
          </cell>
          <cell r="C145" t="str">
            <v>ВН</v>
          </cell>
          <cell r="E145">
            <v>0</v>
          </cell>
          <cell r="F145" t="str">
            <v>кВт*ч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 t="str">
            <v>6 ВН_1</v>
          </cell>
        </row>
        <row r="146">
          <cell r="A146">
            <v>71</v>
          </cell>
          <cell r="B146" t="str">
            <v>Оптовый тариф "СЭК" пром. ч/з  "Сев ЭС"</v>
          </cell>
          <cell r="C146" t="str">
            <v>ВН</v>
          </cell>
          <cell r="D146">
            <v>0.38179999999999997</v>
          </cell>
          <cell r="E146">
            <v>17312</v>
          </cell>
          <cell r="F146" t="str">
            <v>кВт*ч</v>
          </cell>
          <cell r="G146">
            <v>6609.72</v>
          </cell>
          <cell r="H146">
            <v>1189.75</v>
          </cell>
          <cell r="I146">
            <v>0</v>
          </cell>
          <cell r="J146">
            <v>7799.47</v>
          </cell>
          <cell r="K146" t="str">
            <v>6 ВН</v>
          </cell>
        </row>
        <row r="147">
          <cell r="A147">
            <v>271</v>
          </cell>
          <cell r="B147" t="str">
            <v>Оптовый тариф "СЭК" нерег. пром. ч/з  "Сев ЭС"</v>
          </cell>
          <cell r="C147" t="str">
            <v>ВН</v>
          </cell>
          <cell r="D147">
            <v>0.98258000000000001</v>
          </cell>
          <cell r="E147">
            <v>0</v>
          </cell>
          <cell r="F147" t="str">
            <v>кВт*ч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 t="str">
            <v>6 ВН_1</v>
          </cell>
        </row>
        <row r="148">
          <cell r="A148">
            <v>72</v>
          </cell>
          <cell r="B148" t="str">
            <v>Оптовый тариф "СЭК" пром. ч/з "Л-Инвест"</v>
          </cell>
          <cell r="C148" t="str">
            <v>ВН</v>
          </cell>
          <cell r="D148">
            <v>0.38179999999999997</v>
          </cell>
          <cell r="E148">
            <v>3523</v>
          </cell>
          <cell r="F148" t="str">
            <v>кВт*ч</v>
          </cell>
          <cell r="G148">
            <v>1345.08</v>
          </cell>
          <cell r="H148">
            <v>242.11</v>
          </cell>
          <cell r="I148">
            <v>0</v>
          </cell>
          <cell r="J148">
            <v>1587.19</v>
          </cell>
          <cell r="K148" t="str">
            <v>6 ВН</v>
          </cell>
        </row>
        <row r="149">
          <cell r="A149">
            <v>272</v>
          </cell>
          <cell r="B149" t="str">
            <v>Оптовый тариф "СЭК" нерег. пром. ч/з "Л-Инвест"</v>
          </cell>
          <cell r="C149" t="str">
            <v>ВН</v>
          </cell>
          <cell r="D149">
            <v>0.98258000000000001</v>
          </cell>
          <cell r="E149">
            <v>0</v>
          </cell>
          <cell r="F149" t="str">
            <v>кВт*ч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 t="str">
            <v>6 ВН_1</v>
          </cell>
        </row>
        <row r="150">
          <cell r="A150">
            <v>73</v>
          </cell>
          <cell r="B150" t="str">
            <v>Оптовый тариф "СЭК" пром. ч/з "НСГД"</v>
          </cell>
          <cell r="C150" t="str">
            <v>ВН</v>
          </cell>
          <cell r="D150">
            <v>0.38179999999999997</v>
          </cell>
          <cell r="E150">
            <v>21200</v>
          </cell>
          <cell r="F150" t="str">
            <v>кВт*ч</v>
          </cell>
          <cell r="G150">
            <v>8094.16</v>
          </cell>
          <cell r="H150">
            <v>1456.95</v>
          </cell>
          <cell r="I150">
            <v>0</v>
          </cell>
          <cell r="J150">
            <v>9551.11</v>
          </cell>
          <cell r="K150" t="str">
            <v>6 ВН</v>
          </cell>
        </row>
        <row r="151">
          <cell r="A151">
            <v>273</v>
          </cell>
          <cell r="B151" t="str">
            <v>Оптовый тариф "СЭК" нерег. пром. ч/з "НСГД"</v>
          </cell>
          <cell r="C151" t="str">
            <v>ВН</v>
          </cell>
          <cell r="D151">
            <v>0.98258000000000001</v>
          </cell>
          <cell r="E151">
            <v>0</v>
          </cell>
          <cell r="F151" t="str">
            <v>кВт*ч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 t="str">
            <v>6 ВН_1</v>
          </cell>
        </row>
        <row r="152">
          <cell r="A152">
            <v>74</v>
          </cell>
          <cell r="B152" t="str">
            <v>Оптовый тариф "СЭК" пром. ч/з "АНГС"</v>
          </cell>
          <cell r="C152" t="str">
            <v>ВН</v>
          </cell>
          <cell r="D152">
            <v>0.38179999999999997</v>
          </cell>
          <cell r="E152">
            <v>3400</v>
          </cell>
          <cell r="F152" t="str">
            <v>кВт*ч</v>
          </cell>
          <cell r="G152">
            <v>1298.1199999999999</v>
          </cell>
          <cell r="H152">
            <v>233.66</v>
          </cell>
          <cell r="I152">
            <v>0</v>
          </cell>
          <cell r="J152">
            <v>1531.78</v>
          </cell>
          <cell r="K152" t="str">
            <v>6 ВН</v>
          </cell>
        </row>
        <row r="153">
          <cell r="A153">
            <v>274</v>
          </cell>
          <cell r="B153" t="str">
            <v>Оптовый тариф "СЭК" нерег. пром. ч/з "АНГС"</v>
          </cell>
          <cell r="C153" t="str">
            <v>ВН</v>
          </cell>
          <cell r="D153">
            <v>0.98258000000000001</v>
          </cell>
          <cell r="E153">
            <v>0</v>
          </cell>
          <cell r="F153" t="str">
            <v>кВт*ч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 t="str">
            <v>6 ВН_1</v>
          </cell>
        </row>
        <row r="154">
          <cell r="A154">
            <v>75</v>
          </cell>
          <cell r="B154" t="str">
            <v>Оптовый тариф "СЭК" пром. ч/з "СТПС"</v>
          </cell>
          <cell r="C154" t="str">
            <v>ВН</v>
          </cell>
          <cell r="D154">
            <v>0.38179999999999997</v>
          </cell>
          <cell r="E154">
            <v>10840</v>
          </cell>
          <cell r="F154" t="str">
            <v>кВт*ч</v>
          </cell>
          <cell r="G154">
            <v>4138.71</v>
          </cell>
          <cell r="H154">
            <v>744.97</v>
          </cell>
          <cell r="I154">
            <v>0</v>
          </cell>
          <cell r="J154">
            <v>4883.68</v>
          </cell>
          <cell r="K154" t="str">
            <v>6 ВН</v>
          </cell>
        </row>
        <row r="155">
          <cell r="A155">
            <v>275</v>
          </cell>
          <cell r="B155" t="str">
            <v>Оптовый тариф "СЭК" нерег. пром. ч/з "СТПС"</v>
          </cell>
          <cell r="C155" t="str">
            <v>ВН</v>
          </cell>
          <cell r="D155">
            <v>0.98258000000000001</v>
          </cell>
          <cell r="E155">
            <v>0</v>
          </cell>
          <cell r="F155" t="str">
            <v>кВт*ч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 t="str">
            <v>6 ВН_1</v>
          </cell>
        </row>
        <row r="156">
          <cell r="A156">
            <v>76</v>
          </cell>
          <cell r="B156" t="str">
            <v xml:space="preserve">Оптовый тариф "СЭК" пром. </v>
          </cell>
          <cell r="C156" t="str">
            <v>ВН</v>
          </cell>
          <cell r="D156">
            <v>0.38179999999999997</v>
          </cell>
          <cell r="E156">
            <v>0</v>
          </cell>
          <cell r="F156" t="str">
            <v>кВт*ч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 t="str">
            <v>6 ВН</v>
          </cell>
        </row>
        <row r="157">
          <cell r="A157">
            <v>276</v>
          </cell>
          <cell r="B157" t="str">
            <v>Оптовый тариф "СЭК" нерег. пром.</v>
          </cell>
          <cell r="C157" t="str">
            <v>ВН</v>
          </cell>
          <cell r="D157">
            <v>0.98258000000000001</v>
          </cell>
          <cell r="E157">
            <v>0</v>
          </cell>
          <cell r="F157" t="str">
            <v>кВт*ч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 t="str">
            <v>6 ВН_1</v>
          </cell>
        </row>
        <row r="158">
          <cell r="A158">
            <v>77</v>
          </cell>
          <cell r="B158" t="str">
            <v xml:space="preserve">Оптовый тариф "СЭК" пром. </v>
          </cell>
          <cell r="C158" t="str">
            <v>ВН</v>
          </cell>
          <cell r="D158">
            <v>0.38179999999999997</v>
          </cell>
          <cell r="E158">
            <v>0</v>
          </cell>
          <cell r="F158" t="str">
            <v>кВт*ч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 t="str">
            <v>6 ВН</v>
          </cell>
        </row>
        <row r="159">
          <cell r="A159">
            <v>277</v>
          </cell>
          <cell r="B159" t="str">
            <v>Оптовый тариф "СЭК" нерег. пром.</v>
          </cell>
          <cell r="C159" t="str">
            <v>ВН</v>
          </cell>
          <cell r="D159">
            <v>0.98258000000000001</v>
          </cell>
          <cell r="E159">
            <v>0</v>
          </cell>
          <cell r="F159" t="str">
            <v>кВт*ч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 t="str">
            <v>6 ВН_1</v>
          </cell>
        </row>
        <row r="160">
          <cell r="A160">
            <v>78</v>
          </cell>
          <cell r="B160" t="str">
            <v xml:space="preserve">Оптовый тариф "СЭК" пром. </v>
          </cell>
          <cell r="C160" t="str">
            <v>ВН</v>
          </cell>
          <cell r="D160">
            <v>0.38179999999999997</v>
          </cell>
          <cell r="E160">
            <v>0</v>
          </cell>
          <cell r="F160" t="str">
            <v>кВт*ч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 t="str">
            <v>6 ВН</v>
          </cell>
        </row>
        <row r="161">
          <cell r="A161">
            <v>278</v>
          </cell>
          <cell r="B161" t="str">
            <v>Оптовый тариф "СЭК" нерег. пром.</v>
          </cell>
          <cell r="C161" t="str">
            <v>ВН</v>
          </cell>
          <cell r="D161">
            <v>0.98258000000000001</v>
          </cell>
          <cell r="E161">
            <v>0</v>
          </cell>
          <cell r="F161" t="str">
            <v>кВт*ч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 t="str">
            <v>6 ВН_1</v>
          </cell>
        </row>
        <row r="162">
          <cell r="A162">
            <v>79</v>
          </cell>
          <cell r="B162" t="str">
            <v xml:space="preserve">Оптовый тариф "СЭК" пром. </v>
          </cell>
          <cell r="C162" t="str">
            <v>ВН</v>
          </cell>
          <cell r="D162">
            <v>0.38179999999999997</v>
          </cell>
          <cell r="E162">
            <v>0</v>
          </cell>
          <cell r="F162" t="str">
            <v>кВт*ч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 t="str">
            <v>6 ВН</v>
          </cell>
        </row>
        <row r="163">
          <cell r="A163">
            <v>279</v>
          </cell>
          <cell r="B163" t="str">
            <v>Оптовый тариф "СЭК" нерег. пром.</v>
          </cell>
          <cell r="C163" t="str">
            <v>ВН</v>
          </cell>
          <cell r="D163">
            <v>0.98258000000000001</v>
          </cell>
          <cell r="E163">
            <v>0</v>
          </cell>
          <cell r="F163" t="str">
            <v>кВт*ч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 t="str">
            <v>6 ВН_1</v>
          </cell>
        </row>
        <row r="164">
          <cell r="A164">
            <v>80</v>
          </cell>
          <cell r="B164" t="str">
            <v>Новый тариф пром.</v>
          </cell>
          <cell r="C164" t="str">
            <v>СН2</v>
          </cell>
          <cell r="E164">
            <v>0</v>
          </cell>
          <cell r="F164" t="str">
            <v>кВт*ч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</row>
        <row r="165">
          <cell r="A165">
            <v>280</v>
          </cell>
          <cell r="B165" t="str">
            <v>Новый тариф пром. по нерег. (свободной) цене</v>
          </cell>
          <cell r="C165" t="str">
            <v>СН2</v>
          </cell>
          <cell r="E165">
            <v>0</v>
          </cell>
          <cell r="F165" t="str">
            <v>кВт*ч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</row>
        <row r="166">
          <cell r="A166">
            <v>81</v>
          </cell>
          <cell r="B166" t="str">
            <v>Новый тариф пром.</v>
          </cell>
          <cell r="C166" t="str">
            <v>СН2</v>
          </cell>
          <cell r="E166">
            <v>0</v>
          </cell>
          <cell r="F166" t="str">
            <v>кВт*ч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</row>
        <row r="167">
          <cell r="A167">
            <v>281</v>
          </cell>
          <cell r="B167" t="str">
            <v>Новый тариф пром. по нерег. (свободной) цене</v>
          </cell>
          <cell r="C167" t="str">
            <v>СН2</v>
          </cell>
          <cell r="E167">
            <v>0</v>
          </cell>
          <cell r="F167" t="str">
            <v>кВт*ч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</row>
        <row r="168">
          <cell r="A168">
            <v>82</v>
          </cell>
          <cell r="B168" t="str">
            <v xml:space="preserve">Перерасчет ОАО "СевЭнКо" за 2006 г. </v>
          </cell>
          <cell r="C168" t="str">
            <v>ВН</v>
          </cell>
          <cell r="D168">
            <v>0.95399999999999996</v>
          </cell>
          <cell r="E168">
            <v>0</v>
          </cell>
          <cell r="F168" t="str">
            <v>кВт*ч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 t="str">
            <v>6 ВН</v>
          </cell>
        </row>
        <row r="169">
          <cell r="A169">
            <v>282</v>
          </cell>
          <cell r="E169">
            <v>0</v>
          </cell>
          <cell r="F169" t="str">
            <v>кВт*ч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</row>
        <row r="170">
          <cell r="A170">
            <v>83</v>
          </cell>
          <cell r="B170" t="str">
            <v xml:space="preserve">Пром. свыше 750 кВА  </v>
          </cell>
          <cell r="C170" t="str">
            <v>СН2</v>
          </cell>
          <cell r="D170">
            <v>1.373</v>
          </cell>
          <cell r="E170">
            <v>1709140</v>
          </cell>
          <cell r="F170" t="str">
            <v>кВт*ч</v>
          </cell>
          <cell r="G170">
            <v>2346649.2200000002</v>
          </cell>
          <cell r="H170">
            <v>422396.86</v>
          </cell>
          <cell r="I170">
            <v>0</v>
          </cell>
          <cell r="J170">
            <v>2769046.08</v>
          </cell>
          <cell r="K170" t="str">
            <v>2.2.1 СН2</v>
          </cell>
        </row>
        <row r="171">
          <cell r="A171">
            <v>283</v>
          </cell>
          <cell r="B171" t="str">
            <v>Пром. свыше 750 кВА   по нерег. (свободной) цене</v>
          </cell>
          <cell r="C171" t="str">
            <v>СН2</v>
          </cell>
          <cell r="D171">
            <v>1.7674000000000001</v>
          </cell>
          <cell r="E171">
            <v>0</v>
          </cell>
          <cell r="F171" t="str">
            <v>кВт*ч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 t="str">
            <v>2.2.1 СН2_1</v>
          </cell>
        </row>
        <row r="172">
          <cell r="A172">
            <v>84</v>
          </cell>
          <cell r="B172" t="str">
            <v xml:space="preserve">Пром. до 750 кВА  </v>
          </cell>
          <cell r="C172" t="str">
            <v>СН2</v>
          </cell>
          <cell r="D172">
            <v>1.373</v>
          </cell>
          <cell r="E172">
            <v>69772</v>
          </cell>
          <cell r="F172" t="str">
            <v>кВт*ч</v>
          </cell>
          <cell r="G172">
            <v>95796.95</v>
          </cell>
          <cell r="H172">
            <v>17243.449999999997</v>
          </cell>
          <cell r="I172">
            <v>0</v>
          </cell>
          <cell r="J172">
            <v>113040.4</v>
          </cell>
          <cell r="K172" t="str">
            <v>2.2.2 СН2</v>
          </cell>
        </row>
        <row r="173">
          <cell r="A173">
            <v>284</v>
          </cell>
          <cell r="B173" t="str">
            <v>Пром. до 750 кВА   по нерег. (свободной) цене</v>
          </cell>
          <cell r="C173" t="str">
            <v>СН2</v>
          </cell>
          <cell r="D173">
            <v>1.7674000000000001</v>
          </cell>
          <cell r="E173">
            <v>0</v>
          </cell>
          <cell r="F173" t="str">
            <v>кВт*ч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 t="str">
            <v>2.2.2 СН2_1</v>
          </cell>
        </row>
        <row r="174">
          <cell r="A174">
            <v>85</v>
          </cell>
          <cell r="B174" t="str">
            <v xml:space="preserve">Пром. до 750 кВА  </v>
          </cell>
          <cell r="C174" t="str">
            <v>СН2</v>
          </cell>
          <cell r="D174">
            <v>1.373</v>
          </cell>
          <cell r="E174">
            <v>0</v>
          </cell>
          <cell r="F174" t="str">
            <v>кВт*ч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 t="str">
            <v>2.2.2 СН2</v>
          </cell>
        </row>
        <row r="175">
          <cell r="A175">
            <v>285</v>
          </cell>
          <cell r="B175" t="str">
            <v>Пром. до 750 кВА   по нерег. (свободной) цене</v>
          </cell>
          <cell r="C175" t="str">
            <v>СН2</v>
          </cell>
          <cell r="D175">
            <v>1.7674000000000001</v>
          </cell>
          <cell r="E175">
            <v>0</v>
          </cell>
          <cell r="F175" t="str">
            <v>кВт*ч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 t="str">
            <v>2.2.2 СН2_1</v>
          </cell>
        </row>
        <row r="176">
          <cell r="A176">
            <v>86</v>
          </cell>
          <cell r="B176" t="str">
            <v>Непромышленные потребители</v>
          </cell>
          <cell r="C176" t="str">
            <v>СН2</v>
          </cell>
          <cell r="D176">
            <v>1.373</v>
          </cell>
          <cell r="E176">
            <v>5320</v>
          </cell>
          <cell r="F176" t="str">
            <v>кВт*ч</v>
          </cell>
          <cell r="G176">
            <v>7304.36</v>
          </cell>
          <cell r="H176">
            <v>1314.78</v>
          </cell>
          <cell r="I176">
            <v>0</v>
          </cell>
          <cell r="J176">
            <v>8619.14</v>
          </cell>
          <cell r="K176" t="str">
            <v>2.2.3 СН2</v>
          </cell>
        </row>
        <row r="177">
          <cell r="A177">
            <v>286</v>
          </cell>
          <cell r="B177" t="str">
            <v>Непром. потребители по нерег. (свободной) цене</v>
          </cell>
          <cell r="C177" t="str">
            <v>СН2</v>
          </cell>
          <cell r="D177">
            <v>1.7674000000000001</v>
          </cell>
          <cell r="E177">
            <v>0</v>
          </cell>
          <cell r="F177" t="str">
            <v>кВт*ч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 t="str">
            <v>2.2.3 СН2_1</v>
          </cell>
        </row>
        <row r="178">
          <cell r="A178">
            <v>87</v>
          </cell>
          <cell r="B178" t="str">
            <v>Непромышленные потребители</v>
          </cell>
          <cell r="C178" t="str">
            <v>СН2</v>
          </cell>
          <cell r="D178">
            <v>1.373</v>
          </cell>
          <cell r="E178">
            <v>0</v>
          </cell>
          <cell r="F178" t="str">
            <v>кВт*ч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 t="str">
            <v>2.2.3 СН2</v>
          </cell>
        </row>
        <row r="179">
          <cell r="A179">
            <v>287</v>
          </cell>
          <cell r="B179" t="str">
            <v>Непром. потребители по нерег. (свободной) цене</v>
          </cell>
          <cell r="C179" t="str">
            <v>СН2</v>
          </cell>
          <cell r="D179">
            <v>1.7674000000000001</v>
          </cell>
          <cell r="E179">
            <v>0</v>
          </cell>
          <cell r="F179" t="str">
            <v>кВт*ч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 t="str">
            <v>2.2.3 СН2_1</v>
          </cell>
        </row>
        <row r="180">
          <cell r="A180">
            <v>88</v>
          </cell>
          <cell r="B180" t="str">
            <v>Непромышленные потребители</v>
          </cell>
          <cell r="C180" t="str">
            <v>НН</v>
          </cell>
          <cell r="D180">
            <v>1.4926999999999999</v>
          </cell>
          <cell r="E180">
            <v>8436</v>
          </cell>
          <cell r="F180" t="str">
            <v>кВт*ч</v>
          </cell>
          <cell r="G180">
            <v>12592.41</v>
          </cell>
          <cell r="H180">
            <v>2266.63</v>
          </cell>
          <cell r="I180">
            <v>0</v>
          </cell>
          <cell r="J180">
            <v>14859.039999999999</v>
          </cell>
          <cell r="K180" t="str">
            <v>2.2.3 НН</v>
          </cell>
        </row>
        <row r="181">
          <cell r="A181">
            <v>288</v>
          </cell>
          <cell r="B181" t="str">
            <v>Непром. потребители по нерег. (свободной) цене</v>
          </cell>
          <cell r="C181" t="str">
            <v>НН</v>
          </cell>
          <cell r="D181">
            <v>1.8871</v>
          </cell>
          <cell r="E181">
            <v>0</v>
          </cell>
          <cell r="F181" t="str">
            <v>кВт*ч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 t="str">
            <v>2.2.3 НН_1</v>
          </cell>
        </row>
        <row r="182">
          <cell r="A182">
            <v>89</v>
          </cell>
          <cell r="B182" t="str">
            <v>Непромышленные потребители</v>
          </cell>
          <cell r="C182" t="str">
            <v>НН</v>
          </cell>
          <cell r="D182">
            <v>1.4926999999999999</v>
          </cell>
          <cell r="E182">
            <v>0</v>
          </cell>
          <cell r="F182" t="str">
            <v>кВт*ч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 t="str">
            <v>2.2.3 НН</v>
          </cell>
        </row>
        <row r="183">
          <cell r="A183">
            <v>289</v>
          </cell>
          <cell r="B183" t="str">
            <v>Непром. потребители по нерег. (свободной) цене</v>
          </cell>
          <cell r="C183" t="str">
            <v>НН</v>
          </cell>
          <cell r="D183">
            <v>1.8871</v>
          </cell>
          <cell r="E183">
            <v>0</v>
          </cell>
          <cell r="F183" t="str">
            <v>кВт*ч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 t="str">
            <v>2.2.3 НН_1</v>
          </cell>
        </row>
        <row r="184">
          <cell r="A184">
            <v>90</v>
          </cell>
          <cell r="B184" t="str">
            <v>Потери "ЯЖДК"</v>
          </cell>
          <cell r="C184" t="str">
            <v>СН2</v>
          </cell>
          <cell r="D184">
            <v>0.62777000000000005</v>
          </cell>
          <cell r="E184">
            <v>0</v>
          </cell>
          <cell r="F184" t="str">
            <v>кВт*ч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</row>
        <row r="185">
          <cell r="A185">
            <v>290</v>
          </cell>
          <cell r="B185" t="str">
            <v>Потери "ЯЖДК" по нерег. (свободной) цене</v>
          </cell>
          <cell r="C185" t="str">
            <v>СН2</v>
          </cell>
          <cell r="D185">
            <v>1.14106</v>
          </cell>
          <cell r="E185">
            <v>0</v>
          </cell>
          <cell r="F185" t="str">
            <v>кВт*ч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</row>
        <row r="186">
          <cell r="A186">
            <v>91</v>
          </cell>
          <cell r="B186" t="str">
            <v>Потери "ЯЖДК"</v>
          </cell>
          <cell r="C186" t="str">
            <v>НН</v>
          </cell>
          <cell r="D186">
            <v>0.62777000000000005</v>
          </cell>
          <cell r="E186">
            <v>0</v>
          </cell>
          <cell r="F186" t="str">
            <v>кВт*ч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</row>
        <row r="187">
          <cell r="A187">
            <v>291</v>
          </cell>
          <cell r="B187" t="str">
            <v>Потери "ЯЖДК" по нерег. (свободной) цене</v>
          </cell>
          <cell r="C187" t="str">
            <v>НН</v>
          </cell>
          <cell r="D187">
            <v>1.14106</v>
          </cell>
          <cell r="E187">
            <v>0</v>
          </cell>
          <cell r="F187" t="str">
            <v>кВт*ч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</row>
        <row r="188">
          <cell r="A188">
            <v>92</v>
          </cell>
          <cell r="B188" t="str">
            <v>Сверхнормативные потери "ГПЭ" НУЭВС</v>
          </cell>
          <cell r="C188" t="str">
            <v>СН2</v>
          </cell>
          <cell r="D188">
            <v>1.0905</v>
          </cell>
          <cell r="E188">
            <v>0</v>
          </cell>
          <cell r="F188" t="str">
            <v>кВт*ч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</row>
        <row r="189">
          <cell r="A189">
            <v>292</v>
          </cell>
          <cell r="B189" t="str">
            <v>Сверхнормативные потери "ГПЭ" по нерег. (свободной) цене НУЭВС</v>
          </cell>
          <cell r="C189" t="str">
            <v>СН2</v>
          </cell>
          <cell r="D189">
            <v>1.48491</v>
          </cell>
          <cell r="E189">
            <v>0</v>
          </cell>
          <cell r="F189" t="str">
            <v>кВт*ч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</row>
        <row r="190">
          <cell r="A190">
            <v>93</v>
          </cell>
          <cell r="B190" t="str">
            <v>Сверхнормативные потери "ГПЭ" НУЭВС</v>
          </cell>
          <cell r="C190" t="str">
            <v>НН</v>
          </cell>
          <cell r="D190">
            <v>1.0905</v>
          </cell>
          <cell r="E190">
            <v>0</v>
          </cell>
          <cell r="F190" t="str">
            <v>кВт*ч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</row>
        <row r="191">
          <cell r="A191">
            <v>293</v>
          </cell>
          <cell r="B191" t="str">
            <v>Сверхнормативные потери "ГПЭ" по нерег. (свободной) ценеН УЭВС</v>
          </cell>
          <cell r="C191" t="str">
            <v>НН</v>
          </cell>
          <cell r="D191">
            <v>1.48491</v>
          </cell>
          <cell r="E191">
            <v>0</v>
          </cell>
          <cell r="F191" t="str">
            <v>кВт*ч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</row>
        <row r="192">
          <cell r="A192">
            <v>94</v>
          </cell>
          <cell r="B192" t="str">
            <v>Сверхнормативные потери "ГПЭ" ПУЭВС</v>
          </cell>
          <cell r="C192" t="str">
            <v>СН2</v>
          </cell>
          <cell r="D192">
            <v>1.0905</v>
          </cell>
          <cell r="E192">
            <v>0</v>
          </cell>
          <cell r="F192" t="str">
            <v>кВт*ч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</row>
        <row r="193">
          <cell r="A193">
            <v>294</v>
          </cell>
          <cell r="B193" t="str">
            <v>Сверхнормативные потери "ГПЭ" по нерег. (свободной) цене ПУЭВС</v>
          </cell>
          <cell r="C193" t="str">
            <v>СН2</v>
          </cell>
          <cell r="D193">
            <v>1.48491</v>
          </cell>
          <cell r="E193">
            <v>0</v>
          </cell>
          <cell r="F193" t="str">
            <v>кВт*ч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</row>
        <row r="194">
          <cell r="A194">
            <v>95</v>
          </cell>
          <cell r="B194" t="str">
            <v>Сверхнормативные потери "ГПЭ" ПУЭВС</v>
          </cell>
          <cell r="C194" t="str">
            <v>НН</v>
          </cell>
          <cell r="D194">
            <v>1.0905</v>
          </cell>
          <cell r="E194">
            <v>0</v>
          </cell>
          <cell r="F194" t="str">
            <v>кВт*ч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</row>
        <row r="195">
          <cell r="A195">
            <v>295</v>
          </cell>
          <cell r="B195" t="str">
            <v>Сверхнормативные потери "ГПЭ" по нерег. (свободной) цене ПУЭВС</v>
          </cell>
          <cell r="C195" t="str">
            <v>НН</v>
          </cell>
          <cell r="D195">
            <v>1.48491</v>
          </cell>
          <cell r="E195">
            <v>0</v>
          </cell>
          <cell r="F195" t="str">
            <v>кВт*ч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</row>
        <row r="196">
          <cell r="A196">
            <v>96</v>
          </cell>
          <cell r="B196" t="str">
            <v>Сверхнормативные потери ГТЭР</v>
          </cell>
          <cell r="C196" t="str">
            <v>СН2</v>
          </cell>
          <cell r="D196">
            <v>1.0905</v>
          </cell>
          <cell r="E196">
            <v>0</v>
          </cell>
          <cell r="F196" t="str">
            <v>кВт*ч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</row>
        <row r="197">
          <cell r="A197">
            <v>296</v>
          </cell>
          <cell r="B197" t="str">
            <v xml:space="preserve">Сверхнормативные потери "ГТЭР" по нерег. (свободной) цене </v>
          </cell>
          <cell r="C197" t="str">
            <v>СН2</v>
          </cell>
          <cell r="D197">
            <v>1.48491</v>
          </cell>
          <cell r="E197">
            <v>0</v>
          </cell>
          <cell r="F197" t="str">
            <v>кВт*ч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</row>
        <row r="198">
          <cell r="A198">
            <v>97</v>
          </cell>
          <cell r="B198" t="str">
            <v>Сверхнормативные потери ГТЭР</v>
          </cell>
          <cell r="C198" t="str">
            <v>НН</v>
          </cell>
          <cell r="D198">
            <v>1.0905</v>
          </cell>
          <cell r="E198">
            <v>0</v>
          </cell>
          <cell r="F198" t="str">
            <v>кВт*ч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</row>
        <row r="199">
          <cell r="A199">
            <v>297</v>
          </cell>
          <cell r="B199" t="str">
            <v xml:space="preserve">Сверхнормативные потери "ГТЭР" по нерег. (свободной) цене </v>
          </cell>
          <cell r="C199" t="str">
            <v>НН</v>
          </cell>
          <cell r="D199">
            <v>1.48491</v>
          </cell>
          <cell r="E199">
            <v>0</v>
          </cell>
          <cell r="F199" t="str">
            <v>кВт*ч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</row>
        <row r="200">
          <cell r="A200">
            <v>98</v>
          </cell>
          <cell r="B200" t="str">
            <v>Сверхнормативные потери ТЭР</v>
          </cell>
          <cell r="C200" t="str">
            <v>СН2</v>
          </cell>
          <cell r="D200">
            <v>1.0905</v>
          </cell>
          <cell r="E200">
            <v>0</v>
          </cell>
          <cell r="F200" t="str">
            <v>кВт*ч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</row>
        <row r="201">
          <cell r="A201">
            <v>298</v>
          </cell>
          <cell r="B201" t="str">
            <v xml:space="preserve">Сверхнормативные потери "ТЭР" по нерег. (свободной) цене </v>
          </cell>
          <cell r="C201" t="str">
            <v>СН2</v>
          </cell>
          <cell r="D201">
            <v>1.48491</v>
          </cell>
          <cell r="E201">
            <v>0</v>
          </cell>
          <cell r="F201" t="str">
            <v>кВт*ч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</row>
        <row r="202">
          <cell r="A202">
            <v>99</v>
          </cell>
          <cell r="B202" t="str">
            <v>Сверхнормативные потери ТЭР</v>
          </cell>
          <cell r="C202" t="str">
            <v>НН</v>
          </cell>
          <cell r="D202">
            <v>1.0905</v>
          </cell>
          <cell r="E202">
            <v>0</v>
          </cell>
          <cell r="F202" t="str">
            <v>кВт*ч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</row>
        <row r="203">
          <cell r="A203">
            <v>299</v>
          </cell>
          <cell r="B203" t="str">
            <v xml:space="preserve">Сверхнормативные потери "ТЭР" по нерег. (свободной) цене </v>
          </cell>
          <cell r="C203" t="str">
            <v>НН</v>
          </cell>
          <cell r="D203">
            <v>1.48491</v>
          </cell>
          <cell r="E203">
            <v>0</v>
          </cell>
          <cell r="F203" t="str">
            <v>кВт*ч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</row>
        <row r="204">
          <cell r="A204">
            <v>100</v>
          </cell>
          <cell r="B204" t="str">
            <v xml:space="preserve">Население с эл.плитами  </v>
          </cell>
          <cell r="C204" t="str">
            <v>СН2</v>
          </cell>
          <cell r="D204">
            <v>0.83</v>
          </cell>
          <cell r="E204">
            <v>838002</v>
          </cell>
          <cell r="F204" t="str">
            <v>кВт*ч</v>
          </cell>
          <cell r="G204">
            <v>589442.09000000008</v>
          </cell>
          <cell r="H204">
            <v>0</v>
          </cell>
          <cell r="I204">
            <v>106099.57</v>
          </cell>
          <cell r="J204">
            <v>695541.66</v>
          </cell>
          <cell r="K204" t="str">
            <v>3.5 СН2</v>
          </cell>
        </row>
        <row r="205">
          <cell r="A205">
            <v>101</v>
          </cell>
          <cell r="B205" t="str">
            <v xml:space="preserve">Население с эл.плитами  </v>
          </cell>
          <cell r="C205" t="str">
            <v>СН2</v>
          </cell>
          <cell r="D205">
            <v>0.83</v>
          </cell>
          <cell r="E205">
            <v>66475</v>
          </cell>
          <cell r="F205" t="str">
            <v>кВт*ч</v>
          </cell>
          <cell r="G205">
            <v>46757.840000000004</v>
          </cell>
          <cell r="H205">
            <v>0</v>
          </cell>
          <cell r="I205">
            <v>8416.41</v>
          </cell>
          <cell r="J205">
            <v>55174.25</v>
          </cell>
          <cell r="K205" t="str">
            <v>3.5 СН2</v>
          </cell>
        </row>
        <row r="206">
          <cell r="A206">
            <v>102</v>
          </cell>
          <cell r="B206" t="str">
            <v xml:space="preserve">Население с эл.плитами  </v>
          </cell>
          <cell r="C206" t="str">
            <v>СН2</v>
          </cell>
          <cell r="D206">
            <v>0.83</v>
          </cell>
          <cell r="E206">
            <v>0</v>
          </cell>
          <cell r="F206" t="str">
            <v>кВт*ч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 t="str">
            <v>3.5 СН2</v>
          </cell>
        </row>
        <row r="207">
          <cell r="A207">
            <v>103</v>
          </cell>
          <cell r="B207" t="str">
            <v xml:space="preserve">Население с эл.плитами  </v>
          </cell>
          <cell r="C207" t="str">
            <v>СН2</v>
          </cell>
          <cell r="D207">
            <v>0.83</v>
          </cell>
          <cell r="E207">
            <v>20403</v>
          </cell>
          <cell r="F207" t="str">
            <v>кВт*ч</v>
          </cell>
          <cell r="G207">
            <v>14351.260000000002</v>
          </cell>
          <cell r="H207">
            <v>0</v>
          </cell>
          <cell r="I207">
            <v>2583.23</v>
          </cell>
          <cell r="J207">
            <v>16934.490000000002</v>
          </cell>
          <cell r="K207" t="str">
            <v>3.5 СН2</v>
          </cell>
        </row>
        <row r="208">
          <cell r="A208">
            <v>104</v>
          </cell>
          <cell r="B208" t="str">
            <v xml:space="preserve">Население с эл.плитами  </v>
          </cell>
          <cell r="C208" t="str">
            <v>НН</v>
          </cell>
          <cell r="D208">
            <v>0.83</v>
          </cell>
          <cell r="E208">
            <v>768911</v>
          </cell>
          <cell r="F208" t="str">
            <v>кВт*ч</v>
          </cell>
          <cell r="G208">
            <v>540844.15999999992</v>
          </cell>
          <cell r="H208">
            <v>0</v>
          </cell>
          <cell r="I208">
            <v>97351.969999999987</v>
          </cell>
          <cell r="J208">
            <v>638196.12999999989</v>
          </cell>
          <cell r="K208" t="str">
            <v>3.5 НН</v>
          </cell>
        </row>
        <row r="209">
          <cell r="A209">
            <v>105</v>
          </cell>
          <cell r="B209" t="str">
            <v xml:space="preserve">Население с эл.плитами  </v>
          </cell>
          <cell r="C209" t="str">
            <v>НН</v>
          </cell>
          <cell r="D209">
            <v>0.83</v>
          </cell>
          <cell r="E209">
            <v>306358</v>
          </cell>
          <cell r="F209" t="str">
            <v>кВт*ч</v>
          </cell>
          <cell r="G209">
            <v>215489.09</v>
          </cell>
          <cell r="H209">
            <v>0</v>
          </cell>
          <cell r="I209">
            <v>38788.050000000003</v>
          </cell>
          <cell r="J209">
            <v>254277.14</v>
          </cell>
          <cell r="K209" t="str">
            <v>3.5 НН</v>
          </cell>
        </row>
        <row r="210">
          <cell r="A210">
            <v>106</v>
          </cell>
          <cell r="B210" t="str">
            <v xml:space="preserve">Население с эл.плитами  </v>
          </cell>
          <cell r="C210" t="str">
            <v>НН</v>
          </cell>
          <cell r="D210">
            <v>0.83</v>
          </cell>
          <cell r="E210">
            <v>127351</v>
          </cell>
          <cell r="F210" t="str">
            <v>кВт*ч</v>
          </cell>
          <cell r="G210">
            <v>89577.4</v>
          </cell>
          <cell r="H210">
            <v>0</v>
          </cell>
          <cell r="I210">
            <v>16123.93</v>
          </cell>
          <cell r="J210">
            <v>105701.33</v>
          </cell>
          <cell r="K210" t="str">
            <v>3.5 НН</v>
          </cell>
        </row>
        <row r="211">
          <cell r="A211">
            <v>107</v>
          </cell>
          <cell r="B211" t="str">
            <v>Насел. пункты город (скидка 12% согл. решения РЭК № 200)</v>
          </cell>
          <cell r="C211" t="str">
            <v>СН2</v>
          </cell>
          <cell r="D211">
            <v>0.83</v>
          </cell>
          <cell r="E211">
            <v>0</v>
          </cell>
          <cell r="F211" t="str">
            <v>кВт*ч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 t="str">
            <v>3.5 СН2</v>
          </cell>
          <cell r="L211">
            <v>0.12</v>
          </cell>
        </row>
        <row r="212">
          <cell r="A212">
            <v>108</v>
          </cell>
          <cell r="B212" t="str">
            <v>Насел. пункты город (скидка 12% согл. решения РЭК № 200)</v>
          </cell>
          <cell r="C212" t="str">
            <v>СН2</v>
          </cell>
          <cell r="D212">
            <v>0.83</v>
          </cell>
          <cell r="E212">
            <v>0</v>
          </cell>
          <cell r="F212" t="str">
            <v>кВт*ч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 t="str">
            <v>3.5 СН2</v>
          </cell>
          <cell r="L212">
            <v>0.12</v>
          </cell>
        </row>
        <row r="213">
          <cell r="A213">
            <v>109</v>
          </cell>
          <cell r="B213" t="str">
            <v xml:space="preserve">Население с эл.плитами  </v>
          </cell>
          <cell r="C213" t="str">
            <v>СН2</v>
          </cell>
          <cell r="D213">
            <v>0.83</v>
          </cell>
          <cell r="E213">
            <v>0</v>
          </cell>
          <cell r="F213" t="str">
            <v>кВт*ч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 t="str">
            <v>3.5 СН2</v>
          </cell>
        </row>
        <row r="214">
          <cell r="A214">
            <v>110</v>
          </cell>
          <cell r="B214" t="str">
            <v xml:space="preserve">Население с эл.плитами  </v>
          </cell>
          <cell r="C214" t="str">
            <v>НН</v>
          </cell>
          <cell r="D214">
            <v>0.83</v>
          </cell>
          <cell r="E214">
            <v>91731</v>
          </cell>
          <cell r="F214" t="str">
            <v>кВт*ч</v>
          </cell>
          <cell r="G214">
            <v>64522.649999999994</v>
          </cell>
          <cell r="H214">
            <v>0</v>
          </cell>
          <cell r="I214">
            <v>11614.08</v>
          </cell>
          <cell r="J214">
            <v>76136.73</v>
          </cell>
          <cell r="K214" t="str">
            <v>3.5 НН</v>
          </cell>
        </row>
        <row r="215">
          <cell r="A215">
            <v>111</v>
          </cell>
          <cell r="B215" t="str">
            <v xml:space="preserve">Население с эл.плитами  </v>
          </cell>
          <cell r="C215" t="str">
            <v>НН</v>
          </cell>
          <cell r="D215">
            <v>0.83</v>
          </cell>
          <cell r="E215">
            <v>0</v>
          </cell>
          <cell r="F215" t="str">
            <v>кВт*ч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 t="str">
            <v>3.5 НН</v>
          </cell>
        </row>
        <row r="216">
          <cell r="A216">
            <v>112</v>
          </cell>
          <cell r="B216" t="str">
            <v xml:space="preserve">Население с эл.плитами  </v>
          </cell>
          <cell r="C216" t="str">
            <v>НН</v>
          </cell>
          <cell r="D216">
            <v>0.83</v>
          </cell>
          <cell r="E216">
            <v>0</v>
          </cell>
          <cell r="F216" t="str">
            <v>кВт*ч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 t="str">
            <v>3.5 НН</v>
          </cell>
        </row>
        <row r="217">
          <cell r="A217">
            <v>113</v>
          </cell>
          <cell r="B217" t="str">
            <v xml:space="preserve">Насел. пункты город, общ. учёт   </v>
          </cell>
          <cell r="C217" t="str">
            <v>СН2</v>
          </cell>
          <cell r="E217">
            <v>0</v>
          </cell>
          <cell r="F217" t="str">
            <v>кВт*ч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 t="str">
            <v>3.4 СН2</v>
          </cell>
        </row>
        <row r="218">
          <cell r="A218">
            <v>114</v>
          </cell>
          <cell r="B218" t="str">
            <v xml:space="preserve">Насел. пункты город, общ. учёт   </v>
          </cell>
          <cell r="C218" t="str">
            <v>СН2</v>
          </cell>
          <cell r="E218">
            <v>0</v>
          </cell>
          <cell r="F218" t="str">
            <v>кВт*ч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 t="str">
            <v>3.4 СН2</v>
          </cell>
        </row>
        <row r="219">
          <cell r="A219">
            <v>115</v>
          </cell>
          <cell r="B219" t="str">
            <v xml:space="preserve">Насел. пункты город, общ. учёт   </v>
          </cell>
          <cell r="C219" t="str">
            <v>СН2</v>
          </cell>
          <cell r="E219">
            <v>0</v>
          </cell>
          <cell r="F219" t="str">
            <v>кВт*ч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 t="str">
            <v>3.4 СН2</v>
          </cell>
        </row>
        <row r="220">
          <cell r="A220">
            <v>116</v>
          </cell>
          <cell r="B220" t="str">
            <v xml:space="preserve">Насел. пункты город общ. учёт   </v>
          </cell>
          <cell r="C220" t="str">
            <v>НН</v>
          </cell>
          <cell r="E220">
            <v>0</v>
          </cell>
          <cell r="F220" t="str">
            <v>кВт*ч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 t="str">
            <v>3.4 НН</v>
          </cell>
        </row>
        <row r="221">
          <cell r="A221">
            <v>117</v>
          </cell>
          <cell r="B221" t="str">
            <v xml:space="preserve">Насел. пункты город общ. учёт   </v>
          </cell>
          <cell r="C221" t="str">
            <v>НН</v>
          </cell>
          <cell r="E221">
            <v>0</v>
          </cell>
          <cell r="F221" t="str">
            <v>кВт*ч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 t="str">
            <v>3.4 НН</v>
          </cell>
        </row>
        <row r="222">
          <cell r="A222">
            <v>118</v>
          </cell>
          <cell r="B222" t="str">
            <v xml:space="preserve">Насел. пункты город общ. учёт   </v>
          </cell>
          <cell r="C222" t="str">
            <v>НН</v>
          </cell>
          <cell r="E222">
            <v>0</v>
          </cell>
          <cell r="F222" t="str">
            <v>кВт*ч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 t="str">
            <v>3.4 НН</v>
          </cell>
        </row>
        <row r="223">
          <cell r="A223">
            <v>119</v>
          </cell>
          <cell r="B223" t="str">
            <v>Население с газ. плитами</v>
          </cell>
          <cell r="C223" t="str">
            <v>СН2</v>
          </cell>
          <cell r="D223">
            <v>1.19</v>
          </cell>
          <cell r="E223">
            <v>25880</v>
          </cell>
          <cell r="F223" t="str">
            <v>кВт*ч</v>
          </cell>
          <cell r="G223">
            <v>26099.33</v>
          </cell>
          <cell r="H223">
            <v>0</v>
          </cell>
          <cell r="I223">
            <v>4697.87</v>
          </cell>
          <cell r="J223">
            <v>30797.200000000001</v>
          </cell>
          <cell r="K223" t="str">
            <v>3.1 СН2</v>
          </cell>
        </row>
        <row r="224">
          <cell r="A224">
            <v>120</v>
          </cell>
          <cell r="B224" t="str">
            <v>Население с газ. плитами</v>
          </cell>
          <cell r="C224" t="str">
            <v>СН2</v>
          </cell>
          <cell r="D224">
            <v>1.19</v>
          </cell>
          <cell r="E224">
            <v>0</v>
          </cell>
          <cell r="F224" t="str">
            <v>кВт*ч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 t="str">
            <v>3.1 СН2</v>
          </cell>
        </row>
        <row r="225">
          <cell r="A225">
            <v>121</v>
          </cell>
          <cell r="B225" t="str">
            <v>Население с газ. плитами</v>
          </cell>
          <cell r="C225" t="str">
            <v>СН2</v>
          </cell>
          <cell r="D225">
            <v>1.19</v>
          </cell>
          <cell r="E225">
            <v>0</v>
          </cell>
          <cell r="F225" t="str">
            <v>кВт*ч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 t="str">
            <v>3.1 СН2</v>
          </cell>
        </row>
        <row r="226">
          <cell r="A226">
            <v>122</v>
          </cell>
          <cell r="B226" t="str">
            <v>Население с газ. плитами</v>
          </cell>
          <cell r="C226" t="str">
            <v>СН2</v>
          </cell>
          <cell r="D226">
            <v>1.19</v>
          </cell>
          <cell r="E226">
            <v>0</v>
          </cell>
          <cell r="F226" t="str">
            <v>кВт*ч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 t="str">
            <v>3.1 СН2</v>
          </cell>
        </row>
        <row r="227">
          <cell r="A227">
            <v>123</v>
          </cell>
          <cell r="B227" t="str">
            <v>Население с газ. плитами</v>
          </cell>
          <cell r="C227" t="str">
            <v>НН</v>
          </cell>
          <cell r="D227">
            <v>1.19</v>
          </cell>
          <cell r="E227">
            <v>456618</v>
          </cell>
          <cell r="F227" t="str">
            <v>кВт*ч</v>
          </cell>
          <cell r="G227">
            <v>460487.64</v>
          </cell>
          <cell r="H227">
            <v>0</v>
          </cell>
          <cell r="I227">
            <v>82887.78</v>
          </cell>
          <cell r="J227">
            <v>543375.42000000004</v>
          </cell>
          <cell r="K227" t="str">
            <v>3.1 НН</v>
          </cell>
        </row>
        <row r="228">
          <cell r="A228">
            <v>124</v>
          </cell>
          <cell r="B228" t="str">
            <v>Население с газ. плитами</v>
          </cell>
          <cell r="C228" t="str">
            <v>НН</v>
          </cell>
          <cell r="D228">
            <v>1.19</v>
          </cell>
          <cell r="E228">
            <v>160119</v>
          </cell>
          <cell r="F228" t="str">
            <v>кВт*ч</v>
          </cell>
          <cell r="G228">
            <v>161475.94</v>
          </cell>
          <cell r="H228">
            <v>0</v>
          </cell>
          <cell r="I228">
            <v>29065.670000000002</v>
          </cell>
          <cell r="J228">
            <v>190541.61000000002</v>
          </cell>
          <cell r="K228" t="str">
            <v>3.1 НН</v>
          </cell>
        </row>
        <row r="229">
          <cell r="A229">
            <v>125</v>
          </cell>
          <cell r="B229" t="str">
            <v>Население с газ. плитами</v>
          </cell>
          <cell r="C229" t="str">
            <v>НН</v>
          </cell>
          <cell r="D229">
            <v>1.19</v>
          </cell>
          <cell r="E229">
            <v>76277</v>
          </cell>
          <cell r="F229" t="str">
            <v>кВт*ч</v>
          </cell>
          <cell r="G229">
            <v>76923.42</v>
          </cell>
          <cell r="H229">
            <v>0</v>
          </cell>
          <cell r="I229">
            <v>13846.210000000001</v>
          </cell>
          <cell r="J229">
            <v>90769.63</v>
          </cell>
          <cell r="K229" t="str">
            <v>3.1 НН</v>
          </cell>
        </row>
        <row r="230">
          <cell r="A230">
            <v>126</v>
          </cell>
          <cell r="B230" t="str">
            <v>Население с газ. плитами</v>
          </cell>
          <cell r="C230" t="str">
            <v>НН</v>
          </cell>
          <cell r="D230">
            <v>1.19</v>
          </cell>
          <cell r="E230">
            <v>171158</v>
          </cell>
          <cell r="F230" t="str">
            <v>кВт*ч</v>
          </cell>
          <cell r="G230">
            <v>172608.5</v>
          </cell>
          <cell r="H230">
            <v>0</v>
          </cell>
          <cell r="I230">
            <v>31069.52</v>
          </cell>
          <cell r="J230">
            <v>203678.02000000002</v>
          </cell>
          <cell r="K230" t="str">
            <v>3.1 НН</v>
          </cell>
        </row>
        <row r="231">
          <cell r="A231">
            <v>127</v>
          </cell>
          <cell r="B231" t="str">
            <v>Бездоговорное насел. (скидка 12% согл. решения РЭК № 200)</v>
          </cell>
          <cell r="C231" t="str">
            <v>СН2</v>
          </cell>
          <cell r="D231">
            <v>1.19</v>
          </cell>
          <cell r="E231">
            <v>0</v>
          </cell>
          <cell r="F231" t="str">
            <v>кВт*ч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L231">
            <v>0.12</v>
          </cell>
        </row>
        <row r="232">
          <cell r="A232">
            <v>128</v>
          </cell>
          <cell r="B232" t="str">
            <v>Бездоговорное насел. с электроплитами</v>
          </cell>
          <cell r="C232" t="str">
            <v>СН2</v>
          </cell>
          <cell r="D232">
            <v>0.83</v>
          </cell>
          <cell r="E232">
            <v>0</v>
          </cell>
          <cell r="F232" t="str">
            <v>кВт*ч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</row>
        <row r="233">
          <cell r="A233">
            <v>129</v>
          </cell>
          <cell r="B233" t="str">
            <v>Население с газ. плитами с общ. учёт</v>
          </cell>
          <cell r="C233" t="str">
            <v>НН</v>
          </cell>
          <cell r="E233">
            <v>0</v>
          </cell>
          <cell r="F233" t="str">
            <v>кВт*ч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</row>
        <row r="234">
          <cell r="A234">
            <v>130</v>
          </cell>
          <cell r="B234" t="str">
            <v>Население</v>
          </cell>
          <cell r="C234" t="str">
            <v>НН</v>
          </cell>
          <cell r="D234">
            <v>0.83</v>
          </cell>
          <cell r="E234">
            <v>0</v>
          </cell>
          <cell r="F234" t="str">
            <v>кВт*ч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</row>
        <row r="235">
          <cell r="A235">
            <v>131</v>
          </cell>
          <cell r="B235" t="str">
            <v>Потреб. прирав к населению (т.ц. домов)</v>
          </cell>
          <cell r="C235" t="str">
            <v>СН2</v>
          </cell>
          <cell r="D235">
            <v>1.19</v>
          </cell>
          <cell r="E235">
            <v>19135</v>
          </cell>
          <cell r="F235" t="str">
            <v>кВт*ч</v>
          </cell>
          <cell r="G235">
            <v>19297.169999999998</v>
          </cell>
          <cell r="H235">
            <v>0</v>
          </cell>
          <cell r="I235">
            <v>3473.48</v>
          </cell>
          <cell r="J235">
            <v>22770.65</v>
          </cell>
          <cell r="K235" t="str">
            <v>3.3 СН2</v>
          </cell>
        </row>
        <row r="236">
          <cell r="A236">
            <v>132</v>
          </cell>
          <cell r="B236" t="str">
            <v>Потреб. прирав к населению (т.ц. домов)</v>
          </cell>
          <cell r="C236" t="str">
            <v>СН2</v>
          </cell>
          <cell r="D236">
            <v>1.19</v>
          </cell>
          <cell r="E236">
            <v>5294</v>
          </cell>
          <cell r="F236" t="str">
            <v>кВт*ч</v>
          </cell>
          <cell r="G236">
            <v>5338.86</v>
          </cell>
          <cell r="H236">
            <v>0</v>
          </cell>
          <cell r="I236">
            <v>961</v>
          </cell>
          <cell r="J236">
            <v>6299.86</v>
          </cell>
          <cell r="K236" t="str">
            <v>3.3 СН2</v>
          </cell>
        </row>
        <row r="237">
          <cell r="A237">
            <v>133</v>
          </cell>
          <cell r="B237" t="str">
            <v>Насел. пункты городские</v>
          </cell>
          <cell r="C237" t="str">
            <v>ВН</v>
          </cell>
          <cell r="D237">
            <v>1.19</v>
          </cell>
          <cell r="E237">
            <v>48115</v>
          </cell>
          <cell r="F237" t="str">
            <v>кВт*ч</v>
          </cell>
          <cell r="G237">
            <v>48522.75</v>
          </cell>
          <cell r="H237">
            <v>0</v>
          </cell>
          <cell r="I237">
            <v>8734.1</v>
          </cell>
          <cell r="J237">
            <v>57256.85</v>
          </cell>
          <cell r="K237" t="str">
            <v>3.4 ВН</v>
          </cell>
        </row>
        <row r="238">
          <cell r="A238">
            <v>134</v>
          </cell>
          <cell r="B238" t="str">
            <v>Насел. пункты городские</v>
          </cell>
          <cell r="C238" t="str">
            <v>СН2</v>
          </cell>
          <cell r="D238">
            <v>1.19</v>
          </cell>
          <cell r="E238">
            <v>0</v>
          </cell>
          <cell r="F238" t="str">
            <v>кВт*ч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 t="str">
            <v>3.4 СН2</v>
          </cell>
        </row>
        <row r="239">
          <cell r="A239">
            <v>135</v>
          </cell>
          <cell r="B239" t="str">
            <v>Потреб. прирав. к населению (скидка 12% согл. решения РЭК № 200)</v>
          </cell>
          <cell r="C239" t="str">
            <v>СН2</v>
          </cell>
          <cell r="D239">
            <v>1.19</v>
          </cell>
          <cell r="E239">
            <v>368633</v>
          </cell>
          <cell r="F239" t="str">
            <v>кВт*ч</v>
          </cell>
          <cell r="G239">
            <v>327146.15000000002</v>
          </cell>
          <cell r="H239">
            <v>0</v>
          </cell>
          <cell r="I239">
            <v>58886.32</v>
          </cell>
          <cell r="J239">
            <v>386032.47</v>
          </cell>
          <cell r="K239" t="str">
            <v>3.1 СН2</v>
          </cell>
          <cell r="L239">
            <v>0.12</v>
          </cell>
        </row>
        <row r="240">
          <cell r="A240">
            <v>136</v>
          </cell>
          <cell r="B240" t="str">
            <v>Потреб. прирав. к населению (скидка 12% согл. решения РЭК № 200)</v>
          </cell>
          <cell r="C240" t="str">
            <v>СН2</v>
          </cell>
          <cell r="D240">
            <v>1.19</v>
          </cell>
          <cell r="E240">
            <v>29626</v>
          </cell>
          <cell r="F240" t="str">
            <v>кВт*ч</v>
          </cell>
          <cell r="G240">
            <v>26291.82</v>
          </cell>
          <cell r="H240">
            <v>0</v>
          </cell>
          <cell r="I240">
            <v>4732.53</v>
          </cell>
          <cell r="J240">
            <v>31024.35</v>
          </cell>
          <cell r="K240" t="str">
            <v>3.1 СН2</v>
          </cell>
          <cell r="L240">
            <v>0.12</v>
          </cell>
        </row>
        <row r="241">
          <cell r="A241">
            <v>137</v>
          </cell>
          <cell r="B241" t="str">
            <v>Потреб. прирав. к населению (скидка 12% согл. решения РЭК № 200)</v>
          </cell>
          <cell r="C241" t="str">
            <v>СН2</v>
          </cell>
          <cell r="D241">
            <v>1.19</v>
          </cell>
          <cell r="E241">
            <v>714</v>
          </cell>
          <cell r="F241" t="str">
            <v>кВт*ч</v>
          </cell>
          <cell r="G241">
            <v>633.6400000000001</v>
          </cell>
          <cell r="H241">
            <v>0</v>
          </cell>
          <cell r="I241">
            <v>114.06</v>
          </cell>
          <cell r="J241">
            <v>747.7</v>
          </cell>
          <cell r="K241" t="str">
            <v>3.1 СН2</v>
          </cell>
          <cell r="L241">
            <v>0.12</v>
          </cell>
        </row>
        <row r="242">
          <cell r="A242">
            <v>138</v>
          </cell>
          <cell r="B242" t="str">
            <v>Потреб. прирав. к населению (скидка 12% согл. решения РЭК № 200)</v>
          </cell>
          <cell r="C242" t="str">
            <v>НН</v>
          </cell>
          <cell r="D242">
            <v>1.19</v>
          </cell>
          <cell r="E242">
            <v>38682</v>
          </cell>
          <cell r="F242" t="str">
            <v>кВт*ч</v>
          </cell>
          <cell r="G242">
            <v>34328.65</v>
          </cell>
          <cell r="H242">
            <v>0</v>
          </cell>
          <cell r="I242">
            <v>6179.15</v>
          </cell>
          <cell r="J242">
            <v>40507.800000000003</v>
          </cell>
          <cell r="K242" t="str">
            <v>3.1 НН</v>
          </cell>
          <cell r="L242">
            <v>0.12</v>
          </cell>
        </row>
        <row r="243">
          <cell r="A243">
            <v>139</v>
          </cell>
          <cell r="B243" t="str">
            <v>Потреб. прирав. к населению (скидка 12% согл. решения РЭК № 200)</v>
          </cell>
          <cell r="C243" t="str">
            <v>НН</v>
          </cell>
          <cell r="D243">
            <v>1.19</v>
          </cell>
          <cell r="E243">
            <v>0</v>
          </cell>
          <cell r="F243" t="str">
            <v>кВт*ч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 t="str">
            <v>3.1 НН</v>
          </cell>
          <cell r="L243">
            <v>0.12</v>
          </cell>
        </row>
        <row r="244">
          <cell r="A244">
            <v>140</v>
          </cell>
          <cell r="B244" t="str">
            <v>Потреб. прирав. к населению (скидка 12% согл. решения РЭК № 200)</v>
          </cell>
          <cell r="C244" t="str">
            <v>НН</v>
          </cell>
          <cell r="D244">
            <v>1.19</v>
          </cell>
          <cell r="E244">
            <v>0</v>
          </cell>
          <cell r="F244" t="str">
            <v>кВт*ч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 t="str">
            <v>3.1 НН</v>
          </cell>
          <cell r="L244">
            <v>0.12</v>
          </cell>
        </row>
        <row r="245">
          <cell r="A245">
            <v>141</v>
          </cell>
          <cell r="B245" t="str">
            <v>Насел. пункты городские</v>
          </cell>
          <cell r="C245" t="str">
            <v>СН2</v>
          </cell>
          <cell r="D245">
            <v>1.19</v>
          </cell>
          <cell r="E245">
            <v>710</v>
          </cell>
          <cell r="F245" t="str">
            <v>кВт*ч</v>
          </cell>
          <cell r="G245">
            <v>716.02</v>
          </cell>
          <cell r="H245">
            <v>0</v>
          </cell>
          <cell r="I245">
            <v>128.88</v>
          </cell>
          <cell r="J245">
            <v>844.9</v>
          </cell>
          <cell r="K245" t="str">
            <v>3.1 СН2</v>
          </cell>
        </row>
        <row r="246">
          <cell r="A246">
            <v>142</v>
          </cell>
          <cell r="B246" t="str">
            <v>Насел. пункты городские</v>
          </cell>
          <cell r="C246" t="str">
            <v>СН2</v>
          </cell>
          <cell r="D246">
            <v>1.19</v>
          </cell>
          <cell r="E246">
            <v>0</v>
          </cell>
          <cell r="F246" t="str">
            <v>кВт*ч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 t="str">
            <v>3.1 СН2</v>
          </cell>
        </row>
        <row r="247">
          <cell r="A247">
            <v>143</v>
          </cell>
          <cell r="B247" t="str">
            <v>Насел. пункты городские</v>
          </cell>
          <cell r="C247" t="str">
            <v>СН2</v>
          </cell>
          <cell r="D247">
            <v>1.19</v>
          </cell>
          <cell r="E247">
            <v>102330</v>
          </cell>
          <cell r="F247" t="str">
            <v>кВт*ч</v>
          </cell>
          <cell r="G247">
            <v>103197.2</v>
          </cell>
          <cell r="H247">
            <v>0</v>
          </cell>
          <cell r="I247">
            <v>18575.5</v>
          </cell>
          <cell r="J247">
            <v>121772.7</v>
          </cell>
          <cell r="K247" t="str">
            <v>3.1 СН2</v>
          </cell>
        </row>
        <row r="248">
          <cell r="A248">
            <v>144</v>
          </cell>
          <cell r="B248" t="str">
            <v>Сельское население</v>
          </cell>
          <cell r="C248" t="str">
            <v>ВН</v>
          </cell>
          <cell r="D248">
            <v>0.83</v>
          </cell>
          <cell r="E248">
            <v>390358</v>
          </cell>
          <cell r="F248" t="str">
            <v>кВт*ч</v>
          </cell>
          <cell r="G248">
            <v>274573.85000000003</v>
          </cell>
          <cell r="H248">
            <v>0</v>
          </cell>
          <cell r="I248">
            <v>49423.29</v>
          </cell>
          <cell r="J248">
            <v>323997.14</v>
          </cell>
          <cell r="K248" t="str">
            <v>3.2 ВН</v>
          </cell>
        </row>
        <row r="249">
          <cell r="A249">
            <v>145</v>
          </cell>
          <cell r="B249" t="str">
            <v>Сельское население</v>
          </cell>
          <cell r="C249" t="str">
            <v>СН2</v>
          </cell>
          <cell r="D249">
            <v>0.83</v>
          </cell>
          <cell r="E249">
            <v>0</v>
          </cell>
          <cell r="F249" t="str">
            <v>кВт*ч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 t="str">
            <v>3.2 СН2</v>
          </cell>
        </row>
        <row r="250">
          <cell r="A250">
            <v>146</v>
          </cell>
          <cell r="B250" t="str">
            <v>Сельское население</v>
          </cell>
          <cell r="C250" t="str">
            <v>СН2</v>
          </cell>
          <cell r="D250">
            <v>0.83</v>
          </cell>
          <cell r="E250">
            <v>0</v>
          </cell>
          <cell r="F250" t="str">
            <v>кВт*ч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 t="str">
            <v>3.2 СН2</v>
          </cell>
        </row>
        <row r="251">
          <cell r="A251">
            <v>147</v>
          </cell>
          <cell r="B251" t="str">
            <v>Сельское население</v>
          </cell>
          <cell r="C251" t="str">
            <v>НН</v>
          </cell>
          <cell r="D251">
            <v>0.83</v>
          </cell>
          <cell r="E251">
            <v>0</v>
          </cell>
          <cell r="F251" t="str">
            <v>кВт*ч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 t="str">
            <v>3.2 НН</v>
          </cell>
        </row>
        <row r="252">
          <cell r="A252">
            <v>148</v>
          </cell>
          <cell r="B252" t="str">
            <v>Сельское население</v>
          </cell>
          <cell r="C252" t="str">
            <v>НН</v>
          </cell>
          <cell r="D252">
            <v>0.83</v>
          </cell>
          <cell r="E252">
            <v>0</v>
          </cell>
          <cell r="F252" t="str">
            <v>кВт*ч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 t="str">
            <v>3.2 НН</v>
          </cell>
        </row>
        <row r="253">
          <cell r="A253">
            <v>149</v>
          </cell>
          <cell r="B253" t="str">
            <v>Сельское население с общ. учёт.</v>
          </cell>
          <cell r="C253" t="str">
            <v>СН2</v>
          </cell>
          <cell r="E253">
            <v>0</v>
          </cell>
          <cell r="F253" t="str">
            <v>кВт*ч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 t="str">
            <v>3.2 СН2</v>
          </cell>
        </row>
        <row r="254">
          <cell r="A254">
            <v>150</v>
          </cell>
          <cell r="B254" t="str">
            <v>Сельское население с общ. учёт.</v>
          </cell>
          <cell r="C254" t="str">
            <v>СН2</v>
          </cell>
          <cell r="E254">
            <v>0</v>
          </cell>
          <cell r="F254" t="str">
            <v>кВт*ч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 t="str">
            <v>3.2 СН2</v>
          </cell>
        </row>
        <row r="255">
          <cell r="A255">
            <v>151</v>
          </cell>
          <cell r="B255" t="str">
            <v>Сельское население с общ. учёт.</v>
          </cell>
          <cell r="C255" t="str">
            <v>НН</v>
          </cell>
          <cell r="E255">
            <v>0</v>
          </cell>
          <cell r="F255" t="str">
            <v>кВт*ч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 t="str">
            <v>3.2 НН</v>
          </cell>
        </row>
        <row r="256">
          <cell r="A256">
            <v>152</v>
          </cell>
          <cell r="B256" t="str">
            <v>Сельское население с общ. учёт.</v>
          </cell>
          <cell r="C256" t="str">
            <v>НН</v>
          </cell>
          <cell r="E256">
            <v>0</v>
          </cell>
          <cell r="F256" t="str">
            <v>кВт*ч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 t="str">
            <v>3.2 НН</v>
          </cell>
        </row>
        <row r="257">
          <cell r="A257">
            <v>153</v>
          </cell>
          <cell r="B257" t="str">
            <v xml:space="preserve">Население с эл.плитами  </v>
          </cell>
          <cell r="C257" t="str">
            <v>ВН</v>
          </cell>
          <cell r="D257">
            <v>0.83</v>
          </cell>
          <cell r="E257">
            <v>520385</v>
          </cell>
          <cell r="F257" t="str">
            <v>кВт*ч</v>
          </cell>
          <cell r="G257">
            <v>366033.52</v>
          </cell>
          <cell r="H257">
            <v>0</v>
          </cell>
          <cell r="I257">
            <v>65886.03</v>
          </cell>
          <cell r="J257">
            <v>431919.55000000005</v>
          </cell>
          <cell r="K257" t="str">
            <v>3.5 ВН</v>
          </cell>
        </row>
        <row r="258">
          <cell r="A258">
            <v>154</v>
          </cell>
          <cell r="B258" t="str">
            <v>Потреб. прирав к населению (т.ц. домов)</v>
          </cell>
          <cell r="C258" t="str">
            <v>СН2</v>
          </cell>
          <cell r="D258">
            <v>1.19</v>
          </cell>
          <cell r="E258">
            <v>19159</v>
          </cell>
          <cell r="F258" t="str">
            <v>кВт*ч</v>
          </cell>
          <cell r="G258">
            <v>19321.370000000003</v>
          </cell>
          <cell r="H258">
            <v>0</v>
          </cell>
          <cell r="I258">
            <v>3477.84</v>
          </cell>
          <cell r="J258">
            <v>22799.21</v>
          </cell>
          <cell r="K258" t="str">
            <v>3.3 СН2</v>
          </cell>
        </row>
        <row r="259">
          <cell r="A259">
            <v>155</v>
          </cell>
          <cell r="B259" t="str">
            <v xml:space="preserve">Новый тариф населения  </v>
          </cell>
          <cell r="C259" t="str">
            <v>СН2</v>
          </cell>
          <cell r="E259">
            <v>0</v>
          </cell>
          <cell r="F259" t="str">
            <v>кВт*ч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</row>
        <row r="260">
          <cell r="A260">
            <v>156</v>
          </cell>
          <cell r="B260" t="str">
            <v>Потреб. прирав к населению (т.ц. домов)</v>
          </cell>
          <cell r="C260" t="str">
            <v>СН2</v>
          </cell>
          <cell r="D260">
            <v>1.19</v>
          </cell>
          <cell r="E260">
            <v>83000</v>
          </cell>
          <cell r="F260" t="str">
            <v>кВт*ч</v>
          </cell>
          <cell r="G260">
            <v>83703.39</v>
          </cell>
          <cell r="H260">
            <v>0</v>
          </cell>
          <cell r="I260">
            <v>15066.61</v>
          </cell>
          <cell r="J260">
            <v>98770</v>
          </cell>
          <cell r="K260" t="str">
            <v>3.3 СН2</v>
          </cell>
        </row>
        <row r="261">
          <cell r="A261">
            <v>157</v>
          </cell>
          <cell r="B261" t="str">
            <v>Население с эл.плитами  с общ. учетом</v>
          </cell>
          <cell r="C261" t="str">
            <v>СН2</v>
          </cell>
          <cell r="E261">
            <v>0</v>
          </cell>
          <cell r="F261" t="str">
            <v>кВт*ч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 t="str">
            <v>3.5 СН2</v>
          </cell>
        </row>
        <row r="262">
          <cell r="A262">
            <v>158</v>
          </cell>
          <cell r="B262" t="str">
            <v>Потреб. прирав к населению (т.ц. домов)</v>
          </cell>
          <cell r="C262" t="str">
            <v>НН</v>
          </cell>
          <cell r="D262">
            <v>1.19</v>
          </cell>
          <cell r="E262">
            <v>17790</v>
          </cell>
          <cell r="F262" t="str">
            <v>кВт*ч</v>
          </cell>
          <cell r="G262">
            <v>17940.759999999998</v>
          </cell>
          <cell r="H262">
            <v>0</v>
          </cell>
          <cell r="I262">
            <v>3229.34</v>
          </cell>
          <cell r="J262">
            <v>21170.1</v>
          </cell>
          <cell r="K262" t="str">
            <v>3.3 НН</v>
          </cell>
        </row>
        <row r="263">
          <cell r="A263">
            <v>159</v>
          </cell>
          <cell r="B263" t="str">
            <v>Потреб. прирав к населению (т.ц. домов)</v>
          </cell>
          <cell r="C263" t="str">
            <v>НН</v>
          </cell>
          <cell r="D263">
            <v>1.19</v>
          </cell>
          <cell r="E263">
            <v>79263</v>
          </cell>
          <cell r="F263" t="str">
            <v>кВт*ч</v>
          </cell>
          <cell r="G263">
            <v>79934.720000000001</v>
          </cell>
          <cell r="H263">
            <v>0</v>
          </cell>
          <cell r="I263">
            <v>14388.25</v>
          </cell>
          <cell r="J263">
            <v>94322.97</v>
          </cell>
          <cell r="K263" t="str">
            <v>3.3 НН</v>
          </cell>
        </row>
        <row r="264">
          <cell r="A264">
            <v>160</v>
          </cell>
          <cell r="B264" t="str">
            <v>Население льготное с эл. плитами (спец. бюджет. сферы)</v>
          </cell>
          <cell r="C264" t="str">
            <v>НН</v>
          </cell>
          <cell r="D264">
            <v>0.83</v>
          </cell>
          <cell r="E264">
            <v>0</v>
          </cell>
          <cell r="F264" t="str">
            <v>кВт*ч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 t="str">
            <v>3.5 НН</v>
          </cell>
        </row>
        <row r="265">
          <cell r="A265">
            <v>161</v>
          </cell>
          <cell r="B265" t="str">
            <v>Население льготное с газ. плитами (спец. бюджет. сферы)</v>
          </cell>
          <cell r="C265" t="str">
            <v>НН</v>
          </cell>
          <cell r="D265">
            <v>1.19</v>
          </cell>
          <cell r="E265">
            <v>0</v>
          </cell>
          <cell r="F265" t="str">
            <v>кВт*ч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 t="str">
            <v>3.1 НН</v>
          </cell>
        </row>
        <row r="266">
          <cell r="A266">
            <v>162</v>
          </cell>
          <cell r="B266" t="str">
            <v>Население льготное с эл. плитами (работники бюджет. сферы)</v>
          </cell>
          <cell r="C266" t="str">
            <v>НН</v>
          </cell>
          <cell r="D266">
            <v>0.83</v>
          </cell>
          <cell r="E266">
            <v>0</v>
          </cell>
          <cell r="F266" t="str">
            <v>кВт*ч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 t="str">
            <v>3.5 НН</v>
          </cell>
        </row>
        <row r="267">
          <cell r="A267">
            <v>163</v>
          </cell>
          <cell r="B267" t="str">
            <v>Население льготное с газ. плитами (работники бюджет. сферы)</v>
          </cell>
          <cell r="C267" t="str">
            <v>НН</v>
          </cell>
          <cell r="D267">
            <v>1.19</v>
          </cell>
          <cell r="E267">
            <v>0</v>
          </cell>
          <cell r="F267" t="str">
            <v>кВт*ч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 t="str">
            <v>3.1 НН</v>
          </cell>
        </row>
        <row r="268">
          <cell r="A268">
            <v>164</v>
          </cell>
          <cell r="B268" t="str">
            <v>Население льготное с эл. плитами (ветераны)</v>
          </cell>
          <cell r="C268" t="str">
            <v>НН</v>
          </cell>
          <cell r="D268">
            <v>0.83</v>
          </cell>
          <cell r="E268">
            <v>0</v>
          </cell>
          <cell r="F268" t="str">
            <v>кВт*ч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 t="str">
            <v>3.5 НН</v>
          </cell>
        </row>
        <row r="269">
          <cell r="A269">
            <v>165</v>
          </cell>
          <cell r="B269" t="str">
            <v>Население льготное с газ. плитами (ветераны)</v>
          </cell>
          <cell r="C269" t="str">
            <v>НН</v>
          </cell>
          <cell r="D269">
            <v>1.19</v>
          </cell>
          <cell r="E269">
            <v>0</v>
          </cell>
          <cell r="F269" t="str">
            <v>кВт*ч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 t="str">
            <v>3.1 НН</v>
          </cell>
        </row>
        <row r="270">
          <cell r="A270">
            <v>166</v>
          </cell>
          <cell r="B270" t="str">
            <v>Население льготное с эл. плитами (инвалиды)</v>
          </cell>
          <cell r="C270" t="str">
            <v>НН</v>
          </cell>
          <cell r="D270">
            <v>0.83</v>
          </cell>
          <cell r="E270">
            <v>0</v>
          </cell>
          <cell r="F270" t="str">
            <v>кВт*ч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 t="str">
            <v>3.5 НН</v>
          </cell>
        </row>
        <row r="271">
          <cell r="A271">
            <v>167</v>
          </cell>
          <cell r="B271" t="str">
            <v>Население льготное с газ. плитами (инвалиды)</v>
          </cell>
          <cell r="C271" t="str">
            <v>НН</v>
          </cell>
          <cell r="D271">
            <v>1.19</v>
          </cell>
          <cell r="E271">
            <v>0</v>
          </cell>
          <cell r="F271" t="str">
            <v>кВт*ч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 t="str">
            <v>3.1 НН</v>
          </cell>
        </row>
        <row r="272">
          <cell r="A272">
            <v>168</v>
          </cell>
          <cell r="B272" t="str">
            <v>Население льготное с эл. плитами (семьи с детьми инвалидами до 18 лет)</v>
          </cell>
          <cell r="C272" t="str">
            <v>НН</v>
          </cell>
          <cell r="D272">
            <v>0.83</v>
          </cell>
          <cell r="E272">
            <v>0</v>
          </cell>
          <cell r="F272" t="str">
            <v>кВт*ч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 t="str">
            <v>3.5 НН</v>
          </cell>
        </row>
        <row r="273">
          <cell r="A273">
            <v>169</v>
          </cell>
          <cell r="B273" t="str">
            <v>Население льготное с газ. плитами (семьи с детьми инвалидами до 18 лет)</v>
          </cell>
          <cell r="C273" t="str">
            <v>НН</v>
          </cell>
          <cell r="D273">
            <v>1.19</v>
          </cell>
          <cell r="E273">
            <v>0</v>
          </cell>
          <cell r="F273" t="str">
            <v>кВт*ч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 t="str">
            <v>3.1 НН</v>
          </cell>
        </row>
        <row r="274">
          <cell r="A274">
            <v>170</v>
          </cell>
          <cell r="B274" t="str">
            <v>Население льготное с эл. плитами (граждане, подверг. рад. на ЧАЭС)</v>
          </cell>
          <cell r="C274" t="str">
            <v>НН</v>
          </cell>
          <cell r="D274">
            <v>0.83</v>
          </cell>
          <cell r="E274">
            <v>0</v>
          </cell>
          <cell r="F274" t="str">
            <v>кВт*ч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 t="str">
            <v>3.5 НН</v>
          </cell>
        </row>
        <row r="275">
          <cell r="A275">
            <v>171</v>
          </cell>
          <cell r="B275" t="str">
            <v>Население льготное с газ. плитами (граждане, подверг. рад. на ЧАЭС)</v>
          </cell>
          <cell r="C275" t="str">
            <v>НН</v>
          </cell>
          <cell r="D275">
            <v>1.19</v>
          </cell>
          <cell r="E275">
            <v>0</v>
          </cell>
          <cell r="F275" t="str">
            <v>кВт*ч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 t="str">
            <v>3.1 НН</v>
          </cell>
        </row>
        <row r="276">
          <cell r="A276">
            <v>172</v>
          </cell>
          <cell r="B276" t="str">
            <v>Население льготное с эл. плитами (многодетные семьи)</v>
          </cell>
          <cell r="C276" t="str">
            <v>НН</v>
          </cell>
          <cell r="D276">
            <v>0.83</v>
          </cell>
          <cell r="E276">
            <v>0</v>
          </cell>
          <cell r="F276" t="str">
            <v>кВт*ч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 t="str">
            <v>3.5 НН</v>
          </cell>
        </row>
        <row r="277">
          <cell r="A277">
            <v>173</v>
          </cell>
          <cell r="B277" t="str">
            <v>Население льготное с газ. плитами (многодетные семьи)</v>
          </cell>
          <cell r="C277" t="str">
            <v>НН</v>
          </cell>
          <cell r="D277">
            <v>1.19</v>
          </cell>
          <cell r="E277">
            <v>0</v>
          </cell>
          <cell r="F277" t="str">
            <v>кВт*ч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 t="str">
            <v>3.1 НН</v>
          </cell>
        </row>
        <row r="278">
          <cell r="A278">
            <v>174</v>
          </cell>
          <cell r="B278" t="str">
            <v>Население льготное с эл. плитами (граждане отдела соц. поддержки пожилых людей и инвал.)</v>
          </cell>
          <cell r="C278" t="str">
            <v>НН</v>
          </cell>
          <cell r="D278">
            <v>0.83</v>
          </cell>
          <cell r="E278">
            <v>0</v>
          </cell>
          <cell r="F278" t="str">
            <v>кВт*ч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 t="str">
            <v>3.5 НН</v>
          </cell>
        </row>
        <row r="279">
          <cell r="A279">
            <v>175</v>
          </cell>
          <cell r="B279" t="str">
            <v>Население льготное с газ. плитами (граждане отдела соц. поддержки пожилых людей и инвал.)</v>
          </cell>
          <cell r="C279" t="str">
            <v>НН</v>
          </cell>
          <cell r="D279">
            <v>1.19</v>
          </cell>
          <cell r="E279">
            <v>0</v>
          </cell>
          <cell r="F279" t="str">
            <v>кВт*ч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 t="str">
            <v>3.1 НН</v>
          </cell>
        </row>
        <row r="280">
          <cell r="A280">
            <v>176</v>
          </cell>
          <cell r="B280" t="str">
            <v xml:space="preserve">Население льготное с эл. плитами </v>
          </cell>
          <cell r="C280" t="str">
            <v>НН</v>
          </cell>
          <cell r="D280">
            <v>0.83</v>
          </cell>
          <cell r="E280">
            <v>0</v>
          </cell>
          <cell r="F280" t="str">
            <v>кВт*ч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 t="str">
            <v>3.5 НН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4">
          <cell r="C4">
            <v>3</v>
          </cell>
          <cell r="D4">
            <v>4</v>
          </cell>
          <cell r="E4">
            <v>5</v>
          </cell>
          <cell r="F4">
            <v>6</v>
          </cell>
          <cell r="G4">
            <v>7</v>
          </cell>
          <cell r="H4">
            <v>8</v>
          </cell>
          <cell r="I4">
            <v>9</v>
          </cell>
          <cell r="J4">
            <v>11</v>
          </cell>
          <cell r="K4">
            <v>12</v>
          </cell>
          <cell r="L4">
            <v>13</v>
          </cell>
          <cell r="M4">
            <v>14</v>
          </cell>
        </row>
        <row r="5">
          <cell r="A5">
            <v>0</v>
          </cell>
          <cell r="C5" t="str">
            <v xml:space="preserve">Общий  тариф </v>
          </cell>
          <cell r="N5" t="str">
            <v xml:space="preserve">0  Общий  тариф  </v>
          </cell>
        </row>
        <row r="6">
          <cell r="A6">
            <v>1</v>
          </cell>
          <cell r="B6">
            <v>50000</v>
          </cell>
          <cell r="C6" t="str">
            <v>Передача эл. энергии по сетям "Сев. ЭС"</v>
          </cell>
          <cell r="D6" t="str">
            <v>ВН</v>
          </cell>
          <cell r="F6">
            <v>26186523</v>
          </cell>
          <cell r="G6" t="str">
            <v>кВт*ч</v>
          </cell>
          <cell r="L6" t="str">
            <v>50000ВН</v>
          </cell>
          <cell r="N6" t="str">
            <v>1  Передача эл. энергии по сетям "Сев. ЭС" ВН</v>
          </cell>
        </row>
        <row r="7">
          <cell r="A7">
            <v>2</v>
          </cell>
          <cell r="B7">
            <v>50001</v>
          </cell>
          <cell r="C7" t="str">
            <v>Передача эл. энергии по сетям ООО "ГТЭР"</v>
          </cell>
          <cell r="D7" t="str">
            <v>СН2</v>
          </cell>
          <cell r="E7">
            <v>0.77769999999999995</v>
          </cell>
          <cell r="F7">
            <v>110836</v>
          </cell>
          <cell r="G7" t="str">
            <v>кВт*ч</v>
          </cell>
          <cell r="L7" t="str">
            <v>50001СН2</v>
          </cell>
          <cell r="N7" t="str">
            <v>2  Передача эл. энергии по сетям ООО "ГТЭР" СН2</v>
          </cell>
        </row>
        <row r="8">
          <cell r="A8">
            <v>3</v>
          </cell>
          <cell r="B8">
            <v>50001</v>
          </cell>
          <cell r="C8" t="str">
            <v>Передача эл. энергии по сетям ООО "ГТЭР"</v>
          </cell>
          <cell r="D8" t="str">
            <v>НН</v>
          </cell>
          <cell r="E8">
            <v>1.3737999999999999</v>
          </cell>
          <cell r="F8">
            <v>215625</v>
          </cell>
          <cell r="G8" t="str">
            <v>кВт*ч</v>
          </cell>
          <cell r="L8" t="str">
            <v>50001НН</v>
          </cell>
          <cell r="N8" t="str">
            <v>3  Передача эл. энергии по сетям ООО "ГТЭР" НН</v>
          </cell>
        </row>
        <row r="9">
          <cell r="A9">
            <v>4</v>
          </cell>
          <cell r="B9">
            <v>50001</v>
          </cell>
          <cell r="C9" t="str">
            <v>Передача эл. энергии по сетям ООО "ГТЭР"</v>
          </cell>
          <cell r="D9" t="str">
            <v>СН2</v>
          </cell>
          <cell r="E9">
            <v>0.77769999999999995</v>
          </cell>
          <cell r="F9">
            <v>0</v>
          </cell>
          <cell r="G9" t="str">
            <v>кВт*ч</v>
          </cell>
          <cell r="L9" t="str">
            <v>50001СН2</v>
          </cell>
          <cell r="N9" t="str">
            <v>4  Передача эл. энергии по сетям ООО "ГТЭР" СН2</v>
          </cell>
        </row>
        <row r="10">
          <cell r="A10">
            <v>5</v>
          </cell>
          <cell r="B10">
            <v>50001</v>
          </cell>
          <cell r="C10" t="str">
            <v>Передача эл. энергии по сетям ООО "ГТЭР"</v>
          </cell>
          <cell r="D10" t="str">
            <v>НН</v>
          </cell>
          <cell r="E10">
            <v>1.3737999999999999</v>
          </cell>
          <cell r="F10">
            <v>0</v>
          </cell>
          <cell r="G10" t="str">
            <v>кВт*ч</v>
          </cell>
          <cell r="L10" t="str">
            <v>50001НН</v>
          </cell>
          <cell r="N10" t="str">
            <v>5  Передача эл. энергии по сетям ООО "ГТЭР" НН</v>
          </cell>
        </row>
        <row r="11">
          <cell r="A11">
            <v>6</v>
          </cell>
          <cell r="B11">
            <v>50001</v>
          </cell>
          <cell r="C11" t="str">
            <v>Передача эл. энергии по сетям ООО "ГТЭР"</v>
          </cell>
          <cell r="D11" t="str">
            <v>СН2</v>
          </cell>
          <cell r="E11">
            <v>0.77769999999999995</v>
          </cell>
          <cell r="F11">
            <v>0</v>
          </cell>
          <cell r="G11" t="str">
            <v>кВт*ч</v>
          </cell>
          <cell r="L11" t="str">
            <v>50001СН2</v>
          </cell>
          <cell r="N11" t="str">
            <v>6  Передача эл. энергии по сетям ООО "ГТЭР" СН2</v>
          </cell>
        </row>
        <row r="12">
          <cell r="A12">
            <v>7</v>
          </cell>
          <cell r="B12">
            <v>50001</v>
          </cell>
          <cell r="C12" t="str">
            <v>Передача эл. энергии по сетям ООО "ГТЭР"</v>
          </cell>
          <cell r="D12" t="str">
            <v>НН</v>
          </cell>
          <cell r="E12">
            <v>1.3737999999999999</v>
          </cell>
          <cell r="F12">
            <v>0</v>
          </cell>
          <cell r="G12" t="str">
            <v>кВт*ч</v>
          </cell>
          <cell r="L12" t="str">
            <v>50001НН</v>
          </cell>
          <cell r="N12" t="str">
            <v>7  Передача эл. энергии по сетям ООО "ГТЭР" НН</v>
          </cell>
        </row>
        <row r="13">
          <cell r="A13">
            <v>8</v>
          </cell>
          <cell r="B13">
            <v>50001</v>
          </cell>
          <cell r="C13" t="str">
            <v>Передача эл. энергии по сетям ООО "ГТЭР"</v>
          </cell>
          <cell r="D13" t="str">
            <v>СН2</v>
          </cell>
          <cell r="E13">
            <v>0.77769999999999995</v>
          </cell>
          <cell r="F13">
            <v>0</v>
          </cell>
          <cell r="G13" t="str">
            <v>кВт*ч</v>
          </cell>
          <cell r="L13" t="str">
            <v>50001СН2</v>
          </cell>
          <cell r="N13" t="str">
            <v>8  Передача эл. энергии по сетям ООО "ГТЭР" СН2</v>
          </cell>
        </row>
        <row r="14">
          <cell r="A14">
            <v>9</v>
          </cell>
          <cell r="B14">
            <v>50001</v>
          </cell>
          <cell r="C14" t="str">
            <v>Передача эл. энергии по сетям ООО "ГТЭР"</v>
          </cell>
          <cell r="D14" t="str">
            <v>НН</v>
          </cell>
          <cell r="E14">
            <v>1.3737999999999999</v>
          </cell>
          <cell r="F14">
            <v>54984</v>
          </cell>
          <cell r="G14" t="str">
            <v>кВт*ч</v>
          </cell>
          <cell r="L14" t="str">
            <v>50001НН</v>
          </cell>
          <cell r="N14" t="str">
            <v>9  Передача эл. энергии по сетям ООО "ГТЭР" НН</v>
          </cell>
        </row>
        <row r="15">
          <cell r="A15">
            <v>10</v>
          </cell>
          <cell r="B15">
            <v>50001</v>
          </cell>
          <cell r="C15" t="str">
            <v>Передача эл. энергии по сетям ООО "ГТЭР"</v>
          </cell>
          <cell r="D15" t="str">
            <v>СН2</v>
          </cell>
          <cell r="E15">
            <v>0.77769999999999995</v>
          </cell>
          <cell r="F15">
            <v>10736</v>
          </cell>
          <cell r="G15" t="str">
            <v>кВт*ч</v>
          </cell>
          <cell r="L15" t="str">
            <v>50001СН2</v>
          </cell>
          <cell r="N15" t="str">
            <v>10  Передача эл. энергии по сетям ООО "ГТЭР" СН2</v>
          </cell>
        </row>
        <row r="16">
          <cell r="A16">
            <v>11</v>
          </cell>
          <cell r="B16">
            <v>50001</v>
          </cell>
          <cell r="C16" t="str">
            <v>Передача эл. энергии по сетям ООО "ГТЭР"</v>
          </cell>
          <cell r="D16" t="str">
            <v>НН</v>
          </cell>
          <cell r="E16">
            <v>1.3737999999999999</v>
          </cell>
          <cell r="F16">
            <v>730968</v>
          </cell>
          <cell r="G16" t="str">
            <v>кВт*ч</v>
          </cell>
          <cell r="L16" t="str">
            <v>50001НН</v>
          </cell>
          <cell r="N16" t="str">
            <v>11  Передача эл. энергии по сетям ООО "ГТЭР" НН</v>
          </cell>
        </row>
        <row r="17">
          <cell r="A17">
            <v>12</v>
          </cell>
          <cell r="B17">
            <v>50001</v>
          </cell>
          <cell r="C17" t="str">
            <v>Передача эл. энергии по сетям ООО "ГТЭР"</v>
          </cell>
          <cell r="D17" t="str">
            <v>СН2</v>
          </cell>
          <cell r="E17">
            <v>0.77769999999999995</v>
          </cell>
          <cell r="F17">
            <v>0</v>
          </cell>
          <cell r="G17" t="str">
            <v>кВт*ч</v>
          </cell>
          <cell r="L17" t="str">
            <v>50001СН2</v>
          </cell>
          <cell r="N17" t="str">
            <v>12  Передача эл. энергии по сетям ООО "ГТЭР" СН2</v>
          </cell>
        </row>
        <row r="18">
          <cell r="A18">
            <v>13</v>
          </cell>
          <cell r="B18">
            <v>50001</v>
          </cell>
          <cell r="C18" t="str">
            <v>Передача эл. энергии по сетям ООО "ГТЭР"</v>
          </cell>
          <cell r="D18" t="str">
            <v>НН</v>
          </cell>
          <cell r="E18">
            <v>1.3737999999999999</v>
          </cell>
          <cell r="F18">
            <v>0</v>
          </cell>
          <cell r="G18" t="str">
            <v>кВт*ч</v>
          </cell>
          <cell r="L18" t="str">
            <v>50001НН</v>
          </cell>
          <cell r="N18" t="str">
            <v>13  Передача эл. энергии по сетям ООО "ГТЭР" НН</v>
          </cell>
        </row>
        <row r="19">
          <cell r="A19">
            <v>14</v>
          </cell>
          <cell r="B19">
            <v>50001</v>
          </cell>
          <cell r="C19" t="str">
            <v>Передача эл. энергии по сетям ООО "ГТЭР"</v>
          </cell>
          <cell r="D19" t="str">
            <v>СН2</v>
          </cell>
          <cell r="E19">
            <v>0.77769999999999995</v>
          </cell>
          <cell r="F19">
            <v>0</v>
          </cell>
          <cell r="G19" t="str">
            <v>кВт*ч</v>
          </cell>
          <cell r="L19" t="str">
            <v>50001СН2</v>
          </cell>
          <cell r="N19" t="str">
            <v>14  Передача эл. энергии по сетям ООО "ГТЭР" СН2</v>
          </cell>
        </row>
        <row r="20">
          <cell r="A20">
            <v>15</v>
          </cell>
          <cell r="B20">
            <v>50001</v>
          </cell>
          <cell r="C20" t="str">
            <v>Передача эл. энергии по сетям ООО "ГТЭР"</v>
          </cell>
          <cell r="D20" t="str">
            <v>НН</v>
          </cell>
          <cell r="E20">
            <v>1.3737999999999999</v>
          </cell>
          <cell r="F20">
            <v>0</v>
          </cell>
          <cell r="G20" t="str">
            <v>кВт*ч</v>
          </cell>
          <cell r="L20" t="str">
            <v>50001НН</v>
          </cell>
          <cell r="N20" t="str">
            <v>15  Передача эл. энергии по сетям ООО "ГТЭР" НН</v>
          </cell>
        </row>
        <row r="21">
          <cell r="A21">
            <v>16</v>
          </cell>
          <cell r="B21">
            <v>50002</v>
          </cell>
          <cell r="C21" t="str">
            <v>Передача эл. энергии по сетям МУП "РНСТ"</v>
          </cell>
          <cell r="D21" t="str">
            <v>СН2</v>
          </cell>
          <cell r="F21">
            <v>0</v>
          </cell>
          <cell r="G21" t="str">
            <v>кВт*ч</v>
          </cell>
          <cell r="L21" t="str">
            <v>50002СН2</v>
          </cell>
          <cell r="N21" t="str">
            <v>16  Передача эл. энергии по сетям МУП "РНСТ" СН2</v>
          </cell>
        </row>
        <row r="22">
          <cell r="A22">
            <v>17</v>
          </cell>
          <cell r="B22">
            <v>50002</v>
          </cell>
          <cell r="C22" t="str">
            <v>Передача эл. энергии по сетям МУП "РНСТ"</v>
          </cell>
          <cell r="D22" t="str">
            <v>НН</v>
          </cell>
          <cell r="F22">
            <v>0</v>
          </cell>
          <cell r="G22" t="str">
            <v>кВт*ч</v>
          </cell>
          <cell r="L22" t="str">
            <v>50002НН</v>
          </cell>
          <cell r="N22" t="str">
            <v>17  Передача эл. энергии по сетям МУП "РНСТ" НН</v>
          </cell>
        </row>
        <row r="23">
          <cell r="A23">
            <v>18</v>
          </cell>
          <cell r="B23">
            <v>50003</v>
          </cell>
          <cell r="C23" t="str">
            <v>Передача эл. энергии по сетям "Надымэлектрогаз"</v>
          </cell>
          <cell r="D23" t="str">
            <v>СН2</v>
          </cell>
          <cell r="F23">
            <v>0</v>
          </cell>
          <cell r="G23" t="str">
            <v>кВт*ч</v>
          </cell>
          <cell r="L23" t="str">
            <v>50003СН2</v>
          </cell>
          <cell r="N23" t="str">
            <v>18  Передача эл. энергии по сетям "Надымэлектрогаз" СН2</v>
          </cell>
        </row>
        <row r="24">
          <cell r="A24">
            <v>19</v>
          </cell>
          <cell r="B24">
            <v>50003</v>
          </cell>
          <cell r="C24" t="str">
            <v>Передача эл. энергии по сетям "Надымэлектрогаз"</v>
          </cell>
          <cell r="D24" t="str">
            <v>НН</v>
          </cell>
          <cell r="F24">
            <v>0</v>
          </cell>
          <cell r="G24" t="str">
            <v>кВт*ч</v>
          </cell>
          <cell r="L24" t="str">
            <v>50003НН</v>
          </cell>
          <cell r="N24" t="str">
            <v>19  Передача эл. энергии по сетям "Надымэлектрогаз" НН</v>
          </cell>
        </row>
        <row r="25">
          <cell r="A25">
            <v>20</v>
          </cell>
          <cell r="B25">
            <v>50004</v>
          </cell>
          <cell r="C25" t="str">
            <v>Передача эл. энергии по сетям МУП "ТЭР"</v>
          </cell>
          <cell r="D25" t="str">
            <v>СН2</v>
          </cell>
          <cell r="F25">
            <v>576694</v>
          </cell>
          <cell r="G25" t="str">
            <v>кВт*ч</v>
          </cell>
          <cell r="L25" t="str">
            <v>50004СН2</v>
          </cell>
          <cell r="N25" t="str">
            <v>20  Передача эл. энергии по сетям МУП "ТЭР" СН2</v>
          </cell>
        </row>
        <row r="26">
          <cell r="A26">
            <v>21</v>
          </cell>
          <cell r="B26">
            <v>50004</v>
          </cell>
          <cell r="C26" t="str">
            <v>Передача эл. энергии по сетям МУП "ТЭР"</v>
          </cell>
          <cell r="D26" t="str">
            <v>НН</v>
          </cell>
          <cell r="F26">
            <v>243070</v>
          </cell>
          <cell r="G26" t="str">
            <v>кВт*ч</v>
          </cell>
          <cell r="L26" t="str">
            <v>50004НН</v>
          </cell>
          <cell r="N26" t="str">
            <v>21  Передача эл. энергии по сетям МУП "ТЭР" НН</v>
          </cell>
        </row>
        <row r="27">
          <cell r="A27">
            <v>22</v>
          </cell>
          <cell r="B27">
            <v>50004</v>
          </cell>
          <cell r="C27" t="str">
            <v>Передача эл. энергии по сетям МУП "ТЭР"</v>
          </cell>
          <cell r="D27" t="str">
            <v>СН2</v>
          </cell>
          <cell r="F27">
            <v>891231</v>
          </cell>
          <cell r="G27" t="str">
            <v>кВт*ч</v>
          </cell>
          <cell r="L27" t="str">
            <v>50004СН2</v>
          </cell>
          <cell r="N27" t="str">
            <v>22  Передача эл. энергии по сетям МУП "ТЭР" СН2</v>
          </cell>
        </row>
        <row r="28">
          <cell r="A28">
            <v>23</v>
          </cell>
          <cell r="B28">
            <v>50004</v>
          </cell>
          <cell r="C28" t="str">
            <v>Передача эл. энергии по сетям МУП "ТЭР"</v>
          </cell>
          <cell r="D28" t="str">
            <v>НН</v>
          </cell>
          <cell r="F28">
            <v>292035</v>
          </cell>
          <cell r="G28" t="str">
            <v>кВт*ч</v>
          </cell>
          <cell r="L28" t="str">
            <v>50004НН</v>
          </cell>
          <cell r="N28" t="str">
            <v>23  Передача эл. энергии по сетям МУП "ТЭР" НН</v>
          </cell>
        </row>
        <row r="29">
          <cell r="A29">
            <v>24</v>
          </cell>
          <cell r="B29">
            <v>50004</v>
          </cell>
          <cell r="C29" t="str">
            <v>Передача эл. энергии по сетям МУП "ТЭР"</v>
          </cell>
          <cell r="D29" t="str">
            <v>СН2</v>
          </cell>
          <cell r="F29">
            <v>0</v>
          </cell>
          <cell r="G29" t="str">
            <v>кВт*ч</v>
          </cell>
          <cell r="L29" t="str">
            <v>50004СН2</v>
          </cell>
          <cell r="N29" t="str">
            <v>24  Передача эл. энергии по сетям МУП "ТЭР" СН2</v>
          </cell>
        </row>
        <row r="30">
          <cell r="A30">
            <v>25</v>
          </cell>
          <cell r="B30">
            <v>50004</v>
          </cell>
          <cell r="C30" t="str">
            <v>Передача эл. энергии по сетям МУП "ТЭР"</v>
          </cell>
          <cell r="D30" t="str">
            <v>НН</v>
          </cell>
          <cell r="F30">
            <v>0</v>
          </cell>
          <cell r="G30" t="str">
            <v>кВт*ч</v>
          </cell>
          <cell r="L30" t="str">
            <v>50004НН</v>
          </cell>
          <cell r="N30" t="str">
            <v>25  Передача эл. энергии по сетям МУП "ТЭР" НН</v>
          </cell>
        </row>
        <row r="31">
          <cell r="A31">
            <v>26</v>
          </cell>
          <cell r="B31">
            <v>50005</v>
          </cell>
          <cell r="C31" t="str">
            <v>Передача эл. энергии по сетям ОАО "СТПС"</v>
          </cell>
          <cell r="D31" t="str">
            <v>СН2</v>
          </cell>
          <cell r="F31">
            <v>163480</v>
          </cell>
          <cell r="G31" t="str">
            <v>кВт*ч</v>
          </cell>
          <cell r="L31" t="str">
            <v>50005СН2</v>
          </cell>
          <cell r="N31" t="str">
            <v>26  Передача эл. энергии по сетям ОАО "СТПС" СН2</v>
          </cell>
        </row>
        <row r="32">
          <cell r="A32">
            <v>27</v>
          </cell>
          <cell r="B32">
            <v>50005</v>
          </cell>
          <cell r="C32" t="str">
            <v>Передача эл. энергии по сетям ОАО "СТПС"</v>
          </cell>
          <cell r="D32" t="str">
            <v>НН</v>
          </cell>
          <cell r="F32">
            <v>0</v>
          </cell>
          <cell r="G32" t="str">
            <v>кВт*ч</v>
          </cell>
          <cell r="L32" t="str">
            <v>50005НН</v>
          </cell>
          <cell r="N32" t="str">
            <v>27  Передача эл. энергии по сетям ОАО "СТПС" НН</v>
          </cell>
        </row>
        <row r="33">
          <cell r="A33">
            <v>28</v>
          </cell>
          <cell r="B33">
            <v>60006</v>
          </cell>
          <cell r="C33" t="str">
            <v>Передача эл. энергии по сетям "ГПЭ"  ПУЭВС</v>
          </cell>
          <cell r="D33" t="str">
            <v>СН2</v>
          </cell>
          <cell r="F33">
            <v>4145141</v>
          </cell>
          <cell r="G33" t="str">
            <v>кВт*ч</v>
          </cell>
          <cell r="L33" t="str">
            <v>60006СН2</v>
          </cell>
          <cell r="N33" t="str">
            <v>28  Передача эл. энергии по сетям "ГПЭ"  ПУЭВС СН2</v>
          </cell>
        </row>
        <row r="34">
          <cell r="A34">
            <v>29</v>
          </cell>
          <cell r="B34">
            <v>60006</v>
          </cell>
          <cell r="C34" t="str">
            <v>Передача эл. энергии по сетям "ГПЭ"  ПУЭВС</v>
          </cell>
          <cell r="D34" t="str">
            <v>НН</v>
          </cell>
          <cell r="F34">
            <v>1700808</v>
          </cell>
          <cell r="G34" t="str">
            <v>кВт*ч</v>
          </cell>
          <cell r="L34" t="str">
            <v>60006НН</v>
          </cell>
          <cell r="N34" t="str">
            <v>29  Передача эл. энергии по сетям "ГПЭ"  ПУЭВС НН</v>
          </cell>
        </row>
        <row r="35">
          <cell r="A35">
            <v>30</v>
          </cell>
          <cell r="B35">
            <v>50007</v>
          </cell>
          <cell r="C35" t="str">
            <v>Передача эл. энергии по сетям "ГПЭ"  НУЭВС</v>
          </cell>
          <cell r="D35" t="str">
            <v>СН2</v>
          </cell>
          <cell r="F35">
            <v>2250775</v>
          </cell>
          <cell r="G35" t="str">
            <v>кВт*ч</v>
          </cell>
          <cell r="L35" t="str">
            <v>50007СН2</v>
          </cell>
          <cell r="N35" t="str">
            <v>30  Передача эл. энергии по сетям "ГПЭ"  НУЭВС СН2</v>
          </cell>
        </row>
        <row r="36">
          <cell r="A36">
            <v>31</v>
          </cell>
          <cell r="B36">
            <v>50007</v>
          </cell>
          <cell r="C36" t="str">
            <v>Передача эл. энергии по сетям "ГПЭ"  НУЭВС</v>
          </cell>
          <cell r="D36" t="str">
            <v>НН</v>
          </cell>
          <cell r="F36">
            <v>291366</v>
          </cell>
          <cell r="G36" t="str">
            <v>кВт*ч</v>
          </cell>
          <cell r="L36" t="str">
            <v>50007НН</v>
          </cell>
          <cell r="N36" t="str">
            <v>31  Передача эл. энергии по сетям "ГПЭ"  НУЭВС НН</v>
          </cell>
        </row>
        <row r="37">
          <cell r="A37">
            <v>32</v>
          </cell>
          <cell r="B37">
            <v>50007</v>
          </cell>
          <cell r="C37" t="str">
            <v>Передача эл. энергии по сетям "ГПЭ"  НУЭВС</v>
          </cell>
          <cell r="D37" t="str">
            <v>СН2</v>
          </cell>
          <cell r="F37">
            <v>0</v>
          </cell>
          <cell r="G37" t="str">
            <v>кВт*ч</v>
          </cell>
          <cell r="L37" t="str">
            <v>50007СН2</v>
          </cell>
          <cell r="N37" t="str">
            <v>32  Передача эл. энергии по сетям "ГПЭ"  НУЭВС СН2</v>
          </cell>
        </row>
        <row r="38">
          <cell r="A38">
            <v>33</v>
          </cell>
          <cell r="B38">
            <v>50007</v>
          </cell>
          <cell r="C38" t="str">
            <v>Передача эл. энергии по сетям "ГПЭ"  НУЭВС</v>
          </cell>
          <cell r="D38" t="str">
            <v>НН</v>
          </cell>
          <cell r="F38">
            <v>0</v>
          </cell>
          <cell r="G38" t="str">
            <v>кВт*ч</v>
          </cell>
          <cell r="L38" t="str">
            <v>50007НН</v>
          </cell>
          <cell r="N38" t="str">
            <v>33  Передача эл. энергии по сетям "ГПЭ"  НУЭВС НН</v>
          </cell>
        </row>
        <row r="39">
          <cell r="A39">
            <v>34</v>
          </cell>
          <cell r="B39">
            <v>50008</v>
          </cell>
          <cell r="C39" t="str">
            <v>Передача эл. энергии по сетям ОАО "АНГС"</v>
          </cell>
          <cell r="D39" t="str">
            <v>СН2</v>
          </cell>
          <cell r="F39">
            <v>0</v>
          </cell>
          <cell r="G39" t="str">
            <v>кВт*ч</v>
          </cell>
          <cell r="L39" t="str">
            <v>50008СН2</v>
          </cell>
          <cell r="N39" t="str">
            <v>34  Передача эл. энергии по сетям ОАО "АНГС" СН2</v>
          </cell>
        </row>
        <row r="40">
          <cell r="A40">
            <v>35</v>
          </cell>
          <cell r="B40">
            <v>50008</v>
          </cell>
          <cell r="C40" t="str">
            <v>Передача эл. энергии по сетям ОАО "АНГС"</v>
          </cell>
          <cell r="D40" t="str">
            <v>НН</v>
          </cell>
          <cell r="F40">
            <v>0</v>
          </cell>
          <cell r="G40" t="str">
            <v>кВт*ч</v>
          </cell>
          <cell r="L40" t="str">
            <v>50008НН</v>
          </cell>
          <cell r="N40" t="str">
            <v>35  Передача эл. энергии по сетям ОАО "АНГС" НН</v>
          </cell>
        </row>
        <row r="41">
          <cell r="A41">
            <v>36</v>
          </cell>
          <cell r="B41">
            <v>50009</v>
          </cell>
          <cell r="C41" t="str">
            <v>Передача эл. энергии по сетям ООО "НСГД"</v>
          </cell>
          <cell r="D41" t="str">
            <v>СН2</v>
          </cell>
          <cell r="F41">
            <v>0</v>
          </cell>
          <cell r="G41" t="str">
            <v>кВт*ч</v>
          </cell>
          <cell r="L41" t="str">
            <v>50009СН2</v>
          </cell>
          <cell r="N41" t="str">
            <v>36  Передача эл. энергии по сетям ООО "НСГД" СН2</v>
          </cell>
        </row>
        <row r="42">
          <cell r="A42">
            <v>37</v>
          </cell>
          <cell r="B42">
            <v>50009</v>
          </cell>
          <cell r="C42" t="str">
            <v>Передача эл. энергии по сетям ООО "НСГД"</v>
          </cell>
          <cell r="D42" t="str">
            <v>НН</v>
          </cell>
          <cell r="F42">
            <v>0</v>
          </cell>
          <cell r="G42" t="str">
            <v>кВт*ч</v>
          </cell>
          <cell r="L42" t="str">
            <v>50009НН</v>
          </cell>
          <cell r="N42" t="str">
            <v>37  Передача эл. энергии по сетям ООО "НСГД" НН</v>
          </cell>
        </row>
        <row r="43">
          <cell r="A43">
            <v>38</v>
          </cell>
          <cell r="B43">
            <v>60010</v>
          </cell>
          <cell r="C43" t="str">
            <v>Передача эл. энергии по сетям "ГПЭ" (г. Москва)</v>
          </cell>
          <cell r="D43" t="str">
            <v>СН2</v>
          </cell>
          <cell r="F43">
            <v>3689471</v>
          </cell>
          <cell r="G43" t="str">
            <v>кВт*ч</v>
          </cell>
          <cell r="L43" t="str">
            <v>60010СН2</v>
          </cell>
          <cell r="N43" t="str">
            <v>38  Передача эл. энергии по сетям "ГПЭ" (г. Москва) СН2</v>
          </cell>
        </row>
        <row r="44">
          <cell r="A44">
            <v>39</v>
          </cell>
          <cell r="B44">
            <v>60010</v>
          </cell>
          <cell r="C44" t="str">
            <v>Передача эл. энергии по сетям "ГПЭ" (г. Москва)</v>
          </cell>
          <cell r="D44" t="str">
            <v>НН</v>
          </cell>
          <cell r="F44">
            <v>1115424</v>
          </cell>
          <cell r="G44" t="str">
            <v>кВт*ч</v>
          </cell>
          <cell r="L44" t="str">
            <v>60010НН</v>
          </cell>
          <cell r="N44" t="str">
            <v>39  Передача эл. энергии по сетям "ГПЭ" (г. Москва) НН</v>
          </cell>
        </row>
        <row r="45">
          <cell r="A45">
            <v>40</v>
          </cell>
          <cell r="B45">
            <v>50011</v>
          </cell>
          <cell r="C45" t="str">
            <v>Передача эл. энергии по сетям МУП "МИД"</v>
          </cell>
          <cell r="D45" t="str">
            <v>СН2</v>
          </cell>
          <cell r="F45">
            <v>16892</v>
          </cell>
          <cell r="G45" t="str">
            <v>кВт*ч</v>
          </cell>
          <cell r="L45" t="str">
            <v>50011СН2</v>
          </cell>
          <cell r="N45" t="str">
            <v>40  Передача эл. энергии по сетям МУП "МИД" СН2</v>
          </cell>
        </row>
        <row r="46">
          <cell r="A46">
            <v>41</v>
          </cell>
          <cell r="B46">
            <v>50011</v>
          </cell>
          <cell r="C46" t="str">
            <v>Передача эл. энергии по сетям МУП "МИД"</v>
          </cell>
          <cell r="D46" t="str">
            <v>НН</v>
          </cell>
          <cell r="F46">
            <v>0</v>
          </cell>
          <cell r="G46" t="str">
            <v>кВт*ч</v>
          </cell>
          <cell r="L46" t="str">
            <v>50011НН</v>
          </cell>
          <cell r="N46" t="str">
            <v>41  Передача эл. энергии по сетям МУП "МИД" НН</v>
          </cell>
        </row>
        <row r="47">
          <cell r="A47">
            <v>42</v>
          </cell>
          <cell r="B47">
            <v>50012</v>
          </cell>
          <cell r="C47" t="str">
            <v>Передача эл. энергии по сетям МУП "ПРЭП"</v>
          </cell>
          <cell r="D47" t="str">
            <v>СН2</v>
          </cell>
          <cell r="F47">
            <v>0</v>
          </cell>
          <cell r="G47" t="str">
            <v>кВт*ч</v>
          </cell>
          <cell r="L47" t="str">
            <v>50012СН2</v>
          </cell>
          <cell r="N47" t="str">
            <v>42  Передача эл. энергии по сетям МУП "ПРЭП" СН2</v>
          </cell>
        </row>
        <row r="48">
          <cell r="A48">
            <v>43</v>
          </cell>
          <cell r="B48">
            <v>50012</v>
          </cell>
          <cell r="C48" t="str">
            <v>Передача эл. энергии по сетям МУП "ПРЭП"</v>
          </cell>
          <cell r="D48" t="str">
            <v>НН</v>
          </cell>
          <cell r="F48">
            <v>0</v>
          </cell>
          <cell r="G48" t="str">
            <v>кВт*ч</v>
          </cell>
          <cell r="L48" t="str">
            <v>50012НН</v>
          </cell>
          <cell r="N48" t="str">
            <v>43  Передача эл. энергии по сетям МУП "ПРЭП" НН</v>
          </cell>
        </row>
        <row r="49">
          <cell r="A49">
            <v>44</v>
          </cell>
          <cell r="B49">
            <v>50012</v>
          </cell>
          <cell r="C49" t="str">
            <v>Передача эл. энергии по сетям МУП "ПРЭП"</v>
          </cell>
          <cell r="D49" t="str">
            <v>СН2</v>
          </cell>
          <cell r="F49">
            <v>0</v>
          </cell>
          <cell r="G49" t="str">
            <v>кВт*ч</v>
          </cell>
          <cell r="L49" t="str">
            <v>50012СН2</v>
          </cell>
          <cell r="N49" t="str">
            <v>44  Передача эл. энергии по сетям МУП "ПРЭП" СН2</v>
          </cell>
        </row>
        <row r="50">
          <cell r="A50">
            <v>45</v>
          </cell>
          <cell r="B50">
            <v>50012</v>
          </cell>
          <cell r="C50" t="str">
            <v>Передача эл. энергии по сетям МУП "ПРЭП"</v>
          </cell>
          <cell r="D50" t="str">
            <v>НН</v>
          </cell>
          <cell r="F50">
            <v>0</v>
          </cell>
          <cell r="G50" t="str">
            <v>кВт*ч</v>
          </cell>
          <cell r="L50" t="str">
            <v>50012НН</v>
          </cell>
          <cell r="N50" t="str">
            <v>45  Передача эл. энергии по сетям МУП "ПРЭП" НН</v>
          </cell>
        </row>
        <row r="51">
          <cell r="A51">
            <v>46</v>
          </cell>
          <cell r="B51">
            <v>50012</v>
          </cell>
          <cell r="C51" t="str">
            <v>Передача эл. энергии по сетям МУП "ПРЭП"</v>
          </cell>
          <cell r="D51" t="str">
            <v>СН2</v>
          </cell>
          <cell r="F51">
            <v>0</v>
          </cell>
          <cell r="G51" t="str">
            <v>кВт*ч</v>
          </cell>
          <cell r="L51" t="str">
            <v>50012СН2</v>
          </cell>
          <cell r="N51" t="str">
            <v>46  Передача эл. энергии по сетям МУП "ПРЭП" СН2</v>
          </cell>
        </row>
        <row r="52">
          <cell r="A52">
            <v>47</v>
          </cell>
          <cell r="B52">
            <v>50012</v>
          </cell>
          <cell r="C52" t="str">
            <v>Передача эл. энергии по сетям МУП "ПРЭП"</v>
          </cell>
          <cell r="D52" t="str">
            <v>НН</v>
          </cell>
          <cell r="F52">
            <v>0</v>
          </cell>
          <cell r="G52" t="str">
            <v>кВт*ч</v>
          </cell>
          <cell r="L52" t="str">
            <v>50012НН</v>
          </cell>
          <cell r="N52" t="str">
            <v>47  Передача эл. энергии по сетям МУП "ПРЭП" НН</v>
          </cell>
        </row>
        <row r="53">
          <cell r="A53">
            <v>48</v>
          </cell>
          <cell r="B53">
            <v>50012</v>
          </cell>
          <cell r="C53" t="str">
            <v>Передача эл. энергии по сетям МУП "ПРЭП"</v>
          </cell>
          <cell r="D53" t="str">
            <v>СН2</v>
          </cell>
          <cell r="F53">
            <v>0</v>
          </cell>
          <cell r="G53" t="str">
            <v>кВт*ч</v>
          </cell>
          <cell r="L53" t="str">
            <v>50012СН2</v>
          </cell>
          <cell r="N53" t="str">
            <v>48  Передача эл. энергии по сетям МУП "ПРЭП" СН2</v>
          </cell>
        </row>
        <row r="54">
          <cell r="A54">
            <v>49</v>
          </cell>
          <cell r="B54">
            <v>50012</v>
          </cell>
          <cell r="C54" t="str">
            <v>Передача эл. энергии по сетям МУП "ПРЭП"</v>
          </cell>
          <cell r="D54" t="str">
            <v>НН</v>
          </cell>
          <cell r="F54">
            <v>0</v>
          </cell>
          <cell r="G54" t="str">
            <v>кВт*ч</v>
          </cell>
          <cell r="L54" t="str">
            <v>50012НН</v>
          </cell>
          <cell r="N54" t="str">
            <v>49  Передача эл. энергии по сетям МУП "ПРЭП" НН</v>
          </cell>
        </row>
        <row r="55">
          <cell r="A55">
            <v>50</v>
          </cell>
          <cell r="B55">
            <v>50013</v>
          </cell>
          <cell r="C55" t="str">
            <v>Передача эл. энергии по сетям "НАП"</v>
          </cell>
          <cell r="D55" t="str">
            <v>СН2</v>
          </cell>
          <cell r="F55">
            <v>0</v>
          </cell>
          <cell r="G55" t="str">
            <v>кВт*ч</v>
          </cell>
          <cell r="L55" t="str">
            <v>50013СН2</v>
          </cell>
          <cell r="N55" t="str">
            <v>50  Передача эл. энергии по сетям "НАП" СН2</v>
          </cell>
        </row>
        <row r="56">
          <cell r="A56">
            <v>51</v>
          </cell>
          <cell r="B56">
            <v>50013</v>
          </cell>
          <cell r="C56" t="str">
            <v>Передача эл. энергии по сетям "НАП"</v>
          </cell>
          <cell r="D56" t="str">
            <v>НН</v>
          </cell>
          <cell r="F56">
            <v>0</v>
          </cell>
          <cell r="G56" t="str">
            <v>кВт*ч</v>
          </cell>
          <cell r="L56" t="str">
            <v>50013НН</v>
          </cell>
          <cell r="N56" t="str">
            <v>51  Передача эл. энергии по сетям "НАП" НН</v>
          </cell>
        </row>
        <row r="57">
          <cell r="A57">
            <v>52</v>
          </cell>
          <cell r="B57">
            <v>50014</v>
          </cell>
          <cell r="C57" t="str">
            <v>Передача эл. энергии по сетям ООО "Л-Инвест"</v>
          </cell>
          <cell r="D57" t="str">
            <v>СН2</v>
          </cell>
          <cell r="F57">
            <v>101316</v>
          </cell>
          <cell r="G57" t="str">
            <v>кВт*ч</v>
          </cell>
          <cell r="L57" t="str">
            <v>50014СН2</v>
          </cell>
          <cell r="N57" t="str">
            <v>52  Передача эл. энергии по сетям ООО "Л-Инвест" СН2</v>
          </cell>
        </row>
        <row r="58">
          <cell r="A58">
            <v>53</v>
          </cell>
          <cell r="B58">
            <v>50014</v>
          </cell>
          <cell r="C58" t="str">
            <v>Передача эл. энергии по сетям ООО "Л-Инвест"</v>
          </cell>
          <cell r="D58" t="str">
            <v>НН</v>
          </cell>
          <cell r="F58">
            <v>3284</v>
          </cell>
          <cell r="G58" t="str">
            <v>кВт*ч</v>
          </cell>
          <cell r="L58" t="str">
            <v>50014НН</v>
          </cell>
          <cell r="N58" t="str">
            <v>53  Передача эл. энергии по сетям ООО "Л-Инвест" НН</v>
          </cell>
        </row>
        <row r="59">
          <cell r="A59">
            <v>54</v>
          </cell>
          <cell r="B59">
            <v>60015</v>
          </cell>
          <cell r="C59" t="str">
            <v>Передача эл. энергии по сетям "СГП"</v>
          </cell>
          <cell r="D59" t="str">
            <v>СН2</v>
          </cell>
          <cell r="F59">
            <v>0</v>
          </cell>
          <cell r="G59" t="str">
            <v>кВт*ч</v>
          </cell>
          <cell r="L59" t="str">
            <v>60015СН2</v>
          </cell>
          <cell r="N59" t="str">
            <v>54  Передача эл. энергии по сетям "СГП" СН2</v>
          </cell>
        </row>
        <row r="60">
          <cell r="A60">
            <v>55</v>
          </cell>
          <cell r="B60">
            <v>60015</v>
          </cell>
          <cell r="C60" t="str">
            <v>Передача эл. энергии по сетям "СГП"</v>
          </cell>
          <cell r="D60" t="str">
            <v>НН</v>
          </cell>
          <cell r="F60">
            <v>0</v>
          </cell>
          <cell r="G60" t="str">
            <v>кВт*ч</v>
          </cell>
          <cell r="L60" t="str">
            <v>60015НН</v>
          </cell>
          <cell r="N60" t="str">
            <v>55  Передача эл. энергии по сетям "СГП" НН</v>
          </cell>
        </row>
        <row r="61">
          <cell r="A61">
            <v>56</v>
          </cell>
          <cell r="B61">
            <v>50016</v>
          </cell>
          <cell r="C61" t="str">
            <v>Передача эл. энергии по сетям "НДС"</v>
          </cell>
          <cell r="D61" t="str">
            <v>СН2</v>
          </cell>
          <cell r="F61">
            <v>306129</v>
          </cell>
          <cell r="G61" t="str">
            <v>кВт*ч</v>
          </cell>
          <cell r="L61" t="str">
            <v>50016СН2</v>
          </cell>
          <cell r="N61" t="str">
            <v>56  Передача эл. энергии по сетям "НДС" СН2</v>
          </cell>
        </row>
        <row r="62">
          <cell r="A62">
            <v>57</v>
          </cell>
          <cell r="B62">
            <v>50016</v>
          </cell>
          <cell r="C62" t="str">
            <v>Передача эл. энергии по сетям "НДС"</v>
          </cell>
          <cell r="D62" t="str">
            <v>НН</v>
          </cell>
          <cell r="F62">
            <v>0</v>
          </cell>
          <cell r="G62" t="str">
            <v>кВт*ч</v>
          </cell>
          <cell r="L62" t="str">
            <v>50016НН</v>
          </cell>
          <cell r="N62" t="str">
            <v>57  Передача эл. энергии по сетям "НДС" НН</v>
          </cell>
        </row>
        <row r="63">
          <cell r="A63">
            <v>58</v>
          </cell>
          <cell r="B63">
            <v>60017</v>
          </cell>
          <cell r="C63" t="str">
            <v>Передача эл. энергии по сетям ООО "ПРЭП"</v>
          </cell>
          <cell r="D63" t="str">
            <v>СН2</v>
          </cell>
          <cell r="F63">
            <v>35468</v>
          </cell>
          <cell r="G63" t="str">
            <v>кВт*ч</v>
          </cell>
          <cell r="L63" t="str">
            <v>60017СН2</v>
          </cell>
          <cell r="N63" t="str">
            <v>58  Передача эл. энергии по сетям ООО "ПРЭП" СН2</v>
          </cell>
        </row>
        <row r="64">
          <cell r="A64">
            <v>59</v>
          </cell>
          <cell r="B64">
            <v>60017</v>
          </cell>
          <cell r="C64" t="str">
            <v>Передача эл. энергии по сетям ООО "ПРЭП"</v>
          </cell>
          <cell r="D64" t="str">
            <v>НН</v>
          </cell>
          <cell r="F64">
            <v>8314</v>
          </cell>
          <cell r="G64" t="str">
            <v>кВт*ч</v>
          </cell>
          <cell r="L64" t="str">
            <v>60017НН</v>
          </cell>
          <cell r="N64" t="str">
            <v>59  Передача эл. энергии по сетям ООО "ПРЭП" НН</v>
          </cell>
        </row>
        <row r="65">
          <cell r="A65">
            <v>60</v>
          </cell>
          <cell r="B65">
            <v>60018</v>
          </cell>
          <cell r="C65" t="str">
            <v>Передача эл. энергии по сетям "ПЛПУ"</v>
          </cell>
          <cell r="D65" t="str">
            <v>СН2</v>
          </cell>
          <cell r="F65">
            <v>189221</v>
          </cell>
          <cell r="G65" t="str">
            <v>кВт*ч</v>
          </cell>
          <cell r="L65" t="str">
            <v>60018СН2</v>
          </cell>
          <cell r="N65" t="str">
            <v>60  Передача эл. энергии по сетям "ПЛПУ" СН2</v>
          </cell>
        </row>
        <row r="66">
          <cell r="A66">
            <v>61</v>
          </cell>
          <cell r="B66">
            <v>60018</v>
          </cell>
          <cell r="C66" t="str">
            <v>Передача эл. энергии по сетям "ПЛПУ"</v>
          </cell>
          <cell r="D66" t="str">
            <v>НН</v>
          </cell>
          <cell r="F66">
            <v>106579</v>
          </cell>
          <cell r="G66" t="str">
            <v>кВт*ч</v>
          </cell>
          <cell r="L66" t="str">
            <v>60018НН</v>
          </cell>
          <cell r="N66" t="str">
            <v>61  Передача эл. энергии по сетям "ПЛПУ" НН</v>
          </cell>
        </row>
        <row r="67">
          <cell r="A67">
            <v>62</v>
          </cell>
          <cell r="B67">
            <v>60019</v>
          </cell>
          <cell r="C67" t="str">
            <v>Передача эл. энергии по сетям ЯЛПУ ООО "ГТЮ"</v>
          </cell>
          <cell r="D67" t="str">
            <v>СН2</v>
          </cell>
          <cell r="F67">
            <v>329686</v>
          </cell>
          <cell r="G67" t="str">
            <v>кВт*ч</v>
          </cell>
          <cell r="L67" t="str">
            <v>60019СН2</v>
          </cell>
          <cell r="N67" t="str">
            <v>62  Передача эл. энергии по сетям ЯЛПУ ООО "ГТЮ" СН2</v>
          </cell>
        </row>
        <row r="68">
          <cell r="A68">
            <v>63</v>
          </cell>
          <cell r="B68">
            <v>60019</v>
          </cell>
          <cell r="C68" t="str">
            <v>Передача эл. энергии по сетям ЯЛПУ ООО "ГТЮ"</v>
          </cell>
          <cell r="D68" t="str">
            <v>НН</v>
          </cell>
          <cell r="F68">
            <v>960283</v>
          </cell>
          <cell r="G68" t="str">
            <v>кВт*ч</v>
          </cell>
          <cell r="L68" t="str">
            <v>60019НН</v>
          </cell>
          <cell r="N68" t="str">
            <v>63  Передача эл. энергии по сетям ЯЛПУ ООО "ГТЮ" НН</v>
          </cell>
        </row>
        <row r="69">
          <cell r="A69">
            <v>64</v>
          </cell>
          <cell r="B69">
            <v>60020</v>
          </cell>
          <cell r="C69" t="str">
            <v>Передача эл. энергии по сетям "Комплекс"</v>
          </cell>
          <cell r="D69" t="str">
            <v>СН2</v>
          </cell>
          <cell r="F69">
            <v>0</v>
          </cell>
          <cell r="G69" t="str">
            <v>кВт*ч</v>
          </cell>
          <cell r="L69" t="str">
            <v>60020СН2</v>
          </cell>
          <cell r="N69" t="str">
            <v>64  Передача эл. энергии по сетям "Комплекс" СН2</v>
          </cell>
        </row>
        <row r="70">
          <cell r="A70">
            <v>65</v>
          </cell>
          <cell r="B70">
            <v>60020</v>
          </cell>
          <cell r="C70" t="str">
            <v>Передача эл. энергии по сетям "Комплекс"</v>
          </cell>
          <cell r="D70" t="str">
            <v>НН</v>
          </cell>
          <cell r="F70">
            <v>0</v>
          </cell>
          <cell r="G70" t="str">
            <v>кВт*ч</v>
          </cell>
          <cell r="L70" t="str">
            <v>60020НН</v>
          </cell>
          <cell r="N70" t="str">
            <v>65  Передача эл. энергии по сетям "Комплекс" НН</v>
          </cell>
        </row>
        <row r="71">
          <cell r="A71">
            <v>66</v>
          </cell>
          <cell r="B71">
            <v>60021</v>
          </cell>
          <cell r="C71" t="str">
            <v>Передача эл. энергии по сетям "ЯЖКС"</v>
          </cell>
          <cell r="D71" t="str">
            <v>СН2</v>
          </cell>
          <cell r="F71">
            <v>1277672</v>
          </cell>
          <cell r="G71" t="str">
            <v>кВт*ч</v>
          </cell>
          <cell r="L71" t="str">
            <v>60021СН2</v>
          </cell>
          <cell r="N71" t="str">
            <v>66  Передача эл. энергии по сетям "ЯЖКС" СН2</v>
          </cell>
        </row>
        <row r="72">
          <cell r="A72">
            <v>67</v>
          </cell>
          <cell r="B72">
            <v>60021</v>
          </cell>
          <cell r="C72" t="str">
            <v>Передача эл. энергии по сетям "ЯЖКС"</v>
          </cell>
          <cell r="D72" t="str">
            <v>НН</v>
          </cell>
          <cell r="F72">
            <v>1200</v>
          </cell>
          <cell r="G72" t="str">
            <v>кВт*ч</v>
          </cell>
          <cell r="L72" t="str">
            <v>60021НН</v>
          </cell>
          <cell r="N72" t="str">
            <v>67  Передача эл. энергии по сетям "ЯЖКС" НН</v>
          </cell>
        </row>
        <row r="73">
          <cell r="A73">
            <v>68</v>
          </cell>
          <cell r="B73">
            <v>60022</v>
          </cell>
          <cell r="C73" t="str">
            <v>Передача эл. энергии по сетям "Комплекс 2"</v>
          </cell>
          <cell r="D73" t="str">
            <v>СН2</v>
          </cell>
          <cell r="F73">
            <v>0</v>
          </cell>
          <cell r="G73" t="str">
            <v>кВт*ч</v>
          </cell>
          <cell r="L73" t="str">
            <v>60022СН2</v>
          </cell>
          <cell r="N73" t="str">
            <v>68  Передача эл. энергии по сетям "Комплекс 2" СН2</v>
          </cell>
        </row>
        <row r="74">
          <cell r="A74">
            <v>69</v>
          </cell>
          <cell r="B74">
            <v>60022</v>
          </cell>
          <cell r="C74" t="str">
            <v>Передача эл. энергии по сетям "Комплекс 2"</v>
          </cell>
          <cell r="D74" t="str">
            <v>НН</v>
          </cell>
          <cell r="F74">
            <v>402225</v>
          </cell>
          <cell r="G74" t="str">
            <v>кВт*ч</v>
          </cell>
          <cell r="L74" t="str">
            <v>60022НН</v>
          </cell>
          <cell r="N74" t="str">
            <v>69  Передача эл. энергии по сетям "Комплекс 2" НН</v>
          </cell>
        </row>
        <row r="75">
          <cell r="A75">
            <v>70</v>
          </cell>
          <cell r="B75">
            <v>60023</v>
          </cell>
          <cell r="C75" t="str">
            <v>Передача эл. энергии по сетям ф. "НГС" ООО "ГДН"</v>
          </cell>
          <cell r="D75" t="str">
            <v>СН2</v>
          </cell>
          <cell r="F75">
            <v>17097</v>
          </cell>
          <cell r="G75" t="str">
            <v>кВт*ч</v>
          </cell>
          <cell r="L75" t="str">
            <v>60023СН2</v>
          </cell>
          <cell r="N75" t="str">
            <v>70  Передача эл. энергии по сетям ф. "НГС" ООО "ГДН" СН2</v>
          </cell>
        </row>
        <row r="76">
          <cell r="A76">
            <v>71</v>
          </cell>
          <cell r="B76">
            <v>60023</v>
          </cell>
          <cell r="C76" t="str">
            <v>Передача эл. энергии по сетям ф. "НГС" ООО "ГДН"</v>
          </cell>
          <cell r="D76" t="str">
            <v>НН</v>
          </cell>
          <cell r="F76">
            <v>19253</v>
          </cell>
          <cell r="G76" t="str">
            <v>кВт*ч</v>
          </cell>
          <cell r="L76" t="str">
            <v>60023НН</v>
          </cell>
          <cell r="N76" t="str">
            <v>71  Передача эл. энергии по сетям ф. "НГС" ООО "ГДН" НН</v>
          </cell>
        </row>
        <row r="77">
          <cell r="A77">
            <v>72</v>
          </cell>
          <cell r="B77">
            <v>50024</v>
          </cell>
          <cell r="C77" t="str">
            <v>Передача эл. энергии по сетям ОАО "ЯЖДК"</v>
          </cell>
          <cell r="D77" t="str">
            <v>СН2</v>
          </cell>
          <cell r="F77">
            <v>0</v>
          </cell>
          <cell r="G77" t="str">
            <v>кВт*ч</v>
          </cell>
          <cell r="L77" t="str">
            <v>50024СН2</v>
          </cell>
          <cell r="N77" t="str">
            <v>72  Передача эл. энергии по сетям ОАО "ЯЖДК" СН2</v>
          </cell>
        </row>
        <row r="78">
          <cell r="A78">
            <v>73</v>
          </cell>
          <cell r="B78">
            <v>50024</v>
          </cell>
          <cell r="C78" t="str">
            <v>Передача эл. энергии по сетям ОАО "ЯЖДК"</v>
          </cell>
          <cell r="D78" t="str">
            <v>НН</v>
          </cell>
          <cell r="F78">
            <v>0</v>
          </cell>
          <cell r="G78" t="str">
            <v>кВт*ч</v>
          </cell>
          <cell r="L78" t="str">
            <v>50024НН</v>
          </cell>
          <cell r="N78" t="str">
            <v>73  Передача эл. энергии по сетям ОАО "ЯЖДК" НН</v>
          </cell>
        </row>
        <row r="79">
          <cell r="A79">
            <v>74</v>
          </cell>
          <cell r="B79">
            <v>50025</v>
          </cell>
          <cell r="C79" t="str">
            <v>Передача эл. энергии по сетям "Межрегионэнергосбыт" (ТТГ)</v>
          </cell>
          <cell r="D79" t="str">
            <v>СН2</v>
          </cell>
          <cell r="F79">
            <v>0</v>
          </cell>
          <cell r="G79" t="str">
            <v>кВт*ч</v>
          </cell>
          <cell r="L79" t="str">
            <v>50025СН2</v>
          </cell>
          <cell r="N79" t="str">
            <v>74  Передача эл. энергии по сетям "Межрегионэнергосбыт" (ТТГ) СН2</v>
          </cell>
        </row>
        <row r="80">
          <cell r="A80">
            <v>75</v>
          </cell>
          <cell r="B80">
            <v>50025</v>
          </cell>
          <cell r="C80" t="str">
            <v>Передача эл. энергии по сетям "Межрегионэнергосбыт" (ТТГ)</v>
          </cell>
          <cell r="D80" t="str">
            <v>НН</v>
          </cell>
          <cell r="F80">
            <v>0</v>
          </cell>
          <cell r="G80" t="str">
            <v>кВт*ч</v>
          </cell>
          <cell r="L80" t="str">
            <v>50025НН</v>
          </cell>
          <cell r="N80" t="str">
            <v>75  Передача эл. энергии по сетям "Межрегионэнергосбыт" (ТТГ) НН</v>
          </cell>
        </row>
        <row r="81">
          <cell r="A81">
            <v>76</v>
          </cell>
          <cell r="C81" t="str">
            <v>Передача эл. энергии по сетям Общий учёт</v>
          </cell>
          <cell r="D81" t="str">
            <v>СН2</v>
          </cell>
          <cell r="F81">
            <v>0</v>
          </cell>
          <cell r="G81" t="str">
            <v>кВт*ч</v>
          </cell>
          <cell r="L81" t="str">
            <v>СН2</v>
          </cell>
          <cell r="N81" t="str">
            <v>76  Передача эл. энергии по сетям Общий учёт СН2</v>
          </cell>
        </row>
        <row r="82">
          <cell r="A82">
            <v>77</v>
          </cell>
          <cell r="C82" t="str">
            <v>Передача эл. энергии по сетям Общий учёт</v>
          </cell>
          <cell r="D82" t="str">
            <v>НН</v>
          </cell>
          <cell r="F82">
            <v>0</v>
          </cell>
          <cell r="G82" t="str">
            <v>кВт*ч</v>
          </cell>
          <cell r="L82" t="str">
            <v>НН</v>
          </cell>
          <cell r="N82" t="str">
            <v>77  Передача эл. энергии по сетям Общий учёт НН</v>
          </cell>
        </row>
        <row r="83">
          <cell r="A83">
            <v>78</v>
          </cell>
          <cell r="C83" t="str">
            <v>Передача эл. энергии по сетям Общий учёт</v>
          </cell>
          <cell r="D83" t="str">
            <v>СН2</v>
          </cell>
          <cell r="F83">
            <v>0</v>
          </cell>
          <cell r="G83" t="str">
            <v>кВт*ч</v>
          </cell>
          <cell r="L83" t="str">
            <v>СН2</v>
          </cell>
          <cell r="N83" t="str">
            <v>78  Передача эл. энергии по сетям Общий учёт СН2</v>
          </cell>
        </row>
        <row r="84">
          <cell r="A84">
            <v>79</v>
          </cell>
          <cell r="C84" t="str">
            <v>Передача эл. энергии по сетям Общий учёт</v>
          </cell>
          <cell r="D84" t="str">
            <v>НН</v>
          </cell>
          <cell r="F84">
            <v>0</v>
          </cell>
          <cell r="G84" t="str">
            <v>кВт*ч</v>
          </cell>
          <cell r="L84" t="str">
            <v>НН</v>
          </cell>
          <cell r="N84" t="str">
            <v>79  Передача эл. энергии по сетям Общий учёт НН</v>
          </cell>
        </row>
        <row r="85">
          <cell r="A85">
            <v>80</v>
          </cell>
          <cell r="C85" t="str">
            <v>Передача эл. энергии по сетям Общий учёт</v>
          </cell>
          <cell r="D85" t="str">
            <v>СН2</v>
          </cell>
          <cell r="F85">
            <v>0</v>
          </cell>
          <cell r="G85" t="str">
            <v>кВт*ч</v>
          </cell>
          <cell r="L85" t="str">
            <v>СН2</v>
          </cell>
          <cell r="N85" t="str">
            <v>80  Передача эл. энергии по сетям Общий учёт СН2</v>
          </cell>
        </row>
        <row r="86">
          <cell r="A86">
            <v>81</v>
          </cell>
          <cell r="C86" t="str">
            <v>Передача эл. энергии по сетям Общий учёт</v>
          </cell>
          <cell r="D86" t="str">
            <v>НН</v>
          </cell>
          <cell r="F86">
            <v>0</v>
          </cell>
          <cell r="G86" t="str">
            <v>кВт*ч</v>
          </cell>
          <cell r="L86" t="str">
            <v>НН</v>
          </cell>
          <cell r="N86" t="str">
            <v>81  Передача эл. энергии по сетям Общий учёт НН</v>
          </cell>
        </row>
        <row r="87">
          <cell r="A87">
            <v>161</v>
          </cell>
        </row>
        <row r="88">
          <cell r="C88" t="str">
            <v>ИТОГО</v>
          </cell>
          <cell r="D88" t="str">
            <v>ВН</v>
          </cell>
          <cell r="F88">
            <v>0</v>
          </cell>
          <cell r="H88">
            <v>0</v>
          </cell>
          <cell r="I88">
            <v>0</v>
          </cell>
          <cell r="J88">
            <v>0</v>
          </cell>
        </row>
        <row r="89">
          <cell r="C89" t="str">
            <v>ИТОГО</v>
          </cell>
          <cell r="D89" t="str">
            <v>СН</v>
          </cell>
          <cell r="F89">
            <v>0</v>
          </cell>
          <cell r="H89">
            <v>0</v>
          </cell>
          <cell r="I89">
            <v>0</v>
          </cell>
          <cell r="J89">
            <v>0</v>
          </cell>
        </row>
        <row r="90">
          <cell r="C90" t="str">
            <v>ИТОГО</v>
          </cell>
          <cell r="D90" t="str">
            <v>НН</v>
          </cell>
          <cell r="F90">
            <v>6145418</v>
          </cell>
          <cell r="H90">
            <v>0</v>
          </cell>
          <cell r="I90">
            <v>0</v>
          </cell>
          <cell r="J90">
            <v>0</v>
          </cell>
        </row>
      </sheetData>
      <sheetData sheetId="14">
        <row r="3">
          <cell r="B3">
            <v>1</v>
          </cell>
          <cell r="C3" t="str">
            <v>Январь</v>
          </cell>
          <cell r="D3">
            <v>31</v>
          </cell>
        </row>
        <row r="4">
          <cell r="B4">
            <v>2</v>
          </cell>
          <cell r="C4" t="str">
            <v>Февраль</v>
          </cell>
          <cell r="D4">
            <v>29</v>
          </cell>
        </row>
        <row r="5">
          <cell r="B5">
            <v>3</v>
          </cell>
          <cell r="C5" t="str">
            <v>Март</v>
          </cell>
          <cell r="D5">
            <v>31</v>
          </cell>
        </row>
        <row r="6">
          <cell r="B6">
            <v>4</v>
          </cell>
          <cell r="C6" t="str">
            <v>Апрель</v>
          </cell>
          <cell r="D6">
            <v>30</v>
          </cell>
        </row>
        <row r="7">
          <cell r="B7">
            <v>5</v>
          </cell>
          <cell r="C7" t="str">
            <v>Май</v>
          </cell>
          <cell r="D7">
            <v>31</v>
          </cell>
        </row>
        <row r="8">
          <cell r="B8">
            <v>6</v>
          </cell>
          <cell r="C8" t="str">
            <v>Июнь</v>
          </cell>
          <cell r="D8">
            <v>30</v>
          </cell>
        </row>
        <row r="9">
          <cell r="B9">
            <v>7</v>
          </cell>
          <cell r="C9" t="str">
            <v>Июль</v>
          </cell>
          <cell r="D9">
            <v>31</v>
          </cell>
        </row>
        <row r="10">
          <cell r="B10">
            <v>8</v>
          </cell>
          <cell r="C10" t="str">
            <v>Август</v>
          </cell>
          <cell r="D10">
            <v>31</v>
          </cell>
        </row>
        <row r="11">
          <cell r="B11">
            <v>9</v>
          </cell>
          <cell r="C11" t="str">
            <v>Сентябрь</v>
          </cell>
          <cell r="D11">
            <v>30</v>
          </cell>
        </row>
        <row r="12">
          <cell r="B12">
            <v>10</v>
          </cell>
          <cell r="C12" t="str">
            <v>Октябрь</v>
          </cell>
          <cell r="D12">
            <v>31</v>
          </cell>
        </row>
        <row r="13">
          <cell r="B13">
            <v>11</v>
          </cell>
          <cell r="C13" t="str">
            <v>Ноябрь</v>
          </cell>
          <cell r="D13">
            <v>30</v>
          </cell>
        </row>
        <row r="14">
          <cell r="B14">
            <v>12</v>
          </cell>
          <cell r="C14" t="str">
            <v>Декабрь</v>
          </cell>
          <cell r="D14">
            <v>31</v>
          </cell>
        </row>
      </sheetData>
      <sheetData sheetId="15"/>
      <sheetData sheetId="16" refreshError="1"/>
      <sheetData sheetId="17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УПЭГ"/>
      <sheetName val="СТПС"/>
      <sheetName val="НРЭП"/>
      <sheetName val="НРЭП_Ст_надым"/>
      <sheetName val="ТЭР"/>
      <sheetName val="Речпорт"/>
      <sheetName val="Речпорт_Ст_Надым"/>
      <sheetName val="АНГС"/>
      <sheetName val="НСГД"/>
      <sheetName val="НСГД (2)"/>
      <sheetName val="ТТГ"/>
      <sheetName val="ТТГ_РУ"/>
      <sheetName val="Аэропорт"/>
      <sheetName val="НГТ"/>
      <sheetName val="УНЭГ_РУ"/>
      <sheetName val="УНЭГ"/>
      <sheetName val="НПЖТ"/>
      <sheetName val="Мета"/>
      <sheetName val="Энергокомплект"/>
      <sheetName val="Энергокомплект (2)"/>
      <sheetName val="НДС"/>
      <sheetName val="НДС_СтНадым"/>
      <sheetName val="АНГС_СтНадым"/>
      <sheetName val="НСГД_ПМК-4"/>
      <sheetName val="НСГД_УПТК"/>
      <sheetName val="Общий"/>
      <sheetName val="Дебет_Кредит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>
        <row r="4">
          <cell r="A4">
            <v>101</v>
          </cell>
          <cell r="B4" t="str">
            <v>"УПЭГ" ООО "НГП"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</row>
        <row r="5">
          <cell r="A5">
            <v>102</v>
          </cell>
          <cell r="B5" t="str">
            <v>ОАО  "СТПС"</v>
          </cell>
          <cell r="D5">
            <v>0</v>
          </cell>
          <cell r="E5">
            <v>220176</v>
          </cell>
          <cell r="F5">
            <v>157856.99</v>
          </cell>
          <cell r="G5">
            <v>0</v>
          </cell>
          <cell r="H5">
            <v>25100.19</v>
          </cell>
          <cell r="I5">
            <v>140588.19</v>
          </cell>
          <cell r="J5">
            <v>0</v>
          </cell>
          <cell r="K5">
            <v>165688.38</v>
          </cell>
          <cell r="N5">
            <v>0</v>
          </cell>
          <cell r="O5">
            <v>157856.99</v>
          </cell>
          <cell r="P5">
            <v>0</v>
          </cell>
          <cell r="Q5">
            <v>25100.19</v>
          </cell>
          <cell r="R5">
            <v>140588.19</v>
          </cell>
          <cell r="S5">
            <v>0</v>
          </cell>
          <cell r="T5">
            <v>165688.38</v>
          </cell>
        </row>
        <row r="6">
          <cell r="A6">
            <v>103</v>
          </cell>
          <cell r="B6" t="str">
            <v>ООО "НРЭП"</v>
          </cell>
          <cell r="D6">
            <v>0</v>
          </cell>
          <cell r="E6">
            <v>35280</v>
          </cell>
          <cell r="F6">
            <v>19760.04</v>
          </cell>
          <cell r="G6">
            <v>149481.07999999999</v>
          </cell>
          <cell r="H6">
            <v>0</v>
          </cell>
          <cell r="I6">
            <v>150000</v>
          </cell>
          <cell r="J6">
            <v>49481.08</v>
          </cell>
          <cell r="K6">
            <v>0</v>
          </cell>
          <cell r="N6">
            <v>0</v>
          </cell>
          <cell r="O6">
            <v>19760.04</v>
          </cell>
          <cell r="P6">
            <v>149481.07999999999</v>
          </cell>
          <cell r="Q6">
            <v>0</v>
          </cell>
          <cell r="R6">
            <v>100000</v>
          </cell>
          <cell r="S6">
            <v>49481.08</v>
          </cell>
          <cell r="T6">
            <v>0</v>
          </cell>
        </row>
        <row r="7">
          <cell r="A7">
            <v>104</v>
          </cell>
          <cell r="B7" t="str">
            <v>"Теплоэнергоремонт"</v>
          </cell>
          <cell r="D7">
            <v>0</v>
          </cell>
          <cell r="E7">
            <v>1635600</v>
          </cell>
          <cell r="F7">
            <v>660744.21</v>
          </cell>
          <cell r="G7">
            <v>68003.070000000007</v>
          </cell>
          <cell r="H7">
            <v>0</v>
          </cell>
          <cell r="I7">
            <v>940000</v>
          </cell>
          <cell r="J7">
            <v>68003.070000000007</v>
          </cell>
          <cell r="K7">
            <v>0</v>
          </cell>
          <cell r="N7">
            <v>0</v>
          </cell>
          <cell r="O7">
            <v>660744.21</v>
          </cell>
          <cell r="P7">
            <v>68003.070000000007</v>
          </cell>
          <cell r="Q7">
            <v>0</v>
          </cell>
          <cell r="R7">
            <v>0</v>
          </cell>
          <cell r="S7">
            <v>68003.070000000007</v>
          </cell>
          <cell r="T7">
            <v>0</v>
          </cell>
        </row>
        <row r="8">
          <cell r="A8">
            <v>105</v>
          </cell>
          <cell r="B8" t="str">
            <v>РЕЧПОРТ</v>
          </cell>
          <cell r="D8">
            <v>0</v>
          </cell>
          <cell r="E8">
            <v>39240</v>
          </cell>
          <cell r="F8">
            <v>41444.5</v>
          </cell>
          <cell r="G8">
            <v>0</v>
          </cell>
          <cell r="H8">
            <v>121989.87</v>
          </cell>
          <cell r="I8">
            <v>-73285.919999999998</v>
          </cell>
          <cell r="J8">
            <v>0</v>
          </cell>
          <cell r="K8">
            <v>121989.87</v>
          </cell>
          <cell r="N8">
            <v>0</v>
          </cell>
          <cell r="O8">
            <v>41444.5</v>
          </cell>
          <cell r="P8">
            <v>0</v>
          </cell>
          <cell r="Q8">
            <v>121989.87</v>
          </cell>
          <cell r="R8">
            <v>0</v>
          </cell>
          <cell r="S8">
            <v>0</v>
          </cell>
          <cell r="T8">
            <v>121989.87</v>
          </cell>
        </row>
        <row r="9">
          <cell r="A9">
            <v>106</v>
          </cell>
          <cell r="B9" t="str">
            <v>Речпорт-Ст. Надым</v>
          </cell>
          <cell r="D9">
            <v>0</v>
          </cell>
          <cell r="E9">
            <v>72450</v>
          </cell>
          <cell r="F9">
            <v>48762.92</v>
          </cell>
          <cell r="G9">
            <v>64571.360000000001</v>
          </cell>
          <cell r="H9">
            <v>0</v>
          </cell>
          <cell r="I9">
            <v>73285.919999999998</v>
          </cell>
          <cell r="J9">
            <v>64571.360000000001</v>
          </cell>
          <cell r="K9">
            <v>0</v>
          </cell>
          <cell r="N9">
            <v>0</v>
          </cell>
          <cell r="O9">
            <v>48762.92</v>
          </cell>
          <cell r="P9">
            <v>64571.360000000001</v>
          </cell>
          <cell r="Q9">
            <v>0</v>
          </cell>
          <cell r="R9">
            <v>0</v>
          </cell>
          <cell r="S9">
            <v>64571.360000000001</v>
          </cell>
          <cell r="T9">
            <v>0</v>
          </cell>
        </row>
        <row r="10">
          <cell r="A10">
            <v>107</v>
          </cell>
          <cell r="B10" t="str">
            <v>Новый Абонент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</row>
        <row r="11">
          <cell r="A11">
            <v>108</v>
          </cell>
          <cell r="B11" t="str">
            <v>"Арктикнефтегазстрой"</v>
          </cell>
          <cell r="D11">
            <v>0</v>
          </cell>
          <cell r="E11">
            <v>37800</v>
          </cell>
          <cell r="F11">
            <v>25814.59</v>
          </cell>
          <cell r="G11">
            <v>7348.81</v>
          </cell>
          <cell r="H11">
            <v>0</v>
          </cell>
          <cell r="I11">
            <v>42928.81</v>
          </cell>
          <cell r="J11">
            <v>7348.81</v>
          </cell>
          <cell r="K11">
            <v>0</v>
          </cell>
          <cell r="N11">
            <v>0</v>
          </cell>
          <cell r="O11">
            <v>25814.59</v>
          </cell>
          <cell r="P11">
            <v>7348.81</v>
          </cell>
          <cell r="Q11">
            <v>0</v>
          </cell>
          <cell r="R11">
            <v>0</v>
          </cell>
          <cell r="S11">
            <v>7348.81</v>
          </cell>
          <cell r="T11">
            <v>0</v>
          </cell>
        </row>
        <row r="12">
          <cell r="A12">
            <v>109</v>
          </cell>
          <cell r="B12" t="str">
            <v>"Надымстройгаздобыча"</v>
          </cell>
          <cell r="D12">
            <v>0</v>
          </cell>
          <cell r="E12">
            <v>39600</v>
          </cell>
          <cell r="F12">
            <v>27086.400000000001</v>
          </cell>
          <cell r="G12">
            <v>16256.68</v>
          </cell>
          <cell r="H12">
            <v>0</v>
          </cell>
          <cell r="I12">
            <v>53000</v>
          </cell>
          <cell r="J12">
            <v>16256.68</v>
          </cell>
          <cell r="K12">
            <v>0</v>
          </cell>
          <cell r="N12">
            <v>0</v>
          </cell>
          <cell r="O12">
            <v>27086.400000000001</v>
          </cell>
          <cell r="P12">
            <v>16256.68</v>
          </cell>
          <cell r="Q12">
            <v>0</v>
          </cell>
          <cell r="R12">
            <v>0</v>
          </cell>
          <cell r="S12">
            <v>16256.68</v>
          </cell>
          <cell r="T12">
            <v>0</v>
          </cell>
        </row>
        <row r="13">
          <cell r="A13">
            <v>110</v>
          </cell>
          <cell r="B13" t="str">
            <v>СМУ-60  ("СТПС")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</row>
        <row r="14">
          <cell r="A14">
            <v>111</v>
          </cell>
          <cell r="B14" t="str">
            <v>"Тюментрансгаз"</v>
          </cell>
          <cell r="D14">
            <v>0</v>
          </cell>
          <cell r="E14">
            <v>27327260</v>
          </cell>
          <cell r="F14">
            <v>18475662.449999999</v>
          </cell>
          <cell r="G14">
            <v>15803770.09</v>
          </cell>
          <cell r="H14">
            <v>0</v>
          </cell>
          <cell r="I14">
            <v>28455577.199999999</v>
          </cell>
          <cell r="J14">
            <v>15803770.09</v>
          </cell>
          <cell r="K14">
            <v>0</v>
          </cell>
          <cell r="N14">
            <v>0</v>
          </cell>
          <cell r="O14">
            <v>18475662.449999999</v>
          </cell>
          <cell r="P14">
            <v>23849857.670000002</v>
          </cell>
          <cell r="Q14">
            <v>0</v>
          </cell>
          <cell r="R14">
            <v>8046087.6200000001</v>
          </cell>
          <cell r="S14">
            <v>15803770.050000001</v>
          </cell>
          <cell r="T14">
            <v>0</v>
          </cell>
          <cell r="W14">
            <v>0</v>
          </cell>
          <cell r="X14">
            <v>0</v>
          </cell>
          <cell r="Y14">
            <v>0</v>
          </cell>
          <cell r="Z14">
            <v>8046087.6200000001</v>
          </cell>
          <cell r="AA14">
            <v>-8046087.6200000001</v>
          </cell>
          <cell r="AB14">
            <v>0</v>
          </cell>
          <cell r="AC14">
            <v>0</v>
          </cell>
        </row>
        <row r="15">
          <cell r="A15">
            <v>112</v>
          </cell>
          <cell r="B15" t="str">
            <v>Надымский Аэропорт</v>
          </cell>
          <cell r="D15">
            <v>0</v>
          </cell>
          <cell r="E15">
            <v>147960</v>
          </cell>
          <cell r="F15">
            <v>99791.29</v>
          </cell>
          <cell r="G15">
            <v>29544.66</v>
          </cell>
          <cell r="H15">
            <v>0</v>
          </cell>
          <cell r="I15">
            <v>98598.62</v>
          </cell>
          <cell r="J15">
            <v>0</v>
          </cell>
          <cell r="K15">
            <v>69053.960000000006</v>
          </cell>
          <cell r="N15">
            <v>0</v>
          </cell>
          <cell r="O15">
            <v>99791.29</v>
          </cell>
          <cell r="P15">
            <v>29544.66</v>
          </cell>
          <cell r="Q15">
            <v>0</v>
          </cell>
          <cell r="R15">
            <v>98598.62</v>
          </cell>
          <cell r="S15">
            <v>0</v>
          </cell>
          <cell r="T15">
            <v>69053.960000000006</v>
          </cell>
        </row>
        <row r="16">
          <cell r="A16">
            <v>113</v>
          </cell>
          <cell r="B16" t="str">
            <v>Новый Абонент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</row>
        <row r="17">
          <cell r="A17">
            <v>114</v>
          </cell>
          <cell r="B17" t="str">
            <v>Новый Абонент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</row>
        <row r="18">
          <cell r="A18">
            <v>115</v>
          </cell>
          <cell r="B18" t="str">
            <v>Новый Абонент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</row>
        <row r="19">
          <cell r="A19">
            <v>116</v>
          </cell>
          <cell r="B19" t="str">
            <v>"Надымгазторг"</v>
          </cell>
          <cell r="D19">
            <v>0</v>
          </cell>
          <cell r="E19">
            <v>21360</v>
          </cell>
          <cell r="F19">
            <v>19486.939999999999</v>
          </cell>
          <cell r="G19">
            <v>15670.66</v>
          </cell>
          <cell r="H19">
            <v>0</v>
          </cell>
          <cell r="I19">
            <v>15670.66</v>
          </cell>
          <cell r="J19">
            <v>0</v>
          </cell>
          <cell r="K19">
            <v>0</v>
          </cell>
          <cell r="N19">
            <v>0</v>
          </cell>
          <cell r="O19">
            <v>19486.939999999999</v>
          </cell>
          <cell r="P19">
            <v>15670.66</v>
          </cell>
          <cell r="Q19">
            <v>0</v>
          </cell>
          <cell r="R19">
            <v>15670.66</v>
          </cell>
          <cell r="S19">
            <v>0</v>
          </cell>
          <cell r="T19">
            <v>0</v>
          </cell>
        </row>
        <row r="20">
          <cell r="A20">
            <v>117</v>
          </cell>
          <cell r="B20" t="str">
            <v>Новый Абонент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</row>
        <row r="21">
          <cell r="A21">
            <v>118</v>
          </cell>
          <cell r="B21" t="str">
            <v>Новый Абонент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</row>
        <row r="22">
          <cell r="A22">
            <v>119</v>
          </cell>
          <cell r="B22" t="str">
            <v>"Надымэнергогаз"</v>
          </cell>
          <cell r="D22">
            <v>0</v>
          </cell>
          <cell r="E22">
            <v>5819400</v>
          </cell>
          <cell r="F22">
            <v>2520964.08</v>
          </cell>
          <cell r="G22">
            <v>6577920.8899999997</v>
          </cell>
          <cell r="H22">
            <v>0</v>
          </cell>
          <cell r="I22">
            <v>6600000</v>
          </cell>
          <cell r="J22">
            <v>6577920.8899999997</v>
          </cell>
          <cell r="K22">
            <v>0</v>
          </cell>
          <cell r="N22">
            <v>0</v>
          </cell>
          <cell r="O22">
            <v>2520964.08</v>
          </cell>
          <cell r="P22">
            <v>2476205.86</v>
          </cell>
          <cell r="Q22">
            <v>0</v>
          </cell>
          <cell r="R22">
            <v>0</v>
          </cell>
          <cell r="S22">
            <v>2476205.86</v>
          </cell>
          <cell r="T22">
            <v>0</v>
          </cell>
          <cell r="W22">
            <v>0</v>
          </cell>
          <cell r="X22">
            <v>0</v>
          </cell>
          <cell r="Y22">
            <v>4101715.03</v>
          </cell>
          <cell r="Z22">
            <v>0</v>
          </cell>
          <cell r="AA22">
            <v>0</v>
          </cell>
          <cell r="AB22">
            <v>4101715.03</v>
          </cell>
          <cell r="AC22">
            <v>0</v>
          </cell>
        </row>
        <row r="23">
          <cell r="A23">
            <v>120</v>
          </cell>
          <cell r="B23" t="str">
            <v>"УНЭГ" Ст. Надым</v>
          </cell>
          <cell r="D23">
            <v>0</v>
          </cell>
          <cell r="E23">
            <v>149229</v>
          </cell>
          <cell r="F23">
            <v>86150.13</v>
          </cell>
          <cell r="G23">
            <v>985436.15</v>
          </cell>
          <cell r="H23">
            <v>0</v>
          </cell>
          <cell r="I23">
            <v>900000</v>
          </cell>
          <cell r="J23">
            <v>985436.15</v>
          </cell>
          <cell r="K23">
            <v>0</v>
          </cell>
          <cell r="N23">
            <v>0</v>
          </cell>
          <cell r="O23">
            <v>86150.13</v>
          </cell>
          <cell r="P23">
            <v>985436.15</v>
          </cell>
          <cell r="Q23">
            <v>0</v>
          </cell>
          <cell r="R23">
            <v>0</v>
          </cell>
          <cell r="S23">
            <v>985436.15</v>
          </cell>
          <cell r="T23">
            <v>0</v>
          </cell>
        </row>
        <row r="24">
          <cell r="A24">
            <v>121</v>
          </cell>
          <cell r="B24" t="str">
            <v>ОАО "НПЖТ"</v>
          </cell>
          <cell r="D24">
            <v>0</v>
          </cell>
          <cell r="E24">
            <v>60606</v>
          </cell>
          <cell r="F24">
            <v>32837.54</v>
          </cell>
          <cell r="G24">
            <v>9738</v>
          </cell>
          <cell r="H24">
            <v>0</v>
          </cell>
          <cell r="I24">
            <v>63142.080000000002</v>
          </cell>
          <cell r="J24">
            <v>0</v>
          </cell>
          <cell r="K24">
            <v>53404.08</v>
          </cell>
          <cell r="N24">
            <v>0</v>
          </cell>
          <cell r="O24">
            <v>32837.54</v>
          </cell>
          <cell r="P24">
            <v>9738</v>
          </cell>
          <cell r="Q24">
            <v>0</v>
          </cell>
          <cell r="R24">
            <v>63142.080000000002</v>
          </cell>
          <cell r="S24">
            <v>0</v>
          </cell>
          <cell r="T24">
            <v>53404.08</v>
          </cell>
        </row>
        <row r="25">
          <cell r="A25">
            <v>122</v>
          </cell>
          <cell r="B25" t="str">
            <v>"НРЭП"  Ст. Надым</v>
          </cell>
          <cell r="D25">
            <v>0</v>
          </cell>
          <cell r="E25">
            <v>40635</v>
          </cell>
          <cell r="F25">
            <v>17427.060000000001</v>
          </cell>
          <cell r="G25">
            <v>18624.82</v>
          </cell>
          <cell r="H25">
            <v>0</v>
          </cell>
          <cell r="I25">
            <v>50000</v>
          </cell>
          <cell r="J25">
            <v>18624.82</v>
          </cell>
          <cell r="K25">
            <v>0</v>
          </cell>
          <cell r="N25">
            <v>0</v>
          </cell>
          <cell r="O25">
            <v>17427.060000000001</v>
          </cell>
          <cell r="P25">
            <v>18624.82</v>
          </cell>
          <cell r="Q25">
            <v>0</v>
          </cell>
          <cell r="R25">
            <v>0</v>
          </cell>
          <cell r="S25">
            <v>18624.82</v>
          </cell>
          <cell r="T25">
            <v>0</v>
          </cell>
        </row>
        <row r="26">
          <cell r="A26">
            <v>123</v>
          </cell>
          <cell r="B26" t="str">
            <v>ООО "МЕТА"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21808.799999999999</v>
          </cell>
          <cell r="I26">
            <v>0</v>
          </cell>
          <cell r="J26">
            <v>0</v>
          </cell>
          <cell r="K26">
            <v>21808.799999999999</v>
          </cell>
          <cell r="N26">
            <v>0</v>
          </cell>
          <cell r="O26">
            <v>0</v>
          </cell>
          <cell r="P26">
            <v>0</v>
          </cell>
          <cell r="Q26">
            <v>21808.799999999999</v>
          </cell>
          <cell r="R26">
            <v>0</v>
          </cell>
          <cell r="S26">
            <v>0</v>
          </cell>
          <cell r="T26">
            <v>21808.799999999999</v>
          </cell>
        </row>
        <row r="27">
          <cell r="A27">
            <v>124</v>
          </cell>
          <cell r="B27" t="str">
            <v>ООО "Энергокомплект"</v>
          </cell>
          <cell r="D27">
            <v>0</v>
          </cell>
          <cell r="E27">
            <v>0</v>
          </cell>
          <cell r="F27">
            <v>0</v>
          </cell>
          <cell r="G27">
            <v>864105.24</v>
          </cell>
          <cell r="H27">
            <v>0</v>
          </cell>
          <cell r="I27">
            <v>0</v>
          </cell>
          <cell r="J27">
            <v>864105.24</v>
          </cell>
          <cell r="K27">
            <v>0</v>
          </cell>
          <cell r="N27">
            <v>0</v>
          </cell>
          <cell r="O27">
            <v>0</v>
          </cell>
          <cell r="P27">
            <v>864105.24</v>
          </cell>
          <cell r="Q27">
            <v>0</v>
          </cell>
          <cell r="R27">
            <v>0</v>
          </cell>
          <cell r="S27">
            <v>864105.24</v>
          </cell>
          <cell r="T27">
            <v>0</v>
          </cell>
        </row>
        <row r="28">
          <cell r="A28">
            <v>125</v>
          </cell>
          <cell r="B28" t="str">
            <v>Новый Абонент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</row>
        <row r="29">
          <cell r="A29">
            <v>126</v>
          </cell>
          <cell r="B29" t="str">
            <v>Новый Абонент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</row>
        <row r="30">
          <cell r="A30">
            <v>127</v>
          </cell>
          <cell r="B30" t="str">
            <v>Новый Абонент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</row>
        <row r="31">
          <cell r="A31">
            <v>128</v>
          </cell>
          <cell r="B31" t="str">
            <v>Новый Абонент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</row>
        <row r="32">
          <cell r="A32">
            <v>129</v>
          </cell>
          <cell r="B32" t="str">
            <v>Новый Абонент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</row>
        <row r="33">
          <cell r="A33">
            <v>130</v>
          </cell>
          <cell r="B33" t="str">
            <v>Новый Абонент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</row>
      </sheetData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онтрагенты"/>
      <sheetName val="Договоры"/>
      <sheetName val="ОПФ"/>
      <sheetName val="АДМ"/>
      <sheetName val="Депар"/>
      <sheetName val="ЗАО"/>
      <sheetName val="ДЕЯТ-ТЬ"/>
      <sheetName val="Статьи"/>
      <sheetName val="Лист1"/>
      <sheetName val="Реестр платежей"/>
      <sheetName val="ДДС_ЮТЭК"/>
      <sheetName val="ДДС_Статьи"/>
      <sheetName val="ДДС_Контрагенты"/>
      <sheetName val="ДЗ"/>
      <sheetName val="КЗ"/>
      <sheetName val="Лист9"/>
      <sheetName val="Лист10"/>
    </sheetNames>
    <sheetDataSet>
      <sheetData sheetId="0"/>
      <sheetData sheetId="1">
        <row r="4">
          <cell r="F4" t="str">
            <v/>
          </cell>
        </row>
        <row r="5">
          <cell r="F5" t="str">
            <v/>
          </cell>
        </row>
        <row r="6">
          <cell r="F6" t="str">
            <v/>
          </cell>
        </row>
        <row r="7">
          <cell r="F7" t="str">
            <v/>
          </cell>
        </row>
        <row r="8">
          <cell r="F8" t="str">
            <v/>
          </cell>
        </row>
        <row r="9">
          <cell r="F9" t="str">
            <v/>
          </cell>
        </row>
        <row r="10">
          <cell r="F10" t="str">
            <v/>
          </cell>
        </row>
        <row r="11">
          <cell r="F11" t="str">
            <v/>
          </cell>
        </row>
        <row r="12">
          <cell r="F12" t="str">
            <v/>
          </cell>
        </row>
        <row r="13">
          <cell r="F13" t="str">
            <v/>
          </cell>
        </row>
        <row r="14">
          <cell r="F14" t="str">
            <v/>
          </cell>
        </row>
        <row r="15">
          <cell r="F15" t="str">
            <v/>
          </cell>
        </row>
        <row r="16">
          <cell r="F16" t="str">
            <v/>
          </cell>
        </row>
        <row r="17">
          <cell r="F17" t="str">
            <v/>
          </cell>
        </row>
        <row r="18">
          <cell r="F18" t="str">
            <v/>
          </cell>
        </row>
        <row r="19">
          <cell r="F19" t="str">
            <v/>
          </cell>
        </row>
        <row r="20">
          <cell r="F20" t="str">
            <v/>
          </cell>
        </row>
        <row r="21">
          <cell r="F21" t="str">
            <v/>
          </cell>
        </row>
        <row r="22">
          <cell r="F22" t="str">
            <v/>
          </cell>
        </row>
        <row r="23">
          <cell r="F23" t="str">
            <v/>
          </cell>
        </row>
        <row r="24">
          <cell r="F24" t="str">
            <v/>
          </cell>
        </row>
        <row r="25">
          <cell r="F25" t="str">
            <v/>
          </cell>
        </row>
        <row r="26">
          <cell r="F26" t="str">
            <v/>
          </cell>
        </row>
        <row r="27">
          <cell r="F27" t="str">
            <v/>
          </cell>
        </row>
        <row r="28">
          <cell r="F28" t="str">
            <v/>
          </cell>
        </row>
        <row r="29">
          <cell r="F29" t="str">
            <v/>
          </cell>
        </row>
        <row r="30">
          <cell r="F30" t="str">
            <v/>
          </cell>
        </row>
        <row r="31">
          <cell r="F31" t="str">
            <v/>
          </cell>
        </row>
        <row r="32">
          <cell r="F32" t="str">
            <v/>
          </cell>
        </row>
        <row r="33">
          <cell r="F33" t="str">
            <v/>
          </cell>
        </row>
        <row r="34">
          <cell r="F34" t="str">
            <v/>
          </cell>
        </row>
        <row r="35">
          <cell r="F35" t="str">
            <v/>
          </cell>
        </row>
        <row r="36">
          <cell r="F36" t="str">
            <v/>
          </cell>
        </row>
        <row r="37">
          <cell r="F37" t="str">
            <v/>
          </cell>
        </row>
        <row r="38">
          <cell r="F38" t="str">
            <v/>
          </cell>
        </row>
        <row r="39">
          <cell r="F39" t="str">
            <v/>
          </cell>
        </row>
        <row r="40">
          <cell r="F40" t="str">
            <v/>
          </cell>
        </row>
        <row r="41">
          <cell r="F41" t="str">
            <v/>
          </cell>
        </row>
        <row r="42">
          <cell r="F42" t="str">
            <v/>
          </cell>
        </row>
        <row r="43">
          <cell r="F43" t="str">
            <v/>
          </cell>
        </row>
        <row r="44">
          <cell r="F44" t="str">
            <v/>
          </cell>
        </row>
        <row r="45">
          <cell r="F45" t="str">
            <v/>
          </cell>
        </row>
        <row r="46">
          <cell r="F46" t="str">
            <v/>
          </cell>
        </row>
        <row r="47">
          <cell r="F47" t="str">
            <v/>
          </cell>
        </row>
        <row r="48">
          <cell r="F48" t="str">
            <v/>
          </cell>
        </row>
        <row r="49">
          <cell r="F49" t="str">
            <v/>
          </cell>
        </row>
        <row r="50">
          <cell r="F50" t="str">
            <v/>
          </cell>
        </row>
        <row r="51">
          <cell r="F51" t="str">
            <v/>
          </cell>
        </row>
        <row r="52">
          <cell r="F52" t="str">
            <v/>
          </cell>
        </row>
        <row r="53">
          <cell r="F53" t="str">
            <v/>
          </cell>
        </row>
        <row r="54">
          <cell r="F54" t="str">
            <v/>
          </cell>
        </row>
        <row r="55">
          <cell r="F55" t="str">
            <v/>
          </cell>
        </row>
        <row r="56">
          <cell r="F56" t="str">
            <v/>
          </cell>
        </row>
        <row r="57">
          <cell r="F57" t="str">
            <v/>
          </cell>
        </row>
        <row r="58">
          <cell r="F58" t="str">
            <v/>
          </cell>
        </row>
        <row r="59">
          <cell r="F59" t="str">
            <v/>
          </cell>
        </row>
        <row r="60">
          <cell r="F60" t="str">
            <v/>
          </cell>
        </row>
        <row r="61">
          <cell r="F61" t="str">
            <v/>
          </cell>
        </row>
        <row r="62">
          <cell r="F62" t="str">
            <v/>
          </cell>
        </row>
        <row r="63">
          <cell r="F63" t="str">
            <v/>
          </cell>
        </row>
        <row r="64">
          <cell r="F64" t="str">
            <v/>
          </cell>
        </row>
        <row r="65">
          <cell r="F65" t="str">
            <v/>
          </cell>
        </row>
        <row r="66">
          <cell r="F66" t="str">
            <v/>
          </cell>
        </row>
        <row r="67">
          <cell r="F67" t="str">
            <v/>
          </cell>
        </row>
        <row r="68">
          <cell r="F68" t="str">
            <v/>
          </cell>
        </row>
        <row r="69">
          <cell r="F69" t="str">
            <v/>
          </cell>
        </row>
        <row r="70">
          <cell r="F70" t="str">
            <v/>
          </cell>
        </row>
        <row r="71">
          <cell r="F71" t="str">
            <v/>
          </cell>
        </row>
        <row r="72">
          <cell r="F72" t="str">
            <v/>
          </cell>
        </row>
        <row r="73">
          <cell r="F73" t="str">
            <v/>
          </cell>
        </row>
        <row r="74">
          <cell r="F74" t="str">
            <v/>
          </cell>
        </row>
        <row r="75">
          <cell r="F75" t="str">
            <v/>
          </cell>
        </row>
        <row r="76">
          <cell r="F76" t="str">
            <v/>
          </cell>
        </row>
        <row r="77">
          <cell r="F77" t="str">
            <v/>
          </cell>
        </row>
        <row r="78">
          <cell r="F78" t="str">
            <v/>
          </cell>
        </row>
        <row r="79">
          <cell r="F79" t="str">
            <v/>
          </cell>
        </row>
        <row r="80">
          <cell r="F80" t="str">
            <v/>
          </cell>
        </row>
        <row r="81">
          <cell r="F81" t="str">
            <v/>
          </cell>
        </row>
        <row r="82">
          <cell r="F82" t="str">
            <v/>
          </cell>
        </row>
        <row r="83">
          <cell r="F83" t="str">
            <v/>
          </cell>
        </row>
        <row r="84">
          <cell r="F84" t="str">
            <v/>
          </cell>
        </row>
        <row r="85">
          <cell r="F85" t="str">
            <v/>
          </cell>
        </row>
        <row r="86">
          <cell r="F86" t="str">
            <v/>
          </cell>
        </row>
        <row r="87">
          <cell r="F87" t="str">
            <v/>
          </cell>
        </row>
        <row r="88">
          <cell r="F88" t="str">
            <v/>
          </cell>
        </row>
        <row r="89">
          <cell r="F89" t="str">
            <v/>
          </cell>
        </row>
        <row r="90">
          <cell r="F90" t="str">
            <v/>
          </cell>
        </row>
        <row r="91">
          <cell r="F91" t="str">
            <v/>
          </cell>
        </row>
        <row r="92">
          <cell r="F92" t="str">
            <v/>
          </cell>
        </row>
        <row r="93">
          <cell r="F93" t="str">
            <v/>
          </cell>
        </row>
        <row r="94">
          <cell r="F94" t="str">
            <v/>
          </cell>
        </row>
        <row r="95">
          <cell r="F95" t="str">
            <v/>
          </cell>
        </row>
        <row r="96">
          <cell r="F96" t="str">
            <v/>
          </cell>
        </row>
        <row r="97">
          <cell r="F97" t="str">
            <v/>
          </cell>
        </row>
        <row r="98">
          <cell r="F98" t="str">
            <v/>
          </cell>
        </row>
        <row r="99">
          <cell r="F99" t="str">
            <v/>
          </cell>
        </row>
        <row r="100">
          <cell r="F100" t="str">
            <v/>
          </cell>
        </row>
        <row r="101">
          <cell r="F101" t="str">
            <v/>
          </cell>
        </row>
        <row r="102">
          <cell r="F102" t="str">
            <v/>
          </cell>
        </row>
        <row r="103">
          <cell r="F103" t="str">
            <v/>
          </cell>
        </row>
        <row r="104">
          <cell r="F104" t="str">
            <v/>
          </cell>
        </row>
        <row r="105">
          <cell r="F105" t="str">
            <v/>
          </cell>
        </row>
        <row r="106">
          <cell r="F106" t="str">
            <v/>
          </cell>
        </row>
        <row r="107">
          <cell r="F107" t="str">
            <v/>
          </cell>
        </row>
        <row r="108">
          <cell r="F108" t="str">
            <v/>
          </cell>
        </row>
        <row r="109">
          <cell r="F109" t="str">
            <v/>
          </cell>
        </row>
        <row r="110">
          <cell r="F110" t="str">
            <v/>
          </cell>
        </row>
        <row r="111">
          <cell r="F111" t="str">
            <v/>
          </cell>
        </row>
        <row r="112">
          <cell r="F112" t="str">
            <v/>
          </cell>
        </row>
        <row r="113">
          <cell r="F113" t="str">
            <v/>
          </cell>
        </row>
        <row r="114">
          <cell r="F114" t="str">
            <v/>
          </cell>
        </row>
        <row r="115">
          <cell r="F115" t="str">
            <v/>
          </cell>
        </row>
        <row r="116">
          <cell r="F116" t="str">
            <v/>
          </cell>
        </row>
        <row r="117">
          <cell r="F117" t="str">
            <v/>
          </cell>
        </row>
        <row r="118">
          <cell r="F118" t="str">
            <v/>
          </cell>
        </row>
        <row r="119">
          <cell r="F119" t="str">
            <v/>
          </cell>
        </row>
        <row r="120">
          <cell r="F120" t="str">
            <v/>
          </cell>
        </row>
        <row r="121">
          <cell r="F121" t="str">
            <v/>
          </cell>
        </row>
        <row r="122">
          <cell r="F122" t="str">
            <v/>
          </cell>
        </row>
        <row r="123">
          <cell r="F123" t="str">
            <v/>
          </cell>
        </row>
        <row r="124">
          <cell r="F124" t="str">
            <v/>
          </cell>
        </row>
        <row r="125">
          <cell r="F125" t="str">
            <v/>
          </cell>
        </row>
        <row r="126">
          <cell r="F126" t="str">
            <v/>
          </cell>
        </row>
        <row r="127">
          <cell r="F127" t="str">
            <v/>
          </cell>
        </row>
        <row r="128">
          <cell r="F128" t="str">
            <v/>
          </cell>
        </row>
        <row r="129">
          <cell r="F129" t="str">
            <v/>
          </cell>
        </row>
        <row r="130">
          <cell r="F130" t="str">
            <v/>
          </cell>
        </row>
        <row r="131">
          <cell r="F131" t="str">
            <v/>
          </cell>
        </row>
        <row r="132">
          <cell r="F132" t="str">
            <v/>
          </cell>
        </row>
        <row r="133">
          <cell r="F133" t="str">
            <v/>
          </cell>
        </row>
        <row r="134">
          <cell r="F134" t="str">
            <v/>
          </cell>
        </row>
        <row r="135">
          <cell r="F135" t="str">
            <v/>
          </cell>
        </row>
        <row r="136">
          <cell r="F136" t="str">
            <v/>
          </cell>
        </row>
        <row r="137">
          <cell r="F137" t="str">
            <v/>
          </cell>
        </row>
        <row r="138">
          <cell r="F138" t="str">
            <v/>
          </cell>
        </row>
        <row r="139">
          <cell r="F139" t="str">
            <v/>
          </cell>
        </row>
        <row r="140">
          <cell r="F140" t="str">
            <v/>
          </cell>
        </row>
        <row r="141">
          <cell r="F141" t="str">
            <v/>
          </cell>
        </row>
        <row r="142">
          <cell r="F142" t="str">
            <v/>
          </cell>
        </row>
        <row r="143">
          <cell r="F143" t="str">
            <v/>
          </cell>
        </row>
        <row r="144">
          <cell r="F144" t="str">
            <v/>
          </cell>
        </row>
        <row r="145">
          <cell r="F145" t="str">
            <v/>
          </cell>
        </row>
        <row r="146">
          <cell r="F146" t="str">
            <v/>
          </cell>
        </row>
        <row r="147">
          <cell r="F147" t="str">
            <v/>
          </cell>
        </row>
        <row r="148">
          <cell r="F148" t="str">
            <v/>
          </cell>
        </row>
        <row r="149">
          <cell r="F149" t="str">
            <v/>
          </cell>
        </row>
        <row r="150">
          <cell r="F150" t="str">
            <v/>
          </cell>
        </row>
        <row r="151">
          <cell r="F151" t="str">
            <v/>
          </cell>
        </row>
        <row r="152">
          <cell r="F152" t="str">
            <v/>
          </cell>
        </row>
        <row r="153">
          <cell r="F153" t="str">
            <v/>
          </cell>
        </row>
        <row r="154">
          <cell r="F154" t="str">
            <v/>
          </cell>
        </row>
        <row r="155">
          <cell r="F155" t="str">
            <v/>
          </cell>
        </row>
        <row r="156">
          <cell r="F156" t="str">
            <v/>
          </cell>
        </row>
        <row r="157">
          <cell r="F157" t="str">
            <v/>
          </cell>
        </row>
        <row r="158">
          <cell r="F158" t="str">
            <v/>
          </cell>
        </row>
        <row r="159">
          <cell r="F159" t="str">
            <v/>
          </cell>
        </row>
        <row r="160">
          <cell r="F160" t="str">
            <v/>
          </cell>
        </row>
        <row r="161">
          <cell r="F161" t="str">
            <v/>
          </cell>
        </row>
        <row r="162">
          <cell r="F162" t="str">
            <v/>
          </cell>
        </row>
        <row r="163">
          <cell r="F163" t="str">
            <v/>
          </cell>
        </row>
        <row r="164">
          <cell r="F164" t="str">
            <v/>
          </cell>
        </row>
        <row r="165">
          <cell r="F165" t="str">
            <v/>
          </cell>
        </row>
        <row r="166">
          <cell r="F166" t="str">
            <v/>
          </cell>
        </row>
        <row r="167">
          <cell r="F167" t="str">
            <v/>
          </cell>
        </row>
        <row r="168">
          <cell r="F168" t="str">
            <v/>
          </cell>
        </row>
        <row r="169">
          <cell r="F169" t="str">
            <v/>
          </cell>
        </row>
        <row r="170">
          <cell r="F170" t="str">
            <v/>
          </cell>
        </row>
        <row r="171">
          <cell r="F171" t="str">
            <v/>
          </cell>
        </row>
        <row r="172">
          <cell r="F172" t="str">
            <v/>
          </cell>
        </row>
        <row r="173">
          <cell r="F173" t="str">
            <v/>
          </cell>
        </row>
        <row r="174">
          <cell r="F174" t="str">
            <v/>
          </cell>
        </row>
        <row r="175">
          <cell r="F175" t="str">
            <v/>
          </cell>
        </row>
        <row r="176">
          <cell r="F176" t="str">
            <v/>
          </cell>
        </row>
        <row r="177">
          <cell r="F177" t="str">
            <v/>
          </cell>
        </row>
        <row r="178">
          <cell r="F178" t="str">
            <v/>
          </cell>
        </row>
        <row r="179">
          <cell r="F179" t="str">
            <v/>
          </cell>
        </row>
        <row r="180">
          <cell r="F180" t="str">
            <v/>
          </cell>
        </row>
        <row r="181">
          <cell r="F181" t="str">
            <v/>
          </cell>
        </row>
        <row r="182">
          <cell r="F182" t="str">
            <v/>
          </cell>
        </row>
        <row r="183">
          <cell r="F183" t="str">
            <v/>
          </cell>
        </row>
        <row r="184">
          <cell r="F184" t="str">
            <v/>
          </cell>
        </row>
        <row r="185">
          <cell r="F185" t="str">
            <v/>
          </cell>
        </row>
        <row r="186">
          <cell r="F186" t="str">
            <v/>
          </cell>
        </row>
        <row r="187">
          <cell r="F187" t="str">
            <v/>
          </cell>
        </row>
        <row r="188">
          <cell r="F188" t="str">
            <v/>
          </cell>
        </row>
        <row r="189">
          <cell r="F189" t="str">
            <v/>
          </cell>
        </row>
        <row r="190">
          <cell r="F190" t="str">
            <v/>
          </cell>
        </row>
        <row r="191">
          <cell r="F191" t="str">
            <v/>
          </cell>
        </row>
        <row r="192">
          <cell r="F192" t="str">
            <v/>
          </cell>
        </row>
        <row r="193">
          <cell r="F193" t="str">
            <v/>
          </cell>
        </row>
        <row r="194">
          <cell r="F194" t="str">
            <v/>
          </cell>
        </row>
        <row r="195">
          <cell r="F195" t="str">
            <v/>
          </cell>
        </row>
        <row r="196">
          <cell r="F196" t="str">
            <v/>
          </cell>
        </row>
        <row r="197">
          <cell r="F197" t="str">
            <v/>
          </cell>
        </row>
        <row r="198">
          <cell r="F198" t="str">
            <v/>
          </cell>
        </row>
        <row r="199">
          <cell r="F199" t="str">
            <v/>
          </cell>
        </row>
        <row r="200">
          <cell r="F200" t="str">
            <v/>
          </cell>
        </row>
        <row r="201">
          <cell r="F201" t="str">
            <v/>
          </cell>
        </row>
        <row r="202">
          <cell r="F202" t="str">
            <v/>
          </cell>
        </row>
        <row r="203">
          <cell r="F203" t="str">
            <v/>
          </cell>
        </row>
        <row r="204">
          <cell r="F204" t="str">
            <v/>
          </cell>
        </row>
        <row r="205">
          <cell r="F205" t="str">
            <v/>
          </cell>
        </row>
        <row r="206">
          <cell r="F206" t="str">
            <v/>
          </cell>
        </row>
        <row r="207">
          <cell r="F207" t="str">
            <v/>
          </cell>
        </row>
        <row r="208">
          <cell r="F208" t="str">
            <v/>
          </cell>
        </row>
        <row r="209">
          <cell r="F209" t="str">
            <v/>
          </cell>
        </row>
        <row r="210">
          <cell r="F210" t="str">
            <v/>
          </cell>
        </row>
        <row r="211">
          <cell r="F211" t="str">
            <v/>
          </cell>
        </row>
        <row r="212">
          <cell r="F212" t="str">
            <v/>
          </cell>
        </row>
        <row r="213">
          <cell r="F213" t="str">
            <v/>
          </cell>
        </row>
        <row r="214">
          <cell r="F214" t="str">
            <v/>
          </cell>
        </row>
        <row r="215">
          <cell r="F215" t="str">
            <v/>
          </cell>
        </row>
        <row r="216">
          <cell r="F216" t="str">
            <v/>
          </cell>
        </row>
        <row r="217">
          <cell r="F217" t="str">
            <v/>
          </cell>
        </row>
        <row r="218">
          <cell r="F218" t="str">
            <v/>
          </cell>
        </row>
        <row r="219">
          <cell r="F219" t="str">
            <v/>
          </cell>
        </row>
        <row r="220">
          <cell r="F220" t="str">
            <v/>
          </cell>
        </row>
        <row r="221">
          <cell r="F221" t="str">
            <v/>
          </cell>
        </row>
        <row r="222">
          <cell r="F222" t="str">
            <v/>
          </cell>
        </row>
        <row r="223">
          <cell r="F223" t="str">
            <v/>
          </cell>
        </row>
        <row r="224">
          <cell r="F224" t="str">
            <v/>
          </cell>
        </row>
        <row r="225">
          <cell r="F225" t="str">
            <v/>
          </cell>
        </row>
        <row r="226">
          <cell r="F226" t="str">
            <v/>
          </cell>
        </row>
        <row r="227">
          <cell r="F227" t="str">
            <v/>
          </cell>
        </row>
        <row r="228">
          <cell r="F228" t="str">
            <v/>
          </cell>
        </row>
        <row r="229">
          <cell r="F229" t="str">
            <v/>
          </cell>
        </row>
        <row r="230">
          <cell r="F230" t="str">
            <v/>
          </cell>
        </row>
        <row r="231">
          <cell r="F231" t="str">
            <v/>
          </cell>
        </row>
        <row r="232">
          <cell r="F232" t="str">
            <v/>
          </cell>
        </row>
        <row r="233">
          <cell r="F233" t="str">
            <v/>
          </cell>
        </row>
        <row r="234">
          <cell r="F234" t="str">
            <v/>
          </cell>
        </row>
        <row r="235">
          <cell r="F235" t="str">
            <v/>
          </cell>
        </row>
        <row r="236">
          <cell r="F236" t="str">
            <v/>
          </cell>
        </row>
        <row r="237">
          <cell r="F237" t="str">
            <v/>
          </cell>
        </row>
        <row r="238">
          <cell r="F238" t="str">
            <v/>
          </cell>
        </row>
        <row r="239">
          <cell r="F239" t="str">
            <v/>
          </cell>
        </row>
        <row r="240">
          <cell r="F240" t="str">
            <v/>
          </cell>
        </row>
        <row r="241">
          <cell r="F241" t="str">
            <v/>
          </cell>
        </row>
        <row r="242">
          <cell r="F242" t="str">
            <v/>
          </cell>
        </row>
        <row r="243">
          <cell r="F243" t="str">
            <v/>
          </cell>
        </row>
        <row r="244">
          <cell r="F244" t="str">
            <v/>
          </cell>
        </row>
        <row r="245">
          <cell r="F245" t="str">
            <v/>
          </cell>
        </row>
        <row r="246">
          <cell r="F246" t="str">
            <v/>
          </cell>
        </row>
        <row r="247">
          <cell r="F247" t="str">
            <v/>
          </cell>
        </row>
        <row r="248">
          <cell r="F248" t="str">
            <v/>
          </cell>
        </row>
        <row r="249">
          <cell r="F249" t="str">
            <v/>
          </cell>
        </row>
        <row r="250">
          <cell r="F250" t="str">
            <v/>
          </cell>
        </row>
        <row r="251">
          <cell r="F251" t="str">
            <v/>
          </cell>
        </row>
        <row r="252">
          <cell r="F252" t="str">
            <v/>
          </cell>
        </row>
        <row r="253">
          <cell r="F253" t="str">
            <v/>
          </cell>
        </row>
        <row r="254">
          <cell r="F254" t="str">
            <v/>
          </cell>
        </row>
        <row r="255">
          <cell r="F255" t="str">
            <v/>
          </cell>
        </row>
        <row r="256">
          <cell r="F256" t="str">
            <v/>
          </cell>
        </row>
        <row r="257">
          <cell r="F257" t="str">
            <v/>
          </cell>
        </row>
        <row r="258">
          <cell r="F258" t="str">
            <v/>
          </cell>
        </row>
        <row r="259">
          <cell r="F259" t="str">
            <v/>
          </cell>
        </row>
        <row r="260">
          <cell r="F260" t="str">
            <v/>
          </cell>
        </row>
        <row r="261">
          <cell r="F261" t="str">
            <v/>
          </cell>
        </row>
        <row r="262">
          <cell r="F262" t="str">
            <v/>
          </cell>
        </row>
        <row r="263">
          <cell r="F263" t="str">
            <v/>
          </cell>
        </row>
        <row r="264">
          <cell r="F264" t="str">
            <v/>
          </cell>
        </row>
        <row r="265">
          <cell r="F265" t="str">
            <v/>
          </cell>
        </row>
        <row r="266">
          <cell r="F266" t="str">
            <v/>
          </cell>
        </row>
        <row r="267">
          <cell r="F267" t="str">
            <v/>
          </cell>
        </row>
        <row r="268">
          <cell r="F268" t="str">
            <v/>
          </cell>
        </row>
        <row r="269">
          <cell r="F269" t="str">
            <v/>
          </cell>
        </row>
        <row r="270">
          <cell r="F270" t="str">
            <v/>
          </cell>
        </row>
        <row r="271">
          <cell r="F271" t="str">
            <v/>
          </cell>
        </row>
        <row r="272">
          <cell r="F272" t="str">
            <v/>
          </cell>
        </row>
        <row r="273">
          <cell r="F273" t="str">
            <v/>
          </cell>
        </row>
        <row r="274">
          <cell r="F274" t="str">
            <v/>
          </cell>
        </row>
        <row r="275">
          <cell r="F275" t="str">
            <v/>
          </cell>
        </row>
        <row r="276">
          <cell r="F276" t="str">
            <v/>
          </cell>
        </row>
        <row r="277">
          <cell r="F277" t="str">
            <v/>
          </cell>
        </row>
        <row r="278">
          <cell r="F278" t="str">
            <v/>
          </cell>
        </row>
        <row r="279">
          <cell r="F279" t="str">
            <v/>
          </cell>
        </row>
        <row r="280">
          <cell r="F280" t="str">
            <v/>
          </cell>
        </row>
        <row r="281">
          <cell r="F281" t="str">
            <v/>
          </cell>
        </row>
        <row r="282">
          <cell r="F282" t="str">
            <v/>
          </cell>
        </row>
        <row r="283">
          <cell r="F283" t="str">
            <v/>
          </cell>
        </row>
        <row r="284">
          <cell r="F284" t="str">
            <v/>
          </cell>
        </row>
        <row r="285">
          <cell r="F285" t="str">
            <v/>
          </cell>
        </row>
        <row r="286">
          <cell r="F286" t="str">
            <v/>
          </cell>
        </row>
        <row r="287">
          <cell r="F287" t="str">
            <v/>
          </cell>
        </row>
        <row r="288">
          <cell r="F288" t="str">
            <v/>
          </cell>
        </row>
        <row r="289">
          <cell r="F289" t="str">
            <v/>
          </cell>
        </row>
        <row r="290">
          <cell r="F290" t="str">
            <v/>
          </cell>
        </row>
        <row r="291">
          <cell r="F291" t="str">
            <v/>
          </cell>
        </row>
        <row r="292">
          <cell r="F292" t="str">
            <v/>
          </cell>
        </row>
        <row r="293">
          <cell r="F293" t="str">
            <v/>
          </cell>
        </row>
        <row r="294">
          <cell r="F294" t="str">
            <v/>
          </cell>
        </row>
        <row r="295">
          <cell r="F295" t="str">
            <v/>
          </cell>
        </row>
        <row r="296">
          <cell r="F296" t="str">
            <v/>
          </cell>
        </row>
        <row r="297">
          <cell r="F297" t="str">
            <v/>
          </cell>
        </row>
        <row r="298">
          <cell r="F298" t="str">
            <v/>
          </cell>
        </row>
        <row r="299">
          <cell r="F299" t="str">
            <v/>
          </cell>
        </row>
        <row r="300">
          <cell r="F300" t="str">
            <v/>
          </cell>
        </row>
        <row r="301">
          <cell r="F301" t="str">
            <v/>
          </cell>
        </row>
        <row r="302">
          <cell r="F302" t="str">
            <v/>
          </cell>
        </row>
        <row r="303">
          <cell r="F303" t="str">
            <v/>
          </cell>
        </row>
        <row r="304">
          <cell r="F304" t="str">
            <v/>
          </cell>
        </row>
        <row r="305">
          <cell r="F305" t="str">
            <v/>
          </cell>
        </row>
        <row r="306">
          <cell r="F306" t="str">
            <v/>
          </cell>
        </row>
        <row r="307">
          <cell r="F307" t="str">
            <v/>
          </cell>
        </row>
        <row r="308">
          <cell r="F308" t="str">
            <v/>
          </cell>
        </row>
        <row r="309">
          <cell r="F309" t="str">
            <v/>
          </cell>
        </row>
        <row r="310">
          <cell r="F310" t="str">
            <v/>
          </cell>
        </row>
        <row r="311">
          <cell r="F311" t="str">
            <v/>
          </cell>
        </row>
        <row r="312">
          <cell r="F312" t="str">
            <v/>
          </cell>
        </row>
        <row r="313">
          <cell r="F313" t="str">
            <v/>
          </cell>
        </row>
        <row r="314">
          <cell r="F314" t="str">
            <v/>
          </cell>
        </row>
        <row r="315">
          <cell r="F315" t="str">
            <v/>
          </cell>
        </row>
        <row r="316">
          <cell r="F316" t="str">
            <v/>
          </cell>
        </row>
        <row r="317">
          <cell r="F317" t="str">
            <v/>
          </cell>
        </row>
        <row r="318">
          <cell r="F318" t="str">
            <v/>
          </cell>
        </row>
        <row r="319">
          <cell r="F319" t="str">
            <v/>
          </cell>
        </row>
        <row r="320">
          <cell r="F320" t="str">
            <v/>
          </cell>
        </row>
        <row r="321">
          <cell r="F321" t="str">
            <v/>
          </cell>
        </row>
        <row r="322">
          <cell r="F322" t="str">
            <v/>
          </cell>
        </row>
        <row r="323">
          <cell r="F323" t="str">
            <v/>
          </cell>
        </row>
        <row r="324">
          <cell r="F324" t="str">
            <v/>
          </cell>
        </row>
        <row r="325">
          <cell r="F325" t="str">
            <v/>
          </cell>
        </row>
        <row r="326">
          <cell r="F326" t="str">
            <v/>
          </cell>
        </row>
        <row r="327">
          <cell r="F327" t="str">
            <v/>
          </cell>
        </row>
        <row r="328">
          <cell r="F328" t="str">
            <v/>
          </cell>
        </row>
        <row r="329">
          <cell r="F329" t="str">
            <v/>
          </cell>
        </row>
        <row r="330">
          <cell r="F330" t="str">
            <v/>
          </cell>
        </row>
        <row r="331">
          <cell r="F331" t="str">
            <v/>
          </cell>
        </row>
        <row r="332">
          <cell r="F332" t="str">
            <v/>
          </cell>
        </row>
        <row r="333">
          <cell r="F333" t="str">
            <v/>
          </cell>
        </row>
        <row r="334">
          <cell r="F334" t="str">
            <v/>
          </cell>
        </row>
        <row r="335">
          <cell r="F335" t="str">
            <v/>
          </cell>
        </row>
        <row r="336">
          <cell r="F336" t="str">
            <v/>
          </cell>
        </row>
        <row r="337">
          <cell r="F337" t="str">
            <v/>
          </cell>
        </row>
        <row r="338">
          <cell r="F338" t="str">
            <v/>
          </cell>
        </row>
        <row r="339">
          <cell r="F339" t="str">
            <v/>
          </cell>
        </row>
        <row r="340">
          <cell r="F340" t="str">
            <v/>
          </cell>
        </row>
        <row r="341">
          <cell r="F341" t="str">
            <v/>
          </cell>
        </row>
        <row r="342">
          <cell r="F342" t="str">
            <v/>
          </cell>
        </row>
        <row r="343">
          <cell r="F343" t="str">
            <v/>
          </cell>
        </row>
        <row r="344">
          <cell r="F344" t="str">
            <v/>
          </cell>
        </row>
        <row r="345">
          <cell r="F345" t="str">
            <v/>
          </cell>
        </row>
        <row r="346">
          <cell r="F346" t="str">
            <v/>
          </cell>
        </row>
        <row r="347">
          <cell r="F347" t="str">
            <v/>
          </cell>
        </row>
        <row r="348">
          <cell r="F348" t="str">
            <v/>
          </cell>
        </row>
        <row r="349">
          <cell r="F349" t="str">
            <v/>
          </cell>
        </row>
        <row r="350">
          <cell r="F350" t="str">
            <v/>
          </cell>
        </row>
        <row r="351">
          <cell r="F351" t="str">
            <v/>
          </cell>
        </row>
        <row r="352">
          <cell r="F352" t="str">
            <v/>
          </cell>
        </row>
        <row r="353">
          <cell r="F353" t="str">
            <v/>
          </cell>
        </row>
        <row r="354">
          <cell r="F354" t="str">
            <v/>
          </cell>
        </row>
        <row r="355">
          <cell r="F355" t="str">
            <v/>
          </cell>
        </row>
        <row r="356">
          <cell r="F356" t="str">
            <v/>
          </cell>
        </row>
        <row r="357">
          <cell r="F357" t="str">
            <v/>
          </cell>
        </row>
        <row r="358">
          <cell r="F358" t="str">
            <v/>
          </cell>
        </row>
        <row r="359">
          <cell r="F359" t="str">
            <v/>
          </cell>
        </row>
        <row r="360">
          <cell r="F360" t="str">
            <v/>
          </cell>
        </row>
        <row r="361">
          <cell r="F361" t="str">
            <v/>
          </cell>
        </row>
        <row r="362">
          <cell r="F362" t="str">
            <v/>
          </cell>
        </row>
        <row r="363">
          <cell r="F363" t="str">
            <v/>
          </cell>
        </row>
        <row r="364">
          <cell r="F364" t="str">
            <v/>
          </cell>
        </row>
        <row r="365">
          <cell r="F365" t="str">
            <v/>
          </cell>
        </row>
        <row r="366">
          <cell r="F366" t="str">
            <v/>
          </cell>
        </row>
        <row r="367">
          <cell r="F367" t="str">
            <v/>
          </cell>
        </row>
        <row r="368">
          <cell r="F368" t="str">
            <v/>
          </cell>
        </row>
        <row r="369">
          <cell r="F369" t="str">
            <v/>
          </cell>
        </row>
        <row r="370">
          <cell r="F370" t="str">
            <v/>
          </cell>
        </row>
        <row r="371">
          <cell r="F371" t="str">
            <v/>
          </cell>
        </row>
        <row r="372">
          <cell r="F372" t="str">
            <v/>
          </cell>
        </row>
        <row r="373">
          <cell r="F373" t="str">
            <v/>
          </cell>
        </row>
        <row r="374">
          <cell r="F374" t="str">
            <v/>
          </cell>
        </row>
        <row r="375">
          <cell r="F375" t="str">
            <v/>
          </cell>
        </row>
        <row r="376">
          <cell r="F376" t="str">
            <v/>
          </cell>
        </row>
        <row r="377">
          <cell r="F377" t="str">
            <v/>
          </cell>
        </row>
        <row r="378">
          <cell r="F378" t="str">
            <v/>
          </cell>
        </row>
        <row r="379">
          <cell r="F379" t="str">
            <v/>
          </cell>
        </row>
        <row r="380">
          <cell r="F380" t="str">
            <v/>
          </cell>
        </row>
        <row r="381">
          <cell r="F381" t="str">
            <v/>
          </cell>
        </row>
        <row r="382">
          <cell r="F382" t="str">
            <v/>
          </cell>
        </row>
        <row r="383">
          <cell r="F383" t="str">
            <v/>
          </cell>
        </row>
        <row r="384">
          <cell r="F384" t="str">
            <v/>
          </cell>
        </row>
        <row r="385">
          <cell r="F385" t="str">
            <v/>
          </cell>
        </row>
        <row r="386">
          <cell r="F386" t="str">
            <v/>
          </cell>
        </row>
        <row r="387">
          <cell r="F387" t="str">
            <v/>
          </cell>
        </row>
        <row r="388">
          <cell r="F388" t="str">
            <v/>
          </cell>
        </row>
        <row r="389">
          <cell r="F389" t="str">
            <v/>
          </cell>
        </row>
        <row r="390">
          <cell r="F390" t="str">
            <v/>
          </cell>
        </row>
        <row r="391">
          <cell r="F391" t="str">
            <v/>
          </cell>
        </row>
        <row r="392">
          <cell r="F392" t="str">
            <v/>
          </cell>
        </row>
        <row r="393">
          <cell r="F393" t="str">
            <v/>
          </cell>
        </row>
        <row r="394">
          <cell r="F394" t="str">
            <v/>
          </cell>
        </row>
        <row r="395">
          <cell r="F395" t="str">
            <v/>
          </cell>
        </row>
        <row r="396">
          <cell r="F396" t="str">
            <v/>
          </cell>
        </row>
        <row r="397">
          <cell r="F397" t="str">
            <v/>
          </cell>
        </row>
        <row r="398">
          <cell r="F398" t="str">
            <v/>
          </cell>
        </row>
        <row r="399">
          <cell r="F399" t="str">
            <v/>
          </cell>
        </row>
        <row r="400">
          <cell r="F400" t="str">
            <v/>
          </cell>
        </row>
        <row r="401">
          <cell r="F401" t="str">
            <v/>
          </cell>
        </row>
        <row r="402">
          <cell r="F402" t="str">
            <v/>
          </cell>
        </row>
        <row r="403">
          <cell r="F403" t="str">
            <v/>
          </cell>
        </row>
        <row r="404">
          <cell r="F404" t="str">
            <v/>
          </cell>
        </row>
        <row r="405">
          <cell r="F405" t="str">
            <v/>
          </cell>
        </row>
        <row r="406">
          <cell r="F406" t="str">
            <v/>
          </cell>
        </row>
        <row r="407">
          <cell r="F407" t="str">
            <v/>
          </cell>
        </row>
        <row r="408">
          <cell r="F408" t="str">
            <v/>
          </cell>
        </row>
        <row r="409">
          <cell r="F409" t="str">
            <v/>
          </cell>
        </row>
        <row r="410">
          <cell r="F410" t="str">
            <v/>
          </cell>
        </row>
        <row r="411">
          <cell r="F411" t="str">
            <v/>
          </cell>
        </row>
        <row r="412">
          <cell r="F412" t="str">
            <v/>
          </cell>
        </row>
        <row r="413">
          <cell r="F413" t="str">
            <v/>
          </cell>
        </row>
        <row r="414">
          <cell r="F414" t="str">
            <v/>
          </cell>
        </row>
        <row r="415">
          <cell r="F415" t="str">
            <v/>
          </cell>
        </row>
        <row r="416">
          <cell r="F416" t="str">
            <v/>
          </cell>
        </row>
        <row r="417">
          <cell r="F417" t="str">
            <v/>
          </cell>
        </row>
        <row r="418">
          <cell r="F418" t="str">
            <v/>
          </cell>
        </row>
        <row r="419">
          <cell r="F419" t="str">
            <v/>
          </cell>
        </row>
        <row r="420">
          <cell r="F420" t="str">
            <v/>
          </cell>
        </row>
        <row r="421">
          <cell r="F421" t="str">
            <v/>
          </cell>
        </row>
        <row r="422">
          <cell r="F422" t="str">
            <v/>
          </cell>
        </row>
        <row r="423">
          <cell r="F423" t="str">
            <v/>
          </cell>
        </row>
        <row r="424">
          <cell r="F424" t="str">
            <v/>
          </cell>
        </row>
        <row r="425">
          <cell r="F425" t="str">
            <v/>
          </cell>
        </row>
        <row r="426">
          <cell r="F426" t="str">
            <v/>
          </cell>
        </row>
        <row r="427">
          <cell r="F427" t="str">
            <v/>
          </cell>
        </row>
        <row r="428">
          <cell r="F428" t="str">
            <v/>
          </cell>
        </row>
        <row r="429">
          <cell r="F429" t="str">
            <v/>
          </cell>
        </row>
        <row r="430">
          <cell r="F430" t="str">
            <v/>
          </cell>
        </row>
        <row r="431">
          <cell r="F431" t="str">
            <v/>
          </cell>
        </row>
        <row r="432">
          <cell r="F432" t="str">
            <v/>
          </cell>
        </row>
        <row r="433">
          <cell r="F433" t="str">
            <v/>
          </cell>
        </row>
        <row r="434">
          <cell r="F434" t="str">
            <v/>
          </cell>
        </row>
        <row r="435">
          <cell r="F435" t="str">
            <v/>
          </cell>
        </row>
        <row r="436">
          <cell r="F436" t="str">
            <v/>
          </cell>
        </row>
        <row r="437">
          <cell r="F437" t="str">
            <v/>
          </cell>
        </row>
        <row r="438">
          <cell r="F438" t="str">
            <v/>
          </cell>
        </row>
        <row r="439">
          <cell r="F439" t="str">
            <v/>
          </cell>
        </row>
        <row r="440">
          <cell r="F440" t="str">
            <v/>
          </cell>
        </row>
        <row r="441">
          <cell r="F441" t="str">
            <v/>
          </cell>
        </row>
        <row r="442">
          <cell r="F442" t="str">
            <v/>
          </cell>
        </row>
        <row r="443">
          <cell r="F443" t="str">
            <v/>
          </cell>
        </row>
        <row r="444">
          <cell r="F444" t="str">
            <v/>
          </cell>
        </row>
        <row r="445">
          <cell r="F445" t="str">
            <v/>
          </cell>
        </row>
        <row r="446">
          <cell r="F446" t="str">
            <v/>
          </cell>
        </row>
        <row r="447">
          <cell r="F447" t="str">
            <v/>
          </cell>
        </row>
        <row r="448">
          <cell r="F448" t="str">
            <v/>
          </cell>
        </row>
        <row r="449">
          <cell r="F449" t="str">
            <v/>
          </cell>
        </row>
        <row r="450">
          <cell r="F450" t="str">
            <v/>
          </cell>
        </row>
        <row r="451">
          <cell r="F451" t="str">
            <v/>
          </cell>
        </row>
        <row r="452">
          <cell r="F452" t="str">
            <v/>
          </cell>
        </row>
        <row r="453">
          <cell r="F453" t="str">
            <v/>
          </cell>
        </row>
        <row r="454">
          <cell r="F454" t="str">
            <v/>
          </cell>
        </row>
        <row r="455">
          <cell r="F455" t="str">
            <v/>
          </cell>
        </row>
        <row r="456">
          <cell r="F456" t="str">
            <v/>
          </cell>
        </row>
        <row r="457">
          <cell r="F457" t="str">
            <v/>
          </cell>
        </row>
        <row r="458">
          <cell r="F458" t="str">
            <v/>
          </cell>
        </row>
        <row r="459">
          <cell r="F459" t="str">
            <v/>
          </cell>
        </row>
        <row r="460">
          <cell r="F460" t="str">
            <v/>
          </cell>
        </row>
        <row r="461">
          <cell r="F461" t="str">
            <v/>
          </cell>
        </row>
        <row r="462">
          <cell r="F462" t="str">
            <v/>
          </cell>
        </row>
        <row r="463">
          <cell r="F463" t="str">
            <v/>
          </cell>
        </row>
        <row r="464">
          <cell r="F464" t="str">
            <v/>
          </cell>
        </row>
        <row r="465">
          <cell r="F465" t="str">
            <v/>
          </cell>
        </row>
        <row r="466">
          <cell r="F466" t="str">
            <v/>
          </cell>
        </row>
        <row r="467">
          <cell r="F467" t="str">
            <v/>
          </cell>
        </row>
        <row r="468">
          <cell r="F468" t="str">
            <v/>
          </cell>
        </row>
        <row r="469">
          <cell r="F469" t="str">
            <v/>
          </cell>
        </row>
        <row r="470">
          <cell r="F470" t="str">
            <v/>
          </cell>
        </row>
        <row r="471">
          <cell r="F471" t="str">
            <v/>
          </cell>
        </row>
        <row r="472">
          <cell r="F472" t="str">
            <v/>
          </cell>
        </row>
        <row r="473">
          <cell r="F473" t="str">
            <v/>
          </cell>
        </row>
        <row r="474">
          <cell r="F474" t="str">
            <v/>
          </cell>
        </row>
        <row r="475">
          <cell r="F475" t="str">
            <v/>
          </cell>
        </row>
        <row r="476">
          <cell r="F476" t="str">
            <v/>
          </cell>
        </row>
        <row r="477">
          <cell r="F477" t="str">
            <v/>
          </cell>
        </row>
        <row r="478">
          <cell r="F478" t="str">
            <v/>
          </cell>
        </row>
        <row r="479">
          <cell r="F479" t="str">
            <v/>
          </cell>
        </row>
        <row r="480">
          <cell r="F480" t="str">
            <v/>
          </cell>
        </row>
        <row r="481">
          <cell r="F481" t="str">
            <v/>
          </cell>
        </row>
        <row r="482">
          <cell r="F482" t="str">
            <v/>
          </cell>
        </row>
        <row r="483">
          <cell r="F483" t="str">
            <v/>
          </cell>
        </row>
        <row r="484">
          <cell r="F484" t="str">
            <v/>
          </cell>
        </row>
        <row r="485">
          <cell r="F485" t="str">
            <v/>
          </cell>
        </row>
        <row r="486">
          <cell r="F486" t="str">
            <v/>
          </cell>
        </row>
        <row r="487">
          <cell r="F487" t="str">
            <v/>
          </cell>
        </row>
        <row r="488">
          <cell r="F488" t="str">
            <v/>
          </cell>
        </row>
        <row r="489">
          <cell r="F489" t="str">
            <v/>
          </cell>
        </row>
        <row r="490">
          <cell r="F490" t="str">
            <v/>
          </cell>
        </row>
        <row r="491">
          <cell r="F491" t="str">
            <v/>
          </cell>
        </row>
        <row r="492">
          <cell r="F492" t="str">
            <v/>
          </cell>
        </row>
        <row r="493">
          <cell r="F493" t="str">
            <v/>
          </cell>
        </row>
        <row r="494">
          <cell r="F494" t="str">
            <v/>
          </cell>
        </row>
        <row r="495">
          <cell r="F495" t="str">
            <v/>
          </cell>
        </row>
        <row r="496">
          <cell r="F496" t="str">
            <v/>
          </cell>
        </row>
        <row r="497">
          <cell r="F497" t="str">
            <v/>
          </cell>
        </row>
        <row r="498">
          <cell r="F498" t="str">
            <v/>
          </cell>
        </row>
        <row r="499">
          <cell r="F499" t="str">
            <v/>
          </cell>
        </row>
        <row r="500">
          <cell r="F500" t="str">
            <v/>
          </cell>
        </row>
        <row r="501">
          <cell r="F501" t="str">
            <v/>
          </cell>
        </row>
        <row r="502">
          <cell r="F502" t="str">
            <v/>
          </cell>
        </row>
        <row r="503">
          <cell r="F503" t="str">
            <v/>
          </cell>
        </row>
        <row r="504">
          <cell r="F504" t="str">
            <v/>
          </cell>
        </row>
        <row r="505">
          <cell r="F505" t="str">
            <v/>
          </cell>
        </row>
        <row r="506">
          <cell r="F506" t="str">
            <v/>
          </cell>
        </row>
        <row r="507">
          <cell r="F507" t="str">
            <v/>
          </cell>
        </row>
        <row r="508">
          <cell r="F508" t="str">
            <v/>
          </cell>
        </row>
        <row r="509">
          <cell r="F509" t="str">
            <v/>
          </cell>
        </row>
        <row r="510">
          <cell r="F510" t="str">
            <v/>
          </cell>
        </row>
        <row r="511">
          <cell r="F511" t="str">
            <v/>
          </cell>
        </row>
        <row r="512">
          <cell r="F512" t="str">
            <v/>
          </cell>
        </row>
        <row r="513">
          <cell r="F513" t="str">
            <v/>
          </cell>
        </row>
        <row r="514">
          <cell r="F514" t="str">
            <v/>
          </cell>
        </row>
        <row r="515">
          <cell r="F515" t="str">
            <v/>
          </cell>
        </row>
        <row r="516">
          <cell r="F516" t="str">
            <v/>
          </cell>
        </row>
        <row r="517">
          <cell r="F517" t="str">
            <v/>
          </cell>
        </row>
        <row r="518">
          <cell r="F518" t="str">
            <v/>
          </cell>
        </row>
        <row r="519">
          <cell r="F519" t="str">
            <v/>
          </cell>
        </row>
        <row r="520">
          <cell r="F520" t="str">
            <v/>
          </cell>
        </row>
        <row r="521">
          <cell r="F521" t="str">
            <v/>
          </cell>
        </row>
        <row r="522">
          <cell r="F522" t="str">
            <v/>
          </cell>
        </row>
        <row r="523">
          <cell r="F523" t="str">
            <v/>
          </cell>
        </row>
        <row r="524">
          <cell r="F524" t="str">
            <v/>
          </cell>
        </row>
        <row r="525">
          <cell r="F525" t="str">
            <v/>
          </cell>
        </row>
        <row r="526">
          <cell r="F526" t="str">
            <v/>
          </cell>
        </row>
        <row r="527">
          <cell r="F527" t="str">
            <v/>
          </cell>
        </row>
        <row r="528">
          <cell r="F528" t="str">
            <v/>
          </cell>
        </row>
        <row r="529">
          <cell r="F529" t="str">
            <v/>
          </cell>
        </row>
        <row r="530">
          <cell r="F530" t="str">
            <v/>
          </cell>
        </row>
        <row r="531">
          <cell r="F531" t="str">
            <v/>
          </cell>
        </row>
        <row r="532">
          <cell r="F532" t="str">
            <v/>
          </cell>
        </row>
        <row r="533">
          <cell r="F533" t="str">
            <v/>
          </cell>
        </row>
        <row r="534">
          <cell r="F534" t="str">
            <v/>
          </cell>
        </row>
        <row r="535">
          <cell r="F535" t="str">
            <v/>
          </cell>
        </row>
        <row r="536">
          <cell r="F536" t="str">
            <v/>
          </cell>
        </row>
        <row r="537">
          <cell r="F537" t="str">
            <v/>
          </cell>
        </row>
        <row r="538">
          <cell r="F538" t="str">
            <v/>
          </cell>
        </row>
        <row r="539">
          <cell r="F539" t="str">
            <v/>
          </cell>
        </row>
        <row r="540">
          <cell r="F540" t="str">
            <v/>
          </cell>
        </row>
        <row r="541">
          <cell r="F541" t="str">
            <v/>
          </cell>
        </row>
        <row r="542">
          <cell r="F542" t="str">
            <v/>
          </cell>
        </row>
        <row r="543">
          <cell r="F543" t="str">
            <v/>
          </cell>
        </row>
        <row r="544">
          <cell r="F544" t="str">
            <v/>
          </cell>
        </row>
        <row r="545">
          <cell r="F545" t="str">
            <v/>
          </cell>
        </row>
        <row r="546">
          <cell r="F546" t="str">
            <v/>
          </cell>
        </row>
        <row r="547">
          <cell r="F547" t="str">
            <v/>
          </cell>
        </row>
        <row r="548">
          <cell r="F548" t="str">
            <v/>
          </cell>
        </row>
        <row r="549">
          <cell r="F549" t="str">
            <v/>
          </cell>
        </row>
        <row r="550">
          <cell r="F550" t="str">
            <v/>
          </cell>
        </row>
        <row r="551">
          <cell r="F551" t="str">
            <v/>
          </cell>
        </row>
        <row r="552">
          <cell r="F552" t="str">
            <v/>
          </cell>
        </row>
        <row r="553">
          <cell r="F553" t="str">
            <v/>
          </cell>
        </row>
        <row r="554">
          <cell r="F554" t="str">
            <v/>
          </cell>
        </row>
        <row r="555">
          <cell r="F555" t="str">
            <v/>
          </cell>
        </row>
        <row r="556">
          <cell r="F556" t="str">
            <v/>
          </cell>
        </row>
        <row r="557">
          <cell r="F557" t="str">
            <v/>
          </cell>
        </row>
        <row r="558">
          <cell r="F558" t="str">
            <v/>
          </cell>
        </row>
        <row r="559">
          <cell r="F559" t="str">
            <v/>
          </cell>
        </row>
        <row r="560">
          <cell r="F560" t="str">
            <v/>
          </cell>
        </row>
        <row r="561">
          <cell r="F561" t="str">
            <v/>
          </cell>
        </row>
        <row r="562">
          <cell r="F562" t="str">
            <v/>
          </cell>
        </row>
        <row r="563">
          <cell r="F563" t="str">
            <v/>
          </cell>
        </row>
        <row r="564">
          <cell r="F564" t="str">
            <v/>
          </cell>
        </row>
        <row r="565">
          <cell r="F565" t="str">
            <v/>
          </cell>
        </row>
        <row r="566">
          <cell r="F566" t="str">
            <v/>
          </cell>
        </row>
        <row r="567">
          <cell r="F567" t="str">
            <v/>
          </cell>
        </row>
        <row r="568">
          <cell r="F568" t="str">
            <v/>
          </cell>
        </row>
        <row r="569">
          <cell r="F569" t="str">
            <v/>
          </cell>
        </row>
        <row r="570">
          <cell r="F570" t="str">
            <v/>
          </cell>
        </row>
        <row r="571">
          <cell r="F571" t="str">
            <v/>
          </cell>
        </row>
        <row r="572">
          <cell r="F572" t="str">
            <v/>
          </cell>
        </row>
        <row r="573">
          <cell r="F573" t="str">
            <v/>
          </cell>
        </row>
        <row r="574">
          <cell r="F574" t="str">
            <v/>
          </cell>
        </row>
        <row r="575">
          <cell r="F575" t="str">
            <v/>
          </cell>
        </row>
        <row r="576">
          <cell r="F576" t="str">
            <v/>
          </cell>
        </row>
        <row r="577">
          <cell r="F577" t="str">
            <v/>
          </cell>
        </row>
        <row r="578">
          <cell r="F578" t="str">
            <v/>
          </cell>
        </row>
        <row r="579">
          <cell r="F579" t="str">
            <v/>
          </cell>
        </row>
        <row r="580">
          <cell r="F580" t="str">
            <v/>
          </cell>
        </row>
        <row r="581">
          <cell r="F581" t="str">
            <v/>
          </cell>
        </row>
        <row r="582">
          <cell r="F582" t="str">
            <v/>
          </cell>
        </row>
        <row r="583">
          <cell r="F583" t="str">
            <v/>
          </cell>
        </row>
        <row r="584">
          <cell r="F584" t="str">
            <v/>
          </cell>
        </row>
        <row r="585">
          <cell r="F585" t="str">
            <v/>
          </cell>
        </row>
        <row r="586">
          <cell r="F586" t="str">
            <v/>
          </cell>
        </row>
        <row r="587">
          <cell r="F587" t="str">
            <v/>
          </cell>
        </row>
        <row r="588">
          <cell r="F588" t="str">
            <v/>
          </cell>
        </row>
        <row r="589">
          <cell r="F589" t="str">
            <v/>
          </cell>
        </row>
        <row r="590">
          <cell r="F590" t="str">
            <v/>
          </cell>
        </row>
        <row r="591">
          <cell r="F591" t="str">
            <v/>
          </cell>
        </row>
        <row r="592">
          <cell r="F592" t="str">
            <v/>
          </cell>
        </row>
        <row r="593">
          <cell r="F593" t="str">
            <v/>
          </cell>
        </row>
        <row r="594">
          <cell r="F594" t="str">
            <v/>
          </cell>
        </row>
        <row r="595">
          <cell r="F595" t="str">
            <v/>
          </cell>
        </row>
        <row r="596">
          <cell r="F596" t="str">
            <v/>
          </cell>
        </row>
        <row r="597">
          <cell r="F597" t="str">
            <v/>
          </cell>
        </row>
        <row r="598">
          <cell r="F598" t="str">
            <v/>
          </cell>
        </row>
        <row r="599">
          <cell r="F599" t="str">
            <v/>
          </cell>
        </row>
        <row r="600">
          <cell r="F600" t="str">
            <v/>
          </cell>
        </row>
        <row r="601">
          <cell r="F601" t="str">
            <v/>
          </cell>
        </row>
        <row r="602">
          <cell r="F602" t="str">
            <v/>
          </cell>
        </row>
        <row r="603">
          <cell r="F603" t="str">
            <v/>
          </cell>
        </row>
        <row r="604">
          <cell r="F604" t="str">
            <v/>
          </cell>
        </row>
        <row r="605">
          <cell r="F605" t="str">
            <v/>
          </cell>
        </row>
        <row r="606">
          <cell r="F606" t="str">
            <v/>
          </cell>
        </row>
        <row r="607">
          <cell r="F607" t="str">
            <v/>
          </cell>
        </row>
        <row r="608">
          <cell r="F608" t="str">
            <v/>
          </cell>
        </row>
        <row r="609">
          <cell r="F609" t="str">
            <v/>
          </cell>
        </row>
        <row r="610">
          <cell r="F610" t="str">
            <v/>
          </cell>
        </row>
        <row r="611">
          <cell r="F611" t="str">
            <v/>
          </cell>
        </row>
        <row r="612">
          <cell r="F612" t="str">
            <v/>
          </cell>
        </row>
        <row r="613">
          <cell r="F613" t="str">
            <v/>
          </cell>
        </row>
        <row r="614">
          <cell r="F614" t="str">
            <v/>
          </cell>
        </row>
        <row r="615">
          <cell r="F615" t="str">
            <v/>
          </cell>
        </row>
        <row r="616">
          <cell r="F616" t="str">
            <v/>
          </cell>
        </row>
        <row r="617">
          <cell r="F617" t="str">
            <v/>
          </cell>
        </row>
        <row r="618">
          <cell r="F618" t="str">
            <v/>
          </cell>
        </row>
        <row r="619">
          <cell r="F619" t="str">
            <v/>
          </cell>
        </row>
        <row r="620">
          <cell r="F620" t="str">
            <v/>
          </cell>
        </row>
        <row r="621">
          <cell r="F621" t="str">
            <v/>
          </cell>
        </row>
        <row r="622">
          <cell r="F622" t="str">
            <v/>
          </cell>
        </row>
        <row r="623">
          <cell r="F623" t="str">
            <v/>
          </cell>
        </row>
        <row r="624">
          <cell r="F624" t="str">
            <v/>
          </cell>
        </row>
        <row r="625">
          <cell r="F625" t="str">
            <v/>
          </cell>
        </row>
        <row r="626">
          <cell r="F626" t="str">
            <v/>
          </cell>
        </row>
        <row r="627">
          <cell r="F627" t="str">
            <v/>
          </cell>
        </row>
        <row r="628">
          <cell r="F628" t="str">
            <v/>
          </cell>
        </row>
        <row r="629">
          <cell r="F629" t="str">
            <v/>
          </cell>
        </row>
        <row r="630">
          <cell r="F630" t="str">
            <v/>
          </cell>
        </row>
        <row r="631">
          <cell r="F631" t="str">
            <v/>
          </cell>
        </row>
        <row r="632">
          <cell r="F632" t="str">
            <v/>
          </cell>
        </row>
        <row r="633">
          <cell r="F633" t="str">
            <v/>
          </cell>
        </row>
        <row r="634">
          <cell r="F634" t="str">
            <v/>
          </cell>
        </row>
        <row r="635">
          <cell r="F635" t="str">
            <v/>
          </cell>
        </row>
        <row r="636">
          <cell r="F636" t="str">
            <v/>
          </cell>
        </row>
        <row r="637">
          <cell r="F637" t="str">
            <v/>
          </cell>
        </row>
        <row r="638">
          <cell r="F638" t="str">
            <v/>
          </cell>
        </row>
        <row r="639">
          <cell r="F639" t="str">
            <v/>
          </cell>
        </row>
        <row r="640">
          <cell r="F640" t="str">
            <v/>
          </cell>
        </row>
        <row r="641">
          <cell r="F641" t="str">
            <v/>
          </cell>
        </row>
        <row r="642">
          <cell r="F642" t="str">
            <v/>
          </cell>
        </row>
        <row r="643">
          <cell r="F643" t="str">
            <v/>
          </cell>
        </row>
        <row r="644">
          <cell r="F644" t="str">
            <v/>
          </cell>
        </row>
        <row r="645">
          <cell r="F645" t="str">
            <v/>
          </cell>
        </row>
        <row r="646">
          <cell r="F646" t="str">
            <v/>
          </cell>
        </row>
        <row r="647">
          <cell r="F647" t="str">
            <v/>
          </cell>
        </row>
        <row r="648">
          <cell r="F648" t="str">
            <v/>
          </cell>
        </row>
        <row r="649">
          <cell r="F649" t="str">
            <v/>
          </cell>
        </row>
        <row r="650">
          <cell r="F650" t="str">
            <v/>
          </cell>
        </row>
        <row r="651">
          <cell r="F651" t="str">
            <v/>
          </cell>
        </row>
        <row r="652">
          <cell r="F652" t="str">
            <v/>
          </cell>
        </row>
        <row r="653">
          <cell r="F653" t="str">
            <v/>
          </cell>
        </row>
        <row r="654">
          <cell r="F654" t="str">
            <v/>
          </cell>
        </row>
        <row r="655">
          <cell r="F655" t="str">
            <v/>
          </cell>
        </row>
        <row r="656">
          <cell r="F656" t="str">
            <v/>
          </cell>
        </row>
        <row r="657">
          <cell r="F657" t="str">
            <v/>
          </cell>
        </row>
        <row r="658">
          <cell r="F658" t="str">
            <v/>
          </cell>
        </row>
        <row r="659">
          <cell r="F659" t="str">
            <v/>
          </cell>
        </row>
        <row r="660">
          <cell r="F660" t="str">
            <v/>
          </cell>
        </row>
        <row r="661">
          <cell r="F661" t="str">
            <v/>
          </cell>
        </row>
        <row r="662">
          <cell r="F662" t="str">
            <v/>
          </cell>
        </row>
        <row r="663">
          <cell r="F663" t="str">
            <v/>
          </cell>
        </row>
        <row r="664">
          <cell r="F664" t="str">
            <v/>
          </cell>
        </row>
        <row r="665">
          <cell r="F665" t="str">
            <v/>
          </cell>
        </row>
        <row r="666">
          <cell r="F666" t="str">
            <v/>
          </cell>
        </row>
        <row r="667">
          <cell r="F667" t="str">
            <v/>
          </cell>
        </row>
        <row r="668">
          <cell r="F668" t="str">
            <v/>
          </cell>
        </row>
        <row r="669">
          <cell r="F669" t="str">
            <v/>
          </cell>
        </row>
        <row r="670">
          <cell r="F670" t="str">
            <v/>
          </cell>
        </row>
        <row r="671">
          <cell r="F671" t="str">
            <v/>
          </cell>
        </row>
        <row r="672">
          <cell r="F672" t="str">
            <v/>
          </cell>
        </row>
        <row r="673">
          <cell r="F673" t="str">
            <v/>
          </cell>
        </row>
        <row r="674">
          <cell r="F674" t="str">
            <v/>
          </cell>
        </row>
        <row r="675">
          <cell r="F675" t="str">
            <v/>
          </cell>
        </row>
        <row r="676">
          <cell r="F676" t="str">
            <v/>
          </cell>
        </row>
        <row r="677">
          <cell r="F677" t="str">
            <v/>
          </cell>
        </row>
        <row r="678">
          <cell r="F678" t="str">
            <v/>
          </cell>
        </row>
        <row r="679">
          <cell r="F679" t="str">
            <v/>
          </cell>
        </row>
        <row r="680">
          <cell r="F680" t="str">
            <v/>
          </cell>
        </row>
        <row r="681">
          <cell r="F681" t="str">
            <v/>
          </cell>
        </row>
        <row r="682">
          <cell r="F682" t="str">
            <v/>
          </cell>
        </row>
        <row r="683">
          <cell r="F683" t="str">
            <v/>
          </cell>
        </row>
        <row r="684">
          <cell r="F684" t="str">
            <v/>
          </cell>
        </row>
        <row r="685">
          <cell r="F685" t="str">
            <v/>
          </cell>
        </row>
        <row r="686">
          <cell r="F686" t="str">
            <v/>
          </cell>
        </row>
        <row r="687">
          <cell r="F687" t="str">
            <v/>
          </cell>
        </row>
        <row r="688">
          <cell r="F688" t="str">
            <v/>
          </cell>
        </row>
        <row r="689">
          <cell r="F689" t="str">
            <v/>
          </cell>
        </row>
        <row r="690">
          <cell r="F690" t="str">
            <v/>
          </cell>
        </row>
        <row r="691">
          <cell r="F691" t="str">
            <v/>
          </cell>
        </row>
        <row r="692">
          <cell r="F692" t="str">
            <v/>
          </cell>
        </row>
        <row r="693">
          <cell r="F693" t="str">
            <v/>
          </cell>
        </row>
        <row r="694">
          <cell r="F694" t="str">
            <v/>
          </cell>
        </row>
        <row r="695">
          <cell r="F695" t="str">
            <v/>
          </cell>
        </row>
        <row r="696">
          <cell r="F696" t="str">
            <v/>
          </cell>
        </row>
        <row r="697">
          <cell r="F697" t="str">
            <v/>
          </cell>
        </row>
        <row r="698">
          <cell r="F698" t="str">
            <v/>
          </cell>
        </row>
        <row r="699">
          <cell r="F699" t="str">
            <v/>
          </cell>
        </row>
        <row r="700">
          <cell r="F700" t="str">
            <v/>
          </cell>
        </row>
        <row r="701">
          <cell r="F701" t="str">
            <v/>
          </cell>
        </row>
        <row r="702">
          <cell r="F702" t="str">
            <v/>
          </cell>
        </row>
        <row r="703">
          <cell r="F703" t="str">
            <v/>
          </cell>
        </row>
        <row r="704">
          <cell r="F704" t="str">
            <v/>
          </cell>
        </row>
        <row r="705">
          <cell r="F705" t="str">
            <v/>
          </cell>
        </row>
        <row r="706">
          <cell r="F706" t="str">
            <v/>
          </cell>
        </row>
        <row r="707">
          <cell r="F707" t="str">
            <v/>
          </cell>
        </row>
        <row r="708">
          <cell r="F708" t="str">
            <v/>
          </cell>
        </row>
        <row r="709">
          <cell r="F709" t="str">
            <v/>
          </cell>
        </row>
        <row r="710">
          <cell r="F710" t="str">
            <v/>
          </cell>
        </row>
        <row r="711">
          <cell r="F711" t="str">
            <v/>
          </cell>
        </row>
        <row r="712">
          <cell r="F712" t="str">
            <v/>
          </cell>
        </row>
        <row r="713">
          <cell r="F713" t="str">
            <v/>
          </cell>
        </row>
        <row r="714">
          <cell r="F714" t="str">
            <v/>
          </cell>
        </row>
        <row r="715">
          <cell r="F715" t="str">
            <v/>
          </cell>
        </row>
        <row r="716">
          <cell r="F716" t="str">
            <v/>
          </cell>
        </row>
        <row r="717">
          <cell r="F717" t="str">
            <v/>
          </cell>
        </row>
        <row r="718">
          <cell r="F718" t="str">
            <v/>
          </cell>
        </row>
        <row r="719">
          <cell r="F719" t="str">
            <v/>
          </cell>
        </row>
        <row r="720">
          <cell r="F720" t="str">
            <v/>
          </cell>
        </row>
        <row r="721">
          <cell r="F721" t="str">
            <v/>
          </cell>
        </row>
        <row r="722">
          <cell r="F722" t="str">
            <v/>
          </cell>
        </row>
        <row r="723">
          <cell r="F723" t="str">
            <v/>
          </cell>
        </row>
        <row r="724">
          <cell r="F724" t="str">
            <v/>
          </cell>
        </row>
        <row r="725">
          <cell r="F725" t="str">
            <v/>
          </cell>
        </row>
        <row r="726">
          <cell r="F726" t="str">
            <v/>
          </cell>
        </row>
        <row r="727">
          <cell r="F727" t="str">
            <v/>
          </cell>
        </row>
        <row r="728">
          <cell r="F728" t="str">
            <v/>
          </cell>
        </row>
        <row r="729">
          <cell r="F729" t="str">
            <v/>
          </cell>
        </row>
        <row r="730">
          <cell r="F730" t="str">
            <v/>
          </cell>
        </row>
        <row r="731">
          <cell r="F731" t="str">
            <v/>
          </cell>
        </row>
        <row r="732">
          <cell r="F732" t="str">
            <v/>
          </cell>
        </row>
        <row r="733">
          <cell r="F733" t="str">
            <v/>
          </cell>
        </row>
        <row r="734">
          <cell r="F734" t="str">
            <v/>
          </cell>
        </row>
        <row r="735">
          <cell r="F735" t="str">
            <v/>
          </cell>
        </row>
        <row r="736">
          <cell r="F736" t="str">
            <v/>
          </cell>
        </row>
        <row r="737">
          <cell r="F737" t="str">
            <v/>
          </cell>
        </row>
        <row r="738">
          <cell r="F738" t="str">
            <v/>
          </cell>
        </row>
        <row r="739">
          <cell r="F739" t="str">
            <v/>
          </cell>
        </row>
        <row r="740">
          <cell r="F740" t="str">
            <v/>
          </cell>
        </row>
        <row r="741">
          <cell r="F741" t="str">
            <v/>
          </cell>
        </row>
        <row r="742">
          <cell r="F742" t="str">
            <v/>
          </cell>
        </row>
        <row r="743">
          <cell r="F743" t="str">
            <v/>
          </cell>
        </row>
        <row r="744">
          <cell r="F744" t="str">
            <v/>
          </cell>
        </row>
        <row r="745">
          <cell r="F745" t="str">
            <v/>
          </cell>
        </row>
        <row r="746">
          <cell r="F746" t="str">
            <v/>
          </cell>
        </row>
        <row r="747">
          <cell r="F747" t="str">
            <v/>
          </cell>
        </row>
        <row r="748">
          <cell r="F748" t="str">
            <v/>
          </cell>
        </row>
        <row r="749">
          <cell r="F749" t="str">
            <v/>
          </cell>
        </row>
        <row r="750">
          <cell r="F750" t="str">
            <v/>
          </cell>
        </row>
        <row r="751">
          <cell r="F751" t="str">
            <v/>
          </cell>
        </row>
        <row r="752">
          <cell r="F752" t="str">
            <v/>
          </cell>
        </row>
        <row r="753">
          <cell r="F753" t="str">
            <v/>
          </cell>
        </row>
        <row r="754">
          <cell r="F754" t="str">
            <v/>
          </cell>
        </row>
        <row r="755">
          <cell r="F755" t="str">
            <v/>
          </cell>
        </row>
        <row r="756">
          <cell r="F756" t="str">
            <v/>
          </cell>
        </row>
        <row r="757">
          <cell r="F757" t="str">
            <v/>
          </cell>
        </row>
        <row r="758">
          <cell r="F758" t="str">
            <v/>
          </cell>
        </row>
        <row r="759">
          <cell r="F759" t="str">
            <v/>
          </cell>
        </row>
        <row r="760">
          <cell r="F760" t="str">
            <v/>
          </cell>
        </row>
        <row r="761">
          <cell r="F761" t="str">
            <v/>
          </cell>
        </row>
        <row r="762">
          <cell r="F762" t="str">
            <v/>
          </cell>
        </row>
        <row r="763">
          <cell r="F763" t="str">
            <v/>
          </cell>
        </row>
        <row r="764">
          <cell r="F764" t="str">
            <v/>
          </cell>
        </row>
        <row r="765">
          <cell r="F765" t="str">
            <v/>
          </cell>
        </row>
        <row r="766">
          <cell r="F766" t="str">
            <v/>
          </cell>
        </row>
        <row r="767">
          <cell r="F767" t="str">
            <v/>
          </cell>
        </row>
        <row r="768">
          <cell r="F768" t="str">
            <v/>
          </cell>
        </row>
        <row r="769">
          <cell r="F769" t="str">
            <v/>
          </cell>
        </row>
        <row r="770">
          <cell r="F770" t="str">
            <v/>
          </cell>
        </row>
        <row r="771">
          <cell r="F771" t="str">
            <v/>
          </cell>
        </row>
        <row r="772">
          <cell r="F772" t="str">
            <v/>
          </cell>
        </row>
        <row r="773">
          <cell r="F773" t="str">
            <v/>
          </cell>
        </row>
        <row r="774">
          <cell r="F774" t="str">
            <v/>
          </cell>
        </row>
        <row r="775">
          <cell r="F775" t="str">
            <v/>
          </cell>
        </row>
        <row r="776">
          <cell r="F776" t="str">
            <v/>
          </cell>
        </row>
        <row r="777">
          <cell r="F777" t="str">
            <v/>
          </cell>
        </row>
        <row r="778">
          <cell r="F778" t="str">
            <v/>
          </cell>
        </row>
        <row r="779">
          <cell r="F779" t="str">
            <v/>
          </cell>
        </row>
        <row r="780">
          <cell r="F780" t="str">
            <v/>
          </cell>
        </row>
        <row r="781">
          <cell r="F781" t="str">
            <v/>
          </cell>
        </row>
        <row r="782">
          <cell r="F782" t="str">
            <v/>
          </cell>
        </row>
        <row r="783">
          <cell r="F783" t="str">
            <v/>
          </cell>
        </row>
        <row r="784">
          <cell r="F784" t="str">
            <v/>
          </cell>
        </row>
        <row r="785">
          <cell r="F785" t="str">
            <v/>
          </cell>
        </row>
        <row r="786">
          <cell r="F786" t="str">
            <v/>
          </cell>
        </row>
        <row r="787">
          <cell r="F787" t="str">
            <v/>
          </cell>
        </row>
        <row r="788">
          <cell r="F788" t="str">
            <v/>
          </cell>
        </row>
        <row r="789">
          <cell r="F789" t="str">
            <v/>
          </cell>
        </row>
        <row r="790">
          <cell r="F790" t="str">
            <v/>
          </cell>
        </row>
        <row r="791">
          <cell r="F791" t="str">
            <v/>
          </cell>
        </row>
        <row r="792">
          <cell r="F792" t="str">
            <v/>
          </cell>
        </row>
        <row r="793">
          <cell r="F793" t="str">
            <v/>
          </cell>
        </row>
        <row r="794">
          <cell r="F794" t="str">
            <v/>
          </cell>
        </row>
        <row r="795">
          <cell r="F795" t="str">
            <v/>
          </cell>
        </row>
        <row r="796">
          <cell r="F796" t="str">
            <v/>
          </cell>
        </row>
        <row r="797">
          <cell r="F797" t="str">
            <v/>
          </cell>
        </row>
        <row r="798">
          <cell r="F798" t="str">
            <v/>
          </cell>
        </row>
        <row r="799">
          <cell r="F799" t="str">
            <v/>
          </cell>
        </row>
        <row r="800">
          <cell r="F800" t="str">
            <v/>
          </cell>
        </row>
        <row r="801">
          <cell r="F801" t="str">
            <v/>
          </cell>
        </row>
        <row r="802">
          <cell r="F802" t="str">
            <v/>
          </cell>
        </row>
        <row r="803">
          <cell r="F803" t="str">
            <v/>
          </cell>
        </row>
        <row r="804">
          <cell r="F804" t="str">
            <v/>
          </cell>
        </row>
        <row r="805">
          <cell r="F805" t="str">
            <v/>
          </cell>
        </row>
        <row r="806">
          <cell r="F806" t="str">
            <v/>
          </cell>
        </row>
        <row r="807">
          <cell r="F807" t="str">
            <v/>
          </cell>
        </row>
        <row r="808">
          <cell r="F808" t="str">
            <v/>
          </cell>
        </row>
        <row r="809">
          <cell r="F809" t="str">
            <v/>
          </cell>
        </row>
        <row r="810">
          <cell r="F810" t="str">
            <v/>
          </cell>
        </row>
        <row r="811">
          <cell r="F811" t="str">
            <v/>
          </cell>
        </row>
        <row r="812">
          <cell r="F812" t="str">
            <v/>
          </cell>
        </row>
        <row r="813">
          <cell r="F813" t="str">
            <v/>
          </cell>
        </row>
        <row r="814">
          <cell r="F814" t="str">
            <v/>
          </cell>
        </row>
        <row r="815">
          <cell r="F815" t="str">
            <v/>
          </cell>
        </row>
        <row r="816">
          <cell r="F816" t="str">
            <v/>
          </cell>
        </row>
        <row r="817">
          <cell r="F817" t="str">
            <v/>
          </cell>
        </row>
        <row r="818">
          <cell r="F818" t="str">
            <v/>
          </cell>
        </row>
        <row r="819">
          <cell r="F819" t="str">
            <v/>
          </cell>
        </row>
        <row r="820">
          <cell r="F820" t="str">
            <v/>
          </cell>
        </row>
        <row r="821">
          <cell r="F821" t="str">
            <v/>
          </cell>
        </row>
        <row r="822">
          <cell r="F822" t="str">
            <v/>
          </cell>
        </row>
        <row r="823">
          <cell r="F823" t="str">
            <v/>
          </cell>
        </row>
        <row r="824">
          <cell r="F824" t="str">
            <v/>
          </cell>
        </row>
        <row r="825">
          <cell r="F825" t="str">
            <v/>
          </cell>
        </row>
        <row r="826">
          <cell r="F826" t="str">
            <v/>
          </cell>
        </row>
        <row r="827">
          <cell r="F827" t="str">
            <v/>
          </cell>
        </row>
        <row r="828">
          <cell r="F828" t="str">
            <v/>
          </cell>
        </row>
        <row r="829">
          <cell r="F829" t="str">
            <v/>
          </cell>
        </row>
        <row r="830">
          <cell r="F830" t="str">
            <v/>
          </cell>
        </row>
        <row r="831">
          <cell r="F831" t="str">
            <v/>
          </cell>
        </row>
        <row r="832">
          <cell r="F832" t="str">
            <v/>
          </cell>
        </row>
        <row r="833">
          <cell r="F833" t="str">
            <v/>
          </cell>
        </row>
        <row r="834">
          <cell r="F834" t="str">
            <v/>
          </cell>
        </row>
        <row r="835">
          <cell r="F835" t="str">
            <v/>
          </cell>
        </row>
        <row r="836">
          <cell r="F836" t="str">
            <v/>
          </cell>
        </row>
        <row r="837">
          <cell r="F837" t="str">
            <v/>
          </cell>
        </row>
        <row r="838">
          <cell r="F838" t="str">
            <v/>
          </cell>
        </row>
        <row r="839">
          <cell r="F839" t="str">
            <v/>
          </cell>
        </row>
        <row r="840">
          <cell r="F840" t="str">
            <v/>
          </cell>
        </row>
        <row r="841">
          <cell r="F841" t="str">
            <v/>
          </cell>
        </row>
        <row r="842">
          <cell r="F842" t="str">
            <v/>
          </cell>
        </row>
        <row r="843">
          <cell r="F843" t="str">
            <v/>
          </cell>
        </row>
        <row r="844">
          <cell r="F844" t="str">
            <v/>
          </cell>
        </row>
        <row r="845">
          <cell r="F845" t="str">
            <v/>
          </cell>
        </row>
        <row r="846">
          <cell r="F846" t="str">
            <v/>
          </cell>
        </row>
        <row r="847">
          <cell r="F847" t="str">
            <v/>
          </cell>
        </row>
        <row r="848">
          <cell r="F848" t="str">
            <v/>
          </cell>
        </row>
        <row r="849">
          <cell r="F849" t="str">
            <v/>
          </cell>
        </row>
        <row r="850">
          <cell r="F850" t="str">
            <v/>
          </cell>
        </row>
        <row r="851">
          <cell r="F851" t="str">
            <v/>
          </cell>
        </row>
        <row r="852">
          <cell r="F852" t="str">
            <v/>
          </cell>
        </row>
        <row r="853">
          <cell r="F853" t="str">
            <v/>
          </cell>
        </row>
        <row r="854">
          <cell r="F854" t="str">
            <v/>
          </cell>
        </row>
        <row r="855">
          <cell r="F855" t="str">
            <v/>
          </cell>
        </row>
        <row r="856">
          <cell r="F856" t="str">
            <v/>
          </cell>
        </row>
        <row r="857">
          <cell r="F857" t="str">
            <v/>
          </cell>
        </row>
        <row r="858">
          <cell r="F858" t="str">
            <v/>
          </cell>
        </row>
        <row r="859">
          <cell r="F859" t="str">
            <v/>
          </cell>
        </row>
        <row r="860">
          <cell r="F860" t="str">
            <v/>
          </cell>
        </row>
        <row r="861">
          <cell r="F861" t="str">
            <v/>
          </cell>
        </row>
        <row r="862">
          <cell r="F862" t="str">
            <v/>
          </cell>
        </row>
        <row r="863">
          <cell r="F863" t="str">
            <v/>
          </cell>
        </row>
        <row r="864">
          <cell r="F864" t="str">
            <v/>
          </cell>
        </row>
        <row r="865">
          <cell r="F865" t="str">
            <v/>
          </cell>
        </row>
        <row r="866">
          <cell r="F866" t="str">
            <v/>
          </cell>
        </row>
        <row r="867">
          <cell r="F867" t="str">
            <v/>
          </cell>
        </row>
        <row r="868">
          <cell r="F868" t="str">
            <v/>
          </cell>
        </row>
        <row r="869">
          <cell r="F869" t="str">
            <v/>
          </cell>
        </row>
        <row r="870">
          <cell r="F870" t="str">
            <v/>
          </cell>
        </row>
        <row r="871">
          <cell r="F871" t="str">
            <v/>
          </cell>
        </row>
        <row r="872">
          <cell r="F872" t="str">
            <v/>
          </cell>
        </row>
        <row r="873">
          <cell r="F873" t="str">
            <v/>
          </cell>
        </row>
        <row r="874">
          <cell r="F874" t="str">
            <v/>
          </cell>
        </row>
        <row r="875">
          <cell r="F875" t="str">
            <v/>
          </cell>
        </row>
        <row r="876">
          <cell r="F876" t="str">
            <v/>
          </cell>
        </row>
        <row r="877">
          <cell r="F877" t="str">
            <v/>
          </cell>
        </row>
        <row r="878">
          <cell r="F878" t="str">
            <v/>
          </cell>
        </row>
        <row r="879">
          <cell r="F879" t="str">
            <v/>
          </cell>
        </row>
        <row r="880">
          <cell r="F880" t="str">
            <v/>
          </cell>
        </row>
        <row r="881">
          <cell r="F881" t="str">
            <v/>
          </cell>
        </row>
        <row r="882">
          <cell r="F882" t="str">
            <v/>
          </cell>
        </row>
        <row r="883">
          <cell r="F883" t="str">
            <v/>
          </cell>
        </row>
        <row r="884">
          <cell r="F884" t="str">
            <v/>
          </cell>
        </row>
        <row r="885">
          <cell r="F885" t="str">
            <v/>
          </cell>
        </row>
        <row r="886">
          <cell r="F886" t="str">
            <v/>
          </cell>
        </row>
        <row r="887">
          <cell r="F887" t="str">
            <v/>
          </cell>
        </row>
        <row r="888">
          <cell r="F888" t="str">
            <v/>
          </cell>
        </row>
        <row r="889">
          <cell r="F889" t="str">
            <v/>
          </cell>
        </row>
        <row r="890">
          <cell r="F890" t="str">
            <v/>
          </cell>
        </row>
        <row r="891">
          <cell r="F891" t="str">
            <v/>
          </cell>
        </row>
        <row r="892">
          <cell r="F892" t="str">
            <v/>
          </cell>
        </row>
        <row r="893">
          <cell r="F893" t="str">
            <v/>
          </cell>
        </row>
        <row r="894">
          <cell r="F894" t="str">
            <v/>
          </cell>
        </row>
        <row r="895">
          <cell r="F895" t="str">
            <v/>
          </cell>
        </row>
        <row r="896">
          <cell r="F896" t="str">
            <v/>
          </cell>
        </row>
        <row r="897">
          <cell r="F897" t="str">
            <v/>
          </cell>
        </row>
        <row r="898">
          <cell r="F898" t="str">
            <v/>
          </cell>
        </row>
        <row r="899">
          <cell r="F899" t="str">
            <v/>
          </cell>
        </row>
        <row r="900">
          <cell r="F900" t="str">
            <v/>
          </cell>
        </row>
        <row r="901">
          <cell r="F901" t="str">
            <v/>
          </cell>
        </row>
        <row r="902">
          <cell r="F902" t="str">
            <v/>
          </cell>
        </row>
        <row r="903">
          <cell r="F903" t="str">
            <v/>
          </cell>
        </row>
        <row r="904">
          <cell r="F904" t="str">
            <v/>
          </cell>
        </row>
        <row r="905">
          <cell r="F905" t="str">
            <v/>
          </cell>
        </row>
        <row r="906">
          <cell r="F906" t="str">
            <v/>
          </cell>
        </row>
        <row r="907">
          <cell r="F907" t="str">
            <v/>
          </cell>
        </row>
        <row r="908">
          <cell r="F908" t="str">
            <v/>
          </cell>
        </row>
        <row r="909">
          <cell r="F909" t="str">
            <v/>
          </cell>
        </row>
        <row r="910">
          <cell r="F910" t="str">
            <v/>
          </cell>
        </row>
        <row r="911">
          <cell r="F911" t="str">
            <v/>
          </cell>
        </row>
        <row r="912">
          <cell r="F912" t="str">
            <v/>
          </cell>
        </row>
        <row r="913">
          <cell r="F913" t="str">
            <v/>
          </cell>
        </row>
        <row r="914">
          <cell r="F914" t="str">
            <v/>
          </cell>
        </row>
        <row r="915">
          <cell r="F915" t="str">
            <v/>
          </cell>
        </row>
        <row r="916">
          <cell r="F916" t="str">
            <v/>
          </cell>
        </row>
        <row r="917">
          <cell r="F917" t="str">
            <v/>
          </cell>
        </row>
        <row r="918">
          <cell r="F918" t="str">
            <v/>
          </cell>
        </row>
        <row r="919">
          <cell r="F919" t="str">
            <v/>
          </cell>
        </row>
        <row r="920">
          <cell r="F920" t="str">
            <v/>
          </cell>
        </row>
        <row r="921">
          <cell r="F921" t="str">
            <v/>
          </cell>
        </row>
        <row r="922">
          <cell r="F922" t="str">
            <v/>
          </cell>
        </row>
        <row r="923">
          <cell r="F923" t="str">
            <v/>
          </cell>
        </row>
        <row r="924">
          <cell r="F924" t="str">
            <v/>
          </cell>
        </row>
        <row r="925">
          <cell r="F925" t="str">
            <v/>
          </cell>
        </row>
        <row r="926">
          <cell r="F926" t="str">
            <v/>
          </cell>
        </row>
        <row r="927">
          <cell r="F927" t="str">
            <v/>
          </cell>
        </row>
        <row r="928">
          <cell r="F928" t="str">
            <v/>
          </cell>
        </row>
        <row r="929">
          <cell r="F929" t="str">
            <v/>
          </cell>
        </row>
        <row r="930">
          <cell r="F930" t="str">
            <v/>
          </cell>
        </row>
        <row r="931">
          <cell r="F931" t="str">
            <v/>
          </cell>
        </row>
        <row r="932">
          <cell r="F932" t="str">
            <v/>
          </cell>
        </row>
        <row r="933">
          <cell r="F933" t="str">
            <v/>
          </cell>
        </row>
        <row r="934">
          <cell r="F934" t="str">
            <v/>
          </cell>
        </row>
        <row r="935">
          <cell r="F935" t="str">
            <v/>
          </cell>
        </row>
        <row r="936">
          <cell r="F936" t="str">
            <v/>
          </cell>
        </row>
        <row r="937">
          <cell r="F937" t="str">
            <v/>
          </cell>
        </row>
        <row r="938">
          <cell r="F938" t="str">
            <v/>
          </cell>
        </row>
        <row r="939">
          <cell r="F939" t="str">
            <v/>
          </cell>
        </row>
        <row r="940">
          <cell r="F940" t="str">
            <v/>
          </cell>
        </row>
        <row r="941">
          <cell r="F941" t="str">
            <v/>
          </cell>
        </row>
        <row r="942">
          <cell r="F942" t="str">
            <v/>
          </cell>
        </row>
        <row r="943">
          <cell r="F943" t="str">
            <v/>
          </cell>
        </row>
        <row r="944">
          <cell r="F944" t="str">
            <v/>
          </cell>
        </row>
        <row r="945">
          <cell r="F945" t="str">
            <v/>
          </cell>
        </row>
      </sheetData>
      <sheetData sheetId="2">
        <row r="5">
          <cell r="B5" t="str">
            <v>Администрации МО</v>
          </cell>
        </row>
        <row r="6">
          <cell r="B6" t="str">
            <v>Департаменты</v>
          </cell>
        </row>
        <row r="7">
          <cell r="B7" t="str">
            <v>ЗАО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15">
          <cell r="G15" t="str">
            <v>Операционная (основная) деятельность</v>
          </cell>
        </row>
        <row r="16">
          <cell r="G16" t="str">
            <v>Поступление денежных средств</v>
          </cell>
        </row>
        <row r="17">
          <cell r="G17" t="str">
            <v xml:space="preserve">Выручка от реализации товаров, работ, услуг </v>
          </cell>
        </row>
        <row r="18">
          <cell r="G18" t="str">
            <v>услуги по передаче электроэнергии</v>
          </cell>
        </row>
        <row r="19">
          <cell r="G19" t="str">
            <v>оплата технологического расхода (потерь) электрической энергии</v>
          </cell>
        </row>
        <row r="20">
          <cell r="G20" t="str">
            <v>ставка за содержание</v>
          </cell>
        </row>
        <row r="21">
          <cell r="G21" t="str">
            <v>технологическое присоединение</v>
          </cell>
        </row>
        <row r="22">
          <cell r="G22" t="str">
            <v>Доходы от сдачи имущества в аренду и в субаренду</v>
          </cell>
        </row>
        <row r="23">
          <cell r="G23" t="str">
            <v>сдача электросетевого имущества в аренду</v>
          </cell>
        </row>
        <row r="24">
          <cell r="G24" t="str">
            <v>сдача электросетевого имущества в субаренду</v>
          </cell>
        </row>
        <row r="25">
          <cell r="G25" t="str">
            <v>сдача в аренду прочего имущества</v>
          </cell>
        </row>
        <row r="26">
          <cell r="G26" t="str">
            <v>Прочие доходы</v>
          </cell>
        </row>
        <row r="27">
          <cell r="G27" t="str">
            <v>ограничение режима потребления</v>
          </cell>
        </row>
        <row r="28">
          <cell r="G28" t="str">
            <v>компенсация сверхнормативных потерь</v>
          </cell>
        </row>
        <row r="29">
          <cell r="G29" t="str">
            <v>прочая реализация</v>
          </cell>
        </row>
        <row r="30">
          <cell r="G30" t="str">
            <v>Возмещение расходов на капитальный ремонт</v>
          </cell>
        </row>
        <row r="31">
          <cell r="G31" t="str">
            <v>возмещение расходов на капитальный ремонт арендованного имущества</v>
          </cell>
        </row>
        <row r="32">
          <cell r="G32" t="str">
            <v>возмещение расходов на капитальный ремонт имущества по концессии</v>
          </cell>
        </row>
        <row r="33">
          <cell r="G33" t="str">
            <v>Возврат налогов и сборов</v>
          </cell>
        </row>
        <row r="34">
          <cell r="G34" t="str">
            <v>Прочее поступление денежных средств</v>
          </cell>
        </row>
        <row r="35">
          <cell r="G35" t="str">
            <v>Списание денежных средств</v>
          </cell>
        </row>
        <row r="36">
          <cell r="G36" t="str">
            <v>Покупка электроэнергии для компенсации нормативных технологических потерь</v>
          </cell>
        </row>
        <row r="37">
          <cell r="G37" t="str">
            <v>Расходы на оплату услуг по передаче электроэнергии - сверхнормативные потери</v>
          </cell>
        </row>
        <row r="38">
          <cell r="G38" t="str">
            <v>Услуги сторонних организаций</v>
          </cell>
        </row>
        <row r="39">
          <cell r="G39" t="str">
            <v>Услуги сторонних организаций производственного характера</v>
          </cell>
        </row>
        <row r="40">
          <cell r="G40" t="str">
            <v>Техническое обслуживание и текущий ремонт электросетевого имущества</v>
          </cell>
        </row>
        <row r="41">
          <cell r="G41" t="str">
            <v>Расходы на оплату услуг по передаче электроэнергии - сверхнормативные потери</v>
          </cell>
        </row>
        <row r="42">
          <cell r="G42" t="str">
            <v>Паспортизация  объектов</v>
          </cell>
        </row>
        <row r="43">
          <cell r="G43" t="str">
            <v>Сертификация</v>
          </cell>
        </row>
        <row r="44">
          <cell r="G44" t="str">
            <v>Выполнение межевых работ по установлению границ земельного участка после сдачи объекта в эксплуатацию</v>
          </cell>
        </row>
        <row r="45">
          <cell r="G45" t="str">
            <v>Капитальный ремонт и модернизация арендуемого имущества</v>
          </cell>
        </row>
        <row r="46">
          <cell r="G46" t="str">
            <v>Капитальный ромент и модернизация имущества по концессии</v>
          </cell>
        </row>
        <row r="47">
          <cell r="G47" t="str">
            <v>Прочие услуги производственного характера</v>
          </cell>
        </row>
        <row r="48">
          <cell r="G48" t="str">
            <v>Услуги сторонних организаций, связанные с обеспечением произв.процесса</v>
          </cell>
        </row>
        <row r="49">
          <cell r="G49" t="str">
            <v>Расходы на программное обеспечение и базы данных</v>
          </cell>
        </row>
        <row r="50">
          <cell r="G50" t="str">
            <v>Лицензии и права пользования на программное обеспечение</v>
          </cell>
        </row>
        <row r="51">
          <cell r="G51" t="str">
            <v>Обслуживание программного обеспечения</v>
          </cell>
        </row>
        <row r="52">
          <cell r="G52" t="str">
            <v>Внедрение программных продуктов</v>
          </cell>
        </row>
        <row r="53">
          <cell r="G53" t="str">
            <v>Абонентское обслуживание по участию в базах данных</v>
          </cell>
        </row>
        <row r="54">
          <cell r="G54" t="str">
            <v>Обслуживание автотранспорта</v>
          </cell>
        </row>
        <row r="55">
          <cell r="G55" t="str">
            <v>Техническое обслуживание автотранспорта</v>
          </cell>
        </row>
        <row r="56">
          <cell r="G56" t="str">
            <v>Мойка</v>
          </cell>
        </row>
        <row r="57">
          <cell r="G57" t="str">
            <v>Техническое обслуживание компьютерной техники, ЛВС</v>
          </cell>
        </row>
        <row r="58">
          <cell r="G58" t="str">
            <v>Заправка картриджей</v>
          </cell>
        </row>
        <row r="59">
          <cell r="G59" t="str">
            <v>Ремонт компьютерной и  оргтехники</v>
          </cell>
        </row>
        <row r="60">
          <cell r="G60" t="str">
            <v>Монтаж ЛВС</v>
          </cell>
        </row>
        <row r="61">
          <cell r="G61" t="str">
            <v>Прочие расходы на обслуживание компьютерной и оргтехники</v>
          </cell>
        </row>
        <row r="62">
          <cell r="G62" t="str">
            <v>Услуги связи</v>
          </cell>
        </row>
        <row r="63">
          <cell r="G63" t="str">
            <v>Услуги электросвязи</v>
          </cell>
        </row>
        <row r="64">
          <cell r="G64" t="str">
            <v>Услуги междугородней и международной связи</v>
          </cell>
        </row>
        <row r="65">
          <cell r="G65" t="str">
            <v>Услуги сотовой связи</v>
          </cell>
        </row>
        <row r="66">
          <cell r="G66" t="str">
            <v>Интернет</v>
          </cell>
        </row>
        <row r="67">
          <cell r="G67" t="str">
            <v>Прочие услуги связи</v>
          </cell>
        </row>
        <row r="68">
          <cell r="G68" t="str">
            <v>Услуги почты</v>
          </cell>
        </row>
        <row r="69">
          <cell r="G69" t="str">
            <v>Почтово-телеграфные услуги</v>
          </cell>
        </row>
        <row r="70">
          <cell r="G70" t="str">
            <v>Отправка ценных писем с уведомлением</v>
          </cell>
        </row>
        <row r="71">
          <cell r="G71" t="str">
            <v>Подписка на печатные издания</v>
          </cell>
        </row>
        <row r="72">
          <cell r="G72" t="str">
            <v>Прочие услуги почты</v>
          </cell>
        </row>
        <row r="73">
          <cell r="G73" t="str">
            <v>Подготовка и переподготовка кадров</v>
          </cell>
        </row>
        <row r="74">
          <cell r="G74" t="str">
            <v>Обучение персонала</v>
          </cell>
        </row>
        <row r="75">
          <cell r="G75" t="str">
            <v>Услуги подбора персонала</v>
          </cell>
        </row>
        <row r="76">
          <cell r="G76" t="str">
            <v>Охрана труда</v>
          </cell>
        </row>
        <row r="77">
          <cell r="G77" t="str">
            <v>Предрейсовые медицинские осмотры</v>
          </cell>
        </row>
        <row r="78">
          <cell r="G78" t="str">
            <v>Прочие расходы по охране труда</v>
          </cell>
        </row>
        <row r="79">
          <cell r="G79" t="str">
            <v>Расходы на охрану и пожарную безопасность</v>
          </cell>
        </row>
        <row r="80">
          <cell r="G80" t="str">
            <v>Охрана офиса</v>
          </cell>
        </row>
        <row r="81">
          <cell r="G81" t="str">
            <v>Охранно-пожарная сигнализация</v>
          </cell>
        </row>
        <row r="82">
          <cell r="G82" t="str">
            <v>Содержание офиса</v>
          </cell>
        </row>
        <row r="83">
          <cell r="G83" t="str">
            <v>Ремонт офиса</v>
          </cell>
        </row>
        <row r="84">
          <cell r="G84" t="str">
            <v>Уборка офисных помещений</v>
          </cell>
        </row>
        <row r="85">
          <cell r="G85" t="str">
            <v>Страхование</v>
          </cell>
        </row>
        <row r="86">
          <cell r="G86" t="str">
            <v>ОСАГО</v>
          </cell>
        </row>
        <row r="87">
          <cell r="G87" t="str">
            <v>Добровольное страхование автотранспорта</v>
          </cell>
        </row>
        <row r="88">
          <cell r="G88" t="str">
            <v>Добровольное страхование имущества</v>
          </cell>
        </row>
        <row r="89">
          <cell r="G89" t="str">
            <v>Добровольное страхование работников</v>
          </cell>
        </row>
        <row r="90">
          <cell r="G90" t="str">
            <v>Информационно-консультационные услуги</v>
          </cell>
        </row>
        <row r="91">
          <cell r="G91" t="str">
            <v>Аудиторские услуги</v>
          </cell>
        </row>
        <row r="92">
          <cell r="G92" t="str">
            <v>Юридические услуги</v>
          </cell>
        </row>
        <row r="93">
          <cell r="G93" t="str">
            <v>Услуги регистратора ценных бумаг</v>
          </cell>
        </row>
        <row r="94">
          <cell r="G94" t="str">
            <v>Нотариальные услуги</v>
          </cell>
        </row>
        <row r="95">
          <cell r="G95" t="str">
            <v>Услуги по размещению информации в газетах, журналах</v>
          </cell>
        </row>
        <row r="96">
          <cell r="G96" t="str">
            <v>Прочие информационно-консультационные услуги</v>
          </cell>
        </row>
        <row r="97">
          <cell r="G97" t="str">
            <v>Услуги банка</v>
          </cell>
        </row>
        <row r="98">
          <cell r="G98" t="str">
            <v>Расчетно-кассовое обслуживание</v>
          </cell>
        </row>
        <row r="99">
          <cell r="G99" t="str">
            <v>Обслуживание зарплатного проекта</v>
          </cell>
        </row>
        <row r="100">
          <cell r="G100" t="str">
            <v>Рекламные услуги</v>
          </cell>
        </row>
        <row r="101">
          <cell r="G101" t="str">
            <v>Представительские расходы</v>
          </cell>
        </row>
        <row r="102">
          <cell r="G102" t="str">
            <v>Транспортные расходы</v>
          </cell>
        </row>
        <row r="103">
          <cell r="G103" t="str">
            <v>Прочие услуги</v>
          </cell>
        </row>
        <row r="104">
          <cell r="G104" t="str">
            <v>Дизайн-работы</v>
          </cell>
        </row>
        <row r="105">
          <cell r="G105" t="str">
            <v>Диагностика оборудования</v>
          </cell>
        </row>
        <row r="106">
          <cell r="G106" t="str">
            <v>Переоценка имущества</v>
          </cell>
        </row>
        <row r="107">
          <cell r="G107" t="str">
            <v>Курьерские услуги</v>
          </cell>
        </row>
        <row r="108">
          <cell r="G108" t="str">
            <v>Арендная плата</v>
          </cell>
        </row>
        <row r="109">
          <cell r="G109" t="str">
            <v>Арендная плата за электросетевое имущество</v>
          </cell>
        </row>
        <row r="110">
          <cell r="G110" t="str">
            <v>Арендная плата за электросетевое имущество для пересдачи в субаренду</v>
          </cell>
        </row>
        <row r="111">
          <cell r="G111" t="str">
            <v>Арендная плата за прочее имущество</v>
          </cell>
        </row>
        <row r="112">
          <cell r="G112" t="str">
            <v>Заработная плата и выплаты социального характера</v>
          </cell>
        </row>
        <row r="113">
          <cell r="G113" t="str">
            <v>Компенсация найма жилья работников</v>
          </cell>
        </row>
        <row r="114">
          <cell r="G114" t="str">
            <v>Отчисления во внебюджетные фонды</v>
          </cell>
        </row>
        <row r="115">
          <cell r="G115" t="str">
            <v>Командировочные расходы</v>
          </cell>
        </row>
        <row r="116">
          <cell r="G116" t="str">
            <v>Налоги и сборы</v>
          </cell>
        </row>
        <row r="117">
          <cell r="G117" t="str">
            <v>НДС</v>
          </cell>
        </row>
        <row r="118">
          <cell r="G118" t="str">
            <v>Налог на прибыль</v>
          </cell>
        </row>
        <row r="119">
          <cell r="G119" t="str">
            <v>Транспортный налог</v>
          </cell>
        </row>
        <row r="120">
          <cell r="G120" t="str">
            <v>Налог на имущество</v>
          </cell>
        </row>
        <row r="121">
          <cell r="G121" t="str">
            <v>Земельный налог</v>
          </cell>
        </row>
        <row r="122">
          <cell r="G122" t="str">
            <v>Плата за выбросы</v>
          </cell>
        </row>
        <row r="123">
          <cell r="G123" t="str">
            <v>Пени и штрафы по налогам и сборам</v>
          </cell>
        </row>
        <row r="124">
          <cell r="G124" t="str">
            <v>Материалы</v>
          </cell>
        </row>
        <row r="125">
          <cell r="G125" t="str">
            <v>Расходные материалы и комплектующие  к компьютерной и орг-технике</v>
          </cell>
        </row>
        <row r="126">
          <cell r="G126" t="str">
            <v>ГСМ</v>
          </cell>
        </row>
        <row r="127">
          <cell r="G127" t="str">
            <v>Хозяйственный инвентарь</v>
          </cell>
        </row>
        <row r="128">
          <cell r="G128" t="str">
            <v>Канцелярские расходы</v>
          </cell>
        </row>
        <row r="129">
          <cell r="G129" t="str">
            <v>Материалы для ТО АИИС КУЭ</v>
          </cell>
        </row>
        <row r="130">
          <cell r="G130" t="str">
            <v>Инструмент для ТО АИИС КУЭ</v>
          </cell>
        </row>
        <row r="131">
          <cell r="G131" t="str">
            <v>Основные средства стоимостью менее 40 тыс. руб.</v>
          </cell>
        </row>
        <row r="132">
          <cell r="G132" t="str">
            <v>Мебель</v>
          </cell>
        </row>
        <row r="133">
          <cell r="G133" t="str">
            <v xml:space="preserve">Инструмент </v>
          </cell>
        </row>
        <row r="134">
          <cell r="G134" t="str">
            <v>Компьютеры и оргтехника</v>
          </cell>
        </row>
        <row r="135">
          <cell r="G135" t="str">
            <v>Прочие ОС</v>
          </cell>
        </row>
        <row r="136">
          <cell r="G136" t="str">
            <v>Прочие материалы</v>
          </cell>
        </row>
        <row r="137">
          <cell r="G137" t="str">
            <v>Прочее списание денежных средств</v>
          </cell>
        </row>
        <row r="138">
          <cell r="G138" t="str">
            <v>Дефицит/профицит денежных средств по операционной деятельности</v>
          </cell>
        </row>
        <row r="140">
          <cell r="G140" t="str">
            <v>Финансовая деятельность</v>
          </cell>
        </row>
        <row r="141">
          <cell r="G141" t="str">
            <v>Поступление денежных средств</v>
          </cell>
        </row>
        <row r="142">
          <cell r="G142" t="str">
            <v>Поступление займов, полученных от  коммерческих организаций</v>
          </cell>
        </row>
        <row r="143">
          <cell r="G143" t="str">
            <v>Поступление кредитов банков</v>
          </cell>
        </row>
        <row r="144">
          <cell r="G144" t="str">
            <v xml:space="preserve">Проценты по остаткам денежных средств </v>
          </cell>
        </row>
        <row r="145">
          <cell r="G145" t="str">
            <v>Проценты по займам выданным</v>
          </cell>
        </row>
        <row r="146">
          <cell r="G146" t="str">
            <v>Возврат выданных займов коммерческим организациям</v>
          </cell>
        </row>
        <row r="147">
          <cell r="G147" t="str">
            <v>Возврат выданных займов работниками Общества</v>
          </cell>
        </row>
        <row r="148">
          <cell r="G148" t="str">
            <v>Вклад в уставный капитал</v>
          </cell>
        </row>
        <row r="149">
          <cell r="G149" t="str">
            <v>Списание денежных средств</v>
          </cell>
        </row>
        <row r="150">
          <cell r="G150" t="str">
            <v>Выплата тела кредитов банков</v>
          </cell>
        </row>
        <row r="151">
          <cell r="G151" t="str">
            <v>Выплата тела займов, полученных от коммерческих организаций</v>
          </cell>
        </row>
        <row r="152">
          <cell r="G152" t="str">
            <v>Проценты уплаченные за пользование кредитами банков</v>
          </cell>
        </row>
        <row r="153">
          <cell r="G153" t="str">
            <v>Проценты уплаченные за пользование займами коммерческих организаций</v>
          </cell>
        </row>
        <row r="154">
          <cell r="G154" t="str">
            <v>Выдача займов коммерческим организациям</v>
          </cell>
        </row>
        <row r="155">
          <cell r="G155" t="str">
            <v>Выдача займов работникам Общества</v>
          </cell>
        </row>
        <row r="156">
          <cell r="G156" t="str">
            <v>Выплата дивидендов акционерам Общества</v>
          </cell>
        </row>
        <row r="157">
          <cell r="G157" t="str">
            <v>Дефицит/профицит денежных средств по финансовой деятельности</v>
          </cell>
        </row>
        <row r="159">
          <cell r="G159" t="str">
            <v>Инвестиционная деятельность</v>
          </cell>
        </row>
        <row r="160">
          <cell r="G160" t="str">
            <v>Поступление денежных средств</v>
          </cell>
        </row>
        <row r="161">
          <cell r="G161" t="str">
            <v>Выручка от реализации основых средств</v>
          </cell>
        </row>
        <row r="162">
          <cell r="G162" t="str">
            <v>Выручка от реализации ценных бумаг</v>
          </cell>
        </row>
        <row r="163">
          <cell r="G163" t="str">
            <v>Списание денежных средств</v>
          </cell>
        </row>
        <row r="164">
          <cell r="G164" t="str">
            <v>Капитальные вложения согласно инвестиционной программе ОАО "ЮТЭК-РС"</v>
          </cell>
        </row>
        <row r="165">
          <cell r="G165" t="str">
            <v>Капитальные вложения согласно инвестиционной программе ОАО "ЮТЭК"</v>
          </cell>
        </row>
        <row r="166">
          <cell r="G166" t="str">
            <v>Капитальные вложения в прочие основные средства</v>
          </cell>
        </row>
        <row r="167">
          <cell r="G167" t="str">
            <v>Дефицит/профицит денежных средств по инвестиционной деятельности</v>
          </cell>
        </row>
        <row r="169">
          <cell r="G169" t="str">
            <v>Расчеты между счетами</v>
          </cell>
        </row>
        <row r="170">
          <cell r="G170" t="str">
            <v>Поступление денежных средств</v>
          </cell>
        </row>
        <row r="171">
          <cell r="G171" t="str">
            <v>Возврат денежных средств с депозитного счета</v>
          </cell>
        </row>
        <row r="172">
          <cell r="G172" t="str">
            <v>Возврат ошибочных платежей с расчетного счета УКС</v>
          </cell>
        </row>
        <row r="173">
          <cell r="G173" t="str">
            <v>Прочее перемещение денежных средств с расчетного счета на расчетный счет</v>
          </cell>
        </row>
        <row r="174">
          <cell r="G174" t="str">
            <v>Списание денежных средств</v>
          </cell>
        </row>
        <row r="175">
          <cell r="G175" t="str">
            <v xml:space="preserve">Пополнение депозитного счета </v>
          </cell>
        </row>
        <row r="176">
          <cell r="G176" t="str">
            <v>Пополнение расчетного счета УКС</v>
          </cell>
        </row>
        <row r="177">
          <cell r="G177" t="str">
            <v>Возмещение эксплуатационных расходов  на расчетный счет УКС</v>
          </cell>
        </row>
        <row r="178">
          <cell r="G178" t="str">
            <v>Прочее перемещение денежных средств с расчетного счета на расчетный счет</v>
          </cell>
        </row>
      </sheetData>
      <sheetData sheetId="12"/>
      <sheetData sheetId="13"/>
      <sheetData sheetId="14"/>
      <sheetData sheetId="15"/>
      <sheetData sheetId="16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эл ст"/>
      <sheetName val="ýë ñò"/>
      <sheetName val="Лист13"/>
      <sheetName val="расшифровка"/>
      <sheetName val="1997"/>
      <sheetName val="1998"/>
      <sheetName val="СписочнаяЧисленность"/>
      <sheetName val="Справочники"/>
      <sheetName val="P-99b"/>
      <sheetName val="даты"/>
      <sheetName val="Аморт_осн"/>
      <sheetName val="Лист"/>
      <sheetName val="Параметры"/>
      <sheetName val="навигация"/>
      <sheetName val="Производство электроэнергии"/>
      <sheetName val="структура"/>
      <sheetName val="Т11"/>
      <sheetName val="Т19.1"/>
      <sheetName val="Т1"/>
      <sheetName val="Т2"/>
      <sheetName val="Т3"/>
      <sheetName val="Т6"/>
      <sheetName val="Т7"/>
      <sheetName val="Т8"/>
      <sheetName val="Ш_Передача_ЭЭ"/>
      <sheetName val="15.э"/>
      <sheetName val="Детализация"/>
      <sheetName val="Справочник затрат_СБ"/>
      <sheetName val="Заголовок"/>
      <sheetName val="Прил_9"/>
      <sheetName val="SHPZ"/>
      <sheetName val="1.411.1"/>
      <sheetName val="ИПР ф.24"/>
      <sheetName val="ИП09"/>
      <sheetName val="перекрестка"/>
      <sheetName val="16"/>
      <sheetName val="18.2"/>
      <sheetName val="4"/>
      <sheetName val="6"/>
      <sheetName val="27"/>
      <sheetName val="t_Настройки"/>
      <sheetName val="Ввод параметров"/>
      <sheetName val="29"/>
      <sheetName val="20"/>
      <sheetName val="21"/>
      <sheetName val="23"/>
      <sheetName val="25"/>
      <sheetName val="26"/>
      <sheetName val="28"/>
      <sheetName val="19"/>
      <sheetName val="22"/>
      <sheetName val="24"/>
      <sheetName val="УФ-28"/>
      <sheetName val="УЗ-10"/>
      <sheetName val="Баланс"/>
      <sheetName val="ОПиУ"/>
      <sheetName val="Лизинг"/>
      <sheetName val="общие сведения"/>
      <sheetName val="Пер-Вл"/>
      <sheetName val="РБП"/>
      <sheetName val="Source"/>
      <sheetName val="Месяцы"/>
      <sheetName val="Имя"/>
      <sheetName val="Исполнение"/>
      <sheetName val="Исходные"/>
      <sheetName val="01"/>
      <sheetName val="EKDEB90"/>
      <sheetName val="sapactivexlhiddensheet"/>
      <sheetName val="ПВС с Коэф"/>
      <sheetName val="исходные данные"/>
      <sheetName val="расчетные таблицы"/>
    </sheetNames>
    <sheetDataSet>
      <sheetData sheetId="0" refreshError="1">
        <row r="360">
          <cell r="A360" t="str">
            <v>ИТОГО по электростанциям:</v>
          </cell>
          <cell r="B360" t="str">
            <v xml:space="preserve"> </v>
          </cell>
          <cell r="D360">
            <v>1677.5819999999999</v>
          </cell>
          <cell r="E360">
            <v>961.71199999999988</v>
          </cell>
          <cell r="F360">
            <v>609.19800000000009</v>
          </cell>
          <cell r="H360">
            <v>137.38199999999998</v>
          </cell>
          <cell r="J360">
            <v>91.50800000000001</v>
          </cell>
          <cell r="K360">
            <v>1632.64</v>
          </cell>
        </row>
        <row r="368">
          <cell r="A368" t="str">
            <v>Тепловые сети</v>
          </cell>
          <cell r="G368" t="str">
            <v>30,0 км</v>
          </cell>
          <cell r="H368">
            <v>56.85</v>
          </cell>
          <cell r="I368" t="str">
            <v xml:space="preserve"> 22,0км</v>
          </cell>
          <cell r="J368">
            <v>40</v>
          </cell>
          <cell r="K368">
            <v>700</v>
          </cell>
          <cell r="L368" t="str">
            <v>Мосинжстрой</v>
          </cell>
        </row>
        <row r="369">
          <cell r="H369">
            <v>51.3</v>
          </cell>
          <cell r="J369">
            <v>37</v>
          </cell>
          <cell r="L369" t="str">
            <v>Спецстрой РФ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0"/>
      <sheetName val="0.1"/>
      <sheetName val="1"/>
      <sheetName val="2"/>
      <sheetName val="2.1"/>
      <sheetName val="2.2"/>
      <sheetName val="4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30"/>
      <sheetName val="эл ст"/>
      <sheetName val="СписочнаяЧисленность"/>
      <sheetName val="Оборудование_стоим"/>
      <sheetName val="9.3"/>
      <sheetName val="расчет"/>
      <sheetName val="Омскэнерго с учетом доп 2010 "/>
      <sheetName val="ММТС"/>
      <sheetName val="ФЗП 2011"/>
      <sheetName val="расшифровка"/>
      <sheetName val=" накладные расходы"/>
      <sheetName val="Исполнителям"/>
      <sheetName val="ИТ-бюджет"/>
      <sheetName val="GRES.2007.5"/>
      <sheetName val="Титульный лист С-П"/>
      <sheetName val="ГПУ"/>
      <sheetName val="ДРЭУ"/>
      <sheetName val="МП"/>
      <sheetName val="МСЧ"/>
      <sheetName val="НГДУ"/>
      <sheetName val="РМУ"/>
      <sheetName val="РЭУ"/>
      <sheetName val="СБ"/>
      <sheetName val="СРТ"/>
      <sheetName val="УА"/>
      <sheetName val="УГРиЛМ"/>
      <sheetName val="УИиРС"/>
      <sheetName val="УИТ"/>
      <sheetName val="УНИПР"/>
      <sheetName val="УОМ"/>
      <sheetName val="УСО"/>
      <sheetName val="УТС"/>
      <sheetName val="УТТиСТ"/>
      <sheetName val="ЯРЭУ"/>
      <sheetName val="ЯСК"/>
      <sheetName val="Данные"/>
      <sheetName val="Коды статей"/>
      <sheetName val="Дебет_Кредит"/>
      <sheetName val="Enums"/>
      <sheetName val="Исходные"/>
      <sheetName val="FST5"/>
      <sheetName val="Лист13"/>
      <sheetName val="ИТОГИ  по Н,Р,Э,Q"/>
      <sheetName val="Анализ"/>
      <sheetName val="Лист12"/>
      <sheetName val="ПС рек"/>
      <sheetName val="ЛЭП нов"/>
      <sheetName val="Конст"/>
      <sheetName val="2008 -2010"/>
      <sheetName val="Регионы"/>
      <sheetName val="1997"/>
      <sheetName val="1998"/>
      <sheetName val="2002(v2)"/>
      <sheetName val="2002(v1)"/>
      <sheetName val="Общий свод (2)"/>
      <sheetName val="t_настройки"/>
      <sheetName val="t_проверки"/>
      <sheetName val="Сценарные условия"/>
      <sheetName val="Список ДЗО"/>
      <sheetName val="4 Закупка электроэнергии"/>
      <sheetName val="5 Производственная программа"/>
      <sheetName val="0_1"/>
      <sheetName val="2_1"/>
      <sheetName val="2_2"/>
      <sheetName val="6_1"/>
      <sheetName val="17_1"/>
      <sheetName val="24_1"/>
      <sheetName val="GRES_2007_5"/>
      <sheetName val="эл_ст"/>
      <sheetName val="ИТОГИ__по_Н,Р,Э,Q"/>
      <sheetName val="2008_-2010"/>
      <sheetName val="Общий_свод_(2)"/>
      <sheetName val="Сценарные_условия"/>
      <sheetName val="Список_ДЗО"/>
      <sheetName val="4_Закупка_электроэнергии"/>
      <sheetName val="5_Производственная_программа"/>
      <sheetName val="0_11"/>
      <sheetName val="2_11"/>
      <sheetName val="2_21"/>
      <sheetName val="6_11"/>
      <sheetName val="17_11"/>
      <sheetName val="24_11"/>
      <sheetName val="GRES_2007_51"/>
      <sheetName val="эл_ст1"/>
      <sheetName val="ИТОГИ__по_Н,Р,Э,Q1"/>
      <sheetName val="2008_-20101"/>
      <sheetName val="Общий_свод_(2)1"/>
      <sheetName val="Сценарные_условия1"/>
      <sheetName val="Список_ДЗО1"/>
      <sheetName val="4_Закупка_электроэнергии1"/>
      <sheetName val="5_Производственная_программа1"/>
      <sheetName val="0_12"/>
      <sheetName val="2_12"/>
      <sheetName val="2_22"/>
      <sheetName val="6_12"/>
      <sheetName val="17_12"/>
      <sheetName val="24_12"/>
      <sheetName val="GRES_2007_52"/>
      <sheetName val="эл_ст2"/>
      <sheetName val="ИТОГИ__по_Н,Р,Э,Q2"/>
      <sheetName val="2008_-20102"/>
      <sheetName val="Общий_свод_(2)2"/>
      <sheetName val="Сценарные_условия2"/>
      <sheetName val="Список_ДЗО2"/>
      <sheetName val="4_Закупка_электроэнергии2"/>
      <sheetName val="5_Производственная_программа2"/>
      <sheetName val="План Газпрома"/>
      <sheetName val="Лист1"/>
      <sheetName val="Тарифы _ЗН"/>
      <sheetName val="Тарифы _СК"/>
      <sheetName val="Справочник"/>
      <sheetName val="EKDEB90"/>
      <sheetName val="Потребность в МТР"/>
      <sheetName val="гтэс-24"/>
      <sheetName val="гтэс-72"/>
      <sheetName val="рвдс"/>
      <sheetName val="рвдс зм"/>
      <sheetName val="ртвс-1"/>
      <sheetName val="ртвс-2"/>
      <sheetName val="ртвс-3"/>
      <sheetName val="ртвс зм"/>
      <sheetName val="РТиЭС"/>
      <sheetName val="РЭС"/>
      <sheetName val="рэс зм"/>
      <sheetName val="Таз."/>
      <sheetName val="эмц"/>
      <sheetName val="всего"/>
      <sheetName val="П 4"/>
      <sheetName val="П 1"/>
      <sheetName val="regs"/>
      <sheetName val="П 21-1"/>
      <sheetName val="Ис. данные эк"/>
      <sheetName val="Детализация"/>
      <sheetName val="Справочник затрат_СБ"/>
      <sheetName val="Financing"/>
      <sheetName val="ПРОГНОЗ_1"/>
      <sheetName val="Производство электроэнергии"/>
      <sheetName val="тар"/>
      <sheetName val="т1.15(смета8а)"/>
      <sheetName val="фев(ф)"/>
      <sheetName val="% транспортировки"/>
      <sheetName val="3"/>
      <sheetName val="ОС до 40 т.р."/>
      <sheetName val="1.411.1"/>
      <sheetName val="31.08.2004"/>
      <sheetName val="коммунальные"/>
      <sheetName val="расш. зарплаты (к 9.1. 9.1.1.) "/>
      <sheetName val="ПЕРЕСЧЕТ"/>
      <sheetName val="СЗ-процессинг"/>
      <sheetName val="Нормативы"/>
      <sheetName val="Параметры"/>
      <sheetName val="СЗ-собственная деятельность"/>
      <sheetName val="Темников"/>
      <sheetName val="списки"/>
      <sheetName val="Технич.лист"/>
      <sheetName val="VLOOKUP"/>
      <sheetName val="INPUTMASTER"/>
      <sheetName val="#ССЫЛКА"/>
      <sheetName val="1_411_1"/>
      <sheetName val="9_3"/>
      <sheetName val="_ транспортировки"/>
      <sheetName val="ОС до 40 т_р_"/>
      <sheetName val="31_08_2004"/>
      <sheetName val="тех. нужды"/>
      <sheetName val="соб. нужды"/>
      <sheetName val="Отрадное"/>
      <sheetName val="КП"/>
      <sheetName val="field"/>
      <sheetName val="91 форма 2 1 полуг"/>
      <sheetName val="Настройки"/>
      <sheetName val="Общая"/>
      <sheetName val="35998"/>
      <sheetName val="44"/>
      <sheetName val="92"/>
      <sheetName val="94"/>
      <sheetName val="97"/>
      <sheetName val="Отчет"/>
      <sheetName val="Проценты"/>
      <sheetName val="Фин план"/>
    </sheetNames>
    <sheetDataSet>
      <sheetData sheetId="0" refreshError="1"/>
      <sheetData sheetId="1" refreshError="1"/>
      <sheetData sheetId="2" refreshError="1">
        <row r="4">
          <cell r="A4" t="str">
            <v>РГК</v>
          </cell>
        </row>
        <row r="10">
          <cell r="A10" t="str">
            <v>Станция-1</v>
          </cell>
        </row>
        <row r="11">
          <cell r="A11" t="str">
            <v>Станция-2</v>
          </cell>
        </row>
        <row r="19">
          <cell r="A19" t="str">
            <v>Уголь разреза-1</v>
          </cell>
        </row>
        <row r="20">
          <cell r="A20" t="str">
            <v>Уголь разреза-2</v>
          </cell>
        </row>
        <row r="26">
          <cell r="A26" t="str">
            <v>Торф</v>
          </cell>
        </row>
        <row r="27">
          <cell r="A27" t="str">
            <v>Сланцы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водные данные систем"/>
      <sheetName val="Базовые расходы (ЕИАС)"/>
      <sheetName val="Параметры"/>
      <sheetName val="Капитал"/>
      <sheetName val="Тариф"/>
      <sheetName val="Подстановка"/>
      <sheetName val="Итого с пилотами"/>
      <sheetName val="Служебное_1"/>
      <sheetName val="Слкжебное_2"/>
      <sheetName val="для ПЗ_1"/>
      <sheetName val="для ПЗ_2"/>
      <sheetName val="ПРОГНОЗ_1"/>
      <sheetName val="Расчет RAB_Лен и МОЭСК_с 2010 г"/>
      <sheetName val="Лист"/>
      <sheetName val="навигация"/>
      <sheetName val="Производство электроэнергии"/>
      <sheetName val="структура"/>
      <sheetName val="Т11"/>
      <sheetName val="Т19.1"/>
      <sheetName val="Т1"/>
      <sheetName val="Т2"/>
      <sheetName val="Т3"/>
      <sheetName val="Т6"/>
      <sheetName val="Т7"/>
      <sheetName val="Т8"/>
      <sheetName val="Ш_Передача_ЭЭ"/>
      <sheetName val="Акт Дт Кт_задолж_31_03_2010"/>
      <sheetName val="TEHSHEET"/>
      <sheetName val="vec"/>
      <sheetName val="FES"/>
      <sheetName val="FST5"/>
      <sheetName val="на 1 тут"/>
    </sheetNames>
    <sheetDataSet>
      <sheetData sheetId="0" refreshError="1"/>
      <sheetData sheetId="1" refreshError="1"/>
      <sheetData sheetId="2" refreshError="1">
        <row r="37">
          <cell r="E37">
            <v>95.188674854791898</v>
          </cell>
          <cell r="F37">
            <v>105.054514260806</v>
          </cell>
          <cell r="G37">
            <v>102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четные скважины"/>
      <sheetName val="Коррект"/>
    </sheetNames>
    <sheetDataSet>
      <sheetData sheetId="0"/>
      <sheetData sheetId="1">
        <row r="14">
          <cell r="E14">
            <v>36544850</v>
          </cell>
        </row>
      </sheetData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. табл."/>
      <sheetName val="Мощность"/>
      <sheetName val="Отпуск ээ"/>
      <sheetName val="Аморт-я"/>
      <sheetName val="Зарплата"/>
      <sheetName val="Вспом. мат-лы"/>
      <sheetName val="Услуги"/>
      <sheetName val="Ремонт"/>
      <sheetName val="Кредиты"/>
      <sheetName val="Прочие затраты"/>
      <sheetName val="соцразвитие"/>
      <sheetName val="Лист13"/>
      <sheetName val="Лист14"/>
      <sheetName val="Лист15"/>
      <sheetName val="Лист16"/>
      <sheetName val="ИТОГИ  по Н,Р,Э,Q"/>
      <sheetName val="эл ст"/>
      <sheetName val="Справочники"/>
      <sheetName val="Заголовок"/>
      <sheetName val="Закупки"/>
      <sheetName val="Макро"/>
      <sheetName val="6"/>
      <sheetName val="Производство электроэнергии"/>
      <sheetName val="10"/>
      <sheetName val="11"/>
      <sheetName val="12"/>
      <sheetName val="18.1"/>
      <sheetName val="19.1.1"/>
      <sheetName val="19.1.2"/>
      <sheetName val="19.2"/>
      <sheetName val="2.1"/>
      <sheetName val="21.1"/>
      <sheetName val="21.2.1"/>
      <sheetName val="21.2.2"/>
      <sheetName val="21.4"/>
      <sheetName val="27"/>
      <sheetName val="28.3"/>
      <sheetName val="29"/>
      <sheetName val="7"/>
      <sheetName val="1.1"/>
      <sheetName val="1.2"/>
      <sheetName val="14"/>
      <sheetName val="16"/>
      <sheetName val="18.2"/>
      <sheetName val="18"/>
      <sheetName val="2.2"/>
      <sheetName val="20.1"/>
      <sheetName val="21.3"/>
      <sheetName val="22"/>
      <sheetName val="23"/>
      <sheetName val="24"/>
      <sheetName val="24.1"/>
      <sheetName val="25.1"/>
      <sheetName val="25"/>
      <sheetName val="26"/>
      <sheetName val="28.1"/>
      <sheetName val="28.2"/>
      <sheetName val="28"/>
      <sheetName val="3"/>
      <sheetName val="4"/>
      <sheetName val="5"/>
      <sheetName val="8"/>
      <sheetName val="9"/>
      <sheetName val="P2.1"/>
      <sheetName val="P2.2"/>
      <sheetName val="Константы"/>
      <sheetName val="инвестиции 2007"/>
      <sheetName val="УЗ-22(2002)"/>
      <sheetName val="УЗ-21(1кв.) (2)"/>
      <sheetName val="УЗ-21(2002)"/>
      <sheetName val="УЗ-22(3кв.) (2)"/>
      <sheetName val="Temp_TOV"/>
      <sheetName val="Списки"/>
      <sheetName val="Дебет_Кредит"/>
      <sheetName val="Калькуляция кв"/>
      <sheetName val="Balance Sheet"/>
      <sheetName val="1997"/>
      <sheetName val="1998"/>
      <sheetName val="9-1"/>
      <sheetName val="хар-ка земли 1 "/>
      <sheetName val="Коррект"/>
      <sheetName val="Приложение 1"/>
      <sheetName val="факт 2009 года"/>
      <sheetName val="Факт 2010 года"/>
      <sheetName val="План на 2011 год"/>
      <sheetName val="Свод__табл_"/>
      <sheetName val="Отпуск_ээ"/>
      <sheetName val="Вспом__мат-лы"/>
      <sheetName val="Прочие_затраты"/>
      <sheetName val="ИТОГИ__по_Н,Р,Э,Q"/>
      <sheetName val="эл_ст"/>
      <sheetName val="УЗ-21(1кв_)_(2)"/>
      <sheetName val="УЗ-22(3кв_)_(2)"/>
      <sheetName val="Производство_электроэнергии"/>
      <sheetName val="18_1"/>
      <sheetName val="19_1_1"/>
      <sheetName val="19_1_2"/>
      <sheetName val="19_2"/>
      <sheetName val="2_1"/>
      <sheetName val="21_1"/>
      <sheetName val="21_2_1"/>
      <sheetName val="21_2_2"/>
      <sheetName val="21_4"/>
      <sheetName val="28_3"/>
      <sheetName val="1_1"/>
      <sheetName val="1_2"/>
      <sheetName val="18_2"/>
      <sheetName val="2_2"/>
      <sheetName val="20_1"/>
      <sheetName val="21_3"/>
      <sheetName val="24_1"/>
      <sheetName val="25_1"/>
      <sheetName val="28_1"/>
      <sheetName val="28_2"/>
      <sheetName val="P2_1"/>
      <sheetName val="P2_2"/>
      <sheetName val="инвестиции_2007"/>
      <sheetName val="Калькуляция_кв"/>
      <sheetName val="Balance_Sheet"/>
      <sheetName val="1.11"/>
      <sheetName val="БФ-2-8-П"/>
      <sheetName val="СписочнаяЧисленность"/>
      <sheetName val="ф.2 за 4 кв.2005"/>
      <sheetName val="FEK 2002.Н"/>
      <sheetName val="Приложение 2.1"/>
      <sheetName val="Титульный лист С-П"/>
      <sheetName val="ФИНПЛАН"/>
      <sheetName val="ГоГРЭС"/>
      <sheetName val="19"/>
      <sheetName val="0"/>
      <sheetName val="1"/>
      <sheetName val="15"/>
      <sheetName val="17.1"/>
      <sheetName val="17"/>
      <sheetName val="20"/>
      <sheetName val="21"/>
      <sheetName val="30"/>
      <sheetName val="ГСМ_УР"/>
      <sheetName val="Услуги ПХ"/>
      <sheetName val="НЗП_УР"/>
      <sheetName val="ЭЭ_УР"/>
      <sheetName val="INV_KR"/>
      <sheetName val="ГСМ_РОК"/>
      <sheetName val="НЗП_РОК"/>
      <sheetName val="ПП"/>
      <sheetName val="ремонты_РОК"/>
      <sheetName val="Ээ_РОК"/>
      <sheetName val="Лист7"/>
      <sheetName val="БДДС"/>
      <sheetName val="БЮДЖЕТ"/>
      <sheetName val="2002(v1)"/>
      <sheetName val="13"/>
      <sheetName val="обслуживание"/>
      <sheetName val="SHPZ"/>
      <sheetName val=" накладные расходы"/>
      <sheetName val="Table"/>
      <sheetName val="Справочник"/>
      <sheetName val="Ожид ФР"/>
      <sheetName val="жилой фонд"/>
      <sheetName val="Справ"/>
      <sheetName val="даты"/>
      <sheetName val="Фин план"/>
      <sheetName val="Свод__табл_1"/>
      <sheetName val="Отпуск_ээ1"/>
      <sheetName val="Вспом__мат-лы1"/>
      <sheetName val="Прочие_затраты1"/>
      <sheetName val="ИТОГИ__по_Н,Р,Э,Q1"/>
      <sheetName val="эл_ст1"/>
      <sheetName val="Производство_электроэнергии1"/>
      <sheetName val="18_11"/>
      <sheetName val="19_1_11"/>
      <sheetName val="19_1_21"/>
      <sheetName val="19_21"/>
      <sheetName val="2_11"/>
      <sheetName val="21_11"/>
      <sheetName val="21_2_11"/>
      <sheetName val="21_2_21"/>
      <sheetName val="21_41"/>
      <sheetName val="28_31"/>
      <sheetName val="1_11"/>
      <sheetName val="1_21"/>
      <sheetName val="18_21"/>
      <sheetName val="2_21"/>
      <sheetName val="20_11"/>
      <sheetName val="21_31"/>
      <sheetName val="24_11"/>
      <sheetName val="25_11"/>
      <sheetName val="28_11"/>
      <sheetName val="28_21"/>
      <sheetName val="P2_11"/>
      <sheetName val="P2_21"/>
      <sheetName val="УЗ-21(1кв_)_(2)1"/>
      <sheetName val="УЗ-22(3кв_)_(2)1"/>
      <sheetName val="Калькуляция_кв1"/>
      <sheetName val="Balance_Sheet1"/>
      <sheetName val="инвестиции_20071"/>
      <sheetName val="хар-ка_земли_1_"/>
      <sheetName val="Приложение_1"/>
      <sheetName val="факт_2009_года"/>
      <sheetName val="Факт_2010_года"/>
      <sheetName val="План_на_2011_год"/>
      <sheetName val="1_111"/>
      <sheetName val="ф_2_за_4_кв_2005"/>
      <sheetName val="FEK_2002_Н"/>
      <sheetName val="Приложение_2_1"/>
      <sheetName val="17_1"/>
      <sheetName val="Услуги_ПХ"/>
      <sheetName val="Титульный_лист_С-П"/>
      <sheetName val="_накладные_расходы"/>
      <sheetName val="Ожид_ФР"/>
      <sheetName val="жилой_фонд"/>
      <sheetName val="Фин_план"/>
      <sheetName val="Свод__табл_2"/>
      <sheetName val="Отпуск_ээ2"/>
      <sheetName val="Вспом__мат-лы2"/>
      <sheetName val="Прочие_затраты2"/>
      <sheetName val="ИТОГИ__по_Н,Р,Э,Q2"/>
      <sheetName val="эл_ст2"/>
      <sheetName val="Производство_электроэнергии2"/>
      <sheetName val="18_12"/>
      <sheetName val="19_1_12"/>
      <sheetName val="19_1_22"/>
      <sheetName val="19_22"/>
      <sheetName val="2_12"/>
      <sheetName val="21_12"/>
      <sheetName val="21_2_12"/>
      <sheetName val="21_2_22"/>
      <sheetName val="21_42"/>
      <sheetName val="28_32"/>
      <sheetName val="1_12"/>
      <sheetName val="1_22"/>
      <sheetName val="18_22"/>
      <sheetName val="2_22"/>
      <sheetName val="20_12"/>
      <sheetName val="21_32"/>
      <sheetName val="24_12"/>
      <sheetName val="25_12"/>
      <sheetName val="28_12"/>
      <sheetName val="28_22"/>
      <sheetName val="P2_12"/>
      <sheetName val="P2_22"/>
      <sheetName val="УЗ-21(1кв_)_(2)2"/>
      <sheetName val="УЗ-22(3кв_)_(2)2"/>
      <sheetName val="Калькуляция_кв2"/>
      <sheetName val="Balance_Sheet2"/>
      <sheetName val="инвестиции_20072"/>
      <sheetName val="хар-ка_земли_1_1"/>
      <sheetName val="Приложение_11"/>
      <sheetName val="факт_2009_года1"/>
      <sheetName val="Факт_2010_года1"/>
      <sheetName val="План_на_2011_год1"/>
      <sheetName val="1_112"/>
      <sheetName val="ф_2_за_4_кв_20051"/>
      <sheetName val="FEK_2002_Н1"/>
      <sheetName val="Приложение_2_11"/>
      <sheetName val="17_11"/>
      <sheetName val="Услуги_ПХ1"/>
      <sheetName val="Титульный_лист_С-П1"/>
      <sheetName val="_накладные_расходы1"/>
      <sheetName val="Ожид_ФР1"/>
      <sheetName val="жилой_фонд1"/>
      <sheetName val="Фин_план1"/>
      <sheetName val="Свод__табл_3"/>
      <sheetName val="Отпуск_ээ3"/>
      <sheetName val="Вспом__мат-лы3"/>
      <sheetName val="Прочие_затраты3"/>
      <sheetName val="ИТОГИ__по_Н,Р,Э,Q3"/>
      <sheetName val="эл_ст3"/>
      <sheetName val="Производство_электроэнергии3"/>
      <sheetName val="18_13"/>
      <sheetName val="19_1_13"/>
      <sheetName val="19_1_23"/>
      <sheetName val="19_23"/>
      <sheetName val="2_13"/>
      <sheetName val="21_13"/>
      <sheetName val="21_2_13"/>
      <sheetName val="21_2_23"/>
      <sheetName val="21_43"/>
      <sheetName val="28_33"/>
      <sheetName val="1_13"/>
      <sheetName val="1_23"/>
      <sheetName val="18_23"/>
      <sheetName val="2_23"/>
      <sheetName val="20_13"/>
      <sheetName val="21_33"/>
      <sheetName val="24_13"/>
      <sheetName val="25_13"/>
      <sheetName val="28_13"/>
      <sheetName val="28_23"/>
      <sheetName val="P2_13"/>
      <sheetName val="P2_23"/>
      <sheetName val="УЗ-21(1кв_)_(2)3"/>
      <sheetName val="УЗ-22(3кв_)_(2)3"/>
      <sheetName val="Калькуляция_кв3"/>
      <sheetName val="Balance_Sheet3"/>
      <sheetName val="инвестиции_20073"/>
      <sheetName val="хар-ка_земли_1_2"/>
      <sheetName val="Приложение_12"/>
      <sheetName val="факт_2009_года2"/>
      <sheetName val="Факт_2010_года2"/>
      <sheetName val="План_на_2011_год2"/>
      <sheetName val="1_113"/>
      <sheetName val="ф_2_за_4_кв_20052"/>
      <sheetName val="FEK_2002_Н2"/>
      <sheetName val="Приложение_2_12"/>
      <sheetName val="17_12"/>
      <sheetName val="Услуги_ПХ2"/>
      <sheetName val="Титульный_лист_С-П2"/>
      <sheetName val="_накладные_расходы2"/>
      <sheetName val="Ожид_ФР2"/>
      <sheetName val="жилой_фонд2"/>
      <sheetName val="Фин_план2"/>
      <sheetName val="ИТ-бюджет"/>
      <sheetName val="2007"/>
      <sheetName val="Исходные данные и тариф ЭЛЕКТР"/>
      <sheetName val="ETС"/>
      <sheetName val="Детализация"/>
      <sheetName val="Справочник затрат_СБ"/>
      <sheetName val="Лизинг"/>
      <sheetName val="Классификатор1"/>
      <sheetName val="ГПУ"/>
      <sheetName val="ДРЭУ"/>
      <sheetName val="МП"/>
      <sheetName val="МСЧ"/>
      <sheetName val="НГДУ"/>
      <sheetName val="РМУ"/>
      <sheetName val="РЭУ"/>
      <sheetName val="СБ"/>
      <sheetName val="СРТ"/>
      <sheetName val="УА"/>
      <sheetName val="УГРиЛМ"/>
      <sheetName val="УИиРС"/>
      <sheetName val="УИТ"/>
      <sheetName val="УНИПР"/>
      <sheetName val="УОМ"/>
      <sheetName val="УСО"/>
      <sheetName val="УТС"/>
      <sheetName val="УТТиСТ"/>
      <sheetName val="ЯРЭУ"/>
      <sheetName val="ЯСК"/>
      <sheetName val="Коды статей"/>
      <sheetName val="исходные данные"/>
      <sheetName val="Cover"/>
      <sheetName val="CTN"/>
      <sheetName val="TC"/>
      <sheetName val="Data"/>
      <sheetName val="FES"/>
      <sheetName val="расшифровка"/>
      <sheetName val="июнь9"/>
      <sheetName val="Лист1"/>
      <sheetName val="Тарифы _ЗН"/>
      <sheetName val="Тарифы _СК"/>
      <sheetName val="Исходные"/>
      <sheetName val="расчет тарифов"/>
      <sheetName val="свод"/>
      <sheetName val="sapactivexlhiddensheet"/>
      <sheetName val="Номенклатура"/>
      <sheetName val="продВ(I)"/>
      <sheetName val="У-Алд_наслегаХранение"/>
      <sheetName val="РСД ИА "/>
      <sheetName val="AddList"/>
      <sheetName val="AddList "/>
      <sheetName val="Настр"/>
      <sheetName val="Проценты"/>
      <sheetName val="1.19.1 произв тэ"/>
      <sheetName val="План Газпрома"/>
      <sheetName val="01-02 (БДиР Общества)"/>
      <sheetName val="t_настройки"/>
      <sheetName val="Внеш Совме"/>
      <sheetName val="TEHSHEET"/>
      <sheetName val="Стоимость ЭЭ"/>
    </sheetNames>
    <sheetDataSet>
      <sheetData sheetId="0">
        <row r="2">
          <cell r="A2">
            <v>1.0489999999999999</v>
          </cell>
        </row>
      </sheetData>
      <sheetData sheetId="1">
        <row r="2">
          <cell r="A2">
            <v>1.0489999999999999</v>
          </cell>
        </row>
      </sheetData>
      <sheetData sheetId="2">
        <row r="2">
          <cell r="A2">
            <v>1.0489999999999999</v>
          </cell>
        </row>
      </sheetData>
      <sheetData sheetId="3">
        <row r="2">
          <cell r="A2">
            <v>1.0489999999999999</v>
          </cell>
        </row>
      </sheetData>
      <sheetData sheetId="4">
        <row r="2">
          <cell r="A2">
            <v>1.0489999999999999</v>
          </cell>
        </row>
      </sheetData>
      <sheetData sheetId="5">
        <row r="2">
          <cell r="A2">
            <v>1.0489999999999999</v>
          </cell>
        </row>
      </sheetData>
      <sheetData sheetId="6">
        <row r="2">
          <cell r="A2">
            <v>1.0489999999999999</v>
          </cell>
        </row>
      </sheetData>
      <sheetData sheetId="7">
        <row r="2">
          <cell r="A2">
            <v>1.0489999999999999</v>
          </cell>
        </row>
      </sheetData>
      <sheetData sheetId="8">
        <row r="2">
          <cell r="A2">
            <v>1.0489999999999999</v>
          </cell>
        </row>
      </sheetData>
      <sheetData sheetId="9">
        <row r="2">
          <cell r="A2">
            <v>1.0489999999999999</v>
          </cell>
        </row>
      </sheetData>
      <sheetData sheetId="10">
        <row r="2">
          <cell r="A2">
            <v>1.0489999999999999</v>
          </cell>
        </row>
      </sheetData>
      <sheetData sheetId="11" refreshError="1">
        <row r="2">
          <cell r="A2">
            <v>1.0489999999999999</v>
          </cell>
          <cell r="B2">
            <v>1.0860000000000001</v>
          </cell>
          <cell r="C2">
            <v>1.091</v>
          </cell>
          <cell r="D2">
            <v>1.1240000000000001</v>
          </cell>
        </row>
      </sheetData>
      <sheetData sheetId="12"/>
      <sheetData sheetId="13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 refreshError="1"/>
      <sheetData sheetId="120" refreshError="1"/>
      <sheetData sheetId="12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Исполнителям"/>
      <sheetName val="Спр"/>
      <sheetName val="2x"/>
      <sheetName val="3x"/>
      <sheetName val="Лист13"/>
      <sheetName val="эл ст"/>
      <sheetName val="18.2"/>
      <sheetName val="4"/>
      <sheetName val="6"/>
      <sheetName val="15"/>
      <sheetName val="17.1"/>
      <sheetName val="21.3"/>
      <sheetName val="2.3"/>
      <sheetName val="27"/>
      <sheetName val="P2.1"/>
      <sheetName val="SF"/>
      <sheetName val="46ЭС"/>
      <sheetName val="46ЭС(ВИЗА)"/>
      <sheetName val="sapactivexlhiddensheet"/>
      <sheetName val="тар"/>
      <sheetName val="т1.15(смета8а)"/>
    </sheetNames>
    <sheetDataSet>
      <sheetData sheetId="0" refreshError="1">
        <row r="31">
          <cell r="A31" t="str">
            <v>с НДС</v>
          </cell>
        </row>
      </sheetData>
      <sheetData sheetId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/>
      <sheetData sheetId="18"/>
      <sheetData sheetId="19" refreshError="1"/>
      <sheetData sheetId="20"/>
      <sheetData sheetId="2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четные скважины"/>
      <sheetName val="Коррект"/>
    </sheetNames>
    <sheetDataSet>
      <sheetData sheetId="0"/>
      <sheetData sheetId="1">
        <row r="14">
          <cell r="E14">
            <v>0</v>
          </cell>
        </row>
        <row r="15">
          <cell r="E15">
            <v>48571707.100000001</v>
          </cell>
        </row>
      </sheetData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 1.1.1"/>
      <sheetName val="П 1.1.2"/>
      <sheetName val="П 1.2.1"/>
      <sheetName val="П 1.2.2"/>
      <sheetName val="П 1.3"/>
      <sheetName val="П 1.4"/>
      <sheetName val="П 1.5"/>
      <sheetName val="Лист1 (2)"/>
      <sheetName val="П 1.6"/>
      <sheetName val="по1.6(сп)"/>
      <sheetName val="П 1.7"/>
      <sheetName val="П 1.8"/>
      <sheetName val="П 1.9"/>
      <sheetName val="П 1.10"/>
      <sheetName val="П 1.11"/>
      <sheetName val="П 1.12"/>
      <sheetName val="П 1.13"/>
      <sheetName val="П 1.14"/>
      <sheetName val="П 1.23"/>
      <sheetName val="аб_плата"/>
      <sheetName val="Трансп_ЭЭ"/>
      <sheetName val="П 1.16 (ФОТ)"/>
      <sheetName val="расх(почтамт)"/>
      <sheetName val="т1.15(смета8а)"/>
      <sheetName val="Прибыл"/>
      <sheetName val="расч_тар"/>
      <sheetName val="тар"/>
      <sheetName val="тт127"/>
      <sheetName val="П 1.15"/>
      <sheetName val="П 1.16"/>
      <sheetName val="выпад"/>
      <sheetName val="П 1.17"/>
      <sheetName val="П 1.17.1"/>
      <sheetName val="П 1.18"/>
      <sheetName val="П1.18.1"/>
      <sheetName val="П 1.18.2"/>
      <sheetName val="П 1.19"/>
      <sheetName val="П 1.19.1"/>
      <sheetName val="П 1.19.2"/>
      <sheetName val="П 1.20"/>
      <sheetName val="П 1.20.1"/>
      <sheetName val="П 1.20.2"/>
      <sheetName val="П 1.20.3"/>
      <sheetName val="П 1.20.4"/>
      <sheetName val="П 1.21"/>
      <sheetName val="П 1.21.1"/>
      <sheetName val="П 1.21.2"/>
      <sheetName val="П 1.21.3"/>
      <sheetName val="П 1.21.4"/>
      <sheetName val="П 1.22"/>
      <sheetName val="П 1.24"/>
      <sheetName val="П 1.24.1"/>
      <sheetName val="П 1.25"/>
      <sheetName val="П 1.26"/>
      <sheetName val="П 1.27"/>
      <sheetName val="П 1.28"/>
      <sheetName val="П 1.28.1"/>
      <sheetName val="П 1.28.2"/>
      <sheetName val="П 1.28.3"/>
      <sheetName val="П 1.29"/>
      <sheetName val="Лист13"/>
      <sheetName val="ИТ-бюджет"/>
      <sheetName val="Справочники"/>
      <sheetName val="Вводные данные систем"/>
      <sheetName val="Data"/>
      <sheetName val="База по сделкам"/>
      <sheetName val="ИТОГИ  по Н,Р,Э,Q"/>
      <sheetName val="Заголовок"/>
      <sheetName val="эл ст"/>
      <sheetName val="2002(v1)"/>
      <sheetName val="1.11"/>
      <sheetName val="Настройки"/>
      <sheetName val="Исходные"/>
      <sheetName val="FST5"/>
      <sheetName val="табл_мет_1"/>
      <sheetName val="1997"/>
      <sheetName val="1998"/>
      <sheetName val="Исходник"/>
      <sheetName val="т1_15_смета8а_"/>
      <sheetName val="штат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/>
      <sheetData sheetId="79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четные скважины"/>
      <sheetName val="Коррект"/>
    </sheetNames>
    <sheetDataSet>
      <sheetData sheetId="0"/>
      <sheetData sheetId="1">
        <row r="16">
          <cell r="E16">
            <v>70444016.290368855</v>
          </cell>
        </row>
        <row r="17">
          <cell r="E17">
            <v>59554710</v>
          </cell>
        </row>
      </sheetData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четные скважины"/>
      <sheetName val="Коррект"/>
    </sheetNames>
    <sheetDataSet>
      <sheetData sheetId="0"/>
      <sheetData sheetId="1">
        <row r="15">
          <cell r="E15">
            <v>12435858</v>
          </cell>
        </row>
      </sheetData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чет"/>
      <sheetName val="Матрица"/>
      <sheetName val="Уд. стоим"/>
      <sheetName val="Установки"/>
      <sheetName val="Износ"/>
      <sheetName val="Свод"/>
      <sheetName val="бл2"/>
      <sheetName val="бл3"/>
      <sheetName val="бл4"/>
      <sheetName val="Бл1_Другие"/>
      <sheetName val="Лист5"/>
    </sheetNames>
    <sheetDataSet>
      <sheetData sheetId="0"/>
      <sheetData sheetId="1" refreshError="1">
        <row r="1">
          <cell r="A1">
            <v>30.6142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анные"/>
      <sheetName val="УП"/>
      <sheetName val="Расчет"/>
      <sheetName val="Свод"/>
      <sheetName val="Вопросы"/>
      <sheetName val="Опись"/>
      <sheetName val="Матрица"/>
      <sheetName val="Коррект"/>
      <sheetName val="Запрос общий"/>
      <sheetName val="Исх дан"/>
      <sheetName val="Предпр.-взвеш. оценка"/>
      <sheetName val="индексы"/>
      <sheetName val="план"/>
      <sheetName val="Сибнефть"/>
      <sheetName val="Усинск_Роснефть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егенда"/>
      <sheetName val="Исходные"/>
      <sheetName val="Допущения"/>
      <sheetName val="Инвестиции"/>
      <sheetName val="Тарифы"/>
      <sheetName val="Финансы"/>
      <sheetName val="Данные"/>
      <sheetName val="Model_RAB_MRSK_svod"/>
      <sheetName val="эл ст"/>
      <sheetName val="Гр5(о)"/>
      <sheetName val="тар"/>
      <sheetName val="т1.15(смета8а)"/>
      <sheetName val="Справочники"/>
      <sheetName val="Model_RAB_MRSK_svod.xls"/>
      <sheetName val="Data"/>
      <sheetName val="ИТОГИ  по Н,Р,Э,Q"/>
      <sheetName val="Бюджет"/>
    </sheetNames>
    <definedNames>
      <definedName name="Макрос_Сортировка_Номеров"/>
      <definedName name="Макрос_Сортировка_Типа"/>
      <definedName name="Сортировка_по_подстанциям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-1"/>
      <sheetName val="А-2"/>
      <sheetName val="УЗ-22"/>
      <sheetName val="УИ-34(внутр)"/>
      <sheetName val="УИ-34 (ЭО)"/>
      <sheetName val="УЗ-25 (ЭО)"/>
      <sheetName val="доп. по ремонтам"/>
      <sheetName val="УЗ-26"/>
      <sheetName val="УЗ-27"/>
      <sheetName val="УП-31"/>
      <sheetName val="УИ-39"/>
      <sheetName val="И-40 "/>
      <sheetName val="И-43"/>
      <sheetName val="УК-48 (ОУК)"/>
      <sheetName val="УФ-49"/>
      <sheetName val="УФ-50"/>
      <sheetName val="УФ-51"/>
      <sheetName val="УФ-52"/>
      <sheetName val="УФ-53"/>
      <sheetName val="УФ-54 (ЭО)"/>
      <sheetName val="Налоги 2002"/>
      <sheetName val="УФ-57"/>
      <sheetName val="УФ-60"/>
      <sheetName val="УФ-61"/>
      <sheetName val="УФ-62"/>
      <sheetName val="на 1 тут"/>
      <sheetName val="FES"/>
      <sheetName val="УФ_61"/>
      <sheetName val="Параметры"/>
      <sheetName val="TEHSHEET"/>
      <sheetName val="Заголовок"/>
      <sheetName val="шаблон"/>
      <sheetName val="ARH.Biznes_pl"/>
      <sheetName val="1.5_среднее"/>
      <sheetName val="ПРОГНОЗ_1"/>
      <sheetName val="Gen"/>
      <sheetName val="Exh_DCF_WACC"/>
      <sheetName val="продажи (н)"/>
      <sheetName val="справочник"/>
      <sheetName val="Титульный"/>
      <sheetName val="TSheet"/>
      <sheetName val="共機J"/>
      <sheetName val="Calc"/>
      <sheetName val="ID"/>
      <sheetName val="расчет НВВ РСК по RAB"/>
      <sheetName val="Свод"/>
      <sheetName val="Curves"/>
      <sheetName val="Note"/>
      <sheetName val="Heads"/>
      <sheetName val="Dbase"/>
      <sheetName val="Tables"/>
      <sheetName val="Page 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  <sheetData sheetId="26" refreshError="1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ДС (2)"/>
      <sheetName val="ДДС"/>
      <sheetName val="НДС"/>
      <sheetName val="БДР"/>
      <sheetName val="Расходы"/>
      <sheetName val="Расх по видам УПР"/>
      <sheetName val="ДОХОДЫ"/>
      <sheetName val="План Пр-ва"/>
      <sheetName val="ПРОГР_МТО"/>
      <sheetName val="ОС_ДО_40_произ 403"/>
      <sheetName val="ИСХ"/>
      <sheetName val="АМОРТИЗ 1000"/>
      <sheetName val="НАЛ_ИМ"/>
      <sheetName val="РБП 900"/>
      <sheetName val="Расчет_РБП"/>
      <sheetName val="АРЕНД 800"/>
      <sheetName val="КОМАНД 700"/>
      <sheetName val="УСЛ_СО 608,609,610,611,613"/>
      <sheetName val="СВЯЗЬ607,804"/>
      <sheetName val="ПО 606"/>
      <sheetName val="ПР_УСЛ произ 605"/>
      <sheetName val="ПОЧТА 603,604"/>
      <sheetName val="БАНК 601,602"/>
      <sheetName val="КОМ-Е 500"/>
      <sheetName val="БЫТ_МАТ 409"/>
      <sheetName val="МАТ для ТО АСКУЭ 408"/>
      <sheetName val="ПРОЧ_МАТ 407"/>
      <sheetName val="АВТО 405,406,612"/>
      <sheetName val="ХОЗ_МАТ 404"/>
      <sheetName val="ОС_ДО_40_Общех 403 "/>
      <sheetName val="СПЕЦОД_408"/>
      <sheetName val="КАНЦ 402"/>
      <sheetName val="ОРГТЕХ 401"/>
      <sheetName val="ОБУЧЕНИЕ203"/>
      <sheetName val="КОМП СОТР 202,206"/>
      <sheetName val="ГРАФИК_ОТПУСКОВ 201"/>
      <sheetName val="ГПХ 106"/>
      <sheetName val="ОБУЧ_ЗАЯВКА_ПЕЧАТЬ"/>
      <sheetName val="ЗАЯВКА_ВАКАНСИИ"/>
      <sheetName val="ОСТАТ СТ-ТЬ ОС"/>
      <sheetName val="Лист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5">
          <cell r="B5" t="str">
            <v>Приобретение и внедрение НМА</v>
          </cell>
        </row>
        <row r="6">
          <cell r="B6" t="str">
            <v>ПО для сервера</v>
          </cell>
        </row>
        <row r="7">
          <cell r="B7" t="str">
            <v xml:space="preserve">ПО для АРМ </v>
          </cell>
        </row>
        <row r="8">
          <cell r="B8" t="str">
            <v>Создание НМА</v>
          </cell>
        </row>
        <row r="9">
          <cell r="B9" t="str">
            <v>Система защиты персональных данных</v>
          </cell>
        </row>
        <row r="10">
          <cell r="B10" t="str">
            <v>Приобретение основных средств и ТМЦ стоимостью до 40 тыс. руб.</v>
          </cell>
        </row>
        <row r="11">
          <cell r="B11" t="str">
            <v>Компьютерная и оргтехника (до 40 тыс.руб. за ед.)</v>
          </cell>
        </row>
        <row r="12">
          <cell r="B12" t="str">
            <v>Мебель (до 40 тыс.руб. за ед.)</v>
          </cell>
        </row>
        <row r="13">
          <cell r="B13" t="str">
            <v>Приборы (до 40 тыс.руб. за ед.)</v>
          </cell>
        </row>
        <row r="14">
          <cell r="B14" t="str">
            <v>Инструменты (до 40 тыс.руб. за ед.)</v>
          </cell>
        </row>
        <row r="15">
          <cell r="B15" t="str">
            <v>Прочие ОС (до 40 тыс.руб. за ед.)</v>
          </cell>
        </row>
        <row r="16">
          <cell r="B16" t="str">
            <v>Приобретение основных средств и ТМЦ стоимостью более 40 тыс. руб.</v>
          </cell>
        </row>
        <row r="17">
          <cell r="B17" t="str">
            <v xml:space="preserve">Компьютерная и оргтехника </v>
          </cell>
        </row>
        <row r="18">
          <cell r="B18" t="str">
            <v xml:space="preserve">Мебель </v>
          </cell>
        </row>
        <row r="19">
          <cell r="B19" t="str">
            <v xml:space="preserve">Приборы </v>
          </cell>
        </row>
        <row r="20">
          <cell r="B20" t="str">
            <v xml:space="preserve">Инструменты </v>
          </cell>
        </row>
        <row r="21">
          <cell r="B21" t="str">
            <v>Транспорт</v>
          </cell>
        </row>
        <row r="22">
          <cell r="B22" t="str">
            <v xml:space="preserve">Прочие ОС </v>
          </cell>
        </row>
        <row r="24">
          <cell r="B24" t="str">
            <v>Прочее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МОРТИЗАЦИЯ по аренде "/>
      <sheetName val="Рабочая"/>
    </sheetNames>
    <sheetDataSet>
      <sheetData sheetId="0"/>
      <sheetData sheetId="1">
        <row r="2">
          <cell r="B2" t="str">
            <v>Прямые</v>
          </cell>
          <cell r="AJ2" t="str">
            <v>Н.1.1. Услуги по передаче электроэнергии</v>
          </cell>
        </row>
        <row r="3">
          <cell r="B3" t="str">
            <v>Косвенные</v>
          </cell>
          <cell r="AJ3" t="str">
            <v>Н.2. Аренда электросетевого имущества</v>
          </cell>
        </row>
        <row r="4">
          <cell r="AJ4" t="str">
            <v>Н.3. Аренда прочего имущества</v>
          </cell>
        </row>
        <row r="5">
          <cell r="AJ5" t="str">
            <v>Н.4. Тех. Присоединение</v>
          </cell>
        </row>
        <row r="6">
          <cell r="AJ6" t="str">
            <v>Н.5. Ограничение режима потребления</v>
          </cell>
        </row>
        <row r="7">
          <cell r="AJ7" t="str">
            <v>Н.6. Прочие доходы и расходы</v>
          </cell>
        </row>
        <row r="8">
          <cell r="AJ8" t="str">
            <v>Н.6.4 Выполнение функций заказчика</v>
          </cell>
        </row>
      </sheetData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егенда"/>
      <sheetName val="Исходные"/>
      <sheetName val="Допущения"/>
      <sheetName val="Инвестиции"/>
      <sheetName val="Тарифы"/>
      <sheetName val="Финансы"/>
      <sheetName val="Лист1"/>
      <sheetName val="Липецк"/>
      <sheetName val="Лист4"/>
      <sheetName val="Данные"/>
      <sheetName val="Гр5(о)"/>
      <sheetName val="ИТ-бюджет"/>
      <sheetName val="тар"/>
      <sheetName val="т1.15(смета8а)"/>
      <sheetName val="Лист13"/>
      <sheetName val="Ввод данных"/>
      <sheetName val="ПРОГНОЗ_1"/>
      <sheetName val="Исходные данные и тариф ЭЛЕКТР"/>
      <sheetName val="sapactivexlhiddensheet"/>
      <sheetName val="липецк-расчет"/>
    </sheetNames>
    <sheetDataSet>
      <sheetData sheetId="0" refreshError="1"/>
      <sheetData sheetId="1" refreshError="1">
        <row r="5">
          <cell r="H5">
            <v>0.24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"/>
      <sheetName val="Банк"/>
      <sheetName val="Счётчики"/>
      <sheetName val="Акты"/>
      <sheetName val="РЭ"/>
      <sheetName val="Тарифы"/>
      <sheetName val="Л-Инвест"/>
      <sheetName val="УНЭГ"/>
      <sheetName val="ТЭР"/>
      <sheetName val="Реестр"/>
      <sheetName val="Лист 1"/>
      <sheetName val="Л-Инвест_1"/>
    </sheetNames>
    <sheetDataSet>
      <sheetData sheetId="0" refreshError="1">
        <row r="4">
          <cell r="A4">
            <v>1</v>
          </cell>
          <cell r="B4" t="str">
            <v>Новый Абонент</v>
          </cell>
          <cell r="C4" t="e">
            <v>#DIV/0!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</row>
        <row r="5">
          <cell r="B5" t="str">
            <v>Потреб. по счётчику</v>
          </cell>
          <cell r="D5">
            <v>0</v>
          </cell>
          <cell r="F5">
            <v>0</v>
          </cell>
          <cell r="G5">
            <v>0</v>
          </cell>
          <cell r="L5" t="str">
            <v/>
          </cell>
        </row>
        <row r="6">
          <cell r="A6">
            <v>1.01</v>
          </cell>
          <cell r="B6" t="str">
            <v>Пром. &gt; 750 кВА (мощность) ВН</v>
          </cell>
          <cell r="C6">
            <v>384</v>
          </cell>
          <cell r="D6">
            <v>0</v>
          </cell>
          <cell r="F6">
            <v>0</v>
          </cell>
          <cell r="G6">
            <v>0.7</v>
          </cell>
          <cell r="H6">
            <v>0</v>
          </cell>
          <cell r="I6">
            <v>0</v>
          </cell>
          <cell r="J6">
            <v>0</v>
          </cell>
          <cell r="L6">
            <v>0</v>
          </cell>
          <cell r="M6">
            <v>0</v>
          </cell>
          <cell r="O6">
            <v>0</v>
          </cell>
        </row>
        <row r="7">
          <cell r="A7">
            <v>1.02</v>
          </cell>
          <cell r="B7" t="str">
            <v>Пром. &gt; 750 кВА (мощность) СН</v>
          </cell>
          <cell r="C7">
            <v>506</v>
          </cell>
          <cell r="D7">
            <v>0</v>
          </cell>
          <cell r="F7">
            <v>0</v>
          </cell>
          <cell r="G7">
            <v>0.7</v>
          </cell>
          <cell r="H7">
            <v>0</v>
          </cell>
          <cell r="I7">
            <v>0</v>
          </cell>
          <cell r="J7">
            <v>0</v>
          </cell>
          <cell r="L7">
            <v>0</v>
          </cell>
          <cell r="M7">
            <v>0</v>
          </cell>
          <cell r="O7">
            <v>0</v>
          </cell>
        </row>
        <row r="8">
          <cell r="A8">
            <v>1.03</v>
          </cell>
          <cell r="B8" t="str">
            <v>Пром. &gt; 750 кВА (эл. энергия) ВН</v>
          </cell>
          <cell r="C8">
            <v>0.29299999999999998</v>
          </cell>
          <cell r="D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L8">
            <v>0</v>
          </cell>
          <cell r="M8">
            <v>0</v>
          </cell>
          <cell r="O8">
            <v>0</v>
          </cell>
        </row>
        <row r="9">
          <cell r="A9">
            <v>1.04</v>
          </cell>
          <cell r="B9" t="str">
            <v>Пром. &gt; 750 кВА (одностав.) ВН</v>
          </cell>
          <cell r="C9">
            <v>0.85099999999999998</v>
          </cell>
          <cell r="D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L9">
            <v>0</v>
          </cell>
          <cell r="M9">
            <v>0</v>
          </cell>
          <cell r="O9">
            <v>0</v>
          </cell>
        </row>
        <row r="10">
          <cell r="A10">
            <v>1.05</v>
          </cell>
          <cell r="B10" t="str">
            <v>Пром. до 750 кВА (эл. энергия) ВН</v>
          </cell>
          <cell r="C10">
            <v>0.85099999999999998</v>
          </cell>
          <cell r="D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L10">
            <v>0</v>
          </cell>
          <cell r="M10">
            <v>0</v>
          </cell>
          <cell r="O10">
            <v>0</v>
          </cell>
        </row>
        <row r="11">
          <cell r="A11">
            <v>1.06</v>
          </cell>
          <cell r="B11" t="str">
            <v>Пром. до 750 кВА (эл. энергия) СН</v>
          </cell>
          <cell r="C11">
            <v>1.071</v>
          </cell>
          <cell r="D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L11">
            <v>0</v>
          </cell>
          <cell r="M11">
            <v>0</v>
          </cell>
          <cell r="O11">
            <v>0</v>
          </cell>
        </row>
        <row r="12">
          <cell r="A12">
            <v>1.07</v>
          </cell>
          <cell r="B12" t="str">
            <v>Пром. до 750 кВА (эл. энергия) НН</v>
          </cell>
          <cell r="C12">
            <v>1.165</v>
          </cell>
          <cell r="D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L12">
            <v>0</v>
          </cell>
          <cell r="M12">
            <v>0</v>
          </cell>
          <cell r="O12">
            <v>0</v>
          </cell>
        </row>
        <row r="13">
          <cell r="A13">
            <v>1.08</v>
          </cell>
          <cell r="B13" t="str">
            <v>Бюджет &gt; 750 кВА (мощнсть) ВН</v>
          </cell>
          <cell r="C13">
            <v>0</v>
          </cell>
          <cell r="D13">
            <v>0</v>
          </cell>
          <cell r="F13">
            <v>0</v>
          </cell>
          <cell r="H13">
            <v>0</v>
          </cell>
          <cell r="I13">
            <v>0</v>
          </cell>
          <cell r="J13">
            <v>0</v>
          </cell>
          <cell r="L13">
            <v>0</v>
          </cell>
          <cell r="M13">
            <v>0</v>
          </cell>
          <cell r="O13">
            <v>0</v>
          </cell>
        </row>
        <row r="14">
          <cell r="A14">
            <v>1.0900000000000001</v>
          </cell>
          <cell r="B14" t="str">
            <v>Бюджет &gt; 750 кВА (мощнсть) СН</v>
          </cell>
          <cell r="C14">
            <v>0</v>
          </cell>
          <cell r="D14">
            <v>0</v>
          </cell>
          <cell r="F14">
            <v>0</v>
          </cell>
          <cell r="H14">
            <v>0</v>
          </cell>
          <cell r="I14">
            <v>0</v>
          </cell>
          <cell r="J14">
            <v>0</v>
          </cell>
          <cell r="L14">
            <v>0</v>
          </cell>
          <cell r="M14">
            <v>0</v>
          </cell>
          <cell r="O14">
            <v>0</v>
          </cell>
        </row>
        <row r="15">
          <cell r="A15">
            <v>1.1000000000000001</v>
          </cell>
          <cell r="B15" t="str">
            <v>Бюджет &gt; 750 кВА (эл. энергия) ВН</v>
          </cell>
          <cell r="C15">
            <v>0</v>
          </cell>
          <cell r="D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L15">
            <v>0</v>
          </cell>
          <cell r="M15">
            <v>0</v>
          </cell>
          <cell r="O15">
            <v>0</v>
          </cell>
        </row>
        <row r="16">
          <cell r="A16">
            <v>1.1100000000000001</v>
          </cell>
          <cell r="B16" t="str">
            <v>Бюджет &gt; 750 кВА (одностав) ВН</v>
          </cell>
          <cell r="C16">
            <v>0.72799999999999998</v>
          </cell>
          <cell r="D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  <cell r="O16">
            <v>0</v>
          </cell>
        </row>
        <row r="17">
          <cell r="A17">
            <v>1.1200000000000001</v>
          </cell>
          <cell r="B17" t="str">
            <v>Бюджет до 750 кВА (эл. энергия) ВН</v>
          </cell>
          <cell r="C17">
            <v>0.72799999999999998</v>
          </cell>
          <cell r="D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L17">
            <v>0</v>
          </cell>
          <cell r="M17">
            <v>0</v>
          </cell>
          <cell r="O17">
            <v>0</v>
          </cell>
        </row>
        <row r="18">
          <cell r="A18">
            <v>1.1299999999999999</v>
          </cell>
          <cell r="B18" t="str">
            <v>Бюджет до 750 кВА (эл. энергия) СН</v>
          </cell>
          <cell r="C18">
            <v>0.879</v>
          </cell>
          <cell r="D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L18">
            <v>0</v>
          </cell>
          <cell r="M18">
            <v>0</v>
          </cell>
          <cell r="O18">
            <v>0</v>
          </cell>
        </row>
        <row r="19">
          <cell r="A19">
            <v>1.1399999999999999</v>
          </cell>
          <cell r="B19" t="str">
            <v>Бюджет до 750 кВА (эл. энергия) НН</v>
          </cell>
          <cell r="C19">
            <v>0.90900000000000003</v>
          </cell>
          <cell r="D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L19">
            <v>0</v>
          </cell>
          <cell r="M19">
            <v>0</v>
          </cell>
          <cell r="O19">
            <v>0</v>
          </cell>
        </row>
        <row r="20">
          <cell r="A20">
            <v>1.1499999999999999</v>
          </cell>
          <cell r="B20" t="str">
            <v>Непром. потребители ВН</v>
          </cell>
          <cell r="C20">
            <v>0.85099999999999998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L20">
            <v>0</v>
          </cell>
          <cell r="M20">
            <v>0</v>
          </cell>
          <cell r="O20">
            <v>0</v>
          </cell>
        </row>
        <row r="21">
          <cell r="A21">
            <v>1.1599999999999999</v>
          </cell>
          <cell r="B21" t="str">
            <v>Сельское хозяйство НД</v>
          </cell>
          <cell r="C21">
            <v>0.73899999999999999</v>
          </cell>
          <cell r="D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L21">
            <v>0</v>
          </cell>
          <cell r="M21">
            <v>0</v>
          </cell>
          <cell r="O21">
            <v>0</v>
          </cell>
        </row>
        <row r="22">
          <cell r="A22">
            <v>1.17</v>
          </cell>
          <cell r="B22" t="str">
            <v>Хоз. нужды энергосистемы ВН</v>
          </cell>
          <cell r="C22">
            <v>0.85099999999999998</v>
          </cell>
          <cell r="D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L22">
            <v>0</v>
          </cell>
          <cell r="M22">
            <v>0</v>
          </cell>
          <cell r="O22">
            <v>0</v>
          </cell>
        </row>
        <row r="23">
          <cell r="A23">
            <v>1.18</v>
          </cell>
          <cell r="B23" t="str">
            <v>Население с эл. плитами</v>
          </cell>
          <cell r="C23">
            <v>0.56000000000000005</v>
          </cell>
          <cell r="D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L23">
            <v>0</v>
          </cell>
          <cell r="N23">
            <v>0</v>
          </cell>
          <cell r="O23">
            <v>0</v>
          </cell>
        </row>
        <row r="24">
          <cell r="A24">
            <v>1.19</v>
          </cell>
          <cell r="B24" t="str">
            <v>Население с газовыми плитами</v>
          </cell>
          <cell r="C24">
            <v>0.8</v>
          </cell>
          <cell r="D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L24">
            <v>0</v>
          </cell>
          <cell r="N24">
            <v>0</v>
          </cell>
          <cell r="O24">
            <v>0</v>
          </cell>
        </row>
        <row r="25">
          <cell r="A25">
            <v>1.2</v>
          </cell>
          <cell r="B25" t="str">
            <v xml:space="preserve">Населенные пункты сельские </v>
          </cell>
          <cell r="C25">
            <v>0.49</v>
          </cell>
          <cell r="D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L25">
            <v>0</v>
          </cell>
          <cell r="N25">
            <v>0</v>
          </cell>
          <cell r="O25">
            <v>0</v>
          </cell>
        </row>
        <row r="26">
          <cell r="A26">
            <v>1.21</v>
          </cell>
          <cell r="B26" t="str">
            <v>Населенные пункты городские</v>
          </cell>
          <cell r="C26">
            <v>0.7</v>
          </cell>
          <cell r="D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L26">
            <v>0</v>
          </cell>
          <cell r="N26">
            <v>0</v>
          </cell>
          <cell r="O26">
            <v>0</v>
          </cell>
        </row>
        <row r="27">
          <cell r="A27">
            <v>1.22</v>
          </cell>
          <cell r="B27" t="str">
            <v>Насел. пункты город. (гаражн. кооп)</v>
          </cell>
          <cell r="C27">
            <v>0.7</v>
          </cell>
          <cell r="D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L27">
            <v>0</v>
          </cell>
          <cell r="N27">
            <v>0</v>
          </cell>
          <cell r="O27">
            <v>0</v>
          </cell>
        </row>
        <row r="28">
          <cell r="A28">
            <v>1.23</v>
          </cell>
          <cell r="B28" t="str">
            <v>Население с эл. плитами с общ. учётом</v>
          </cell>
          <cell r="C28">
            <v>0.49</v>
          </cell>
          <cell r="D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L28">
            <v>0</v>
          </cell>
          <cell r="N28">
            <v>0</v>
          </cell>
          <cell r="O28">
            <v>0</v>
          </cell>
        </row>
        <row r="29">
          <cell r="A29">
            <v>1.24</v>
          </cell>
          <cell r="B29" t="str">
            <v>Перепродавец пром.</v>
          </cell>
          <cell r="C29">
            <v>0</v>
          </cell>
          <cell r="D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L29">
            <v>0</v>
          </cell>
          <cell r="M29">
            <v>0</v>
          </cell>
          <cell r="O29">
            <v>0</v>
          </cell>
        </row>
        <row r="30">
          <cell r="A30">
            <v>1.25</v>
          </cell>
          <cell r="B30" t="str">
            <v>Перепродавец населен.</v>
          </cell>
          <cell r="C30">
            <v>0</v>
          </cell>
          <cell r="D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L30">
            <v>0</v>
          </cell>
          <cell r="M30">
            <v>0</v>
          </cell>
          <cell r="O30">
            <v>0</v>
          </cell>
        </row>
        <row r="31">
          <cell r="A31">
            <v>2</v>
          </cell>
          <cell r="B31" t="str">
            <v>ОАО  "СТПС"</v>
          </cell>
          <cell r="C31">
            <v>0.80162051312460469</v>
          </cell>
          <cell r="D31">
            <v>345756</v>
          </cell>
          <cell r="E31">
            <v>303552</v>
          </cell>
          <cell r="F31">
            <v>303552</v>
          </cell>
          <cell r="G31">
            <v>1</v>
          </cell>
          <cell r="H31">
            <v>-1.1231270358306204E-2</v>
          </cell>
          <cell r="I31">
            <v>-3448</v>
          </cell>
          <cell r="J31">
            <v>307</v>
          </cell>
          <cell r="L31">
            <v>243333.51</v>
          </cell>
          <cell r="M31">
            <v>39682.35</v>
          </cell>
          <cell r="N31">
            <v>4117.68</v>
          </cell>
          <cell r="O31">
            <v>287133.54000000004</v>
          </cell>
        </row>
        <row r="32">
          <cell r="B32" t="str">
            <v>Потреб. по счётчику</v>
          </cell>
          <cell r="D32">
            <v>345756</v>
          </cell>
          <cell r="E32">
            <v>303552</v>
          </cell>
          <cell r="F32">
            <v>582.85714285714289</v>
          </cell>
          <cell r="G32">
            <v>0</v>
          </cell>
          <cell r="L32" t="str">
            <v/>
          </cell>
        </row>
        <row r="33">
          <cell r="A33">
            <v>2.0099999999999998</v>
          </cell>
          <cell r="B33" t="str">
            <v>Пром. &gt; 750 кВА (мощность) ВН</v>
          </cell>
          <cell r="C33">
            <v>384</v>
          </cell>
          <cell r="D33">
            <v>0</v>
          </cell>
          <cell r="F33">
            <v>0</v>
          </cell>
          <cell r="G33">
            <v>0.7</v>
          </cell>
          <cell r="H33">
            <v>0</v>
          </cell>
          <cell r="I33">
            <v>0</v>
          </cell>
          <cell r="J33">
            <v>0</v>
          </cell>
          <cell r="L33">
            <v>0</v>
          </cell>
          <cell r="M33">
            <v>0</v>
          </cell>
          <cell r="O33">
            <v>0</v>
          </cell>
        </row>
        <row r="34">
          <cell r="A34">
            <v>2.02</v>
          </cell>
          <cell r="B34" t="str">
            <v>Пром. &gt; 750 кВА (мощность) СН</v>
          </cell>
          <cell r="C34">
            <v>506</v>
          </cell>
          <cell r="D34">
            <v>0</v>
          </cell>
          <cell r="F34">
            <v>0</v>
          </cell>
          <cell r="G34">
            <v>0.7</v>
          </cell>
          <cell r="H34">
            <v>0</v>
          </cell>
          <cell r="I34">
            <v>0</v>
          </cell>
          <cell r="J34">
            <v>0</v>
          </cell>
          <cell r="L34">
            <v>0</v>
          </cell>
          <cell r="M34">
            <v>0</v>
          </cell>
          <cell r="O34">
            <v>0</v>
          </cell>
        </row>
        <row r="35">
          <cell r="A35">
            <v>2.0299999999999998</v>
          </cell>
          <cell r="B35" t="str">
            <v>Пром. &gt; 750 кВА (эл. энергия) ВН</v>
          </cell>
          <cell r="C35">
            <v>0.29299999999999998</v>
          </cell>
          <cell r="D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L35">
            <v>0</v>
          </cell>
          <cell r="M35">
            <v>0</v>
          </cell>
          <cell r="O35">
            <v>0</v>
          </cell>
        </row>
        <row r="36">
          <cell r="A36">
            <v>2.04</v>
          </cell>
          <cell r="B36" t="str">
            <v>Пром. &gt; 750 кВА (одностав.) ВН</v>
          </cell>
          <cell r="C36">
            <v>0.85099999999999998</v>
          </cell>
          <cell r="D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L36">
            <v>0</v>
          </cell>
          <cell r="M36">
            <v>0</v>
          </cell>
          <cell r="O36">
            <v>0</v>
          </cell>
        </row>
        <row r="37">
          <cell r="A37">
            <v>2.0499999999999998</v>
          </cell>
          <cell r="B37" t="str">
            <v>Пром. до 750 кВА (эл. энергия) ВН</v>
          </cell>
          <cell r="C37">
            <v>0.85099999999999998</v>
          </cell>
          <cell r="D37">
            <v>295045</v>
          </cell>
          <cell r="E37">
            <v>259057</v>
          </cell>
          <cell r="F37">
            <v>259057</v>
          </cell>
          <cell r="G37">
            <v>0.85342019543973946</v>
          </cell>
          <cell r="H37">
            <v>-1.1232824427480921E-2</v>
          </cell>
          <cell r="I37">
            <v>-2943</v>
          </cell>
          <cell r="J37">
            <v>262</v>
          </cell>
          <cell r="L37">
            <v>220457.51</v>
          </cell>
          <cell r="M37">
            <v>39682.35</v>
          </cell>
          <cell r="O37">
            <v>260139.86000000002</v>
          </cell>
        </row>
        <row r="38">
          <cell r="A38">
            <v>2.06</v>
          </cell>
          <cell r="B38" t="str">
            <v>Пром. до 750 кВА (эл. энергия) СН</v>
          </cell>
          <cell r="C38">
            <v>1.071</v>
          </cell>
          <cell r="D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L38">
            <v>0</v>
          </cell>
          <cell r="M38">
            <v>0</v>
          </cell>
          <cell r="O38">
            <v>0</v>
          </cell>
        </row>
        <row r="39">
          <cell r="A39">
            <v>2.0699999999999998</v>
          </cell>
          <cell r="B39" t="str">
            <v>Пром. до 750 кВА (эл. энергия) НН</v>
          </cell>
          <cell r="C39">
            <v>1.165</v>
          </cell>
          <cell r="D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L39">
            <v>0</v>
          </cell>
          <cell r="M39">
            <v>0</v>
          </cell>
          <cell r="O39">
            <v>0</v>
          </cell>
        </row>
        <row r="40">
          <cell r="A40">
            <v>2.08</v>
          </cell>
          <cell r="B40" t="str">
            <v>Бюджет &gt; 750 кВА (мощнсть) ВН</v>
          </cell>
          <cell r="C40">
            <v>0</v>
          </cell>
          <cell r="D40">
            <v>0</v>
          </cell>
          <cell r="F40">
            <v>0</v>
          </cell>
          <cell r="H40">
            <v>0</v>
          </cell>
          <cell r="I40">
            <v>0</v>
          </cell>
          <cell r="J40">
            <v>0</v>
          </cell>
          <cell r="L40">
            <v>0</v>
          </cell>
          <cell r="M40">
            <v>0</v>
          </cell>
          <cell r="O40">
            <v>0</v>
          </cell>
        </row>
        <row r="41">
          <cell r="A41">
            <v>2.09</v>
          </cell>
          <cell r="B41" t="str">
            <v>Бюджет &gt; 750 кВА (мощнсть) СН</v>
          </cell>
          <cell r="C41">
            <v>0</v>
          </cell>
          <cell r="D41">
            <v>0</v>
          </cell>
          <cell r="F41">
            <v>0</v>
          </cell>
          <cell r="H41">
            <v>0</v>
          </cell>
          <cell r="I41">
            <v>0</v>
          </cell>
          <cell r="J41">
            <v>0</v>
          </cell>
          <cell r="L41">
            <v>0</v>
          </cell>
          <cell r="M41">
            <v>0</v>
          </cell>
          <cell r="O41">
            <v>0</v>
          </cell>
        </row>
        <row r="42">
          <cell r="A42">
            <v>2.1</v>
          </cell>
          <cell r="B42" t="str">
            <v>Бюджет &gt; 750 кВА (эл. энергия) ВН</v>
          </cell>
          <cell r="C42">
            <v>0</v>
          </cell>
          <cell r="D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L42">
            <v>0</v>
          </cell>
          <cell r="M42">
            <v>0</v>
          </cell>
          <cell r="O42">
            <v>0</v>
          </cell>
        </row>
        <row r="43">
          <cell r="A43">
            <v>2.11</v>
          </cell>
          <cell r="B43" t="str">
            <v>Бюджет &gt; 750 кВА (одностав) ВН</v>
          </cell>
          <cell r="C43">
            <v>0.72799999999999998</v>
          </cell>
          <cell r="D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L43">
            <v>0</v>
          </cell>
          <cell r="M43">
            <v>0</v>
          </cell>
          <cell r="O43">
            <v>0</v>
          </cell>
        </row>
        <row r="44">
          <cell r="A44">
            <v>2.12</v>
          </cell>
          <cell r="B44" t="str">
            <v>Бюджет до 750 кВА (эл. энергия) ВН</v>
          </cell>
          <cell r="C44">
            <v>0.72799999999999998</v>
          </cell>
          <cell r="D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L44">
            <v>0</v>
          </cell>
          <cell r="M44">
            <v>0</v>
          </cell>
          <cell r="O44">
            <v>0</v>
          </cell>
        </row>
        <row r="45">
          <cell r="A45">
            <v>2.13</v>
          </cell>
          <cell r="B45" t="str">
            <v>Бюджет до 750 кВА (эл. энергия) СН</v>
          </cell>
          <cell r="C45">
            <v>0.879</v>
          </cell>
          <cell r="D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L45">
            <v>0</v>
          </cell>
          <cell r="M45">
            <v>0</v>
          </cell>
          <cell r="O45">
            <v>0</v>
          </cell>
        </row>
        <row r="46">
          <cell r="A46">
            <v>2.14</v>
          </cell>
          <cell r="B46" t="str">
            <v>Бюджет до 750 кВА (эл. энергия) НН</v>
          </cell>
          <cell r="C46">
            <v>0.90900000000000003</v>
          </cell>
          <cell r="D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L46">
            <v>0</v>
          </cell>
          <cell r="M46">
            <v>0</v>
          </cell>
          <cell r="O46">
            <v>0</v>
          </cell>
        </row>
        <row r="47">
          <cell r="A47">
            <v>2.15</v>
          </cell>
          <cell r="B47" t="str">
            <v>Непром. потребители ВН</v>
          </cell>
          <cell r="C47">
            <v>0.85099999999999998</v>
          </cell>
          <cell r="D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L47">
            <v>0</v>
          </cell>
          <cell r="M47">
            <v>0</v>
          </cell>
          <cell r="O47">
            <v>0</v>
          </cell>
        </row>
        <row r="48">
          <cell r="A48">
            <v>2.16</v>
          </cell>
          <cell r="B48" t="str">
            <v>Сельское хозяйство НД</v>
          </cell>
          <cell r="C48">
            <v>0.73899999999999999</v>
          </cell>
          <cell r="D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L48">
            <v>0</v>
          </cell>
          <cell r="M48">
            <v>0</v>
          </cell>
          <cell r="O48">
            <v>0</v>
          </cell>
        </row>
        <row r="49">
          <cell r="A49">
            <v>2.17</v>
          </cell>
          <cell r="B49" t="str">
            <v>Хоз. нужды энергосистемы ВН</v>
          </cell>
          <cell r="C49">
            <v>0.85099999999999998</v>
          </cell>
          <cell r="D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L49">
            <v>0</v>
          </cell>
          <cell r="M49">
            <v>0</v>
          </cell>
          <cell r="O49">
            <v>0</v>
          </cell>
        </row>
        <row r="50">
          <cell r="A50">
            <v>2.1800000000000002</v>
          </cell>
          <cell r="B50" t="str">
            <v>Население с эл. плитами</v>
          </cell>
          <cell r="C50">
            <v>0.56000000000000005</v>
          </cell>
          <cell r="D50">
            <v>36881</v>
          </cell>
          <cell r="E50">
            <v>29663</v>
          </cell>
          <cell r="F50">
            <v>29663</v>
          </cell>
          <cell r="G50">
            <v>9.7719869706840393E-2</v>
          </cell>
          <cell r="H50">
            <v>-1.1233333333333349E-2</v>
          </cell>
          <cell r="I50">
            <v>-337</v>
          </cell>
          <cell r="J50">
            <v>30</v>
          </cell>
          <cell r="L50">
            <v>14077.359999999999</v>
          </cell>
          <cell r="N50">
            <v>2533.92</v>
          </cell>
          <cell r="O50">
            <v>16611.28</v>
          </cell>
        </row>
        <row r="51">
          <cell r="A51">
            <v>2.19</v>
          </cell>
          <cell r="B51" t="str">
            <v>Население с газовыми плитами</v>
          </cell>
          <cell r="C51">
            <v>0.8</v>
          </cell>
          <cell r="D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L51">
            <v>0</v>
          </cell>
          <cell r="N51">
            <v>0</v>
          </cell>
          <cell r="O51">
            <v>0</v>
          </cell>
        </row>
        <row r="52">
          <cell r="A52">
            <v>2.2000000000000002</v>
          </cell>
          <cell r="B52" t="str">
            <v xml:space="preserve">Населенные пункты сельские </v>
          </cell>
          <cell r="C52">
            <v>0.49</v>
          </cell>
          <cell r="D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L52">
            <v>0</v>
          </cell>
          <cell r="N52">
            <v>0</v>
          </cell>
          <cell r="O52">
            <v>0</v>
          </cell>
        </row>
        <row r="53">
          <cell r="A53">
            <v>2.21</v>
          </cell>
          <cell r="B53" t="str">
            <v>Населенные пункты городские</v>
          </cell>
          <cell r="C53">
            <v>0.7</v>
          </cell>
          <cell r="D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L53">
            <v>0</v>
          </cell>
          <cell r="N53">
            <v>0</v>
          </cell>
          <cell r="O53">
            <v>0</v>
          </cell>
        </row>
        <row r="54">
          <cell r="A54">
            <v>2.2200000000000002</v>
          </cell>
          <cell r="B54" t="str">
            <v>Насел. пункты город. (гаражн. кооп)</v>
          </cell>
          <cell r="C54">
            <v>0.7</v>
          </cell>
          <cell r="D54">
            <v>13830</v>
          </cell>
          <cell r="E54">
            <v>14832</v>
          </cell>
          <cell r="F54">
            <v>14832</v>
          </cell>
          <cell r="G54">
            <v>4.8859934853420196E-2</v>
          </cell>
          <cell r="H54">
            <v>-1.1200000000000045E-2</v>
          </cell>
          <cell r="I54">
            <v>-168</v>
          </cell>
          <cell r="J54">
            <v>15</v>
          </cell>
          <cell r="L54">
            <v>8798.64</v>
          </cell>
          <cell r="N54">
            <v>1583.76</v>
          </cell>
          <cell r="O54">
            <v>10382.4</v>
          </cell>
        </row>
        <row r="55">
          <cell r="A55">
            <v>2.23</v>
          </cell>
          <cell r="B55" t="str">
            <v>Население с эл. плитами с общ. учётом</v>
          </cell>
          <cell r="C55">
            <v>0.49</v>
          </cell>
          <cell r="D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L55">
            <v>0</v>
          </cell>
          <cell r="N55">
            <v>0</v>
          </cell>
          <cell r="O55">
            <v>0</v>
          </cell>
        </row>
        <row r="56">
          <cell r="A56">
            <v>2.2400000000000002</v>
          </cell>
          <cell r="B56" t="str">
            <v>Перепродавец пром.</v>
          </cell>
          <cell r="C56">
            <v>0</v>
          </cell>
          <cell r="D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L56">
            <v>0</v>
          </cell>
          <cell r="M56">
            <v>0</v>
          </cell>
          <cell r="O56">
            <v>0</v>
          </cell>
        </row>
        <row r="57">
          <cell r="A57">
            <v>2.25</v>
          </cell>
          <cell r="B57" t="str">
            <v>Перепродавец населен.</v>
          </cell>
          <cell r="C57">
            <v>0</v>
          </cell>
          <cell r="D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L57">
            <v>0</v>
          </cell>
          <cell r="M57">
            <v>0</v>
          </cell>
          <cell r="O57">
            <v>0</v>
          </cell>
        </row>
        <row r="58">
          <cell r="A58">
            <v>3</v>
          </cell>
          <cell r="B58" t="str">
            <v>ООО "НРЭП"</v>
          </cell>
          <cell r="C58" t="e">
            <v>#DIV/0!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 t="str">
            <v>Потреб. по счётчику</v>
          </cell>
          <cell r="D59">
            <v>0</v>
          </cell>
          <cell r="F59">
            <v>0</v>
          </cell>
          <cell r="G59">
            <v>0</v>
          </cell>
          <cell r="L59" t="str">
            <v/>
          </cell>
        </row>
        <row r="60">
          <cell r="A60">
            <v>3.01</v>
          </cell>
          <cell r="B60" t="str">
            <v>Пром. &gt; 750 кВА (мощность) ВН</v>
          </cell>
          <cell r="C60">
            <v>384</v>
          </cell>
          <cell r="D60">
            <v>0</v>
          </cell>
          <cell r="F60">
            <v>0</v>
          </cell>
          <cell r="G60">
            <v>0.7</v>
          </cell>
          <cell r="H60">
            <v>0</v>
          </cell>
          <cell r="I60">
            <v>0</v>
          </cell>
          <cell r="J60">
            <v>0</v>
          </cell>
          <cell r="L60">
            <v>0</v>
          </cell>
          <cell r="M60">
            <v>0</v>
          </cell>
          <cell r="O60">
            <v>0</v>
          </cell>
        </row>
        <row r="61">
          <cell r="A61">
            <v>3.02</v>
          </cell>
          <cell r="B61" t="str">
            <v>Пром. &gt; 750 кВА (мощность) СН</v>
          </cell>
          <cell r="C61">
            <v>506</v>
          </cell>
          <cell r="D61">
            <v>0</v>
          </cell>
          <cell r="F61">
            <v>0</v>
          </cell>
          <cell r="G61">
            <v>0.7</v>
          </cell>
          <cell r="H61">
            <v>0</v>
          </cell>
          <cell r="I61">
            <v>0</v>
          </cell>
          <cell r="J61">
            <v>0</v>
          </cell>
          <cell r="L61">
            <v>0</v>
          </cell>
          <cell r="M61">
            <v>0</v>
          </cell>
          <cell r="O61">
            <v>0</v>
          </cell>
        </row>
        <row r="62">
          <cell r="A62">
            <v>3.03</v>
          </cell>
          <cell r="B62" t="str">
            <v>Пром. &gt; 750 кВА (эл. энергия) ВН</v>
          </cell>
          <cell r="C62">
            <v>0.29299999999999998</v>
          </cell>
          <cell r="D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L62">
            <v>0</v>
          </cell>
          <cell r="M62">
            <v>0</v>
          </cell>
          <cell r="O62">
            <v>0</v>
          </cell>
        </row>
        <row r="63">
          <cell r="A63">
            <v>3.04</v>
          </cell>
          <cell r="B63" t="str">
            <v>Пром. &gt; 750 кВА (одностав.) ВН</v>
          </cell>
          <cell r="C63">
            <v>0.85099999999999998</v>
          </cell>
          <cell r="D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L63">
            <v>0</v>
          </cell>
          <cell r="M63">
            <v>0</v>
          </cell>
          <cell r="O63">
            <v>0</v>
          </cell>
        </row>
        <row r="64">
          <cell r="A64">
            <v>3.05</v>
          </cell>
          <cell r="B64" t="str">
            <v>Пром. до 750 кВА (эл. энергия) ВН</v>
          </cell>
          <cell r="C64">
            <v>0.85099999999999998</v>
          </cell>
          <cell r="D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L64">
            <v>0</v>
          </cell>
          <cell r="M64">
            <v>0</v>
          </cell>
          <cell r="O64">
            <v>0</v>
          </cell>
        </row>
        <row r="65">
          <cell r="A65">
            <v>3.06</v>
          </cell>
          <cell r="B65" t="str">
            <v>Пром. до 750 кВА (эл. энергия) СН</v>
          </cell>
          <cell r="C65">
            <v>1.071</v>
          </cell>
          <cell r="D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L65">
            <v>0</v>
          </cell>
          <cell r="M65">
            <v>0</v>
          </cell>
          <cell r="O65">
            <v>0</v>
          </cell>
        </row>
        <row r="66">
          <cell r="A66">
            <v>3.07</v>
          </cell>
          <cell r="B66" t="str">
            <v>Пром. до 750 кВА (эл. энергия) НН</v>
          </cell>
          <cell r="C66">
            <v>1.165</v>
          </cell>
          <cell r="D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L66">
            <v>0</v>
          </cell>
          <cell r="M66">
            <v>0</v>
          </cell>
          <cell r="O66">
            <v>0</v>
          </cell>
        </row>
        <row r="67">
          <cell r="A67">
            <v>3.08</v>
          </cell>
          <cell r="B67" t="str">
            <v>Бюджет &gt; 750 кВА (мощнсть) ВН</v>
          </cell>
          <cell r="C67">
            <v>0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  <cell r="J67">
            <v>0</v>
          </cell>
          <cell r="L67">
            <v>0</v>
          </cell>
          <cell r="M67">
            <v>0</v>
          </cell>
          <cell r="O67">
            <v>0</v>
          </cell>
        </row>
        <row r="68">
          <cell r="A68">
            <v>3.09</v>
          </cell>
          <cell r="B68" t="str">
            <v>Бюджет &gt; 750 кВА (мощнсть) СН</v>
          </cell>
          <cell r="C68">
            <v>0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  <cell r="J68">
            <v>0</v>
          </cell>
          <cell r="L68">
            <v>0</v>
          </cell>
          <cell r="M68">
            <v>0</v>
          </cell>
          <cell r="O68">
            <v>0</v>
          </cell>
        </row>
        <row r="69">
          <cell r="A69">
            <v>3.1</v>
          </cell>
          <cell r="B69" t="str">
            <v>Бюджет &gt; 750 кВА (эл. энергия) ВН</v>
          </cell>
          <cell r="C69">
            <v>0</v>
          </cell>
          <cell r="D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L69">
            <v>0</v>
          </cell>
          <cell r="M69">
            <v>0</v>
          </cell>
          <cell r="O69">
            <v>0</v>
          </cell>
        </row>
        <row r="70">
          <cell r="A70">
            <v>3.11</v>
          </cell>
          <cell r="B70" t="str">
            <v>Бюджет &gt; 750 кВА (одностав) ВН</v>
          </cell>
          <cell r="C70">
            <v>0.72799999999999998</v>
          </cell>
          <cell r="D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L70">
            <v>0</v>
          </cell>
          <cell r="M70">
            <v>0</v>
          </cell>
          <cell r="O70">
            <v>0</v>
          </cell>
        </row>
        <row r="71">
          <cell r="A71">
            <v>3.12</v>
          </cell>
          <cell r="B71" t="str">
            <v>Бюджет до 750 кВА (эл. энергия) ВН</v>
          </cell>
          <cell r="C71">
            <v>0.72799999999999998</v>
          </cell>
          <cell r="D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L71">
            <v>0</v>
          </cell>
          <cell r="M71">
            <v>0</v>
          </cell>
          <cell r="O71">
            <v>0</v>
          </cell>
        </row>
        <row r="72">
          <cell r="A72">
            <v>3.13</v>
          </cell>
          <cell r="B72" t="str">
            <v>Бюджет до 750 кВА (эл. энергия) СН</v>
          </cell>
          <cell r="C72">
            <v>0.879</v>
          </cell>
          <cell r="D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L72">
            <v>0</v>
          </cell>
          <cell r="M72">
            <v>0</v>
          </cell>
          <cell r="O72">
            <v>0</v>
          </cell>
        </row>
        <row r="73">
          <cell r="A73">
            <v>3.14</v>
          </cell>
          <cell r="B73" t="str">
            <v>Бюджет до 750 кВА (эл. энергия) НН</v>
          </cell>
          <cell r="C73">
            <v>0.90900000000000003</v>
          </cell>
          <cell r="D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L73">
            <v>0</v>
          </cell>
          <cell r="M73">
            <v>0</v>
          </cell>
          <cell r="O73">
            <v>0</v>
          </cell>
        </row>
        <row r="74">
          <cell r="A74">
            <v>3.15</v>
          </cell>
          <cell r="B74" t="str">
            <v>Непром. потребители ВН</v>
          </cell>
          <cell r="C74">
            <v>0.85099999999999998</v>
          </cell>
          <cell r="D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L74">
            <v>0</v>
          </cell>
          <cell r="M74">
            <v>0</v>
          </cell>
          <cell r="O74">
            <v>0</v>
          </cell>
        </row>
        <row r="75">
          <cell r="A75">
            <v>3.16</v>
          </cell>
          <cell r="B75" t="str">
            <v>Сельское хозяйство НД</v>
          </cell>
          <cell r="C75">
            <v>0.73899999999999999</v>
          </cell>
          <cell r="D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L75">
            <v>0</v>
          </cell>
          <cell r="M75">
            <v>0</v>
          </cell>
          <cell r="O75">
            <v>0</v>
          </cell>
        </row>
        <row r="76">
          <cell r="A76">
            <v>3.17</v>
          </cell>
          <cell r="B76" t="str">
            <v>Хоз. нужды энергосистемы ВН</v>
          </cell>
          <cell r="C76">
            <v>0.85099999999999998</v>
          </cell>
          <cell r="D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L76">
            <v>0</v>
          </cell>
          <cell r="M76">
            <v>0</v>
          </cell>
          <cell r="O76">
            <v>0</v>
          </cell>
        </row>
        <row r="77">
          <cell r="A77">
            <v>3.18</v>
          </cell>
          <cell r="B77" t="str">
            <v>Население с эл. плитами</v>
          </cell>
          <cell r="C77">
            <v>0.56000000000000005</v>
          </cell>
          <cell r="D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L77">
            <v>0</v>
          </cell>
          <cell r="N77">
            <v>0</v>
          </cell>
          <cell r="O77">
            <v>0</v>
          </cell>
        </row>
        <row r="78">
          <cell r="A78">
            <v>3.19</v>
          </cell>
          <cell r="B78" t="str">
            <v>Население с газовыми плитами</v>
          </cell>
          <cell r="C78">
            <v>0.8</v>
          </cell>
          <cell r="D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L78">
            <v>0</v>
          </cell>
          <cell r="N78">
            <v>0</v>
          </cell>
          <cell r="O78">
            <v>0</v>
          </cell>
        </row>
        <row r="79">
          <cell r="A79">
            <v>3.2</v>
          </cell>
          <cell r="B79" t="str">
            <v xml:space="preserve">Населенные пункты сельские </v>
          </cell>
          <cell r="C79">
            <v>0.49</v>
          </cell>
          <cell r="D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L79">
            <v>0</v>
          </cell>
          <cell r="N79">
            <v>0</v>
          </cell>
          <cell r="O79">
            <v>0</v>
          </cell>
        </row>
        <row r="80">
          <cell r="A80">
            <v>3.21</v>
          </cell>
          <cell r="B80" t="str">
            <v>Населенные пункты городские</v>
          </cell>
          <cell r="C80">
            <v>0.7</v>
          </cell>
          <cell r="D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L80">
            <v>0</v>
          </cell>
          <cell r="N80">
            <v>0</v>
          </cell>
          <cell r="O80">
            <v>0</v>
          </cell>
        </row>
        <row r="81">
          <cell r="A81">
            <v>3.22</v>
          </cell>
          <cell r="B81" t="str">
            <v>Насел. пункты город. (гаражн. кооп)</v>
          </cell>
          <cell r="C81">
            <v>0.7</v>
          </cell>
          <cell r="D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L81">
            <v>0</v>
          </cell>
          <cell r="N81">
            <v>0</v>
          </cell>
          <cell r="O81">
            <v>0</v>
          </cell>
        </row>
        <row r="82">
          <cell r="A82">
            <v>3.23</v>
          </cell>
          <cell r="B82" t="str">
            <v>Население с эл. плитами с общ. учётом</v>
          </cell>
          <cell r="C82">
            <v>0.49</v>
          </cell>
          <cell r="D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L82">
            <v>0</v>
          </cell>
          <cell r="N82">
            <v>0</v>
          </cell>
          <cell r="O82">
            <v>0</v>
          </cell>
        </row>
        <row r="83">
          <cell r="A83">
            <v>3.24</v>
          </cell>
          <cell r="B83" t="str">
            <v>Перепродавец пром.</v>
          </cell>
          <cell r="C83">
            <v>0</v>
          </cell>
          <cell r="D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L83">
            <v>0</v>
          </cell>
          <cell r="M83">
            <v>0</v>
          </cell>
          <cell r="O83">
            <v>0</v>
          </cell>
        </row>
        <row r="84">
          <cell r="A84">
            <v>3.25</v>
          </cell>
          <cell r="B84" t="str">
            <v>Перепродавец населен.</v>
          </cell>
          <cell r="C84">
            <v>0</v>
          </cell>
          <cell r="D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L84">
            <v>0</v>
          </cell>
          <cell r="M84">
            <v>0</v>
          </cell>
          <cell r="O84">
            <v>0</v>
          </cell>
        </row>
        <row r="85">
          <cell r="A85">
            <v>4</v>
          </cell>
          <cell r="B85" t="str">
            <v>"Теплоэнергоремонт"</v>
          </cell>
          <cell r="C85">
            <v>0.32611429738019043</v>
          </cell>
          <cell r="D85">
            <v>3068544</v>
          </cell>
          <cell r="E85">
            <v>2527512</v>
          </cell>
          <cell r="F85">
            <v>2527512</v>
          </cell>
          <cell r="G85">
            <v>1</v>
          </cell>
          <cell r="H85">
            <v>0.16475207373271886</v>
          </cell>
          <cell r="I85">
            <v>357512</v>
          </cell>
          <cell r="J85">
            <v>2170</v>
          </cell>
          <cell r="L85">
            <v>824257.79999999993</v>
          </cell>
          <cell r="M85">
            <v>148366.39999999999</v>
          </cell>
          <cell r="N85">
            <v>0</v>
          </cell>
          <cell r="O85">
            <v>972624.2</v>
          </cell>
        </row>
        <row r="86">
          <cell r="B86" t="str">
            <v>Потреб. по счётчику</v>
          </cell>
          <cell r="D86">
            <v>3068544</v>
          </cell>
          <cell r="E86">
            <v>2527512</v>
          </cell>
          <cell r="F86">
            <v>4853.1336405529955</v>
          </cell>
          <cell r="G86">
            <v>0</v>
          </cell>
          <cell r="L86" t="str">
            <v/>
          </cell>
        </row>
        <row r="87">
          <cell r="A87">
            <v>4.01</v>
          </cell>
          <cell r="B87" t="str">
            <v>Пром. &gt; 750 кВА (мощность) ВН</v>
          </cell>
          <cell r="C87">
            <v>384</v>
          </cell>
          <cell r="D87">
            <v>0</v>
          </cell>
          <cell r="F87">
            <v>0</v>
          </cell>
          <cell r="G87">
            <v>0.7</v>
          </cell>
          <cell r="H87">
            <v>0</v>
          </cell>
          <cell r="I87">
            <v>0</v>
          </cell>
          <cell r="J87">
            <v>0</v>
          </cell>
          <cell r="L87">
            <v>0</v>
          </cell>
          <cell r="M87">
            <v>0</v>
          </cell>
          <cell r="O87">
            <v>0</v>
          </cell>
        </row>
        <row r="88">
          <cell r="A88">
            <v>4.0199999999999996</v>
          </cell>
          <cell r="B88" t="str">
            <v>Пром. &gt; 750 кВА (мощность) СН</v>
          </cell>
          <cell r="C88">
            <v>506</v>
          </cell>
          <cell r="D88">
            <v>0</v>
          </cell>
          <cell r="F88">
            <v>28.625192012288789</v>
          </cell>
          <cell r="G88">
            <v>0.7</v>
          </cell>
          <cell r="H88">
            <v>0</v>
          </cell>
          <cell r="I88">
            <v>0</v>
          </cell>
          <cell r="J88">
            <v>0</v>
          </cell>
          <cell r="L88">
            <v>0</v>
          </cell>
          <cell r="M88">
            <v>0</v>
          </cell>
          <cell r="O88">
            <v>0</v>
          </cell>
        </row>
        <row r="89">
          <cell r="A89">
            <v>4.03</v>
          </cell>
          <cell r="B89" t="str">
            <v>Пром. &gt; 750 кВА (эл. энергия) ВН</v>
          </cell>
          <cell r="C89">
            <v>0.29299999999999998</v>
          </cell>
          <cell r="D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L89">
            <v>0</v>
          </cell>
          <cell r="M89">
            <v>0</v>
          </cell>
          <cell r="O89">
            <v>0</v>
          </cell>
        </row>
        <row r="90">
          <cell r="A90">
            <v>4.04</v>
          </cell>
          <cell r="B90" t="str">
            <v>Пром. &gt; 750 кВА (одностав.) ВН</v>
          </cell>
          <cell r="C90">
            <v>0.85099999999999998</v>
          </cell>
          <cell r="D90">
            <v>15660</v>
          </cell>
          <cell r="E90">
            <v>14908</v>
          </cell>
          <cell r="F90">
            <v>23295</v>
          </cell>
          <cell r="G90">
            <v>9.2165898617511521E-3</v>
          </cell>
          <cell r="H90">
            <v>-0.25459999999999994</v>
          </cell>
          <cell r="I90">
            <v>-5092</v>
          </cell>
          <cell r="J90">
            <v>20</v>
          </cell>
          <cell r="L90">
            <v>12686.71</v>
          </cell>
          <cell r="M90">
            <v>2283.61</v>
          </cell>
          <cell r="O90">
            <v>14970.32</v>
          </cell>
        </row>
        <row r="91">
          <cell r="A91">
            <v>4.05</v>
          </cell>
          <cell r="B91" t="str">
            <v>Пром. до 750 кВА (эл. энергия) ВН</v>
          </cell>
          <cell r="C91">
            <v>0.85099999999999998</v>
          </cell>
          <cell r="D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L91">
            <v>0</v>
          </cell>
          <cell r="M91">
            <v>0</v>
          </cell>
          <cell r="O91">
            <v>0</v>
          </cell>
        </row>
        <row r="92">
          <cell r="A92">
            <v>4.0599999999999996</v>
          </cell>
          <cell r="B92" t="str">
            <v>Пром. до 750 кВА (эл. энергия) СН</v>
          </cell>
          <cell r="C92">
            <v>1.071</v>
          </cell>
          <cell r="D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L92">
            <v>0</v>
          </cell>
          <cell r="M92">
            <v>0</v>
          </cell>
          <cell r="O92">
            <v>0</v>
          </cell>
        </row>
        <row r="93">
          <cell r="A93">
            <v>4.07</v>
          </cell>
          <cell r="B93" t="str">
            <v>Пром. до 750 кВА (эл. энергия) НН</v>
          </cell>
          <cell r="C93">
            <v>1.165</v>
          </cell>
          <cell r="D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L93">
            <v>0</v>
          </cell>
          <cell r="M93">
            <v>0</v>
          </cell>
          <cell r="O93">
            <v>0</v>
          </cell>
        </row>
        <row r="94">
          <cell r="A94">
            <v>4.08</v>
          </cell>
          <cell r="B94" t="str">
            <v>Бюджет &gt; 750 кВА (мощнсть) ВН</v>
          </cell>
          <cell r="C94">
            <v>0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  <cell r="J94">
            <v>0</v>
          </cell>
          <cell r="L94">
            <v>0</v>
          </cell>
          <cell r="M94">
            <v>0</v>
          </cell>
          <cell r="O94">
            <v>0</v>
          </cell>
        </row>
        <row r="95">
          <cell r="A95">
            <v>4.09</v>
          </cell>
          <cell r="B95" t="str">
            <v>Бюджет &gt; 750 кВА (мощнсть) СН</v>
          </cell>
          <cell r="C95">
            <v>0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  <cell r="J95">
            <v>0</v>
          </cell>
          <cell r="L95">
            <v>0</v>
          </cell>
          <cell r="M95">
            <v>0</v>
          </cell>
          <cell r="O95">
            <v>0</v>
          </cell>
        </row>
        <row r="96">
          <cell r="A96">
            <v>4.0999999999999996</v>
          </cell>
          <cell r="B96" t="str">
            <v>Бюджет &gt; 750 кВА (эл. энергия) ВН</v>
          </cell>
          <cell r="C96">
            <v>0</v>
          </cell>
          <cell r="D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L96">
            <v>0</v>
          </cell>
          <cell r="M96">
            <v>0</v>
          </cell>
          <cell r="O96">
            <v>0</v>
          </cell>
        </row>
        <row r="97">
          <cell r="A97">
            <v>4.1100000000000003</v>
          </cell>
          <cell r="B97" t="str">
            <v>Бюджет &gt; 750 кВА (одностав) ВН</v>
          </cell>
          <cell r="C97">
            <v>0.72799999999999998</v>
          </cell>
          <cell r="D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L97">
            <v>0</v>
          </cell>
          <cell r="M97">
            <v>0</v>
          </cell>
          <cell r="O97">
            <v>0</v>
          </cell>
        </row>
        <row r="98">
          <cell r="A98">
            <v>4.12</v>
          </cell>
          <cell r="B98" t="str">
            <v>Бюджет до 750 кВА (эл. энергия) ВН</v>
          </cell>
          <cell r="C98">
            <v>0.72799999999999998</v>
          </cell>
          <cell r="D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L98">
            <v>0</v>
          </cell>
          <cell r="M98">
            <v>0</v>
          </cell>
          <cell r="O98">
            <v>0</v>
          </cell>
        </row>
        <row r="99">
          <cell r="A99">
            <v>4.13</v>
          </cell>
          <cell r="B99" t="str">
            <v>Бюджет до 750 кВА (эл. энергия) СН</v>
          </cell>
          <cell r="C99">
            <v>0.879</v>
          </cell>
          <cell r="D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L99">
            <v>0</v>
          </cell>
          <cell r="M99">
            <v>0</v>
          </cell>
          <cell r="O99">
            <v>0</v>
          </cell>
        </row>
        <row r="100">
          <cell r="A100">
            <v>4.1399999999999997</v>
          </cell>
          <cell r="B100" t="str">
            <v>Бюджет до 750 кВА (эл. энергия) НН</v>
          </cell>
          <cell r="C100">
            <v>0.90900000000000003</v>
          </cell>
          <cell r="D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L100">
            <v>0</v>
          </cell>
          <cell r="M100">
            <v>0</v>
          </cell>
          <cell r="O100">
            <v>0</v>
          </cell>
        </row>
        <row r="101">
          <cell r="A101">
            <v>4.1500000000000004</v>
          </cell>
          <cell r="B101" t="str">
            <v>Непром. потребители ВН</v>
          </cell>
          <cell r="C101">
            <v>0.85099999999999998</v>
          </cell>
          <cell r="D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L101">
            <v>0</v>
          </cell>
          <cell r="M101">
            <v>0</v>
          </cell>
          <cell r="O101">
            <v>0</v>
          </cell>
        </row>
        <row r="102">
          <cell r="A102">
            <v>4.16</v>
          </cell>
          <cell r="B102" t="str">
            <v>Сельское хозяйство НД</v>
          </cell>
          <cell r="C102">
            <v>0.73899999999999999</v>
          </cell>
          <cell r="D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L102">
            <v>0</v>
          </cell>
          <cell r="M102">
            <v>0</v>
          </cell>
          <cell r="O102">
            <v>0</v>
          </cell>
        </row>
        <row r="103">
          <cell r="A103">
            <v>4.17</v>
          </cell>
          <cell r="B103" t="str">
            <v>Хоз. нужды энергосистемы ВН</v>
          </cell>
          <cell r="C103">
            <v>0.85099999999999998</v>
          </cell>
          <cell r="D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L103">
            <v>0</v>
          </cell>
          <cell r="M103">
            <v>0</v>
          </cell>
          <cell r="O103">
            <v>0</v>
          </cell>
        </row>
        <row r="104">
          <cell r="A104">
            <v>4.18</v>
          </cell>
          <cell r="B104" t="str">
            <v>Население с эл. плитами</v>
          </cell>
          <cell r="C104">
            <v>0.56000000000000005</v>
          </cell>
          <cell r="D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L104">
            <v>0</v>
          </cell>
          <cell r="N104">
            <v>0</v>
          </cell>
          <cell r="O104">
            <v>0</v>
          </cell>
        </row>
        <row r="105">
          <cell r="A105">
            <v>4.1900000000000004</v>
          </cell>
          <cell r="B105" t="str">
            <v>Население с газовыми плитами</v>
          </cell>
          <cell r="C105">
            <v>0.8</v>
          </cell>
          <cell r="D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L105">
            <v>0</v>
          </cell>
          <cell r="N105">
            <v>0</v>
          </cell>
          <cell r="O105">
            <v>0</v>
          </cell>
        </row>
        <row r="106">
          <cell r="A106">
            <v>4.2</v>
          </cell>
          <cell r="B106" t="str">
            <v xml:space="preserve">Населенные пункты сельские </v>
          </cell>
          <cell r="C106">
            <v>0.49</v>
          </cell>
          <cell r="D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L106">
            <v>0</v>
          </cell>
          <cell r="N106">
            <v>0</v>
          </cell>
          <cell r="O106">
            <v>0</v>
          </cell>
        </row>
        <row r="107">
          <cell r="A107">
            <v>4.21</v>
          </cell>
          <cell r="B107" t="str">
            <v>Населенные пункты городские</v>
          </cell>
          <cell r="C107">
            <v>0.7</v>
          </cell>
          <cell r="D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L107">
            <v>0</v>
          </cell>
          <cell r="N107">
            <v>0</v>
          </cell>
          <cell r="O107">
            <v>0</v>
          </cell>
        </row>
        <row r="108">
          <cell r="A108">
            <v>4.22</v>
          </cell>
          <cell r="B108" t="str">
            <v>Насел. пункты город. (гаражн. кооп)</v>
          </cell>
          <cell r="C108">
            <v>0.7</v>
          </cell>
          <cell r="D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L108">
            <v>0</v>
          </cell>
          <cell r="N108">
            <v>0</v>
          </cell>
          <cell r="O108">
            <v>0</v>
          </cell>
        </row>
        <row r="109">
          <cell r="A109">
            <v>4.2300000000000004</v>
          </cell>
          <cell r="B109" t="str">
            <v>Население с эл. плитами с общ. учётом</v>
          </cell>
          <cell r="C109">
            <v>0.49</v>
          </cell>
          <cell r="D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L109">
            <v>0</v>
          </cell>
          <cell r="N109">
            <v>0</v>
          </cell>
          <cell r="O109">
            <v>0</v>
          </cell>
        </row>
        <row r="110">
          <cell r="A110">
            <v>4.24</v>
          </cell>
          <cell r="B110" t="str">
            <v>Перепродавец пром.</v>
          </cell>
          <cell r="C110">
            <v>0.32300000000000001</v>
          </cell>
          <cell r="D110">
            <v>877166</v>
          </cell>
          <cell r="E110">
            <v>693471</v>
          </cell>
          <cell r="F110">
            <v>757089</v>
          </cell>
          <cell r="G110">
            <v>0.29953917050691242</v>
          </cell>
          <cell r="H110">
            <v>6.6878461538461526E-2</v>
          </cell>
          <cell r="I110">
            <v>43471</v>
          </cell>
          <cell r="J110">
            <v>650</v>
          </cell>
          <cell r="L110">
            <v>223991.13</v>
          </cell>
          <cell r="M110">
            <v>40318.400000000001</v>
          </cell>
          <cell r="O110">
            <v>264309.53000000003</v>
          </cell>
        </row>
        <row r="111">
          <cell r="A111">
            <v>4.25</v>
          </cell>
          <cell r="B111" t="str">
            <v>Перепродавец населен.</v>
          </cell>
          <cell r="C111">
            <v>0.32300000000000001</v>
          </cell>
          <cell r="D111">
            <v>2175718</v>
          </cell>
          <cell r="E111">
            <v>1819133</v>
          </cell>
          <cell r="F111">
            <v>1747128</v>
          </cell>
          <cell r="G111">
            <v>0.69124423963133641</v>
          </cell>
          <cell r="H111">
            <v>0.2127553333333333</v>
          </cell>
          <cell r="I111">
            <v>319133</v>
          </cell>
          <cell r="J111">
            <v>1500</v>
          </cell>
          <cell r="L111">
            <v>587579.96</v>
          </cell>
          <cell r="M111">
            <v>105764.39</v>
          </cell>
          <cell r="O111">
            <v>693344.35</v>
          </cell>
        </row>
        <row r="112">
          <cell r="A112">
            <v>5</v>
          </cell>
          <cell r="B112" t="str">
            <v>РЕЧПОРТ</v>
          </cell>
          <cell r="C112">
            <v>0.85099992679891667</v>
          </cell>
          <cell r="D112">
            <v>69084</v>
          </cell>
          <cell r="E112">
            <v>54644</v>
          </cell>
          <cell r="F112">
            <v>54644</v>
          </cell>
          <cell r="G112">
            <v>1</v>
          </cell>
          <cell r="H112">
            <v>-8.9266666666666619E-2</v>
          </cell>
          <cell r="I112">
            <v>-5356</v>
          </cell>
          <cell r="J112">
            <v>60</v>
          </cell>
          <cell r="L112">
            <v>46502.04</v>
          </cell>
          <cell r="M112">
            <v>8370.369999999999</v>
          </cell>
          <cell r="N112">
            <v>0</v>
          </cell>
          <cell r="O112">
            <v>54872.41</v>
          </cell>
        </row>
        <row r="113">
          <cell r="B113" t="str">
            <v>Потреб. по счётчику</v>
          </cell>
          <cell r="D113">
            <v>69084</v>
          </cell>
          <cell r="E113">
            <v>54644</v>
          </cell>
          <cell r="F113">
            <v>104.92319508448541</v>
          </cell>
          <cell r="G113">
            <v>0</v>
          </cell>
          <cell r="L113" t="str">
            <v/>
          </cell>
        </row>
        <row r="114">
          <cell r="A114">
            <v>5.01</v>
          </cell>
          <cell r="B114" t="str">
            <v>Пром. &gt; 750 кВА (мощность) ВН</v>
          </cell>
          <cell r="C114">
            <v>384</v>
          </cell>
          <cell r="D114">
            <v>0</v>
          </cell>
          <cell r="F114">
            <v>0</v>
          </cell>
          <cell r="G114">
            <v>0.7</v>
          </cell>
          <cell r="H114">
            <v>0</v>
          </cell>
          <cell r="I114">
            <v>0</v>
          </cell>
          <cell r="J114">
            <v>0</v>
          </cell>
          <cell r="L114">
            <v>0</v>
          </cell>
          <cell r="M114">
            <v>0</v>
          </cell>
          <cell r="O114">
            <v>0</v>
          </cell>
        </row>
        <row r="115">
          <cell r="A115">
            <v>5.0199999999999996</v>
          </cell>
          <cell r="B115" t="str">
            <v>Пром. &gt; 750 кВА (мощность) СН</v>
          </cell>
          <cell r="C115">
            <v>506</v>
          </cell>
          <cell r="D115">
            <v>0</v>
          </cell>
          <cell r="F115">
            <v>68.765360983102923</v>
          </cell>
          <cell r="G115">
            <v>0.7</v>
          </cell>
          <cell r="H115">
            <v>0</v>
          </cell>
          <cell r="I115">
            <v>0</v>
          </cell>
          <cell r="J115">
            <v>0</v>
          </cell>
          <cell r="L115">
            <v>0</v>
          </cell>
          <cell r="M115">
            <v>0</v>
          </cell>
          <cell r="O115">
            <v>0</v>
          </cell>
        </row>
        <row r="116">
          <cell r="A116">
            <v>5.03</v>
          </cell>
          <cell r="B116" t="str">
            <v>Пром. &gt; 750 кВА (эл. энергия) ВН</v>
          </cell>
          <cell r="C116">
            <v>0.29299999999999998</v>
          </cell>
          <cell r="D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L116">
            <v>0</v>
          </cell>
          <cell r="M116">
            <v>0</v>
          </cell>
          <cell r="O116">
            <v>0</v>
          </cell>
        </row>
        <row r="117">
          <cell r="A117">
            <v>5.04</v>
          </cell>
          <cell r="B117" t="str">
            <v>Пром. &gt; 750 кВА (одностав.) ВН</v>
          </cell>
          <cell r="C117">
            <v>0.85099999999999998</v>
          </cell>
          <cell r="D117">
            <v>52820</v>
          </cell>
          <cell r="E117">
            <v>35813</v>
          </cell>
          <cell r="F117">
            <v>47358</v>
          </cell>
          <cell r="G117">
            <v>0.8666666666666667</v>
          </cell>
          <cell r="H117">
            <v>-0.31128846153846157</v>
          </cell>
          <cell r="I117">
            <v>-16187</v>
          </cell>
          <cell r="J117">
            <v>52</v>
          </cell>
          <cell r="L117">
            <v>30476.86</v>
          </cell>
          <cell r="M117">
            <v>5485.83</v>
          </cell>
          <cell r="O117">
            <v>35962.69</v>
          </cell>
        </row>
        <row r="118">
          <cell r="A118">
            <v>5.05</v>
          </cell>
          <cell r="B118" t="str">
            <v>Пром. до 750 кВА (эл. энергия) ВН</v>
          </cell>
          <cell r="C118">
            <v>0.85099999999999998</v>
          </cell>
          <cell r="D118">
            <v>6873</v>
          </cell>
          <cell r="E118">
            <v>5024</v>
          </cell>
          <cell r="F118">
            <v>2732</v>
          </cell>
          <cell r="G118">
            <v>0.05</v>
          </cell>
          <cell r="H118">
            <v>0.67466666666666664</v>
          </cell>
          <cell r="I118">
            <v>2024</v>
          </cell>
          <cell r="J118">
            <v>3</v>
          </cell>
          <cell r="L118">
            <v>4275.42</v>
          </cell>
          <cell r="M118">
            <v>769.58</v>
          </cell>
          <cell r="O118">
            <v>5045</v>
          </cell>
        </row>
        <row r="119">
          <cell r="A119">
            <v>5.0599999999999996</v>
          </cell>
          <cell r="B119" t="str">
            <v>Пром. до 750 кВА (эл. энергия) СН</v>
          </cell>
          <cell r="C119">
            <v>1.071</v>
          </cell>
          <cell r="D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L119">
            <v>0</v>
          </cell>
          <cell r="M119">
            <v>0</v>
          </cell>
          <cell r="O119">
            <v>0</v>
          </cell>
        </row>
        <row r="120">
          <cell r="A120">
            <v>5.07</v>
          </cell>
          <cell r="B120" t="str">
            <v>Пром. до 750 кВА (эл. энергия) НН</v>
          </cell>
          <cell r="C120">
            <v>1.165</v>
          </cell>
          <cell r="D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L120">
            <v>0</v>
          </cell>
          <cell r="M120">
            <v>0</v>
          </cell>
          <cell r="O120">
            <v>0</v>
          </cell>
        </row>
        <row r="121">
          <cell r="A121">
            <v>5.08</v>
          </cell>
          <cell r="B121" t="str">
            <v>Бюджет &gt; 750 кВА (мощнсть) ВН</v>
          </cell>
          <cell r="C121">
            <v>0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  <cell r="J121">
            <v>0</v>
          </cell>
          <cell r="L121">
            <v>0</v>
          </cell>
          <cell r="M121">
            <v>0</v>
          </cell>
          <cell r="O121">
            <v>0</v>
          </cell>
        </row>
        <row r="122">
          <cell r="A122">
            <v>5.09</v>
          </cell>
          <cell r="B122" t="str">
            <v>Бюджет &gt; 750 кВА (мощнсть) СН</v>
          </cell>
          <cell r="C122">
            <v>0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  <cell r="J122">
            <v>0</v>
          </cell>
          <cell r="L122">
            <v>0</v>
          </cell>
          <cell r="M122">
            <v>0</v>
          </cell>
          <cell r="O122">
            <v>0</v>
          </cell>
        </row>
        <row r="123">
          <cell r="A123">
            <v>5.0999999999999996</v>
          </cell>
          <cell r="B123" t="str">
            <v>Бюджет &gt; 750 кВА (эл. энергия) ВН</v>
          </cell>
          <cell r="C123">
            <v>0</v>
          </cell>
          <cell r="D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L123">
            <v>0</v>
          </cell>
          <cell r="M123">
            <v>0</v>
          </cell>
          <cell r="O123">
            <v>0</v>
          </cell>
        </row>
        <row r="124">
          <cell r="A124">
            <v>5.1100000000000003</v>
          </cell>
          <cell r="B124" t="str">
            <v>Бюджет &gt; 750 кВА (одностав) ВН</v>
          </cell>
          <cell r="C124">
            <v>0.72799999999999998</v>
          </cell>
          <cell r="D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L124">
            <v>0</v>
          </cell>
          <cell r="M124">
            <v>0</v>
          </cell>
          <cell r="O124">
            <v>0</v>
          </cell>
        </row>
        <row r="125">
          <cell r="A125">
            <v>5.12</v>
          </cell>
          <cell r="B125" t="str">
            <v>Бюджет до 750 кВА (эл. энергия) ВН</v>
          </cell>
          <cell r="C125">
            <v>0.72799999999999998</v>
          </cell>
          <cell r="D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L125">
            <v>0</v>
          </cell>
          <cell r="M125">
            <v>0</v>
          </cell>
          <cell r="O125">
            <v>0</v>
          </cell>
        </row>
        <row r="126">
          <cell r="A126">
            <v>5.13</v>
          </cell>
          <cell r="B126" t="str">
            <v>Бюджет до 750 кВА (эл. энергия) СН</v>
          </cell>
          <cell r="C126">
            <v>0.879</v>
          </cell>
          <cell r="D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L126">
            <v>0</v>
          </cell>
          <cell r="M126">
            <v>0</v>
          </cell>
          <cell r="O126">
            <v>0</v>
          </cell>
        </row>
        <row r="127">
          <cell r="A127">
            <v>5.14</v>
          </cell>
          <cell r="B127" t="str">
            <v>Бюджет до 750 кВА (эл. энергия) НН</v>
          </cell>
          <cell r="C127">
            <v>0.90900000000000003</v>
          </cell>
          <cell r="D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L127">
            <v>0</v>
          </cell>
          <cell r="M127">
            <v>0</v>
          </cell>
          <cell r="O127">
            <v>0</v>
          </cell>
        </row>
        <row r="128">
          <cell r="A128">
            <v>5.15</v>
          </cell>
          <cell r="B128" t="str">
            <v>Непром. потребители ВН</v>
          </cell>
          <cell r="C128">
            <v>0.85099999999999998</v>
          </cell>
          <cell r="D128">
            <v>9391</v>
          </cell>
          <cell r="E128">
            <v>13807</v>
          </cell>
          <cell r="F128">
            <v>4554</v>
          </cell>
          <cell r="G128">
            <v>8.3333333333333329E-2</v>
          </cell>
          <cell r="H128">
            <v>1.7613999999999999</v>
          </cell>
          <cell r="I128">
            <v>8807</v>
          </cell>
          <cell r="J128">
            <v>5</v>
          </cell>
          <cell r="L128">
            <v>11749.76</v>
          </cell>
          <cell r="M128">
            <v>2114.96</v>
          </cell>
          <cell r="O128">
            <v>13864.720000000001</v>
          </cell>
        </row>
        <row r="129">
          <cell r="A129">
            <v>5.16</v>
          </cell>
          <cell r="B129" t="str">
            <v>Сельское хозяйство НД</v>
          </cell>
          <cell r="C129">
            <v>0.73899999999999999</v>
          </cell>
          <cell r="D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L129">
            <v>0</v>
          </cell>
          <cell r="M129">
            <v>0</v>
          </cell>
          <cell r="O129">
            <v>0</v>
          </cell>
        </row>
        <row r="130">
          <cell r="A130">
            <v>5.17</v>
          </cell>
          <cell r="B130" t="str">
            <v>Хоз. нужды энергосистемы ВН</v>
          </cell>
          <cell r="C130">
            <v>0.85099999999999998</v>
          </cell>
          <cell r="D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L130">
            <v>0</v>
          </cell>
          <cell r="M130">
            <v>0</v>
          </cell>
          <cell r="O130">
            <v>0</v>
          </cell>
        </row>
        <row r="131">
          <cell r="A131">
            <v>5.18</v>
          </cell>
          <cell r="B131" t="str">
            <v>Население с эл. плитами</v>
          </cell>
          <cell r="C131">
            <v>0.56000000000000005</v>
          </cell>
          <cell r="D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L131">
            <v>0</v>
          </cell>
          <cell r="N131">
            <v>0</v>
          </cell>
          <cell r="O131">
            <v>0</v>
          </cell>
        </row>
        <row r="132">
          <cell r="A132">
            <v>5.19</v>
          </cell>
          <cell r="B132" t="str">
            <v>Население с газовыми плитами</v>
          </cell>
          <cell r="C132">
            <v>0.8</v>
          </cell>
          <cell r="D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L132">
            <v>0</v>
          </cell>
          <cell r="N132">
            <v>0</v>
          </cell>
          <cell r="O132">
            <v>0</v>
          </cell>
        </row>
        <row r="133">
          <cell r="A133">
            <v>5.2</v>
          </cell>
          <cell r="B133" t="str">
            <v xml:space="preserve">Населенные пункты сельские </v>
          </cell>
          <cell r="C133">
            <v>0.49</v>
          </cell>
          <cell r="D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L133">
            <v>0</v>
          </cell>
          <cell r="N133">
            <v>0</v>
          </cell>
          <cell r="O133">
            <v>0</v>
          </cell>
        </row>
        <row r="134">
          <cell r="A134">
            <v>5.21</v>
          </cell>
          <cell r="B134" t="str">
            <v>Населенные пункты городские</v>
          </cell>
          <cell r="C134">
            <v>0.7</v>
          </cell>
          <cell r="D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L134">
            <v>0</v>
          </cell>
          <cell r="N134">
            <v>0</v>
          </cell>
          <cell r="O134">
            <v>0</v>
          </cell>
        </row>
        <row r="135">
          <cell r="A135">
            <v>5.22</v>
          </cell>
          <cell r="B135" t="str">
            <v>Насел. пункты город. (гаражн. кооп)</v>
          </cell>
          <cell r="C135">
            <v>0.7</v>
          </cell>
          <cell r="D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L135">
            <v>0</v>
          </cell>
          <cell r="N135">
            <v>0</v>
          </cell>
          <cell r="O135">
            <v>0</v>
          </cell>
        </row>
        <row r="136">
          <cell r="A136">
            <v>5.23</v>
          </cell>
          <cell r="B136" t="str">
            <v>Население с эл. плитами с общ. учётом</v>
          </cell>
          <cell r="C136">
            <v>0.49</v>
          </cell>
          <cell r="D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L136">
            <v>0</v>
          </cell>
          <cell r="N136">
            <v>0</v>
          </cell>
          <cell r="O136">
            <v>0</v>
          </cell>
        </row>
        <row r="137">
          <cell r="A137">
            <v>5.24</v>
          </cell>
          <cell r="B137" t="str">
            <v>Перепродавец пром.</v>
          </cell>
          <cell r="C137">
            <v>0</v>
          </cell>
          <cell r="D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L137">
            <v>0</v>
          </cell>
          <cell r="M137">
            <v>0</v>
          </cell>
          <cell r="O137">
            <v>0</v>
          </cell>
        </row>
        <row r="138">
          <cell r="A138">
            <v>5.25</v>
          </cell>
          <cell r="B138" t="str">
            <v>Перепродавец населен.</v>
          </cell>
          <cell r="C138">
            <v>0</v>
          </cell>
          <cell r="D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L138">
            <v>0</v>
          </cell>
          <cell r="M138">
            <v>0</v>
          </cell>
          <cell r="O138">
            <v>0</v>
          </cell>
        </row>
        <row r="139">
          <cell r="A139">
            <v>6</v>
          </cell>
          <cell r="B139" t="str">
            <v>"Газтеплоэнергоремонт"</v>
          </cell>
          <cell r="C139">
            <v>0.68951041267101387</v>
          </cell>
          <cell r="D139">
            <v>262728</v>
          </cell>
          <cell r="E139">
            <v>250272</v>
          </cell>
          <cell r="F139">
            <v>250272</v>
          </cell>
          <cell r="G139">
            <v>0.99999999999999989</v>
          </cell>
          <cell r="H139">
            <v>-0.15362867771389929</v>
          </cell>
          <cell r="I139">
            <v>-45428</v>
          </cell>
          <cell r="J139">
            <v>295.7</v>
          </cell>
          <cell r="L139">
            <v>172565.15</v>
          </cell>
          <cell r="M139">
            <v>21909.340000000004</v>
          </cell>
          <cell r="N139">
            <v>9152.3799999999992</v>
          </cell>
          <cell r="O139">
            <v>203626.87</v>
          </cell>
        </row>
        <row r="140">
          <cell r="B140" t="str">
            <v>Потреб. по счётчику</v>
          </cell>
          <cell r="D140">
            <v>262728</v>
          </cell>
          <cell r="E140">
            <v>250272</v>
          </cell>
          <cell r="F140">
            <v>480.55299539170511</v>
          </cell>
          <cell r="G140">
            <v>0</v>
          </cell>
          <cell r="L140" t="str">
            <v/>
          </cell>
        </row>
        <row r="141">
          <cell r="A141">
            <v>6.01</v>
          </cell>
          <cell r="B141" t="str">
            <v>Пром. &gt; 750 кВА (мощность) ВН</v>
          </cell>
          <cell r="C141">
            <v>384</v>
          </cell>
          <cell r="D141">
            <v>0</v>
          </cell>
          <cell r="F141">
            <v>0</v>
          </cell>
          <cell r="G141">
            <v>0.7</v>
          </cell>
          <cell r="H141">
            <v>0</v>
          </cell>
          <cell r="I141">
            <v>0</v>
          </cell>
          <cell r="J141">
            <v>0</v>
          </cell>
          <cell r="L141">
            <v>0</v>
          </cell>
          <cell r="M141">
            <v>0</v>
          </cell>
          <cell r="O141">
            <v>0</v>
          </cell>
        </row>
        <row r="142">
          <cell r="A142">
            <v>6.02</v>
          </cell>
          <cell r="B142" t="str">
            <v>Пром. &gt; 750 кВА (мощность) СН</v>
          </cell>
          <cell r="C142">
            <v>506</v>
          </cell>
          <cell r="D142">
            <v>0</v>
          </cell>
          <cell r="F142">
            <v>206.89132104454686</v>
          </cell>
          <cell r="G142">
            <v>0.7</v>
          </cell>
          <cell r="H142">
            <v>0</v>
          </cell>
          <cell r="I142">
            <v>0</v>
          </cell>
          <cell r="J142">
            <v>0</v>
          </cell>
          <cell r="L142">
            <v>0</v>
          </cell>
          <cell r="M142">
            <v>0</v>
          </cell>
          <cell r="O142">
            <v>0</v>
          </cell>
        </row>
        <row r="143">
          <cell r="A143">
            <v>6.03</v>
          </cell>
          <cell r="B143" t="str">
            <v>Пром. &gt; 750 кВА (эл. энергия) ВН</v>
          </cell>
          <cell r="C143">
            <v>0.29299999999999998</v>
          </cell>
          <cell r="D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L143">
            <v>0</v>
          </cell>
          <cell r="M143">
            <v>0</v>
          </cell>
          <cell r="O143">
            <v>0</v>
          </cell>
        </row>
        <row r="144">
          <cell r="A144">
            <v>6.04</v>
          </cell>
          <cell r="B144" t="str">
            <v>Пром. &gt; 750 кВА (одностав.) ВН</v>
          </cell>
          <cell r="C144">
            <v>0.85099999999999998</v>
          </cell>
          <cell r="D144">
            <v>34557</v>
          </cell>
          <cell r="E144">
            <v>107749</v>
          </cell>
          <cell r="F144">
            <v>110028</v>
          </cell>
          <cell r="G144">
            <v>0.43963476496449105</v>
          </cell>
          <cell r="H144">
            <v>-0.1711615384615385</v>
          </cell>
          <cell r="I144">
            <v>-22251</v>
          </cell>
          <cell r="J144">
            <v>130</v>
          </cell>
          <cell r="L144">
            <v>91694.399999999994</v>
          </cell>
          <cell r="M144">
            <v>16504.990000000002</v>
          </cell>
          <cell r="O144">
            <v>108199.39</v>
          </cell>
        </row>
        <row r="145">
          <cell r="A145">
            <v>6.05</v>
          </cell>
          <cell r="B145" t="str">
            <v>Пром. до 750 кВА (эл. энергия) ВН</v>
          </cell>
          <cell r="C145">
            <v>0.85099999999999998</v>
          </cell>
          <cell r="D145">
            <v>86601</v>
          </cell>
          <cell r="E145">
            <v>29351</v>
          </cell>
          <cell r="F145">
            <v>54168</v>
          </cell>
          <cell r="G145">
            <v>0.2164355765979033</v>
          </cell>
          <cell r="H145">
            <v>-0.54139062500000001</v>
          </cell>
          <cell r="I145">
            <v>-34649</v>
          </cell>
          <cell r="J145">
            <v>64</v>
          </cell>
          <cell r="L145">
            <v>24977.7</v>
          </cell>
          <cell r="M145">
            <v>4495.99</v>
          </cell>
          <cell r="O145">
            <v>29473.690000000002</v>
          </cell>
        </row>
        <row r="146">
          <cell r="A146">
            <v>6.06</v>
          </cell>
          <cell r="B146" t="str">
            <v>Пром. до 750 кВА (эл. энергия) СН</v>
          </cell>
          <cell r="C146">
            <v>1.071</v>
          </cell>
          <cell r="D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L146">
            <v>0</v>
          </cell>
          <cell r="M146">
            <v>0</v>
          </cell>
          <cell r="O146">
            <v>0</v>
          </cell>
        </row>
        <row r="147">
          <cell r="A147">
            <v>6.07</v>
          </cell>
          <cell r="B147" t="str">
            <v>Пром. до 750 кВА (эл. энергия) НН</v>
          </cell>
          <cell r="C147">
            <v>1.165</v>
          </cell>
          <cell r="D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L147">
            <v>0</v>
          </cell>
          <cell r="M147">
            <v>0</v>
          </cell>
          <cell r="O147">
            <v>0</v>
          </cell>
        </row>
        <row r="148">
          <cell r="A148">
            <v>6.08</v>
          </cell>
          <cell r="B148" t="str">
            <v>Бюджет &gt; 750 кВА (мощнсть) ВН</v>
          </cell>
          <cell r="C148">
            <v>0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  <cell r="J148">
            <v>0</v>
          </cell>
          <cell r="L148">
            <v>0</v>
          </cell>
          <cell r="M148">
            <v>0</v>
          </cell>
          <cell r="O148">
            <v>0</v>
          </cell>
        </row>
        <row r="149">
          <cell r="A149">
            <v>6.09</v>
          </cell>
          <cell r="B149" t="str">
            <v>Бюджет &gt; 750 кВА (мощнсть) СН</v>
          </cell>
          <cell r="C149">
            <v>0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  <cell r="J149">
            <v>0</v>
          </cell>
          <cell r="L149">
            <v>0</v>
          </cell>
          <cell r="M149">
            <v>0</v>
          </cell>
          <cell r="O149">
            <v>0</v>
          </cell>
        </row>
        <row r="150">
          <cell r="A150">
            <v>6.1</v>
          </cell>
          <cell r="B150" t="str">
            <v>Бюджет &gt; 750 кВА (эл. энергия) ВН</v>
          </cell>
          <cell r="C150">
            <v>0</v>
          </cell>
          <cell r="D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L150">
            <v>0</v>
          </cell>
          <cell r="M150">
            <v>0</v>
          </cell>
          <cell r="O150">
            <v>0</v>
          </cell>
        </row>
        <row r="151">
          <cell r="A151">
            <v>6.11</v>
          </cell>
          <cell r="B151" t="str">
            <v>Бюджет &gt; 750 кВА (одностав) ВН</v>
          </cell>
          <cell r="C151">
            <v>0.72799999999999998</v>
          </cell>
          <cell r="D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L151">
            <v>0</v>
          </cell>
          <cell r="M151">
            <v>0</v>
          </cell>
          <cell r="O151">
            <v>0</v>
          </cell>
        </row>
        <row r="152">
          <cell r="A152">
            <v>6.12</v>
          </cell>
          <cell r="B152" t="str">
            <v>Бюджет до 750 кВА (эл. энергия) ВН</v>
          </cell>
          <cell r="C152">
            <v>0.72799999999999998</v>
          </cell>
          <cell r="D152">
            <v>1660</v>
          </cell>
          <cell r="E152">
            <v>1252</v>
          </cell>
          <cell r="F152">
            <v>3978</v>
          </cell>
          <cell r="G152">
            <v>1.5894487656408524E-2</v>
          </cell>
          <cell r="H152">
            <v>-0.73361702127659567</v>
          </cell>
          <cell r="I152">
            <v>-3448</v>
          </cell>
          <cell r="J152">
            <v>4.7</v>
          </cell>
          <cell r="L152">
            <v>911.46</v>
          </cell>
          <cell r="M152">
            <v>164.06</v>
          </cell>
          <cell r="O152">
            <v>1075.52</v>
          </cell>
        </row>
        <row r="153">
          <cell r="A153">
            <v>6.13</v>
          </cell>
          <cell r="B153" t="str">
            <v>Бюджет до 750 кВА (эл. энергия) СН</v>
          </cell>
          <cell r="C153">
            <v>0.879</v>
          </cell>
          <cell r="D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L153">
            <v>0</v>
          </cell>
          <cell r="M153">
            <v>0</v>
          </cell>
          <cell r="O153">
            <v>0</v>
          </cell>
        </row>
        <row r="154">
          <cell r="A154">
            <v>6.14</v>
          </cell>
          <cell r="B154" t="str">
            <v>Бюджет до 750 кВА (эл. энергия) НН</v>
          </cell>
          <cell r="C154">
            <v>0.90900000000000003</v>
          </cell>
          <cell r="D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L154">
            <v>0</v>
          </cell>
          <cell r="M154">
            <v>0</v>
          </cell>
          <cell r="O154">
            <v>0</v>
          </cell>
        </row>
        <row r="155">
          <cell r="A155">
            <v>6.15</v>
          </cell>
          <cell r="B155" t="str">
            <v>Непром. потребители ВН</v>
          </cell>
          <cell r="C155">
            <v>0.85099999999999998</v>
          </cell>
          <cell r="D155">
            <v>5050</v>
          </cell>
          <cell r="E155">
            <v>4859</v>
          </cell>
          <cell r="F155">
            <v>4909</v>
          </cell>
          <cell r="G155">
            <v>1.9614474129184985E-2</v>
          </cell>
          <cell r="H155">
            <v>-0.16224137931034477</v>
          </cell>
          <cell r="I155">
            <v>-941</v>
          </cell>
          <cell r="J155">
            <v>5.8</v>
          </cell>
          <cell r="L155">
            <v>4135.01</v>
          </cell>
          <cell r="M155">
            <v>744.3</v>
          </cell>
          <cell r="O155">
            <v>4879.3100000000004</v>
          </cell>
        </row>
        <row r="156">
          <cell r="A156">
            <v>6.16</v>
          </cell>
          <cell r="B156" t="str">
            <v>Сельское хозяйство НД</v>
          </cell>
          <cell r="C156">
            <v>0.73899999999999999</v>
          </cell>
          <cell r="D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L156">
            <v>0</v>
          </cell>
          <cell r="M156">
            <v>0</v>
          </cell>
          <cell r="O156">
            <v>0</v>
          </cell>
        </row>
        <row r="157">
          <cell r="A157">
            <v>6.17</v>
          </cell>
          <cell r="B157" t="str">
            <v>Хоз. нужды энергосистемы ВН</v>
          </cell>
          <cell r="C157">
            <v>0.85099999999999998</v>
          </cell>
          <cell r="D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L157">
            <v>0</v>
          </cell>
          <cell r="M157">
            <v>0</v>
          </cell>
          <cell r="O157">
            <v>0</v>
          </cell>
        </row>
        <row r="158">
          <cell r="A158">
            <v>6.18</v>
          </cell>
          <cell r="B158" t="str">
            <v>Население с эл. плитами</v>
          </cell>
          <cell r="C158">
            <v>0.56000000000000005</v>
          </cell>
          <cell r="D158">
            <v>134587</v>
          </cell>
          <cell r="E158">
            <v>106741</v>
          </cell>
          <cell r="F158">
            <v>76173</v>
          </cell>
          <cell r="G158">
            <v>0.30436252959080151</v>
          </cell>
          <cell r="H158">
            <v>0.1860111111111111</v>
          </cell>
          <cell r="I158">
            <v>16741</v>
          </cell>
          <cell r="J158">
            <v>90</v>
          </cell>
          <cell r="L158">
            <v>50656.75</v>
          </cell>
          <cell r="N158">
            <v>9118.2099999999991</v>
          </cell>
          <cell r="O158">
            <v>59774.96</v>
          </cell>
        </row>
        <row r="159">
          <cell r="A159">
            <v>6.19</v>
          </cell>
          <cell r="B159" t="str">
            <v>Население с газовыми плитами</v>
          </cell>
          <cell r="C159">
            <v>0.8</v>
          </cell>
          <cell r="D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L159">
            <v>0</v>
          </cell>
          <cell r="N159">
            <v>0</v>
          </cell>
          <cell r="O159">
            <v>0</v>
          </cell>
        </row>
        <row r="160">
          <cell r="A160">
            <v>6.2</v>
          </cell>
          <cell r="B160" t="str">
            <v xml:space="preserve">Населенные пункты сельские </v>
          </cell>
          <cell r="C160">
            <v>0.49</v>
          </cell>
          <cell r="D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L160">
            <v>0</v>
          </cell>
          <cell r="N160">
            <v>0</v>
          </cell>
          <cell r="O160">
            <v>0</v>
          </cell>
        </row>
        <row r="161">
          <cell r="A161">
            <v>6.21</v>
          </cell>
          <cell r="B161" t="str">
            <v>Населенные пункты городские</v>
          </cell>
          <cell r="C161">
            <v>0.7</v>
          </cell>
          <cell r="D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L161">
            <v>0</v>
          </cell>
          <cell r="N161">
            <v>0</v>
          </cell>
          <cell r="O161">
            <v>0</v>
          </cell>
        </row>
        <row r="162">
          <cell r="A162">
            <v>6.22</v>
          </cell>
          <cell r="B162" t="str">
            <v>Насел. пункты город. (гаражн. кооп)</v>
          </cell>
          <cell r="C162">
            <v>0.7</v>
          </cell>
          <cell r="D162">
            <v>273</v>
          </cell>
          <cell r="E162">
            <v>320</v>
          </cell>
          <cell r="F162">
            <v>1016</v>
          </cell>
          <cell r="G162">
            <v>4.0581670612106864E-3</v>
          </cell>
          <cell r="H162">
            <v>-0.73333333333333328</v>
          </cell>
          <cell r="I162">
            <v>-880</v>
          </cell>
          <cell r="J162">
            <v>1.2</v>
          </cell>
          <cell r="L162">
            <v>189.82999999999998</v>
          </cell>
          <cell r="N162">
            <v>34.17</v>
          </cell>
          <cell r="O162">
            <v>224</v>
          </cell>
        </row>
        <row r="163">
          <cell r="A163">
            <v>6.23</v>
          </cell>
          <cell r="B163" t="str">
            <v>Население с эл. плитами с общ. учётом</v>
          </cell>
          <cell r="C163">
            <v>0.49</v>
          </cell>
          <cell r="D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L163">
            <v>0</v>
          </cell>
          <cell r="N163">
            <v>0</v>
          </cell>
          <cell r="O163">
            <v>0</v>
          </cell>
        </row>
        <row r="164">
          <cell r="A164">
            <v>6.24</v>
          </cell>
          <cell r="B164" t="str">
            <v>Перепродавец пром.</v>
          </cell>
          <cell r="C164">
            <v>0</v>
          </cell>
          <cell r="D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L164">
            <v>0</v>
          </cell>
          <cell r="M164">
            <v>0</v>
          </cell>
          <cell r="O164">
            <v>0</v>
          </cell>
        </row>
        <row r="165">
          <cell r="A165">
            <v>6.25</v>
          </cell>
          <cell r="B165" t="str">
            <v>Перепродавец населен.</v>
          </cell>
          <cell r="C165">
            <v>0</v>
          </cell>
          <cell r="D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L165">
            <v>0</v>
          </cell>
          <cell r="M165">
            <v>0</v>
          </cell>
          <cell r="O165">
            <v>0</v>
          </cell>
        </row>
        <row r="166">
          <cell r="A166">
            <v>7</v>
          </cell>
          <cell r="B166" t="str">
            <v>ООО "Л-Инвест 2001"</v>
          </cell>
          <cell r="C166">
            <v>0.59890338237524654</v>
          </cell>
          <cell r="D166">
            <v>265644</v>
          </cell>
          <cell r="E166">
            <v>237348</v>
          </cell>
          <cell r="F166">
            <v>237349</v>
          </cell>
          <cell r="G166">
            <v>1</v>
          </cell>
          <cell r="H166">
            <v>-8.0046511627906936E-2</v>
          </cell>
          <cell r="I166">
            <v>-20652</v>
          </cell>
          <cell r="J166">
            <v>258</v>
          </cell>
          <cell r="L166">
            <v>142148.52000000002</v>
          </cell>
          <cell r="M166">
            <v>15375.41</v>
          </cell>
          <cell r="N166">
            <v>10211.32</v>
          </cell>
          <cell r="O166">
            <v>167735.25</v>
          </cell>
        </row>
        <row r="167">
          <cell r="B167" t="str">
            <v>Потреб. по счётчику</v>
          </cell>
          <cell r="D167">
            <v>265644</v>
          </cell>
          <cell r="E167">
            <v>237348</v>
          </cell>
          <cell r="F167">
            <v>455.73732718894013</v>
          </cell>
          <cell r="G167">
            <v>0</v>
          </cell>
        </row>
        <row r="168">
          <cell r="A168">
            <v>7.01</v>
          </cell>
          <cell r="B168" t="str">
            <v>Пром. &gt; 750 кВА (мощность) ВН</v>
          </cell>
          <cell r="C168">
            <v>384</v>
          </cell>
          <cell r="D168">
            <v>0</v>
          </cell>
          <cell r="F168">
            <v>0</v>
          </cell>
          <cell r="G168">
            <v>0.7</v>
          </cell>
          <cell r="H168">
            <v>0</v>
          </cell>
          <cell r="I168">
            <v>0</v>
          </cell>
          <cell r="J168">
            <v>0</v>
          </cell>
          <cell r="L168">
            <v>0</v>
          </cell>
          <cell r="M168">
            <v>0</v>
          </cell>
          <cell r="O168">
            <v>0</v>
          </cell>
        </row>
        <row r="169">
          <cell r="A169">
            <v>7.02</v>
          </cell>
          <cell r="B169" t="str">
            <v>Пром. &gt; 750 кВА (мощность) СН</v>
          </cell>
          <cell r="C169">
            <v>506</v>
          </cell>
          <cell r="D169">
            <v>0</v>
          </cell>
          <cell r="F169">
            <v>0</v>
          </cell>
          <cell r="G169">
            <v>0.7</v>
          </cell>
          <cell r="H169">
            <v>0</v>
          </cell>
          <cell r="I169">
            <v>0</v>
          </cell>
          <cell r="J169">
            <v>0</v>
          </cell>
          <cell r="L169">
            <v>0</v>
          </cell>
          <cell r="M169">
            <v>0</v>
          </cell>
          <cell r="O169">
            <v>0</v>
          </cell>
        </row>
        <row r="170">
          <cell r="A170">
            <v>7.03</v>
          </cell>
          <cell r="B170" t="str">
            <v>Пром. &gt; 750 кВА (эл. энергия) ВН</v>
          </cell>
          <cell r="C170">
            <v>0.29299999999999998</v>
          </cell>
          <cell r="D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L170">
            <v>0</v>
          </cell>
          <cell r="M170">
            <v>0</v>
          </cell>
          <cell r="O170">
            <v>0</v>
          </cell>
        </row>
        <row r="171">
          <cell r="A171">
            <v>7.04</v>
          </cell>
          <cell r="B171" t="str">
            <v>Пром. &gt; 750 кВА (одностав.) ВН</v>
          </cell>
          <cell r="C171">
            <v>0.85099999999999998</v>
          </cell>
          <cell r="D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L171">
            <v>0</v>
          </cell>
          <cell r="M171">
            <v>0</v>
          </cell>
          <cell r="O171">
            <v>0</v>
          </cell>
        </row>
        <row r="172">
          <cell r="A172">
            <v>7.05</v>
          </cell>
          <cell r="B172" t="str">
            <v>Пром. до 750 кВА (эл. энергия) ВН</v>
          </cell>
          <cell r="C172">
            <v>0.85099999999999998</v>
          </cell>
          <cell r="D172">
            <v>49346</v>
          </cell>
          <cell r="E172">
            <v>93300</v>
          </cell>
          <cell r="F172">
            <v>45998</v>
          </cell>
          <cell r="G172">
            <v>0.19379844961240311</v>
          </cell>
          <cell r="H172">
            <v>0.86599999999999999</v>
          </cell>
          <cell r="I172">
            <v>43300</v>
          </cell>
          <cell r="J172">
            <v>50</v>
          </cell>
          <cell r="L172">
            <v>79398.3</v>
          </cell>
          <cell r="M172">
            <v>14291.69</v>
          </cell>
          <cell r="O172">
            <v>93689.99</v>
          </cell>
        </row>
        <row r="173">
          <cell r="A173">
            <v>7.06</v>
          </cell>
          <cell r="B173" t="str">
            <v>Пром. до 750 кВА (эл. энергия) СН</v>
          </cell>
          <cell r="C173">
            <v>1.071</v>
          </cell>
          <cell r="D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L173">
            <v>0</v>
          </cell>
          <cell r="M173">
            <v>0</v>
          </cell>
          <cell r="O173">
            <v>0</v>
          </cell>
        </row>
        <row r="174">
          <cell r="A174">
            <v>7.07</v>
          </cell>
          <cell r="B174" t="str">
            <v>Пром. до 750 кВА (эл. энергия) НН</v>
          </cell>
          <cell r="C174">
            <v>1.165</v>
          </cell>
          <cell r="D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L174">
            <v>0</v>
          </cell>
          <cell r="M174">
            <v>0</v>
          </cell>
          <cell r="O174">
            <v>0</v>
          </cell>
        </row>
        <row r="175">
          <cell r="A175">
            <v>7.08</v>
          </cell>
          <cell r="B175" t="str">
            <v>Бюджет &gt; 750 кВА (мощнсть) ВН</v>
          </cell>
          <cell r="C175">
            <v>0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  <cell r="J175">
            <v>0</v>
          </cell>
          <cell r="L175">
            <v>0</v>
          </cell>
          <cell r="M175">
            <v>0</v>
          </cell>
          <cell r="O175">
            <v>0</v>
          </cell>
        </row>
        <row r="176">
          <cell r="A176">
            <v>7.09</v>
          </cell>
          <cell r="B176" t="str">
            <v>Бюджет &gt; 750 кВА (мощнсть) СН</v>
          </cell>
          <cell r="C176">
            <v>0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  <cell r="J176">
            <v>0</v>
          </cell>
          <cell r="L176">
            <v>0</v>
          </cell>
          <cell r="M176">
            <v>0</v>
          </cell>
          <cell r="O176">
            <v>0</v>
          </cell>
        </row>
        <row r="177">
          <cell r="A177">
            <v>7.1</v>
          </cell>
          <cell r="B177" t="str">
            <v>Бюджет &gt; 750 кВА (эл. энергия) ВН</v>
          </cell>
          <cell r="C177">
            <v>0</v>
          </cell>
          <cell r="D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L177">
            <v>0</v>
          </cell>
          <cell r="M177">
            <v>0</v>
          </cell>
          <cell r="O177">
            <v>0</v>
          </cell>
        </row>
        <row r="178">
          <cell r="A178">
            <v>7.11</v>
          </cell>
          <cell r="B178" t="str">
            <v>Бюджет &gt; 750 кВА (одностав) ВН</v>
          </cell>
          <cell r="C178">
            <v>0.72799999999999998</v>
          </cell>
          <cell r="D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L178">
            <v>0</v>
          </cell>
          <cell r="M178">
            <v>0</v>
          </cell>
          <cell r="O178">
            <v>0</v>
          </cell>
        </row>
        <row r="179">
          <cell r="A179">
            <v>7.12</v>
          </cell>
          <cell r="B179" t="str">
            <v>Бюджет до 750 кВА (эл. энергия) ВН</v>
          </cell>
          <cell r="C179">
            <v>0.72799999999999998</v>
          </cell>
          <cell r="D179">
            <v>2467</v>
          </cell>
          <cell r="E179">
            <v>2485</v>
          </cell>
          <cell r="F179">
            <v>2760</v>
          </cell>
          <cell r="G179">
            <v>1.1627906976744186E-2</v>
          </cell>
          <cell r="H179">
            <v>-0.17166666666666672</v>
          </cell>
          <cell r="I179">
            <v>-515</v>
          </cell>
          <cell r="J179">
            <v>3</v>
          </cell>
          <cell r="L179">
            <v>1809.08</v>
          </cell>
          <cell r="M179">
            <v>325.63</v>
          </cell>
          <cell r="O179">
            <v>2134.71</v>
          </cell>
        </row>
        <row r="180">
          <cell r="A180">
            <v>7.13</v>
          </cell>
          <cell r="B180" t="str">
            <v>Бюджет до 750 кВА (эл. энергия) СН</v>
          </cell>
          <cell r="C180">
            <v>0.879</v>
          </cell>
          <cell r="D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L180">
            <v>0</v>
          </cell>
          <cell r="M180">
            <v>0</v>
          </cell>
          <cell r="O180">
            <v>0</v>
          </cell>
        </row>
        <row r="181">
          <cell r="A181">
            <v>7.14</v>
          </cell>
          <cell r="B181" t="str">
            <v>Бюджет до 750 кВА (эл. энергия) НН</v>
          </cell>
          <cell r="C181">
            <v>0.90900000000000003</v>
          </cell>
          <cell r="D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L181">
            <v>0</v>
          </cell>
          <cell r="M181">
            <v>0</v>
          </cell>
          <cell r="O181">
            <v>0</v>
          </cell>
        </row>
        <row r="182">
          <cell r="A182">
            <v>7.15</v>
          </cell>
          <cell r="B182" t="str">
            <v>Непром. потребители ВН</v>
          </cell>
          <cell r="C182">
            <v>0.85099999999999998</v>
          </cell>
          <cell r="D182">
            <v>8224</v>
          </cell>
          <cell r="E182">
            <v>4949</v>
          </cell>
          <cell r="F182">
            <v>4600</v>
          </cell>
          <cell r="G182">
            <v>1.937984496124031E-2</v>
          </cell>
          <cell r="H182">
            <v>-1.0199999999999961E-2</v>
          </cell>
          <cell r="I182">
            <v>-51</v>
          </cell>
          <cell r="J182">
            <v>5</v>
          </cell>
          <cell r="L182">
            <v>4211.6000000000004</v>
          </cell>
          <cell r="M182">
            <v>758.09</v>
          </cell>
          <cell r="O182">
            <v>4969.6900000000005</v>
          </cell>
        </row>
        <row r="183">
          <cell r="A183">
            <v>7.16</v>
          </cell>
          <cell r="B183" t="str">
            <v>Сельское хозяйство НД</v>
          </cell>
          <cell r="C183">
            <v>0.73899999999999999</v>
          </cell>
          <cell r="D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L183">
            <v>0</v>
          </cell>
          <cell r="M183">
            <v>0</v>
          </cell>
          <cell r="O183">
            <v>0</v>
          </cell>
        </row>
        <row r="184">
          <cell r="A184">
            <v>7.17</v>
          </cell>
          <cell r="B184" t="str">
            <v>Хоз. нужды энергосистемы ВН</v>
          </cell>
          <cell r="C184">
            <v>0.85099999999999998</v>
          </cell>
          <cell r="D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L184">
            <v>0</v>
          </cell>
          <cell r="M184">
            <v>0</v>
          </cell>
          <cell r="O184">
            <v>0</v>
          </cell>
        </row>
        <row r="185">
          <cell r="A185">
            <v>7.18</v>
          </cell>
          <cell r="B185" t="str">
            <v>Население с эл. плитами</v>
          </cell>
          <cell r="C185">
            <v>0.56000000000000005</v>
          </cell>
          <cell r="D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L185">
            <v>0</v>
          </cell>
          <cell r="N185">
            <v>0</v>
          </cell>
          <cell r="O185">
            <v>0</v>
          </cell>
        </row>
        <row r="186">
          <cell r="A186">
            <v>7.19</v>
          </cell>
          <cell r="B186" t="str">
            <v>Население с газовыми плитами</v>
          </cell>
          <cell r="C186">
            <v>0.8</v>
          </cell>
          <cell r="D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L186">
            <v>0</v>
          </cell>
          <cell r="N186">
            <v>0</v>
          </cell>
          <cell r="O186">
            <v>0</v>
          </cell>
        </row>
        <row r="187">
          <cell r="A187">
            <v>7.2</v>
          </cell>
          <cell r="B187" t="str">
            <v xml:space="preserve">Населенные пункты сельские </v>
          </cell>
          <cell r="C187">
            <v>0.49</v>
          </cell>
          <cell r="D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L187">
            <v>0</v>
          </cell>
          <cell r="N187">
            <v>0</v>
          </cell>
          <cell r="O187">
            <v>0</v>
          </cell>
        </row>
        <row r="188">
          <cell r="A188">
            <v>7.21</v>
          </cell>
          <cell r="B188" t="str">
            <v>Населенные пункты городские</v>
          </cell>
          <cell r="C188">
            <v>0.7</v>
          </cell>
          <cell r="D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L188">
            <v>0</v>
          </cell>
          <cell r="N188">
            <v>0</v>
          </cell>
          <cell r="O188">
            <v>0</v>
          </cell>
        </row>
        <row r="189">
          <cell r="A189">
            <v>7.22</v>
          </cell>
          <cell r="B189" t="str">
            <v>Насел. пункты город. (гаражн. кооп)</v>
          </cell>
          <cell r="C189">
            <v>0.7</v>
          </cell>
          <cell r="D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L189">
            <v>0</v>
          </cell>
          <cell r="N189">
            <v>0</v>
          </cell>
          <cell r="O189">
            <v>0</v>
          </cell>
        </row>
        <row r="190">
          <cell r="A190">
            <v>7.23</v>
          </cell>
          <cell r="B190" t="str">
            <v>Население с эл. плитами с общ. учётом</v>
          </cell>
          <cell r="C190">
            <v>0.49</v>
          </cell>
          <cell r="D190">
            <v>205607</v>
          </cell>
          <cell r="E190">
            <v>136614</v>
          </cell>
          <cell r="F190">
            <v>183991</v>
          </cell>
          <cell r="G190">
            <v>0.77519379844961245</v>
          </cell>
          <cell r="H190">
            <v>-0.31692999999999999</v>
          </cell>
          <cell r="I190">
            <v>-63386</v>
          </cell>
          <cell r="J190">
            <v>200</v>
          </cell>
          <cell r="L190">
            <v>56729.54</v>
          </cell>
          <cell r="N190">
            <v>10211.32</v>
          </cell>
          <cell r="O190">
            <v>66940.86</v>
          </cell>
        </row>
        <row r="191">
          <cell r="A191">
            <v>7.24</v>
          </cell>
          <cell r="B191" t="str">
            <v>Перепродавец пром.</v>
          </cell>
          <cell r="C191">
            <v>0</v>
          </cell>
          <cell r="D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L191">
            <v>0</v>
          </cell>
          <cell r="M191">
            <v>0</v>
          </cell>
          <cell r="O191">
            <v>0</v>
          </cell>
        </row>
        <row r="192">
          <cell r="A192">
            <v>7.25</v>
          </cell>
          <cell r="B192" t="str">
            <v>Перепродавец населен.</v>
          </cell>
          <cell r="C192">
            <v>0</v>
          </cell>
          <cell r="D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L192">
            <v>0</v>
          </cell>
          <cell r="M192">
            <v>0</v>
          </cell>
          <cell r="O192">
            <v>0</v>
          </cell>
        </row>
        <row r="193">
          <cell r="A193">
            <v>8</v>
          </cell>
          <cell r="B193" t="str">
            <v>"Арктикнефтегазстрой"</v>
          </cell>
          <cell r="C193">
            <v>0.85099999999999998</v>
          </cell>
          <cell r="D193">
            <v>64152</v>
          </cell>
          <cell r="E193">
            <v>57780</v>
          </cell>
          <cell r="F193">
            <v>57780</v>
          </cell>
          <cell r="G193">
            <v>1</v>
          </cell>
          <cell r="H193">
            <v>-0.11786259541984734</v>
          </cell>
          <cell r="I193">
            <v>-7720</v>
          </cell>
          <cell r="J193">
            <v>65.5</v>
          </cell>
          <cell r="L193">
            <v>49170.78</v>
          </cell>
          <cell r="M193">
            <v>8850.74</v>
          </cell>
          <cell r="N193">
            <v>0</v>
          </cell>
          <cell r="O193">
            <v>58021.52</v>
          </cell>
        </row>
        <row r="194">
          <cell r="B194" t="str">
            <v>Потреб. по счётчику</v>
          </cell>
          <cell r="D194">
            <v>64152</v>
          </cell>
          <cell r="E194">
            <v>57780</v>
          </cell>
          <cell r="F194">
            <v>110.94470046082951</v>
          </cell>
          <cell r="G194">
            <v>0</v>
          </cell>
          <cell r="L194" t="str">
            <v/>
          </cell>
        </row>
        <row r="195">
          <cell r="A195">
            <v>8.01</v>
          </cell>
          <cell r="B195" t="str">
            <v>Пром. &gt; 750 кВА (мощность) ВН</v>
          </cell>
          <cell r="C195">
            <v>384</v>
          </cell>
          <cell r="D195">
            <v>0</v>
          </cell>
          <cell r="F195">
            <v>0</v>
          </cell>
          <cell r="G195">
            <v>0.7</v>
          </cell>
          <cell r="H195">
            <v>0</v>
          </cell>
          <cell r="I195">
            <v>0</v>
          </cell>
          <cell r="J195">
            <v>0</v>
          </cell>
          <cell r="L195">
            <v>0</v>
          </cell>
          <cell r="M195">
            <v>0</v>
          </cell>
          <cell r="O195">
            <v>0</v>
          </cell>
        </row>
        <row r="196">
          <cell r="A196">
            <v>8.02</v>
          </cell>
          <cell r="B196" t="str">
            <v>Пром. &gt; 750 кВА (мощность) СН</v>
          </cell>
          <cell r="C196">
            <v>506</v>
          </cell>
          <cell r="D196">
            <v>0</v>
          </cell>
          <cell r="F196">
            <v>0</v>
          </cell>
          <cell r="G196">
            <v>0.7</v>
          </cell>
          <cell r="H196">
            <v>0</v>
          </cell>
          <cell r="I196">
            <v>0</v>
          </cell>
          <cell r="J196">
            <v>0</v>
          </cell>
          <cell r="L196">
            <v>0</v>
          </cell>
          <cell r="M196">
            <v>0</v>
          </cell>
          <cell r="O196">
            <v>0</v>
          </cell>
        </row>
        <row r="197">
          <cell r="A197">
            <v>8.0299999999999994</v>
          </cell>
          <cell r="B197" t="str">
            <v>Пром. &gt; 750 кВА (эл. энергия) ВН</v>
          </cell>
          <cell r="C197">
            <v>0.29299999999999998</v>
          </cell>
          <cell r="D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L197">
            <v>0</v>
          </cell>
          <cell r="M197">
            <v>0</v>
          </cell>
          <cell r="O197">
            <v>0</v>
          </cell>
        </row>
        <row r="198">
          <cell r="A198">
            <v>8.0399999999999991</v>
          </cell>
          <cell r="B198" t="str">
            <v>Пром. &gt; 750 кВА (одностав.) ВН</v>
          </cell>
          <cell r="C198">
            <v>0.85099999999999998</v>
          </cell>
          <cell r="D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L198">
            <v>0</v>
          </cell>
          <cell r="M198">
            <v>0</v>
          </cell>
          <cell r="O198">
            <v>0</v>
          </cell>
        </row>
        <row r="199">
          <cell r="A199">
            <v>8.0500000000000007</v>
          </cell>
          <cell r="B199" t="str">
            <v>Пром. до 750 кВА (эл. энергия) ВН</v>
          </cell>
          <cell r="C199">
            <v>0.85099999999999998</v>
          </cell>
          <cell r="D199">
            <v>64152</v>
          </cell>
          <cell r="E199">
            <v>57780</v>
          </cell>
          <cell r="F199">
            <v>57780</v>
          </cell>
          <cell r="G199">
            <v>1</v>
          </cell>
          <cell r="H199">
            <v>-0.11786259541984734</v>
          </cell>
          <cell r="I199">
            <v>-7720</v>
          </cell>
          <cell r="J199">
            <v>65.5</v>
          </cell>
          <cell r="L199">
            <v>49170.78</v>
          </cell>
          <cell r="M199">
            <v>8850.74</v>
          </cell>
          <cell r="O199">
            <v>58021.52</v>
          </cell>
        </row>
        <row r="200">
          <cell r="A200">
            <v>8.06</v>
          </cell>
          <cell r="B200" t="str">
            <v>Пром. до 750 кВА (эл. энергия) СН</v>
          </cell>
          <cell r="C200">
            <v>1.071</v>
          </cell>
          <cell r="D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L200">
            <v>0</v>
          </cell>
          <cell r="M200">
            <v>0</v>
          </cell>
          <cell r="O200">
            <v>0</v>
          </cell>
        </row>
        <row r="201">
          <cell r="A201">
            <v>8.07</v>
          </cell>
          <cell r="B201" t="str">
            <v>Пром. до 750 кВА (эл. энергия) НН</v>
          </cell>
          <cell r="C201">
            <v>1.165</v>
          </cell>
          <cell r="D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L201">
            <v>0</v>
          </cell>
          <cell r="M201">
            <v>0</v>
          </cell>
          <cell r="O201">
            <v>0</v>
          </cell>
        </row>
        <row r="202">
          <cell r="A202">
            <v>8.08</v>
          </cell>
          <cell r="B202" t="str">
            <v>Бюджет &gt; 750 кВА (мощнсть) ВН</v>
          </cell>
          <cell r="C202">
            <v>0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  <cell r="J202">
            <v>0</v>
          </cell>
          <cell r="L202">
            <v>0</v>
          </cell>
          <cell r="M202">
            <v>0</v>
          </cell>
          <cell r="O202">
            <v>0</v>
          </cell>
        </row>
        <row r="203">
          <cell r="A203">
            <v>8.09</v>
          </cell>
          <cell r="B203" t="str">
            <v>Бюджет &gt; 750 кВА (мощнсть) СН</v>
          </cell>
          <cell r="C203">
            <v>0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  <cell r="J203">
            <v>0</v>
          </cell>
          <cell r="L203">
            <v>0</v>
          </cell>
          <cell r="M203">
            <v>0</v>
          </cell>
          <cell r="O203">
            <v>0</v>
          </cell>
        </row>
        <row r="204">
          <cell r="A204">
            <v>8.1</v>
          </cell>
          <cell r="B204" t="str">
            <v>Бюджет &gt; 750 кВА (эл. энергия) ВН</v>
          </cell>
          <cell r="C204">
            <v>0</v>
          </cell>
          <cell r="D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L204">
            <v>0</v>
          </cell>
          <cell r="M204">
            <v>0</v>
          </cell>
          <cell r="O204">
            <v>0</v>
          </cell>
        </row>
        <row r="205">
          <cell r="A205">
            <v>8.11</v>
          </cell>
          <cell r="B205" t="str">
            <v>Бюджет &gt; 750 кВА (одностав) ВН</v>
          </cell>
          <cell r="C205">
            <v>0.72799999999999998</v>
          </cell>
          <cell r="D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L205">
            <v>0</v>
          </cell>
          <cell r="M205">
            <v>0</v>
          </cell>
          <cell r="O205">
            <v>0</v>
          </cell>
        </row>
        <row r="206">
          <cell r="A206">
            <v>8.1199999999999992</v>
          </cell>
          <cell r="B206" t="str">
            <v>Бюджет до 750 кВА (эл. энергия) ВН</v>
          </cell>
          <cell r="C206">
            <v>0.72799999999999998</v>
          </cell>
          <cell r="D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L206">
            <v>0</v>
          </cell>
          <cell r="M206">
            <v>0</v>
          </cell>
          <cell r="O206">
            <v>0</v>
          </cell>
        </row>
        <row r="207">
          <cell r="A207">
            <v>8.1300000000000008</v>
          </cell>
          <cell r="B207" t="str">
            <v>Бюджет до 750 кВА (эл. энергия) СН</v>
          </cell>
          <cell r="C207">
            <v>0.879</v>
          </cell>
          <cell r="D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L207">
            <v>0</v>
          </cell>
          <cell r="M207">
            <v>0</v>
          </cell>
          <cell r="O207">
            <v>0</v>
          </cell>
        </row>
        <row r="208">
          <cell r="A208">
            <v>8.14</v>
          </cell>
          <cell r="B208" t="str">
            <v>Бюджет до 750 кВА (эл. энергия) НН</v>
          </cell>
          <cell r="C208">
            <v>0.90900000000000003</v>
          </cell>
          <cell r="D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L208">
            <v>0</v>
          </cell>
          <cell r="M208">
            <v>0</v>
          </cell>
          <cell r="O208">
            <v>0</v>
          </cell>
        </row>
        <row r="209">
          <cell r="A209">
            <v>8.15</v>
          </cell>
          <cell r="B209" t="str">
            <v>Непром. потребители ВН</v>
          </cell>
          <cell r="C209">
            <v>0.85099999999999998</v>
          </cell>
          <cell r="D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L209">
            <v>0</v>
          </cell>
          <cell r="M209">
            <v>0</v>
          </cell>
          <cell r="O209">
            <v>0</v>
          </cell>
        </row>
        <row r="210">
          <cell r="A210">
            <v>8.16</v>
          </cell>
          <cell r="B210" t="str">
            <v>Сельское хозяйство НД</v>
          </cell>
          <cell r="C210">
            <v>0.73899999999999999</v>
          </cell>
          <cell r="D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L210">
            <v>0</v>
          </cell>
          <cell r="M210">
            <v>0</v>
          </cell>
          <cell r="O210">
            <v>0</v>
          </cell>
        </row>
        <row r="211">
          <cell r="A211">
            <v>8.17</v>
          </cell>
          <cell r="B211" t="str">
            <v>Хоз. нужды энергосистемы ВН</v>
          </cell>
          <cell r="C211">
            <v>0.85099999999999998</v>
          </cell>
          <cell r="D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L211">
            <v>0</v>
          </cell>
          <cell r="M211">
            <v>0</v>
          </cell>
          <cell r="O211">
            <v>0</v>
          </cell>
        </row>
        <row r="212">
          <cell r="A212">
            <v>8.18</v>
          </cell>
          <cell r="B212" t="str">
            <v>Население с эл. плитами</v>
          </cell>
          <cell r="C212">
            <v>0.56000000000000005</v>
          </cell>
          <cell r="D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L212">
            <v>0</v>
          </cell>
          <cell r="N212">
            <v>0</v>
          </cell>
          <cell r="O212">
            <v>0</v>
          </cell>
        </row>
        <row r="213">
          <cell r="A213">
            <v>8.19</v>
          </cell>
          <cell r="B213" t="str">
            <v>Население с газовыми плитами</v>
          </cell>
          <cell r="C213">
            <v>0.8</v>
          </cell>
          <cell r="D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L213">
            <v>0</v>
          </cell>
          <cell r="N213">
            <v>0</v>
          </cell>
          <cell r="O213">
            <v>0</v>
          </cell>
        </row>
        <row r="214">
          <cell r="A214">
            <v>8.1999999999999993</v>
          </cell>
          <cell r="B214" t="str">
            <v xml:space="preserve">Населенные пункты сельские </v>
          </cell>
          <cell r="C214">
            <v>0.49</v>
          </cell>
          <cell r="D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L214">
            <v>0</v>
          </cell>
          <cell r="N214">
            <v>0</v>
          </cell>
          <cell r="O214">
            <v>0</v>
          </cell>
        </row>
        <row r="215">
          <cell r="A215">
            <v>8.2100000000000009</v>
          </cell>
          <cell r="B215" t="str">
            <v>Населенные пункты городские</v>
          </cell>
          <cell r="C215">
            <v>0.7</v>
          </cell>
          <cell r="D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L215">
            <v>0</v>
          </cell>
          <cell r="N215">
            <v>0</v>
          </cell>
          <cell r="O215">
            <v>0</v>
          </cell>
        </row>
        <row r="216">
          <cell r="A216">
            <v>8.2200000000000006</v>
          </cell>
          <cell r="B216" t="str">
            <v>Насел. пункты город. (гаражн. кооп)</v>
          </cell>
          <cell r="C216">
            <v>0.7</v>
          </cell>
          <cell r="D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L216">
            <v>0</v>
          </cell>
          <cell r="N216">
            <v>0</v>
          </cell>
          <cell r="O216">
            <v>0</v>
          </cell>
        </row>
        <row r="217">
          <cell r="A217">
            <v>8.23</v>
          </cell>
          <cell r="B217" t="str">
            <v>Население с эл. плитами с общ. учётом</v>
          </cell>
          <cell r="C217">
            <v>0.49</v>
          </cell>
          <cell r="D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L217">
            <v>0</v>
          </cell>
          <cell r="N217">
            <v>0</v>
          </cell>
          <cell r="O217">
            <v>0</v>
          </cell>
        </row>
        <row r="218">
          <cell r="A218">
            <v>8.24</v>
          </cell>
          <cell r="B218" t="str">
            <v>Перепродавец пром.</v>
          </cell>
          <cell r="C218">
            <v>0</v>
          </cell>
          <cell r="D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L218">
            <v>0</v>
          </cell>
          <cell r="M218">
            <v>0</v>
          </cell>
          <cell r="O218">
            <v>0</v>
          </cell>
        </row>
        <row r="219">
          <cell r="A219">
            <v>8.25</v>
          </cell>
          <cell r="B219" t="str">
            <v>Перепродавец населен.</v>
          </cell>
          <cell r="C219">
            <v>0</v>
          </cell>
          <cell r="D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L219">
            <v>0</v>
          </cell>
          <cell r="M219">
            <v>0</v>
          </cell>
          <cell r="O219">
            <v>0</v>
          </cell>
        </row>
        <row r="220">
          <cell r="A220">
            <v>9</v>
          </cell>
          <cell r="B220" t="str">
            <v>"Надымстройгаздобыча"</v>
          </cell>
          <cell r="C220">
            <v>0.85099991529730656</v>
          </cell>
          <cell r="D220">
            <v>21320</v>
          </cell>
          <cell r="E220">
            <v>23612</v>
          </cell>
          <cell r="F220">
            <v>23612</v>
          </cell>
          <cell r="G220">
            <v>1</v>
          </cell>
          <cell r="H220">
            <v>2.6608695652173962E-2</v>
          </cell>
          <cell r="I220">
            <v>612</v>
          </cell>
          <cell r="J220">
            <v>23</v>
          </cell>
          <cell r="L220">
            <v>20093.810000000001</v>
          </cell>
          <cell r="M220">
            <v>3616.89</v>
          </cell>
          <cell r="N220">
            <v>0</v>
          </cell>
          <cell r="O220">
            <v>23710.7</v>
          </cell>
        </row>
        <row r="221">
          <cell r="B221" t="str">
            <v>Потреб. по счётчику</v>
          </cell>
          <cell r="D221">
            <v>21320</v>
          </cell>
          <cell r="E221">
            <v>23612</v>
          </cell>
          <cell r="F221">
            <v>45.337941628264211</v>
          </cell>
          <cell r="G221">
            <v>0</v>
          </cell>
          <cell r="L221" t="str">
            <v/>
          </cell>
        </row>
        <row r="222">
          <cell r="A222">
            <v>9.01</v>
          </cell>
          <cell r="B222" t="str">
            <v>Пром. &gt; 750 кВА (мощность) ВН</v>
          </cell>
          <cell r="C222">
            <v>384</v>
          </cell>
          <cell r="D222">
            <v>0</v>
          </cell>
          <cell r="F222">
            <v>0</v>
          </cell>
          <cell r="G222">
            <v>0.7</v>
          </cell>
          <cell r="H222">
            <v>0</v>
          </cell>
          <cell r="I222">
            <v>0</v>
          </cell>
          <cell r="J222">
            <v>0</v>
          </cell>
          <cell r="L222">
            <v>0</v>
          </cell>
          <cell r="M222">
            <v>0</v>
          </cell>
          <cell r="O222">
            <v>0</v>
          </cell>
        </row>
        <row r="223">
          <cell r="A223">
            <v>9.02</v>
          </cell>
          <cell r="B223" t="str">
            <v>Пром. &gt; 750 кВА (мощность) СН</v>
          </cell>
          <cell r="C223">
            <v>506</v>
          </cell>
          <cell r="D223">
            <v>0</v>
          </cell>
          <cell r="F223">
            <v>0</v>
          </cell>
          <cell r="G223">
            <v>0.7</v>
          </cell>
          <cell r="H223">
            <v>0</v>
          </cell>
          <cell r="I223">
            <v>0</v>
          </cell>
          <cell r="J223">
            <v>0</v>
          </cell>
          <cell r="L223">
            <v>0</v>
          </cell>
          <cell r="M223">
            <v>0</v>
          </cell>
          <cell r="O223">
            <v>0</v>
          </cell>
        </row>
        <row r="224">
          <cell r="A224">
            <v>9.0299999999999994</v>
          </cell>
          <cell r="B224" t="str">
            <v>Пром. &gt; 750 кВА (эл. энергия) ВН</v>
          </cell>
          <cell r="C224">
            <v>0.29299999999999998</v>
          </cell>
          <cell r="D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L224">
            <v>0</v>
          </cell>
          <cell r="M224">
            <v>0</v>
          </cell>
          <cell r="O224">
            <v>0</v>
          </cell>
        </row>
        <row r="225">
          <cell r="A225">
            <v>9.0399999999999991</v>
          </cell>
          <cell r="B225" t="str">
            <v>Пром. &gt; 750 кВА (одностав.) ВН</v>
          </cell>
          <cell r="C225">
            <v>0.85099999999999998</v>
          </cell>
          <cell r="D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L225">
            <v>0</v>
          </cell>
          <cell r="M225">
            <v>0</v>
          </cell>
          <cell r="O225">
            <v>0</v>
          </cell>
        </row>
        <row r="226">
          <cell r="A226">
            <v>9.0500000000000007</v>
          </cell>
          <cell r="B226" t="str">
            <v>Пром. до 750 кВА (эл. энергия) ВН</v>
          </cell>
          <cell r="C226">
            <v>0.85099999999999998</v>
          </cell>
          <cell r="D226">
            <v>21320</v>
          </cell>
          <cell r="E226">
            <v>23612</v>
          </cell>
          <cell r="F226">
            <v>23612</v>
          </cell>
          <cell r="G226">
            <v>1</v>
          </cell>
          <cell r="H226">
            <v>2.6608695652173962E-2</v>
          </cell>
          <cell r="I226">
            <v>612</v>
          </cell>
          <cell r="J226">
            <v>23</v>
          </cell>
          <cell r="L226">
            <v>20093.810000000001</v>
          </cell>
          <cell r="M226">
            <v>3616.89</v>
          </cell>
          <cell r="O226">
            <v>23710.7</v>
          </cell>
        </row>
        <row r="227">
          <cell r="A227">
            <v>9.06</v>
          </cell>
          <cell r="B227" t="str">
            <v>Пром. до 750 кВА (эл. энергия) СН</v>
          </cell>
          <cell r="C227">
            <v>1.071</v>
          </cell>
          <cell r="D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L227">
            <v>0</v>
          </cell>
          <cell r="M227">
            <v>0</v>
          </cell>
          <cell r="O227">
            <v>0</v>
          </cell>
        </row>
        <row r="228">
          <cell r="A228">
            <v>9.07</v>
          </cell>
          <cell r="B228" t="str">
            <v>Пром. до 750 кВА (эл. энергия) НН</v>
          </cell>
          <cell r="C228">
            <v>1.165</v>
          </cell>
          <cell r="D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L228">
            <v>0</v>
          </cell>
          <cell r="M228">
            <v>0</v>
          </cell>
          <cell r="O228">
            <v>0</v>
          </cell>
        </row>
        <row r="229">
          <cell r="A229">
            <v>9.08</v>
          </cell>
          <cell r="B229" t="str">
            <v>Бюджет &gt; 750 кВА (мощнсть) ВН</v>
          </cell>
          <cell r="C229">
            <v>0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  <cell r="J229">
            <v>0</v>
          </cell>
          <cell r="L229">
            <v>0</v>
          </cell>
          <cell r="M229">
            <v>0</v>
          </cell>
          <cell r="O229">
            <v>0</v>
          </cell>
        </row>
        <row r="230">
          <cell r="A230">
            <v>9.09</v>
          </cell>
          <cell r="B230" t="str">
            <v>Бюджет &gt; 750 кВА (мощнсть) СН</v>
          </cell>
          <cell r="C230">
            <v>0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  <cell r="J230">
            <v>0</v>
          </cell>
          <cell r="L230">
            <v>0</v>
          </cell>
          <cell r="M230">
            <v>0</v>
          </cell>
          <cell r="O230">
            <v>0</v>
          </cell>
        </row>
        <row r="231">
          <cell r="A231">
            <v>9.1</v>
          </cell>
          <cell r="B231" t="str">
            <v>Бюджет &gt; 750 кВА (эл. энергия) ВН</v>
          </cell>
          <cell r="C231">
            <v>0</v>
          </cell>
          <cell r="D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L231">
            <v>0</v>
          </cell>
          <cell r="M231">
            <v>0</v>
          </cell>
          <cell r="O231">
            <v>0</v>
          </cell>
        </row>
        <row r="232">
          <cell r="A232">
            <v>9.11</v>
          </cell>
          <cell r="B232" t="str">
            <v>Бюджет &gt; 750 кВА (одностав) ВН</v>
          </cell>
          <cell r="C232">
            <v>0.72799999999999998</v>
          </cell>
          <cell r="D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L232">
            <v>0</v>
          </cell>
          <cell r="M232">
            <v>0</v>
          </cell>
          <cell r="O232">
            <v>0</v>
          </cell>
        </row>
        <row r="233">
          <cell r="A233">
            <v>9.1199999999999992</v>
          </cell>
          <cell r="B233" t="str">
            <v>Бюджет до 750 кВА (эл. энергия) ВН</v>
          </cell>
          <cell r="C233">
            <v>0.72799999999999998</v>
          </cell>
          <cell r="D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L233">
            <v>0</v>
          </cell>
          <cell r="M233">
            <v>0</v>
          </cell>
          <cell r="O233">
            <v>0</v>
          </cell>
        </row>
        <row r="234">
          <cell r="A234">
            <v>9.1300000000000008</v>
          </cell>
          <cell r="B234" t="str">
            <v>Бюджет до 750 кВА (эл. энергия) СН</v>
          </cell>
          <cell r="C234">
            <v>0.879</v>
          </cell>
          <cell r="D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L234">
            <v>0</v>
          </cell>
          <cell r="M234">
            <v>0</v>
          </cell>
          <cell r="O234">
            <v>0</v>
          </cell>
        </row>
        <row r="235">
          <cell r="A235">
            <v>9.14</v>
          </cell>
          <cell r="B235" t="str">
            <v>Бюджет до 750 кВА (эл. энергия) НН</v>
          </cell>
          <cell r="C235">
            <v>0.90900000000000003</v>
          </cell>
          <cell r="D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L235">
            <v>0</v>
          </cell>
          <cell r="M235">
            <v>0</v>
          </cell>
          <cell r="O235">
            <v>0</v>
          </cell>
        </row>
        <row r="236">
          <cell r="A236">
            <v>9.15</v>
          </cell>
          <cell r="B236" t="str">
            <v>Непром. потребители ВН</v>
          </cell>
          <cell r="C236">
            <v>0.85099999999999998</v>
          </cell>
          <cell r="D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L236">
            <v>0</v>
          </cell>
          <cell r="M236">
            <v>0</v>
          </cell>
          <cell r="O236">
            <v>0</v>
          </cell>
        </row>
        <row r="237">
          <cell r="A237">
            <v>9.16</v>
          </cell>
          <cell r="B237" t="str">
            <v>Сельское хозяйство НД</v>
          </cell>
          <cell r="C237">
            <v>0.73899999999999999</v>
          </cell>
          <cell r="D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L237">
            <v>0</v>
          </cell>
          <cell r="M237">
            <v>0</v>
          </cell>
          <cell r="O237">
            <v>0</v>
          </cell>
        </row>
        <row r="238">
          <cell r="A238">
            <v>9.17</v>
          </cell>
          <cell r="B238" t="str">
            <v>Хоз. нужды энергосистемы ВН</v>
          </cell>
          <cell r="C238">
            <v>0.85099999999999998</v>
          </cell>
          <cell r="D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L238">
            <v>0</v>
          </cell>
          <cell r="M238">
            <v>0</v>
          </cell>
          <cell r="O238">
            <v>0</v>
          </cell>
        </row>
        <row r="239">
          <cell r="A239">
            <v>9.18</v>
          </cell>
          <cell r="B239" t="str">
            <v>Население с эл. плитами</v>
          </cell>
          <cell r="C239">
            <v>0.56000000000000005</v>
          </cell>
          <cell r="D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L239">
            <v>0</v>
          </cell>
          <cell r="N239">
            <v>0</v>
          </cell>
          <cell r="O239">
            <v>0</v>
          </cell>
        </row>
        <row r="240">
          <cell r="A240">
            <v>9.19</v>
          </cell>
          <cell r="B240" t="str">
            <v>Население с газовыми плитами</v>
          </cell>
          <cell r="C240">
            <v>0.8</v>
          </cell>
          <cell r="D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L240">
            <v>0</v>
          </cell>
          <cell r="N240">
            <v>0</v>
          </cell>
          <cell r="O240">
            <v>0</v>
          </cell>
        </row>
        <row r="241">
          <cell r="A241">
            <v>9.1999999999999993</v>
          </cell>
          <cell r="B241" t="str">
            <v xml:space="preserve">Населенные пункты сельские </v>
          </cell>
          <cell r="C241">
            <v>0.49</v>
          </cell>
          <cell r="D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L241">
            <v>0</v>
          </cell>
          <cell r="N241">
            <v>0</v>
          </cell>
          <cell r="O241">
            <v>0</v>
          </cell>
        </row>
        <row r="242">
          <cell r="A242">
            <v>9.2100000000000009</v>
          </cell>
          <cell r="B242" t="str">
            <v>Населенные пункты городские</v>
          </cell>
          <cell r="C242">
            <v>0.7</v>
          </cell>
          <cell r="D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L242">
            <v>0</v>
          </cell>
          <cell r="N242">
            <v>0</v>
          </cell>
          <cell r="O242">
            <v>0</v>
          </cell>
        </row>
        <row r="243">
          <cell r="A243">
            <v>9.2200000000000006</v>
          </cell>
          <cell r="B243" t="str">
            <v>Насел. пункты город. (гаражн. кооп)</v>
          </cell>
          <cell r="C243">
            <v>0.7</v>
          </cell>
          <cell r="D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L243">
            <v>0</v>
          </cell>
          <cell r="N243">
            <v>0</v>
          </cell>
          <cell r="O243">
            <v>0</v>
          </cell>
        </row>
        <row r="244">
          <cell r="A244">
            <v>9.23</v>
          </cell>
          <cell r="B244" t="str">
            <v>Население с эл. плитами с общ. учётом</v>
          </cell>
          <cell r="C244">
            <v>0.49</v>
          </cell>
          <cell r="D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L244">
            <v>0</v>
          </cell>
          <cell r="N244">
            <v>0</v>
          </cell>
          <cell r="O244">
            <v>0</v>
          </cell>
        </row>
        <row r="245">
          <cell r="A245">
            <v>9.24</v>
          </cell>
          <cell r="B245" t="str">
            <v>Перепродавец пром.</v>
          </cell>
          <cell r="C245">
            <v>0</v>
          </cell>
          <cell r="D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L245">
            <v>0</v>
          </cell>
          <cell r="M245">
            <v>0</v>
          </cell>
          <cell r="O245">
            <v>0</v>
          </cell>
        </row>
        <row r="246">
          <cell r="A246">
            <v>9.25</v>
          </cell>
          <cell r="B246" t="str">
            <v>Перепродавец населен.</v>
          </cell>
          <cell r="C246">
            <v>0</v>
          </cell>
          <cell r="D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L246">
            <v>0</v>
          </cell>
          <cell r="M246">
            <v>0</v>
          </cell>
          <cell r="O246">
            <v>0</v>
          </cell>
        </row>
        <row r="247">
          <cell r="A247">
            <v>10</v>
          </cell>
          <cell r="B247" t="str">
            <v>ЗАО "РИТЭК"</v>
          </cell>
          <cell r="C247" t="e">
            <v>#DIV/0!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</row>
        <row r="248">
          <cell r="B248" t="str">
            <v>Потреб. по счётчику</v>
          </cell>
          <cell r="D248">
            <v>0</v>
          </cell>
          <cell r="F248">
            <v>0</v>
          </cell>
          <cell r="G248">
            <v>0</v>
          </cell>
          <cell r="L248" t="str">
            <v/>
          </cell>
        </row>
        <row r="249">
          <cell r="A249">
            <v>10.01</v>
          </cell>
          <cell r="B249" t="str">
            <v>Пром. &gt; 750 кВА (мощность) ВН</v>
          </cell>
          <cell r="C249">
            <v>384</v>
          </cell>
          <cell r="D249">
            <v>0</v>
          </cell>
          <cell r="F249">
            <v>0</v>
          </cell>
          <cell r="G249">
            <v>0.7</v>
          </cell>
          <cell r="H249">
            <v>0</v>
          </cell>
          <cell r="I249">
            <v>0</v>
          </cell>
          <cell r="J249">
            <v>0</v>
          </cell>
          <cell r="L249">
            <v>0</v>
          </cell>
          <cell r="M249">
            <v>0</v>
          </cell>
          <cell r="O249">
            <v>0</v>
          </cell>
        </row>
        <row r="250">
          <cell r="A250">
            <v>10.02</v>
          </cell>
          <cell r="B250" t="str">
            <v>Пром. &gt; 750 кВА (мощность) СН</v>
          </cell>
          <cell r="C250">
            <v>506</v>
          </cell>
          <cell r="D250">
            <v>0</v>
          </cell>
          <cell r="F250">
            <v>0</v>
          </cell>
          <cell r="G250">
            <v>0.7</v>
          </cell>
          <cell r="H250">
            <v>0</v>
          </cell>
          <cell r="I250">
            <v>0</v>
          </cell>
          <cell r="J250">
            <v>0</v>
          </cell>
          <cell r="L250">
            <v>0</v>
          </cell>
          <cell r="M250">
            <v>0</v>
          </cell>
          <cell r="O250">
            <v>0</v>
          </cell>
        </row>
        <row r="251">
          <cell r="A251">
            <v>10.029999999999999</v>
          </cell>
          <cell r="B251" t="str">
            <v>Пром. &gt; 750 кВА (эл. энергия) ВН</v>
          </cell>
          <cell r="C251">
            <v>0.29299999999999998</v>
          </cell>
          <cell r="D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L251">
            <v>0</v>
          </cell>
          <cell r="M251">
            <v>0</v>
          </cell>
          <cell r="O251">
            <v>0</v>
          </cell>
        </row>
        <row r="252">
          <cell r="A252">
            <v>10.039999999999999</v>
          </cell>
          <cell r="B252" t="str">
            <v>Пром. &gt; 750 кВА (одностав.) ВН</v>
          </cell>
          <cell r="C252">
            <v>0.85099999999999998</v>
          </cell>
          <cell r="D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L252">
            <v>0</v>
          </cell>
          <cell r="M252">
            <v>0</v>
          </cell>
          <cell r="O252">
            <v>0</v>
          </cell>
        </row>
        <row r="253">
          <cell r="A253">
            <v>10.050000000000001</v>
          </cell>
          <cell r="B253" t="str">
            <v>Пром. до 750 кВА (эл. энергия) ВН</v>
          </cell>
          <cell r="C253">
            <v>0.85099999999999998</v>
          </cell>
          <cell r="D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L253">
            <v>0</v>
          </cell>
          <cell r="M253">
            <v>0</v>
          </cell>
          <cell r="O253">
            <v>0</v>
          </cell>
        </row>
        <row r="254">
          <cell r="A254">
            <v>10.06</v>
          </cell>
          <cell r="B254" t="str">
            <v>Пром. до 750 кВА (эл. энергия) СН</v>
          </cell>
          <cell r="C254">
            <v>1.071</v>
          </cell>
          <cell r="D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L254">
            <v>0</v>
          </cell>
          <cell r="M254">
            <v>0</v>
          </cell>
          <cell r="O254">
            <v>0</v>
          </cell>
        </row>
        <row r="255">
          <cell r="A255">
            <v>10.07</v>
          </cell>
          <cell r="B255" t="str">
            <v>Пром. до 750 кВА (эл. энергия) НН</v>
          </cell>
          <cell r="C255">
            <v>1.165</v>
          </cell>
          <cell r="D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L255">
            <v>0</v>
          </cell>
          <cell r="M255">
            <v>0</v>
          </cell>
          <cell r="O255">
            <v>0</v>
          </cell>
        </row>
        <row r="256">
          <cell r="A256">
            <v>10.08</v>
          </cell>
          <cell r="B256" t="str">
            <v>Бюджет &gt; 750 кВА (мощнсть) ВН</v>
          </cell>
          <cell r="C256">
            <v>0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  <cell r="J256">
            <v>0</v>
          </cell>
          <cell r="L256">
            <v>0</v>
          </cell>
          <cell r="M256">
            <v>0</v>
          </cell>
          <cell r="O256">
            <v>0</v>
          </cell>
        </row>
        <row r="257">
          <cell r="A257">
            <v>10.09</v>
          </cell>
          <cell r="B257" t="str">
            <v>Бюджет &gt; 750 кВА (мощнсть) СН</v>
          </cell>
          <cell r="C257">
            <v>0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  <cell r="J257">
            <v>0</v>
          </cell>
          <cell r="L257">
            <v>0</v>
          </cell>
          <cell r="M257">
            <v>0</v>
          </cell>
          <cell r="O257">
            <v>0</v>
          </cell>
        </row>
        <row r="258">
          <cell r="A258">
            <v>10.1</v>
          </cell>
          <cell r="B258" t="str">
            <v>Бюджет &gt; 750 кВА (эл. энергия) ВН</v>
          </cell>
          <cell r="C258">
            <v>0</v>
          </cell>
          <cell r="D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L258">
            <v>0</v>
          </cell>
          <cell r="M258">
            <v>0</v>
          </cell>
          <cell r="O258">
            <v>0</v>
          </cell>
        </row>
        <row r="259">
          <cell r="A259">
            <v>10.11</v>
          </cell>
          <cell r="B259" t="str">
            <v>Бюджет &gt; 750 кВА (одностав) ВН</v>
          </cell>
          <cell r="C259">
            <v>0.72799999999999998</v>
          </cell>
          <cell r="D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L259">
            <v>0</v>
          </cell>
          <cell r="M259">
            <v>0</v>
          </cell>
          <cell r="O259">
            <v>0</v>
          </cell>
        </row>
        <row r="260">
          <cell r="A260">
            <v>10.119999999999999</v>
          </cell>
          <cell r="B260" t="str">
            <v>Бюджет до 750 кВА (эл. энергия) ВН</v>
          </cell>
          <cell r="C260">
            <v>0.72799999999999998</v>
          </cell>
          <cell r="D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L260">
            <v>0</v>
          </cell>
          <cell r="M260">
            <v>0</v>
          </cell>
          <cell r="O260">
            <v>0</v>
          </cell>
        </row>
        <row r="261">
          <cell r="A261">
            <v>10.130000000000001</v>
          </cell>
          <cell r="B261" t="str">
            <v>Бюджет до 750 кВА (эл. энергия) СН</v>
          </cell>
          <cell r="C261">
            <v>0.879</v>
          </cell>
          <cell r="D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L261">
            <v>0</v>
          </cell>
          <cell r="M261">
            <v>0</v>
          </cell>
          <cell r="O261">
            <v>0</v>
          </cell>
        </row>
        <row r="262">
          <cell r="A262">
            <v>10.14</v>
          </cell>
          <cell r="B262" t="str">
            <v>Бюджет до 750 кВА (эл. энергия) НН</v>
          </cell>
          <cell r="C262">
            <v>0.90900000000000003</v>
          </cell>
          <cell r="D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L262">
            <v>0</v>
          </cell>
          <cell r="M262">
            <v>0</v>
          </cell>
          <cell r="O262">
            <v>0</v>
          </cell>
        </row>
        <row r="263">
          <cell r="A263">
            <v>10.15</v>
          </cell>
          <cell r="B263" t="str">
            <v>Непром. потребители ВН</v>
          </cell>
          <cell r="C263">
            <v>0.85099999999999998</v>
          </cell>
          <cell r="D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L263">
            <v>0</v>
          </cell>
          <cell r="M263">
            <v>0</v>
          </cell>
          <cell r="O263">
            <v>0</v>
          </cell>
        </row>
        <row r="264">
          <cell r="A264">
            <v>10.16</v>
          </cell>
          <cell r="B264" t="str">
            <v>Сельское хозяйство НД</v>
          </cell>
          <cell r="C264">
            <v>0.73899999999999999</v>
          </cell>
          <cell r="D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L264">
            <v>0</v>
          </cell>
          <cell r="M264">
            <v>0</v>
          </cell>
          <cell r="O264">
            <v>0</v>
          </cell>
        </row>
        <row r="265">
          <cell r="A265">
            <v>10.17</v>
          </cell>
          <cell r="B265" t="str">
            <v>Хоз. нужды энергосистемы ВН</v>
          </cell>
          <cell r="C265">
            <v>0.85099999999999998</v>
          </cell>
          <cell r="D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L265">
            <v>0</v>
          </cell>
          <cell r="M265">
            <v>0</v>
          </cell>
          <cell r="O265">
            <v>0</v>
          </cell>
        </row>
        <row r="266">
          <cell r="A266">
            <v>10.18</v>
          </cell>
          <cell r="B266" t="str">
            <v>Население с эл. плитами</v>
          </cell>
          <cell r="C266">
            <v>0.56000000000000005</v>
          </cell>
          <cell r="D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L266">
            <v>0</v>
          </cell>
          <cell r="N266">
            <v>0</v>
          </cell>
          <cell r="O266">
            <v>0</v>
          </cell>
        </row>
        <row r="267">
          <cell r="A267">
            <v>10.19</v>
          </cell>
          <cell r="B267" t="str">
            <v>Население с газовыми плитами</v>
          </cell>
          <cell r="C267">
            <v>0.8</v>
          </cell>
          <cell r="D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L267">
            <v>0</v>
          </cell>
          <cell r="N267">
            <v>0</v>
          </cell>
          <cell r="O267">
            <v>0</v>
          </cell>
        </row>
        <row r="268">
          <cell r="A268">
            <v>10.199999999999999</v>
          </cell>
          <cell r="B268" t="str">
            <v xml:space="preserve">Населенные пункты сельские </v>
          </cell>
          <cell r="C268">
            <v>0.49</v>
          </cell>
          <cell r="D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L268">
            <v>0</v>
          </cell>
          <cell r="N268">
            <v>0</v>
          </cell>
          <cell r="O268">
            <v>0</v>
          </cell>
        </row>
        <row r="269">
          <cell r="A269">
            <v>10.210000000000001</v>
          </cell>
          <cell r="B269" t="str">
            <v>Населенные пункты городские</v>
          </cell>
          <cell r="C269">
            <v>0.7</v>
          </cell>
          <cell r="D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L269">
            <v>0</v>
          </cell>
          <cell r="N269">
            <v>0</v>
          </cell>
          <cell r="O269">
            <v>0</v>
          </cell>
        </row>
        <row r="270">
          <cell r="A270">
            <v>10.220000000000001</v>
          </cell>
          <cell r="B270" t="str">
            <v>Насел. пункты город. (гаражн. кооп)</v>
          </cell>
          <cell r="C270">
            <v>0.7</v>
          </cell>
          <cell r="D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L270">
            <v>0</v>
          </cell>
          <cell r="N270">
            <v>0</v>
          </cell>
          <cell r="O270">
            <v>0</v>
          </cell>
        </row>
        <row r="271">
          <cell r="A271">
            <v>10.23</v>
          </cell>
          <cell r="B271" t="str">
            <v>Население с эл. плитами с общ. учётом</v>
          </cell>
          <cell r="C271">
            <v>0.49</v>
          </cell>
          <cell r="D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L271">
            <v>0</v>
          </cell>
          <cell r="N271">
            <v>0</v>
          </cell>
          <cell r="O271">
            <v>0</v>
          </cell>
        </row>
        <row r="272">
          <cell r="A272">
            <v>10.24</v>
          </cell>
          <cell r="B272" t="str">
            <v>Перепродавец пром.</v>
          </cell>
          <cell r="C272">
            <v>0</v>
          </cell>
          <cell r="D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L272">
            <v>0</v>
          </cell>
          <cell r="M272">
            <v>0</v>
          </cell>
          <cell r="O272">
            <v>0</v>
          </cell>
        </row>
        <row r="273">
          <cell r="A273">
            <v>10.25</v>
          </cell>
          <cell r="B273" t="str">
            <v>Перепродавец населен.</v>
          </cell>
          <cell r="C273">
            <v>0</v>
          </cell>
          <cell r="D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L273">
            <v>0</v>
          </cell>
          <cell r="M273">
            <v>0</v>
          </cell>
          <cell r="O273">
            <v>0</v>
          </cell>
        </row>
        <row r="274">
          <cell r="A274">
            <v>11</v>
          </cell>
          <cell r="B274" t="str">
            <v>"Тюментрансгаз" "ЮРНУ"</v>
          </cell>
          <cell r="C274">
            <v>0.85100018642803887</v>
          </cell>
          <cell r="D274">
            <v>11988</v>
          </cell>
          <cell r="E274">
            <v>10728</v>
          </cell>
          <cell r="F274">
            <v>10728</v>
          </cell>
          <cell r="G274">
            <v>1</v>
          </cell>
          <cell r="H274">
            <v>1.6819999999999999</v>
          </cell>
          <cell r="I274">
            <v>6728</v>
          </cell>
          <cell r="J274">
            <v>4</v>
          </cell>
          <cell r="L274">
            <v>9129.5300000000007</v>
          </cell>
          <cell r="M274">
            <v>1643.32</v>
          </cell>
          <cell r="N274">
            <v>0</v>
          </cell>
          <cell r="O274">
            <v>10772.85</v>
          </cell>
        </row>
        <row r="275">
          <cell r="B275" t="str">
            <v>Потреб. по счётчику</v>
          </cell>
          <cell r="D275">
            <v>11988</v>
          </cell>
          <cell r="E275">
            <v>10728</v>
          </cell>
          <cell r="F275">
            <v>16.96394686907021</v>
          </cell>
          <cell r="G275">
            <v>0</v>
          </cell>
        </row>
        <row r="276">
          <cell r="A276">
            <v>11.01</v>
          </cell>
          <cell r="B276" t="str">
            <v>Пром. &gt; 750 кВА (мощность) ВН</v>
          </cell>
          <cell r="C276">
            <v>384</v>
          </cell>
          <cell r="D276">
            <v>0</v>
          </cell>
          <cell r="F276">
            <v>0</v>
          </cell>
          <cell r="G276">
            <v>0.85</v>
          </cell>
          <cell r="H276">
            <v>0</v>
          </cell>
          <cell r="I276">
            <v>0</v>
          </cell>
          <cell r="J276">
            <v>0</v>
          </cell>
          <cell r="L276">
            <v>0</v>
          </cell>
          <cell r="M276">
            <v>0</v>
          </cell>
          <cell r="O276">
            <v>0</v>
          </cell>
        </row>
        <row r="277">
          <cell r="A277">
            <v>11.02</v>
          </cell>
          <cell r="B277" t="str">
            <v>Пром. &gt; 750 кВА (мощность) СН</v>
          </cell>
          <cell r="C277">
            <v>506</v>
          </cell>
          <cell r="D277">
            <v>0</v>
          </cell>
          <cell r="F277">
            <v>0</v>
          </cell>
          <cell r="G277">
            <v>0.7</v>
          </cell>
          <cell r="H277">
            <v>0</v>
          </cell>
          <cell r="I277">
            <v>0</v>
          </cell>
          <cell r="J277">
            <v>0</v>
          </cell>
          <cell r="L277">
            <v>0</v>
          </cell>
          <cell r="M277">
            <v>0</v>
          </cell>
          <cell r="O277">
            <v>0</v>
          </cell>
        </row>
        <row r="278">
          <cell r="A278">
            <v>11.03</v>
          </cell>
          <cell r="B278" t="str">
            <v>Пром. &gt; 750 кВА (эл. энергия) ВН</v>
          </cell>
          <cell r="C278">
            <v>0.29299999999999998</v>
          </cell>
          <cell r="D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L278">
            <v>0</v>
          </cell>
          <cell r="M278">
            <v>0</v>
          </cell>
          <cell r="O278">
            <v>0</v>
          </cell>
        </row>
        <row r="279">
          <cell r="A279">
            <v>11.04</v>
          </cell>
          <cell r="B279" t="str">
            <v>Пром. &gt; 750 кВА (одностав.) ВН</v>
          </cell>
          <cell r="C279">
            <v>0.85099999999999998</v>
          </cell>
          <cell r="D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L279">
            <v>0</v>
          </cell>
          <cell r="M279">
            <v>0</v>
          </cell>
          <cell r="O279">
            <v>0</v>
          </cell>
        </row>
        <row r="280">
          <cell r="A280">
            <v>11.05</v>
          </cell>
          <cell r="B280" t="str">
            <v>Пром. до 750 кВА (эл. энергия) ВН</v>
          </cell>
          <cell r="C280">
            <v>0.85099999999999998</v>
          </cell>
          <cell r="D280">
            <v>11988</v>
          </cell>
          <cell r="E280">
            <v>10728</v>
          </cell>
          <cell r="F280">
            <v>10728</v>
          </cell>
          <cell r="G280">
            <v>1</v>
          </cell>
          <cell r="H280">
            <v>1.6819999999999999</v>
          </cell>
          <cell r="I280">
            <v>6728</v>
          </cell>
          <cell r="J280">
            <v>4</v>
          </cell>
          <cell r="L280">
            <v>9129.5300000000007</v>
          </cell>
          <cell r="M280">
            <v>1643.32</v>
          </cell>
          <cell r="O280">
            <v>10772.85</v>
          </cell>
        </row>
        <row r="281">
          <cell r="A281">
            <v>11.06</v>
          </cell>
          <cell r="B281" t="str">
            <v>Пром. до 750 кВА (эл. энергия) СН</v>
          </cell>
          <cell r="C281">
            <v>1.071</v>
          </cell>
          <cell r="D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L281">
            <v>0</v>
          </cell>
          <cell r="M281">
            <v>0</v>
          </cell>
          <cell r="O281">
            <v>0</v>
          </cell>
        </row>
        <row r="282">
          <cell r="A282">
            <v>11.07</v>
          </cell>
          <cell r="B282" t="str">
            <v>Пром. до 750 кВА (эл. энергия) НН</v>
          </cell>
          <cell r="C282">
            <v>1.165</v>
          </cell>
          <cell r="D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L282">
            <v>0</v>
          </cell>
          <cell r="M282">
            <v>0</v>
          </cell>
          <cell r="O282">
            <v>0</v>
          </cell>
        </row>
        <row r="283">
          <cell r="A283">
            <v>11.08</v>
          </cell>
          <cell r="B283" t="str">
            <v>Бюджет &gt; 750 кВА (мощнсть) ВН</v>
          </cell>
          <cell r="C283">
            <v>0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  <cell r="J283">
            <v>0</v>
          </cell>
          <cell r="L283">
            <v>0</v>
          </cell>
          <cell r="M283">
            <v>0</v>
          </cell>
          <cell r="O283">
            <v>0</v>
          </cell>
        </row>
        <row r="284">
          <cell r="A284">
            <v>11.09</v>
          </cell>
          <cell r="B284" t="str">
            <v>Бюджет &gt; 750 кВА (мощнсть) СН</v>
          </cell>
          <cell r="C284">
            <v>0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  <cell r="J284">
            <v>0</v>
          </cell>
          <cell r="L284">
            <v>0</v>
          </cell>
          <cell r="M284">
            <v>0</v>
          </cell>
          <cell r="O284">
            <v>0</v>
          </cell>
        </row>
        <row r="285">
          <cell r="A285">
            <v>11.1</v>
          </cell>
          <cell r="B285" t="str">
            <v>Бюджет &gt; 750 кВА (эл. энергия) ВН</v>
          </cell>
          <cell r="C285">
            <v>0</v>
          </cell>
          <cell r="D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L285">
            <v>0</v>
          </cell>
          <cell r="M285">
            <v>0</v>
          </cell>
          <cell r="O285">
            <v>0</v>
          </cell>
        </row>
        <row r="286">
          <cell r="A286">
            <v>11.11</v>
          </cell>
          <cell r="B286" t="str">
            <v>Бюджет &gt; 750 кВА (одностав) ВН</v>
          </cell>
          <cell r="C286">
            <v>0.72799999999999998</v>
          </cell>
          <cell r="D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L286">
            <v>0</v>
          </cell>
          <cell r="M286">
            <v>0</v>
          </cell>
          <cell r="O286">
            <v>0</v>
          </cell>
        </row>
        <row r="287">
          <cell r="A287">
            <v>11.12</v>
          </cell>
          <cell r="B287" t="str">
            <v>Бюджет до 750 кВА (эл. энергия) ВН</v>
          </cell>
          <cell r="C287">
            <v>0.72799999999999998</v>
          </cell>
          <cell r="D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L287">
            <v>0</v>
          </cell>
          <cell r="M287">
            <v>0</v>
          </cell>
          <cell r="O287">
            <v>0</v>
          </cell>
        </row>
        <row r="288">
          <cell r="A288">
            <v>11.13</v>
          </cell>
          <cell r="B288" t="str">
            <v>Бюджет до 750 кВА (эл. энергия) СН</v>
          </cell>
          <cell r="C288">
            <v>0.879</v>
          </cell>
          <cell r="D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L288">
            <v>0</v>
          </cell>
          <cell r="M288">
            <v>0</v>
          </cell>
          <cell r="O288">
            <v>0</v>
          </cell>
        </row>
        <row r="289">
          <cell r="A289">
            <v>11.14</v>
          </cell>
          <cell r="B289" t="str">
            <v>Бюджет до 750 кВА (эл. энергия) НН</v>
          </cell>
          <cell r="C289">
            <v>0.90900000000000003</v>
          </cell>
          <cell r="D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L289">
            <v>0</v>
          </cell>
          <cell r="M289">
            <v>0</v>
          </cell>
          <cell r="O289">
            <v>0</v>
          </cell>
        </row>
        <row r="290">
          <cell r="A290">
            <v>11.15</v>
          </cell>
          <cell r="B290" t="str">
            <v>Непром. потребители ВН</v>
          </cell>
          <cell r="C290">
            <v>0.85099999999999998</v>
          </cell>
          <cell r="D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L290">
            <v>0</v>
          </cell>
          <cell r="M290">
            <v>0</v>
          </cell>
          <cell r="O290">
            <v>0</v>
          </cell>
        </row>
        <row r="291">
          <cell r="A291">
            <v>11.16</v>
          </cell>
          <cell r="B291" t="str">
            <v>Сельское хозяйство НД</v>
          </cell>
          <cell r="C291">
            <v>0.73899999999999999</v>
          </cell>
          <cell r="D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L291">
            <v>0</v>
          </cell>
          <cell r="M291">
            <v>0</v>
          </cell>
          <cell r="O291">
            <v>0</v>
          </cell>
        </row>
        <row r="292">
          <cell r="A292">
            <v>11.17</v>
          </cell>
          <cell r="B292" t="str">
            <v>Хоз. нужды энергосистемы ВН</v>
          </cell>
          <cell r="C292">
            <v>0.85099999999999998</v>
          </cell>
          <cell r="D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L292">
            <v>0</v>
          </cell>
          <cell r="M292">
            <v>0</v>
          </cell>
          <cell r="O292">
            <v>0</v>
          </cell>
        </row>
        <row r="293">
          <cell r="A293">
            <v>11.18</v>
          </cell>
          <cell r="B293" t="str">
            <v>Население с эл. плитами</v>
          </cell>
          <cell r="C293">
            <v>0.56000000000000005</v>
          </cell>
          <cell r="D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L293">
            <v>0</v>
          </cell>
          <cell r="N293">
            <v>0</v>
          </cell>
          <cell r="O293">
            <v>0</v>
          </cell>
        </row>
        <row r="294">
          <cell r="A294">
            <v>11.19</v>
          </cell>
          <cell r="B294" t="str">
            <v>Население с газовыми плитами</v>
          </cell>
          <cell r="C294">
            <v>0.8</v>
          </cell>
          <cell r="D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L294">
            <v>0</v>
          </cell>
          <cell r="N294">
            <v>0</v>
          </cell>
          <cell r="O294">
            <v>0</v>
          </cell>
        </row>
        <row r="295">
          <cell r="A295">
            <v>11.2</v>
          </cell>
          <cell r="B295" t="str">
            <v xml:space="preserve">Населенные пункты сельские </v>
          </cell>
          <cell r="C295">
            <v>0.49</v>
          </cell>
          <cell r="D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L295">
            <v>0</v>
          </cell>
          <cell r="N295">
            <v>0</v>
          </cell>
          <cell r="O295">
            <v>0</v>
          </cell>
        </row>
        <row r="296">
          <cell r="A296">
            <v>11.21</v>
          </cell>
          <cell r="B296" t="str">
            <v>Населенные пункты городские</v>
          </cell>
          <cell r="C296">
            <v>0.7</v>
          </cell>
          <cell r="D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L296">
            <v>0</v>
          </cell>
          <cell r="N296">
            <v>0</v>
          </cell>
          <cell r="O296">
            <v>0</v>
          </cell>
        </row>
        <row r="297">
          <cell r="A297">
            <v>11.22</v>
          </cell>
          <cell r="B297" t="str">
            <v>Насел. пункты город. (гаражн. кооп)</v>
          </cell>
          <cell r="C297">
            <v>0.7</v>
          </cell>
          <cell r="D297">
            <v>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L297">
            <v>0</v>
          </cell>
          <cell r="N297">
            <v>0</v>
          </cell>
          <cell r="O297">
            <v>0</v>
          </cell>
        </row>
        <row r="298">
          <cell r="A298">
            <v>11.23</v>
          </cell>
          <cell r="B298" t="str">
            <v>Население с эл. плитами с общ. учётом</v>
          </cell>
          <cell r="C298">
            <v>0.49</v>
          </cell>
          <cell r="D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L298">
            <v>0</v>
          </cell>
          <cell r="N298">
            <v>0</v>
          </cell>
          <cell r="O298">
            <v>0</v>
          </cell>
        </row>
        <row r="299">
          <cell r="A299">
            <v>11.24</v>
          </cell>
          <cell r="B299" t="str">
            <v>Перепродавец пром.</v>
          </cell>
          <cell r="D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L299">
            <v>0</v>
          </cell>
          <cell r="M299">
            <v>0</v>
          </cell>
          <cell r="O299">
            <v>0</v>
          </cell>
        </row>
        <row r="300">
          <cell r="A300">
            <v>11.25</v>
          </cell>
          <cell r="B300" t="str">
            <v>Перепродавец населен.</v>
          </cell>
          <cell r="D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L300">
            <v>0</v>
          </cell>
          <cell r="M300">
            <v>0</v>
          </cell>
          <cell r="O300">
            <v>0</v>
          </cell>
        </row>
        <row r="301">
          <cell r="A301">
            <v>12</v>
          </cell>
          <cell r="B301" t="str">
            <v>Надымский Аэропорт</v>
          </cell>
          <cell r="C301">
            <v>0.84229508757526006</v>
          </cell>
          <cell r="D301">
            <v>176148</v>
          </cell>
          <cell r="E301">
            <v>146160</v>
          </cell>
          <cell r="F301">
            <v>146160</v>
          </cell>
          <cell r="G301">
            <v>1</v>
          </cell>
          <cell r="H301">
            <v>0.11572519083969468</v>
          </cell>
          <cell r="I301">
            <v>15160</v>
          </cell>
          <cell r="J301">
            <v>131</v>
          </cell>
          <cell r="L301">
            <v>123109.85</v>
          </cell>
          <cell r="M301">
            <v>21871.05</v>
          </cell>
          <cell r="N301">
            <v>288.73</v>
          </cell>
          <cell r="O301">
            <v>145269.62999999998</v>
          </cell>
        </row>
        <row r="302">
          <cell r="B302" t="str">
            <v>Потреб. по счётчику</v>
          </cell>
          <cell r="D302">
            <v>176148</v>
          </cell>
          <cell r="E302">
            <v>146160</v>
          </cell>
          <cell r="F302">
            <v>280.64516129032262</v>
          </cell>
          <cell r="G302">
            <v>0</v>
          </cell>
          <cell r="L302" t="str">
            <v/>
          </cell>
        </row>
        <row r="303">
          <cell r="A303">
            <v>12.01</v>
          </cell>
          <cell r="B303" t="str">
            <v>Пром. &gt; 750 кВА (мощность) ВН</v>
          </cell>
          <cell r="C303">
            <v>384</v>
          </cell>
          <cell r="D303">
            <v>0</v>
          </cell>
          <cell r="F303">
            <v>0</v>
          </cell>
          <cell r="G303">
            <v>0.7</v>
          </cell>
          <cell r="H303">
            <v>0</v>
          </cell>
          <cell r="I303">
            <v>0</v>
          </cell>
          <cell r="J303">
            <v>0</v>
          </cell>
          <cell r="L303">
            <v>0</v>
          </cell>
          <cell r="M303">
            <v>0</v>
          </cell>
          <cell r="O303">
            <v>0</v>
          </cell>
        </row>
        <row r="304">
          <cell r="A304">
            <v>12.02</v>
          </cell>
          <cell r="B304" t="str">
            <v>Пром. &gt; 750 кВА (мощность) СН</v>
          </cell>
          <cell r="C304">
            <v>506</v>
          </cell>
          <cell r="D304">
            <v>0</v>
          </cell>
          <cell r="F304">
            <v>0</v>
          </cell>
          <cell r="G304">
            <v>0.7</v>
          </cell>
          <cell r="H304">
            <v>0</v>
          </cell>
          <cell r="I304">
            <v>0</v>
          </cell>
          <cell r="J304">
            <v>0</v>
          </cell>
          <cell r="L304">
            <v>0</v>
          </cell>
          <cell r="M304">
            <v>0</v>
          </cell>
          <cell r="O304">
            <v>0</v>
          </cell>
        </row>
        <row r="305">
          <cell r="A305">
            <v>12.03</v>
          </cell>
          <cell r="B305" t="str">
            <v>Пром. &gt; 750 кВА (эл. энергия) ВН</v>
          </cell>
          <cell r="C305">
            <v>0.29299999999999998</v>
          </cell>
          <cell r="D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L305">
            <v>0</v>
          </cell>
          <cell r="M305">
            <v>0</v>
          </cell>
          <cell r="O305">
            <v>0</v>
          </cell>
        </row>
        <row r="306">
          <cell r="A306">
            <v>12.04</v>
          </cell>
          <cell r="B306" t="str">
            <v>Пром. &gt; 750 кВА (одностав.) ВН</v>
          </cell>
          <cell r="C306">
            <v>0.85099999999999998</v>
          </cell>
          <cell r="D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L306">
            <v>0</v>
          </cell>
          <cell r="M306">
            <v>0</v>
          </cell>
          <cell r="O306">
            <v>0</v>
          </cell>
        </row>
        <row r="307">
          <cell r="A307">
            <v>12.05</v>
          </cell>
          <cell r="B307" t="str">
            <v>Пром. до 750 кВА (эл. энергия) ВН</v>
          </cell>
          <cell r="C307">
            <v>0.85099999999999998</v>
          </cell>
          <cell r="D307">
            <v>40145</v>
          </cell>
          <cell r="E307">
            <v>31448</v>
          </cell>
          <cell r="F307">
            <v>53555</v>
          </cell>
          <cell r="G307">
            <v>0.36641221374045801</v>
          </cell>
          <cell r="H307">
            <v>-0.34483333333333333</v>
          </cell>
          <cell r="I307">
            <v>-16552</v>
          </cell>
          <cell r="J307">
            <v>48</v>
          </cell>
          <cell r="L307">
            <v>26762.25</v>
          </cell>
          <cell r="M307">
            <v>4817.21</v>
          </cell>
          <cell r="O307">
            <v>31579.46</v>
          </cell>
        </row>
        <row r="308">
          <cell r="A308">
            <v>12.06</v>
          </cell>
          <cell r="B308" t="str">
            <v>Пром. до 750 кВА (эл. энергия) СН</v>
          </cell>
          <cell r="C308">
            <v>1.071</v>
          </cell>
          <cell r="D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L308">
            <v>0</v>
          </cell>
          <cell r="M308">
            <v>0</v>
          </cell>
          <cell r="O308">
            <v>0</v>
          </cell>
        </row>
        <row r="309">
          <cell r="A309">
            <v>12.07</v>
          </cell>
          <cell r="B309" t="str">
            <v>Пром. до 750 кВА (эл. энергия) НН</v>
          </cell>
          <cell r="C309">
            <v>1.165</v>
          </cell>
          <cell r="D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L309">
            <v>0</v>
          </cell>
          <cell r="M309">
            <v>0</v>
          </cell>
          <cell r="O309">
            <v>0</v>
          </cell>
        </row>
        <row r="310">
          <cell r="A310">
            <v>12.08</v>
          </cell>
          <cell r="B310" t="str">
            <v>Бюджет &gt; 750 кВА (мощнсть) ВН</v>
          </cell>
          <cell r="C310">
            <v>0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  <cell r="J310">
            <v>0</v>
          </cell>
          <cell r="L310">
            <v>0</v>
          </cell>
          <cell r="M310">
            <v>0</v>
          </cell>
          <cell r="O310">
            <v>0</v>
          </cell>
        </row>
        <row r="311">
          <cell r="A311">
            <v>12.09</v>
          </cell>
          <cell r="B311" t="str">
            <v>Бюджет &gt; 750 кВА (мощнсть) СН</v>
          </cell>
          <cell r="C311">
            <v>0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  <cell r="J311">
            <v>0</v>
          </cell>
          <cell r="L311">
            <v>0</v>
          </cell>
          <cell r="M311">
            <v>0</v>
          </cell>
          <cell r="O311">
            <v>0</v>
          </cell>
        </row>
        <row r="312">
          <cell r="A312">
            <v>12.1</v>
          </cell>
          <cell r="B312" t="str">
            <v>Бюджет &gt; 750 кВА (эл. энергия) ВН</v>
          </cell>
          <cell r="C312">
            <v>0</v>
          </cell>
          <cell r="D312">
            <v>0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L312">
            <v>0</v>
          </cell>
          <cell r="M312">
            <v>0</v>
          </cell>
          <cell r="O312">
            <v>0</v>
          </cell>
        </row>
        <row r="313">
          <cell r="A313">
            <v>12.11</v>
          </cell>
          <cell r="B313" t="str">
            <v>Бюджет &gt; 750 кВА (одностав) ВН</v>
          </cell>
          <cell r="C313">
            <v>0.72799999999999998</v>
          </cell>
          <cell r="D313">
            <v>0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L313">
            <v>0</v>
          </cell>
          <cell r="M313">
            <v>0</v>
          </cell>
          <cell r="O313">
            <v>0</v>
          </cell>
        </row>
        <row r="314">
          <cell r="A314">
            <v>12.12</v>
          </cell>
          <cell r="B314" t="str">
            <v>Бюджет до 750 кВА (эл. энергия) ВН</v>
          </cell>
          <cell r="C314">
            <v>0.72799999999999998</v>
          </cell>
          <cell r="D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L314">
            <v>0</v>
          </cell>
          <cell r="M314">
            <v>0</v>
          </cell>
          <cell r="O314">
            <v>0</v>
          </cell>
        </row>
        <row r="315">
          <cell r="A315">
            <v>12.13</v>
          </cell>
          <cell r="B315" t="str">
            <v>Бюджет до 750 кВА (эл. энергия) СН</v>
          </cell>
          <cell r="C315">
            <v>0.879</v>
          </cell>
          <cell r="D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L315">
            <v>0</v>
          </cell>
          <cell r="M315">
            <v>0</v>
          </cell>
          <cell r="O315">
            <v>0</v>
          </cell>
        </row>
        <row r="316">
          <cell r="A316">
            <v>12.14</v>
          </cell>
          <cell r="B316" t="str">
            <v>Бюджет до 750 кВА (эл. энергия) НН</v>
          </cell>
          <cell r="C316">
            <v>0.90900000000000003</v>
          </cell>
          <cell r="D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L316">
            <v>0</v>
          </cell>
          <cell r="M316">
            <v>0</v>
          </cell>
          <cell r="O316">
            <v>0</v>
          </cell>
        </row>
        <row r="317">
          <cell r="A317">
            <v>12.15</v>
          </cell>
          <cell r="B317" t="str">
            <v>Непром. потребители ВН</v>
          </cell>
          <cell r="C317">
            <v>0.85099999999999998</v>
          </cell>
          <cell r="D317">
            <v>131310</v>
          </cell>
          <cell r="E317">
            <v>111332</v>
          </cell>
          <cell r="F317">
            <v>89258</v>
          </cell>
          <cell r="G317">
            <v>0.61068702290076338</v>
          </cell>
          <cell r="H317">
            <v>0.39164999999999994</v>
          </cell>
          <cell r="I317">
            <v>31332</v>
          </cell>
          <cell r="J317">
            <v>80</v>
          </cell>
          <cell r="L317">
            <v>94743.53</v>
          </cell>
          <cell r="M317">
            <v>17053.84</v>
          </cell>
          <cell r="O317">
            <v>111797.37</v>
          </cell>
        </row>
        <row r="318">
          <cell r="A318">
            <v>12.16</v>
          </cell>
          <cell r="B318" t="str">
            <v>Сельское хозяйство НД</v>
          </cell>
          <cell r="C318">
            <v>0.73899999999999999</v>
          </cell>
          <cell r="D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L318">
            <v>0</v>
          </cell>
          <cell r="M318">
            <v>0</v>
          </cell>
          <cell r="O318">
            <v>0</v>
          </cell>
        </row>
        <row r="319">
          <cell r="A319">
            <v>12.17</v>
          </cell>
          <cell r="B319" t="str">
            <v>Хоз. нужды энергосистемы ВН</v>
          </cell>
          <cell r="C319">
            <v>0.85099999999999998</v>
          </cell>
          <cell r="D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L319">
            <v>0</v>
          </cell>
          <cell r="M319">
            <v>0</v>
          </cell>
          <cell r="O319">
            <v>0</v>
          </cell>
        </row>
        <row r="320">
          <cell r="A320">
            <v>12.18</v>
          </cell>
          <cell r="B320" t="str">
            <v>Население с эл. плитами</v>
          </cell>
          <cell r="C320">
            <v>0.56000000000000005</v>
          </cell>
          <cell r="D320">
            <v>4693</v>
          </cell>
          <cell r="E320">
            <v>3380</v>
          </cell>
          <cell r="F320">
            <v>3347</v>
          </cell>
          <cell r="G320">
            <v>2.2900763358778626E-2</v>
          </cell>
          <cell r="H320">
            <v>0.12666666666666671</v>
          </cell>
          <cell r="I320">
            <v>380</v>
          </cell>
          <cell r="J320">
            <v>3</v>
          </cell>
          <cell r="L320">
            <v>1604.07</v>
          </cell>
          <cell r="N320">
            <v>288.73</v>
          </cell>
          <cell r="O320">
            <v>1892.8</v>
          </cell>
        </row>
        <row r="321">
          <cell r="A321">
            <v>12.19</v>
          </cell>
          <cell r="B321" t="str">
            <v>Население с газовыми плитами</v>
          </cell>
          <cell r="C321">
            <v>0.8</v>
          </cell>
          <cell r="D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L321">
            <v>0</v>
          </cell>
          <cell r="N321">
            <v>0</v>
          </cell>
          <cell r="O321">
            <v>0</v>
          </cell>
        </row>
        <row r="322">
          <cell r="A322">
            <v>12.2</v>
          </cell>
          <cell r="B322" t="str">
            <v xml:space="preserve">Населенные пункты сельские </v>
          </cell>
          <cell r="C322">
            <v>0.49</v>
          </cell>
          <cell r="D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L322">
            <v>0</v>
          </cell>
          <cell r="N322">
            <v>0</v>
          </cell>
          <cell r="O322">
            <v>0</v>
          </cell>
        </row>
        <row r="323">
          <cell r="A323">
            <v>12.21</v>
          </cell>
          <cell r="B323" t="str">
            <v>Населенные пункты городские</v>
          </cell>
          <cell r="C323">
            <v>0.7</v>
          </cell>
          <cell r="D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L323">
            <v>0</v>
          </cell>
          <cell r="N323">
            <v>0</v>
          </cell>
          <cell r="O323">
            <v>0</v>
          </cell>
        </row>
        <row r="324">
          <cell r="A324">
            <v>12.22</v>
          </cell>
          <cell r="B324" t="str">
            <v>Насел. пункты город. (гаражн. кооп)</v>
          </cell>
          <cell r="C324">
            <v>0.7</v>
          </cell>
          <cell r="D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L324">
            <v>0</v>
          </cell>
          <cell r="N324">
            <v>0</v>
          </cell>
          <cell r="O324">
            <v>0</v>
          </cell>
        </row>
        <row r="325">
          <cell r="A325">
            <v>12.23</v>
          </cell>
          <cell r="B325" t="str">
            <v>Население с эл. плитами с общ. учётом</v>
          </cell>
          <cell r="C325">
            <v>0.49</v>
          </cell>
          <cell r="D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L325">
            <v>0</v>
          </cell>
          <cell r="N325">
            <v>0</v>
          </cell>
          <cell r="O325">
            <v>0</v>
          </cell>
        </row>
        <row r="326">
          <cell r="A326">
            <v>12.24</v>
          </cell>
          <cell r="B326" t="str">
            <v>Перепродавец пром.</v>
          </cell>
          <cell r="C326">
            <v>0</v>
          </cell>
          <cell r="D326">
            <v>0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L326">
            <v>0</v>
          </cell>
          <cell r="M326">
            <v>0</v>
          </cell>
          <cell r="O326">
            <v>0</v>
          </cell>
        </row>
        <row r="327">
          <cell r="A327">
            <v>12.25</v>
          </cell>
          <cell r="B327" t="str">
            <v>Перепродавец населен.</v>
          </cell>
          <cell r="C327">
            <v>0</v>
          </cell>
          <cell r="D327">
            <v>0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L327">
            <v>0</v>
          </cell>
          <cell r="M327">
            <v>0</v>
          </cell>
          <cell r="O327">
            <v>0</v>
          </cell>
        </row>
        <row r="328">
          <cell r="A328">
            <v>13</v>
          </cell>
          <cell r="B328" t="str">
            <v>"Надымэлектрогаз"</v>
          </cell>
          <cell r="C328">
            <v>0.85100108225108229</v>
          </cell>
          <cell r="D328">
            <v>5424</v>
          </cell>
          <cell r="E328">
            <v>3696</v>
          </cell>
          <cell r="F328">
            <v>3696</v>
          </cell>
          <cell r="G328">
            <v>1</v>
          </cell>
          <cell r="H328">
            <v>-0.17866666666666661</v>
          </cell>
          <cell r="I328">
            <v>-804</v>
          </cell>
          <cell r="J328">
            <v>4.5</v>
          </cell>
          <cell r="L328">
            <v>3145.3</v>
          </cell>
          <cell r="M328">
            <v>566.15</v>
          </cell>
          <cell r="N328">
            <v>0</v>
          </cell>
          <cell r="O328">
            <v>3711.4500000000003</v>
          </cell>
        </row>
        <row r="329">
          <cell r="B329" t="str">
            <v>Потреб. по счётчику</v>
          </cell>
          <cell r="D329">
            <v>5424</v>
          </cell>
          <cell r="E329">
            <v>3696</v>
          </cell>
          <cell r="F329">
            <v>7.0967741935483879</v>
          </cell>
          <cell r="G329">
            <v>0</v>
          </cell>
          <cell r="L329" t="str">
            <v/>
          </cell>
        </row>
        <row r="330">
          <cell r="A330">
            <v>13.01</v>
          </cell>
          <cell r="B330" t="str">
            <v>Пром. &gt; 750 кВА (мощность) ВН</v>
          </cell>
          <cell r="C330">
            <v>384</v>
          </cell>
          <cell r="D330">
            <v>0</v>
          </cell>
          <cell r="F330">
            <v>0</v>
          </cell>
          <cell r="G330">
            <v>0.7</v>
          </cell>
          <cell r="H330">
            <v>0</v>
          </cell>
          <cell r="I330">
            <v>0</v>
          </cell>
          <cell r="J330">
            <v>0</v>
          </cell>
          <cell r="L330">
            <v>0</v>
          </cell>
          <cell r="M330">
            <v>0</v>
          </cell>
          <cell r="O330">
            <v>0</v>
          </cell>
        </row>
        <row r="331">
          <cell r="A331">
            <v>13.02</v>
          </cell>
          <cell r="B331" t="str">
            <v>Пром. &gt; 750 кВА (мощность) СН</v>
          </cell>
          <cell r="C331">
            <v>506</v>
          </cell>
          <cell r="D331">
            <v>0</v>
          </cell>
          <cell r="F331">
            <v>0</v>
          </cell>
          <cell r="G331">
            <v>0.7</v>
          </cell>
          <cell r="H331">
            <v>0</v>
          </cell>
          <cell r="I331">
            <v>0</v>
          </cell>
          <cell r="J331">
            <v>0</v>
          </cell>
          <cell r="L331">
            <v>0</v>
          </cell>
          <cell r="M331">
            <v>0</v>
          </cell>
          <cell r="O331">
            <v>0</v>
          </cell>
        </row>
        <row r="332">
          <cell r="A332">
            <v>13.03</v>
          </cell>
          <cell r="B332" t="str">
            <v>Пром. &gt; 750 кВА (эл. энергия) ВН</v>
          </cell>
          <cell r="C332">
            <v>0.29299999999999998</v>
          </cell>
          <cell r="D332">
            <v>0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L332">
            <v>0</v>
          </cell>
          <cell r="M332">
            <v>0</v>
          </cell>
          <cell r="O332">
            <v>0</v>
          </cell>
        </row>
        <row r="333">
          <cell r="A333">
            <v>13.04</v>
          </cell>
          <cell r="B333" t="str">
            <v>Пром. &gt; 750 кВА (одностав.) ВН</v>
          </cell>
          <cell r="C333">
            <v>0.85099999999999998</v>
          </cell>
          <cell r="D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L333">
            <v>0</v>
          </cell>
          <cell r="M333">
            <v>0</v>
          </cell>
          <cell r="O333">
            <v>0</v>
          </cell>
        </row>
        <row r="334">
          <cell r="A334">
            <v>13.05</v>
          </cell>
          <cell r="B334" t="str">
            <v>Пром. до 750 кВА (эл. энергия) ВН</v>
          </cell>
          <cell r="C334">
            <v>0.85099999999999998</v>
          </cell>
          <cell r="D334">
            <v>5424</v>
          </cell>
          <cell r="E334">
            <v>3696</v>
          </cell>
          <cell r="F334">
            <v>3696</v>
          </cell>
          <cell r="G334">
            <v>1</v>
          </cell>
          <cell r="H334">
            <v>-0.17866666666666661</v>
          </cell>
          <cell r="I334">
            <v>-804</v>
          </cell>
          <cell r="J334">
            <v>4.5</v>
          </cell>
          <cell r="L334">
            <v>3145.3</v>
          </cell>
          <cell r="M334">
            <v>566.15</v>
          </cell>
          <cell r="O334">
            <v>3711.4500000000003</v>
          </cell>
        </row>
        <row r="335">
          <cell r="A335">
            <v>13.06</v>
          </cell>
          <cell r="B335" t="str">
            <v>Пром. до 750 кВА (эл. энергия) СН</v>
          </cell>
          <cell r="C335">
            <v>1.071</v>
          </cell>
          <cell r="D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L335">
            <v>0</v>
          </cell>
          <cell r="M335">
            <v>0</v>
          </cell>
          <cell r="O335">
            <v>0</v>
          </cell>
        </row>
        <row r="336">
          <cell r="A336">
            <v>13.07</v>
          </cell>
          <cell r="B336" t="str">
            <v>Пром. до 750 кВА (эл. энергия) НН</v>
          </cell>
          <cell r="C336">
            <v>1.165</v>
          </cell>
          <cell r="D336">
            <v>0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L336">
            <v>0</v>
          </cell>
          <cell r="M336">
            <v>0</v>
          </cell>
          <cell r="O336">
            <v>0</v>
          </cell>
        </row>
        <row r="337">
          <cell r="A337">
            <v>13.08</v>
          </cell>
          <cell r="B337" t="str">
            <v>Бюджет &gt; 750 кВА (мощнсть) ВН</v>
          </cell>
          <cell r="C337">
            <v>0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  <cell r="J337">
            <v>0</v>
          </cell>
          <cell r="L337">
            <v>0</v>
          </cell>
          <cell r="M337">
            <v>0</v>
          </cell>
          <cell r="O337">
            <v>0</v>
          </cell>
        </row>
        <row r="338">
          <cell r="A338">
            <v>13.09</v>
          </cell>
          <cell r="B338" t="str">
            <v>Бюджет &gt; 750 кВА (мощнсть) СН</v>
          </cell>
          <cell r="C338">
            <v>0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  <cell r="J338">
            <v>0</v>
          </cell>
          <cell r="L338">
            <v>0</v>
          </cell>
          <cell r="M338">
            <v>0</v>
          </cell>
          <cell r="O338">
            <v>0</v>
          </cell>
        </row>
        <row r="339">
          <cell r="A339">
            <v>13.1</v>
          </cell>
          <cell r="B339" t="str">
            <v>Бюджет &gt; 750 кВА (эл. энергия) ВН</v>
          </cell>
          <cell r="C339">
            <v>0</v>
          </cell>
          <cell r="D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L339">
            <v>0</v>
          </cell>
          <cell r="M339">
            <v>0</v>
          </cell>
          <cell r="O339">
            <v>0</v>
          </cell>
        </row>
        <row r="340">
          <cell r="A340">
            <v>13.11</v>
          </cell>
          <cell r="B340" t="str">
            <v>Бюджет &gt; 750 кВА (одностав) ВН</v>
          </cell>
          <cell r="C340">
            <v>0.72799999999999998</v>
          </cell>
          <cell r="D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L340">
            <v>0</v>
          </cell>
          <cell r="M340">
            <v>0</v>
          </cell>
          <cell r="O340">
            <v>0</v>
          </cell>
        </row>
        <row r="341">
          <cell r="A341">
            <v>13.12</v>
          </cell>
          <cell r="B341" t="str">
            <v>Бюджет до 750 кВА (эл. энергия) ВН</v>
          </cell>
          <cell r="C341">
            <v>0.72799999999999998</v>
          </cell>
          <cell r="D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L341">
            <v>0</v>
          </cell>
          <cell r="M341">
            <v>0</v>
          </cell>
          <cell r="O341">
            <v>0</v>
          </cell>
        </row>
        <row r="342">
          <cell r="A342">
            <v>13.13</v>
          </cell>
          <cell r="B342" t="str">
            <v>Бюджет до 750 кВА (эл. энергия) СН</v>
          </cell>
          <cell r="C342">
            <v>0.879</v>
          </cell>
          <cell r="D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L342">
            <v>0</v>
          </cell>
          <cell r="M342">
            <v>0</v>
          </cell>
          <cell r="O342">
            <v>0</v>
          </cell>
        </row>
        <row r="343">
          <cell r="A343">
            <v>13.14</v>
          </cell>
          <cell r="B343" t="str">
            <v>Бюджет до 750 кВА (эл. энергия) НН</v>
          </cell>
          <cell r="C343">
            <v>0.90900000000000003</v>
          </cell>
          <cell r="D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L343">
            <v>0</v>
          </cell>
          <cell r="M343">
            <v>0</v>
          </cell>
          <cell r="O343">
            <v>0</v>
          </cell>
        </row>
        <row r="344">
          <cell r="A344">
            <v>13.15</v>
          </cell>
          <cell r="B344" t="str">
            <v>Непром. потребители ВН</v>
          </cell>
          <cell r="C344">
            <v>0.85099999999999998</v>
          </cell>
          <cell r="D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L344">
            <v>0</v>
          </cell>
          <cell r="M344">
            <v>0</v>
          </cell>
          <cell r="O344">
            <v>0</v>
          </cell>
        </row>
        <row r="345">
          <cell r="A345">
            <v>13.16</v>
          </cell>
          <cell r="B345" t="str">
            <v>Сельское хозяйство НД</v>
          </cell>
          <cell r="C345">
            <v>0.73899999999999999</v>
          </cell>
          <cell r="D345">
            <v>0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L345">
            <v>0</v>
          </cell>
          <cell r="M345">
            <v>0</v>
          </cell>
          <cell r="O345">
            <v>0</v>
          </cell>
        </row>
        <row r="346">
          <cell r="A346">
            <v>13.17</v>
          </cell>
          <cell r="B346" t="str">
            <v>Хоз. нужды энергосистемы ВН</v>
          </cell>
          <cell r="C346">
            <v>0.85099999999999998</v>
          </cell>
          <cell r="D346">
            <v>0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L346">
            <v>0</v>
          </cell>
          <cell r="M346">
            <v>0</v>
          </cell>
          <cell r="O346">
            <v>0</v>
          </cell>
        </row>
        <row r="347">
          <cell r="A347">
            <v>13.18</v>
          </cell>
          <cell r="B347" t="str">
            <v>Население с эл. плитами</v>
          </cell>
          <cell r="C347">
            <v>0.56000000000000005</v>
          </cell>
          <cell r="D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L347">
            <v>0</v>
          </cell>
          <cell r="N347">
            <v>0</v>
          </cell>
          <cell r="O347">
            <v>0</v>
          </cell>
        </row>
        <row r="348">
          <cell r="A348">
            <v>13.19</v>
          </cell>
          <cell r="B348" t="str">
            <v>Население с газовыми плитами</v>
          </cell>
          <cell r="C348">
            <v>0.8</v>
          </cell>
          <cell r="D348">
            <v>0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L348">
            <v>0</v>
          </cell>
          <cell r="N348">
            <v>0</v>
          </cell>
          <cell r="O348">
            <v>0</v>
          </cell>
        </row>
        <row r="349">
          <cell r="A349">
            <v>13.2</v>
          </cell>
          <cell r="B349" t="str">
            <v xml:space="preserve">Населенные пункты сельские </v>
          </cell>
          <cell r="C349">
            <v>0.49</v>
          </cell>
          <cell r="D349">
            <v>0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L349">
            <v>0</v>
          </cell>
          <cell r="N349">
            <v>0</v>
          </cell>
          <cell r="O349">
            <v>0</v>
          </cell>
        </row>
        <row r="350">
          <cell r="A350">
            <v>13.21</v>
          </cell>
          <cell r="B350" t="str">
            <v>Населенные пункты городские</v>
          </cell>
          <cell r="C350">
            <v>0.7</v>
          </cell>
          <cell r="D350">
            <v>0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L350">
            <v>0</v>
          </cell>
          <cell r="N350">
            <v>0</v>
          </cell>
          <cell r="O350">
            <v>0</v>
          </cell>
        </row>
        <row r="351">
          <cell r="A351">
            <v>13.22</v>
          </cell>
          <cell r="B351" t="str">
            <v>Насел. пункты город. (гаражн. кооп)</v>
          </cell>
          <cell r="C351">
            <v>0.7</v>
          </cell>
          <cell r="D351">
            <v>0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L351">
            <v>0</v>
          </cell>
          <cell r="N351">
            <v>0</v>
          </cell>
          <cell r="O351">
            <v>0</v>
          </cell>
        </row>
        <row r="352">
          <cell r="A352">
            <v>13.23</v>
          </cell>
          <cell r="B352" t="str">
            <v>Население с эл. плитами с общ. учётом</v>
          </cell>
          <cell r="C352">
            <v>0.49</v>
          </cell>
          <cell r="D352">
            <v>0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L352">
            <v>0</v>
          </cell>
          <cell r="N352">
            <v>0</v>
          </cell>
          <cell r="O352">
            <v>0</v>
          </cell>
        </row>
        <row r="353">
          <cell r="A353">
            <v>13.24</v>
          </cell>
          <cell r="B353" t="str">
            <v>Перепродавец пром.</v>
          </cell>
          <cell r="C353">
            <v>0</v>
          </cell>
          <cell r="D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L353">
            <v>0</v>
          </cell>
          <cell r="M353">
            <v>0</v>
          </cell>
          <cell r="O353">
            <v>0</v>
          </cell>
        </row>
        <row r="354">
          <cell r="A354">
            <v>13.25</v>
          </cell>
          <cell r="B354" t="str">
            <v>Перепродавец населен.</v>
          </cell>
          <cell r="C354">
            <v>0</v>
          </cell>
          <cell r="D354">
            <v>0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L354">
            <v>0</v>
          </cell>
          <cell r="M354">
            <v>0</v>
          </cell>
          <cell r="O354">
            <v>0</v>
          </cell>
        </row>
        <row r="355">
          <cell r="A355">
            <v>14</v>
          </cell>
          <cell r="B355" t="str">
            <v>МУП "ПРЭП"</v>
          </cell>
          <cell r="C355">
            <v>1.071000344352617</v>
          </cell>
          <cell r="D355">
            <v>11924</v>
          </cell>
          <cell r="E355">
            <v>5808</v>
          </cell>
          <cell r="F355">
            <v>5808</v>
          </cell>
          <cell r="G355">
            <v>1</v>
          </cell>
          <cell r="H355">
            <v>-0.35466666666666669</v>
          </cell>
          <cell r="I355">
            <v>-3192</v>
          </cell>
          <cell r="J355">
            <v>9</v>
          </cell>
          <cell r="L355">
            <v>6220.37</v>
          </cell>
          <cell r="M355">
            <v>1119.67</v>
          </cell>
          <cell r="N355">
            <v>0</v>
          </cell>
          <cell r="O355">
            <v>7340.04</v>
          </cell>
        </row>
        <row r="356">
          <cell r="B356" t="str">
            <v>Потреб. по счётчику</v>
          </cell>
          <cell r="D356">
            <v>11924</v>
          </cell>
          <cell r="E356">
            <v>5808</v>
          </cell>
          <cell r="F356">
            <v>11.152073732718895</v>
          </cell>
          <cell r="G356">
            <v>0</v>
          </cell>
          <cell r="L356" t="str">
            <v/>
          </cell>
        </row>
        <row r="357">
          <cell r="A357">
            <v>14.01</v>
          </cell>
          <cell r="B357" t="str">
            <v>Пром. &gt; 750 кВА (мощность) ВН</v>
          </cell>
          <cell r="C357">
            <v>384</v>
          </cell>
          <cell r="D357">
            <v>0</v>
          </cell>
          <cell r="F357">
            <v>0</v>
          </cell>
          <cell r="G357">
            <v>0.7</v>
          </cell>
          <cell r="H357">
            <v>0</v>
          </cell>
          <cell r="I357">
            <v>0</v>
          </cell>
          <cell r="J357">
            <v>0</v>
          </cell>
          <cell r="L357">
            <v>0</v>
          </cell>
          <cell r="M357">
            <v>0</v>
          </cell>
          <cell r="O357">
            <v>0</v>
          </cell>
        </row>
        <row r="358">
          <cell r="A358">
            <v>14.02</v>
          </cell>
          <cell r="B358" t="str">
            <v>Пром. &gt; 750 кВА (мощность) СН</v>
          </cell>
          <cell r="C358">
            <v>506</v>
          </cell>
          <cell r="D358">
            <v>0</v>
          </cell>
          <cell r="F358">
            <v>0</v>
          </cell>
          <cell r="G358">
            <v>0.7</v>
          </cell>
          <cell r="H358">
            <v>0</v>
          </cell>
          <cell r="I358">
            <v>0</v>
          </cell>
          <cell r="J358">
            <v>0</v>
          </cell>
          <cell r="L358">
            <v>0</v>
          </cell>
          <cell r="M358">
            <v>0</v>
          </cell>
          <cell r="O358">
            <v>0</v>
          </cell>
        </row>
        <row r="359">
          <cell r="A359">
            <v>14.03</v>
          </cell>
          <cell r="B359" t="str">
            <v>Пром. &gt; 750 кВА (эл. энергия) ВН</v>
          </cell>
          <cell r="C359">
            <v>0.29299999999999998</v>
          </cell>
          <cell r="D359">
            <v>0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L359">
            <v>0</v>
          </cell>
          <cell r="M359">
            <v>0</v>
          </cell>
          <cell r="O359">
            <v>0</v>
          </cell>
        </row>
        <row r="360">
          <cell r="A360">
            <v>14.04</v>
          </cell>
          <cell r="B360" t="str">
            <v>Пром. &gt; 750 кВА (одностав.) ВН</v>
          </cell>
          <cell r="C360">
            <v>0.85099999999999998</v>
          </cell>
          <cell r="D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L360">
            <v>0</v>
          </cell>
          <cell r="M360">
            <v>0</v>
          </cell>
          <cell r="O360">
            <v>0</v>
          </cell>
        </row>
        <row r="361">
          <cell r="A361">
            <v>14.05</v>
          </cell>
          <cell r="B361" t="str">
            <v>Пром. до 750 кВА (эл. энергия) ВН</v>
          </cell>
          <cell r="C361">
            <v>0.85099999999999998</v>
          </cell>
          <cell r="D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L361">
            <v>0</v>
          </cell>
          <cell r="M361">
            <v>0</v>
          </cell>
          <cell r="O361">
            <v>0</v>
          </cell>
        </row>
        <row r="362">
          <cell r="A362">
            <v>14.06</v>
          </cell>
          <cell r="B362" t="str">
            <v>Пром. до 750 кВА (эл. энергия) СН</v>
          </cell>
          <cell r="C362">
            <v>1.071</v>
          </cell>
          <cell r="D362">
            <v>11924</v>
          </cell>
          <cell r="E362">
            <v>5808</v>
          </cell>
          <cell r="F362">
            <v>5808</v>
          </cell>
          <cell r="G362">
            <v>1</v>
          </cell>
          <cell r="H362">
            <v>-0.35466666666666669</v>
          </cell>
          <cell r="I362">
            <v>-3192</v>
          </cell>
          <cell r="J362">
            <v>9</v>
          </cell>
          <cell r="L362">
            <v>6220.37</v>
          </cell>
          <cell r="M362">
            <v>1119.67</v>
          </cell>
          <cell r="O362">
            <v>7340.04</v>
          </cell>
        </row>
        <row r="363">
          <cell r="A363">
            <v>14.07</v>
          </cell>
          <cell r="B363" t="str">
            <v>Пром. до 750 кВА (эл. энергия) НН</v>
          </cell>
          <cell r="C363">
            <v>1.165</v>
          </cell>
          <cell r="D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L363">
            <v>0</v>
          </cell>
          <cell r="M363">
            <v>0</v>
          </cell>
          <cell r="O363">
            <v>0</v>
          </cell>
        </row>
        <row r="364">
          <cell r="A364">
            <v>14.08</v>
          </cell>
          <cell r="B364" t="str">
            <v>Бюджет &gt; 750 кВА (мощнсть) ВН</v>
          </cell>
          <cell r="C364">
            <v>0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  <cell r="J364">
            <v>0</v>
          </cell>
          <cell r="L364">
            <v>0</v>
          </cell>
          <cell r="M364">
            <v>0</v>
          </cell>
          <cell r="O364">
            <v>0</v>
          </cell>
        </row>
        <row r="365">
          <cell r="A365">
            <v>14.09</v>
          </cell>
          <cell r="B365" t="str">
            <v>Бюджет &gt; 750 кВА (мощнсть) СН</v>
          </cell>
          <cell r="C365">
            <v>0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  <cell r="J365">
            <v>0</v>
          </cell>
          <cell r="L365">
            <v>0</v>
          </cell>
          <cell r="M365">
            <v>0</v>
          </cell>
          <cell r="O365">
            <v>0</v>
          </cell>
        </row>
        <row r="366">
          <cell r="A366">
            <v>14.1</v>
          </cell>
          <cell r="B366" t="str">
            <v>Бюджет &gt; 750 кВА (эл. энергия) ВН</v>
          </cell>
          <cell r="C366">
            <v>0</v>
          </cell>
          <cell r="D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L366">
            <v>0</v>
          </cell>
          <cell r="M366">
            <v>0</v>
          </cell>
          <cell r="O366">
            <v>0</v>
          </cell>
        </row>
        <row r="367">
          <cell r="A367">
            <v>14.11</v>
          </cell>
          <cell r="B367" t="str">
            <v>Бюджет &gt; 750 кВА (одностав) ВН</v>
          </cell>
          <cell r="C367">
            <v>0.72799999999999998</v>
          </cell>
          <cell r="D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L367">
            <v>0</v>
          </cell>
          <cell r="M367">
            <v>0</v>
          </cell>
          <cell r="O367">
            <v>0</v>
          </cell>
        </row>
        <row r="368">
          <cell r="A368">
            <v>14.12</v>
          </cell>
          <cell r="B368" t="str">
            <v>Бюджет до 750 кВА (эл. энергия) ВН</v>
          </cell>
          <cell r="C368">
            <v>0.72799999999999998</v>
          </cell>
          <cell r="D368">
            <v>0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L368">
            <v>0</v>
          </cell>
          <cell r="M368">
            <v>0</v>
          </cell>
          <cell r="O368">
            <v>0</v>
          </cell>
        </row>
        <row r="369">
          <cell r="A369">
            <v>14.13</v>
          </cell>
          <cell r="B369" t="str">
            <v>Бюджет до 750 кВА (эл. энергия) СН</v>
          </cell>
          <cell r="C369">
            <v>0.879</v>
          </cell>
          <cell r="D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L369">
            <v>0</v>
          </cell>
          <cell r="M369">
            <v>0</v>
          </cell>
          <cell r="O369">
            <v>0</v>
          </cell>
        </row>
        <row r="370">
          <cell r="A370">
            <v>14.14</v>
          </cell>
          <cell r="B370" t="str">
            <v>Бюджет до 750 кВА (эл. энергия) НН</v>
          </cell>
          <cell r="C370">
            <v>0.90900000000000003</v>
          </cell>
          <cell r="D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L370">
            <v>0</v>
          </cell>
          <cell r="M370">
            <v>0</v>
          </cell>
          <cell r="O370">
            <v>0</v>
          </cell>
        </row>
        <row r="371">
          <cell r="A371">
            <v>14.15</v>
          </cell>
          <cell r="B371" t="str">
            <v>Непром. потребители ВН</v>
          </cell>
          <cell r="C371">
            <v>0.85099999999999998</v>
          </cell>
          <cell r="D371">
            <v>0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L371">
            <v>0</v>
          </cell>
          <cell r="M371">
            <v>0</v>
          </cell>
          <cell r="O371">
            <v>0</v>
          </cell>
        </row>
        <row r="372">
          <cell r="A372">
            <v>14.16</v>
          </cell>
          <cell r="B372" t="str">
            <v>Сельское хозяйство НД</v>
          </cell>
          <cell r="C372">
            <v>0.73899999999999999</v>
          </cell>
          <cell r="D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L372">
            <v>0</v>
          </cell>
          <cell r="M372">
            <v>0</v>
          </cell>
          <cell r="O372">
            <v>0</v>
          </cell>
        </row>
        <row r="373">
          <cell r="A373">
            <v>14.17</v>
          </cell>
          <cell r="B373" t="str">
            <v>Хоз. нужды энергосистемы ВН</v>
          </cell>
          <cell r="C373">
            <v>0.85099999999999998</v>
          </cell>
          <cell r="D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L373">
            <v>0</v>
          </cell>
          <cell r="M373">
            <v>0</v>
          </cell>
          <cell r="O373">
            <v>0</v>
          </cell>
        </row>
        <row r="374">
          <cell r="A374">
            <v>14.18</v>
          </cell>
          <cell r="B374" t="str">
            <v>Население с эл. плитами</v>
          </cell>
          <cell r="C374">
            <v>0.56000000000000005</v>
          </cell>
          <cell r="D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L374">
            <v>0</v>
          </cell>
          <cell r="N374">
            <v>0</v>
          </cell>
          <cell r="O374">
            <v>0</v>
          </cell>
        </row>
        <row r="375">
          <cell r="A375">
            <v>14.19</v>
          </cell>
          <cell r="B375" t="str">
            <v>Население с газовыми плитами</v>
          </cell>
          <cell r="C375">
            <v>0.8</v>
          </cell>
          <cell r="D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L375">
            <v>0</v>
          </cell>
          <cell r="N375">
            <v>0</v>
          </cell>
          <cell r="O375">
            <v>0</v>
          </cell>
        </row>
        <row r="376">
          <cell r="A376">
            <v>14.2</v>
          </cell>
          <cell r="B376" t="str">
            <v xml:space="preserve">Населенные пункты сельские </v>
          </cell>
          <cell r="C376">
            <v>0.49</v>
          </cell>
          <cell r="D376">
            <v>0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L376">
            <v>0</v>
          </cell>
          <cell r="N376">
            <v>0</v>
          </cell>
          <cell r="O376">
            <v>0</v>
          </cell>
        </row>
        <row r="377">
          <cell r="A377">
            <v>14.21</v>
          </cell>
          <cell r="B377" t="str">
            <v>Населенные пункты городские</v>
          </cell>
          <cell r="C377">
            <v>0.7</v>
          </cell>
          <cell r="D377">
            <v>0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L377">
            <v>0</v>
          </cell>
          <cell r="N377">
            <v>0</v>
          </cell>
          <cell r="O377">
            <v>0</v>
          </cell>
        </row>
        <row r="378">
          <cell r="A378">
            <v>14.22</v>
          </cell>
          <cell r="B378" t="str">
            <v>Насел. пункты город. (гаражн. кооп)</v>
          </cell>
          <cell r="C378">
            <v>0.7</v>
          </cell>
          <cell r="D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L378">
            <v>0</v>
          </cell>
          <cell r="N378">
            <v>0</v>
          </cell>
          <cell r="O378">
            <v>0</v>
          </cell>
        </row>
        <row r="379">
          <cell r="A379">
            <v>14.23</v>
          </cell>
          <cell r="B379" t="str">
            <v>Население с эл. плитами с общ. учётом</v>
          </cell>
          <cell r="C379">
            <v>0.49</v>
          </cell>
          <cell r="D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L379">
            <v>0</v>
          </cell>
          <cell r="N379">
            <v>0</v>
          </cell>
          <cell r="O379">
            <v>0</v>
          </cell>
        </row>
        <row r="380">
          <cell r="A380">
            <v>14.24</v>
          </cell>
          <cell r="B380" t="str">
            <v>Перепродавец пром.</v>
          </cell>
          <cell r="C380">
            <v>0</v>
          </cell>
          <cell r="D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L380">
            <v>0</v>
          </cell>
          <cell r="M380">
            <v>0</v>
          </cell>
          <cell r="O380">
            <v>0</v>
          </cell>
        </row>
        <row r="381">
          <cell r="A381">
            <v>14.25</v>
          </cell>
          <cell r="B381" t="str">
            <v>Перепродавец населен.</v>
          </cell>
          <cell r="C381">
            <v>0</v>
          </cell>
          <cell r="D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L381">
            <v>0</v>
          </cell>
          <cell r="M381">
            <v>0</v>
          </cell>
          <cell r="O381">
            <v>0</v>
          </cell>
        </row>
        <row r="382">
          <cell r="A382">
            <v>15</v>
          </cell>
          <cell r="B382" t="str">
            <v>"Северстройснаб 2000"</v>
          </cell>
          <cell r="C382">
            <v>1.0710000000000002</v>
          </cell>
          <cell r="D382">
            <v>7220</v>
          </cell>
          <cell r="E382">
            <v>4600</v>
          </cell>
          <cell r="F382">
            <v>4600</v>
          </cell>
          <cell r="G382">
            <v>1</v>
          </cell>
          <cell r="H382">
            <v>1.3</v>
          </cell>
          <cell r="I382">
            <v>2600</v>
          </cell>
          <cell r="J382">
            <v>2</v>
          </cell>
          <cell r="L382">
            <v>4926.6000000000004</v>
          </cell>
          <cell r="M382">
            <v>886.79</v>
          </cell>
          <cell r="N382">
            <v>0</v>
          </cell>
          <cell r="O382">
            <v>5813.39</v>
          </cell>
        </row>
        <row r="383">
          <cell r="B383" t="str">
            <v>Потреб. по счётчику</v>
          </cell>
          <cell r="D383">
            <v>7220</v>
          </cell>
          <cell r="E383">
            <v>4600</v>
          </cell>
          <cell r="F383">
            <v>8.8325652841781874</v>
          </cell>
          <cell r="G383">
            <v>0</v>
          </cell>
          <cell r="L383" t="str">
            <v/>
          </cell>
        </row>
        <row r="384">
          <cell r="A384">
            <v>15.01</v>
          </cell>
          <cell r="B384" t="str">
            <v>Пром. &gt; 750 кВА (мощность) ВН</v>
          </cell>
          <cell r="C384">
            <v>384</v>
          </cell>
          <cell r="D384">
            <v>0</v>
          </cell>
          <cell r="F384">
            <v>0</v>
          </cell>
          <cell r="G384">
            <v>0.7</v>
          </cell>
          <cell r="H384">
            <v>0</v>
          </cell>
          <cell r="I384">
            <v>0</v>
          </cell>
          <cell r="J384">
            <v>0</v>
          </cell>
          <cell r="L384">
            <v>0</v>
          </cell>
          <cell r="M384">
            <v>0</v>
          </cell>
          <cell r="O384">
            <v>0</v>
          </cell>
        </row>
        <row r="385">
          <cell r="A385">
            <v>15.02</v>
          </cell>
          <cell r="B385" t="str">
            <v>Пром. &gt; 750 кВА (мощность) СН</v>
          </cell>
          <cell r="C385">
            <v>506</v>
          </cell>
          <cell r="D385">
            <v>0</v>
          </cell>
          <cell r="F385">
            <v>0</v>
          </cell>
          <cell r="G385">
            <v>0.7</v>
          </cell>
          <cell r="H385">
            <v>0</v>
          </cell>
          <cell r="I385">
            <v>0</v>
          </cell>
          <cell r="J385">
            <v>0</v>
          </cell>
          <cell r="L385">
            <v>0</v>
          </cell>
          <cell r="M385">
            <v>0</v>
          </cell>
          <cell r="O385">
            <v>0</v>
          </cell>
        </row>
        <row r="386">
          <cell r="A386">
            <v>15.03</v>
          </cell>
          <cell r="B386" t="str">
            <v>Пром. &gt; 750 кВА (эл. энергия) ВН</v>
          </cell>
          <cell r="C386">
            <v>0.29299999999999998</v>
          </cell>
          <cell r="D386">
            <v>0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L386">
            <v>0</v>
          </cell>
          <cell r="M386">
            <v>0</v>
          </cell>
          <cell r="O386">
            <v>0</v>
          </cell>
        </row>
        <row r="387">
          <cell r="A387">
            <v>15.04</v>
          </cell>
          <cell r="B387" t="str">
            <v>Пром. &gt; 750 кВА (одностав.) ВН</v>
          </cell>
          <cell r="C387">
            <v>0.85099999999999998</v>
          </cell>
          <cell r="D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L387">
            <v>0</v>
          </cell>
          <cell r="M387">
            <v>0</v>
          </cell>
          <cell r="O387">
            <v>0</v>
          </cell>
        </row>
        <row r="388">
          <cell r="A388">
            <v>15.05</v>
          </cell>
          <cell r="B388" t="str">
            <v>Пром. до 750 кВА (эл. энергия) ВН</v>
          </cell>
          <cell r="C388">
            <v>0.85099999999999998</v>
          </cell>
          <cell r="D388">
            <v>0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L388">
            <v>0</v>
          </cell>
          <cell r="M388">
            <v>0</v>
          </cell>
          <cell r="O388">
            <v>0</v>
          </cell>
        </row>
        <row r="389">
          <cell r="A389">
            <v>15.06</v>
          </cell>
          <cell r="B389" t="str">
            <v>Пром. до 750 кВА (эл. энергия) СН</v>
          </cell>
          <cell r="C389">
            <v>1.071</v>
          </cell>
          <cell r="D389">
            <v>7220</v>
          </cell>
          <cell r="E389">
            <v>4600</v>
          </cell>
          <cell r="F389">
            <v>4600</v>
          </cell>
          <cell r="G389">
            <v>1</v>
          </cell>
          <cell r="H389">
            <v>1.3</v>
          </cell>
          <cell r="I389">
            <v>2600</v>
          </cell>
          <cell r="J389">
            <v>2</v>
          </cell>
          <cell r="L389">
            <v>4926.6000000000004</v>
          </cell>
          <cell r="M389">
            <v>886.79</v>
          </cell>
          <cell r="O389">
            <v>5813.39</v>
          </cell>
        </row>
        <row r="390">
          <cell r="A390">
            <v>15.07</v>
          </cell>
          <cell r="B390" t="str">
            <v>Пром. до 750 кВА (эл. энергия) НН</v>
          </cell>
          <cell r="C390">
            <v>1.165</v>
          </cell>
          <cell r="D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L390">
            <v>0</v>
          </cell>
          <cell r="M390">
            <v>0</v>
          </cell>
          <cell r="O390">
            <v>0</v>
          </cell>
        </row>
        <row r="391">
          <cell r="A391">
            <v>15.08</v>
          </cell>
          <cell r="B391" t="str">
            <v>Бюджет &gt; 750 кВА (мощнсть) ВН</v>
          </cell>
          <cell r="C391">
            <v>0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  <cell r="J391">
            <v>0</v>
          </cell>
          <cell r="L391">
            <v>0</v>
          </cell>
          <cell r="M391">
            <v>0</v>
          </cell>
          <cell r="O391">
            <v>0</v>
          </cell>
        </row>
        <row r="392">
          <cell r="A392">
            <v>15.09</v>
          </cell>
          <cell r="B392" t="str">
            <v>Бюджет &gt; 750 кВА (мощнсть) СН</v>
          </cell>
          <cell r="C392">
            <v>0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  <cell r="J392">
            <v>0</v>
          </cell>
          <cell r="L392">
            <v>0</v>
          </cell>
          <cell r="M392">
            <v>0</v>
          </cell>
          <cell r="O392">
            <v>0</v>
          </cell>
        </row>
        <row r="393">
          <cell r="A393">
            <v>15.1</v>
          </cell>
          <cell r="B393" t="str">
            <v>Бюджет &gt; 750 кВА (эл. энергия) ВН</v>
          </cell>
          <cell r="C393">
            <v>0</v>
          </cell>
          <cell r="D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L393">
            <v>0</v>
          </cell>
          <cell r="M393">
            <v>0</v>
          </cell>
          <cell r="O393">
            <v>0</v>
          </cell>
        </row>
        <row r="394">
          <cell r="A394">
            <v>15.11</v>
          </cell>
          <cell r="B394" t="str">
            <v>Бюджет &gt; 750 кВА (одностав) ВН</v>
          </cell>
          <cell r="C394">
            <v>0.72799999999999998</v>
          </cell>
          <cell r="D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L394">
            <v>0</v>
          </cell>
          <cell r="M394">
            <v>0</v>
          </cell>
          <cell r="O394">
            <v>0</v>
          </cell>
        </row>
        <row r="395">
          <cell r="A395">
            <v>15.12</v>
          </cell>
          <cell r="B395" t="str">
            <v>Бюджет до 750 кВА (эл. энергия) ВН</v>
          </cell>
          <cell r="C395">
            <v>0.72799999999999998</v>
          </cell>
          <cell r="D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L395">
            <v>0</v>
          </cell>
          <cell r="M395">
            <v>0</v>
          </cell>
          <cell r="O395">
            <v>0</v>
          </cell>
        </row>
        <row r="396">
          <cell r="A396">
            <v>15.13</v>
          </cell>
          <cell r="B396" t="str">
            <v>Бюджет до 750 кВА (эл. энергия) СН</v>
          </cell>
          <cell r="C396">
            <v>0.879</v>
          </cell>
          <cell r="D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L396">
            <v>0</v>
          </cell>
          <cell r="M396">
            <v>0</v>
          </cell>
          <cell r="O396">
            <v>0</v>
          </cell>
        </row>
        <row r="397">
          <cell r="A397">
            <v>15.14</v>
          </cell>
          <cell r="B397" t="str">
            <v>Бюджет до 750 кВА (эл. энергия) НН</v>
          </cell>
          <cell r="C397">
            <v>0.90900000000000003</v>
          </cell>
          <cell r="D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L397">
            <v>0</v>
          </cell>
          <cell r="M397">
            <v>0</v>
          </cell>
          <cell r="O397">
            <v>0</v>
          </cell>
        </row>
        <row r="398">
          <cell r="A398">
            <v>15.15</v>
          </cell>
          <cell r="B398" t="str">
            <v>Непром. потребители ВН</v>
          </cell>
          <cell r="C398">
            <v>0.85099999999999998</v>
          </cell>
          <cell r="D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L398">
            <v>0</v>
          </cell>
          <cell r="M398">
            <v>0</v>
          </cell>
          <cell r="O398">
            <v>0</v>
          </cell>
        </row>
        <row r="399">
          <cell r="A399">
            <v>15.16</v>
          </cell>
          <cell r="B399" t="str">
            <v>Сельское хозяйство НД</v>
          </cell>
          <cell r="C399">
            <v>0.73899999999999999</v>
          </cell>
          <cell r="D399">
            <v>0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L399">
            <v>0</v>
          </cell>
          <cell r="M399">
            <v>0</v>
          </cell>
          <cell r="O399">
            <v>0</v>
          </cell>
        </row>
        <row r="400">
          <cell r="A400">
            <v>15.17</v>
          </cell>
          <cell r="B400" t="str">
            <v>Хоз. нужды энергосистемы ВН</v>
          </cell>
          <cell r="C400">
            <v>0.85099999999999998</v>
          </cell>
          <cell r="D400">
            <v>0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L400">
            <v>0</v>
          </cell>
          <cell r="M400">
            <v>0</v>
          </cell>
          <cell r="O400">
            <v>0</v>
          </cell>
        </row>
        <row r="401">
          <cell r="A401">
            <v>15.18</v>
          </cell>
          <cell r="B401" t="str">
            <v>Население с эл. плитами</v>
          </cell>
          <cell r="C401">
            <v>0.56000000000000005</v>
          </cell>
          <cell r="D401">
            <v>0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L401">
            <v>0</v>
          </cell>
          <cell r="N401">
            <v>0</v>
          </cell>
          <cell r="O401">
            <v>0</v>
          </cell>
        </row>
        <row r="402">
          <cell r="A402">
            <v>15.19</v>
          </cell>
          <cell r="B402" t="str">
            <v>Население с газовыми плитами</v>
          </cell>
          <cell r="C402">
            <v>0.8</v>
          </cell>
          <cell r="D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L402">
            <v>0</v>
          </cell>
          <cell r="N402">
            <v>0</v>
          </cell>
          <cell r="O402">
            <v>0</v>
          </cell>
        </row>
        <row r="403">
          <cell r="A403">
            <v>15.2</v>
          </cell>
          <cell r="B403" t="str">
            <v xml:space="preserve">Населенные пункты сельские </v>
          </cell>
          <cell r="C403">
            <v>0.49</v>
          </cell>
          <cell r="D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L403">
            <v>0</v>
          </cell>
          <cell r="N403">
            <v>0</v>
          </cell>
          <cell r="O403">
            <v>0</v>
          </cell>
        </row>
        <row r="404">
          <cell r="A404">
            <v>15.21</v>
          </cell>
          <cell r="B404" t="str">
            <v>Населенные пункты городские</v>
          </cell>
          <cell r="C404">
            <v>0.7</v>
          </cell>
          <cell r="D404">
            <v>0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L404">
            <v>0</v>
          </cell>
          <cell r="N404">
            <v>0</v>
          </cell>
          <cell r="O404">
            <v>0</v>
          </cell>
        </row>
        <row r="405">
          <cell r="A405">
            <v>15.22</v>
          </cell>
          <cell r="B405" t="str">
            <v>Насел. пункты город. (гаражн. кооп)</v>
          </cell>
          <cell r="C405">
            <v>0.7</v>
          </cell>
          <cell r="D405">
            <v>0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L405">
            <v>0</v>
          </cell>
          <cell r="N405">
            <v>0</v>
          </cell>
          <cell r="O405">
            <v>0</v>
          </cell>
        </row>
        <row r="406">
          <cell r="A406">
            <v>15.23</v>
          </cell>
          <cell r="B406" t="str">
            <v>Население с эл. плитами с общ. учётом</v>
          </cell>
          <cell r="C406">
            <v>0.49</v>
          </cell>
          <cell r="D406">
            <v>0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L406">
            <v>0</v>
          </cell>
          <cell r="N406">
            <v>0</v>
          </cell>
          <cell r="O406">
            <v>0</v>
          </cell>
        </row>
        <row r="407">
          <cell r="A407">
            <v>15.24</v>
          </cell>
          <cell r="B407" t="str">
            <v>Перепродавец пром.</v>
          </cell>
          <cell r="C407">
            <v>0</v>
          </cell>
          <cell r="D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L407">
            <v>0</v>
          </cell>
          <cell r="M407">
            <v>0</v>
          </cell>
          <cell r="O407">
            <v>0</v>
          </cell>
        </row>
        <row r="408">
          <cell r="A408">
            <v>15.25</v>
          </cell>
          <cell r="B408" t="str">
            <v>Перепродавец населен.</v>
          </cell>
          <cell r="C408">
            <v>0</v>
          </cell>
          <cell r="D408">
            <v>0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L408">
            <v>0</v>
          </cell>
          <cell r="M408">
            <v>0</v>
          </cell>
          <cell r="O408">
            <v>0</v>
          </cell>
        </row>
        <row r="409">
          <cell r="A409">
            <v>16</v>
          </cell>
          <cell r="B409" t="str">
            <v>"Надымгазторг"</v>
          </cell>
          <cell r="C409">
            <v>0.85100074404761894</v>
          </cell>
          <cell r="D409">
            <v>3576</v>
          </cell>
          <cell r="E409">
            <v>2688</v>
          </cell>
          <cell r="F409">
            <v>2688</v>
          </cell>
          <cell r="G409">
            <v>1</v>
          </cell>
          <cell r="H409">
            <v>-0.51127272727272721</v>
          </cell>
          <cell r="I409">
            <v>-2812</v>
          </cell>
          <cell r="J409">
            <v>5.5</v>
          </cell>
          <cell r="L409">
            <v>2287.4899999999998</v>
          </cell>
          <cell r="M409">
            <v>411.75</v>
          </cell>
          <cell r="N409">
            <v>0</v>
          </cell>
          <cell r="O409">
            <v>2699.24</v>
          </cell>
        </row>
        <row r="410">
          <cell r="B410" t="str">
            <v>Потреб. по счётчику</v>
          </cell>
          <cell r="D410">
            <v>3576</v>
          </cell>
          <cell r="E410">
            <v>2688</v>
          </cell>
          <cell r="F410">
            <v>5.1612903225806459</v>
          </cell>
          <cell r="G410">
            <v>0</v>
          </cell>
          <cell r="L410" t="str">
            <v/>
          </cell>
        </row>
        <row r="411">
          <cell r="A411">
            <v>16.010000000000002</v>
          </cell>
          <cell r="B411" t="str">
            <v>Пром. &gt; 750 кВА (мощность) ВН</v>
          </cell>
          <cell r="C411">
            <v>384</v>
          </cell>
          <cell r="D411">
            <v>0</v>
          </cell>
          <cell r="F411">
            <v>0</v>
          </cell>
          <cell r="G411">
            <v>0.7</v>
          </cell>
          <cell r="H411">
            <v>0</v>
          </cell>
          <cell r="I411">
            <v>0</v>
          </cell>
          <cell r="J411">
            <v>0</v>
          </cell>
          <cell r="L411">
            <v>0</v>
          </cell>
          <cell r="M411">
            <v>0</v>
          </cell>
          <cell r="O411">
            <v>0</v>
          </cell>
        </row>
        <row r="412">
          <cell r="A412">
            <v>16.02</v>
          </cell>
          <cell r="B412" t="str">
            <v>Пром. &gt; 750 кВА (мощность) СН</v>
          </cell>
          <cell r="C412">
            <v>506</v>
          </cell>
          <cell r="D412">
            <v>0</v>
          </cell>
          <cell r="F412">
            <v>5.1612903225806459</v>
          </cell>
          <cell r="G412">
            <v>0.7</v>
          </cell>
          <cell r="H412">
            <v>0</v>
          </cell>
          <cell r="I412">
            <v>0</v>
          </cell>
          <cell r="J412">
            <v>0</v>
          </cell>
          <cell r="L412">
            <v>0</v>
          </cell>
          <cell r="M412">
            <v>0</v>
          </cell>
          <cell r="O412">
            <v>0</v>
          </cell>
        </row>
        <row r="413">
          <cell r="A413">
            <v>16.03</v>
          </cell>
          <cell r="B413" t="str">
            <v>Пром. &gt; 750 кВА (эл. энергия) ВН</v>
          </cell>
          <cell r="C413">
            <v>0.29299999999999998</v>
          </cell>
          <cell r="D413">
            <v>0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L413">
            <v>0</v>
          </cell>
          <cell r="M413">
            <v>0</v>
          </cell>
          <cell r="O413">
            <v>0</v>
          </cell>
        </row>
        <row r="414">
          <cell r="A414">
            <v>16.04</v>
          </cell>
          <cell r="B414" t="str">
            <v>Пром. &gt; 750 кВА (одностав.) ВН</v>
          </cell>
          <cell r="C414">
            <v>0.85099999999999998</v>
          </cell>
          <cell r="D414">
            <v>3576</v>
          </cell>
          <cell r="E414">
            <v>2688</v>
          </cell>
          <cell r="F414">
            <v>2688</v>
          </cell>
          <cell r="G414">
            <v>1</v>
          </cell>
          <cell r="H414">
            <v>-0.51127272727272721</v>
          </cell>
          <cell r="I414">
            <v>-2812</v>
          </cell>
          <cell r="J414">
            <v>5.5</v>
          </cell>
          <cell r="L414">
            <v>2287.4899999999998</v>
          </cell>
          <cell r="M414">
            <v>411.75</v>
          </cell>
          <cell r="O414">
            <v>2699.24</v>
          </cell>
        </row>
        <row r="415">
          <cell r="A415">
            <v>16.05</v>
          </cell>
          <cell r="B415" t="str">
            <v>Пром. до 750 кВА (эл. энергия) ВН</v>
          </cell>
          <cell r="C415">
            <v>0.85099999999999998</v>
          </cell>
          <cell r="D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L415">
            <v>0</v>
          </cell>
          <cell r="M415">
            <v>0</v>
          </cell>
          <cell r="O415">
            <v>0</v>
          </cell>
        </row>
        <row r="416">
          <cell r="A416">
            <v>16.059999999999999</v>
          </cell>
          <cell r="B416" t="str">
            <v>Пром. до 750 кВА (эл. энергия) СН</v>
          </cell>
          <cell r="C416">
            <v>1.071</v>
          </cell>
          <cell r="D416">
            <v>0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L416">
            <v>0</v>
          </cell>
          <cell r="M416">
            <v>0</v>
          </cell>
          <cell r="O416">
            <v>0</v>
          </cell>
        </row>
        <row r="417">
          <cell r="A417">
            <v>16.07</v>
          </cell>
          <cell r="B417" t="str">
            <v>Пром. до 750 кВА (эл. энергия) НН</v>
          </cell>
          <cell r="C417">
            <v>1.165</v>
          </cell>
          <cell r="D417">
            <v>0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L417">
            <v>0</v>
          </cell>
          <cell r="M417">
            <v>0</v>
          </cell>
          <cell r="O417">
            <v>0</v>
          </cell>
        </row>
        <row r="418">
          <cell r="A418">
            <v>16.079999999999998</v>
          </cell>
          <cell r="B418" t="str">
            <v>Бюджет &gt; 750 кВА (мощнсть) ВН</v>
          </cell>
          <cell r="C418">
            <v>0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  <cell r="J418">
            <v>0</v>
          </cell>
          <cell r="L418">
            <v>0</v>
          </cell>
          <cell r="M418">
            <v>0</v>
          </cell>
          <cell r="O418">
            <v>0</v>
          </cell>
        </row>
        <row r="419">
          <cell r="A419">
            <v>16.09</v>
          </cell>
          <cell r="B419" t="str">
            <v>Бюджет &gt; 750 кВА (мощнсть) СН</v>
          </cell>
          <cell r="C419">
            <v>0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  <cell r="J419">
            <v>0</v>
          </cell>
          <cell r="L419">
            <v>0</v>
          </cell>
          <cell r="M419">
            <v>0</v>
          </cell>
          <cell r="O419">
            <v>0</v>
          </cell>
        </row>
        <row r="420">
          <cell r="A420">
            <v>16.100000000000001</v>
          </cell>
          <cell r="B420" t="str">
            <v>Бюджет &gt; 750 кВА (эл. энергия) ВН</v>
          </cell>
          <cell r="C420">
            <v>0</v>
          </cell>
          <cell r="D420">
            <v>0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L420">
            <v>0</v>
          </cell>
          <cell r="M420">
            <v>0</v>
          </cell>
          <cell r="O420">
            <v>0</v>
          </cell>
        </row>
        <row r="421">
          <cell r="A421">
            <v>16.11</v>
          </cell>
          <cell r="B421" t="str">
            <v>Бюджет &gt; 750 кВА (одностав) ВН</v>
          </cell>
          <cell r="C421">
            <v>0.72799999999999998</v>
          </cell>
          <cell r="D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L421">
            <v>0</v>
          </cell>
          <cell r="M421">
            <v>0</v>
          </cell>
          <cell r="O421">
            <v>0</v>
          </cell>
        </row>
        <row r="422">
          <cell r="A422">
            <v>16.12</v>
          </cell>
          <cell r="B422" t="str">
            <v>Бюджет до 750 кВА (эл. энергия) ВН</v>
          </cell>
          <cell r="C422">
            <v>0.72799999999999998</v>
          </cell>
          <cell r="D422">
            <v>0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L422">
            <v>0</v>
          </cell>
          <cell r="M422">
            <v>0</v>
          </cell>
          <cell r="O422">
            <v>0</v>
          </cell>
        </row>
        <row r="423">
          <cell r="A423">
            <v>16.13</v>
          </cell>
          <cell r="B423" t="str">
            <v>Бюджет до 750 кВА (эл. энергия) СН</v>
          </cell>
          <cell r="C423">
            <v>0.879</v>
          </cell>
          <cell r="D423">
            <v>0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L423">
            <v>0</v>
          </cell>
          <cell r="M423">
            <v>0</v>
          </cell>
          <cell r="O423">
            <v>0</v>
          </cell>
        </row>
        <row r="424">
          <cell r="A424">
            <v>16.14</v>
          </cell>
          <cell r="B424" t="str">
            <v>Бюджет до 750 кВА (эл. энергия) НН</v>
          </cell>
          <cell r="C424">
            <v>0.90900000000000003</v>
          </cell>
          <cell r="D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L424">
            <v>0</v>
          </cell>
          <cell r="M424">
            <v>0</v>
          </cell>
          <cell r="O424">
            <v>0</v>
          </cell>
        </row>
        <row r="425">
          <cell r="A425">
            <v>16.149999999999999</v>
          </cell>
          <cell r="B425" t="str">
            <v>Непром. потребители ВН</v>
          </cell>
          <cell r="C425">
            <v>0.85099999999999998</v>
          </cell>
          <cell r="D425">
            <v>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L425">
            <v>0</v>
          </cell>
          <cell r="M425">
            <v>0</v>
          </cell>
          <cell r="O425">
            <v>0</v>
          </cell>
        </row>
        <row r="426">
          <cell r="A426">
            <v>16.16</v>
          </cell>
          <cell r="B426" t="str">
            <v>Сельское хозяйство НД</v>
          </cell>
          <cell r="C426">
            <v>0.73899999999999999</v>
          </cell>
          <cell r="D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L426">
            <v>0</v>
          </cell>
          <cell r="M426">
            <v>0</v>
          </cell>
          <cell r="O426">
            <v>0</v>
          </cell>
        </row>
        <row r="427">
          <cell r="A427">
            <v>16.170000000000002</v>
          </cell>
          <cell r="B427" t="str">
            <v>Хоз. нужды энергосистемы ВН</v>
          </cell>
          <cell r="C427">
            <v>0.85099999999999998</v>
          </cell>
          <cell r="D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L427">
            <v>0</v>
          </cell>
          <cell r="M427">
            <v>0</v>
          </cell>
          <cell r="O427">
            <v>0</v>
          </cell>
        </row>
        <row r="428">
          <cell r="A428">
            <v>16.18</v>
          </cell>
          <cell r="B428" t="str">
            <v>Население с эл. плитами</v>
          </cell>
          <cell r="C428">
            <v>0.56000000000000005</v>
          </cell>
          <cell r="D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L428">
            <v>0</v>
          </cell>
          <cell r="N428">
            <v>0</v>
          </cell>
          <cell r="O428">
            <v>0</v>
          </cell>
        </row>
        <row r="429">
          <cell r="A429">
            <v>16.190000000000001</v>
          </cell>
          <cell r="B429" t="str">
            <v>Население с газовыми плитами</v>
          </cell>
          <cell r="C429">
            <v>0.8</v>
          </cell>
          <cell r="D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L429">
            <v>0</v>
          </cell>
          <cell r="N429">
            <v>0</v>
          </cell>
          <cell r="O429">
            <v>0</v>
          </cell>
        </row>
        <row r="430">
          <cell r="A430">
            <v>16.2</v>
          </cell>
          <cell r="B430" t="str">
            <v xml:space="preserve">Населенные пункты сельские </v>
          </cell>
          <cell r="C430">
            <v>0.49</v>
          </cell>
          <cell r="D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L430">
            <v>0</v>
          </cell>
          <cell r="N430">
            <v>0</v>
          </cell>
          <cell r="O430">
            <v>0</v>
          </cell>
        </row>
        <row r="431">
          <cell r="A431">
            <v>16.21</v>
          </cell>
          <cell r="B431" t="str">
            <v>Населенные пункты городские</v>
          </cell>
          <cell r="C431">
            <v>0.7</v>
          </cell>
          <cell r="D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L431">
            <v>0</v>
          </cell>
          <cell r="N431">
            <v>0</v>
          </cell>
          <cell r="O431">
            <v>0</v>
          </cell>
        </row>
        <row r="432">
          <cell r="A432">
            <v>16.22</v>
          </cell>
          <cell r="B432" t="str">
            <v>Насел. пункты город. (гаражн. кооп)</v>
          </cell>
          <cell r="C432">
            <v>0.7</v>
          </cell>
          <cell r="D432">
            <v>0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L432">
            <v>0</v>
          </cell>
          <cell r="N432">
            <v>0</v>
          </cell>
          <cell r="O432">
            <v>0</v>
          </cell>
        </row>
        <row r="433">
          <cell r="A433">
            <v>16.23</v>
          </cell>
          <cell r="B433" t="str">
            <v>Население с эл. плитами с общ. учётом</v>
          </cell>
          <cell r="C433">
            <v>0.49</v>
          </cell>
          <cell r="D433">
            <v>0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L433">
            <v>0</v>
          </cell>
          <cell r="N433">
            <v>0</v>
          </cell>
          <cell r="O433">
            <v>0</v>
          </cell>
        </row>
        <row r="434">
          <cell r="A434">
            <v>16.239999999999998</v>
          </cell>
          <cell r="B434" t="str">
            <v>Перепродавец пром.</v>
          </cell>
          <cell r="C434">
            <v>0</v>
          </cell>
          <cell r="D434">
            <v>0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L434">
            <v>0</v>
          </cell>
          <cell r="M434">
            <v>0</v>
          </cell>
          <cell r="O434">
            <v>0</v>
          </cell>
        </row>
        <row r="435">
          <cell r="A435">
            <v>16.25</v>
          </cell>
          <cell r="B435" t="str">
            <v>Перепродавец населен.</v>
          </cell>
          <cell r="C435">
            <v>0</v>
          </cell>
          <cell r="D435">
            <v>0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L435">
            <v>0</v>
          </cell>
          <cell r="M435">
            <v>0</v>
          </cell>
          <cell r="O435">
            <v>0</v>
          </cell>
        </row>
        <row r="436">
          <cell r="A436">
            <v>17</v>
          </cell>
          <cell r="B436" t="str">
            <v>НПУ "РИТЭК"</v>
          </cell>
          <cell r="C436">
            <v>0.85100000000000009</v>
          </cell>
          <cell r="D436">
            <v>292884</v>
          </cell>
          <cell r="E436">
            <v>276700</v>
          </cell>
          <cell r="F436">
            <v>276700</v>
          </cell>
          <cell r="G436">
            <v>1</v>
          </cell>
          <cell r="H436">
            <v>-0.20942857142857135</v>
          </cell>
          <cell r="I436">
            <v>-73300</v>
          </cell>
          <cell r="J436">
            <v>350</v>
          </cell>
          <cell r="L436">
            <v>235471.7</v>
          </cell>
          <cell r="M436">
            <v>42384.91</v>
          </cell>
          <cell r="N436">
            <v>0</v>
          </cell>
          <cell r="O436">
            <v>277856.61</v>
          </cell>
        </row>
        <row r="437">
          <cell r="B437" t="str">
            <v>Потреб. по счётчику</v>
          </cell>
          <cell r="D437">
            <v>292884</v>
          </cell>
          <cell r="E437">
            <v>276700</v>
          </cell>
          <cell r="F437">
            <v>531.29800307219671</v>
          </cell>
          <cell r="G437">
            <v>0</v>
          </cell>
        </row>
        <row r="438">
          <cell r="A438">
            <v>17.010000000000002</v>
          </cell>
          <cell r="B438" t="str">
            <v>Пром. &gt; 750 кВА (мощность) ВН</v>
          </cell>
          <cell r="C438">
            <v>384</v>
          </cell>
          <cell r="D438">
            <v>0</v>
          </cell>
          <cell r="F438">
            <v>0</v>
          </cell>
          <cell r="G438">
            <v>0.7</v>
          </cell>
          <cell r="H438">
            <v>0</v>
          </cell>
          <cell r="I438">
            <v>0</v>
          </cell>
          <cell r="J438">
            <v>0</v>
          </cell>
          <cell r="L438">
            <v>0</v>
          </cell>
          <cell r="M438">
            <v>0</v>
          </cell>
          <cell r="O438">
            <v>0</v>
          </cell>
        </row>
        <row r="439">
          <cell r="A439">
            <v>17.02</v>
          </cell>
          <cell r="B439" t="str">
            <v>Пром. &gt; 750 кВА (мощность) СН</v>
          </cell>
          <cell r="C439">
            <v>506</v>
          </cell>
          <cell r="D439">
            <v>0</v>
          </cell>
          <cell r="F439">
            <v>0</v>
          </cell>
          <cell r="G439">
            <v>0.7</v>
          </cell>
          <cell r="H439">
            <v>0</v>
          </cell>
          <cell r="I439">
            <v>0</v>
          </cell>
          <cell r="J439">
            <v>0</v>
          </cell>
          <cell r="L439">
            <v>0</v>
          </cell>
          <cell r="M439">
            <v>0</v>
          </cell>
          <cell r="O439">
            <v>0</v>
          </cell>
        </row>
        <row r="440">
          <cell r="A440">
            <v>17.03</v>
          </cell>
          <cell r="B440" t="str">
            <v>Пром. &gt; 750 кВА (эл. энергия) ВН</v>
          </cell>
          <cell r="C440">
            <v>0.29299999999999998</v>
          </cell>
          <cell r="D440">
            <v>0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L440">
            <v>0</v>
          </cell>
          <cell r="M440">
            <v>0</v>
          </cell>
          <cell r="O440">
            <v>0</v>
          </cell>
        </row>
        <row r="441">
          <cell r="A441">
            <v>17.04</v>
          </cell>
          <cell r="B441" t="str">
            <v>Пром. &gt; 750 кВА (одностав.) ВН</v>
          </cell>
          <cell r="C441">
            <v>0.85099999999999998</v>
          </cell>
          <cell r="D441">
            <v>0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L441">
            <v>0</v>
          </cell>
          <cell r="M441">
            <v>0</v>
          </cell>
          <cell r="O441">
            <v>0</v>
          </cell>
        </row>
        <row r="442">
          <cell r="A442">
            <v>17.05</v>
          </cell>
          <cell r="B442" t="str">
            <v>Пром. до 750 кВА (эл. энергия) ВН</v>
          </cell>
          <cell r="C442">
            <v>0.85099999999999998</v>
          </cell>
          <cell r="D442">
            <v>292884</v>
          </cell>
          <cell r="E442">
            <v>276700</v>
          </cell>
          <cell r="F442">
            <v>276700</v>
          </cell>
          <cell r="G442">
            <v>1</v>
          </cell>
          <cell r="H442">
            <v>-0.20942857142857135</v>
          </cell>
          <cell r="I442">
            <v>-73300</v>
          </cell>
          <cell r="J442">
            <v>350</v>
          </cell>
          <cell r="L442">
            <v>235471.7</v>
          </cell>
          <cell r="M442">
            <v>42384.91</v>
          </cell>
          <cell r="O442">
            <v>277856.61</v>
          </cell>
        </row>
        <row r="443">
          <cell r="A443">
            <v>17.059999999999999</v>
          </cell>
          <cell r="B443" t="str">
            <v>Пром. до 750 кВА (эл. энергия) СН</v>
          </cell>
          <cell r="C443">
            <v>1.071</v>
          </cell>
          <cell r="D443">
            <v>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L443">
            <v>0</v>
          </cell>
          <cell r="M443">
            <v>0</v>
          </cell>
          <cell r="O443">
            <v>0</v>
          </cell>
        </row>
        <row r="444">
          <cell r="A444">
            <v>17.07</v>
          </cell>
          <cell r="B444" t="str">
            <v>Пром. до 750 кВА (эл. энергия) НН</v>
          </cell>
          <cell r="C444">
            <v>1.165</v>
          </cell>
          <cell r="D444">
            <v>0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L444">
            <v>0</v>
          </cell>
          <cell r="M444">
            <v>0</v>
          </cell>
          <cell r="O444">
            <v>0</v>
          </cell>
        </row>
        <row r="445">
          <cell r="A445">
            <v>17.079999999999998</v>
          </cell>
          <cell r="B445" t="str">
            <v>Бюджет &gt; 750 кВА (мощнсть) ВН</v>
          </cell>
          <cell r="C445">
            <v>0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  <cell r="J445">
            <v>0</v>
          </cell>
          <cell r="L445">
            <v>0</v>
          </cell>
          <cell r="M445">
            <v>0</v>
          </cell>
          <cell r="O445">
            <v>0</v>
          </cell>
        </row>
        <row r="446">
          <cell r="A446">
            <v>17.09</v>
          </cell>
          <cell r="B446" t="str">
            <v>Бюджет &gt; 750 кВА (мощнсть) СН</v>
          </cell>
          <cell r="C446">
            <v>0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  <cell r="J446">
            <v>0</v>
          </cell>
          <cell r="L446">
            <v>0</v>
          </cell>
          <cell r="M446">
            <v>0</v>
          </cell>
          <cell r="O446">
            <v>0</v>
          </cell>
        </row>
        <row r="447">
          <cell r="A447">
            <v>17.100000000000001</v>
          </cell>
          <cell r="B447" t="str">
            <v>Бюджет &gt; 750 кВА (эл. энергия) ВН</v>
          </cell>
          <cell r="C447">
            <v>0</v>
          </cell>
          <cell r="D447">
            <v>0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L447">
            <v>0</v>
          </cell>
          <cell r="M447">
            <v>0</v>
          </cell>
          <cell r="O447">
            <v>0</v>
          </cell>
        </row>
        <row r="448">
          <cell r="A448">
            <v>17.11</v>
          </cell>
          <cell r="B448" t="str">
            <v>Бюджет &gt; 750 кВА (одностав) ВН</v>
          </cell>
          <cell r="C448">
            <v>0.72799999999999998</v>
          </cell>
          <cell r="D448">
            <v>0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L448">
            <v>0</v>
          </cell>
          <cell r="M448">
            <v>0</v>
          </cell>
          <cell r="O448">
            <v>0</v>
          </cell>
        </row>
        <row r="449">
          <cell r="A449">
            <v>17.12</v>
          </cell>
          <cell r="B449" t="str">
            <v>Бюджет до 750 кВА (эл. энергия) ВН</v>
          </cell>
          <cell r="C449">
            <v>0.72799999999999998</v>
          </cell>
          <cell r="D449">
            <v>0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L449">
            <v>0</v>
          </cell>
          <cell r="M449">
            <v>0</v>
          </cell>
          <cell r="O449">
            <v>0</v>
          </cell>
        </row>
        <row r="450">
          <cell r="A450">
            <v>17.13</v>
          </cell>
          <cell r="B450" t="str">
            <v>Бюджет до 750 кВА (эл. энергия) СН</v>
          </cell>
          <cell r="C450">
            <v>0.879</v>
          </cell>
          <cell r="D450">
            <v>0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L450">
            <v>0</v>
          </cell>
          <cell r="M450">
            <v>0</v>
          </cell>
          <cell r="O450">
            <v>0</v>
          </cell>
        </row>
        <row r="451">
          <cell r="A451">
            <v>17.14</v>
          </cell>
          <cell r="B451" t="str">
            <v>Бюджет до 750 кВА (эл. энергия) НН</v>
          </cell>
          <cell r="C451">
            <v>0.90900000000000003</v>
          </cell>
          <cell r="D451">
            <v>0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L451">
            <v>0</v>
          </cell>
          <cell r="M451">
            <v>0</v>
          </cell>
          <cell r="O451">
            <v>0</v>
          </cell>
        </row>
        <row r="452">
          <cell r="A452">
            <v>17.149999999999999</v>
          </cell>
          <cell r="B452" t="str">
            <v>Непром. потребители ВН</v>
          </cell>
          <cell r="C452">
            <v>0.85099999999999998</v>
          </cell>
          <cell r="D452">
            <v>0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L452">
            <v>0</v>
          </cell>
          <cell r="M452">
            <v>0</v>
          </cell>
          <cell r="O452">
            <v>0</v>
          </cell>
        </row>
        <row r="453">
          <cell r="A453">
            <v>17.16</v>
          </cell>
          <cell r="B453" t="str">
            <v>Сельское хозяйство НД</v>
          </cell>
          <cell r="C453">
            <v>0.73899999999999999</v>
          </cell>
          <cell r="D453">
            <v>0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L453">
            <v>0</v>
          </cell>
          <cell r="M453">
            <v>0</v>
          </cell>
          <cell r="O453">
            <v>0</v>
          </cell>
        </row>
        <row r="454">
          <cell r="A454">
            <v>17.170000000000002</v>
          </cell>
          <cell r="B454" t="str">
            <v>Хоз. нужды энергосистемы ВН</v>
          </cell>
          <cell r="C454">
            <v>0.85099999999999998</v>
          </cell>
          <cell r="D454">
            <v>0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L454">
            <v>0</v>
          </cell>
          <cell r="M454">
            <v>0</v>
          </cell>
          <cell r="O454">
            <v>0</v>
          </cell>
        </row>
        <row r="455">
          <cell r="A455">
            <v>17.18</v>
          </cell>
          <cell r="B455" t="str">
            <v>Население с эл. плитами</v>
          </cell>
          <cell r="C455">
            <v>0.56000000000000005</v>
          </cell>
          <cell r="D455">
            <v>0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L455">
            <v>0</v>
          </cell>
          <cell r="N455">
            <v>0</v>
          </cell>
          <cell r="O455">
            <v>0</v>
          </cell>
        </row>
        <row r="456">
          <cell r="A456">
            <v>17.190000000000001</v>
          </cell>
          <cell r="B456" t="str">
            <v>Население с газовыми плитами</v>
          </cell>
          <cell r="C456">
            <v>0.8</v>
          </cell>
          <cell r="D456">
            <v>0</v>
          </cell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L456">
            <v>0</v>
          </cell>
          <cell r="N456">
            <v>0</v>
          </cell>
          <cell r="O456">
            <v>0</v>
          </cell>
        </row>
        <row r="457">
          <cell r="A457">
            <v>17.2</v>
          </cell>
          <cell r="B457" t="str">
            <v xml:space="preserve">Населенные пункты сельские </v>
          </cell>
          <cell r="C457">
            <v>0.49</v>
          </cell>
          <cell r="D457">
            <v>0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L457">
            <v>0</v>
          </cell>
          <cell r="N457">
            <v>0</v>
          </cell>
          <cell r="O457">
            <v>0</v>
          </cell>
        </row>
        <row r="458">
          <cell r="A458">
            <v>17.21</v>
          </cell>
          <cell r="B458" t="str">
            <v>Населенные пункты городские</v>
          </cell>
          <cell r="C458">
            <v>0.7</v>
          </cell>
          <cell r="D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L458">
            <v>0</v>
          </cell>
          <cell r="N458">
            <v>0</v>
          </cell>
          <cell r="O458">
            <v>0</v>
          </cell>
        </row>
        <row r="459">
          <cell r="A459">
            <v>17.22</v>
          </cell>
          <cell r="B459" t="str">
            <v>Насел. пункты город. (гаражн. кооп)</v>
          </cell>
          <cell r="C459">
            <v>0.7</v>
          </cell>
          <cell r="D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L459">
            <v>0</v>
          </cell>
          <cell r="N459">
            <v>0</v>
          </cell>
          <cell r="O459">
            <v>0</v>
          </cell>
        </row>
        <row r="460">
          <cell r="A460">
            <v>17.23</v>
          </cell>
          <cell r="B460" t="str">
            <v>Население с эл. плитами с общ. учётом</v>
          </cell>
          <cell r="C460">
            <v>0.49</v>
          </cell>
          <cell r="D460">
            <v>0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L460">
            <v>0</v>
          </cell>
          <cell r="N460">
            <v>0</v>
          </cell>
          <cell r="O460">
            <v>0</v>
          </cell>
        </row>
        <row r="461">
          <cell r="A461">
            <v>17.239999999999998</v>
          </cell>
          <cell r="B461" t="str">
            <v>Перепродавец пром.</v>
          </cell>
          <cell r="C461">
            <v>0</v>
          </cell>
          <cell r="D461">
            <v>0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L461">
            <v>0</v>
          </cell>
          <cell r="M461">
            <v>0</v>
          </cell>
          <cell r="O461">
            <v>0</v>
          </cell>
        </row>
        <row r="462">
          <cell r="A462">
            <v>17.25</v>
          </cell>
          <cell r="B462" t="str">
            <v>Перепродавец населен.</v>
          </cell>
          <cell r="C462">
            <v>0</v>
          </cell>
          <cell r="D462">
            <v>0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L462">
            <v>0</v>
          </cell>
          <cell r="M462">
            <v>0</v>
          </cell>
          <cell r="O462">
            <v>0</v>
          </cell>
        </row>
        <row r="463">
          <cell r="A463">
            <v>18</v>
          </cell>
          <cell r="B463" t="str">
            <v>МУП "РНСТ"</v>
          </cell>
          <cell r="C463">
            <v>0.78659536541889474</v>
          </cell>
          <cell r="D463">
            <v>9060</v>
          </cell>
          <cell r="E463">
            <v>8976</v>
          </cell>
          <cell r="F463">
            <v>8976</v>
          </cell>
          <cell r="G463">
            <v>1</v>
          </cell>
          <cell r="H463">
            <v>-0.40159999999999996</v>
          </cell>
          <cell r="I463">
            <v>-6024</v>
          </cell>
          <cell r="J463">
            <v>15</v>
          </cell>
          <cell r="L463">
            <v>7060.48</v>
          </cell>
          <cell r="M463">
            <v>1270.8899999999999</v>
          </cell>
          <cell r="N463">
            <v>0</v>
          </cell>
          <cell r="O463">
            <v>8331.369999999999</v>
          </cell>
        </row>
        <row r="464">
          <cell r="B464" t="str">
            <v>Потреб. по счётчику</v>
          </cell>
          <cell r="D464">
            <v>9060</v>
          </cell>
          <cell r="E464">
            <v>8976</v>
          </cell>
          <cell r="F464">
            <v>17.235023041474655</v>
          </cell>
          <cell r="G464">
            <v>0</v>
          </cell>
        </row>
        <row r="465">
          <cell r="A465">
            <v>18.010000000000002</v>
          </cell>
          <cell r="B465" t="str">
            <v>Пром. &gt; 750 кВА (мощность) ВН</v>
          </cell>
          <cell r="C465">
            <v>384</v>
          </cell>
          <cell r="D465">
            <v>0</v>
          </cell>
          <cell r="F465">
            <v>0</v>
          </cell>
          <cell r="G465">
            <v>0.7</v>
          </cell>
          <cell r="H465">
            <v>0</v>
          </cell>
          <cell r="I465">
            <v>0</v>
          </cell>
          <cell r="J465">
            <v>0</v>
          </cell>
          <cell r="L465">
            <v>0</v>
          </cell>
          <cell r="M465">
            <v>0</v>
          </cell>
          <cell r="O465">
            <v>0</v>
          </cell>
        </row>
        <row r="466">
          <cell r="A466">
            <v>18.02</v>
          </cell>
          <cell r="B466" t="str">
            <v>Пром. &gt; 750 кВА (мощность) СН</v>
          </cell>
          <cell r="C466">
            <v>506</v>
          </cell>
          <cell r="D466">
            <v>0</v>
          </cell>
          <cell r="F466">
            <v>0</v>
          </cell>
          <cell r="G466">
            <v>0.7</v>
          </cell>
          <cell r="H466">
            <v>0</v>
          </cell>
          <cell r="I466">
            <v>0</v>
          </cell>
          <cell r="J466">
            <v>0</v>
          </cell>
          <cell r="L466">
            <v>0</v>
          </cell>
          <cell r="M466">
            <v>0</v>
          </cell>
          <cell r="O466">
            <v>0</v>
          </cell>
        </row>
        <row r="467">
          <cell r="A467">
            <v>18.03</v>
          </cell>
          <cell r="B467" t="str">
            <v>Пром. &gt; 750 кВА (эл. энергия) ВН</v>
          </cell>
          <cell r="C467">
            <v>0.29299999999999998</v>
          </cell>
          <cell r="D467">
            <v>0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L467">
            <v>0</v>
          </cell>
          <cell r="M467">
            <v>0</v>
          </cell>
          <cell r="O467">
            <v>0</v>
          </cell>
        </row>
        <row r="468">
          <cell r="A468">
            <v>18.04</v>
          </cell>
          <cell r="B468" t="str">
            <v>Пром. &gt; 750 кВА (одностав.) ВН</v>
          </cell>
          <cell r="C468">
            <v>0.85099999999999998</v>
          </cell>
          <cell r="D468">
            <v>0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L468">
            <v>0</v>
          </cell>
          <cell r="M468">
            <v>0</v>
          </cell>
          <cell r="O468">
            <v>0</v>
          </cell>
        </row>
        <row r="469">
          <cell r="A469">
            <v>18.05</v>
          </cell>
          <cell r="B469" t="str">
            <v>Пром. до 750 кВА (эл. энергия) ВН</v>
          </cell>
          <cell r="C469">
            <v>0.85099999999999998</v>
          </cell>
          <cell r="D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L469">
            <v>0</v>
          </cell>
          <cell r="M469">
            <v>0</v>
          </cell>
          <cell r="O469">
            <v>0</v>
          </cell>
        </row>
        <row r="470">
          <cell r="A470">
            <v>18.059999999999999</v>
          </cell>
          <cell r="B470" t="str">
            <v>Пром. до 750 кВА (эл. энергия) СН</v>
          </cell>
          <cell r="C470">
            <v>1.071</v>
          </cell>
          <cell r="D470">
            <v>0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L470">
            <v>0</v>
          </cell>
          <cell r="M470">
            <v>0</v>
          </cell>
          <cell r="O470">
            <v>0</v>
          </cell>
        </row>
        <row r="471">
          <cell r="A471">
            <v>18.07</v>
          </cell>
          <cell r="B471" t="str">
            <v>Пром. до 750 кВА (эл. энергия) НН</v>
          </cell>
          <cell r="C471">
            <v>1.165</v>
          </cell>
          <cell r="D471">
            <v>0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L471">
            <v>0</v>
          </cell>
          <cell r="M471">
            <v>0</v>
          </cell>
          <cell r="O471">
            <v>0</v>
          </cell>
        </row>
        <row r="472">
          <cell r="A472">
            <v>18.079999999999998</v>
          </cell>
          <cell r="B472" t="str">
            <v>Бюджет &gt; 750 кВА (мощнсть) ВН</v>
          </cell>
          <cell r="C472">
            <v>0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  <cell r="J472">
            <v>0</v>
          </cell>
          <cell r="L472">
            <v>0</v>
          </cell>
          <cell r="M472">
            <v>0</v>
          </cell>
          <cell r="O472">
            <v>0</v>
          </cell>
        </row>
        <row r="473">
          <cell r="A473">
            <v>18.09</v>
          </cell>
          <cell r="B473" t="str">
            <v>Бюджет &gt; 750 кВА (мощнсть) СН</v>
          </cell>
          <cell r="C473">
            <v>0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  <cell r="J473">
            <v>0</v>
          </cell>
          <cell r="L473">
            <v>0</v>
          </cell>
          <cell r="M473">
            <v>0</v>
          </cell>
          <cell r="O473">
            <v>0</v>
          </cell>
        </row>
        <row r="474">
          <cell r="A474">
            <v>18.100000000000001</v>
          </cell>
          <cell r="B474" t="str">
            <v>Бюджет &gt; 750 кВА (эл. энергия) ВН</v>
          </cell>
          <cell r="C474">
            <v>0</v>
          </cell>
          <cell r="D474">
            <v>0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L474">
            <v>0</v>
          </cell>
          <cell r="M474">
            <v>0</v>
          </cell>
          <cell r="O474">
            <v>0</v>
          </cell>
        </row>
        <row r="475">
          <cell r="A475">
            <v>18.11</v>
          </cell>
          <cell r="B475" t="str">
            <v>Бюджет &gt; 750 кВА (одностав) ВН</v>
          </cell>
          <cell r="C475">
            <v>0.72799999999999998</v>
          </cell>
          <cell r="D475">
            <v>0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L475">
            <v>0</v>
          </cell>
          <cell r="M475">
            <v>0</v>
          </cell>
          <cell r="O475">
            <v>0</v>
          </cell>
        </row>
        <row r="476">
          <cell r="A476">
            <v>18.12</v>
          </cell>
          <cell r="B476" t="str">
            <v>Бюджет до 750 кВА (эл. энергия) ВН</v>
          </cell>
          <cell r="C476">
            <v>0.72799999999999998</v>
          </cell>
          <cell r="D476">
            <v>4700</v>
          </cell>
          <cell r="E476">
            <v>4700</v>
          </cell>
          <cell r="F476">
            <v>2812</v>
          </cell>
          <cell r="G476">
            <v>0.31333333333333335</v>
          </cell>
          <cell r="H476">
            <v>0</v>
          </cell>
          <cell r="I476">
            <v>0</v>
          </cell>
          <cell r="J476">
            <v>4.7</v>
          </cell>
          <cell r="L476">
            <v>3421.6</v>
          </cell>
          <cell r="M476">
            <v>615.89</v>
          </cell>
          <cell r="O476">
            <v>4037.49</v>
          </cell>
        </row>
        <row r="477">
          <cell r="A477">
            <v>18.13</v>
          </cell>
          <cell r="B477" t="str">
            <v>Бюджет до 750 кВА (эл. энергия) СН</v>
          </cell>
          <cell r="C477">
            <v>0.879</v>
          </cell>
          <cell r="D477">
            <v>0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L477">
            <v>0</v>
          </cell>
          <cell r="M477">
            <v>0</v>
          </cell>
          <cell r="O477">
            <v>0</v>
          </cell>
        </row>
        <row r="478">
          <cell r="A478">
            <v>18.14</v>
          </cell>
          <cell r="B478" t="str">
            <v>Бюджет до 750 кВА (эл. энергия) НН</v>
          </cell>
          <cell r="C478">
            <v>0.90900000000000003</v>
          </cell>
          <cell r="D478">
            <v>0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L478">
            <v>0</v>
          </cell>
          <cell r="M478">
            <v>0</v>
          </cell>
          <cell r="O478">
            <v>0</v>
          </cell>
        </row>
        <row r="479">
          <cell r="A479">
            <v>18.149999999999999</v>
          </cell>
          <cell r="B479" t="str">
            <v>Непром. потребители ВН</v>
          </cell>
          <cell r="C479">
            <v>0.85099999999999998</v>
          </cell>
          <cell r="D479">
            <v>4360</v>
          </cell>
          <cell r="E479">
            <v>4276</v>
          </cell>
          <cell r="F479">
            <v>6164</v>
          </cell>
          <cell r="G479">
            <v>0.68666666666666676</v>
          </cell>
          <cell r="H479">
            <v>-0.58485436893203879</v>
          </cell>
          <cell r="I479">
            <v>-6024</v>
          </cell>
          <cell r="J479">
            <v>10.3</v>
          </cell>
          <cell r="L479">
            <v>3638.88</v>
          </cell>
          <cell r="M479">
            <v>655</v>
          </cell>
          <cell r="O479">
            <v>4293.88</v>
          </cell>
        </row>
        <row r="480">
          <cell r="A480">
            <v>18.16</v>
          </cell>
          <cell r="B480" t="str">
            <v>Сельское хозяйство НД</v>
          </cell>
          <cell r="C480">
            <v>0.73899999999999999</v>
          </cell>
          <cell r="D480">
            <v>0</v>
          </cell>
          <cell r="F480">
            <v>0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L480">
            <v>0</v>
          </cell>
          <cell r="M480">
            <v>0</v>
          </cell>
          <cell r="O480">
            <v>0</v>
          </cell>
        </row>
        <row r="481">
          <cell r="A481">
            <v>18.170000000000002</v>
          </cell>
          <cell r="B481" t="str">
            <v>Хоз. нужды энергосистемы ВН</v>
          </cell>
          <cell r="C481">
            <v>0.85099999999999998</v>
          </cell>
          <cell r="D481">
            <v>0</v>
          </cell>
          <cell r="F481">
            <v>0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  <cell r="L481">
            <v>0</v>
          </cell>
          <cell r="M481">
            <v>0</v>
          </cell>
          <cell r="O481">
            <v>0</v>
          </cell>
        </row>
        <row r="482">
          <cell r="A482">
            <v>18.18</v>
          </cell>
          <cell r="B482" t="str">
            <v>Население с эл. плитами</v>
          </cell>
          <cell r="C482">
            <v>0.56000000000000005</v>
          </cell>
          <cell r="D482">
            <v>0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L482">
            <v>0</v>
          </cell>
          <cell r="N482">
            <v>0</v>
          </cell>
          <cell r="O482">
            <v>0</v>
          </cell>
        </row>
        <row r="483">
          <cell r="A483">
            <v>18.190000000000001</v>
          </cell>
          <cell r="B483" t="str">
            <v>Население с газовыми плитами</v>
          </cell>
          <cell r="C483">
            <v>0.8</v>
          </cell>
          <cell r="D483">
            <v>0</v>
          </cell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L483">
            <v>0</v>
          </cell>
          <cell r="N483">
            <v>0</v>
          </cell>
          <cell r="O483">
            <v>0</v>
          </cell>
        </row>
        <row r="484">
          <cell r="A484">
            <v>18.2</v>
          </cell>
          <cell r="B484" t="str">
            <v xml:space="preserve">Населенные пункты сельские </v>
          </cell>
          <cell r="C484">
            <v>0.49</v>
          </cell>
          <cell r="D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L484">
            <v>0</v>
          </cell>
          <cell r="N484">
            <v>0</v>
          </cell>
          <cell r="O484">
            <v>0</v>
          </cell>
        </row>
        <row r="485">
          <cell r="A485">
            <v>18.21</v>
          </cell>
          <cell r="B485" t="str">
            <v>Населенные пункты городские</v>
          </cell>
          <cell r="C485">
            <v>0.7</v>
          </cell>
          <cell r="D485">
            <v>0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L485">
            <v>0</v>
          </cell>
          <cell r="N485">
            <v>0</v>
          </cell>
          <cell r="O485">
            <v>0</v>
          </cell>
        </row>
        <row r="486">
          <cell r="A486">
            <v>18.22</v>
          </cell>
          <cell r="B486" t="str">
            <v>Насел. пункты город. (гаражн. кооп)</v>
          </cell>
          <cell r="C486">
            <v>0.7</v>
          </cell>
          <cell r="D486">
            <v>0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L486">
            <v>0</v>
          </cell>
          <cell r="N486">
            <v>0</v>
          </cell>
          <cell r="O486">
            <v>0</v>
          </cell>
        </row>
        <row r="487">
          <cell r="A487">
            <v>18.23</v>
          </cell>
          <cell r="B487" t="str">
            <v>Население с эл. плитами с общ. учётом</v>
          </cell>
          <cell r="C487">
            <v>0.49</v>
          </cell>
          <cell r="D487">
            <v>0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L487">
            <v>0</v>
          </cell>
          <cell r="N487">
            <v>0</v>
          </cell>
          <cell r="O487">
            <v>0</v>
          </cell>
        </row>
        <row r="488">
          <cell r="A488">
            <v>18.239999999999998</v>
          </cell>
          <cell r="B488" t="str">
            <v>Перепродавец пром.</v>
          </cell>
          <cell r="C488">
            <v>0</v>
          </cell>
          <cell r="D488">
            <v>0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L488">
            <v>0</v>
          </cell>
          <cell r="M488">
            <v>0</v>
          </cell>
          <cell r="O488">
            <v>0</v>
          </cell>
        </row>
        <row r="489">
          <cell r="A489">
            <v>18.25</v>
          </cell>
          <cell r="B489" t="str">
            <v>Перепродавец населен.</v>
          </cell>
          <cell r="C489">
            <v>0</v>
          </cell>
          <cell r="D489">
            <v>0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L489">
            <v>0</v>
          </cell>
          <cell r="M489">
            <v>0</v>
          </cell>
          <cell r="O489">
            <v>0</v>
          </cell>
        </row>
        <row r="490">
          <cell r="A490">
            <v>19</v>
          </cell>
          <cell r="B490" t="str">
            <v>"Надымэнергогаз"</v>
          </cell>
          <cell r="C490">
            <v>0.50200000070862583</v>
          </cell>
          <cell r="D490">
            <v>6588672</v>
          </cell>
          <cell r="E490">
            <v>5644728</v>
          </cell>
          <cell r="F490">
            <v>5644728</v>
          </cell>
          <cell r="G490">
            <v>1</v>
          </cell>
          <cell r="H490">
            <v>3.801544685546162E-2</v>
          </cell>
          <cell r="I490">
            <v>206728</v>
          </cell>
          <cell r="J490">
            <v>5438</v>
          </cell>
          <cell r="L490">
            <v>2833653.46</v>
          </cell>
          <cell r="M490">
            <v>510057.62</v>
          </cell>
          <cell r="N490">
            <v>0</v>
          </cell>
          <cell r="O490">
            <v>3343711.08</v>
          </cell>
        </row>
        <row r="491">
          <cell r="B491" t="str">
            <v>Потреб. по счётчику</v>
          </cell>
          <cell r="D491">
            <v>6588672</v>
          </cell>
          <cell r="E491">
            <v>5644728</v>
          </cell>
          <cell r="F491">
            <v>10838.571428571429</v>
          </cell>
          <cell r="G491">
            <v>0</v>
          </cell>
        </row>
        <row r="492">
          <cell r="A492">
            <v>19.010000000000002</v>
          </cell>
          <cell r="B492" t="str">
            <v>Пром. &gt; 750 кВА (мощность) ВН</v>
          </cell>
          <cell r="C492">
            <v>384</v>
          </cell>
          <cell r="D492">
            <v>0</v>
          </cell>
          <cell r="F492">
            <v>0</v>
          </cell>
          <cell r="G492">
            <v>0.7</v>
          </cell>
          <cell r="H492">
            <v>0</v>
          </cell>
          <cell r="I492">
            <v>0</v>
          </cell>
          <cell r="J492">
            <v>0</v>
          </cell>
          <cell r="L492">
            <v>0</v>
          </cell>
          <cell r="M492">
            <v>0</v>
          </cell>
          <cell r="O492">
            <v>0</v>
          </cell>
        </row>
        <row r="493">
          <cell r="A493">
            <v>19.02</v>
          </cell>
          <cell r="B493" t="str">
            <v>Пром. &gt; 750 кВА (мощность) СН</v>
          </cell>
          <cell r="C493">
            <v>506</v>
          </cell>
          <cell r="D493">
            <v>0</v>
          </cell>
          <cell r="F493">
            <v>0</v>
          </cell>
          <cell r="G493">
            <v>0.7</v>
          </cell>
          <cell r="H493">
            <v>0</v>
          </cell>
          <cell r="I493">
            <v>0</v>
          </cell>
          <cell r="J493">
            <v>0</v>
          </cell>
          <cell r="L493">
            <v>0</v>
          </cell>
          <cell r="M493">
            <v>0</v>
          </cell>
          <cell r="O493">
            <v>0</v>
          </cell>
        </row>
        <row r="494">
          <cell r="A494">
            <v>19.03</v>
          </cell>
          <cell r="B494" t="str">
            <v>Пром. &gt; 750 кВА (эл. энергия) ВН</v>
          </cell>
          <cell r="C494">
            <v>0.29299999999999998</v>
          </cell>
          <cell r="D494">
            <v>0</v>
          </cell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L494">
            <v>0</v>
          </cell>
          <cell r="M494">
            <v>0</v>
          </cell>
          <cell r="O494">
            <v>0</v>
          </cell>
        </row>
        <row r="495">
          <cell r="A495">
            <v>19.04</v>
          </cell>
          <cell r="B495" t="str">
            <v>Пром. &gt; 750 кВА (одностав.) ВН</v>
          </cell>
          <cell r="C495">
            <v>0.85099999999999998</v>
          </cell>
          <cell r="D495">
            <v>0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L495">
            <v>0</v>
          </cell>
          <cell r="M495">
            <v>0</v>
          </cell>
          <cell r="O495">
            <v>0</v>
          </cell>
        </row>
        <row r="496">
          <cell r="A496">
            <v>19.05</v>
          </cell>
          <cell r="B496" t="str">
            <v>Пром. до 750 кВА (эл. энергия) ВН</v>
          </cell>
          <cell r="C496">
            <v>0.85099999999999998</v>
          </cell>
          <cell r="D496">
            <v>0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L496">
            <v>0</v>
          </cell>
          <cell r="M496">
            <v>0</v>
          </cell>
          <cell r="O496">
            <v>0</v>
          </cell>
        </row>
        <row r="497">
          <cell r="A497">
            <v>19.059999999999999</v>
          </cell>
          <cell r="B497" t="str">
            <v>Пром. до 750 кВА (эл. энергия) СН</v>
          </cell>
          <cell r="C497">
            <v>1.071</v>
          </cell>
          <cell r="D497">
            <v>0</v>
          </cell>
          <cell r="F497">
            <v>0</v>
          </cell>
          <cell r="G497">
            <v>0</v>
          </cell>
          <cell r="H497">
            <v>0</v>
          </cell>
          <cell r="I497">
            <v>0</v>
          </cell>
          <cell r="J497">
            <v>0</v>
          </cell>
          <cell r="L497">
            <v>0</v>
          </cell>
          <cell r="M497">
            <v>0</v>
          </cell>
          <cell r="O497">
            <v>0</v>
          </cell>
        </row>
        <row r="498">
          <cell r="A498">
            <v>19.07</v>
          </cell>
          <cell r="B498" t="str">
            <v>Пром. до 750 кВА (эл. энергия) НН</v>
          </cell>
          <cell r="C498">
            <v>1.165</v>
          </cell>
          <cell r="D498">
            <v>0</v>
          </cell>
          <cell r="F498">
            <v>0</v>
          </cell>
          <cell r="G498">
            <v>0</v>
          </cell>
          <cell r="H498">
            <v>0</v>
          </cell>
          <cell r="I498">
            <v>0</v>
          </cell>
          <cell r="J498">
            <v>0</v>
          </cell>
          <cell r="L498">
            <v>0</v>
          </cell>
          <cell r="M498">
            <v>0</v>
          </cell>
          <cell r="O498">
            <v>0</v>
          </cell>
        </row>
        <row r="499">
          <cell r="A499">
            <v>19.079999999999998</v>
          </cell>
          <cell r="B499" t="str">
            <v>Бюджет &gt; 750 кВА (мощнсть) ВН</v>
          </cell>
          <cell r="C499">
            <v>0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  <cell r="J499">
            <v>0</v>
          </cell>
          <cell r="L499">
            <v>0</v>
          </cell>
          <cell r="M499">
            <v>0</v>
          </cell>
          <cell r="O499">
            <v>0</v>
          </cell>
        </row>
        <row r="500">
          <cell r="A500">
            <v>19.09</v>
          </cell>
          <cell r="B500" t="str">
            <v>Бюджет &gt; 750 кВА (мощнсть) СН</v>
          </cell>
          <cell r="C500">
            <v>0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  <cell r="J500">
            <v>0</v>
          </cell>
          <cell r="L500">
            <v>0</v>
          </cell>
          <cell r="M500">
            <v>0</v>
          </cell>
          <cell r="O500">
            <v>0</v>
          </cell>
        </row>
        <row r="501">
          <cell r="A501">
            <v>19.100000000000001</v>
          </cell>
          <cell r="B501" t="str">
            <v>Бюджет &gt; 750 кВА (эл. энергия) ВН</v>
          </cell>
          <cell r="C501">
            <v>0</v>
          </cell>
          <cell r="D501">
            <v>0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L501">
            <v>0</v>
          </cell>
          <cell r="M501">
            <v>0</v>
          </cell>
          <cell r="O501">
            <v>0</v>
          </cell>
        </row>
        <row r="502">
          <cell r="A502">
            <v>19.11</v>
          </cell>
          <cell r="B502" t="str">
            <v>Бюджет &gt; 750 кВА (одностав) ВН</v>
          </cell>
          <cell r="C502">
            <v>0.72799999999999998</v>
          </cell>
          <cell r="D502">
            <v>0</v>
          </cell>
          <cell r="F502">
            <v>0</v>
          </cell>
          <cell r="G502">
            <v>0</v>
          </cell>
          <cell r="H502">
            <v>0</v>
          </cell>
          <cell r="I502">
            <v>0</v>
          </cell>
          <cell r="J502">
            <v>0</v>
          </cell>
          <cell r="L502">
            <v>0</v>
          </cell>
          <cell r="M502">
            <v>0</v>
          </cell>
          <cell r="O502">
            <v>0</v>
          </cell>
        </row>
        <row r="503">
          <cell r="A503">
            <v>19.12</v>
          </cell>
          <cell r="B503" t="str">
            <v>Бюджет до 750 кВА (эл. энергия) ВН</v>
          </cell>
          <cell r="C503">
            <v>0.72799999999999998</v>
          </cell>
          <cell r="D503">
            <v>0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L503">
            <v>0</v>
          </cell>
          <cell r="M503">
            <v>0</v>
          </cell>
          <cell r="O503">
            <v>0</v>
          </cell>
        </row>
        <row r="504">
          <cell r="A504">
            <v>19.13</v>
          </cell>
          <cell r="B504" t="str">
            <v>Бюджет до 750 кВА (эл. энергия) СН</v>
          </cell>
          <cell r="C504">
            <v>0.879</v>
          </cell>
          <cell r="D504">
            <v>0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0</v>
          </cell>
          <cell r="L504">
            <v>0</v>
          </cell>
          <cell r="M504">
            <v>0</v>
          </cell>
          <cell r="O504">
            <v>0</v>
          </cell>
        </row>
        <row r="505">
          <cell r="A505">
            <v>19.14</v>
          </cell>
          <cell r="B505" t="str">
            <v>Бюджет до 750 кВА (эл. энергия) НН</v>
          </cell>
          <cell r="C505">
            <v>0.90900000000000003</v>
          </cell>
          <cell r="D505">
            <v>0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L505">
            <v>0</v>
          </cell>
          <cell r="M505">
            <v>0</v>
          </cell>
          <cell r="O505">
            <v>0</v>
          </cell>
        </row>
        <row r="506">
          <cell r="A506">
            <v>19.149999999999999</v>
          </cell>
          <cell r="B506" t="str">
            <v>Непром. потребители ВН</v>
          </cell>
          <cell r="C506">
            <v>0.85099999999999998</v>
          </cell>
          <cell r="D506">
            <v>0</v>
          </cell>
          <cell r="F506">
            <v>0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L506">
            <v>0</v>
          </cell>
          <cell r="M506">
            <v>0</v>
          </cell>
          <cell r="O506">
            <v>0</v>
          </cell>
        </row>
        <row r="507">
          <cell r="A507">
            <v>19.16</v>
          </cell>
          <cell r="B507" t="str">
            <v>Сельское хозяйство НД</v>
          </cell>
          <cell r="C507">
            <v>0.73899999999999999</v>
          </cell>
          <cell r="D507">
            <v>0</v>
          </cell>
          <cell r="F507">
            <v>0</v>
          </cell>
          <cell r="G507">
            <v>0</v>
          </cell>
          <cell r="H507">
            <v>0</v>
          </cell>
          <cell r="I507">
            <v>0</v>
          </cell>
          <cell r="J507">
            <v>0</v>
          </cell>
          <cell r="L507">
            <v>0</v>
          </cell>
          <cell r="M507">
            <v>0</v>
          </cell>
          <cell r="O507">
            <v>0</v>
          </cell>
        </row>
        <row r="508">
          <cell r="A508">
            <v>19.170000000000002</v>
          </cell>
          <cell r="B508" t="str">
            <v>Хоз. нужды энергосистемы ВН</v>
          </cell>
          <cell r="C508">
            <v>0.85099999999999998</v>
          </cell>
          <cell r="D508">
            <v>0</v>
          </cell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L508">
            <v>0</v>
          </cell>
          <cell r="M508">
            <v>0</v>
          </cell>
          <cell r="O508">
            <v>0</v>
          </cell>
        </row>
        <row r="509">
          <cell r="A509">
            <v>19.18</v>
          </cell>
          <cell r="B509" t="str">
            <v>Население с эл. плитами</v>
          </cell>
          <cell r="C509">
            <v>0.56000000000000005</v>
          </cell>
          <cell r="D509">
            <v>0</v>
          </cell>
          <cell r="F509">
            <v>0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L509">
            <v>0</v>
          </cell>
          <cell r="N509">
            <v>0</v>
          </cell>
          <cell r="O509">
            <v>0</v>
          </cell>
        </row>
        <row r="510">
          <cell r="A510">
            <v>19.190000000000001</v>
          </cell>
          <cell r="B510" t="str">
            <v>Население с газовыми плитами</v>
          </cell>
          <cell r="C510">
            <v>0.8</v>
          </cell>
          <cell r="D510">
            <v>0</v>
          </cell>
          <cell r="F510">
            <v>0</v>
          </cell>
          <cell r="G510">
            <v>0</v>
          </cell>
          <cell r="H510">
            <v>0</v>
          </cell>
          <cell r="I510">
            <v>0</v>
          </cell>
          <cell r="J510">
            <v>0</v>
          </cell>
          <cell r="L510">
            <v>0</v>
          </cell>
          <cell r="N510">
            <v>0</v>
          </cell>
          <cell r="O510">
            <v>0</v>
          </cell>
        </row>
        <row r="511">
          <cell r="A511">
            <v>19.2</v>
          </cell>
          <cell r="B511" t="str">
            <v xml:space="preserve">Населенные пункты сельские </v>
          </cell>
          <cell r="C511">
            <v>0.49</v>
          </cell>
          <cell r="D511">
            <v>0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L511">
            <v>0</v>
          </cell>
          <cell r="N511">
            <v>0</v>
          </cell>
          <cell r="O511">
            <v>0</v>
          </cell>
        </row>
        <row r="512">
          <cell r="A512">
            <v>19.21</v>
          </cell>
          <cell r="B512" t="str">
            <v>Населенные пункты городские</v>
          </cell>
          <cell r="C512">
            <v>0.7</v>
          </cell>
          <cell r="D512">
            <v>0</v>
          </cell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L512">
            <v>0</v>
          </cell>
          <cell r="N512">
            <v>0</v>
          </cell>
          <cell r="O512">
            <v>0</v>
          </cell>
        </row>
        <row r="513">
          <cell r="A513">
            <v>19.22</v>
          </cell>
          <cell r="B513" t="str">
            <v>Насел. пункты город. (гаражн. кооп)</v>
          </cell>
          <cell r="C513">
            <v>0.7</v>
          </cell>
          <cell r="D513">
            <v>0</v>
          </cell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L513">
            <v>0</v>
          </cell>
          <cell r="N513">
            <v>0</v>
          </cell>
          <cell r="O513">
            <v>0</v>
          </cell>
        </row>
        <row r="514">
          <cell r="A514">
            <v>19.23</v>
          </cell>
          <cell r="B514" t="str">
            <v>Население с эл. плитами с общ. учётом</v>
          </cell>
          <cell r="C514">
            <v>0.49</v>
          </cell>
          <cell r="D514">
            <v>0</v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L514">
            <v>0</v>
          </cell>
          <cell r="N514">
            <v>0</v>
          </cell>
          <cell r="O514">
            <v>0</v>
          </cell>
        </row>
        <row r="515">
          <cell r="A515">
            <v>19.239999999999998</v>
          </cell>
          <cell r="B515" t="str">
            <v>Перепродавец пром.</v>
          </cell>
          <cell r="C515">
            <v>0.502</v>
          </cell>
          <cell r="D515">
            <v>5446747</v>
          </cell>
          <cell r="E515">
            <v>4489024</v>
          </cell>
          <cell r="F515">
            <v>4575572</v>
          </cell>
          <cell r="G515">
            <v>0.8105921294593601</v>
          </cell>
          <cell r="H515">
            <v>1.838112522686032E-2</v>
          </cell>
          <cell r="I515">
            <v>81024</v>
          </cell>
          <cell r="J515">
            <v>4408</v>
          </cell>
          <cell r="L515">
            <v>2253490.0499999998</v>
          </cell>
          <cell r="M515">
            <v>405628.21</v>
          </cell>
          <cell r="O515">
            <v>2659118.2599999998</v>
          </cell>
        </row>
        <row r="516">
          <cell r="A516">
            <v>19.25</v>
          </cell>
          <cell r="B516" t="str">
            <v>Перепродавец населен.</v>
          </cell>
          <cell r="C516">
            <v>0.502</v>
          </cell>
          <cell r="D516">
            <v>1141925</v>
          </cell>
          <cell r="E516">
            <v>1155704</v>
          </cell>
          <cell r="F516">
            <v>1069156</v>
          </cell>
          <cell r="G516">
            <v>0.18940787054063993</v>
          </cell>
          <cell r="H516">
            <v>0.12204271844660199</v>
          </cell>
          <cell r="I516">
            <v>125704</v>
          </cell>
          <cell r="J516">
            <v>1030</v>
          </cell>
          <cell r="L516">
            <v>580163.41</v>
          </cell>
          <cell r="M516">
            <v>104429.41</v>
          </cell>
          <cell r="O516">
            <v>684592.82000000007</v>
          </cell>
        </row>
        <row r="517">
          <cell r="A517">
            <v>20</v>
          </cell>
          <cell r="B517" t="str">
            <v>ООО "Русэнергосбыт"</v>
          </cell>
          <cell r="C517">
            <v>0.81468420879896664</v>
          </cell>
          <cell r="D517">
            <v>27694552</v>
          </cell>
          <cell r="E517">
            <v>25777254</v>
          </cell>
          <cell r="F517">
            <v>25777255</v>
          </cell>
          <cell r="G517">
            <v>0.99999999999999989</v>
          </cell>
          <cell r="H517">
            <v>-0.15683455449430853</v>
          </cell>
          <cell r="I517">
            <v>-4794746</v>
          </cell>
          <cell r="J517">
            <v>30572</v>
          </cell>
          <cell r="L517">
            <v>21000321.779999997</v>
          </cell>
          <cell r="M517">
            <v>3688114.76</v>
          </cell>
          <cell r="N517">
            <v>91943.16</v>
          </cell>
          <cell r="O517">
            <v>24780379.700000003</v>
          </cell>
        </row>
        <row r="518">
          <cell r="B518" t="str">
            <v>Потреб. по счётчику</v>
          </cell>
          <cell r="D518">
            <v>27694552</v>
          </cell>
          <cell r="E518">
            <v>25777254</v>
          </cell>
          <cell r="F518">
            <v>49495.495391705073</v>
          </cell>
          <cell r="G518">
            <v>0</v>
          </cell>
          <cell r="L518" t="str">
            <v/>
          </cell>
        </row>
        <row r="519">
          <cell r="A519">
            <v>20.010000000000002</v>
          </cell>
          <cell r="B519" t="str">
            <v>Пром. &gt; 750 кВА (мощность) ВН</v>
          </cell>
          <cell r="C519">
            <v>384</v>
          </cell>
          <cell r="D519">
            <v>0</v>
          </cell>
          <cell r="F519">
            <v>0</v>
          </cell>
          <cell r="G519">
            <v>0.7</v>
          </cell>
          <cell r="H519">
            <v>0</v>
          </cell>
          <cell r="I519">
            <v>0</v>
          </cell>
          <cell r="J519">
            <v>0</v>
          </cell>
          <cell r="L519">
            <v>0</v>
          </cell>
          <cell r="M519">
            <v>0</v>
          </cell>
          <cell r="O519">
            <v>0</v>
          </cell>
        </row>
        <row r="520">
          <cell r="A520">
            <v>20.02</v>
          </cell>
          <cell r="B520" t="str">
            <v>Пром. &gt; 750 кВА (мощность) СН</v>
          </cell>
          <cell r="C520">
            <v>506</v>
          </cell>
          <cell r="D520">
            <v>0</v>
          </cell>
          <cell r="F520">
            <v>40537.129416282645</v>
          </cell>
          <cell r="G520">
            <v>0.7</v>
          </cell>
          <cell r="H520">
            <v>0</v>
          </cell>
          <cell r="I520">
            <v>0</v>
          </cell>
          <cell r="J520">
            <v>0</v>
          </cell>
          <cell r="L520">
            <v>0</v>
          </cell>
          <cell r="M520">
            <v>0</v>
          </cell>
          <cell r="O520">
            <v>0</v>
          </cell>
        </row>
        <row r="521">
          <cell r="A521">
            <v>20.03</v>
          </cell>
          <cell r="B521" t="str">
            <v>Пром. &gt; 750 кВА (эл. энергия) ВН</v>
          </cell>
          <cell r="C521">
            <v>0.29299999999999998</v>
          </cell>
          <cell r="D521">
            <v>0</v>
          </cell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L521">
            <v>0</v>
          </cell>
          <cell r="M521">
            <v>0</v>
          </cell>
          <cell r="O521">
            <v>0</v>
          </cell>
        </row>
        <row r="522">
          <cell r="A522">
            <v>20.04</v>
          </cell>
          <cell r="B522" t="str">
            <v>Пром. &gt; 750 кВА (одностав.) ВН</v>
          </cell>
          <cell r="C522">
            <v>0.85099999999999998</v>
          </cell>
          <cell r="D522">
            <v>22686203</v>
          </cell>
          <cell r="E522">
            <v>21111737</v>
          </cell>
          <cell r="F522">
            <v>21332086</v>
          </cell>
          <cell r="G522">
            <v>0.82755462514719347</v>
          </cell>
          <cell r="H522">
            <v>-0.16554399209486165</v>
          </cell>
          <cell r="I522">
            <v>-4188263</v>
          </cell>
          <cell r="J522">
            <v>25300</v>
          </cell>
          <cell r="L522">
            <v>17966088.190000001</v>
          </cell>
          <cell r="M522">
            <v>3233895.87</v>
          </cell>
          <cell r="O522">
            <v>21199984.060000002</v>
          </cell>
        </row>
        <row r="523">
          <cell r="A523">
            <v>20.05</v>
          </cell>
          <cell r="B523" t="str">
            <v>Пром. до 750 кВА (эл. энергия) ВН</v>
          </cell>
          <cell r="C523">
            <v>0.85099999999999998</v>
          </cell>
          <cell r="D523">
            <v>1827055</v>
          </cell>
          <cell r="E523">
            <v>2030199</v>
          </cell>
          <cell r="F523">
            <v>1695606</v>
          </cell>
          <cell r="G523">
            <v>6.5779144315059532E-2</v>
          </cell>
          <cell r="H523">
            <v>9.546991546494325E-3</v>
          </cell>
          <cell r="I523">
            <v>19199</v>
          </cell>
          <cell r="J523">
            <v>2011</v>
          </cell>
          <cell r="L523">
            <v>1727699.35</v>
          </cell>
          <cell r="M523">
            <v>310985.88</v>
          </cell>
          <cell r="O523">
            <v>2038685.23</v>
          </cell>
        </row>
        <row r="524">
          <cell r="A524">
            <v>20.059999999999999</v>
          </cell>
          <cell r="B524" t="str">
            <v>Пром. до 750 кВА (эл. энергия) СН</v>
          </cell>
          <cell r="C524">
            <v>1.071</v>
          </cell>
          <cell r="D524">
            <v>0</v>
          </cell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L524">
            <v>0</v>
          </cell>
          <cell r="M524">
            <v>0</v>
          </cell>
          <cell r="O524">
            <v>0</v>
          </cell>
        </row>
        <row r="525">
          <cell r="A525">
            <v>20.07</v>
          </cell>
          <cell r="B525" t="str">
            <v>Пром. до 750 кВА (эл. энергия) НН</v>
          </cell>
          <cell r="C525">
            <v>1.165</v>
          </cell>
          <cell r="D525">
            <v>0</v>
          </cell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L525">
            <v>0</v>
          </cell>
          <cell r="M525">
            <v>0</v>
          </cell>
          <cell r="O525">
            <v>0</v>
          </cell>
        </row>
        <row r="526">
          <cell r="A526">
            <v>20.079999999999998</v>
          </cell>
          <cell r="B526" t="str">
            <v>Бюджет &gt; 750 кВА (мощнсть) ВН</v>
          </cell>
          <cell r="C526">
            <v>0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  <cell r="J526">
            <v>0</v>
          </cell>
          <cell r="L526">
            <v>0</v>
          </cell>
          <cell r="M526">
            <v>0</v>
          </cell>
          <cell r="O526">
            <v>0</v>
          </cell>
        </row>
        <row r="527">
          <cell r="A527">
            <v>20.09</v>
          </cell>
          <cell r="B527" t="str">
            <v>Бюджет &gt; 750 кВА (мощнсть) СН</v>
          </cell>
          <cell r="C527">
            <v>0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  <cell r="J527">
            <v>0</v>
          </cell>
          <cell r="L527">
            <v>0</v>
          </cell>
          <cell r="M527">
            <v>0</v>
          </cell>
          <cell r="O527">
            <v>0</v>
          </cell>
        </row>
        <row r="528">
          <cell r="A528">
            <v>20.100000000000001</v>
          </cell>
          <cell r="B528" t="str">
            <v>Бюджет &gt; 750 кВА (эл. энергия) ВН</v>
          </cell>
          <cell r="C528">
            <v>0</v>
          </cell>
          <cell r="D528">
            <v>0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L528">
            <v>0</v>
          </cell>
          <cell r="M528">
            <v>0</v>
          </cell>
          <cell r="O528">
            <v>0</v>
          </cell>
        </row>
        <row r="529">
          <cell r="A529">
            <v>20.11</v>
          </cell>
          <cell r="B529" t="str">
            <v>Бюджет &gt; 750 кВА (одностав) ВН</v>
          </cell>
          <cell r="C529">
            <v>0.72799999999999998</v>
          </cell>
          <cell r="D529">
            <v>0</v>
          </cell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L529">
            <v>0</v>
          </cell>
          <cell r="M529">
            <v>0</v>
          </cell>
          <cell r="O529">
            <v>0</v>
          </cell>
        </row>
        <row r="530">
          <cell r="A530">
            <v>20.12</v>
          </cell>
          <cell r="B530" t="str">
            <v>Бюджет до 750 кВА (эл. энергия) ВН</v>
          </cell>
          <cell r="C530">
            <v>0.72799999999999998</v>
          </cell>
          <cell r="D530">
            <v>31171</v>
          </cell>
          <cell r="E530">
            <v>20246</v>
          </cell>
          <cell r="F530">
            <v>20236</v>
          </cell>
          <cell r="G530">
            <v>7.8503205547559858E-4</v>
          </cell>
          <cell r="H530">
            <v>-0.15641666666666665</v>
          </cell>
          <cell r="I530">
            <v>-3754</v>
          </cell>
          <cell r="J530">
            <v>24</v>
          </cell>
          <cell r="L530">
            <v>14739.09</v>
          </cell>
          <cell r="M530">
            <v>2653.04</v>
          </cell>
          <cell r="O530">
            <v>17392.13</v>
          </cell>
        </row>
        <row r="531">
          <cell r="A531">
            <v>20.13</v>
          </cell>
          <cell r="B531" t="str">
            <v>Бюджет до 750 кВА (эл. энергия) СН</v>
          </cell>
          <cell r="C531">
            <v>0.879</v>
          </cell>
          <cell r="D531">
            <v>0</v>
          </cell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L531">
            <v>0</v>
          </cell>
          <cell r="M531">
            <v>0</v>
          </cell>
          <cell r="O531">
            <v>0</v>
          </cell>
        </row>
        <row r="532">
          <cell r="A532">
            <v>20.14</v>
          </cell>
          <cell r="B532" t="str">
            <v>Бюджет до 750 кВА (эл. энергия) НН</v>
          </cell>
          <cell r="C532">
            <v>0.90900000000000003</v>
          </cell>
          <cell r="D532">
            <v>0</v>
          </cell>
          <cell r="F532">
            <v>0</v>
          </cell>
          <cell r="G532">
            <v>0</v>
          </cell>
          <cell r="H532">
            <v>0</v>
          </cell>
          <cell r="I532">
            <v>0</v>
          </cell>
          <cell r="J532">
            <v>0</v>
          </cell>
          <cell r="L532">
            <v>0</v>
          </cell>
          <cell r="M532">
            <v>0</v>
          </cell>
          <cell r="O532">
            <v>0</v>
          </cell>
        </row>
        <row r="533">
          <cell r="A533">
            <v>20.149999999999999</v>
          </cell>
          <cell r="B533" t="str">
            <v>Непром. потребители ВН</v>
          </cell>
          <cell r="C533">
            <v>0.85099999999999998</v>
          </cell>
          <cell r="D533">
            <v>302682</v>
          </cell>
          <cell r="E533">
            <v>360731</v>
          </cell>
          <cell r="F533">
            <v>211635</v>
          </cell>
          <cell r="G533">
            <v>8.2101269135156345E-3</v>
          </cell>
          <cell r="H533">
            <v>0.43717529880478084</v>
          </cell>
          <cell r="I533">
            <v>109731</v>
          </cell>
          <cell r="J533">
            <v>251</v>
          </cell>
          <cell r="L533">
            <v>306982.08</v>
          </cell>
          <cell r="M533">
            <v>55256.77</v>
          </cell>
          <cell r="O533">
            <v>362238.85000000003</v>
          </cell>
        </row>
        <row r="534">
          <cell r="A534">
            <v>20.16</v>
          </cell>
          <cell r="B534" t="str">
            <v>Сельское хозяйство НД</v>
          </cell>
          <cell r="C534">
            <v>0.73899999999999999</v>
          </cell>
          <cell r="D534">
            <v>0</v>
          </cell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L534">
            <v>0</v>
          </cell>
          <cell r="M534">
            <v>0</v>
          </cell>
          <cell r="O534">
            <v>0</v>
          </cell>
        </row>
        <row r="535">
          <cell r="A535">
            <v>20.170000000000002</v>
          </cell>
          <cell r="B535" t="str">
            <v>Хоз. нужды энергосистемы ВН</v>
          </cell>
          <cell r="C535">
            <v>0.85099999999999998</v>
          </cell>
          <cell r="D535">
            <v>0</v>
          </cell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L535">
            <v>0</v>
          </cell>
          <cell r="M535">
            <v>0</v>
          </cell>
          <cell r="O535">
            <v>0</v>
          </cell>
        </row>
        <row r="536">
          <cell r="A536">
            <v>20.18</v>
          </cell>
          <cell r="B536" t="str">
            <v>Население с эл. плитами</v>
          </cell>
          <cell r="C536">
            <v>0.56000000000000005</v>
          </cell>
          <cell r="D536">
            <v>0</v>
          </cell>
          <cell r="F536">
            <v>0</v>
          </cell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L536">
            <v>0</v>
          </cell>
          <cell r="N536">
            <v>0</v>
          </cell>
          <cell r="O536">
            <v>0</v>
          </cell>
        </row>
        <row r="537">
          <cell r="A537">
            <v>20.190000000000001</v>
          </cell>
          <cell r="B537" t="str">
            <v>Население с газовыми плитами</v>
          </cell>
          <cell r="C537">
            <v>0.8</v>
          </cell>
          <cell r="D537">
            <v>886959</v>
          </cell>
          <cell r="E537">
            <v>521170</v>
          </cell>
          <cell r="F537">
            <v>1373517</v>
          </cell>
          <cell r="G537">
            <v>5.3284050765406252E-2</v>
          </cell>
          <cell r="H537">
            <v>-0.68006752608962562</v>
          </cell>
          <cell r="I537">
            <v>-1107830</v>
          </cell>
          <cell r="J537">
            <v>1629</v>
          </cell>
          <cell r="L537">
            <v>353335.58999999997</v>
          </cell>
          <cell r="N537">
            <v>63600.41</v>
          </cell>
          <cell r="O537">
            <v>416936</v>
          </cell>
        </row>
        <row r="538">
          <cell r="A538">
            <v>20.2</v>
          </cell>
          <cell r="B538" t="str">
            <v xml:space="preserve">Населенные пункты сельские </v>
          </cell>
          <cell r="C538">
            <v>0.49</v>
          </cell>
          <cell r="D538">
            <v>349851</v>
          </cell>
          <cell r="E538">
            <v>256919</v>
          </cell>
          <cell r="F538">
            <v>399660</v>
          </cell>
          <cell r="G538">
            <v>1.5504383095643072E-2</v>
          </cell>
          <cell r="H538">
            <v>-0.45797679324894519</v>
          </cell>
          <cell r="I538">
            <v>-217081</v>
          </cell>
          <cell r="J538">
            <v>474</v>
          </cell>
          <cell r="L538">
            <v>106686.7</v>
          </cell>
          <cell r="N538">
            <v>19203.61</v>
          </cell>
          <cell r="O538">
            <v>125890.31</v>
          </cell>
        </row>
        <row r="539">
          <cell r="A539">
            <v>20.21</v>
          </cell>
          <cell r="B539" t="str">
            <v>Населенные пункты городские</v>
          </cell>
          <cell r="C539">
            <v>0.7</v>
          </cell>
          <cell r="D539">
            <v>18746</v>
          </cell>
          <cell r="E539">
            <v>18988</v>
          </cell>
          <cell r="F539">
            <v>13491</v>
          </cell>
          <cell r="G539">
            <v>5.2335470365039909E-4</v>
          </cell>
          <cell r="H539">
            <v>0.18674999999999997</v>
          </cell>
          <cell r="I539">
            <v>2988</v>
          </cell>
          <cell r="J539">
            <v>16</v>
          </cell>
          <cell r="L539">
            <v>11264.07</v>
          </cell>
          <cell r="N539">
            <v>2027.53</v>
          </cell>
          <cell r="O539">
            <v>13291.6</v>
          </cell>
        </row>
        <row r="540">
          <cell r="A540">
            <v>20.22</v>
          </cell>
          <cell r="B540" t="str">
            <v>Насел. пункты город. (гаражн. кооп)</v>
          </cell>
          <cell r="C540">
            <v>0.7</v>
          </cell>
          <cell r="D540">
            <v>0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L540">
            <v>0</v>
          </cell>
          <cell r="N540">
            <v>0</v>
          </cell>
          <cell r="O540">
            <v>0</v>
          </cell>
        </row>
        <row r="541">
          <cell r="A541">
            <v>20.23</v>
          </cell>
          <cell r="B541" t="str">
            <v>Население с эл. плитами с общ. учётом</v>
          </cell>
          <cell r="C541">
            <v>0.49</v>
          </cell>
          <cell r="D541">
            <v>107284</v>
          </cell>
          <cell r="E541">
            <v>95144</v>
          </cell>
          <cell r="F541">
            <v>78414</v>
          </cell>
          <cell r="G541">
            <v>3.0419992149679446E-3</v>
          </cell>
          <cell r="H541">
            <v>2.305376344086028E-2</v>
          </cell>
          <cell r="I541">
            <v>2144</v>
          </cell>
          <cell r="J541">
            <v>93</v>
          </cell>
          <cell r="L541">
            <v>39508.949999999997</v>
          </cell>
          <cell r="N541">
            <v>7111.61</v>
          </cell>
          <cell r="O541">
            <v>46620.56</v>
          </cell>
        </row>
        <row r="542">
          <cell r="A542">
            <v>20.239999999999998</v>
          </cell>
          <cell r="B542" t="str">
            <v>Перепродавец пром.</v>
          </cell>
          <cell r="C542">
            <v>0.34799999999999998</v>
          </cell>
          <cell r="D542">
            <v>943341</v>
          </cell>
          <cell r="E542">
            <v>850201</v>
          </cell>
          <cell r="F542">
            <v>325462</v>
          </cell>
          <cell r="G542">
            <v>1.2625932225565878E-2</v>
          </cell>
          <cell r="H542">
            <v>1.2025932642487047</v>
          </cell>
          <cell r="I542">
            <v>464201</v>
          </cell>
          <cell r="J542">
            <v>386</v>
          </cell>
          <cell r="L542">
            <v>295869.95</v>
          </cell>
          <cell r="M542">
            <v>53256.59</v>
          </cell>
          <cell r="O542">
            <v>349126.54000000004</v>
          </cell>
        </row>
        <row r="543">
          <cell r="A543">
            <v>20.25</v>
          </cell>
          <cell r="B543" t="str">
            <v>Перепродавец населен.</v>
          </cell>
          <cell r="C543">
            <v>0.34799999999999998</v>
          </cell>
          <cell r="D543">
            <v>541260</v>
          </cell>
          <cell r="E543">
            <v>511919</v>
          </cell>
          <cell r="F543">
            <v>327148</v>
          </cell>
          <cell r="G543">
            <v>1.2691351563522177E-2</v>
          </cell>
          <cell r="H543">
            <v>0.31937886597938131</v>
          </cell>
          <cell r="I543">
            <v>123919</v>
          </cell>
          <cell r="J543">
            <v>388</v>
          </cell>
          <cell r="L543">
            <v>178147.81</v>
          </cell>
          <cell r="M543">
            <v>32066.61</v>
          </cell>
          <cell r="O543">
            <v>210214.41999999998</v>
          </cell>
        </row>
        <row r="544">
          <cell r="A544">
            <v>21</v>
          </cell>
          <cell r="B544" t="str">
            <v>Новый Абонент</v>
          </cell>
          <cell r="C544" t="e">
            <v>#DIV/0!</v>
          </cell>
          <cell r="D544">
            <v>0</v>
          </cell>
          <cell r="E544">
            <v>0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</row>
        <row r="545">
          <cell r="B545" t="str">
            <v>Потреб. по счётчику</v>
          </cell>
          <cell r="D545">
            <v>0</v>
          </cell>
          <cell r="F545">
            <v>0</v>
          </cell>
          <cell r="G545">
            <v>0</v>
          </cell>
          <cell r="L545" t="str">
            <v/>
          </cell>
        </row>
        <row r="546">
          <cell r="A546">
            <v>21.01</v>
          </cell>
          <cell r="B546" t="str">
            <v>Пром. &gt; 750 кВА (мощность) ВН</v>
          </cell>
          <cell r="C546">
            <v>384</v>
          </cell>
          <cell r="D546">
            <v>0</v>
          </cell>
          <cell r="F546">
            <v>0</v>
          </cell>
          <cell r="G546">
            <v>0.7</v>
          </cell>
          <cell r="H546">
            <v>0</v>
          </cell>
          <cell r="I546">
            <v>0</v>
          </cell>
          <cell r="J546">
            <v>0</v>
          </cell>
          <cell r="L546">
            <v>0</v>
          </cell>
          <cell r="M546">
            <v>0</v>
          </cell>
          <cell r="O546">
            <v>0</v>
          </cell>
        </row>
        <row r="547">
          <cell r="A547">
            <v>21.02</v>
          </cell>
          <cell r="B547" t="str">
            <v>Пром. &gt; 750 кВА (мощность) СН</v>
          </cell>
          <cell r="C547">
            <v>506</v>
          </cell>
          <cell r="D547">
            <v>0</v>
          </cell>
          <cell r="F547">
            <v>0</v>
          </cell>
          <cell r="G547">
            <v>0.7</v>
          </cell>
          <cell r="H547">
            <v>0</v>
          </cell>
          <cell r="I547">
            <v>0</v>
          </cell>
          <cell r="J547">
            <v>0</v>
          </cell>
          <cell r="L547">
            <v>0</v>
          </cell>
          <cell r="M547">
            <v>0</v>
          </cell>
          <cell r="O547">
            <v>0</v>
          </cell>
        </row>
        <row r="548">
          <cell r="A548">
            <v>21.03</v>
          </cell>
          <cell r="B548" t="str">
            <v>Пром. &gt; 750 кВА (эл. энергия) ВН</v>
          </cell>
          <cell r="C548">
            <v>0.29299999999999998</v>
          </cell>
          <cell r="D548">
            <v>0</v>
          </cell>
          <cell r="F548">
            <v>0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L548">
            <v>0</v>
          </cell>
          <cell r="M548">
            <v>0</v>
          </cell>
          <cell r="O548">
            <v>0</v>
          </cell>
        </row>
        <row r="549">
          <cell r="A549">
            <v>21.04</v>
          </cell>
          <cell r="B549" t="str">
            <v>Пром. &gt; 750 кВА (одностав.) ВН</v>
          </cell>
          <cell r="C549">
            <v>0.85099999999999998</v>
          </cell>
          <cell r="D549">
            <v>0</v>
          </cell>
          <cell r="F549">
            <v>0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L549">
            <v>0</v>
          </cell>
          <cell r="M549">
            <v>0</v>
          </cell>
          <cell r="O549">
            <v>0</v>
          </cell>
        </row>
        <row r="550">
          <cell r="A550">
            <v>21.05</v>
          </cell>
          <cell r="B550" t="str">
            <v>Пром. до 750 кВА (эл. энергия) ВН</v>
          </cell>
          <cell r="C550">
            <v>0.85099999999999998</v>
          </cell>
          <cell r="D550">
            <v>0</v>
          </cell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L550">
            <v>0</v>
          </cell>
          <cell r="M550">
            <v>0</v>
          </cell>
          <cell r="O550">
            <v>0</v>
          </cell>
        </row>
        <row r="551">
          <cell r="A551">
            <v>21.06</v>
          </cell>
          <cell r="B551" t="str">
            <v>Пром. до 750 кВА (эл. энергия) СН</v>
          </cell>
          <cell r="C551">
            <v>1.071</v>
          </cell>
          <cell r="D551">
            <v>0</v>
          </cell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L551">
            <v>0</v>
          </cell>
          <cell r="M551">
            <v>0</v>
          </cell>
          <cell r="O551">
            <v>0</v>
          </cell>
        </row>
        <row r="552">
          <cell r="A552">
            <v>21.07</v>
          </cell>
          <cell r="B552" t="str">
            <v>Пром. до 750 кВА (эл. энергия) НН</v>
          </cell>
          <cell r="C552">
            <v>1.165</v>
          </cell>
          <cell r="D552">
            <v>0</v>
          </cell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>
            <v>0</v>
          </cell>
          <cell r="L552">
            <v>0</v>
          </cell>
          <cell r="M552">
            <v>0</v>
          </cell>
          <cell r="O552">
            <v>0</v>
          </cell>
        </row>
        <row r="553">
          <cell r="A553">
            <v>21.08</v>
          </cell>
          <cell r="B553" t="str">
            <v>Бюджет &gt; 750 кВА (мощнсть) ВН</v>
          </cell>
          <cell r="C553">
            <v>0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  <cell r="J553">
            <v>0</v>
          </cell>
          <cell r="L553">
            <v>0</v>
          </cell>
          <cell r="M553">
            <v>0</v>
          </cell>
          <cell r="O553">
            <v>0</v>
          </cell>
        </row>
        <row r="554">
          <cell r="A554">
            <v>21.09</v>
          </cell>
          <cell r="B554" t="str">
            <v>Бюджет &gt; 750 кВА (мощнсть) СН</v>
          </cell>
          <cell r="C554">
            <v>0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  <cell r="J554">
            <v>0</v>
          </cell>
          <cell r="L554">
            <v>0</v>
          </cell>
          <cell r="M554">
            <v>0</v>
          </cell>
          <cell r="O554">
            <v>0</v>
          </cell>
        </row>
        <row r="555">
          <cell r="A555">
            <v>21.1</v>
          </cell>
          <cell r="B555" t="str">
            <v>Бюджет &gt; 750 кВА (эл. энергия) ВН</v>
          </cell>
          <cell r="C555">
            <v>0</v>
          </cell>
          <cell r="D555">
            <v>0</v>
          </cell>
          <cell r="F555">
            <v>0</v>
          </cell>
          <cell r="G555">
            <v>0</v>
          </cell>
          <cell r="H555">
            <v>0</v>
          </cell>
          <cell r="I555">
            <v>0</v>
          </cell>
          <cell r="J555">
            <v>0</v>
          </cell>
          <cell r="L555">
            <v>0</v>
          </cell>
          <cell r="M555">
            <v>0</v>
          </cell>
          <cell r="O555">
            <v>0</v>
          </cell>
        </row>
        <row r="556">
          <cell r="A556">
            <v>21.11</v>
          </cell>
          <cell r="B556" t="str">
            <v>Бюджет &gt; 750 кВА (одностав) ВН</v>
          </cell>
          <cell r="C556">
            <v>0.72799999999999998</v>
          </cell>
          <cell r="D556">
            <v>0</v>
          </cell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L556">
            <v>0</v>
          </cell>
          <cell r="M556">
            <v>0</v>
          </cell>
          <cell r="O556">
            <v>0</v>
          </cell>
        </row>
        <row r="557">
          <cell r="A557">
            <v>21.12</v>
          </cell>
          <cell r="B557" t="str">
            <v>Бюджет до 750 кВА (эл. энергия) ВН</v>
          </cell>
          <cell r="C557">
            <v>0.72799999999999998</v>
          </cell>
          <cell r="D557">
            <v>0</v>
          </cell>
          <cell r="F557">
            <v>0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L557">
            <v>0</v>
          </cell>
          <cell r="M557">
            <v>0</v>
          </cell>
          <cell r="O557">
            <v>0</v>
          </cell>
        </row>
        <row r="558">
          <cell r="A558">
            <v>21.13</v>
          </cell>
          <cell r="B558" t="str">
            <v>Бюджет до 750 кВА (эл. энергия) СН</v>
          </cell>
          <cell r="C558">
            <v>0.879</v>
          </cell>
          <cell r="D558">
            <v>0</v>
          </cell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L558">
            <v>0</v>
          </cell>
          <cell r="M558">
            <v>0</v>
          </cell>
          <cell r="O558">
            <v>0</v>
          </cell>
        </row>
        <row r="559">
          <cell r="A559">
            <v>21.14</v>
          </cell>
          <cell r="B559" t="str">
            <v>Бюджет до 750 кВА (эл. энергия) НН</v>
          </cell>
          <cell r="C559">
            <v>0.90900000000000003</v>
          </cell>
          <cell r="D559">
            <v>0</v>
          </cell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L559">
            <v>0</v>
          </cell>
          <cell r="M559">
            <v>0</v>
          </cell>
          <cell r="O559">
            <v>0</v>
          </cell>
        </row>
        <row r="560">
          <cell r="A560">
            <v>21.15</v>
          </cell>
          <cell r="B560" t="str">
            <v>Непром. потребители ВН</v>
          </cell>
          <cell r="C560">
            <v>0.85099999999999998</v>
          </cell>
          <cell r="D560">
            <v>0</v>
          </cell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L560">
            <v>0</v>
          </cell>
          <cell r="M560">
            <v>0</v>
          </cell>
          <cell r="O560">
            <v>0</v>
          </cell>
        </row>
        <row r="561">
          <cell r="A561">
            <v>21.16</v>
          </cell>
          <cell r="B561" t="str">
            <v>Сельское хозяйство НД</v>
          </cell>
          <cell r="C561">
            <v>0.73899999999999999</v>
          </cell>
          <cell r="D561">
            <v>0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L561">
            <v>0</v>
          </cell>
          <cell r="M561">
            <v>0</v>
          </cell>
          <cell r="O561">
            <v>0</v>
          </cell>
        </row>
        <row r="562">
          <cell r="A562">
            <v>21.17</v>
          </cell>
          <cell r="B562" t="str">
            <v>Хоз. нужды энергосистемы ВН</v>
          </cell>
          <cell r="C562">
            <v>0.85099999999999998</v>
          </cell>
          <cell r="D562">
            <v>0</v>
          </cell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L562">
            <v>0</v>
          </cell>
          <cell r="M562">
            <v>0</v>
          </cell>
          <cell r="O562">
            <v>0</v>
          </cell>
        </row>
        <row r="563">
          <cell r="A563">
            <v>21.18</v>
          </cell>
          <cell r="B563" t="str">
            <v>Население с эл. плитами</v>
          </cell>
          <cell r="C563">
            <v>0.56000000000000005</v>
          </cell>
          <cell r="D563">
            <v>0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L563">
            <v>0</v>
          </cell>
          <cell r="N563">
            <v>0</v>
          </cell>
          <cell r="O563">
            <v>0</v>
          </cell>
        </row>
        <row r="564">
          <cell r="A564">
            <v>21.19</v>
          </cell>
          <cell r="B564" t="str">
            <v>Население с газовыми плитами</v>
          </cell>
          <cell r="C564">
            <v>0.8</v>
          </cell>
          <cell r="D564">
            <v>0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L564">
            <v>0</v>
          </cell>
          <cell r="N564">
            <v>0</v>
          </cell>
          <cell r="O564">
            <v>0</v>
          </cell>
        </row>
        <row r="565">
          <cell r="A565">
            <v>21.2</v>
          </cell>
          <cell r="B565" t="str">
            <v xml:space="preserve">Населенные пункты сельские </v>
          </cell>
          <cell r="C565">
            <v>0.49</v>
          </cell>
          <cell r="D565">
            <v>0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L565">
            <v>0</v>
          </cell>
          <cell r="N565">
            <v>0</v>
          </cell>
          <cell r="O565">
            <v>0</v>
          </cell>
        </row>
        <row r="566">
          <cell r="A566">
            <v>21.21</v>
          </cell>
          <cell r="B566" t="str">
            <v>Населенные пункты городские</v>
          </cell>
          <cell r="C566">
            <v>0.7</v>
          </cell>
          <cell r="D566">
            <v>0</v>
          </cell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L566">
            <v>0</v>
          </cell>
          <cell r="N566">
            <v>0</v>
          </cell>
          <cell r="O566">
            <v>0</v>
          </cell>
        </row>
        <row r="567">
          <cell r="A567">
            <v>21.22</v>
          </cell>
          <cell r="B567" t="str">
            <v>Насел. пункты город. (гаражн. кооп)</v>
          </cell>
          <cell r="C567">
            <v>0.7</v>
          </cell>
          <cell r="D567">
            <v>0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L567">
            <v>0</v>
          </cell>
          <cell r="N567">
            <v>0</v>
          </cell>
          <cell r="O567">
            <v>0</v>
          </cell>
        </row>
        <row r="568">
          <cell r="A568">
            <v>21.23</v>
          </cell>
          <cell r="B568" t="str">
            <v>Население с эл. плитами с общ. учётом</v>
          </cell>
          <cell r="C568">
            <v>0.49</v>
          </cell>
          <cell r="D568">
            <v>0</v>
          </cell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L568">
            <v>0</v>
          </cell>
          <cell r="N568">
            <v>0</v>
          </cell>
          <cell r="O568">
            <v>0</v>
          </cell>
        </row>
        <row r="569">
          <cell r="A569">
            <v>21.24</v>
          </cell>
          <cell r="B569" t="str">
            <v>Перепродавец пром.</v>
          </cell>
          <cell r="C569">
            <v>0</v>
          </cell>
          <cell r="D569">
            <v>0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L569">
            <v>0</v>
          </cell>
          <cell r="M569">
            <v>0</v>
          </cell>
          <cell r="O569">
            <v>0</v>
          </cell>
        </row>
        <row r="570">
          <cell r="A570">
            <v>21.25</v>
          </cell>
          <cell r="B570" t="str">
            <v>Перепродавец населен.</v>
          </cell>
          <cell r="C570">
            <v>0</v>
          </cell>
          <cell r="D570">
            <v>0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L570">
            <v>0</v>
          </cell>
          <cell r="M570">
            <v>0</v>
          </cell>
          <cell r="O570">
            <v>0</v>
          </cell>
        </row>
        <row r="571">
          <cell r="A571">
            <v>22</v>
          </cell>
          <cell r="B571" t="str">
            <v>Новый Абонент</v>
          </cell>
          <cell r="C571" t="e">
            <v>#DIV/0!</v>
          </cell>
          <cell r="D571">
            <v>0</v>
          </cell>
          <cell r="E571">
            <v>0</v>
          </cell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</row>
        <row r="572">
          <cell r="B572" t="str">
            <v>Потреб. по счётчику</v>
          </cell>
          <cell r="D572">
            <v>0</v>
          </cell>
          <cell r="F572">
            <v>0</v>
          </cell>
          <cell r="G572">
            <v>0</v>
          </cell>
          <cell r="L572" t="str">
            <v/>
          </cell>
        </row>
        <row r="573">
          <cell r="A573">
            <v>22.01</v>
          </cell>
          <cell r="B573" t="str">
            <v>Пром. &gt; 750 кВА (мощность) ВН</v>
          </cell>
          <cell r="C573">
            <v>384</v>
          </cell>
          <cell r="D573">
            <v>0</v>
          </cell>
          <cell r="F573">
            <v>0</v>
          </cell>
          <cell r="G573">
            <v>0.7</v>
          </cell>
          <cell r="H573">
            <v>0</v>
          </cell>
          <cell r="I573">
            <v>0</v>
          </cell>
          <cell r="J573">
            <v>0</v>
          </cell>
          <cell r="L573">
            <v>0</v>
          </cell>
          <cell r="M573">
            <v>0</v>
          </cell>
          <cell r="O573">
            <v>0</v>
          </cell>
        </row>
        <row r="574">
          <cell r="A574">
            <v>22.02</v>
          </cell>
          <cell r="B574" t="str">
            <v>Пром. &gt; 750 кВА (мощность) СН</v>
          </cell>
          <cell r="C574">
            <v>506</v>
          </cell>
          <cell r="D574">
            <v>0</v>
          </cell>
          <cell r="F574">
            <v>0</v>
          </cell>
          <cell r="G574">
            <v>0.7</v>
          </cell>
          <cell r="H574">
            <v>0</v>
          </cell>
          <cell r="I574">
            <v>0</v>
          </cell>
          <cell r="J574">
            <v>0</v>
          </cell>
          <cell r="L574">
            <v>0</v>
          </cell>
          <cell r="M574">
            <v>0</v>
          </cell>
          <cell r="O574">
            <v>0</v>
          </cell>
        </row>
        <row r="575">
          <cell r="A575">
            <v>22.03</v>
          </cell>
          <cell r="B575" t="str">
            <v>Пром. &gt; 750 кВА (эл. энергия) ВН</v>
          </cell>
          <cell r="C575">
            <v>0.29299999999999998</v>
          </cell>
          <cell r="D575">
            <v>0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L575">
            <v>0</v>
          </cell>
          <cell r="M575">
            <v>0</v>
          </cell>
          <cell r="O575">
            <v>0</v>
          </cell>
        </row>
        <row r="576">
          <cell r="A576">
            <v>22.04</v>
          </cell>
          <cell r="B576" t="str">
            <v>Пром. &gt; 750 кВА (одностав.) ВН</v>
          </cell>
          <cell r="C576">
            <v>0.85099999999999998</v>
          </cell>
          <cell r="D576">
            <v>0</v>
          </cell>
          <cell r="F576">
            <v>0</v>
          </cell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L576">
            <v>0</v>
          </cell>
          <cell r="M576">
            <v>0</v>
          </cell>
          <cell r="O576">
            <v>0</v>
          </cell>
        </row>
        <row r="577">
          <cell r="A577">
            <v>22.05</v>
          </cell>
          <cell r="B577" t="str">
            <v>Пром. до 750 кВА (эл. энергия) ВН</v>
          </cell>
          <cell r="C577">
            <v>0.85099999999999998</v>
          </cell>
          <cell r="D577">
            <v>0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L577">
            <v>0</v>
          </cell>
          <cell r="M577">
            <v>0</v>
          </cell>
          <cell r="O577">
            <v>0</v>
          </cell>
        </row>
        <row r="578">
          <cell r="A578">
            <v>22.06</v>
          </cell>
          <cell r="B578" t="str">
            <v>Пром. до 750 кВА (эл. энергия) СН</v>
          </cell>
          <cell r="C578">
            <v>1.071</v>
          </cell>
          <cell r="D578">
            <v>0</v>
          </cell>
          <cell r="F578">
            <v>0</v>
          </cell>
          <cell r="G578">
            <v>0</v>
          </cell>
          <cell r="H578">
            <v>0</v>
          </cell>
          <cell r="I578">
            <v>0</v>
          </cell>
          <cell r="J578">
            <v>0</v>
          </cell>
          <cell r="L578">
            <v>0</v>
          </cell>
          <cell r="M578">
            <v>0</v>
          </cell>
          <cell r="O578">
            <v>0</v>
          </cell>
        </row>
        <row r="579">
          <cell r="A579">
            <v>22.07</v>
          </cell>
          <cell r="B579" t="str">
            <v>Пром. до 750 кВА (эл. энергия) НН</v>
          </cell>
          <cell r="C579">
            <v>1.165</v>
          </cell>
          <cell r="D579">
            <v>0</v>
          </cell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L579">
            <v>0</v>
          </cell>
          <cell r="M579">
            <v>0</v>
          </cell>
          <cell r="O579">
            <v>0</v>
          </cell>
        </row>
        <row r="580">
          <cell r="A580">
            <v>22.08</v>
          </cell>
          <cell r="B580" t="str">
            <v>Бюджет &gt; 750 кВА (мощнсть) ВН</v>
          </cell>
          <cell r="C580">
            <v>0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  <cell r="J580">
            <v>0</v>
          </cell>
          <cell r="L580">
            <v>0</v>
          </cell>
          <cell r="M580">
            <v>0</v>
          </cell>
          <cell r="O580">
            <v>0</v>
          </cell>
        </row>
        <row r="581">
          <cell r="A581">
            <v>22.09</v>
          </cell>
          <cell r="B581" t="str">
            <v>Бюджет &gt; 750 кВА (мощнсть) СН</v>
          </cell>
          <cell r="C581">
            <v>0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  <cell r="J581">
            <v>0</v>
          </cell>
          <cell r="L581">
            <v>0</v>
          </cell>
          <cell r="M581">
            <v>0</v>
          </cell>
          <cell r="O581">
            <v>0</v>
          </cell>
        </row>
        <row r="582">
          <cell r="A582">
            <v>22.1</v>
          </cell>
          <cell r="B582" t="str">
            <v>Бюджет &gt; 750 кВА (эл. энергия) ВН</v>
          </cell>
          <cell r="C582">
            <v>0</v>
          </cell>
          <cell r="D582">
            <v>0</v>
          </cell>
          <cell r="F582">
            <v>0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L582">
            <v>0</v>
          </cell>
          <cell r="M582">
            <v>0</v>
          </cell>
          <cell r="O582">
            <v>0</v>
          </cell>
        </row>
        <row r="583">
          <cell r="A583">
            <v>22.11</v>
          </cell>
          <cell r="B583" t="str">
            <v>Бюджет &gt; 750 кВА (одностав) ВН</v>
          </cell>
          <cell r="C583">
            <v>0.72799999999999998</v>
          </cell>
          <cell r="D583">
            <v>0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  <cell r="L583">
            <v>0</v>
          </cell>
          <cell r="M583">
            <v>0</v>
          </cell>
          <cell r="O583">
            <v>0</v>
          </cell>
        </row>
        <row r="584">
          <cell r="A584">
            <v>22.12</v>
          </cell>
          <cell r="B584" t="str">
            <v>Бюджет до 750 кВА (эл. энергия) ВН</v>
          </cell>
          <cell r="C584">
            <v>0.72799999999999998</v>
          </cell>
          <cell r="D584">
            <v>0</v>
          </cell>
          <cell r="F584">
            <v>0</v>
          </cell>
          <cell r="G584">
            <v>0</v>
          </cell>
          <cell r="H584">
            <v>0</v>
          </cell>
          <cell r="I584">
            <v>0</v>
          </cell>
          <cell r="J584">
            <v>0</v>
          </cell>
          <cell r="L584">
            <v>0</v>
          </cell>
          <cell r="M584">
            <v>0</v>
          </cell>
          <cell r="O584">
            <v>0</v>
          </cell>
        </row>
        <row r="585">
          <cell r="A585">
            <v>22.13</v>
          </cell>
          <cell r="B585" t="str">
            <v>Бюджет до 750 кВА (эл. энергия) СН</v>
          </cell>
          <cell r="C585">
            <v>0.879</v>
          </cell>
          <cell r="D585">
            <v>0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L585">
            <v>0</v>
          </cell>
          <cell r="M585">
            <v>0</v>
          </cell>
          <cell r="O585">
            <v>0</v>
          </cell>
        </row>
        <row r="586">
          <cell r="A586">
            <v>22.14</v>
          </cell>
          <cell r="B586" t="str">
            <v>Бюджет до 750 кВА (эл. энергия) НН</v>
          </cell>
          <cell r="C586">
            <v>0.90900000000000003</v>
          </cell>
          <cell r="D586">
            <v>0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L586">
            <v>0</v>
          </cell>
          <cell r="M586">
            <v>0</v>
          </cell>
          <cell r="O586">
            <v>0</v>
          </cell>
        </row>
        <row r="587">
          <cell r="A587">
            <v>22.15</v>
          </cell>
          <cell r="B587" t="str">
            <v>Непром. потребители ВН</v>
          </cell>
          <cell r="C587">
            <v>0.85099999999999998</v>
          </cell>
          <cell r="D587">
            <v>0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0</v>
          </cell>
          <cell r="L587">
            <v>0</v>
          </cell>
          <cell r="M587">
            <v>0</v>
          </cell>
          <cell r="O587">
            <v>0</v>
          </cell>
        </row>
        <row r="588">
          <cell r="A588">
            <v>22.16</v>
          </cell>
          <cell r="B588" t="str">
            <v>Сельское хозяйство НД</v>
          </cell>
          <cell r="C588">
            <v>0.73899999999999999</v>
          </cell>
          <cell r="D588">
            <v>0</v>
          </cell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0</v>
          </cell>
          <cell r="L588">
            <v>0</v>
          </cell>
          <cell r="M588">
            <v>0</v>
          </cell>
          <cell r="O588">
            <v>0</v>
          </cell>
        </row>
        <row r="589">
          <cell r="A589">
            <v>22.17</v>
          </cell>
          <cell r="B589" t="str">
            <v>Хоз. нужды энергосистемы ВН</v>
          </cell>
          <cell r="C589">
            <v>0.85099999999999998</v>
          </cell>
          <cell r="D589">
            <v>0</v>
          </cell>
          <cell r="F589">
            <v>0</v>
          </cell>
          <cell r="G589">
            <v>0</v>
          </cell>
          <cell r="H589">
            <v>0</v>
          </cell>
          <cell r="I589">
            <v>0</v>
          </cell>
          <cell r="J589">
            <v>0</v>
          </cell>
          <cell r="L589">
            <v>0</v>
          </cell>
          <cell r="M589">
            <v>0</v>
          </cell>
          <cell r="O589">
            <v>0</v>
          </cell>
        </row>
        <row r="590">
          <cell r="A590">
            <v>22.18</v>
          </cell>
          <cell r="B590" t="str">
            <v>Население с эл. плитами</v>
          </cell>
          <cell r="C590">
            <v>0.56000000000000005</v>
          </cell>
          <cell r="D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  <cell r="L590">
            <v>0</v>
          </cell>
          <cell r="N590">
            <v>0</v>
          </cell>
          <cell r="O590">
            <v>0</v>
          </cell>
        </row>
        <row r="591">
          <cell r="A591">
            <v>22.19</v>
          </cell>
          <cell r="B591" t="str">
            <v>Население с газовыми плитами</v>
          </cell>
          <cell r="C591">
            <v>0.8</v>
          </cell>
          <cell r="D591">
            <v>0</v>
          </cell>
          <cell r="F591">
            <v>0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L591">
            <v>0</v>
          </cell>
          <cell r="N591">
            <v>0</v>
          </cell>
          <cell r="O591">
            <v>0</v>
          </cell>
        </row>
        <row r="592">
          <cell r="A592">
            <v>22.2</v>
          </cell>
          <cell r="B592" t="str">
            <v xml:space="preserve">Населенные пункты сельские </v>
          </cell>
          <cell r="C592">
            <v>0.49</v>
          </cell>
          <cell r="D592">
            <v>0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L592">
            <v>0</v>
          </cell>
          <cell r="N592">
            <v>0</v>
          </cell>
          <cell r="O592">
            <v>0</v>
          </cell>
        </row>
        <row r="593">
          <cell r="A593">
            <v>22.21</v>
          </cell>
          <cell r="B593" t="str">
            <v>Населенные пункты городские</v>
          </cell>
          <cell r="C593">
            <v>0.7</v>
          </cell>
          <cell r="D593">
            <v>0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L593">
            <v>0</v>
          </cell>
          <cell r="N593">
            <v>0</v>
          </cell>
          <cell r="O593">
            <v>0</v>
          </cell>
        </row>
        <row r="594">
          <cell r="A594">
            <v>22.22</v>
          </cell>
          <cell r="B594" t="str">
            <v>Насел. пункты город. (гаражн. кооп)</v>
          </cell>
          <cell r="C594">
            <v>0.7</v>
          </cell>
          <cell r="D594">
            <v>0</v>
          </cell>
          <cell r="F594">
            <v>0</v>
          </cell>
          <cell r="G594">
            <v>0</v>
          </cell>
          <cell r="H594">
            <v>0</v>
          </cell>
          <cell r="I594">
            <v>0</v>
          </cell>
          <cell r="J594">
            <v>0</v>
          </cell>
          <cell r="L594">
            <v>0</v>
          </cell>
          <cell r="N594">
            <v>0</v>
          </cell>
          <cell r="O594">
            <v>0</v>
          </cell>
        </row>
        <row r="595">
          <cell r="A595">
            <v>22.23</v>
          </cell>
          <cell r="B595" t="str">
            <v>Население с эл. плитами с общ. учётом</v>
          </cell>
          <cell r="C595">
            <v>0.49</v>
          </cell>
          <cell r="D595">
            <v>0</v>
          </cell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>
            <v>0</v>
          </cell>
          <cell r="L595">
            <v>0</v>
          </cell>
          <cell r="N595">
            <v>0</v>
          </cell>
          <cell r="O595">
            <v>0</v>
          </cell>
        </row>
        <row r="596">
          <cell r="A596">
            <v>22.24</v>
          </cell>
          <cell r="B596" t="str">
            <v>Перепродавец пром.</v>
          </cell>
          <cell r="C596">
            <v>0</v>
          </cell>
          <cell r="D596">
            <v>0</v>
          </cell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0</v>
          </cell>
          <cell r="L596">
            <v>0</v>
          </cell>
          <cell r="M596">
            <v>0</v>
          </cell>
          <cell r="O596">
            <v>0</v>
          </cell>
        </row>
        <row r="597">
          <cell r="A597">
            <v>22.25</v>
          </cell>
          <cell r="B597" t="str">
            <v>Перепродавец населен.</v>
          </cell>
          <cell r="C597">
            <v>0</v>
          </cell>
          <cell r="D597">
            <v>0</v>
          </cell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>
            <v>0</v>
          </cell>
          <cell r="L597">
            <v>0</v>
          </cell>
          <cell r="M597">
            <v>0</v>
          </cell>
          <cell r="O597">
            <v>0</v>
          </cell>
        </row>
        <row r="598">
          <cell r="A598">
            <v>23</v>
          </cell>
          <cell r="B598" t="str">
            <v>ООО "Мета"</v>
          </cell>
          <cell r="C598" t="e">
            <v>#DIV/0!</v>
          </cell>
          <cell r="D598">
            <v>0</v>
          </cell>
          <cell r="E598">
            <v>0</v>
          </cell>
          <cell r="F598">
            <v>0</v>
          </cell>
          <cell r="G598">
            <v>0</v>
          </cell>
          <cell r="H598">
            <v>0</v>
          </cell>
          <cell r="I598">
            <v>-4000</v>
          </cell>
          <cell r="J598">
            <v>4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</row>
        <row r="599">
          <cell r="B599" t="str">
            <v>Потреб. по счётчику</v>
          </cell>
          <cell r="D599">
            <v>0</v>
          </cell>
          <cell r="E599">
            <v>0</v>
          </cell>
          <cell r="F599">
            <v>0</v>
          </cell>
          <cell r="G599">
            <v>-1</v>
          </cell>
          <cell r="L599" t="str">
            <v/>
          </cell>
        </row>
        <row r="600">
          <cell r="A600">
            <v>23.01</v>
          </cell>
          <cell r="B600" t="str">
            <v>Пром. &gt; 750 кВА (мощность) ВН</v>
          </cell>
          <cell r="C600">
            <v>384</v>
          </cell>
          <cell r="D600">
            <v>0</v>
          </cell>
          <cell r="F600">
            <v>0</v>
          </cell>
          <cell r="G600">
            <v>0.7</v>
          </cell>
          <cell r="H600">
            <v>0</v>
          </cell>
          <cell r="I600">
            <v>0</v>
          </cell>
          <cell r="J600">
            <v>0</v>
          </cell>
          <cell r="L600">
            <v>0</v>
          </cell>
          <cell r="M600">
            <v>0</v>
          </cell>
          <cell r="O600">
            <v>0</v>
          </cell>
        </row>
        <row r="601">
          <cell r="A601">
            <v>23.02</v>
          </cell>
          <cell r="B601" t="str">
            <v>Пром. &gt; 750 кВА (мощность) СН</v>
          </cell>
          <cell r="C601">
            <v>506</v>
          </cell>
          <cell r="D601">
            <v>0</v>
          </cell>
          <cell r="F601">
            <v>0</v>
          </cell>
          <cell r="G601">
            <v>0.7</v>
          </cell>
          <cell r="H601">
            <v>0</v>
          </cell>
          <cell r="I601">
            <v>0</v>
          </cell>
          <cell r="J601">
            <v>0</v>
          </cell>
          <cell r="L601">
            <v>0</v>
          </cell>
          <cell r="M601">
            <v>0</v>
          </cell>
          <cell r="O601">
            <v>0</v>
          </cell>
        </row>
        <row r="602">
          <cell r="A602">
            <v>23.03</v>
          </cell>
          <cell r="B602" t="str">
            <v>Пром. &gt; 750 кВА (эл. энергия) ВН</v>
          </cell>
          <cell r="C602">
            <v>0.29299999999999998</v>
          </cell>
          <cell r="D602">
            <v>0</v>
          </cell>
          <cell r="F602">
            <v>0</v>
          </cell>
          <cell r="G602">
            <v>0</v>
          </cell>
          <cell r="H602">
            <v>0</v>
          </cell>
          <cell r="I602">
            <v>0</v>
          </cell>
          <cell r="J602">
            <v>0</v>
          </cell>
          <cell r="L602">
            <v>0</v>
          </cell>
          <cell r="M602">
            <v>0</v>
          </cell>
          <cell r="O602">
            <v>0</v>
          </cell>
        </row>
        <row r="603">
          <cell r="A603">
            <v>23.04</v>
          </cell>
          <cell r="B603" t="str">
            <v>Пром. &gt; 750 кВА (одностав.) ВН</v>
          </cell>
          <cell r="C603">
            <v>0.85099999999999998</v>
          </cell>
          <cell r="D603">
            <v>0</v>
          </cell>
          <cell r="F603">
            <v>0</v>
          </cell>
          <cell r="G603">
            <v>0</v>
          </cell>
          <cell r="H603">
            <v>0</v>
          </cell>
          <cell r="I603">
            <v>0</v>
          </cell>
          <cell r="J603">
            <v>0</v>
          </cell>
          <cell r="L603">
            <v>0</v>
          </cell>
          <cell r="M603">
            <v>0</v>
          </cell>
          <cell r="O603">
            <v>0</v>
          </cell>
        </row>
        <row r="604">
          <cell r="A604">
            <v>23.05</v>
          </cell>
          <cell r="B604" t="str">
            <v>Пром. до 750 кВА (эл. энергия) ВН</v>
          </cell>
          <cell r="C604">
            <v>0.85099999999999998</v>
          </cell>
          <cell r="D604">
            <v>0</v>
          </cell>
          <cell r="F604">
            <v>0</v>
          </cell>
          <cell r="G604">
            <v>0</v>
          </cell>
          <cell r="H604">
            <v>0</v>
          </cell>
          <cell r="I604">
            <v>-4000</v>
          </cell>
          <cell r="J604">
            <v>4</v>
          </cell>
          <cell r="L604">
            <v>0</v>
          </cell>
          <cell r="M604">
            <v>0</v>
          </cell>
          <cell r="O604">
            <v>0</v>
          </cell>
        </row>
        <row r="605">
          <cell r="A605">
            <v>23.06</v>
          </cell>
          <cell r="B605" t="str">
            <v>Пром. до 750 кВА (эл. энергия) СН</v>
          </cell>
          <cell r="C605">
            <v>1.071</v>
          </cell>
          <cell r="D605">
            <v>0</v>
          </cell>
          <cell r="F605">
            <v>0</v>
          </cell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L605">
            <v>0</v>
          </cell>
          <cell r="M605">
            <v>0</v>
          </cell>
          <cell r="O605">
            <v>0</v>
          </cell>
        </row>
        <row r="606">
          <cell r="A606">
            <v>23.07</v>
          </cell>
          <cell r="B606" t="str">
            <v>Пром. до 750 кВА (эл. энергия) НН</v>
          </cell>
          <cell r="C606">
            <v>1.165</v>
          </cell>
          <cell r="D606">
            <v>0</v>
          </cell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0</v>
          </cell>
          <cell r="L606">
            <v>0</v>
          </cell>
          <cell r="M606">
            <v>0</v>
          </cell>
          <cell r="O606">
            <v>0</v>
          </cell>
        </row>
        <row r="607">
          <cell r="A607">
            <v>23.08</v>
          </cell>
          <cell r="B607" t="str">
            <v>Бюджет &gt; 750 кВА (мощнсть) ВН</v>
          </cell>
          <cell r="C607">
            <v>0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  <cell r="J607">
            <v>0</v>
          </cell>
          <cell r="L607">
            <v>0</v>
          </cell>
          <cell r="M607">
            <v>0</v>
          </cell>
          <cell r="O607">
            <v>0</v>
          </cell>
        </row>
        <row r="608">
          <cell r="A608">
            <v>23.09</v>
          </cell>
          <cell r="B608" t="str">
            <v>Бюджет &gt; 750 кВА (мощнсть) СН</v>
          </cell>
          <cell r="C608">
            <v>0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  <cell r="J608">
            <v>0</v>
          </cell>
          <cell r="L608">
            <v>0</v>
          </cell>
          <cell r="M608">
            <v>0</v>
          </cell>
          <cell r="O608">
            <v>0</v>
          </cell>
        </row>
        <row r="609">
          <cell r="A609">
            <v>23.1</v>
          </cell>
          <cell r="B609" t="str">
            <v>Бюджет &gt; 750 кВА (эл. энергия) ВН</v>
          </cell>
          <cell r="C609">
            <v>0</v>
          </cell>
          <cell r="D609">
            <v>0</v>
          </cell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L609">
            <v>0</v>
          </cell>
          <cell r="M609">
            <v>0</v>
          </cell>
          <cell r="O609">
            <v>0</v>
          </cell>
        </row>
        <row r="610">
          <cell r="A610">
            <v>23.11</v>
          </cell>
          <cell r="B610" t="str">
            <v>Бюджет &gt; 750 кВА (одностав) ВН</v>
          </cell>
          <cell r="C610">
            <v>0.72799999999999998</v>
          </cell>
          <cell r="D610">
            <v>0</v>
          </cell>
          <cell r="F610">
            <v>0</v>
          </cell>
          <cell r="G610">
            <v>0</v>
          </cell>
          <cell r="H610">
            <v>0</v>
          </cell>
          <cell r="I610">
            <v>0</v>
          </cell>
          <cell r="J610">
            <v>0</v>
          </cell>
          <cell r="L610">
            <v>0</v>
          </cell>
          <cell r="M610">
            <v>0</v>
          </cell>
          <cell r="O610">
            <v>0</v>
          </cell>
        </row>
        <row r="611">
          <cell r="A611">
            <v>23.12</v>
          </cell>
          <cell r="B611" t="str">
            <v>Бюджет до 750 кВА (эл. энергия) ВН</v>
          </cell>
          <cell r="C611">
            <v>0.72799999999999998</v>
          </cell>
          <cell r="D611">
            <v>0</v>
          </cell>
          <cell r="F611">
            <v>0</v>
          </cell>
          <cell r="G611">
            <v>0</v>
          </cell>
          <cell r="H611">
            <v>0</v>
          </cell>
          <cell r="I611">
            <v>0</v>
          </cell>
          <cell r="J611">
            <v>0</v>
          </cell>
          <cell r="L611">
            <v>0</v>
          </cell>
          <cell r="M611">
            <v>0</v>
          </cell>
          <cell r="O611">
            <v>0</v>
          </cell>
        </row>
        <row r="612">
          <cell r="A612">
            <v>23.13</v>
          </cell>
          <cell r="B612" t="str">
            <v>Бюджет до 750 кВА (эл. энергия) СН</v>
          </cell>
          <cell r="C612">
            <v>0.879</v>
          </cell>
          <cell r="D612">
            <v>0</v>
          </cell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L612">
            <v>0</v>
          </cell>
          <cell r="M612">
            <v>0</v>
          </cell>
          <cell r="O612">
            <v>0</v>
          </cell>
        </row>
        <row r="613">
          <cell r="A613">
            <v>23.14</v>
          </cell>
          <cell r="B613" t="str">
            <v>Бюджет до 750 кВА (эл. энергия) НН</v>
          </cell>
          <cell r="C613">
            <v>0.90900000000000003</v>
          </cell>
          <cell r="D613">
            <v>0</v>
          </cell>
          <cell r="F613">
            <v>0</v>
          </cell>
          <cell r="G613">
            <v>0</v>
          </cell>
          <cell r="H613">
            <v>0</v>
          </cell>
          <cell r="I613">
            <v>0</v>
          </cell>
          <cell r="J613">
            <v>0</v>
          </cell>
          <cell r="L613">
            <v>0</v>
          </cell>
          <cell r="M613">
            <v>0</v>
          </cell>
          <cell r="O613">
            <v>0</v>
          </cell>
        </row>
        <row r="614">
          <cell r="A614">
            <v>23.15</v>
          </cell>
          <cell r="B614" t="str">
            <v>Непром. потребители ВН</v>
          </cell>
          <cell r="C614">
            <v>0.85099999999999998</v>
          </cell>
          <cell r="D614">
            <v>0</v>
          </cell>
          <cell r="F614">
            <v>0</v>
          </cell>
          <cell r="G614">
            <v>0</v>
          </cell>
          <cell r="H614">
            <v>0</v>
          </cell>
          <cell r="I614">
            <v>0</v>
          </cell>
          <cell r="J614">
            <v>0</v>
          </cell>
          <cell r="L614">
            <v>0</v>
          </cell>
          <cell r="M614">
            <v>0</v>
          </cell>
          <cell r="O614">
            <v>0</v>
          </cell>
        </row>
        <row r="615">
          <cell r="A615">
            <v>23.16</v>
          </cell>
          <cell r="B615" t="str">
            <v>Сельское хозяйство НД</v>
          </cell>
          <cell r="C615">
            <v>0.73899999999999999</v>
          </cell>
          <cell r="D615">
            <v>0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L615">
            <v>0</v>
          </cell>
          <cell r="M615">
            <v>0</v>
          </cell>
          <cell r="O615">
            <v>0</v>
          </cell>
        </row>
        <row r="616">
          <cell r="A616">
            <v>23.17</v>
          </cell>
          <cell r="B616" t="str">
            <v>Хоз. нужды энергосистемы ВН</v>
          </cell>
          <cell r="C616">
            <v>0.85099999999999998</v>
          </cell>
          <cell r="D616">
            <v>0</v>
          </cell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L616">
            <v>0</v>
          </cell>
          <cell r="M616">
            <v>0</v>
          </cell>
          <cell r="O616">
            <v>0</v>
          </cell>
        </row>
        <row r="617">
          <cell r="A617">
            <v>23.18</v>
          </cell>
          <cell r="B617" t="str">
            <v>Население с эл. плитами</v>
          </cell>
          <cell r="C617">
            <v>0.56000000000000005</v>
          </cell>
          <cell r="D617">
            <v>0</v>
          </cell>
          <cell r="F617">
            <v>0</v>
          </cell>
          <cell r="G617">
            <v>0</v>
          </cell>
          <cell r="H617">
            <v>0</v>
          </cell>
          <cell r="I617">
            <v>0</v>
          </cell>
          <cell r="J617">
            <v>0</v>
          </cell>
          <cell r="L617">
            <v>0</v>
          </cell>
          <cell r="N617">
            <v>0</v>
          </cell>
          <cell r="O617">
            <v>0</v>
          </cell>
        </row>
        <row r="618">
          <cell r="A618">
            <v>23.19</v>
          </cell>
          <cell r="B618" t="str">
            <v>Население с газовыми плитами</v>
          </cell>
          <cell r="C618">
            <v>0.8</v>
          </cell>
          <cell r="D618">
            <v>0</v>
          </cell>
          <cell r="F618">
            <v>0</v>
          </cell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L618">
            <v>0</v>
          </cell>
          <cell r="N618">
            <v>0</v>
          </cell>
          <cell r="O618">
            <v>0</v>
          </cell>
        </row>
        <row r="619">
          <cell r="A619">
            <v>23.2</v>
          </cell>
          <cell r="B619" t="str">
            <v xml:space="preserve">Населенные пункты сельские </v>
          </cell>
          <cell r="C619">
            <v>0.49</v>
          </cell>
          <cell r="D619">
            <v>0</v>
          </cell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J619">
            <v>0</v>
          </cell>
          <cell r="L619">
            <v>0</v>
          </cell>
          <cell r="N619">
            <v>0</v>
          </cell>
          <cell r="O619">
            <v>0</v>
          </cell>
        </row>
        <row r="620">
          <cell r="A620">
            <v>23.21</v>
          </cell>
          <cell r="B620" t="str">
            <v>Населенные пункты городские</v>
          </cell>
          <cell r="C620">
            <v>0.7</v>
          </cell>
          <cell r="D620">
            <v>0</v>
          </cell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0</v>
          </cell>
          <cell r="L620">
            <v>0</v>
          </cell>
          <cell r="N620">
            <v>0</v>
          </cell>
          <cell r="O620">
            <v>0</v>
          </cell>
        </row>
        <row r="621">
          <cell r="A621">
            <v>23.22</v>
          </cell>
          <cell r="B621" t="str">
            <v>Насел. пункты город. (гаражн. кооп)</v>
          </cell>
          <cell r="C621">
            <v>0.7</v>
          </cell>
          <cell r="D621">
            <v>0</v>
          </cell>
          <cell r="F621">
            <v>0</v>
          </cell>
          <cell r="G621">
            <v>0</v>
          </cell>
          <cell r="H621">
            <v>0</v>
          </cell>
          <cell r="I621">
            <v>0</v>
          </cell>
          <cell r="J621">
            <v>0</v>
          </cell>
          <cell r="L621">
            <v>0</v>
          </cell>
          <cell r="N621">
            <v>0</v>
          </cell>
          <cell r="O621">
            <v>0</v>
          </cell>
        </row>
        <row r="622">
          <cell r="A622">
            <v>23.23</v>
          </cell>
          <cell r="B622" t="str">
            <v>Население с эл. плитами с общ. учётом</v>
          </cell>
          <cell r="C622">
            <v>0.49</v>
          </cell>
          <cell r="D622">
            <v>0</v>
          </cell>
          <cell r="F622">
            <v>0</v>
          </cell>
          <cell r="G622">
            <v>0</v>
          </cell>
          <cell r="H622">
            <v>0</v>
          </cell>
          <cell r="I622">
            <v>0</v>
          </cell>
          <cell r="J622">
            <v>0</v>
          </cell>
          <cell r="L622">
            <v>0</v>
          </cell>
          <cell r="N622">
            <v>0</v>
          </cell>
          <cell r="O622">
            <v>0</v>
          </cell>
        </row>
        <row r="623">
          <cell r="A623">
            <v>23.24</v>
          </cell>
          <cell r="B623" t="str">
            <v>Перепродавец пром.</v>
          </cell>
          <cell r="C623">
            <v>0</v>
          </cell>
          <cell r="D623">
            <v>0</v>
          </cell>
          <cell r="F623">
            <v>0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L623">
            <v>0</v>
          </cell>
          <cell r="M623">
            <v>0</v>
          </cell>
          <cell r="O623">
            <v>0</v>
          </cell>
        </row>
        <row r="624">
          <cell r="A624">
            <v>23.25</v>
          </cell>
          <cell r="B624" t="str">
            <v>Перепродавец населен.</v>
          </cell>
          <cell r="C624">
            <v>0</v>
          </cell>
          <cell r="D624">
            <v>0</v>
          </cell>
          <cell r="F624">
            <v>0</v>
          </cell>
          <cell r="G624">
            <v>0</v>
          </cell>
          <cell r="H624">
            <v>0</v>
          </cell>
          <cell r="I624">
            <v>0</v>
          </cell>
          <cell r="J624">
            <v>0</v>
          </cell>
          <cell r="L624">
            <v>0</v>
          </cell>
          <cell r="M624">
            <v>0</v>
          </cell>
          <cell r="O624">
            <v>0</v>
          </cell>
        </row>
        <row r="625">
          <cell r="A625">
            <v>24</v>
          </cell>
          <cell r="B625" t="str">
            <v>Новый Абонент</v>
          </cell>
          <cell r="C625" t="e">
            <v>#DIV/0!</v>
          </cell>
          <cell r="D625">
            <v>0</v>
          </cell>
          <cell r="E625">
            <v>0</v>
          </cell>
          <cell r="F625">
            <v>0</v>
          </cell>
          <cell r="G625">
            <v>0</v>
          </cell>
          <cell r="H625">
            <v>0</v>
          </cell>
          <cell r="I625">
            <v>0</v>
          </cell>
          <cell r="J625">
            <v>0</v>
          </cell>
          <cell r="L625">
            <v>0</v>
          </cell>
          <cell r="M625">
            <v>0</v>
          </cell>
          <cell r="N625">
            <v>0</v>
          </cell>
          <cell r="O625">
            <v>0</v>
          </cell>
        </row>
        <row r="626">
          <cell r="B626" t="str">
            <v>Потреб. по счётчику</v>
          </cell>
          <cell r="D626">
            <v>0</v>
          </cell>
          <cell r="F626">
            <v>0</v>
          </cell>
          <cell r="G626">
            <v>0</v>
          </cell>
          <cell r="K626">
            <v>1.04665964302301</v>
          </cell>
          <cell r="L626" t="str">
            <v/>
          </cell>
        </row>
        <row r="627">
          <cell r="A627">
            <v>24.01</v>
          </cell>
          <cell r="B627" t="str">
            <v>Пром. &gt; 750 кВА (мощность) ВН</v>
          </cell>
          <cell r="C627">
            <v>384</v>
          </cell>
          <cell r="D627">
            <v>0</v>
          </cell>
          <cell r="F627">
            <v>0</v>
          </cell>
          <cell r="G627">
            <v>0.7</v>
          </cell>
          <cell r="H627">
            <v>0</v>
          </cell>
          <cell r="I627">
            <v>0</v>
          </cell>
          <cell r="J627">
            <v>0</v>
          </cell>
          <cell r="L627">
            <v>0</v>
          </cell>
          <cell r="M627">
            <v>0</v>
          </cell>
          <cell r="O627">
            <v>0</v>
          </cell>
        </row>
        <row r="628">
          <cell r="A628">
            <v>24.02</v>
          </cell>
          <cell r="B628" t="str">
            <v>Пром. &gt; 750 кВА (мощность) СН</v>
          </cell>
          <cell r="C628">
            <v>506</v>
          </cell>
          <cell r="D628">
            <v>0</v>
          </cell>
          <cell r="F628">
            <v>0</v>
          </cell>
          <cell r="G628">
            <v>0.7</v>
          </cell>
          <cell r="H628">
            <v>0</v>
          </cell>
          <cell r="I628">
            <v>0</v>
          </cell>
          <cell r="J628">
            <v>0</v>
          </cell>
          <cell r="L628">
            <v>0</v>
          </cell>
          <cell r="M628">
            <v>0</v>
          </cell>
          <cell r="O628">
            <v>0</v>
          </cell>
        </row>
        <row r="629">
          <cell r="A629">
            <v>24.03</v>
          </cell>
          <cell r="B629" t="str">
            <v>Пром. &gt; 750 кВА (эл. энергия) ВН</v>
          </cell>
          <cell r="C629">
            <v>0.29299999999999998</v>
          </cell>
          <cell r="D629">
            <v>0</v>
          </cell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L629">
            <v>0</v>
          </cell>
          <cell r="M629">
            <v>0</v>
          </cell>
          <cell r="O629">
            <v>0</v>
          </cell>
        </row>
        <row r="630">
          <cell r="A630">
            <v>24.04</v>
          </cell>
          <cell r="B630" t="str">
            <v>Пром. &gt; 750 кВА (одностав.) ВН</v>
          </cell>
          <cell r="C630">
            <v>0.85099999999999998</v>
          </cell>
          <cell r="D630">
            <v>0</v>
          </cell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L630">
            <v>0</v>
          </cell>
          <cell r="M630">
            <v>0</v>
          </cell>
          <cell r="O630">
            <v>0</v>
          </cell>
        </row>
        <row r="631">
          <cell r="A631">
            <v>24.05</v>
          </cell>
          <cell r="B631" t="str">
            <v>Пром. до 750 кВА (эл. энергия) ВН</v>
          </cell>
          <cell r="C631">
            <v>0.85099999999999998</v>
          </cell>
          <cell r="D631">
            <v>0</v>
          </cell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L631">
            <v>0</v>
          </cell>
          <cell r="M631">
            <v>0</v>
          </cell>
          <cell r="O631">
            <v>0</v>
          </cell>
        </row>
        <row r="632">
          <cell r="A632">
            <v>24.06</v>
          </cell>
          <cell r="B632" t="str">
            <v>Пром. до 750 кВА (эл. энергия) СН</v>
          </cell>
          <cell r="C632">
            <v>1.071</v>
          </cell>
          <cell r="D632">
            <v>0</v>
          </cell>
          <cell r="F632">
            <v>0</v>
          </cell>
          <cell r="G632">
            <v>0</v>
          </cell>
          <cell r="H632">
            <v>0</v>
          </cell>
          <cell r="I632">
            <v>0</v>
          </cell>
          <cell r="J632">
            <v>0</v>
          </cell>
          <cell r="L632">
            <v>0</v>
          </cell>
          <cell r="M632">
            <v>0</v>
          </cell>
          <cell r="O632">
            <v>0</v>
          </cell>
        </row>
        <row r="633">
          <cell r="A633">
            <v>24.07</v>
          </cell>
          <cell r="B633" t="str">
            <v>Пром. до 750 кВА (эл. энергия) НН</v>
          </cell>
          <cell r="C633">
            <v>1.165</v>
          </cell>
          <cell r="D633">
            <v>0</v>
          </cell>
          <cell r="F633">
            <v>0</v>
          </cell>
          <cell r="G633">
            <v>0</v>
          </cell>
          <cell r="H633">
            <v>0</v>
          </cell>
          <cell r="I633">
            <v>0</v>
          </cell>
          <cell r="J633">
            <v>0</v>
          </cell>
          <cell r="L633">
            <v>0</v>
          </cell>
          <cell r="M633">
            <v>0</v>
          </cell>
          <cell r="O633">
            <v>0</v>
          </cell>
        </row>
        <row r="634">
          <cell r="A634">
            <v>24.08</v>
          </cell>
          <cell r="B634" t="str">
            <v>Бюджет &gt; 750 кВА (мощнсть) ВН</v>
          </cell>
          <cell r="C634">
            <v>0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  <cell r="J634">
            <v>0</v>
          </cell>
          <cell r="L634">
            <v>0</v>
          </cell>
          <cell r="M634">
            <v>0</v>
          </cell>
          <cell r="O634">
            <v>0</v>
          </cell>
        </row>
        <row r="635">
          <cell r="A635">
            <v>24.09</v>
          </cell>
          <cell r="B635" t="str">
            <v>Бюджет &gt; 750 кВА (мощнсть) СН</v>
          </cell>
          <cell r="C635">
            <v>0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  <cell r="J635">
            <v>0</v>
          </cell>
          <cell r="L635">
            <v>0</v>
          </cell>
          <cell r="M635">
            <v>0</v>
          </cell>
          <cell r="O635">
            <v>0</v>
          </cell>
        </row>
        <row r="636">
          <cell r="A636">
            <v>24.1</v>
          </cell>
          <cell r="B636" t="str">
            <v>Бюджет &gt; 750 кВА (эл. энергия) ВН</v>
          </cell>
          <cell r="C636">
            <v>0</v>
          </cell>
          <cell r="D636">
            <v>0</v>
          </cell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>
            <v>0</v>
          </cell>
          <cell r="L636">
            <v>0</v>
          </cell>
          <cell r="M636">
            <v>0</v>
          </cell>
          <cell r="O636">
            <v>0</v>
          </cell>
        </row>
        <row r="637">
          <cell r="A637">
            <v>24.11</v>
          </cell>
          <cell r="B637" t="str">
            <v>Бюджет &gt; 750 кВА (одностав) ВН</v>
          </cell>
          <cell r="C637">
            <v>0.72799999999999998</v>
          </cell>
          <cell r="D637">
            <v>0</v>
          </cell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L637">
            <v>0</v>
          </cell>
          <cell r="M637">
            <v>0</v>
          </cell>
          <cell r="O637">
            <v>0</v>
          </cell>
        </row>
        <row r="638">
          <cell r="A638">
            <v>24.12</v>
          </cell>
          <cell r="B638" t="str">
            <v>Бюджет до 750 кВА (эл. энергия) ВН</v>
          </cell>
          <cell r="C638">
            <v>0.72799999999999998</v>
          </cell>
          <cell r="D638">
            <v>0</v>
          </cell>
          <cell r="F638">
            <v>0</v>
          </cell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L638">
            <v>0</v>
          </cell>
          <cell r="M638">
            <v>0</v>
          </cell>
          <cell r="O638">
            <v>0</v>
          </cell>
        </row>
        <row r="639">
          <cell r="A639">
            <v>24.13</v>
          </cell>
          <cell r="B639" t="str">
            <v>Бюджет до 750 кВА (эл. энергия) СН</v>
          </cell>
          <cell r="C639">
            <v>0.879</v>
          </cell>
          <cell r="D639">
            <v>0</v>
          </cell>
          <cell r="F639">
            <v>0</v>
          </cell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L639">
            <v>0</v>
          </cell>
          <cell r="M639">
            <v>0</v>
          </cell>
          <cell r="O639">
            <v>0</v>
          </cell>
        </row>
        <row r="640">
          <cell r="A640">
            <v>24.14</v>
          </cell>
          <cell r="B640" t="str">
            <v>Бюджет до 750 кВА (эл. энергия) НН</v>
          </cell>
          <cell r="C640">
            <v>0.90900000000000003</v>
          </cell>
          <cell r="D640">
            <v>0</v>
          </cell>
          <cell r="F640">
            <v>0</v>
          </cell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L640">
            <v>0</v>
          </cell>
          <cell r="M640">
            <v>0</v>
          </cell>
          <cell r="O640">
            <v>0</v>
          </cell>
        </row>
        <row r="641">
          <cell r="A641">
            <v>24.15</v>
          </cell>
          <cell r="B641" t="str">
            <v>Непром. потребители ВН</v>
          </cell>
          <cell r="C641">
            <v>0.85099999999999998</v>
          </cell>
          <cell r="D641">
            <v>0</v>
          </cell>
          <cell r="F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L641">
            <v>0</v>
          </cell>
          <cell r="M641">
            <v>0</v>
          </cell>
          <cell r="O641">
            <v>0</v>
          </cell>
        </row>
        <row r="642">
          <cell r="A642">
            <v>24.16</v>
          </cell>
          <cell r="B642" t="str">
            <v>Сельское хозяйство НД</v>
          </cell>
          <cell r="C642">
            <v>0.73899999999999999</v>
          </cell>
          <cell r="D642">
            <v>0</v>
          </cell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L642">
            <v>0</v>
          </cell>
          <cell r="M642">
            <v>0</v>
          </cell>
          <cell r="O642">
            <v>0</v>
          </cell>
        </row>
        <row r="643">
          <cell r="A643">
            <v>24.17</v>
          </cell>
          <cell r="B643" t="str">
            <v>Хоз. нужды энергосистемы ВН</v>
          </cell>
          <cell r="C643">
            <v>0.85099999999999998</v>
          </cell>
          <cell r="D643">
            <v>0</v>
          </cell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L643">
            <v>0</v>
          </cell>
          <cell r="M643">
            <v>0</v>
          </cell>
          <cell r="O643">
            <v>0</v>
          </cell>
        </row>
        <row r="644">
          <cell r="A644">
            <v>24.18</v>
          </cell>
          <cell r="B644" t="str">
            <v>Население с эл. плитами</v>
          </cell>
          <cell r="C644">
            <v>0.56000000000000005</v>
          </cell>
          <cell r="D644">
            <v>0</v>
          </cell>
          <cell r="F644">
            <v>0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L644">
            <v>0</v>
          </cell>
          <cell r="N644">
            <v>0</v>
          </cell>
          <cell r="O644">
            <v>0</v>
          </cell>
        </row>
        <row r="645">
          <cell r="A645">
            <v>24.19</v>
          </cell>
          <cell r="B645" t="str">
            <v>Население с газовыми плитами</v>
          </cell>
          <cell r="C645">
            <v>0.8</v>
          </cell>
          <cell r="D645">
            <v>0</v>
          </cell>
          <cell r="F645">
            <v>0</v>
          </cell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L645">
            <v>0</v>
          </cell>
          <cell r="N645">
            <v>0</v>
          </cell>
          <cell r="O645">
            <v>0</v>
          </cell>
        </row>
        <row r="646">
          <cell r="A646">
            <v>24.2</v>
          </cell>
          <cell r="B646" t="str">
            <v xml:space="preserve">Населенные пункты сельские </v>
          </cell>
          <cell r="C646">
            <v>0.49</v>
          </cell>
          <cell r="D646">
            <v>0</v>
          </cell>
          <cell r="F646">
            <v>0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L646">
            <v>0</v>
          </cell>
          <cell r="N646">
            <v>0</v>
          </cell>
          <cell r="O646">
            <v>0</v>
          </cell>
        </row>
        <row r="647">
          <cell r="A647">
            <v>24.21</v>
          </cell>
          <cell r="B647" t="str">
            <v>Населенные пункты городские</v>
          </cell>
          <cell r="C647">
            <v>0.7</v>
          </cell>
          <cell r="D647">
            <v>0</v>
          </cell>
          <cell r="F647">
            <v>0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L647">
            <v>0</v>
          </cell>
          <cell r="N647">
            <v>0</v>
          </cell>
          <cell r="O647">
            <v>0</v>
          </cell>
        </row>
        <row r="648">
          <cell r="A648">
            <v>24.22</v>
          </cell>
          <cell r="B648" t="str">
            <v>Насел. пункты город. (гаражн. кооп)</v>
          </cell>
          <cell r="C648">
            <v>0.7</v>
          </cell>
          <cell r="D648">
            <v>0</v>
          </cell>
          <cell r="F648">
            <v>0</v>
          </cell>
          <cell r="G648">
            <v>0</v>
          </cell>
          <cell r="H648">
            <v>0</v>
          </cell>
          <cell r="I648">
            <v>0</v>
          </cell>
          <cell r="J648">
            <v>0</v>
          </cell>
          <cell r="L648">
            <v>0</v>
          </cell>
          <cell r="N648">
            <v>0</v>
          </cell>
          <cell r="O648">
            <v>0</v>
          </cell>
        </row>
        <row r="649">
          <cell r="A649">
            <v>24.23</v>
          </cell>
          <cell r="B649" t="str">
            <v>Население с эл. плитами с общ. учётом</v>
          </cell>
          <cell r="C649">
            <v>0.49</v>
          </cell>
          <cell r="D649">
            <v>0</v>
          </cell>
          <cell r="F649">
            <v>0</v>
          </cell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L649">
            <v>0</v>
          </cell>
          <cell r="N649">
            <v>0</v>
          </cell>
          <cell r="O649">
            <v>0</v>
          </cell>
        </row>
        <row r="650">
          <cell r="A650">
            <v>24.24</v>
          </cell>
          <cell r="B650" t="str">
            <v>Перепродавец пром.</v>
          </cell>
          <cell r="C650">
            <v>0</v>
          </cell>
          <cell r="D650">
            <v>0</v>
          </cell>
          <cell r="F650">
            <v>0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L650">
            <v>0</v>
          </cell>
          <cell r="M650">
            <v>0</v>
          </cell>
          <cell r="O650">
            <v>0</v>
          </cell>
        </row>
        <row r="651">
          <cell r="A651">
            <v>24.25</v>
          </cell>
          <cell r="B651" t="str">
            <v>Перепродавец населен.</v>
          </cell>
          <cell r="C651">
            <v>0</v>
          </cell>
          <cell r="D651">
            <v>0</v>
          </cell>
          <cell r="F651">
            <v>0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L651">
            <v>0</v>
          </cell>
          <cell r="M651">
            <v>0</v>
          </cell>
          <cell r="O651">
            <v>0</v>
          </cell>
        </row>
        <row r="652">
          <cell r="A652">
            <v>25</v>
          </cell>
          <cell r="B652" t="str">
            <v>Новый Абонент</v>
          </cell>
          <cell r="C652" t="e">
            <v>#DIV/0!</v>
          </cell>
          <cell r="D652">
            <v>0</v>
          </cell>
          <cell r="E652">
            <v>0</v>
          </cell>
          <cell r="F652">
            <v>0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</row>
        <row r="653">
          <cell r="B653" t="str">
            <v>Потреб. по счётчику</v>
          </cell>
          <cell r="D653">
            <v>0</v>
          </cell>
          <cell r="F653">
            <v>0</v>
          </cell>
          <cell r="G653">
            <v>0</v>
          </cell>
          <cell r="L653" t="str">
            <v/>
          </cell>
        </row>
        <row r="654">
          <cell r="A654">
            <v>25.01</v>
          </cell>
          <cell r="B654" t="str">
            <v>Пром. &gt; 750 кВА (мощность) ВН</v>
          </cell>
          <cell r="C654">
            <v>384</v>
          </cell>
          <cell r="D654">
            <v>0</v>
          </cell>
          <cell r="F654">
            <v>0</v>
          </cell>
          <cell r="G654">
            <v>0.7</v>
          </cell>
          <cell r="H654">
            <v>0</v>
          </cell>
          <cell r="I654">
            <v>0</v>
          </cell>
          <cell r="J654">
            <v>0</v>
          </cell>
          <cell r="L654">
            <v>0</v>
          </cell>
          <cell r="M654">
            <v>0</v>
          </cell>
          <cell r="O654">
            <v>0</v>
          </cell>
        </row>
        <row r="655">
          <cell r="A655">
            <v>25.02</v>
          </cell>
          <cell r="B655" t="str">
            <v>Пром. &gt; 750 кВА (мощность) СН</v>
          </cell>
          <cell r="C655">
            <v>506</v>
          </cell>
          <cell r="D655">
            <v>0</v>
          </cell>
          <cell r="F655">
            <v>0</v>
          </cell>
          <cell r="G655">
            <v>0.7</v>
          </cell>
          <cell r="H655">
            <v>0</v>
          </cell>
          <cell r="I655">
            <v>0</v>
          </cell>
          <cell r="J655">
            <v>0</v>
          </cell>
          <cell r="L655">
            <v>0</v>
          </cell>
          <cell r="M655">
            <v>0</v>
          </cell>
          <cell r="O655">
            <v>0</v>
          </cell>
        </row>
        <row r="656">
          <cell r="A656">
            <v>25.03</v>
          </cell>
          <cell r="B656" t="str">
            <v>Пром. &gt; 750 кВА (эл. энергия) ВН</v>
          </cell>
          <cell r="C656">
            <v>0.29299999999999998</v>
          </cell>
          <cell r="D656">
            <v>0</v>
          </cell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L656">
            <v>0</v>
          </cell>
          <cell r="M656">
            <v>0</v>
          </cell>
          <cell r="O656">
            <v>0</v>
          </cell>
        </row>
        <row r="657">
          <cell r="A657">
            <v>25.04</v>
          </cell>
          <cell r="B657" t="str">
            <v>Пром. &gt; 750 кВА (одностав.) ВН</v>
          </cell>
          <cell r="C657">
            <v>0.85099999999999998</v>
          </cell>
          <cell r="D657">
            <v>0</v>
          </cell>
          <cell r="F657">
            <v>0</v>
          </cell>
          <cell r="G657">
            <v>0</v>
          </cell>
          <cell r="H657">
            <v>0</v>
          </cell>
          <cell r="I657">
            <v>0</v>
          </cell>
          <cell r="J657">
            <v>0</v>
          </cell>
          <cell r="L657">
            <v>0</v>
          </cell>
          <cell r="M657">
            <v>0</v>
          </cell>
          <cell r="O657">
            <v>0</v>
          </cell>
        </row>
        <row r="658">
          <cell r="A658">
            <v>25.05</v>
          </cell>
          <cell r="B658" t="str">
            <v>Пром. до 750 кВА (эл. энергия) ВН</v>
          </cell>
          <cell r="C658">
            <v>0.85099999999999998</v>
          </cell>
          <cell r="D658">
            <v>0</v>
          </cell>
          <cell r="F658">
            <v>0</v>
          </cell>
          <cell r="G658">
            <v>0</v>
          </cell>
          <cell r="H658">
            <v>0</v>
          </cell>
          <cell r="I658">
            <v>0</v>
          </cell>
          <cell r="J658">
            <v>0</v>
          </cell>
          <cell r="L658">
            <v>0</v>
          </cell>
          <cell r="M658">
            <v>0</v>
          </cell>
          <cell r="O658">
            <v>0</v>
          </cell>
        </row>
        <row r="659">
          <cell r="A659">
            <v>25.06</v>
          </cell>
          <cell r="B659" t="str">
            <v>Пром. до 750 кВА (эл. энергия) СН</v>
          </cell>
          <cell r="C659">
            <v>1.071</v>
          </cell>
          <cell r="D659">
            <v>0</v>
          </cell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L659">
            <v>0</v>
          </cell>
          <cell r="M659">
            <v>0</v>
          </cell>
          <cell r="O659">
            <v>0</v>
          </cell>
        </row>
        <row r="660">
          <cell r="A660">
            <v>25.07</v>
          </cell>
          <cell r="B660" t="str">
            <v>Пром. до 750 кВА (эл. энергия) НН</v>
          </cell>
          <cell r="C660">
            <v>1.165</v>
          </cell>
          <cell r="D660">
            <v>0</v>
          </cell>
          <cell r="F660">
            <v>0</v>
          </cell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L660">
            <v>0</v>
          </cell>
          <cell r="M660">
            <v>0</v>
          </cell>
          <cell r="O660">
            <v>0</v>
          </cell>
        </row>
        <row r="661">
          <cell r="A661">
            <v>25.08</v>
          </cell>
          <cell r="B661" t="str">
            <v>Бюджет &gt; 750 кВА (мощнсть) ВН</v>
          </cell>
          <cell r="C661">
            <v>0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  <cell r="J661">
            <v>0</v>
          </cell>
          <cell r="L661">
            <v>0</v>
          </cell>
          <cell r="M661">
            <v>0</v>
          </cell>
          <cell r="O661">
            <v>0</v>
          </cell>
        </row>
        <row r="662">
          <cell r="A662">
            <v>25.09</v>
          </cell>
          <cell r="B662" t="str">
            <v>Бюджет &gt; 750 кВА (мощнсть) СН</v>
          </cell>
          <cell r="C662">
            <v>0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  <cell r="J662">
            <v>0</v>
          </cell>
          <cell r="L662">
            <v>0</v>
          </cell>
          <cell r="M662">
            <v>0</v>
          </cell>
          <cell r="O662">
            <v>0</v>
          </cell>
        </row>
        <row r="663">
          <cell r="A663">
            <v>25.1</v>
          </cell>
          <cell r="B663" t="str">
            <v>Бюджет &gt; 750 кВА (эл. энергия) ВН</v>
          </cell>
          <cell r="C663">
            <v>0</v>
          </cell>
          <cell r="D663">
            <v>0</v>
          </cell>
          <cell r="F663">
            <v>0</v>
          </cell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L663">
            <v>0</v>
          </cell>
          <cell r="M663">
            <v>0</v>
          </cell>
          <cell r="O663">
            <v>0</v>
          </cell>
        </row>
        <row r="664">
          <cell r="A664">
            <v>25.11</v>
          </cell>
          <cell r="B664" t="str">
            <v>Бюджет &gt; 750 кВА (одностав) ВН</v>
          </cell>
          <cell r="C664">
            <v>0.72799999999999998</v>
          </cell>
          <cell r="D664">
            <v>0</v>
          </cell>
          <cell r="F664">
            <v>0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L664">
            <v>0</v>
          </cell>
          <cell r="M664">
            <v>0</v>
          </cell>
          <cell r="O664">
            <v>0</v>
          </cell>
        </row>
        <row r="665">
          <cell r="A665">
            <v>25.12</v>
          </cell>
          <cell r="B665" t="str">
            <v>Бюджет до 750 кВА (эл. энергия) ВН</v>
          </cell>
          <cell r="C665">
            <v>0.72799999999999998</v>
          </cell>
          <cell r="D665">
            <v>0</v>
          </cell>
          <cell r="F665">
            <v>0</v>
          </cell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L665">
            <v>0</v>
          </cell>
          <cell r="M665">
            <v>0</v>
          </cell>
          <cell r="O665">
            <v>0</v>
          </cell>
        </row>
        <row r="666">
          <cell r="A666">
            <v>25.13</v>
          </cell>
          <cell r="B666" t="str">
            <v>Бюджет до 750 кВА (эл. энергия) СН</v>
          </cell>
          <cell r="C666">
            <v>0.879</v>
          </cell>
          <cell r="D666">
            <v>0</v>
          </cell>
          <cell r="F666">
            <v>0</v>
          </cell>
          <cell r="G666">
            <v>0</v>
          </cell>
          <cell r="H666">
            <v>0</v>
          </cell>
          <cell r="I666">
            <v>0</v>
          </cell>
          <cell r="J666">
            <v>0</v>
          </cell>
          <cell r="L666">
            <v>0</v>
          </cell>
          <cell r="M666">
            <v>0</v>
          </cell>
          <cell r="O666">
            <v>0</v>
          </cell>
        </row>
        <row r="667">
          <cell r="A667">
            <v>25.14</v>
          </cell>
          <cell r="B667" t="str">
            <v>Бюджет до 750 кВА (эл. энергия) НН</v>
          </cell>
          <cell r="C667">
            <v>0.90900000000000003</v>
          </cell>
          <cell r="D667">
            <v>0</v>
          </cell>
          <cell r="F667">
            <v>0</v>
          </cell>
          <cell r="G667">
            <v>0</v>
          </cell>
          <cell r="H667">
            <v>0</v>
          </cell>
          <cell r="I667">
            <v>0</v>
          </cell>
          <cell r="J667">
            <v>0</v>
          </cell>
          <cell r="L667">
            <v>0</v>
          </cell>
          <cell r="M667">
            <v>0</v>
          </cell>
          <cell r="O667">
            <v>0</v>
          </cell>
        </row>
        <row r="668">
          <cell r="A668">
            <v>25.15</v>
          </cell>
          <cell r="B668" t="str">
            <v>Непром. потребители ВН</v>
          </cell>
          <cell r="C668">
            <v>0.85099999999999998</v>
          </cell>
          <cell r="D668">
            <v>0</v>
          </cell>
          <cell r="F668">
            <v>0</v>
          </cell>
          <cell r="G668">
            <v>0</v>
          </cell>
          <cell r="H668">
            <v>0</v>
          </cell>
          <cell r="I668">
            <v>0</v>
          </cell>
          <cell r="J668">
            <v>0</v>
          </cell>
          <cell r="L668">
            <v>0</v>
          </cell>
          <cell r="M668">
            <v>0</v>
          </cell>
          <cell r="O668">
            <v>0</v>
          </cell>
        </row>
        <row r="669">
          <cell r="A669">
            <v>25.16</v>
          </cell>
          <cell r="B669" t="str">
            <v>Сельское хозяйство НД</v>
          </cell>
          <cell r="C669">
            <v>0.73899999999999999</v>
          </cell>
          <cell r="D669">
            <v>0</v>
          </cell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L669">
            <v>0</v>
          </cell>
          <cell r="M669">
            <v>0</v>
          </cell>
          <cell r="O669">
            <v>0</v>
          </cell>
        </row>
        <row r="670">
          <cell r="A670">
            <v>25.17</v>
          </cell>
          <cell r="B670" t="str">
            <v>Хоз. нужды энергосистемы ВН</v>
          </cell>
          <cell r="C670">
            <v>0.85099999999999998</v>
          </cell>
          <cell r="D670">
            <v>0</v>
          </cell>
          <cell r="F670">
            <v>0</v>
          </cell>
          <cell r="G670">
            <v>0</v>
          </cell>
          <cell r="H670">
            <v>0</v>
          </cell>
          <cell r="I670">
            <v>0</v>
          </cell>
          <cell r="J670">
            <v>0</v>
          </cell>
          <cell r="L670">
            <v>0</v>
          </cell>
          <cell r="M670">
            <v>0</v>
          </cell>
          <cell r="O670">
            <v>0</v>
          </cell>
        </row>
        <row r="671">
          <cell r="A671">
            <v>25.18</v>
          </cell>
          <cell r="B671" t="str">
            <v>Население с эл. плитами</v>
          </cell>
          <cell r="C671">
            <v>0.56000000000000005</v>
          </cell>
          <cell r="D671">
            <v>0</v>
          </cell>
          <cell r="F671">
            <v>0</v>
          </cell>
          <cell r="G671">
            <v>0</v>
          </cell>
          <cell r="H671">
            <v>0</v>
          </cell>
          <cell r="I671">
            <v>0</v>
          </cell>
          <cell r="J671">
            <v>0</v>
          </cell>
          <cell r="L671">
            <v>0</v>
          </cell>
          <cell r="N671">
            <v>0</v>
          </cell>
          <cell r="O671">
            <v>0</v>
          </cell>
        </row>
        <row r="672">
          <cell r="A672">
            <v>25.19</v>
          </cell>
          <cell r="B672" t="str">
            <v>Население с газовыми плитами</v>
          </cell>
          <cell r="C672">
            <v>0.8</v>
          </cell>
          <cell r="D672">
            <v>0</v>
          </cell>
          <cell r="F672">
            <v>0</v>
          </cell>
          <cell r="G672">
            <v>0</v>
          </cell>
          <cell r="H672">
            <v>0</v>
          </cell>
          <cell r="I672">
            <v>0</v>
          </cell>
          <cell r="J672">
            <v>0</v>
          </cell>
          <cell r="L672">
            <v>0</v>
          </cell>
          <cell r="N672">
            <v>0</v>
          </cell>
          <cell r="O672">
            <v>0</v>
          </cell>
        </row>
        <row r="673">
          <cell r="A673">
            <v>25.2</v>
          </cell>
          <cell r="B673" t="str">
            <v xml:space="preserve">Населенные пункты сельские </v>
          </cell>
          <cell r="C673">
            <v>0.49</v>
          </cell>
          <cell r="D673">
            <v>0</v>
          </cell>
          <cell r="F673">
            <v>0</v>
          </cell>
          <cell r="G673">
            <v>0</v>
          </cell>
          <cell r="H673">
            <v>0</v>
          </cell>
          <cell r="I673">
            <v>0</v>
          </cell>
          <cell r="J673">
            <v>0</v>
          </cell>
          <cell r="L673">
            <v>0</v>
          </cell>
          <cell r="N673">
            <v>0</v>
          </cell>
          <cell r="O673">
            <v>0</v>
          </cell>
        </row>
        <row r="674">
          <cell r="A674">
            <v>25.21</v>
          </cell>
          <cell r="B674" t="str">
            <v>Населенные пункты городские</v>
          </cell>
          <cell r="C674">
            <v>0.7</v>
          </cell>
          <cell r="D674">
            <v>0</v>
          </cell>
          <cell r="F674">
            <v>0</v>
          </cell>
          <cell r="G674">
            <v>0</v>
          </cell>
          <cell r="H674">
            <v>0</v>
          </cell>
          <cell r="I674">
            <v>0</v>
          </cell>
          <cell r="J674">
            <v>0</v>
          </cell>
          <cell r="L674">
            <v>0</v>
          </cell>
          <cell r="N674">
            <v>0</v>
          </cell>
          <cell r="O674">
            <v>0</v>
          </cell>
        </row>
        <row r="675">
          <cell r="A675">
            <v>25.22</v>
          </cell>
          <cell r="B675" t="str">
            <v>Насел. пункты город. (гаражн. кооп)</v>
          </cell>
          <cell r="C675">
            <v>0.7</v>
          </cell>
          <cell r="D675">
            <v>0</v>
          </cell>
          <cell r="F675">
            <v>0</v>
          </cell>
          <cell r="G675">
            <v>0</v>
          </cell>
          <cell r="H675">
            <v>0</v>
          </cell>
          <cell r="I675">
            <v>0</v>
          </cell>
          <cell r="J675">
            <v>0</v>
          </cell>
          <cell r="L675">
            <v>0</v>
          </cell>
          <cell r="N675">
            <v>0</v>
          </cell>
          <cell r="O675">
            <v>0</v>
          </cell>
        </row>
        <row r="676">
          <cell r="A676">
            <v>25.23</v>
          </cell>
          <cell r="B676" t="str">
            <v>Население с эл. плитами с общ. учётом</v>
          </cell>
          <cell r="C676">
            <v>0.49</v>
          </cell>
          <cell r="D676">
            <v>0</v>
          </cell>
          <cell r="F676">
            <v>0</v>
          </cell>
          <cell r="G676">
            <v>0</v>
          </cell>
          <cell r="H676">
            <v>0</v>
          </cell>
          <cell r="I676">
            <v>0</v>
          </cell>
          <cell r="J676">
            <v>0</v>
          </cell>
          <cell r="L676">
            <v>0</v>
          </cell>
          <cell r="N676">
            <v>0</v>
          </cell>
          <cell r="O676">
            <v>0</v>
          </cell>
        </row>
        <row r="677">
          <cell r="A677">
            <v>25.24</v>
          </cell>
          <cell r="B677" t="str">
            <v>Перепродавец пром.</v>
          </cell>
          <cell r="C677">
            <v>0</v>
          </cell>
          <cell r="D677">
            <v>0</v>
          </cell>
          <cell r="F677">
            <v>0</v>
          </cell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L677">
            <v>0</v>
          </cell>
          <cell r="M677">
            <v>0</v>
          </cell>
          <cell r="O677">
            <v>0</v>
          </cell>
        </row>
        <row r="678">
          <cell r="A678">
            <v>25.25</v>
          </cell>
          <cell r="B678" t="str">
            <v>Перепродавец населен.</v>
          </cell>
          <cell r="C678">
            <v>0</v>
          </cell>
          <cell r="D678">
            <v>0</v>
          </cell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L678">
            <v>0</v>
          </cell>
          <cell r="M678">
            <v>0</v>
          </cell>
          <cell r="O678">
            <v>0</v>
          </cell>
        </row>
        <row r="679">
          <cell r="A679">
            <v>26</v>
          </cell>
          <cell r="B679" t="str">
            <v>Новый Абонент</v>
          </cell>
          <cell r="C679" t="e">
            <v>#DIV/0!</v>
          </cell>
          <cell r="D679">
            <v>0</v>
          </cell>
          <cell r="E679">
            <v>0</v>
          </cell>
          <cell r="F679">
            <v>0</v>
          </cell>
          <cell r="G679">
            <v>0</v>
          </cell>
          <cell r="H679">
            <v>0</v>
          </cell>
          <cell r="I679">
            <v>0</v>
          </cell>
          <cell r="J679">
            <v>0</v>
          </cell>
          <cell r="L679">
            <v>0</v>
          </cell>
          <cell r="M679">
            <v>0</v>
          </cell>
          <cell r="N679">
            <v>0</v>
          </cell>
          <cell r="O679">
            <v>0</v>
          </cell>
        </row>
        <row r="680">
          <cell r="B680" t="str">
            <v>Потреб. по счётчику</v>
          </cell>
          <cell r="D680">
            <v>0</v>
          </cell>
          <cell r="F680">
            <v>0</v>
          </cell>
          <cell r="G680">
            <v>0</v>
          </cell>
          <cell r="L680" t="str">
            <v/>
          </cell>
        </row>
        <row r="681">
          <cell r="A681">
            <v>26.01</v>
          </cell>
          <cell r="B681" t="str">
            <v>Пром. &gt; 750 кВА (мощность) ВН</v>
          </cell>
          <cell r="C681">
            <v>384</v>
          </cell>
          <cell r="D681">
            <v>0</v>
          </cell>
          <cell r="F681">
            <v>0</v>
          </cell>
          <cell r="G681">
            <v>0.7</v>
          </cell>
          <cell r="H681">
            <v>0</v>
          </cell>
          <cell r="I681">
            <v>0</v>
          </cell>
          <cell r="J681">
            <v>0</v>
          </cell>
          <cell r="L681">
            <v>0</v>
          </cell>
          <cell r="M681">
            <v>0</v>
          </cell>
          <cell r="O681">
            <v>0</v>
          </cell>
        </row>
        <row r="682">
          <cell r="A682">
            <v>26.02</v>
          </cell>
          <cell r="B682" t="str">
            <v>Пром. &gt; 750 кВА (мощность) СН</v>
          </cell>
          <cell r="C682">
            <v>506</v>
          </cell>
          <cell r="D682">
            <v>0</v>
          </cell>
          <cell r="F682">
            <v>0</v>
          </cell>
          <cell r="G682">
            <v>0.7</v>
          </cell>
          <cell r="H682">
            <v>0</v>
          </cell>
          <cell r="I682">
            <v>0</v>
          </cell>
          <cell r="J682">
            <v>0</v>
          </cell>
          <cell r="L682">
            <v>0</v>
          </cell>
          <cell r="M682">
            <v>0</v>
          </cell>
          <cell r="O682">
            <v>0</v>
          </cell>
        </row>
        <row r="683">
          <cell r="A683">
            <v>26.03</v>
          </cell>
          <cell r="B683" t="str">
            <v>Пром. &gt; 750 кВА (эл. энергия) ВН</v>
          </cell>
          <cell r="C683">
            <v>0.29299999999999998</v>
          </cell>
          <cell r="D683">
            <v>0</v>
          </cell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L683">
            <v>0</v>
          </cell>
          <cell r="M683">
            <v>0</v>
          </cell>
          <cell r="O683">
            <v>0</v>
          </cell>
        </row>
        <row r="684">
          <cell r="A684">
            <v>26.04</v>
          </cell>
          <cell r="B684" t="str">
            <v>Пром. &gt; 750 кВА (одностав.) ВН</v>
          </cell>
          <cell r="C684">
            <v>0.85099999999999998</v>
          </cell>
          <cell r="D684">
            <v>0</v>
          </cell>
          <cell r="F684">
            <v>0</v>
          </cell>
          <cell r="G684">
            <v>0</v>
          </cell>
          <cell r="H684">
            <v>0</v>
          </cell>
          <cell r="I684">
            <v>0</v>
          </cell>
          <cell r="J684">
            <v>0</v>
          </cell>
          <cell r="L684">
            <v>0</v>
          </cell>
          <cell r="M684">
            <v>0</v>
          </cell>
          <cell r="O684">
            <v>0</v>
          </cell>
        </row>
        <row r="685">
          <cell r="A685">
            <v>26.05</v>
          </cell>
          <cell r="B685" t="str">
            <v>Пром. до 750 кВА (эл. энергия) ВН</v>
          </cell>
          <cell r="C685">
            <v>0.85099999999999998</v>
          </cell>
          <cell r="D685">
            <v>0</v>
          </cell>
          <cell r="F685">
            <v>0</v>
          </cell>
          <cell r="G685">
            <v>0</v>
          </cell>
          <cell r="H685">
            <v>0</v>
          </cell>
          <cell r="I685">
            <v>0</v>
          </cell>
          <cell r="J685">
            <v>0</v>
          </cell>
          <cell r="L685">
            <v>0</v>
          </cell>
          <cell r="M685">
            <v>0</v>
          </cell>
          <cell r="O685">
            <v>0</v>
          </cell>
        </row>
        <row r="686">
          <cell r="A686">
            <v>26.06</v>
          </cell>
          <cell r="B686" t="str">
            <v>Пром. до 750 кВА (эл. энергия) СН</v>
          </cell>
          <cell r="C686">
            <v>1.071</v>
          </cell>
          <cell r="D686">
            <v>0</v>
          </cell>
          <cell r="F686">
            <v>0</v>
          </cell>
          <cell r="G686">
            <v>0</v>
          </cell>
          <cell r="H686">
            <v>0</v>
          </cell>
          <cell r="I686">
            <v>0</v>
          </cell>
          <cell r="J686">
            <v>0</v>
          </cell>
          <cell r="L686">
            <v>0</v>
          </cell>
          <cell r="M686">
            <v>0</v>
          </cell>
          <cell r="O686">
            <v>0</v>
          </cell>
        </row>
        <row r="687">
          <cell r="A687">
            <v>26.07</v>
          </cell>
          <cell r="B687" t="str">
            <v>Пром. до 750 кВА (эл. энергия) НН</v>
          </cell>
          <cell r="C687">
            <v>1.165</v>
          </cell>
          <cell r="D687">
            <v>0</v>
          </cell>
          <cell r="F687">
            <v>0</v>
          </cell>
          <cell r="G687">
            <v>0</v>
          </cell>
          <cell r="H687">
            <v>0</v>
          </cell>
          <cell r="I687">
            <v>0</v>
          </cell>
          <cell r="J687">
            <v>0</v>
          </cell>
          <cell r="L687">
            <v>0</v>
          </cell>
          <cell r="M687">
            <v>0</v>
          </cell>
          <cell r="O687">
            <v>0</v>
          </cell>
        </row>
        <row r="688">
          <cell r="A688">
            <v>26.08</v>
          </cell>
          <cell r="B688" t="str">
            <v>Бюджет &gt; 750 кВА (мощнсть) ВН</v>
          </cell>
          <cell r="C688">
            <v>0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  <cell r="J688">
            <v>0</v>
          </cell>
          <cell r="L688">
            <v>0</v>
          </cell>
          <cell r="M688">
            <v>0</v>
          </cell>
          <cell r="O688">
            <v>0</v>
          </cell>
        </row>
        <row r="689">
          <cell r="A689">
            <v>26.09</v>
          </cell>
          <cell r="B689" t="str">
            <v>Бюджет &gt; 750 кВА (мощнсть) СН</v>
          </cell>
          <cell r="C689">
            <v>0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  <cell r="J689">
            <v>0</v>
          </cell>
          <cell r="L689">
            <v>0</v>
          </cell>
          <cell r="M689">
            <v>0</v>
          </cell>
          <cell r="O689">
            <v>0</v>
          </cell>
        </row>
        <row r="690">
          <cell r="A690">
            <v>26.1</v>
          </cell>
          <cell r="B690" t="str">
            <v>Бюджет &gt; 750 кВА (эл. энергия) ВН</v>
          </cell>
          <cell r="C690">
            <v>0</v>
          </cell>
          <cell r="D690">
            <v>0</v>
          </cell>
          <cell r="F690">
            <v>0</v>
          </cell>
          <cell r="G690">
            <v>0</v>
          </cell>
          <cell r="H690">
            <v>0</v>
          </cell>
          <cell r="I690">
            <v>0</v>
          </cell>
          <cell r="J690">
            <v>0</v>
          </cell>
          <cell r="L690">
            <v>0</v>
          </cell>
          <cell r="M690">
            <v>0</v>
          </cell>
          <cell r="O690">
            <v>0</v>
          </cell>
        </row>
        <row r="691">
          <cell r="A691">
            <v>26.11</v>
          </cell>
          <cell r="B691" t="str">
            <v>Бюджет &gt; 750 кВА (одностав) ВН</v>
          </cell>
          <cell r="C691">
            <v>0.72799999999999998</v>
          </cell>
          <cell r="D691">
            <v>0</v>
          </cell>
          <cell r="F691">
            <v>0</v>
          </cell>
          <cell r="G691">
            <v>0</v>
          </cell>
          <cell r="H691">
            <v>0</v>
          </cell>
          <cell r="I691">
            <v>0</v>
          </cell>
          <cell r="J691">
            <v>0</v>
          </cell>
          <cell r="L691">
            <v>0</v>
          </cell>
          <cell r="M691">
            <v>0</v>
          </cell>
          <cell r="O691">
            <v>0</v>
          </cell>
        </row>
        <row r="692">
          <cell r="A692">
            <v>26.12</v>
          </cell>
          <cell r="B692" t="str">
            <v>Бюджет до 750 кВА (эл. энергия) ВН</v>
          </cell>
          <cell r="C692">
            <v>0.72799999999999998</v>
          </cell>
          <cell r="D692">
            <v>0</v>
          </cell>
          <cell r="F692">
            <v>0</v>
          </cell>
          <cell r="G692">
            <v>0</v>
          </cell>
          <cell r="H692">
            <v>0</v>
          </cell>
          <cell r="I692">
            <v>0</v>
          </cell>
          <cell r="J692">
            <v>0</v>
          </cell>
          <cell r="L692">
            <v>0</v>
          </cell>
          <cell r="M692">
            <v>0</v>
          </cell>
          <cell r="O692">
            <v>0</v>
          </cell>
        </row>
        <row r="693">
          <cell r="A693">
            <v>26.13</v>
          </cell>
          <cell r="B693" t="str">
            <v>Бюджет до 750 кВА (эл. энергия) СН</v>
          </cell>
          <cell r="C693">
            <v>0.879</v>
          </cell>
          <cell r="D693">
            <v>0</v>
          </cell>
          <cell r="F693">
            <v>0</v>
          </cell>
          <cell r="G693">
            <v>0</v>
          </cell>
          <cell r="H693">
            <v>0</v>
          </cell>
          <cell r="I693">
            <v>0</v>
          </cell>
          <cell r="J693">
            <v>0</v>
          </cell>
          <cell r="L693">
            <v>0</v>
          </cell>
          <cell r="M693">
            <v>0</v>
          </cell>
          <cell r="O693">
            <v>0</v>
          </cell>
        </row>
        <row r="694">
          <cell r="A694">
            <v>26.14</v>
          </cell>
          <cell r="B694" t="str">
            <v>Бюджет до 750 кВА (эл. энергия) НН</v>
          </cell>
          <cell r="C694">
            <v>0.90900000000000003</v>
          </cell>
          <cell r="D694">
            <v>0</v>
          </cell>
          <cell r="F694">
            <v>0</v>
          </cell>
          <cell r="G694">
            <v>0</v>
          </cell>
          <cell r="H694">
            <v>0</v>
          </cell>
          <cell r="I694">
            <v>0</v>
          </cell>
          <cell r="J694">
            <v>0</v>
          </cell>
          <cell r="L694">
            <v>0</v>
          </cell>
          <cell r="M694">
            <v>0</v>
          </cell>
          <cell r="O694">
            <v>0</v>
          </cell>
        </row>
        <row r="695">
          <cell r="A695">
            <v>26.15</v>
          </cell>
          <cell r="B695" t="str">
            <v>Непром. потребители ВН</v>
          </cell>
          <cell r="C695">
            <v>0.85099999999999998</v>
          </cell>
          <cell r="D695">
            <v>0</v>
          </cell>
          <cell r="F695">
            <v>0</v>
          </cell>
          <cell r="G695">
            <v>0</v>
          </cell>
          <cell r="H695">
            <v>0</v>
          </cell>
          <cell r="I695">
            <v>0</v>
          </cell>
          <cell r="J695">
            <v>0</v>
          </cell>
          <cell r="L695">
            <v>0</v>
          </cell>
          <cell r="M695">
            <v>0</v>
          </cell>
          <cell r="O695">
            <v>0</v>
          </cell>
        </row>
        <row r="696">
          <cell r="A696">
            <v>26.16</v>
          </cell>
          <cell r="B696" t="str">
            <v>Сельское хозяйство НД</v>
          </cell>
          <cell r="C696">
            <v>0.73899999999999999</v>
          </cell>
          <cell r="D696">
            <v>0</v>
          </cell>
          <cell r="F696">
            <v>0</v>
          </cell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L696">
            <v>0</v>
          </cell>
          <cell r="M696">
            <v>0</v>
          </cell>
          <cell r="O696">
            <v>0</v>
          </cell>
        </row>
        <row r="697">
          <cell r="A697">
            <v>26.17</v>
          </cell>
          <cell r="B697" t="str">
            <v>Хоз. нужды энергосистемы ВН</v>
          </cell>
          <cell r="C697">
            <v>0.85099999999999998</v>
          </cell>
          <cell r="D697">
            <v>0</v>
          </cell>
          <cell r="F697">
            <v>0</v>
          </cell>
          <cell r="G697">
            <v>0</v>
          </cell>
          <cell r="H697">
            <v>0</v>
          </cell>
          <cell r="I697">
            <v>0</v>
          </cell>
          <cell r="J697">
            <v>0</v>
          </cell>
          <cell r="L697">
            <v>0</v>
          </cell>
          <cell r="M697">
            <v>0</v>
          </cell>
          <cell r="O697">
            <v>0</v>
          </cell>
        </row>
        <row r="698">
          <cell r="A698">
            <v>26.18</v>
          </cell>
          <cell r="B698" t="str">
            <v>Население с эл. плитами</v>
          </cell>
          <cell r="C698">
            <v>0.56000000000000005</v>
          </cell>
          <cell r="D698">
            <v>0</v>
          </cell>
          <cell r="F698">
            <v>0</v>
          </cell>
          <cell r="G698">
            <v>0</v>
          </cell>
          <cell r="H698">
            <v>0</v>
          </cell>
          <cell r="I698">
            <v>0</v>
          </cell>
          <cell r="J698">
            <v>0</v>
          </cell>
          <cell r="L698">
            <v>0</v>
          </cell>
          <cell r="N698">
            <v>0</v>
          </cell>
          <cell r="O698">
            <v>0</v>
          </cell>
        </row>
        <row r="699">
          <cell r="A699">
            <v>26.19</v>
          </cell>
          <cell r="B699" t="str">
            <v>Население с газовыми плитами</v>
          </cell>
          <cell r="C699">
            <v>0.8</v>
          </cell>
          <cell r="D699">
            <v>0</v>
          </cell>
          <cell r="F699">
            <v>0</v>
          </cell>
          <cell r="G699">
            <v>0</v>
          </cell>
          <cell r="H699">
            <v>0</v>
          </cell>
          <cell r="I699">
            <v>0</v>
          </cell>
          <cell r="J699">
            <v>0</v>
          </cell>
          <cell r="L699">
            <v>0</v>
          </cell>
          <cell r="N699">
            <v>0</v>
          </cell>
          <cell r="O699">
            <v>0</v>
          </cell>
        </row>
        <row r="700">
          <cell r="A700">
            <v>26.2</v>
          </cell>
          <cell r="B700" t="str">
            <v xml:space="preserve">Населенные пункты сельские </v>
          </cell>
          <cell r="C700">
            <v>0.49</v>
          </cell>
          <cell r="D700">
            <v>0</v>
          </cell>
          <cell r="F700">
            <v>0</v>
          </cell>
          <cell r="G700">
            <v>0</v>
          </cell>
          <cell r="H700">
            <v>0</v>
          </cell>
          <cell r="I700">
            <v>0</v>
          </cell>
          <cell r="J700">
            <v>0</v>
          </cell>
          <cell r="L700">
            <v>0</v>
          </cell>
          <cell r="N700">
            <v>0</v>
          </cell>
          <cell r="O700">
            <v>0</v>
          </cell>
        </row>
        <row r="701">
          <cell r="A701">
            <v>26.21</v>
          </cell>
          <cell r="B701" t="str">
            <v>Населенные пункты городские</v>
          </cell>
          <cell r="C701">
            <v>0.7</v>
          </cell>
          <cell r="D701">
            <v>0</v>
          </cell>
          <cell r="F701">
            <v>0</v>
          </cell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L701">
            <v>0</v>
          </cell>
          <cell r="N701">
            <v>0</v>
          </cell>
          <cell r="O701">
            <v>0</v>
          </cell>
        </row>
        <row r="702">
          <cell r="A702">
            <v>26.22</v>
          </cell>
          <cell r="B702" t="str">
            <v>Насел. пункты город. (гаражн. кооп)</v>
          </cell>
          <cell r="C702">
            <v>0.7</v>
          </cell>
          <cell r="D702">
            <v>0</v>
          </cell>
          <cell r="F702">
            <v>0</v>
          </cell>
          <cell r="G702">
            <v>0</v>
          </cell>
          <cell r="H702">
            <v>0</v>
          </cell>
          <cell r="I702">
            <v>0</v>
          </cell>
          <cell r="J702">
            <v>0</v>
          </cell>
          <cell r="L702">
            <v>0</v>
          </cell>
          <cell r="N702">
            <v>0</v>
          </cell>
          <cell r="O702">
            <v>0</v>
          </cell>
        </row>
        <row r="703">
          <cell r="A703">
            <v>26.23</v>
          </cell>
          <cell r="B703" t="str">
            <v>Население с эл. плитами с общ. учётом</v>
          </cell>
          <cell r="C703">
            <v>0.49</v>
          </cell>
          <cell r="D703">
            <v>0</v>
          </cell>
          <cell r="F703">
            <v>0</v>
          </cell>
          <cell r="G703">
            <v>0</v>
          </cell>
          <cell r="H703">
            <v>0</v>
          </cell>
          <cell r="I703">
            <v>0</v>
          </cell>
          <cell r="J703">
            <v>0</v>
          </cell>
          <cell r="L703">
            <v>0</v>
          </cell>
          <cell r="N703">
            <v>0</v>
          </cell>
          <cell r="O703">
            <v>0</v>
          </cell>
        </row>
        <row r="704">
          <cell r="A704">
            <v>26.24</v>
          </cell>
          <cell r="B704" t="str">
            <v>Перепродавец пром.</v>
          </cell>
          <cell r="C704">
            <v>0</v>
          </cell>
          <cell r="D704">
            <v>0</v>
          </cell>
          <cell r="F704">
            <v>0</v>
          </cell>
          <cell r="G704">
            <v>0</v>
          </cell>
          <cell r="H704">
            <v>0</v>
          </cell>
          <cell r="I704">
            <v>0</v>
          </cell>
          <cell r="J704">
            <v>0</v>
          </cell>
          <cell r="L704">
            <v>0</v>
          </cell>
          <cell r="M704">
            <v>0</v>
          </cell>
          <cell r="O704">
            <v>0</v>
          </cell>
        </row>
        <row r="705">
          <cell r="A705">
            <v>26.25</v>
          </cell>
          <cell r="B705" t="str">
            <v>Перепродавец населен.</v>
          </cell>
          <cell r="C705">
            <v>0</v>
          </cell>
          <cell r="D705">
            <v>0</v>
          </cell>
          <cell r="F705">
            <v>0</v>
          </cell>
          <cell r="G705">
            <v>0</v>
          </cell>
          <cell r="H705">
            <v>0</v>
          </cell>
          <cell r="I705">
            <v>0</v>
          </cell>
          <cell r="J705">
            <v>0</v>
          </cell>
          <cell r="L705">
            <v>0</v>
          </cell>
          <cell r="M705">
            <v>0</v>
          </cell>
          <cell r="O705">
            <v>0</v>
          </cell>
        </row>
        <row r="706">
          <cell r="A706">
            <v>27</v>
          </cell>
          <cell r="B706" t="str">
            <v>Новый Абонент</v>
          </cell>
          <cell r="C706" t="e">
            <v>#DIV/0!</v>
          </cell>
          <cell r="D706">
            <v>0</v>
          </cell>
          <cell r="E706">
            <v>0</v>
          </cell>
          <cell r="F706">
            <v>0</v>
          </cell>
          <cell r="G706">
            <v>0</v>
          </cell>
          <cell r="H706">
            <v>0</v>
          </cell>
          <cell r="I706">
            <v>0</v>
          </cell>
          <cell r="J706">
            <v>0</v>
          </cell>
          <cell r="L706">
            <v>0</v>
          </cell>
          <cell r="M706">
            <v>0</v>
          </cell>
          <cell r="N706">
            <v>0</v>
          </cell>
          <cell r="O706">
            <v>0</v>
          </cell>
        </row>
        <row r="707">
          <cell r="B707" t="str">
            <v>Потреб. по счётчику</v>
          </cell>
          <cell r="D707">
            <v>0</v>
          </cell>
          <cell r="F707">
            <v>0</v>
          </cell>
          <cell r="G707">
            <v>0</v>
          </cell>
          <cell r="L707" t="str">
            <v/>
          </cell>
        </row>
        <row r="708">
          <cell r="A708">
            <v>27.01</v>
          </cell>
          <cell r="B708" t="str">
            <v>Пром. &gt; 750 кВА (мощность) ВН</v>
          </cell>
          <cell r="C708">
            <v>384</v>
          </cell>
          <cell r="D708">
            <v>0</v>
          </cell>
          <cell r="F708">
            <v>0</v>
          </cell>
          <cell r="G708">
            <v>0.7</v>
          </cell>
          <cell r="H708">
            <v>0</v>
          </cell>
          <cell r="I708">
            <v>0</v>
          </cell>
          <cell r="J708">
            <v>0</v>
          </cell>
          <cell r="L708">
            <v>0</v>
          </cell>
          <cell r="M708">
            <v>0</v>
          </cell>
          <cell r="O708">
            <v>0</v>
          </cell>
        </row>
        <row r="709">
          <cell r="A709">
            <v>27.02</v>
          </cell>
          <cell r="B709" t="str">
            <v>Пром. &gt; 750 кВА (мощность) СН</v>
          </cell>
          <cell r="C709">
            <v>506</v>
          </cell>
          <cell r="D709">
            <v>0</v>
          </cell>
          <cell r="F709">
            <v>0</v>
          </cell>
          <cell r="G709">
            <v>0.7</v>
          </cell>
          <cell r="H709">
            <v>0</v>
          </cell>
          <cell r="I709">
            <v>0</v>
          </cell>
          <cell r="J709">
            <v>0</v>
          </cell>
          <cell r="L709">
            <v>0</v>
          </cell>
          <cell r="M709">
            <v>0</v>
          </cell>
          <cell r="O709">
            <v>0</v>
          </cell>
        </row>
        <row r="710">
          <cell r="A710">
            <v>27.03</v>
          </cell>
          <cell r="B710" t="str">
            <v>Пром. &gt; 750 кВА (эл. энергия) ВН</v>
          </cell>
          <cell r="C710">
            <v>0.29299999999999998</v>
          </cell>
          <cell r="D710">
            <v>0</v>
          </cell>
          <cell r="F710">
            <v>0</v>
          </cell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L710">
            <v>0</v>
          </cell>
          <cell r="M710">
            <v>0</v>
          </cell>
          <cell r="O710">
            <v>0</v>
          </cell>
        </row>
        <row r="711">
          <cell r="A711">
            <v>27.04</v>
          </cell>
          <cell r="B711" t="str">
            <v>Пром. &gt; 750 кВА (одностав.) ВН</v>
          </cell>
          <cell r="C711">
            <v>0.85099999999999998</v>
          </cell>
          <cell r="D711">
            <v>0</v>
          </cell>
          <cell r="F711">
            <v>0</v>
          </cell>
          <cell r="G711">
            <v>0</v>
          </cell>
          <cell r="H711">
            <v>0</v>
          </cell>
          <cell r="I711">
            <v>0</v>
          </cell>
          <cell r="J711">
            <v>0</v>
          </cell>
          <cell r="L711">
            <v>0</v>
          </cell>
          <cell r="M711">
            <v>0</v>
          </cell>
          <cell r="O711">
            <v>0</v>
          </cell>
        </row>
        <row r="712">
          <cell r="A712">
            <v>27.05</v>
          </cell>
          <cell r="B712" t="str">
            <v>Пром. до 750 кВА (эл. энергия) ВН</v>
          </cell>
          <cell r="C712">
            <v>0.85099999999999998</v>
          </cell>
          <cell r="D712">
            <v>0</v>
          </cell>
          <cell r="F712">
            <v>0</v>
          </cell>
          <cell r="G712">
            <v>0</v>
          </cell>
          <cell r="H712">
            <v>0</v>
          </cell>
          <cell r="I712">
            <v>0</v>
          </cell>
          <cell r="J712">
            <v>0</v>
          </cell>
          <cell r="L712">
            <v>0</v>
          </cell>
          <cell r="M712">
            <v>0</v>
          </cell>
          <cell r="O712">
            <v>0</v>
          </cell>
        </row>
        <row r="713">
          <cell r="A713">
            <v>27.06</v>
          </cell>
          <cell r="B713" t="str">
            <v>Пром. до 750 кВА (эл. энергия) СН</v>
          </cell>
          <cell r="C713">
            <v>1.071</v>
          </cell>
          <cell r="D713">
            <v>0</v>
          </cell>
          <cell r="F713">
            <v>0</v>
          </cell>
          <cell r="G713">
            <v>0</v>
          </cell>
          <cell r="H713">
            <v>0</v>
          </cell>
          <cell r="I713">
            <v>0</v>
          </cell>
          <cell r="J713">
            <v>0</v>
          </cell>
          <cell r="L713">
            <v>0</v>
          </cell>
          <cell r="M713">
            <v>0</v>
          </cell>
          <cell r="O713">
            <v>0</v>
          </cell>
        </row>
        <row r="714">
          <cell r="A714">
            <v>27.07</v>
          </cell>
          <cell r="B714" t="str">
            <v>Пром. до 750 кВА (эл. энергия) НН</v>
          </cell>
          <cell r="C714">
            <v>1.165</v>
          </cell>
          <cell r="D714">
            <v>0</v>
          </cell>
          <cell r="F714">
            <v>0</v>
          </cell>
          <cell r="G714">
            <v>0</v>
          </cell>
          <cell r="H714">
            <v>0</v>
          </cell>
          <cell r="I714">
            <v>0</v>
          </cell>
          <cell r="J714">
            <v>0</v>
          </cell>
          <cell r="L714">
            <v>0</v>
          </cell>
          <cell r="M714">
            <v>0</v>
          </cell>
          <cell r="O714">
            <v>0</v>
          </cell>
        </row>
        <row r="715">
          <cell r="A715">
            <v>27.08</v>
          </cell>
          <cell r="B715" t="str">
            <v>Бюджет &gt; 750 кВА (мощнсть) ВН</v>
          </cell>
          <cell r="C715">
            <v>0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  <cell r="J715">
            <v>0</v>
          </cell>
          <cell r="L715">
            <v>0</v>
          </cell>
          <cell r="M715">
            <v>0</v>
          </cell>
          <cell r="O715">
            <v>0</v>
          </cell>
        </row>
        <row r="716">
          <cell r="A716">
            <v>27.09</v>
          </cell>
          <cell r="B716" t="str">
            <v>Бюджет &gt; 750 кВА (мощнсть) СН</v>
          </cell>
          <cell r="C716">
            <v>0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  <cell r="J716">
            <v>0</v>
          </cell>
          <cell r="L716">
            <v>0</v>
          </cell>
          <cell r="M716">
            <v>0</v>
          </cell>
          <cell r="O716">
            <v>0</v>
          </cell>
        </row>
        <row r="717">
          <cell r="A717">
            <v>27.1</v>
          </cell>
          <cell r="B717" t="str">
            <v>Бюджет &gt; 750 кВА (эл. энергия) ВН</v>
          </cell>
          <cell r="C717">
            <v>0</v>
          </cell>
          <cell r="D717">
            <v>0</v>
          </cell>
          <cell r="F717">
            <v>0</v>
          </cell>
          <cell r="G717">
            <v>0</v>
          </cell>
          <cell r="H717">
            <v>0</v>
          </cell>
          <cell r="I717">
            <v>0</v>
          </cell>
          <cell r="J717">
            <v>0</v>
          </cell>
          <cell r="L717">
            <v>0</v>
          </cell>
          <cell r="M717">
            <v>0</v>
          </cell>
          <cell r="O717">
            <v>0</v>
          </cell>
        </row>
        <row r="718">
          <cell r="A718">
            <v>27.11</v>
          </cell>
          <cell r="B718" t="str">
            <v>Бюджет &gt; 750 кВА (одностав) ВН</v>
          </cell>
          <cell r="C718">
            <v>0.72799999999999998</v>
          </cell>
          <cell r="D718">
            <v>0</v>
          </cell>
          <cell r="F718">
            <v>0</v>
          </cell>
          <cell r="G718">
            <v>0</v>
          </cell>
          <cell r="H718">
            <v>0</v>
          </cell>
          <cell r="I718">
            <v>0</v>
          </cell>
          <cell r="J718">
            <v>0</v>
          </cell>
          <cell r="L718">
            <v>0</v>
          </cell>
          <cell r="M718">
            <v>0</v>
          </cell>
          <cell r="O718">
            <v>0</v>
          </cell>
        </row>
        <row r="719">
          <cell r="A719">
            <v>27.12</v>
          </cell>
          <cell r="B719" t="str">
            <v>Бюджет до 750 кВА (эл. энергия) ВН</v>
          </cell>
          <cell r="C719">
            <v>0.72799999999999998</v>
          </cell>
          <cell r="D719">
            <v>0</v>
          </cell>
          <cell r="F719">
            <v>0</v>
          </cell>
          <cell r="G719">
            <v>0</v>
          </cell>
          <cell r="H719">
            <v>0</v>
          </cell>
          <cell r="I719">
            <v>0</v>
          </cell>
          <cell r="J719">
            <v>0</v>
          </cell>
          <cell r="L719">
            <v>0</v>
          </cell>
          <cell r="M719">
            <v>0</v>
          </cell>
          <cell r="O719">
            <v>0</v>
          </cell>
        </row>
        <row r="720">
          <cell r="A720">
            <v>27.13</v>
          </cell>
          <cell r="B720" t="str">
            <v>Бюджет до 750 кВА (эл. энергия) СН</v>
          </cell>
          <cell r="C720">
            <v>0.879</v>
          </cell>
          <cell r="D720">
            <v>0</v>
          </cell>
          <cell r="F720">
            <v>0</v>
          </cell>
          <cell r="G720">
            <v>0</v>
          </cell>
          <cell r="H720">
            <v>0</v>
          </cell>
          <cell r="I720">
            <v>0</v>
          </cell>
          <cell r="J720">
            <v>0</v>
          </cell>
          <cell r="L720">
            <v>0</v>
          </cell>
          <cell r="M720">
            <v>0</v>
          </cell>
          <cell r="O720">
            <v>0</v>
          </cell>
        </row>
        <row r="721">
          <cell r="A721">
            <v>27.14</v>
          </cell>
          <cell r="B721" t="str">
            <v>Бюджет до 750 кВА (эл. энергия) НН</v>
          </cell>
          <cell r="C721">
            <v>0.90900000000000003</v>
          </cell>
          <cell r="D721">
            <v>0</v>
          </cell>
          <cell r="F721">
            <v>0</v>
          </cell>
          <cell r="G721">
            <v>0</v>
          </cell>
          <cell r="H721">
            <v>0</v>
          </cell>
          <cell r="I721">
            <v>0</v>
          </cell>
          <cell r="J721">
            <v>0</v>
          </cell>
          <cell r="L721">
            <v>0</v>
          </cell>
          <cell r="M721">
            <v>0</v>
          </cell>
          <cell r="O721">
            <v>0</v>
          </cell>
        </row>
        <row r="722">
          <cell r="A722">
            <v>27.15</v>
          </cell>
          <cell r="B722" t="str">
            <v>Непром. потребители ВН</v>
          </cell>
          <cell r="C722">
            <v>0.85099999999999998</v>
          </cell>
          <cell r="D722">
            <v>0</v>
          </cell>
          <cell r="F722">
            <v>0</v>
          </cell>
          <cell r="G722">
            <v>0</v>
          </cell>
          <cell r="H722">
            <v>0</v>
          </cell>
          <cell r="I722">
            <v>0</v>
          </cell>
          <cell r="J722">
            <v>0</v>
          </cell>
          <cell r="L722">
            <v>0</v>
          </cell>
          <cell r="M722">
            <v>0</v>
          </cell>
          <cell r="O722">
            <v>0</v>
          </cell>
        </row>
        <row r="723">
          <cell r="A723">
            <v>27.16</v>
          </cell>
          <cell r="B723" t="str">
            <v>Сельское хозяйство НД</v>
          </cell>
          <cell r="C723">
            <v>0.73899999999999999</v>
          </cell>
          <cell r="D723">
            <v>0</v>
          </cell>
          <cell r="F723">
            <v>0</v>
          </cell>
          <cell r="G723">
            <v>0</v>
          </cell>
          <cell r="H723">
            <v>0</v>
          </cell>
          <cell r="I723">
            <v>0</v>
          </cell>
          <cell r="J723">
            <v>0</v>
          </cell>
          <cell r="L723">
            <v>0</v>
          </cell>
          <cell r="M723">
            <v>0</v>
          </cell>
          <cell r="O723">
            <v>0</v>
          </cell>
        </row>
        <row r="724">
          <cell r="A724">
            <v>27.17</v>
          </cell>
          <cell r="B724" t="str">
            <v>Хоз. нужды энергосистемы ВН</v>
          </cell>
          <cell r="C724">
            <v>0.85099999999999998</v>
          </cell>
          <cell r="D724">
            <v>0</v>
          </cell>
          <cell r="F724">
            <v>0</v>
          </cell>
          <cell r="G724">
            <v>0</v>
          </cell>
          <cell r="H724">
            <v>0</v>
          </cell>
          <cell r="I724">
            <v>0</v>
          </cell>
          <cell r="J724">
            <v>0</v>
          </cell>
          <cell r="L724">
            <v>0</v>
          </cell>
          <cell r="M724">
            <v>0</v>
          </cell>
          <cell r="O724">
            <v>0</v>
          </cell>
        </row>
        <row r="725">
          <cell r="A725">
            <v>27.18</v>
          </cell>
          <cell r="B725" t="str">
            <v>Население с эл. плитами</v>
          </cell>
          <cell r="C725">
            <v>0.56000000000000005</v>
          </cell>
          <cell r="D725">
            <v>0</v>
          </cell>
          <cell r="F725">
            <v>0</v>
          </cell>
          <cell r="G725">
            <v>0</v>
          </cell>
          <cell r="H725">
            <v>0</v>
          </cell>
          <cell r="I725">
            <v>0</v>
          </cell>
          <cell r="J725">
            <v>0</v>
          </cell>
          <cell r="L725">
            <v>0</v>
          </cell>
          <cell r="N725">
            <v>0</v>
          </cell>
          <cell r="O725">
            <v>0</v>
          </cell>
        </row>
        <row r="726">
          <cell r="A726">
            <v>27.19</v>
          </cell>
          <cell r="B726" t="str">
            <v>Население с газовыми плитами</v>
          </cell>
          <cell r="C726">
            <v>0.8</v>
          </cell>
          <cell r="D726">
            <v>0</v>
          </cell>
          <cell r="F726">
            <v>0</v>
          </cell>
          <cell r="G726">
            <v>0</v>
          </cell>
          <cell r="H726">
            <v>0</v>
          </cell>
          <cell r="I726">
            <v>0</v>
          </cell>
          <cell r="J726">
            <v>0</v>
          </cell>
          <cell r="L726">
            <v>0</v>
          </cell>
          <cell r="N726">
            <v>0</v>
          </cell>
          <cell r="O726">
            <v>0</v>
          </cell>
        </row>
        <row r="727">
          <cell r="A727">
            <v>27.2</v>
          </cell>
          <cell r="B727" t="str">
            <v xml:space="preserve">Населенные пункты сельские </v>
          </cell>
          <cell r="C727">
            <v>0.49</v>
          </cell>
          <cell r="D727">
            <v>0</v>
          </cell>
          <cell r="F727">
            <v>0</v>
          </cell>
          <cell r="G727">
            <v>0</v>
          </cell>
          <cell r="H727">
            <v>0</v>
          </cell>
          <cell r="I727">
            <v>0</v>
          </cell>
          <cell r="J727">
            <v>0</v>
          </cell>
          <cell r="L727">
            <v>0</v>
          </cell>
          <cell r="N727">
            <v>0</v>
          </cell>
          <cell r="O727">
            <v>0</v>
          </cell>
        </row>
        <row r="728">
          <cell r="A728">
            <v>27.21</v>
          </cell>
          <cell r="B728" t="str">
            <v>Населенные пункты городские</v>
          </cell>
          <cell r="C728">
            <v>0.7</v>
          </cell>
          <cell r="D728">
            <v>0</v>
          </cell>
          <cell r="F728">
            <v>0</v>
          </cell>
          <cell r="G728">
            <v>0</v>
          </cell>
          <cell r="H728">
            <v>0</v>
          </cell>
          <cell r="I728">
            <v>0</v>
          </cell>
          <cell r="J728">
            <v>0</v>
          </cell>
          <cell r="L728">
            <v>0</v>
          </cell>
          <cell r="N728">
            <v>0</v>
          </cell>
          <cell r="O728">
            <v>0</v>
          </cell>
        </row>
        <row r="729">
          <cell r="A729">
            <v>27.22</v>
          </cell>
          <cell r="B729" t="str">
            <v>Насел. пункты город. (гаражн. кооп)</v>
          </cell>
          <cell r="C729">
            <v>0.7</v>
          </cell>
          <cell r="D729">
            <v>0</v>
          </cell>
          <cell r="F729">
            <v>0</v>
          </cell>
          <cell r="G729">
            <v>0</v>
          </cell>
          <cell r="H729">
            <v>0</v>
          </cell>
          <cell r="I729">
            <v>0</v>
          </cell>
          <cell r="J729">
            <v>0</v>
          </cell>
          <cell r="L729">
            <v>0</v>
          </cell>
          <cell r="N729">
            <v>0</v>
          </cell>
          <cell r="O729">
            <v>0</v>
          </cell>
        </row>
        <row r="730">
          <cell r="A730">
            <v>27.23</v>
          </cell>
          <cell r="B730" t="str">
            <v>Население с эл. плитами с общ. учётом</v>
          </cell>
          <cell r="C730">
            <v>0.49</v>
          </cell>
          <cell r="D730">
            <v>0</v>
          </cell>
          <cell r="F730">
            <v>0</v>
          </cell>
          <cell r="G730">
            <v>0</v>
          </cell>
          <cell r="H730">
            <v>0</v>
          </cell>
          <cell r="I730">
            <v>0</v>
          </cell>
          <cell r="J730">
            <v>0</v>
          </cell>
          <cell r="L730">
            <v>0</v>
          </cell>
          <cell r="N730">
            <v>0</v>
          </cell>
          <cell r="O730">
            <v>0</v>
          </cell>
        </row>
        <row r="731">
          <cell r="A731">
            <v>27.24</v>
          </cell>
          <cell r="B731" t="str">
            <v>Перепродавец пром.</v>
          </cell>
          <cell r="C731">
            <v>0</v>
          </cell>
          <cell r="D731">
            <v>0</v>
          </cell>
          <cell r="F731">
            <v>0</v>
          </cell>
          <cell r="G731">
            <v>0</v>
          </cell>
          <cell r="H731">
            <v>0</v>
          </cell>
          <cell r="I731">
            <v>0</v>
          </cell>
          <cell r="J731">
            <v>0</v>
          </cell>
          <cell r="L731">
            <v>0</v>
          </cell>
          <cell r="M731">
            <v>0</v>
          </cell>
          <cell r="O731">
            <v>0</v>
          </cell>
        </row>
        <row r="732">
          <cell r="A732">
            <v>27.25</v>
          </cell>
          <cell r="B732" t="str">
            <v>Перепродавец населен.</v>
          </cell>
          <cell r="C732">
            <v>0</v>
          </cell>
          <cell r="D732">
            <v>0</v>
          </cell>
          <cell r="F732">
            <v>0</v>
          </cell>
          <cell r="G732">
            <v>0</v>
          </cell>
          <cell r="H732">
            <v>0</v>
          </cell>
          <cell r="I732">
            <v>0</v>
          </cell>
          <cell r="J732">
            <v>0</v>
          </cell>
          <cell r="L732">
            <v>0</v>
          </cell>
          <cell r="M732">
            <v>0</v>
          </cell>
          <cell r="O732">
            <v>0</v>
          </cell>
        </row>
        <row r="733">
          <cell r="A733">
            <v>28</v>
          </cell>
          <cell r="B733" t="str">
            <v>Новый Абонент</v>
          </cell>
          <cell r="C733" t="e">
            <v>#DIV/0!</v>
          </cell>
          <cell r="D733">
            <v>0</v>
          </cell>
          <cell r="E733">
            <v>0</v>
          </cell>
          <cell r="F733">
            <v>0</v>
          </cell>
          <cell r="G733">
            <v>0</v>
          </cell>
          <cell r="H733">
            <v>0</v>
          </cell>
          <cell r="I733">
            <v>0</v>
          </cell>
          <cell r="J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</row>
        <row r="734">
          <cell r="B734" t="str">
            <v>Потреб. по счётчику</v>
          </cell>
          <cell r="D734">
            <v>0</v>
          </cell>
          <cell r="F734">
            <v>0</v>
          </cell>
          <cell r="G734">
            <v>0</v>
          </cell>
          <cell r="L734" t="str">
            <v/>
          </cell>
        </row>
        <row r="735">
          <cell r="A735">
            <v>28.01</v>
          </cell>
          <cell r="B735" t="str">
            <v>Пром. &gt; 750 кВА (мощность) ВН</v>
          </cell>
          <cell r="C735">
            <v>384</v>
          </cell>
          <cell r="D735">
            <v>0</v>
          </cell>
          <cell r="F735">
            <v>0</v>
          </cell>
          <cell r="G735">
            <v>0.7</v>
          </cell>
          <cell r="H735">
            <v>0</v>
          </cell>
          <cell r="I735">
            <v>0</v>
          </cell>
          <cell r="J735">
            <v>0</v>
          </cell>
          <cell r="L735">
            <v>0</v>
          </cell>
          <cell r="M735">
            <v>0</v>
          </cell>
          <cell r="O735">
            <v>0</v>
          </cell>
        </row>
        <row r="736">
          <cell r="A736">
            <v>28.02</v>
          </cell>
          <cell r="B736" t="str">
            <v>Пром. &gt; 750 кВА (мощность) СН</v>
          </cell>
          <cell r="C736">
            <v>506</v>
          </cell>
          <cell r="D736">
            <v>0</v>
          </cell>
          <cell r="F736">
            <v>0</v>
          </cell>
          <cell r="G736">
            <v>0.7</v>
          </cell>
          <cell r="H736">
            <v>0</v>
          </cell>
          <cell r="I736">
            <v>0</v>
          </cell>
          <cell r="J736">
            <v>0</v>
          </cell>
          <cell r="L736">
            <v>0</v>
          </cell>
          <cell r="M736">
            <v>0</v>
          </cell>
          <cell r="O736">
            <v>0</v>
          </cell>
        </row>
        <row r="737">
          <cell r="A737">
            <v>28.03</v>
          </cell>
          <cell r="B737" t="str">
            <v>Пром. &gt; 750 кВА (эл. энергия) ВН</v>
          </cell>
          <cell r="C737">
            <v>0.29299999999999998</v>
          </cell>
          <cell r="D737">
            <v>0</v>
          </cell>
          <cell r="F737">
            <v>0</v>
          </cell>
          <cell r="G737">
            <v>0</v>
          </cell>
          <cell r="H737">
            <v>0</v>
          </cell>
          <cell r="I737">
            <v>0</v>
          </cell>
          <cell r="J737">
            <v>0</v>
          </cell>
          <cell r="L737">
            <v>0</v>
          </cell>
          <cell r="M737">
            <v>0</v>
          </cell>
          <cell r="O737">
            <v>0</v>
          </cell>
        </row>
        <row r="738">
          <cell r="A738">
            <v>28.04</v>
          </cell>
          <cell r="B738" t="str">
            <v>Пром. &gt; 750 кВА (одностав.) ВН</v>
          </cell>
          <cell r="C738">
            <v>0.85099999999999998</v>
          </cell>
          <cell r="D738">
            <v>0</v>
          </cell>
          <cell r="F738">
            <v>0</v>
          </cell>
          <cell r="G738">
            <v>0</v>
          </cell>
          <cell r="H738">
            <v>0</v>
          </cell>
          <cell r="I738">
            <v>0</v>
          </cell>
          <cell r="J738">
            <v>0</v>
          </cell>
          <cell r="L738">
            <v>0</v>
          </cell>
          <cell r="M738">
            <v>0</v>
          </cell>
          <cell r="O738">
            <v>0</v>
          </cell>
        </row>
        <row r="739">
          <cell r="A739">
            <v>28.05</v>
          </cell>
          <cell r="B739" t="str">
            <v>Пром. до 750 кВА (эл. энергия) ВН</v>
          </cell>
          <cell r="C739">
            <v>0.85099999999999998</v>
          </cell>
          <cell r="D739">
            <v>0</v>
          </cell>
          <cell r="F739">
            <v>0</v>
          </cell>
          <cell r="G739">
            <v>0</v>
          </cell>
          <cell r="H739">
            <v>0</v>
          </cell>
          <cell r="I739">
            <v>0</v>
          </cell>
          <cell r="J739">
            <v>0</v>
          </cell>
          <cell r="L739">
            <v>0</v>
          </cell>
          <cell r="M739">
            <v>0</v>
          </cell>
          <cell r="O739">
            <v>0</v>
          </cell>
        </row>
        <row r="740">
          <cell r="A740">
            <v>28.06</v>
          </cell>
          <cell r="B740" t="str">
            <v>Пром. до 750 кВА (эл. энергия) СН</v>
          </cell>
          <cell r="C740">
            <v>1.071</v>
          </cell>
          <cell r="D740">
            <v>0</v>
          </cell>
          <cell r="F740">
            <v>0</v>
          </cell>
          <cell r="G740">
            <v>0</v>
          </cell>
          <cell r="H740">
            <v>0</v>
          </cell>
          <cell r="I740">
            <v>0</v>
          </cell>
          <cell r="J740">
            <v>0</v>
          </cell>
          <cell r="L740">
            <v>0</v>
          </cell>
          <cell r="M740">
            <v>0</v>
          </cell>
          <cell r="O740">
            <v>0</v>
          </cell>
        </row>
        <row r="741">
          <cell r="A741">
            <v>28.07</v>
          </cell>
          <cell r="B741" t="str">
            <v>Пром. до 750 кВА (эл. энергия) НН</v>
          </cell>
          <cell r="C741">
            <v>1.165</v>
          </cell>
          <cell r="D741">
            <v>0</v>
          </cell>
          <cell r="F741">
            <v>0</v>
          </cell>
          <cell r="G741">
            <v>0</v>
          </cell>
          <cell r="H741">
            <v>0</v>
          </cell>
          <cell r="I741">
            <v>0</v>
          </cell>
          <cell r="J741">
            <v>0</v>
          </cell>
          <cell r="L741">
            <v>0</v>
          </cell>
          <cell r="M741">
            <v>0</v>
          </cell>
          <cell r="O741">
            <v>0</v>
          </cell>
        </row>
        <row r="742">
          <cell r="A742">
            <v>28.08</v>
          </cell>
          <cell r="B742" t="str">
            <v>Бюджет &gt; 750 кВА (мощнсть) ВН</v>
          </cell>
          <cell r="C742">
            <v>0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  <cell r="J742">
            <v>0</v>
          </cell>
          <cell r="L742">
            <v>0</v>
          </cell>
          <cell r="M742">
            <v>0</v>
          </cell>
          <cell r="O742">
            <v>0</v>
          </cell>
        </row>
        <row r="743">
          <cell r="A743">
            <v>28.09</v>
          </cell>
          <cell r="B743" t="str">
            <v>Бюджет &gt; 750 кВА (мощнсть) СН</v>
          </cell>
          <cell r="C743">
            <v>0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  <cell r="J743">
            <v>0</v>
          </cell>
          <cell r="L743">
            <v>0</v>
          </cell>
          <cell r="M743">
            <v>0</v>
          </cell>
          <cell r="O743">
            <v>0</v>
          </cell>
        </row>
        <row r="744">
          <cell r="A744">
            <v>28.1</v>
          </cell>
          <cell r="B744" t="str">
            <v>Бюджет &gt; 750 кВА (эл. энергия) ВН</v>
          </cell>
          <cell r="C744">
            <v>0</v>
          </cell>
          <cell r="D744">
            <v>0</v>
          </cell>
          <cell r="F744">
            <v>0</v>
          </cell>
          <cell r="G744">
            <v>0</v>
          </cell>
          <cell r="H744">
            <v>0</v>
          </cell>
          <cell r="I744">
            <v>0</v>
          </cell>
          <cell r="J744">
            <v>0</v>
          </cell>
          <cell r="L744">
            <v>0</v>
          </cell>
          <cell r="M744">
            <v>0</v>
          </cell>
          <cell r="O744">
            <v>0</v>
          </cell>
        </row>
        <row r="745">
          <cell r="A745">
            <v>28.11</v>
          </cell>
          <cell r="B745" t="str">
            <v>Бюджет &gt; 750 кВА (одностав) ВН</v>
          </cell>
          <cell r="C745">
            <v>0.72799999999999998</v>
          </cell>
          <cell r="D745">
            <v>0</v>
          </cell>
          <cell r="F745">
            <v>0</v>
          </cell>
          <cell r="G745">
            <v>0</v>
          </cell>
          <cell r="H745">
            <v>0</v>
          </cell>
          <cell r="I745">
            <v>0</v>
          </cell>
          <cell r="J745">
            <v>0</v>
          </cell>
          <cell r="L745">
            <v>0</v>
          </cell>
          <cell r="M745">
            <v>0</v>
          </cell>
          <cell r="O745">
            <v>0</v>
          </cell>
        </row>
        <row r="746">
          <cell r="A746">
            <v>28.12</v>
          </cell>
          <cell r="B746" t="str">
            <v>Бюджет до 750 кВА (эл. энергия) ВН</v>
          </cell>
          <cell r="C746">
            <v>0.72799999999999998</v>
          </cell>
          <cell r="D746">
            <v>0</v>
          </cell>
          <cell r="F746">
            <v>0</v>
          </cell>
          <cell r="G746">
            <v>0</v>
          </cell>
          <cell r="H746">
            <v>0</v>
          </cell>
          <cell r="I746">
            <v>0</v>
          </cell>
          <cell r="J746">
            <v>0</v>
          </cell>
          <cell r="L746">
            <v>0</v>
          </cell>
          <cell r="M746">
            <v>0</v>
          </cell>
          <cell r="O746">
            <v>0</v>
          </cell>
        </row>
        <row r="747">
          <cell r="A747">
            <v>28.13</v>
          </cell>
          <cell r="B747" t="str">
            <v>Бюджет до 750 кВА (эл. энергия) СН</v>
          </cell>
          <cell r="C747">
            <v>0.879</v>
          </cell>
          <cell r="D747">
            <v>0</v>
          </cell>
          <cell r="F747">
            <v>0</v>
          </cell>
          <cell r="G747">
            <v>0</v>
          </cell>
          <cell r="H747">
            <v>0</v>
          </cell>
          <cell r="I747">
            <v>0</v>
          </cell>
          <cell r="J747">
            <v>0</v>
          </cell>
          <cell r="L747">
            <v>0</v>
          </cell>
          <cell r="M747">
            <v>0</v>
          </cell>
          <cell r="O747">
            <v>0</v>
          </cell>
        </row>
        <row r="748">
          <cell r="A748">
            <v>28.14</v>
          </cell>
          <cell r="B748" t="str">
            <v>Бюджет до 750 кВА (эл. энергия) НН</v>
          </cell>
          <cell r="C748">
            <v>0.90900000000000003</v>
          </cell>
          <cell r="D748">
            <v>0</v>
          </cell>
          <cell r="F748">
            <v>0</v>
          </cell>
          <cell r="G748">
            <v>0</v>
          </cell>
          <cell r="H748">
            <v>0</v>
          </cell>
          <cell r="I748">
            <v>0</v>
          </cell>
          <cell r="J748">
            <v>0</v>
          </cell>
          <cell r="L748">
            <v>0</v>
          </cell>
          <cell r="M748">
            <v>0</v>
          </cell>
          <cell r="O748">
            <v>0</v>
          </cell>
        </row>
        <row r="749">
          <cell r="A749">
            <v>28.15</v>
          </cell>
          <cell r="B749" t="str">
            <v>Непром. потребители ВН</v>
          </cell>
          <cell r="C749">
            <v>0.85099999999999998</v>
          </cell>
          <cell r="D749">
            <v>0</v>
          </cell>
          <cell r="F749">
            <v>0</v>
          </cell>
          <cell r="G749">
            <v>0</v>
          </cell>
          <cell r="H749">
            <v>0</v>
          </cell>
          <cell r="I749">
            <v>0</v>
          </cell>
          <cell r="J749">
            <v>0</v>
          </cell>
          <cell r="L749">
            <v>0</v>
          </cell>
          <cell r="M749">
            <v>0</v>
          </cell>
          <cell r="O749">
            <v>0</v>
          </cell>
        </row>
        <row r="750">
          <cell r="A750">
            <v>28.16</v>
          </cell>
          <cell r="B750" t="str">
            <v>Сельское хозяйство НД</v>
          </cell>
          <cell r="C750">
            <v>0.73899999999999999</v>
          </cell>
          <cell r="D750">
            <v>0</v>
          </cell>
          <cell r="F750">
            <v>0</v>
          </cell>
          <cell r="G750">
            <v>0</v>
          </cell>
          <cell r="H750">
            <v>0</v>
          </cell>
          <cell r="I750">
            <v>0</v>
          </cell>
          <cell r="J750">
            <v>0</v>
          </cell>
          <cell r="L750">
            <v>0</v>
          </cell>
          <cell r="M750">
            <v>0</v>
          </cell>
          <cell r="O750">
            <v>0</v>
          </cell>
        </row>
        <row r="751">
          <cell r="A751">
            <v>28.17</v>
          </cell>
          <cell r="B751" t="str">
            <v>Хоз. нужды энергосистемы ВН</v>
          </cell>
          <cell r="C751">
            <v>0.85099999999999998</v>
          </cell>
          <cell r="D751">
            <v>0</v>
          </cell>
          <cell r="F751">
            <v>0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L751">
            <v>0</v>
          </cell>
          <cell r="M751">
            <v>0</v>
          </cell>
          <cell r="O751">
            <v>0</v>
          </cell>
        </row>
        <row r="752">
          <cell r="A752">
            <v>28.18</v>
          </cell>
          <cell r="B752" t="str">
            <v>Население с эл. плитами</v>
          </cell>
          <cell r="C752">
            <v>0.56000000000000005</v>
          </cell>
          <cell r="D752">
            <v>0</v>
          </cell>
          <cell r="F752">
            <v>0</v>
          </cell>
          <cell r="G752">
            <v>0</v>
          </cell>
          <cell r="H752">
            <v>0</v>
          </cell>
          <cell r="I752">
            <v>0</v>
          </cell>
          <cell r="J752">
            <v>0</v>
          </cell>
          <cell r="L752">
            <v>0</v>
          </cell>
          <cell r="N752">
            <v>0</v>
          </cell>
          <cell r="O752">
            <v>0</v>
          </cell>
        </row>
        <row r="753">
          <cell r="A753">
            <v>28.19</v>
          </cell>
          <cell r="B753" t="str">
            <v>Население с газовыми плитами</v>
          </cell>
          <cell r="C753">
            <v>0.8</v>
          </cell>
          <cell r="D753">
            <v>0</v>
          </cell>
          <cell r="F753">
            <v>0</v>
          </cell>
          <cell r="G753">
            <v>0</v>
          </cell>
          <cell r="H753">
            <v>0</v>
          </cell>
          <cell r="I753">
            <v>0</v>
          </cell>
          <cell r="J753">
            <v>0</v>
          </cell>
          <cell r="L753">
            <v>0</v>
          </cell>
          <cell r="N753">
            <v>0</v>
          </cell>
          <cell r="O753">
            <v>0</v>
          </cell>
        </row>
        <row r="754">
          <cell r="A754">
            <v>28.2</v>
          </cell>
          <cell r="B754" t="str">
            <v xml:space="preserve">Населенные пункты сельские </v>
          </cell>
          <cell r="C754">
            <v>0.49</v>
          </cell>
          <cell r="D754">
            <v>0</v>
          </cell>
          <cell r="F754">
            <v>0</v>
          </cell>
          <cell r="G754">
            <v>0</v>
          </cell>
          <cell r="H754">
            <v>0</v>
          </cell>
          <cell r="I754">
            <v>0</v>
          </cell>
          <cell r="J754">
            <v>0</v>
          </cell>
          <cell r="L754">
            <v>0</v>
          </cell>
          <cell r="N754">
            <v>0</v>
          </cell>
          <cell r="O754">
            <v>0</v>
          </cell>
        </row>
        <row r="755">
          <cell r="A755">
            <v>28.21</v>
          </cell>
          <cell r="B755" t="str">
            <v>Населенные пункты городские</v>
          </cell>
          <cell r="C755">
            <v>0.7</v>
          </cell>
          <cell r="D755">
            <v>0</v>
          </cell>
          <cell r="F755">
            <v>0</v>
          </cell>
          <cell r="G755">
            <v>0</v>
          </cell>
          <cell r="H755">
            <v>0</v>
          </cell>
          <cell r="I755">
            <v>0</v>
          </cell>
          <cell r="J755">
            <v>0</v>
          </cell>
          <cell r="L755">
            <v>0</v>
          </cell>
          <cell r="N755">
            <v>0</v>
          </cell>
          <cell r="O755">
            <v>0</v>
          </cell>
        </row>
        <row r="756">
          <cell r="A756">
            <v>28.22</v>
          </cell>
          <cell r="B756" t="str">
            <v>Насел. пункты город. (гаражн. кооп)</v>
          </cell>
          <cell r="C756">
            <v>0.7</v>
          </cell>
          <cell r="D756">
            <v>0</v>
          </cell>
          <cell r="F756">
            <v>0</v>
          </cell>
          <cell r="G756">
            <v>0</v>
          </cell>
          <cell r="H756">
            <v>0</v>
          </cell>
          <cell r="I756">
            <v>0</v>
          </cell>
          <cell r="J756">
            <v>0</v>
          </cell>
          <cell r="L756">
            <v>0</v>
          </cell>
          <cell r="N756">
            <v>0</v>
          </cell>
          <cell r="O756">
            <v>0</v>
          </cell>
        </row>
        <row r="757">
          <cell r="A757">
            <v>28.23</v>
          </cell>
          <cell r="B757" t="str">
            <v>Население с эл. плитами с общ. учётом</v>
          </cell>
          <cell r="C757">
            <v>0.49</v>
          </cell>
          <cell r="D757">
            <v>0</v>
          </cell>
          <cell r="F757">
            <v>0</v>
          </cell>
          <cell r="G757">
            <v>0</v>
          </cell>
          <cell r="H757">
            <v>0</v>
          </cell>
          <cell r="I757">
            <v>0</v>
          </cell>
          <cell r="J757">
            <v>0</v>
          </cell>
          <cell r="L757">
            <v>0</v>
          </cell>
          <cell r="N757">
            <v>0</v>
          </cell>
          <cell r="O757">
            <v>0</v>
          </cell>
        </row>
        <row r="758">
          <cell r="A758">
            <v>28.24</v>
          </cell>
          <cell r="B758" t="str">
            <v>Перепродавец пром.</v>
          </cell>
          <cell r="C758">
            <v>0</v>
          </cell>
          <cell r="D758">
            <v>0</v>
          </cell>
          <cell r="F758">
            <v>0</v>
          </cell>
          <cell r="G758">
            <v>0</v>
          </cell>
          <cell r="H758">
            <v>0</v>
          </cell>
          <cell r="I758">
            <v>0</v>
          </cell>
          <cell r="J758">
            <v>0</v>
          </cell>
          <cell r="L758">
            <v>0</v>
          </cell>
          <cell r="M758">
            <v>0</v>
          </cell>
          <cell r="O758">
            <v>0</v>
          </cell>
        </row>
        <row r="759">
          <cell r="A759">
            <v>28.25</v>
          </cell>
          <cell r="B759" t="str">
            <v>Перепродавец населен.</v>
          </cell>
          <cell r="C759">
            <v>0</v>
          </cell>
          <cell r="D759">
            <v>0</v>
          </cell>
          <cell r="F759">
            <v>0</v>
          </cell>
          <cell r="G759">
            <v>0</v>
          </cell>
          <cell r="H759">
            <v>0</v>
          </cell>
          <cell r="I759">
            <v>0</v>
          </cell>
          <cell r="J759">
            <v>0</v>
          </cell>
          <cell r="L759">
            <v>0</v>
          </cell>
          <cell r="M759">
            <v>0</v>
          </cell>
          <cell r="O759">
            <v>0</v>
          </cell>
        </row>
        <row r="760">
          <cell r="A760">
            <v>29</v>
          </cell>
          <cell r="B760" t="str">
            <v>Новый Абонент</v>
          </cell>
          <cell r="C760" t="e">
            <v>#DIV/0!</v>
          </cell>
          <cell r="D760">
            <v>0</v>
          </cell>
          <cell r="E760">
            <v>0</v>
          </cell>
          <cell r="F760">
            <v>0</v>
          </cell>
          <cell r="G760">
            <v>0</v>
          </cell>
          <cell r="H760">
            <v>0</v>
          </cell>
          <cell r="I760">
            <v>0</v>
          </cell>
          <cell r="J760">
            <v>0</v>
          </cell>
          <cell r="L760">
            <v>0</v>
          </cell>
          <cell r="M760">
            <v>0</v>
          </cell>
          <cell r="N760">
            <v>0</v>
          </cell>
          <cell r="O760">
            <v>0</v>
          </cell>
        </row>
        <row r="761">
          <cell r="B761" t="str">
            <v>Потреб. по счётчику</v>
          </cell>
          <cell r="D761">
            <v>0</v>
          </cell>
          <cell r="F761">
            <v>0</v>
          </cell>
          <cell r="G761">
            <v>0</v>
          </cell>
          <cell r="L761" t="str">
            <v/>
          </cell>
        </row>
        <row r="762">
          <cell r="A762">
            <v>29.01</v>
          </cell>
          <cell r="B762" t="str">
            <v>Пром. &gt; 750 кВА (мощность) ВН</v>
          </cell>
          <cell r="C762">
            <v>384</v>
          </cell>
          <cell r="D762">
            <v>0</v>
          </cell>
          <cell r="F762">
            <v>0</v>
          </cell>
          <cell r="G762">
            <v>0.7</v>
          </cell>
          <cell r="H762">
            <v>0</v>
          </cell>
          <cell r="I762">
            <v>0</v>
          </cell>
          <cell r="J762">
            <v>0</v>
          </cell>
          <cell r="L762">
            <v>0</v>
          </cell>
          <cell r="M762">
            <v>0</v>
          </cell>
          <cell r="O762">
            <v>0</v>
          </cell>
        </row>
        <row r="763">
          <cell r="A763">
            <v>29.02</v>
          </cell>
          <cell r="B763" t="str">
            <v>Пром. &gt; 750 кВА (мощность) СН</v>
          </cell>
          <cell r="C763">
            <v>506</v>
          </cell>
          <cell r="D763">
            <v>0</v>
          </cell>
          <cell r="F763">
            <v>0</v>
          </cell>
          <cell r="G763">
            <v>0.7</v>
          </cell>
          <cell r="H763">
            <v>0</v>
          </cell>
          <cell r="I763">
            <v>0</v>
          </cell>
          <cell r="J763">
            <v>0</v>
          </cell>
          <cell r="L763">
            <v>0</v>
          </cell>
          <cell r="M763">
            <v>0</v>
          </cell>
          <cell r="O763">
            <v>0</v>
          </cell>
        </row>
        <row r="764">
          <cell r="A764">
            <v>29.03</v>
          </cell>
          <cell r="B764" t="str">
            <v>Пром. &gt; 750 кВА (эл. энергия) ВН</v>
          </cell>
          <cell r="C764">
            <v>0.29299999999999998</v>
          </cell>
          <cell r="D764">
            <v>0</v>
          </cell>
          <cell r="F764">
            <v>0</v>
          </cell>
          <cell r="G764">
            <v>0</v>
          </cell>
          <cell r="H764">
            <v>0</v>
          </cell>
          <cell r="I764">
            <v>0</v>
          </cell>
          <cell r="J764">
            <v>0</v>
          </cell>
          <cell r="L764">
            <v>0</v>
          </cell>
          <cell r="M764">
            <v>0</v>
          </cell>
          <cell r="O764">
            <v>0</v>
          </cell>
        </row>
        <row r="765">
          <cell r="A765">
            <v>29.04</v>
          </cell>
          <cell r="B765" t="str">
            <v>Пром. &gt; 750 кВА (одностав.) ВН</v>
          </cell>
          <cell r="C765">
            <v>0.85099999999999998</v>
          </cell>
          <cell r="D765">
            <v>0</v>
          </cell>
          <cell r="F765">
            <v>0</v>
          </cell>
          <cell r="G765">
            <v>0</v>
          </cell>
          <cell r="H765">
            <v>0</v>
          </cell>
          <cell r="I765">
            <v>0</v>
          </cell>
          <cell r="J765">
            <v>0</v>
          </cell>
          <cell r="L765">
            <v>0</v>
          </cell>
          <cell r="M765">
            <v>0</v>
          </cell>
          <cell r="O765">
            <v>0</v>
          </cell>
        </row>
        <row r="766">
          <cell r="A766">
            <v>29.05</v>
          </cell>
          <cell r="B766" t="str">
            <v>Пром. до 750 кВА (эл. энергия) ВН</v>
          </cell>
          <cell r="C766">
            <v>0.85099999999999998</v>
          </cell>
          <cell r="D766">
            <v>0</v>
          </cell>
          <cell r="F766">
            <v>0</v>
          </cell>
          <cell r="G766">
            <v>0</v>
          </cell>
          <cell r="H766">
            <v>0</v>
          </cell>
          <cell r="I766">
            <v>0</v>
          </cell>
          <cell r="J766">
            <v>0</v>
          </cell>
          <cell r="L766">
            <v>0</v>
          </cell>
          <cell r="M766">
            <v>0</v>
          </cell>
          <cell r="O766">
            <v>0</v>
          </cell>
        </row>
        <row r="767">
          <cell r="A767">
            <v>29.06</v>
          </cell>
          <cell r="B767" t="str">
            <v>Пром. до 750 кВА (эл. энергия) СН</v>
          </cell>
          <cell r="C767">
            <v>1.071</v>
          </cell>
          <cell r="D767">
            <v>0</v>
          </cell>
          <cell r="F767">
            <v>0</v>
          </cell>
          <cell r="G767">
            <v>0</v>
          </cell>
          <cell r="H767">
            <v>0</v>
          </cell>
          <cell r="I767">
            <v>0</v>
          </cell>
          <cell r="J767">
            <v>0</v>
          </cell>
          <cell r="L767">
            <v>0</v>
          </cell>
          <cell r="M767">
            <v>0</v>
          </cell>
          <cell r="O767">
            <v>0</v>
          </cell>
        </row>
        <row r="768">
          <cell r="A768">
            <v>29.07</v>
          </cell>
          <cell r="B768" t="str">
            <v>Пром. до 750 кВА (эл. энергия) НН</v>
          </cell>
          <cell r="C768">
            <v>1.165</v>
          </cell>
          <cell r="D768">
            <v>0</v>
          </cell>
          <cell r="F768">
            <v>0</v>
          </cell>
          <cell r="G768">
            <v>0</v>
          </cell>
          <cell r="H768">
            <v>0</v>
          </cell>
          <cell r="I768">
            <v>0</v>
          </cell>
          <cell r="J768">
            <v>0</v>
          </cell>
          <cell r="L768">
            <v>0</v>
          </cell>
          <cell r="M768">
            <v>0</v>
          </cell>
          <cell r="O768">
            <v>0</v>
          </cell>
        </row>
        <row r="769">
          <cell r="A769">
            <v>29.08</v>
          </cell>
          <cell r="B769" t="str">
            <v>Бюджет &gt; 750 кВА (мощнсть) ВН</v>
          </cell>
          <cell r="C769">
            <v>0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  <cell r="J769">
            <v>0</v>
          </cell>
          <cell r="L769">
            <v>0</v>
          </cell>
          <cell r="M769">
            <v>0</v>
          </cell>
          <cell r="O769">
            <v>0</v>
          </cell>
        </row>
        <row r="770">
          <cell r="A770">
            <v>29.09</v>
          </cell>
          <cell r="B770" t="str">
            <v>Бюджет &gt; 750 кВА (мощнсть) СН</v>
          </cell>
          <cell r="C770">
            <v>0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  <cell r="J770">
            <v>0</v>
          </cell>
          <cell r="L770">
            <v>0</v>
          </cell>
          <cell r="M770">
            <v>0</v>
          </cell>
          <cell r="O770">
            <v>0</v>
          </cell>
        </row>
        <row r="771">
          <cell r="A771">
            <v>29.1</v>
          </cell>
          <cell r="B771" t="str">
            <v>Бюджет &gt; 750 кВА (эл. энергия) ВН</v>
          </cell>
          <cell r="C771">
            <v>0</v>
          </cell>
          <cell r="D771">
            <v>0</v>
          </cell>
          <cell r="F771">
            <v>0</v>
          </cell>
          <cell r="G771">
            <v>0</v>
          </cell>
          <cell r="H771">
            <v>0</v>
          </cell>
          <cell r="I771">
            <v>0</v>
          </cell>
          <cell r="J771">
            <v>0</v>
          </cell>
          <cell r="L771">
            <v>0</v>
          </cell>
          <cell r="M771">
            <v>0</v>
          </cell>
          <cell r="O771">
            <v>0</v>
          </cell>
        </row>
        <row r="772">
          <cell r="A772">
            <v>29.11</v>
          </cell>
          <cell r="B772" t="str">
            <v>Бюджет &gt; 750 кВА (одностав) ВН</v>
          </cell>
          <cell r="C772">
            <v>0.72799999999999998</v>
          </cell>
          <cell r="D772">
            <v>0</v>
          </cell>
          <cell r="F772">
            <v>0</v>
          </cell>
          <cell r="G772">
            <v>0</v>
          </cell>
          <cell r="H772">
            <v>0</v>
          </cell>
          <cell r="I772">
            <v>0</v>
          </cell>
          <cell r="J772">
            <v>0</v>
          </cell>
          <cell r="L772">
            <v>0</v>
          </cell>
          <cell r="M772">
            <v>0</v>
          </cell>
          <cell r="O772">
            <v>0</v>
          </cell>
        </row>
        <row r="773">
          <cell r="A773">
            <v>29.12</v>
          </cell>
          <cell r="B773" t="str">
            <v>Бюджет до 750 кВА (эл. энергия) ВН</v>
          </cell>
          <cell r="C773">
            <v>0.72799999999999998</v>
          </cell>
          <cell r="D773">
            <v>0</v>
          </cell>
          <cell r="F773">
            <v>0</v>
          </cell>
          <cell r="G773">
            <v>0</v>
          </cell>
          <cell r="H773">
            <v>0</v>
          </cell>
          <cell r="I773">
            <v>0</v>
          </cell>
          <cell r="J773">
            <v>0</v>
          </cell>
          <cell r="L773">
            <v>0</v>
          </cell>
          <cell r="M773">
            <v>0</v>
          </cell>
          <cell r="O773">
            <v>0</v>
          </cell>
        </row>
        <row r="774">
          <cell r="A774">
            <v>29.13</v>
          </cell>
          <cell r="B774" t="str">
            <v>Бюджет до 750 кВА (эл. энергия) СН</v>
          </cell>
          <cell r="C774">
            <v>0.879</v>
          </cell>
          <cell r="D774">
            <v>0</v>
          </cell>
          <cell r="F774">
            <v>0</v>
          </cell>
          <cell r="G774">
            <v>0</v>
          </cell>
          <cell r="H774">
            <v>0</v>
          </cell>
          <cell r="I774">
            <v>0</v>
          </cell>
          <cell r="J774">
            <v>0</v>
          </cell>
          <cell r="L774">
            <v>0</v>
          </cell>
          <cell r="M774">
            <v>0</v>
          </cell>
          <cell r="O774">
            <v>0</v>
          </cell>
        </row>
        <row r="775">
          <cell r="A775">
            <v>29.14</v>
          </cell>
          <cell r="B775" t="str">
            <v>Бюджет до 750 кВА (эл. энергия) НН</v>
          </cell>
          <cell r="C775">
            <v>0.90900000000000003</v>
          </cell>
          <cell r="D775">
            <v>0</v>
          </cell>
          <cell r="F775">
            <v>0</v>
          </cell>
          <cell r="G775">
            <v>0</v>
          </cell>
          <cell r="H775">
            <v>0</v>
          </cell>
          <cell r="I775">
            <v>0</v>
          </cell>
          <cell r="J775">
            <v>0</v>
          </cell>
          <cell r="L775">
            <v>0</v>
          </cell>
          <cell r="M775">
            <v>0</v>
          </cell>
          <cell r="O775">
            <v>0</v>
          </cell>
        </row>
        <row r="776">
          <cell r="A776">
            <v>29.15</v>
          </cell>
          <cell r="B776" t="str">
            <v>Непром. потребители ВН</v>
          </cell>
          <cell r="C776">
            <v>0.85099999999999998</v>
          </cell>
          <cell r="D776">
            <v>0</v>
          </cell>
          <cell r="F776">
            <v>0</v>
          </cell>
          <cell r="G776">
            <v>0</v>
          </cell>
          <cell r="H776">
            <v>0</v>
          </cell>
          <cell r="I776">
            <v>0</v>
          </cell>
          <cell r="J776">
            <v>0</v>
          </cell>
          <cell r="L776">
            <v>0</v>
          </cell>
          <cell r="M776">
            <v>0</v>
          </cell>
          <cell r="O776">
            <v>0</v>
          </cell>
        </row>
        <row r="777">
          <cell r="A777">
            <v>29.16</v>
          </cell>
          <cell r="B777" t="str">
            <v>Сельское хозяйство НД</v>
          </cell>
          <cell r="C777">
            <v>0.73899999999999999</v>
          </cell>
          <cell r="D777">
            <v>0</v>
          </cell>
          <cell r="F777">
            <v>0</v>
          </cell>
          <cell r="G777">
            <v>0</v>
          </cell>
          <cell r="H777">
            <v>0</v>
          </cell>
          <cell r="I777">
            <v>0</v>
          </cell>
          <cell r="J777">
            <v>0</v>
          </cell>
          <cell r="L777">
            <v>0</v>
          </cell>
          <cell r="M777">
            <v>0</v>
          </cell>
          <cell r="O777">
            <v>0</v>
          </cell>
        </row>
        <row r="778">
          <cell r="A778">
            <v>29.17</v>
          </cell>
          <cell r="B778" t="str">
            <v>Хоз. нужды энергосистемы ВН</v>
          </cell>
          <cell r="C778">
            <v>0.85099999999999998</v>
          </cell>
          <cell r="D778">
            <v>0</v>
          </cell>
          <cell r="F778">
            <v>0</v>
          </cell>
          <cell r="G778">
            <v>0</v>
          </cell>
          <cell r="H778">
            <v>0</v>
          </cell>
          <cell r="I778">
            <v>0</v>
          </cell>
          <cell r="J778">
            <v>0</v>
          </cell>
          <cell r="L778">
            <v>0</v>
          </cell>
          <cell r="M778">
            <v>0</v>
          </cell>
          <cell r="O778">
            <v>0</v>
          </cell>
        </row>
        <row r="779">
          <cell r="A779">
            <v>29.18</v>
          </cell>
          <cell r="B779" t="str">
            <v>Население с эл. плитами</v>
          </cell>
          <cell r="C779">
            <v>0.56000000000000005</v>
          </cell>
          <cell r="D779">
            <v>0</v>
          </cell>
          <cell r="F779">
            <v>0</v>
          </cell>
          <cell r="G779">
            <v>0</v>
          </cell>
          <cell r="H779">
            <v>0</v>
          </cell>
          <cell r="I779">
            <v>0</v>
          </cell>
          <cell r="J779">
            <v>0</v>
          </cell>
          <cell r="L779">
            <v>0</v>
          </cell>
          <cell r="N779">
            <v>0</v>
          </cell>
          <cell r="O779">
            <v>0</v>
          </cell>
        </row>
        <row r="780">
          <cell r="A780">
            <v>29.19</v>
          </cell>
          <cell r="B780" t="str">
            <v>Население с газовыми плитами</v>
          </cell>
          <cell r="C780">
            <v>0.8</v>
          </cell>
          <cell r="D780">
            <v>0</v>
          </cell>
          <cell r="F780">
            <v>0</v>
          </cell>
          <cell r="G780">
            <v>0</v>
          </cell>
          <cell r="H780">
            <v>0</v>
          </cell>
          <cell r="I780">
            <v>0</v>
          </cell>
          <cell r="J780">
            <v>0</v>
          </cell>
          <cell r="L780">
            <v>0</v>
          </cell>
          <cell r="N780">
            <v>0</v>
          </cell>
          <cell r="O780">
            <v>0</v>
          </cell>
        </row>
        <row r="781">
          <cell r="A781">
            <v>29.2</v>
          </cell>
          <cell r="B781" t="str">
            <v xml:space="preserve">Населенные пункты сельские </v>
          </cell>
          <cell r="C781">
            <v>0.49</v>
          </cell>
          <cell r="D781">
            <v>0</v>
          </cell>
          <cell r="F781">
            <v>0</v>
          </cell>
          <cell r="G781">
            <v>0</v>
          </cell>
          <cell r="H781">
            <v>0</v>
          </cell>
          <cell r="I781">
            <v>0</v>
          </cell>
          <cell r="J781">
            <v>0</v>
          </cell>
          <cell r="L781">
            <v>0</v>
          </cell>
          <cell r="N781">
            <v>0</v>
          </cell>
          <cell r="O781">
            <v>0</v>
          </cell>
        </row>
        <row r="782">
          <cell r="A782">
            <v>29.21</v>
          </cell>
          <cell r="B782" t="str">
            <v>Населенные пункты городские</v>
          </cell>
          <cell r="C782">
            <v>0.7</v>
          </cell>
          <cell r="D782">
            <v>0</v>
          </cell>
          <cell r="F782">
            <v>0</v>
          </cell>
          <cell r="G782">
            <v>0</v>
          </cell>
          <cell r="H782">
            <v>0</v>
          </cell>
          <cell r="I782">
            <v>0</v>
          </cell>
          <cell r="J782">
            <v>0</v>
          </cell>
          <cell r="L782">
            <v>0</v>
          </cell>
          <cell r="N782">
            <v>0</v>
          </cell>
          <cell r="O782">
            <v>0</v>
          </cell>
        </row>
        <row r="783">
          <cell r="A783">
            <v>29.22</v>
          </cell>
          <cell r="B783" t="str">
            <v>Насел. пункты город. (гаражн. кооп)</v>
          </cell>
          <cell r="C783">
            <v>0.7</v>
          </cell>
          <cell r="D783">
            <v>0</v>
          </cell>
          <cell r="F783">
            <v>0</v>
          </cell>
          <cell r="G783">
            <v>0</v>
          </cell>
          <cell r="H783">
            <v>0</v>
          </cell>
          <cell r="I783">
            <v>0</v>
          </cell>
          <cell r="J783">
            <v>0</v>
          </cell>
          <cell r="L783">
            <v>0</v>
          </cell>
          <cell r="N783">
            <v>0</v>
          </cell>
          <cell r="O783">
            <v>0</v>
          </cell>
        </row>
        <row r="784">
          <cell r="A784">
            <v>29.23</v>
          </cell>
          <cell r="B784" t="str">
            <v>Население с эл. плитами с общ. учётом</v>
          </cell>
          <cell r="C784">
            <v>0.49</v>
          </cell>
          <cell r="D784">
            <v>0</v>
          </cell>
          <cell r="F784">
            <v>0</v>
          </cell>
          <cell r="G784">
            <v>0</v>
          </cell>
          <cell r="H784">
            <v>0</v>
          </cell>
          <cell r="I784">
            <v>0</v>
          </cell>
          <cell r="J784">
            <v>0</v>
          </cell>
          <cell r="L784">
            <v>0</v>
          </cell>
          <cell r="N784">
            <v>0</v>
          </cell>
          <cell r="O784">
            <v>0</v>
          </cell>
        </row>
        <row r="785">
          <cell r="A785">
            <v>29.24</v>
          </cell>
          <cell r="B785" t="str">
            <v>Перепродавец пром.</v>
          </cell>
          <cell r="C785">
            <v>0</v>
          </cell>
          <cell r="D785">
            <v>0</v>
          </cell>
          <cell r="F785">
            <v>0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  <cell r="L785">
            <v>0</v>
          </cell>
          <cell r="M785">
            <v>0</v>
          </cell>
          <cell r="O785">
            <v>0</v>
          </cell>
        </row>
        <row r="786">
          <cell r="A786">
            <v>29.25</v>
          </cell>
          <cell r="B786" t="str">
            <v>Перепродавец населен.</v>
          </cell>
          <cell r="C786">
            <v>0</v>
          </cell>
          <cell r="D786">
            <v>0</v>
          </cell>
          <cell r="F786">
            <v>0</v>
          </cell>
          <cell r="G786">
            <v>0</v>
          </cell>
          <cell r="H786">
            <v>0</v>
          </cell>
          <cell r="I786">
            <v>0</v>
          </cell>
          <cell r="J786">
            <v>0</v>
          </cell>
          <cell r="L786">
            <v>0</v>
          </cell>
          <cell r="M786">
            <v>0</v>
          </cell>
          <cell r="O786">
            <v>0</v>
          </cell>
        </row>
        <row r="787">
          <cell r="A787">
            <v>30</v>
          </cell>
          <cell r="B787" t="str">
            <v>Новый Абонент</v>
          </cell>
          <cell r="C787" t="e">
            <v>#DIV/0!</v>
          </cell>
          <cell r="D787">
            <v>0</v>
          </cell>
          <cell r="E787">
            <v>0</v>
          </cell>
          <cell r="F787">
            <v>0</v>
          </cell>
          <cell r="G787">
            <v>0</v>
          </cell>
          <cell r="H787">
            <v>0</v>
          </cell>
          <cell r="I787">
            <v>0</v>
          </cell>
          <cell r="J787">
            <v>0</v>
          </cell>
          <cell r="L787">
            <v>0</v>
          </cell>
          <cell r="M787">
            <v>0</v>
          </cell>
          <cell r="N787">
            <v>0</v>
          </cell>
          <cell r="O787">
            <v>0</v>
          </cell>
        </row>
        <row r="788">
          <cell r="B788" t="str">
            <v>Потреб. по счётчику</v>
          </cell>
          <cell r="D788">
            <v>0</v>
          </cell>
          <cell r="F788">
            <v>0</v>
          </cell>
          <cell r="G788">
            <v>0</v>
          </cell>
          <cell r="L788" t="str">
            <v/>
          </cell>
        </row>
        <row r="789">
          <cell r="A789">
            <v>30.01</v>
          </cell>
          <cell r="B789" t="str">
            <v>Пром. &gt; 750 кВА (мощность) ВН</v>
          </cell>
          <cell r="C789">
            <v>384</v>
          </cell>
          <cell r="D789">
            <v>0</v>
          </cell>
          <cell r="F789">
            <v>0</v>
          </cell>
          <cell r="G789">
            <v>0.7</v>
          </cell>
          <cell r="H789">
            <v>0</v>
          </cell>
          <cell r="I789">
            <v>0</v>
          </cell>
          <cell r="J789">
            <v>0</v>
          </cell>
          <cell r="L789">
            <v>0</v>
          </cell>
          <cell r="M789">
            <v>0</v>
          </cell>
          <cell r="O789">
            <v>0</v>
          </cell>
        </row>
        <row r="790">
          <cell r="A790">
            <v>30.02</v>
          </cell>
          <cell r="B790" t="str">
            <v>Пром. &gt; 750 кВА (мощность) СН</v>
          </cell>
          <cell r="C790">
            <v>506</v>
          </cell>
          <cell r="D790">
            <v>0</v>
          </cell>
          <cell r="F790">
            <v>0</v>
          </cell>
          <cell r="G790">
            <v>0.7</v>
          </cell>
          <cell r="H790">
            <v>0</v>
          </cell>
          <cell r="I790">
            <v>0</v>
          </cell>
          <cell r="J790">
            <v>0</v>
          </cell>
          <cell r="L790">
            <v>0</v>
          </cell>
          <cell r="M790">
            <v>0</v>
          </cell>
          <cell r="O790">
            <v>0</v>
          </cell>
        </row>
        <row r="791">
          <cell r="A791">
            <v>30.03</v>
          </cell>
          <cell r="B791" t="str">
            <v>Пром. &gt; 750 кВА (эл. энергия) ВН</v>
          </cell>
          <cell r="C791">
            <v>0.29299999999999998</v>
          </cell>
          <cell r="D791">
            <v>0</v>
          </cell>
          <cell r="F791">
            <v>0</v>
          </cell>
          <cell r="G791">
            <v>0</v>
          </cell>
          <cell r="H791">
            <v>0</v>
          </cell>
          <cell r="I791">
            <v>0</v>
          </cell>
          <cell r="J791">
            <v>0</v>
          </cell>
          <cell r="L791">
            <v>0</v>
          </cell>
          <cell r="M791">
            <v>0</v>
          </cell>
          <cell r="O791">
            <v>0</v>
          </cell>
        </row>
        <row r="792">
          <cell r="A792">
            <v>30.04</v>
          </cell>
          <cell r="B792" t="str">
            <v>Пром. &gt; 750 кВА (одностав.) ВН</v>
          </cell>
          <cell r="C792">
            <v>0.85099999999999998</v>
          </cell>
          <cell r="D792">
            <v>0</v>
          </cell>
          <cell r="F792">
            <v>0</v>
          </cell>
          <cell r="G792">
            <v>0</v>
          </cell>
          <cell r="H792">
            <v>0</v>
          </cell>
          <cell r="I792">
            <v>0</v>
          </cell>
          <cell r="J792">
            <v>0</v>
          </cell>
          <cell r="L792">
            <v>0</v>
          </cell>
          <cell r="M792">
            <v>0</v>
          </cell>
          <cell r="O792">
            <v>0</v>
          </cell>
        </row>
        <row r="793">
          <cell r="A793">
            <v>30.05</v>
          </cell>
          <cell r="B793" t="str">
            <v>Пром. до 750 кВА (эл. энергия) ВН</v>
          </cell>
          <cell r="C793">
            <v>0.85099999999999998</v>
          </cell>
          <cell r="D793">
            <v>0</v>
          </cell>
          <cell r="F793">
            <v>0</v>
          </cell>
          <cell r="G793">
            <v>0</v>
          </cell>
          <cell r="H793">
            <v>0</v>
          </cell>
          <cell r="I793">
            <v>0</v>
          </cell>
          <cell r="J793">
            <v>0</v>
          </cell>
          <cell r="L793">
            <v>0</v>
          </cell>
          <cell r="M793">
            <v>0</v>
          </cell>
          <cell r="O793">
            <v>0</v>
          </cell>
        </row>
        <row r="794">
          <cell r="A794">
            <v>30.06</v>
          </cell>
          <cell r="B794" t="str">
            <v>Пром. до 750 кВА (эл. энергия) СН</v>
          </cell>
          <cell r="C794">
            <v>1.071</v>
          </cell>
          <cell r="D794">
            <v>0</v>
          </cell>
          <cell r="F794">
            <v>0</v>
          </cell>
          <cell r="G794">
            <v>0</v>
          </cell>
          <cell r="H794">
            <v>0</v>
          </cell>
          <cell r="I794">
            <v>0</v>
          </cell>
          <cell r="J794">
            <v>0</v>
          </cell>
          <cell r="L794">
            <v>0</v>
          </cell>
          <cell r="M794">
            <v>0</v>
          </cell>
          <cell r="O794">
            <v>0</v>
          </cell>
        </row>
        <row r="795">
          <cell r="A795">
            <v>30.07</v>
          </cell>
          <cell r="B795" t="str">
            <v>Пром. до 750 кВА (эл. энергия) НН</v>
          </cell>
          <cell r="C795">
            <v>1.165</v>
          </cell>
          <cell r="D795">
            <v>0</v>
          </cell>
          <cell r="F795">
            <v>0</v>
          </cell>
          <cell r="G795">
            <v>0</v>
          </cell>
          <cell r="H795">
            <v>0</v>
          </cell>
          <cell r="I795">
            <v>0</v>
          </cell>
          <cell r="J795">
            <v>0</v>
          </cell>
          <cell r="L795">
            <v>0</v>
          </cell>
          <cell r="M795">
            <v>0</v>
          </cell>
          <cell r="O795">
            <v>0</v>
          </cell>
        </row>
        <row r="796">
          <cell r="A796">
            <v>30.08</v>
          </cell>
          <cell r="B796" t="str">
            <v>Бюджет &gt; 750 кВА (мощнсть) ВН</v>
          </cell>
          <cell r="C796">
            <v>0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  <cell r="J796">
            <v>0</v>
          </cell>
          <cell r="L796">
            <v>0</v>
          </cell>
          <cell r="M796">
            <v>0</v>
          </cell>
          <cell r="O796">
            <v>0</v>
          </cell>
        </row>
        <row r="797">
          <cell r="A797">
            <v>30.09</v>
          </cell>
          <cell r="B797" t="str">
            <v>Бюджет &gt; 750 кВА (мощнсть) СН</v>
          </cell>
          <cell r="C797">
            <v>0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  <cell r="J797">
            <v>0</v>
          </cell>
          <cell r="L797">
            <v>0</v>
          </cell>
          <cell r="M797">
            <v>0</v>
          </cell>
          <cell r="O797">
            <v>0</v>
          </cell>
        </row>
        <row r="798">
          <cell r="A798">
            <v>30.1</v>
          </cell>
          <cell r="B798" t="str">
            <v>Бюджет &gt; 750 кВА (эл. энергия) ВН</v>
          </cell>
          <cell r="C798">
            <v>0</v>
          </cell>
          <cell r="D798">
            <v>0</v>
          </cell>
          <cell r="F798">
            <v>0</v>
          </cell>
          <cell r="G798">
            <v>0</v>
          </cell>
          <cell r="H798">
            <v>0</v>
          </cell>
          <cell r="I798">
            <v>0</v>
          </cell>
          <cell r="J798">
            <v>0</v>
          </cell>
          <cell r="L798">
            <v>0</v>
          </cell>
          <cell r="M798">
            <v>0</v>
          </cell>
          <cell r="O798">
            <v>0</v>
          </cell>
        </row>
        <row r="799">
          <cell r="A799">
            <v>30.11</v>
          </cell>
          <cell r="B799" t="str">
            <v>Бюджет &gt; 750 кВА (одностав) ВН</v>
          </cell>
          <cell r="C799">
            <v>0.72799999999999998</v>
          </cell>
          <cell r="D799">
            <v>0</v>
          </cell>
          <cell r="F799">
            <v>0</v>
          </cell>
          <cell r="G799">
            <v>0</v>
          </cell>
          <cell r="H799">
            <v>0</v>
          </cell>
          <cell r="I799">
            <v>0</v>
          </cell>
          <cell r="J799">
            <v>0</v>
          </cell>
          <cell r="L799">
            <v>0</v>
          </cell>
          <cell r="M799">
            <v>0</v>
          </cell>
          <cell r="O799">
            <v>0</v>
          </cell>
        </row>
        <row r="800">
          <cell r="A800">
            <v>30.12</v>
          </cell>
          <cell r="B800" t="str">
            <v>Бюджет до 750 кВА (эл. энергия) ВН</v>
          </cell>
          <cell r="C800">
            <v>0.72799999999999998</v>
          </cell>
          <cell r="D800">
            <v>0</v>
          </cell>
          <cell r="F800">
            <v>0</v>
          </cell>
          <cell r="G800">
            <v>0</v>
          </cell>
          <cell r="H800">
            <v>0</v>
          </cell>
          <cell r="I800">
            <v>0</v>
          </cell>
          <cell r="J800">
            <v>0</v>
          </cell>
          <cell r="L800">
            <v>0</v>
          </cell>
          <cell r="M800">
            <v>0</v>
          </cell>
          <cell r="O800">
            <v>0</v>
          </cell>
        </row>
        <row r="801">
          <cell r="A801">
            <v>30.13</v>
          </cell>
          <cell r="B801" t="str">
            <v>Бюджет до 750 кВА (эл. энергия) СН</v>
          </cell>
          <cell r="C801">
            <v>0.879</v>
          </cell>
          <cell r="D801">
            <v>0</v>
          </cell>
          <cell r="F801">
            <v>0</v>
          </cell>
          <cell r="G801">
            <v>0</v>
          </cell>
          <cell r="H801">
            <v>0</v>
          </cell>
          <cell r="I801">
            <v>0</v>
          </cell>
          <cell r="J801">
            <v>0</v>
          </cell>
          <cell r="L801">
            <v>0</v>
          </cell>
          <cell r="M801">
            <v>0</v>
          </cell>
          <cell r="O801">
            <v>0</v>
          </cell>
        </row>
        <row r="802">
          <cell r="A802">
            <v>30.14</v>
          </cell>
          <cell r="B802" t="str">
            <v>Бюджет до 750 кВА (эл. энергия) НН</v>
          </cell>
          <cell r="C802">
            <v>0.90900000000000003</v>
          </cell>
          <cell r="D802">
            <v>0</v>
          </cell>
          <cell r="F802">
            <v>0</v>
          </cell>
          <cell r="G802">
            <v>0</v>
          </cell>
          <cell r="H802">
            <v>0</v>
          </cell>
          <cell r="I802">
            <v>0</v>
          </cell>
          <cell r="J802">
            <v>0</v>
          </cell>
          <cell r="L802">
            <v>0</v>
          </cell>
          <cell r="M802">
            <v>0</v>
          </cell>
          <cell r="O802">
            <v>0</v>
          </cell>
        </row>
        <row r="803">
          <cell r="A803">
            <v>30.15</v>
          </cell>
          <cell r="B803" t="str">
            <v>Непром. потребители ВН</v>
          </cell>
          <cell r="C803">
            <v>0.85099999999999998</v>
          </cell>
          <cell r="D803">
            <v>0</v>
          </cell>
          <cell r="F803">
            <v>0</v>
          </cell>
          <cell r="G803">
            <v>0</v>
          </cell>
          <cell r="H803">
            <v>0</v>
          </cell>
          <cell r="I803">
            <v>0</v>
          </cell>
          <cell r="J803">
            <v>0</v>
          </cell>
          <cell r="L803">
            <v>0</v>
          </cell>
          <cell r="M803">
            <v>0</v>
          </cell>
          <cell r="O803">
            <v>0</v>
          </cell>
        </row>
        <row r="804">
          <cell r="A804">
            <v>30.16</v>
          </cell>
          <cell r="B804" t="str">
            <v>Сельское хозяйство НД</v>
          </cell>
          <cell r="C804">
            <v>0.73899999999999999</v>
          </cell>
          <cell r="D804">
            <v>0</v>
          </cell>
          <cell r="F804">
            <v>0</v>
          </cell>
          <cell r="G804">
            <v>0</v>
          </cell>
          <cell r="H804">
            <v>0</v>
          </cell>
          <cell r="I804">
            <v>0</v>
          </cell>
          <cell r="J804">
            <v>0</v>
          </cell>
          <cell r="L804">
            <v>0</v>
          </cell>
          <cell r="M804">
            <v>0</v>
          </cell>
          <cell r="O804">
            <v>0</v>
          </cell>
        </row>
        <row r="805">
          <cell r="A805">
            <v>30.17</v>
          </cell>
          <cell r="B805" t="str">
            <v>Хоз. нужды энергосистемы ВН</v>
          </cell>
          <cell r="C805">
            <v>0.85099999999999998</v>
          </cell>
          <cell r="D805">
            <v>0</v>
          </cell>
          <cell r="F805">
            <v>0</v>
          </cell>
          <cell r="G805">
            <v>0</v>
          </cell>
          <cell r="H805">
            <v>0</v>
          </cell>
          <cell r="I805">
            <v>0</v>
          </cell>
          <cell r="J805">
            <v>0</v>
          </cell>
          <cell r="L805">
            <v>0</v>
          </cell>
          <cell r="M805">
            <v>0</v>
          </cell>
          <cell r="O805">
            <v>0</v>
          </cell>
        </row>
        <row r="806">
          <cell r="A806">
            <v>30.18</v>
          </cell>
          <cell r="B806" t="str">
            <v>Население с эл. плитами</v>
          </cell>
          <cell r="C806">
            <v>0.56000000000000005</v>
          </cell>
          <cell r="D806">
            <v>0</v>
          </cell>
          <cell r="F806">
            <v>0</v>
          </cell>
          <cell r="G806">
            <v>0</v>
          </cell>
          <cell r="H806">
            <v>0</v>
          </cell>
          <cell r="I806">
            <v>0</v>
          </cell>
          <cell r="J806">
            <v>0</v>
          </cell>
          <cell r="L806">
            <v>0</v>
          </cell>
          <cell r="N806">
            <v>0</v>
          </cell>
          <cell r="O806">
            <v>0</v>
          </cell>
        </row>
        <row r="807">
          <cell r="A807">
            <v>30.19</v>
          </cell>
          <cell r="B807" t="str">
            <v>Население с газовыми плитами</v>
          </cell>
          <cell r="C807">
            <v>0.8</v>
          </cell>
          <cell r="D807">
            <v>0</v>
          </cell>
          <cell r="F807">
            <v>0</v>
          </cell>
          <cell r="G807">
            <v>0</v>
          </cell>
          <cell r="H807">
            <v>0</v>
          </cell>
          <cell r="I807">
            <v>0</v>
          </cell>
          <cell r="J807">
            <v>0</v>
          </cell>
          <cell r="L807">
            <v>0</v>
          </cell>
          <cell r="N807">
            <v>0</v>
          </cell>
          <cell r="O807">
            <v>0</v>
          </cell>
        </row>
        <row r="808">
          <cell r="A808">
            <v>30.2</v>
          </cell>
          <cell r="B808" t="str">
            <v xml:space="preserve">Населенные пункты сельские </v>
          </cell>
          <cell r="C808">
            <v>0.49</v>
          </cell>
          <cell r="D808">
            <v>0</v>
          </cell>
          <cell r="F808">
            <v>0</v>
          </cell>
          <cell r="G808">
            <v>0</v>
          </cell>
          <cell r="H808">
            <v>0</v>
          </cell>
          <cell r="I808">
            <v>0</v>
          </cell>
          <cell r="J808">
            <v>0</v>
          </cell>
          <cell r="L808">
            <v>0</v>
          </cell>
          <cell r="N808">
            <v>0</v>
          </cell>
          <cell r="O808">
            <v>0</v>
          </cell>
        </row>
        <row r="809">
          <cell r="A809">
            <v>30.21</v>
          </cell>
          <cell r="B809" t="str">
            <v>Населенные пункты городские</v>
          </cell>
          <cell r="C809">
            <v>0.7</v>
          </cell>
          <cell r="D809">
            <v>0</v>
          </cell>
          <cell r="F809">
            <v>0</v>
          </cell>
          <cell r="G809">
            <v>0</v>
          </cell>
          <cell r="H809">
            <v>0</v>
          </cell>
          <cell r="I809">
            <v>0</v>
          </cell>
          <cell r="J809">
            <v>0</v>
          </cell>
          <cell r="L809">
            <v>0</v>
          </cell>
          <cell r="N809">
            <v>0</v>
          </cell>
          <cell r="O809">
            <v>0</v>
          </cell>
        </row>
        <row r="810">
          <cell r="A810">
            <v>30.22</v>
          </cell>
          <cell r="B810" t="str">
            <v>Насел. пункты город. (гаражн. кооп)</v>
          </cell>
          <cell r="C810">
            <v>0.7</v>
          </cell>
          <cell r="D810">
            <v>0</v>
          </cell>
          <cell r="F810">
            <v>0</v>
          </cell>
          <cell r="G810">
            <v>0</v>
          </cell>
          <cell r="H810">
            <v>0</v>
          </cell>
          <cell r="I810">
            <v>0</v>
          </cell>
          <cell r="J810">
            <v>0</v>
          </cell>
          <cell r="L810">
            <v>0</v>
          </cell>
          <cell r="N810">
            <v>0</v>
          </cell>
          <cell r="O810">
            <v>0</v>
          </cell>
        </row>
        <row r="811">
          <cell r="A811">
            <v>30.23</v>
          </cell>
          <cell r="B811" t="str">
            <v>Население с эл. плитами с общ. учётом</v>
          </cell>
          <cell r="C811">
            <v>0.49</v>
          </cell>
          <cell r="D811">
            <v>0</v>
          </cell>
          <cell r="F811">
            <v>0</v>
          </cell>
          <cell r="G811">
            <v>0</v>
          </cell>
          <cell r="H811">
            <v>0</v>
          </cell>
          <cell r="I811">
            <v>0</v>
          </cell>
          <cell r="J811">
            <v>0</v>
          </cell>
          <cell r="L811">
            <v>0</v>
          </cell>
          <cell r="N811">
            <v>0</v>
          </cell>
          <cell r="O811">
            <v>0</v>
          </cell>
        </row>
        <row r="812">
          <cell r="A812">
            <v>30.24</v>
          </cell>
          <cell r="B812" t="str">
            <v>Перепродавец пром.</v>
          </cell>
          <cell r="C812">
            <v>0</v>
          </cell>
          <cell r="D812">
            <v>0</v>
          </cell>
          <cell r="F812">
            <v>0</v>
          </cell>
          <cell r="G812">
            <v>0</v>
          </cell>
          <cell r="H812">
            <v>0</v>
          </cell>
          <cell r="I812">
            <v>0</v>
          </cell>
          <cell r="J812">
            <v>0</v>
          </cell>
          <cell r="L812">
            <v>0</v>
          </cell>
          <cell r="M812">
            <v>0</v>
          </cell>
          <cell r="O812">
            <v>0</v>
          </cell>
        </row>
        <row r="813">
          <cell r="A813">
            <v>30.25</v>
          </cell>
          <cell r="B813" t="str">
            <v>Перепродавец населен.</v>
          </cell>
          <cell r="C813">
            <v>0</v>
          </cell>
          <cell r="D813">
            <v>0</v>
          </cell>
          <cell r="F813">
            <v>0</v>
          </cell>
          <cell r="G813">
            <v>0</v>
          </cell>
          <cell r="H813">
            <v>0</v>
          </cell>
          <cell r="I813">
            <v>0</v>
          </cell>
          <cell r="J813">
            <v>0</v>
          </cell>
          <cell r="L813">
            <v>0</v>
          </cell>
          <cell r="M813">
            <v>0</v>
          </cell>
          <cell r="O813">
            <v>0</v>
          </cell>
        </row>
        <row r="814">
          <cell r="A814">
            <v>100</v>
          </cell>
        </row>
        <row r="816">
          <cell r="B816" t="str">
            <v>Всего по Надыму</v>
          </cell>
          <cell r="C816">
            <v>0.7279645672417675</v>
          </cell>
          <cell r="D816">
            <v>38898676</v>
          </cell>
          <cell r="E816">
            <v>35336058</v>
          </cell>
          <cell r="F816">
            <v>35336060</v>
          </cell>
          <cell r="H816">
            <v>-0.11024122354220907</v>
          </cell>
          <cell r="I816">
            <v>-4378142</v>
          </cell>
          <cell r="J816">
            <v>39714.199999999997</v>
          </cell>
          <cell r="L816">
            <v>25723398.169999998</v>
          </cell>
          <cell r="M816">
            <v>4514498.41</v>
          </cell>
          <cell r="N816">
            <v>115713.27</v>
          </cell>
          <cell r="O816">
            <v>30353609.850000001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Исполнителям"/>
      <sheetName val="ЗСК-05"/>
      <sheetName val="СЭГ 05"/>
      <sheetName val="СЛПУ 05"/>
      <sheetName val="ГПЗ  05"/>
      <sheetName val="ПФ Сибгазтранс 05"/>
      <sheetName val="Исходные"/>
      <sheetName val="Данные"/>
      <sheetName val="Гр5(о)"/>
    </sheetNames>
    <sheetDataSet>
      <sheetData sheetId="0" refreshError="1">
        <row r="29">
          <cell r="C29">
            <v>2</v>
          </cell>
        </row>
      </sheetData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5"/>
      <sheetName val="Вопросник"/>
      <sheetName val="Форма 1"/>
      <sheetName val="Форма 2"/>
      <sheetName val="Форма 3"/>
      <sheetName val="Форма 4"/>
      <sheetName val="Форма 5"/>
      <sheetName val="Форма 6"/>
      <sheetName val="Форма 7"/>
      <sheetName val="Форма 8"/>
      <sheetName val="Форма 9"/>
      <sheetName val="незав. Домодедово"/>
      <sheetName val="Данные"/>
      <sheetName val="Копия !АО «Казбургаз»_Форма 1, "/>
      <sheetName val="РСБУ_МСФО"/>
      <sheetName val="Справочники"/>
      <sheetName val="Производство электроэнергии"/>
      <sheetName val="Т12"/>
      <sheetName val="Т3"/>
      <sheetName val="Т6"/>
      <sheetName val="TEHSHEET"/>
      <sheetName val="Исход.инф."/>
      <sheetName val="Расчет тарифов и выручки ТФ"/>
      <sheetName val="Матрица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3"/>
      <sheetName val="Реестр"/>
      <sheetName val="Приложение-1"/>
      <sheetName val="Приложение-3"/>
      <sheetName val="Прил4"/>
    </sheetNames>
    <sheetDataSet>
      <sheetData sheetId="0"/>
      <sheetData sheetId="1">
        <row r="23">
          <cell r="AB23" t="str">
            <v>4кв. 2004г.</v>
          </cell>
        </row>
        <row r="24">
          <cell r="AB24" t="str">
            <v>4кв. 2004г.</v>
          </cell>
        </row>
        <row r="25">
          <cell r="AB25" t="str">
            <v>4кв. 2004г.</v>
          </cell>
        </row>
        <row r="26">
          <cell r="AB26" t="str">
            <v>4кв. 2004г.</v>
          </cell>
        </row>
        <row r="27">
          <cell r="AB27" t="str">
            <v>4кв. 2004г.</v>
          </cell>
        </row>
        <row r="28">
          <cell r="AB28" t="str">
            <v>4кв. 2004г.</v>
          </cell>
        </row>
        <row r="30">
          <cell r="AB30" t="str">
            <v>4кв. 2004г.</v>
          </cell>
        </row>
        <row r="33">
          <cell r="AB33" t="str">
            <v>4кв. 2004г.</v>
          </cell>
        </row>
        <row r="34">
          <cell r="AB34" t="str">
            <v>4кв. 2004г.</v>
          </cell>
        </row>
        <row r="36">
          <cell r="AB36" t="str">
            <v>2кв. 2004г.</v>
          </cell>
        </row>
        <row r="37">
          <cell r="AB37" t="str">
            <v>2кв.2004г.</v>
          </cell>
        </row>
        <row r="38">
          <cell r="AB38" t="str">
            <v>2кв.2004г.</v>
          </cell>
        </row>
        <row r="39">
          <cell r="AB39" t="str">
            <v>2кв.2004г.</v>
          </cell>
        </row>
        <row r="40">
          <cell r="AB40" t="str">
            <v>2кв.2004г.</v>
          </cell>
        </row>
        <row r="41">
          <cell r="AB41" t="str">
            <v>4кв. 2004г.</v>
          </cell>
        </row>
        <row r="42">
          <cell r="AB42" t="str">
            <v>2кв.2004г.</v>
          </cell>
        </row>
        <row r="43">
          <cell r="AB43" t="str">
            <v>2кв.2004г.</v>
          </cell>
        </row>
        <row r="45">
          <cell r="AB45" t="str">
            <v>4кв. 2004г.</v>
          </cell>
        </row>
        <row r="46">
          <cell r="AB46" t="str">
            <v>4кв. 2004г.</v>
          </cell>
        </row>
        <row r="47">
          <cell r="AB47" t="str">
            <v>4кв. 2004г.</v>
          </cell>
        </row>
        <row r="48">
          <cell r="AB48" t="str">
            <v>4кв. 2004г.</v>
          </cell>
        </row>
        <row r="49">
          <cell r="AB49" t="str">
            <v>4кв. 2004г.</v>
          </cell>
        </row>
        <row r="50">
          <cell r="AB50" t="str">
            <v>4кв. 2004г.</v>
          </cell>
        </row>
        <row r="51">
          <cell r="AB51" t="str">
            <v>4кв. 2004г.</v>
          </cell>
        </row>
        <row r="52">
          <cell r="AB52" t="str">
            <v>4кв. 2004г.</v>
          </cell>
        </row>
        <row r="53">
          <cell r="AB53" t="str">
            <v>4кв. 2004г.</v>
          </cell>
        </row>
        <row r="54">
          <cell r="AB54" t="str">
            <v>4кв. 2004г.</v>
          </cell>
        </row>
        <row r="55">
          <cell r="AB55" t="str">
            <v>4кв. 2004г.</v>
          </cell>
        </row>
        <row r="56">
          <cell r="AB56" t="str">
            <v>4кв. 2004г.</v>
          </cell>
        </row>
        <row r="58">
          <cell r="AB58" t="str">
            <v>4кв. 2004г.</v>
          </cell>
        </row>
        <row r="59">
          <cell r="AB59" t="str">
            <v>1кв.2006г.</v>
          </cell>
        </row>
        <row r="60">
          <cell r="AB60" t="str">
            <v>4кв.2005г</v>
          </cell>
        </row>
        <row r="61">
          <cell r="AB61" t="str">
            <v>4кв. 2002 г.</v>
          </cell>
        </row>
        <row r="62">
          <cell r="AB62" t="str">
            <v>4кв. 2002 г.</v>
          </cell>
        </row>
        <row r="63">
          <cell r="AB63" t="str">
            <v>2кв.2002г.</v>
          </cell>
        </row>
        <row r="64">
          <cell r="AB64" t="str">
            <v>4кв 2005г.</v>
          </cell>
        </row>
        <row r="65">
          <cell r="AB65" t="str">
            <v>4кв 2005г.</v>
          </cell>
        </row>
        <row r="66">
          <cell r="AB66" t="str">
            <v>3кв.2005г.</v>
          </cell>
        </row>
        <row r="67">
          <cell r="AB67" t="str">
            <v>3кв.2005г.</v>
          </cell>
        </row>
        <row r="68">
          <cell r="AB68" t="str">
            <v>3кв.2005г.</v>
          </cell>
        </row>
        <row r="69">
          <cell r="AB69" t="str">
            <v>3кв.2005г.</v>
          </cell>
        </row>
        <row r="70">
          <cell r="AB70" t="str">
            <v>2кв. 2007г.</v>
          </cell>
        </row>
        <row r="71">
          <cell r="AB71" t="str">
            <v>2кв.2005г.</v>
          </cell>
        </row>
        <row r="72">
          <cell r="AB72" t="str">
            <v>1 кв. 2002г.</v>
          </cell>
        </row>
        <row r="73">
          <cell r="AB73" t="str">
            <v>4кв. 2004г.</v>
          </cell>
        </row>
        <row r="74">
          <cell r="AB74" t="str">
            <v>1кв.2004г.</v>
          </cell>
        </row>
        <row r="75">
          <cell r="AB75" t="str">
            <v>3кв. 2005г.</v>
          </cell>
        </row>
        <row r="76">
          <cell r="AB76" t="str">
            <v>1кв. 2007г</v>
          </cell>
        </row>
        <row r="77">
          <cell r="AB77" t="str">
            <v>3кв.2005г</v>
          </cell>
        </row>
        <row r="78">
          <cell r="AB78" t="str">
            <v>1кв.2004г</v>
          </cell>
        </row>
        <row r="79">
          <cell r="AB79" t="str">
            <v>4кв.2001г.</v>
          </cell>
        </row>
        <row r="80">
          <cell r="AB80" t="str">
            <v>3кв. 2005г</v>
          </cell>
        </row>
        <row r="81">
          <cell r="AB81" t="str">
            <v>2 кв. 2005г</v>
          </cell>
        </row>
        <row r="83">
          <cell r="AB83" t="str">
            <v>24.05.2006.</v>
          </cell>
        </row>
        <row r="84">
          <cell r="AB84" t="str">
            <v>24.05.2006.</v>
          </cell>
        </row>
        <row r="85">
          <cell r="AB85" t="str">
            <v>4кв. 2004г.</v>
          </cell>
        </row>
        <row r="86">
          <cell r="AB86" t="str">
            <v>4кв. 2007г.</v>
          </cell>
        </row>
        <row r="87">
          <cell r="AB87" t="str">
            <v>3кв. 2007г.</v>
          </cell>
        </row>
        <row r="88">
          <cell r="AB88" t="str">
            <v>2кв. 2003г.</v>
          </cell>
        </row>
        <row r="89">
          <cell r="AB89" t="str">
            <v>4кв. 2004г.</v>
          </cell>
        </row>
        <row r="90">
          <cell r="AB90" t="str">
            <v>4кв. 2004г.</v>
          </cell>
        </row>
        <row r="91">
          <cell r="AB91" t="str">
            <v>2 кв. 2005г</v>
          </cell>
        </row>
        <row r="92">
          <cell r="AB92" t="str">
            <v>4 кв. 2005г</v>
          </cell>
        </row>
        <row r="93">
          <cell r="AB93" t="str">
            <v>4кв.2000г.</v>
          </cell>
        </row>
        <row r="95">
          <cell r="AB95" t="str">
            <v>3кв. 2003г.</v>
          </cell>
        </row>
        <row r="96">
          <cell r="AB96" t="str">
            <v>4 кв. 2007г.</v>
          </cell>
        </row>
        <row r="97">
          <cell r="AB97" t="str">
            <v>3кв.2006г.</v>
          </cell>
        </row>
        <row r="98">
          <cell r="AB98" t="str">
            <v>3кв.2003г.</v>
          </cell>
        </row>
        <row r="99">
          <cell r="AB99" t="str">
            <v>2кв.2002г.</v>
          </cell>
        </row>
        <row r="100">
          <cell r="AB100" t="str">
            <v>4кв. 2007г.</v>
          </cell>
        </row>
        <row r="101">
          <cell r="AB101" t="str">
            <v>4кв. 2001г.</v>
          </cell>
        </row>
        <row r="102">
          <cell r="AB102" t="str">
            <v>3кв. 2001г.</v>
          </cell>
        </row>
        <row r="103">
          <cell r="AB103" t="str">
            <v>2кв.2002г.</v>
          </cell>
        </row>
        <row r="104">
          <cell r="AB104" t="str">
            <v>2кв.2002г.</v>
          </cell>
        </row>
        <row r="105">
          <cell r="AB105" t="str">
            <v>1кв.2003г.</v>
          </cell>
        </row>
        <row r="106">
          <cell r="AB106" t="str">
            <v>1кв 2005г.</v>
          </cell>
        </row>
        <row r="107">
          <cell r="AB107" t="str">
            <v>4кв. 2004г.</v>
          </cell>
        </row>
        <row r="108">
          <cell r="AB108" t="str">
            <v>4кв. 2004г.</v>
          </cell>
        </row>
        <row r="109">
          <cell r="AB109" t="str">
            <v>4кв. 2004г.</v>
          </cell>
        </row>
        <row r="110">
          <cell r="AB110" t="str">
            <v>4кв. 2004г.</v>
          </cell>
        </row>
        <row r="111">
          <cell r="AB111" t="str">
            <v>4кв. 2004г.</v>
          </cell>
        </row>
        <row r="112">
          <cell r="AB112" t="str">
            <v>4кв. 2004г.</v>
          </cell>
        </row>
        <row r="113">
          <cell r="AB113" t="str">
            <v>4кв. 2004г.</v>
          </cell>
        </row>
        <row r="114">
          <cell r="AB114" t="str">
            <v>4кв. 2004г.</v>
          </cell>
        </row>
        <row r="115">
          <cell r="AB115" t="str">
            <v>4кв. 2004г.</v>
          </cell>
        </row>
        <row r="116">
          <cell r="AB116" t="str">
            <v>4кв. 2004г.</v>
          </cell>
        </row>
        <row r="117">
          <cell r="AB117" t="str">
            <v>3кв. 2003г.</v>
          </cell>
        </row>
        <row r="118">
          <cell r="AB118" t="str">
            <v>1кв 2003г.</v>
          </cell>
        </row>
        <row r="119">
          <cell r="AB119" t="str">
            <v>4кв. 2004г.</v>
          </cell>
        </row>
        <row r="120">
          <cell r="AB120" t="str">
            <v>4кв.2003г.</v>
          </cell>
        </row>
        <row r="121">
          <cell r="AB121" t="str">
            <v>3 кв. 2005г</v>
          </cell>
        </row>
        <row r="122">
          <cell r="AB122" t="str">
            <v>17.05.2006г.</v>
          </cell>
        </row>
        <row r="123">
          <cell r="AB123" t="str">
            <v>4кв. 2005г.</v>
          </cell>
        </row>
        <row r="124">
          <cell r="AB124" t="str">
            <v>4кв.2006г.</v>
          </cell>
        </row>
        <row r="125">
          <cell r="AB125" t="str">
            <v>1кв.2002г.</v>
          </cell>
        </row>
        <row r="126">
          <cell r="AB126" t="str">
            <v>1кв. 2005г.</v>
          </cell>
        </row>
        <row r="127">
          <cell r="AB127" t="str">
            <v>4кв 2004г.</v>
          </cell>
        </row>
        <row r="128">
          <cell r="AB128" t="str">
            <v>1кв.2003</v>
          </cell>
        </row>
        <row r="129">
          <cell r="AB129" t="str">
            <v>3кв.2001г.</v>
          </cell>
        </row>
        <row r="130">
          <cell r="AB130" t="str">
            <v>3кв.2001г.</v>
          </cell>
        </row>
        <row r="131">
          <cell r="AB131" t="str">
            <v>3кв 2004</v>
          </cell>
        </row>
        <row r="132">
          <cell r="AB132" t="str">
            <v>4кв. 2004г.</v>
          </cell>
        </row>
        <row r="133">
          <cell r="AB133" t="str">
            <v>4кв. 2004г.</v>
          </cell>
        </row>
        <row r="134">
          <cell r="AB134" t="str">
            <v>4кв. 2004г.</v>
          </cell>
        </row>
        <row r="135">
          <cell r="AB135" t="str">
            <v>3кв.2005г.</v>
          </cell>
        </row>
        <row r="136">
          <cell r="AB136" t="str">
            <v>1кв.2005г.</v>
          </cell>
        </row>
        <row r="137">
          <cell r="AB137" t="str">
            <v>1кв. 2004г.</v>
          </cell>
        </row>
        <row r="138">
          <cell r="AB138" t="str">
            <v>3кв 2004</v>
          </cell>
        </row>
        <row r="139">
          <cell r="AB139" t="str">
            <v>1кв.2004г.</v>
          </cell>
        </row>
        <row r="140">
          <cell r="AB140" t="str">
            <v>4кв.2004г</v>
          </cell>
        </row>
        <row r="141">
          <cell r="AB141" t="str">
            <v>4кв. 2005г.</v>
          </cell>
        </row>
        <row r="143">
          <cell r="AB143" t="str">
            <v>II кв. 2007г</v>
          </cell>
        </row>
        <row r="144">
          <cell r="AB144" t="str">
            <v>I кв. 2006г</v>
          </cell>
        </row>
        <row r="145">
          <cell r="AB145" t="str">
            <v>IV кв.2003</v>
          </cell>
        </row>
        <row r="146">
          <cell r="AB146" t="str">
            <v>IV кв.2003</v>
          </cell>
        </row>
        <row r="147">
          <cell r="AB147" t="str">
            <v>IV кв.2003</v>
          </cell>
        </row>
        <row r="148">
          <cell r="AB148" t="str">
            <v>IV кв.2007 г.</v>
          </cell>
        </row>
        <row r="149">
          <cell r="AB149" t="str">
            <v>IV кв.2007 г.</v>
          </cell>
        </row>
        <row r="150">
          <cell r="AB150" t="str">
            <v>I кв. 2007</v>
          </cell>
        </row>
        <row r="152">
          <cell r="AB152" t="str">
            <v>III кв. 2005</v>
          </cell>
        </row>
        <row r="154">
          <cell r="AB154" t="str">
            <v>4 кв.2004г.</v>
          </cell>
        </row>
        <row r="177">
          <cell r="AB177" t="str">
            <v>4кв. 2004г.</v>
          </cell>
        </row>
        <row r="180">
          <cell r="AB180" t="str">
            <v>4кв. 2004г.</v>
          </cell>
        </row>
        <row r="183">
          <cell r="AB183" t="str">
            <v>3 кв.2005</v>
          </cell>
        </row>
        <row r="184">
          <cell r="AB184" t="str">
            <v>3 кв.2005</v>
          </cell>
        </row>
        <row r="188">
          <cell r="AB188" t="str">
            <v>1 кв.2005</v>
          </cell>
        </row>
        <row r="191">
          <cell r="AB191" t="str">
            <v>4 кв.2007г.</v>
          </cell>
        </row>
        <row r="192">
          <cell r="AB192" t="str">
            <v>4 кв.2007г.</v>
          </cell>
        </row>
        <row r="193">
          <cell r="AB193" t="str">
            <v>1 кв. 2007г.</v>
          </cell>
        </row>
        <row r="196">
          <cell r="AB196" t="str">
            <v>1кв. 2007</v>
          </cell>
        </row>
        <row r="198">
          <cell r="AB198" t="str">
            <v>4 кв.2002</v>
          </cell>
        </row>
        <row r="199">
          <cell r="AB199" t="str">
            <v>4 кв.2002</v>
          </cell>
        </row>
        <row r="200">
          <cell r="AB200" t="str">
            <v>4кв. 2004г.</v>
          </cell>
        </row>
        <row r="201">
          <cell r="AB201" t="str">
            <v>2 кв.2005</v>
          </cell>
        </row>
        <row r="202">
          <cell r="AB202" t="str">
            <v>4 кв.2005</v>
          </cell>
        </row>
        <row r="204">
          <cell r="AB204" t="str">
            <v>4кв. 2004г.</v>
          </cell>
        </row>
        <row r="205">
          <cell r="AB205" t="str">
            <v>4кв. 2004г.</v>
          </cell>
        </row>
        <row r="206">
          <cell r="AB206" t="str">
            <v>4 кв 2004г.</v>
          </cell>
        </row>
        <row r="207">
          <cell r="AB207" t="str">
            <v>1кв. 2004г.</v>
          </cell>
        </row>
        <row r="208">
          <cell r="AB208" t="str">
            <v>4кв. 2004г.</v>
          </cell>
        </row>
        <row r="209">
          <cell r="AB209" t="str">
            <v>4кв. 2004г.</v>
          </cell>
        </row>
        <row r="213">
          <cell r="AB213" t="str">
            <v>4кв. 2004г.</v>
          </cell>
        </row>
        <row r="215">
          <cell r="AB215" t="str">
            <v>1кв.2003г.</v>
          </cell>
        </row>
        <row r="216">
          <cell r="AB216" t="str">
            <v>4кв. 2004г.</v>
          </cell>
        </row>
        <row r="217">
          <cell r="AB217" t="str">
            <v>4кв. 2004г.</v>
          </cell>
        </row>
        <row r="218">
          <cell r="AB218" t="str">
            <v>4кв. 2004г.</v>
          </cell>
        </row>
        <row r="219">
          <cell r="AB219" t="str">
            <v>1кв.2004</v>
          </cell>
        </row>
        <row r="220">
          <cell r="AB220" t="str">
            <v>4кв. 2006г.</v>
          </cell>
        </row>
        <row r="224">
          <cell r="AB224" t="str">
            <v>4кв. 2004г.</v>
          </cell>
        </row>
        <row r="225">
          <cell r="AB225" t="str">
            <v>1кв. 2006г.</v>
          </cell>
        </row>
        <row r="226">
          <cell r="AB226" t="str">
            <v>4кв.2005г.</v>
          </cell>
        </row>
        <row r="227">
          <cell r="AB227" t="str">
            <v>4кв. 2004г.</v>
          </cell>
        </row>
        <row r="228">
          <cell r="AB228" t="str">
            <v>4кв. 2004г.</v>
          </cell>
        </row>
        <row r="229">
          <cell r="AB229" t="str">
            <v>4кв. 2004г.</v>
          </cell>
        </row>
        <row r="230">
          <cell r="AB230" t="str">
            <v>3кв.2002г.</v>
          </cell>
        </row>
        <row r="231">
          <cell r="AB231" t="str">
            <v>4кв. 2004г.</v>
          </cell>
        </row>
        <row r="232">
          <cell r="AB232" t="str">
            <v>4кв. 2004г.</v>
          </cell>
        </row>
        <row r="233">
          <cell r="AB233" t="str">
            <v>4кв. 2004г.</v>
          </cell>
        </row>
        <row r="234">
          <cell r="AB234" t="str">
            <v>4кв. 2004г.</v>
          </cell>
        </row>
        <row r="235">
          <cell r="AB235" t="str">
            <v>4кв. 2004г.</v>
          </cell>
        </row>
        <row r="236">
          <cell r="AB236" t="str">
            <v>3кв. 2007г.</v>
          </cell>
        </row>
        <row r="237">
          <cell r="AB237" t="str">
            <v>4кв. 2004г.</v>
          </cell>
        </row>
        <row r="238">
          <cell r="AB238" t="str">
            <v>3кв 2004</v>
          </cell>
        </row>
        <row r="239">
          <cell r="AB239" t="str">
            <v>4кв. 2004г.</v>
          </cell>
        </row>
        <row r="240">
          <cell r="AB240" t="str">
            <v>4кв. 2004г.</v>
          </cell>
        </row>
        <row r="241">
          <cell r="AB241" t="str">
            <v>4кв. 2004г.</v>
          </cell>
        </row>
        <row r="242">
          <cell r="AB242" t="str">
            <v>4кв. 2004г.</v>
          </cell>
        </row>
        <row r="243">
          <cell r="AB243" t="str">
            <v>4кв.2005г.</v>
          </cell>
        </row>
        <row r="244">
          <cell r="AB244" t="str">
            <v>4кв.2002г.</v>
          </cell>
        </row>
        <row r="245">
          <cell r="AB245" t="str">
            <v>1кв.2002г</v>
          </cell>
        </row>
        <row r="246">
          <cell r="AB246" t="str">
            <v>2кв. 2002г.</v>
          </cell>
        </row>
        <row r="247">
          <cell r="AB247" t="str">
            <v>2кв.2006г.</v>
          </cell>
        </row>
        <row r="248">
          <cell r="AB248" t="str">
            <v>3кв 2004</v>
          </cell>
        </row>
        <row r="249">
          <cell r="AB249" t="str">
            <v>2кв.1999г</v>
          </cell>
        </row>
        <row r="250">
          <cell r="AB250" t="str">
            <v>4кв. 2004г.</v>
          </cell>
        </row>
        <row r="251">
          <cell r="AB251" t="str">
            <v>2кв.2001г.</v>
          </cell>
        </row>
        <row r="252">
          <cell r="AB252" t="str">
            <v>4кв. 2004г.</v>
          </cell>
        </row>
        <row r="253">
          <cell r="AB253" t="str">
            <v>4кв.2001г.</v>
          </cell>
        </row>
        <row r="254">
          <cell r="AB254" t="str">
            <v>4кв. 2004г.</v>
          </cell>
        </row>
        <row r="255">
          <cell r="AB255" t="str">
            <v>4кв. 2004г.</v>
          </cell>
        </row>
        <row r="256">
          <cell r="AB256" t="str">
            <v>4кв. 2004г.</v>
          </cell>
        </row>
        <row r="258">
          <cell r="AB258" t="str">
            <v>4кв. 2004г.</v>
          </cell>
        </row>
        <row r="259">
          <cell r="AB259" t="str">
            <v>4кв. 2004г.</v>
          </cell>
        </row>
        <row r="260">
          <cell r="AB260" t="str">
            <v>2кв.2004г.</v>
          </cell>
        </row>
        <row r="261">
          <cell r="AB261" t="str">
            <v>2 кв.2003</v>
          </cell>
        </row>
        <row r="262">
          <cell r="AB262" t="str">
            <v>4кв. 2004г.</v>
          </cell>
        </row>
        <row r="263">
          <cell r="AB263" t="str">
            <v>4кв. 2004г.</v>
          </cell>
        </row>
        <row r="264">
          <cell r="AB264" t="str">
            <v>4кв. 2004г.</v>
          </cell>
        </row>
        <row r="265">
          <cell r="AB265" t="str">
            <v>4кв. 2004г.</v>
          </cell>
        </row>
        <row r="266">
          <cell r="AB266" t="str">
            <v>1кв.2006г</v>
          </cell>
        </row>
        <row r="267">
          <cell r="AB267" t="str">
            <v>3кв 2004</v>
          </cell>
        </row>
        <row r="268">
          <cell r="AB268" t="str">
            <v>4кв. 2004г.</v>
          </cell>
        </row>
        <row r="269">
          <cell r="AB269" t="str">
            <v>4кв. 2004г.</v>
          </cell>
        </row>
        <row r="270">
          <cell r="AB270" t="str">
            <v>4кв. 2004г.</v>
          </cell>
        </row>
        <row r="271">
          <cell r="AB271" t="str">
            <v>4кв. 2004г.</v>
          </cell>
        </row>
        <row r="272">
          <cell r="AB272" t="str">
            <v>4кв. 2004г.</v>
          </cell>
        </row>
        <row r="273">
          <cell r="AB273" t="str">
            <v>4кв. 2004г.</v>
          </cell>
        </row>
        <row r="274">
          <cell r="AB274" t="str">
            <v>4кв. 2006г.</v>
          </cell>
        </row>
        <row r="275">
          <cell r="AB275" t="str">
            <v>4кв.2001г.</v>
          </cell>
        </row>
        <row r="276">
          <cell r="AB276" t="str">
            <v>4кв.2001г.</v>
          </cell>
        </row>
        <row r="277">
          <cell r="AB277" t="str">
            <v>4кв. 2004г.</v>
          </cell>
        </row>
        <row r="278">
          <cell r="AB278" t="str">
            <v>4кв. 2004г.</v>
          </cell>
        </row>
        <row r="279">
          <cell r="AB279" t="str">
            <v>4кв. 2004г.</v>
          </cell>
        </row>
        <row r="280">
          <cell r="AB280" t="str">
            <v>1кв. 2006г.</v>
          </cell>
        </row>
        <row r="281">
          <cell r="AB281" t="str">
            <v>4кв. 2004г.</v>
          </cell>
        </row>
        <row r="282">
          <cell r="AB282" t="str">
            <v>4кв. 2004г.</v>
          </cell>
        </row>
        <row r="283">
          <cell r="AB283" t="str">
            <v>4кв. 2004г.</v>
          </cell>
        </row>
        <row r="284">
          <cell r="AB284" t="str">
            <v>4кв. 2004г.</v>
          </cell>
        </row>
        <row r="286">
          <cell r="AB286" t="str">
            <v>4кв. 2004г.</v>
          </cell>
        </row>
        <row r="287">
          <cell r="AB287" t="str">
            <v>2кв.2005г.</v>
          </cell>
        </row>
        <row r="288">
          <cell r="AB288" t="str">
            <v>4кв. 2004г.</v>
          </cell>
        </row>
        <row r="336">
          <cell r="AB336" t="str">
            <v>IV кв 2007г.</v>
          </cell>
        </row>
        <row r="337">
          <cell r="AB337" t="str">
            <v>I кв. 2006г.</v>
          </cell>
        </row>
        <row r="338">
          <cell r="AB338" t="str">
            <v>I кв. 2006г.</v>
          </cell>
        </row>
        <row r="339">
          <cell r="AB339" t="str">
            <v>II кв. 2005г.</v>
          </cell>
        </row>
        <row r="340">
          <cell r="AB340" t="str">
            <v>II кв. 2005г.</v>
          </cell>
        </row>
        <row r="341">
          <cell r="AB341" t="str">
            <v>II кв. 2005г.</v>
          </cell>
        </row>
        <row r="343">
          <cell r="AB343" t="str">
            <v>III кв. 2000</v>
          </cell>
        </row>
        <row r="344">
          <cell r="AB344" t="str">
            <v>III кв. 2000</v>
          </cell>
        </row>
        <row r="345">
          <cell r="AB345" t="str">
            <v>III кв. 2000</v>
          </cell>
        </row>
        <row r="346">
          <cell r="AB346" t="str">
            <v>III кв. 2000</v>
          </cell>
        </row>
        <row r="347">
          <cell r="AB347" t="str">
            <v>III кв. 2000</v>
          </cell>
        </row>
        <row r="348">
          <cell r="AB348" t="str">
            <v>II кв. 2003</v>
          </cell>
        </row>
        <row r="349">
          <cell r="AB349" t="str">
            <v>I кв. 2005</v>
          </cell>
        </row>
        <row r="350">
          <cell r="AB350" t="str">
            <v>2 кв. 2000г.</v>
          </cell>
        </row>
        <row r="351">
          <cell r="AB351" t="str">
            <v>4кв. 1997г.</v>
          </cell>
        </row>
        <row r="352">
          <cell r="AB352" t="str">
            <v>2кв. 2000г.</v>
          </cell>
        </row>
        <row r="353">
          <cell r="AB353" t="str">
            <v>2кв. 2005г.</v>
          </cell>
        </row>
        <row r="355">
          <cell r="AB355" t="str">
            <v>3кв 2004</v>
          </cell>
        </row>
        <row r="356">
          <cell r="AB356" t="str">
            <v>2кв. 2004г.</v>
          </cell>
        </row>
        <row r="357">
          <cell r="AB357" t="str">
            <v>4кв.19 97г.</v>
          </cell>
        </row>
        <row r="358">
          <cell r="AB358" t="str">
            <v>2кв. 2004г.</v>
          </cell>
        </row>
        <row r="359">
          <cell r="AB359" t="str">
            <v>III кв. 2005</v>
          </cell>
        </row>
        <row r="360">
          <cell r="AB360" t="str">
            <v>III кв. 2005</v>
          </cell>
        </row>
        <row r="361">
          <cell r="AB361" t="str">
            <v>III кв. 2005</v>
          </cell>
        </row>
        <row r="362">
          <cell r="AB362" t="str">
            <v>III кв. 2005</v>
          </cell>
        </row>
        <row r="363">
          <cell r="AB363" t="str">
            <v>III кв. 2005</v>
          </cell>
        </row>
        <row r="364">
          <cell r="AB364" t="str">
            <v>III кв. 2005</v>
          </cell>
        </row>
        <row r="365">
          <cell r="AB365" t="str">
            <v>4 кв.2005</v>
          </cell>
        </row>
        <row r="366">
          <cell r="AB366" t="str">
            <v>3кв 2004</v>
          </cell>
        </row>
        <row r="370">
          <cell r="AB370" t="str">
            <v>2кв 2000г.</v>
          </cell>
        </row>
        <row r="371">
          <cell r="AB371" t="str">
            <v>1кв.2005г.</v>
          </cell>
        </row>
        <row r="372">
          <cell r="AB372" t="str">
            <v>3кв.2005г.</v>
          </cell>
        </row>
        <row r="373">
          <cell r="AB373" t="str">
            <v>1кв.2007г.</v>
          </cell>
        </row>
        <row r="379">
          <cell r="AB379" t="str">
            <v>2кв.2005г.</v>
          </cell>
        </row>
        <row r="384">
          <cell r="AB384" t="str">
            <v>4кв.2006г.</v>
          </cell>
        </row>
        <row r="385">
          <cell r="AB385" t="str">
            <v>1 кв.2004</v>
          </cell>
        </row>
        <row r="387">
          <cell r="AB387" t="str">
            <v>2 кв. 2004г.</v>
          </cell>
        </row>
      </sheetData>
      <sheetData sheetId="2"/>
      <sheetData sheetId="3"/>
      <sheetData sheetId="4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0"/>
      <sheetName val="0.1"/>
      <sheetName val="1"/>
      <sheetName val="2"/>
      <sheetName val="2.1"/>
      <sheetName val="2.2"/>
      <sheetName val="4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30"/>
    </sheetNames>
    <sheetDataSet>
      <sheetData sheetId="0" refreshError="1">
        <row r="14">
          <cell r="B14">
            <v>2007</v>
          </cell>
        </row>
        <row r="16">
          <cell r="B16">
            <v>2005</v>
          </cell>
        </row>
      </sheetData>
      <sheetData sheetId="1"/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Инструкция"/>
      <sheetName val="Заголовок"/>
      <sheetName val="Свод"/>
      <sheetName val="Сетевые организации"/>
      <sheetName val="Сбытовые организации"/>
      <sheetName val="ЭСО"/>
      <sheetName val="TEHSHEET"/>
      <sheetName val="перекрестка"/>
      <sheetName val="18.2"/>
      <sheetName val="4"/>
      <sheetName val="6"/>
      <sheetName val="15"/>
      <sheetName val="17.1"/>
      <sheetName val="21.3"/>
      <sheetName val="2.3"/>
      <sheetName val="20"/>
      <sheetName val="27"/>
      <sheetName val="P2.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42">
          <cell r="I42" t="str">
            <v>Новое строительство и расширение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ализация"/>
      <sheetName val="Покупка от СЭС общ"/>
      <sheetName val="План"/>
      <sheetName val="Форма-2"/>
      <sheetName val="Сводная"/>
      <sheetName val="Тарифы"/>
      <sheetName val="Лист2"/>
      <sheetName val="Модуль1"/>
      <sheetName val="Модуль2"/>
    </sheetNames>
    <sheetDataSet>
      <sheetData sheetId="0"/>
      <sheetData sheetId="1"/>
      <sheetData sheetId="2" refreshError="1">
        <row r="1">
          <cell r="C1" t="str">
            <v>Абоненты</v>
          </cell>
          <cell r="E1" t="str">
            <v>Тариф руб</v>
          </cell>
          <cell r="F1" t="str">
            <v>Январь</v>
          </cell>
          <cell r="G1" t="str">
            <v>Февраль</v>
          </cell>
          <cell r="H1" t="str">
            <v>Март</v>
          </cell>
          <cell r="I1" t="str">
            <v>Апрель</v>
          </cell>
          <cell r="J1" t="str">
            <v>Май</v>
          </cell>
          <cell r="K1" t="str">
            <v>Июнь</v>
          </cell>
          <cell r="L1" t="str">
            <v>Июль</v>
          </cell>
          <cell r="M1" t="str">
            <v>Август</v>
          </cell>
          <cell r="N1" t="str">
            <v>Сентябрь</v>
          </cell>
          <cell r="O1" t="str">
            <v>Октябрь</v>
          </cell>
          <cell r="P1" t="str">
            <v>Ноябрь</v>
          </cell>
          <cell r="Q1" t="str">
            <v>Декабрь</v>
          </cell>
          <cell r="S1" t="str">
            <v>1 квартал</v>
          </cell>
          <cell r="T1" t="str">
            <v>2 квартал</v>
          </cell>
          <cell r="U1" t="str">
            <v>3 квартал</v>
          </cell>
          <cell r="V1" t="str">
            <v>4 квартал</v>
          </cell>
          <cell r="W1" t="str">
            <v>ГОД</v>
          </cell>
        </row>
        <row r="2">
          <cell r="B2">
            <v>30</v>
          </cell>
          <cell r="F2">
            <v>31</v>
          </cell>
          <cell r="G2">
            <v>28</v>
          </cell>
          <cell r="H2">
            <v>31</v>
          </cell>
          <cell r="I2">
            <v>30</v>
          </cell>
          <cell r="J2">
            <v>31</v>
          </cell>
          <cell r="K2">
            <v>30</v>
          </cell>
          <cell r="L2">
            <v>31</v>
          </cell>
          <cell r="M2">
            <v>31</v>
          </cell>
          <cell r="N2">
            <v>30</v>
          </cell>
          <cell r="O2">
            <v>31</v>
          </cell>
          <cell r="P2">
            <v>30</v>
          </cell>
          <cell r="Q2">
            <v>31</v>
          </cell>
        </row>
        <row r="3">
          <cell r="A3" t="str">
            <v>Код</v>
          </cell>
          <cell r="B3">
            <v>2</v>
          </cell>
          <cell r="C3">
            <v>3</v>
          </cell>
          <cell r="D3">
            <v>4</v>
          </cell>
          <cell r="E3">
            <v>5</v>
          </cell>
          <cell r="F3">
            <v>6</v>
          </cell>
          <cell r="G3">
            <v>7</v>
          </cell>
          <cell r="H3">
            <v>8</v>
          </cell>
          <cell r="I3">
            <v>9</v>
          </cell>
          <cell r="J3">
            <v>10</v>
          </cell>
          <cell r="K3">
            <v>11</v>
          </cell>
          <cell r="L3">
            <v>12</v>
          </cell>
          <cell r="M3">
            <v>13</v>
          </cell>
          <cell r="N3">
            <v>14</v>
          </cell>
          <cell r="O3">
            <v>15</v>
          </cell>
          <cell r="P3">
            <v>16</v>
          </cell>
          <cell r="Q3">
            <v>17</v>
          </cell>
          <cell r="R3">
            <v>18</v>
          </cell>
          <cell r="S3">
            <v>19</v>
          </cell>
          <cell r="T3">
            <v>20</v>
          </cell>
          <cell r="U3">
            <v>21</v>
          </cell>
          <cell r="V3">
            <v>22</v>
          </cell>
          <cell r="W3">
            <v>23</v>
          </cell>
        </row>
        <row r="4">
          <cell r="A4">
            <v>1</v>
          </cell>
          <cell r="C4" t="str">
            <v>Новый Абонент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 t="str">
            <v>А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</row>
        <row r="5">
          <cell r="C5" t="str">
            <v>Заявленная мощность кВт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</row>
        <row r="6">
          <cell r="A6">
            <v>1.01</v>
          </cell>
          <cell r="B6">
            <v>1</v>
          </cell>
          <cell r="C6" t="str">
            <v>Пром. &gt; 750 кВА (мощность) ВН</v>
          </cell>
          <cell r="E6">
            <v>387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</row>
        <row r="7">
          <cell r="A7">
            <v>1.02</v>
          </cell>
          <cell r="B7">
            <v>2</v>
          </cell>
          <cell r="C7" t="str">
            <v>Пром. &gt; 750 кВА (мощность) СН</v>
          </cell>
          <cell r="E7">
            <v>510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</row>
        <row r="8">
          <cell r="A8">
            <v>1.03</v>
          </cell>
          <cell r="B8">
            <v>3</v>
          </cell>
          <cell r="C8" t="str">
            <v>Пром. &gt; 750 кВА (эл. энергия) ВН</v>
          </cell>
          <cell r="E8">
            <v>0.27100000000000002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</row>
        <row r="9">
          <cell r="A9">
            <v>1.04</v>
          </cell>
          <cell r="B9">
            <v>4</v>
          </cell>
          <cell r="C9" t="str">
            <v>Пром. &gt; 750 кВА (одностав.) ВН</v>
          </cell>
          <cell r="E9">
            <v>0.82199999999999995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</row>
        <row r="10">
          <cell r="A10">
            <v>1.05</v>
          </cell>
          <cell r="B10">
            <v>5</v>
          </cell>
          <cell r="C10" t="str">
            <v>Пром. до 750 кВА (эл. энергия) ВН</v>
          </cell>
          <cell r="E10">
            <v>0.82199999999999995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</row>
        <row r="11">
          <cell r="A11">
            <v>1.06</v>
          </cell>
          <cell r="B11">
            <v>6</v>
          </cell>
          <cell r="C11" t="str">
            <v>Пром. до 750 кВА (эл. энергия) СН</v>
          </cell>
          <cell r="E11">
            <v>1.0349999999999999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</row>
        <row r="12">
          <cell r="A12">
            <v>1.07</v>
          </cell>
          <cell r="B12">
            <v>7</v>
          </cell>
          <cell r="C12" t="str">
            <v>Пром. до 750 кВА (эл. энергия) НН</v>
          </cell>
          <cell r="E12">
            <v>1.1259999999999999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</row>
        <row r="13">
          <cell r="A13">
            <v>1.08</v>
          </cell>
          <cell r="B13">
            <v>8</v>
          </cell>
          <cell r="C13" t="str">
            <v>Бюджет &gt; 750 кВА (мощнсть) ВН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</row>
        <row r="14">
          <cell r="A14">
            <v>1.0900000000000001</v>
          </cell>
          <cell r="B14">
            <v>9</v>
          </cell>
          <cell r="C14" t="str">
            <v>Бюджет &gt; 750 кВА (мощнсть) СН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</row>
        <row r="15">
          <cell r="A15">
            <v>1.1000000000000001</v>
          </cell>
          <cell r="B15">
            <v>10</v>
          </cell>
          <cell r="C15" t="str">
            <v>Бюджет &gt; 750 кВА (эл. энергия) ВН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</row>
        <row r="16">
          <cell r="A16">
            <v>1.1100000000000001</v>
          </cell>
          <cell r="B16">
            <v>11</v>
          </cell>
          <cell r="C16" t="str">
            <v>Бюджет &gt; 750 кВА (одностав) ВН</v>
          </cell>
          <cell r="E16">
            <v>0.70299999999999996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</row>
        <row r="17">
          <cell r="A17">
            <v>1.1200000000000001</v>
          </cell>
          <cell r="B17">
            <v>12</v>
          </cell>
          <cell r="C17" t="str">
            <v>Бюджет до 750 кВА (эл. энергия) ВН</v>
          </cell>
          <cell r="E17">
            <v>0.70299999999999996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</row>
        <row r="18">
          <cell r="A18">
            <v>1.1299999999999999</v>
          </cell>
          <cell r="B18">
            <v>13</v>
          </cell>
          <cell r="C18" t="str">
            <v>Бюджет до 750 кВА (эл. энергия) СН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</row>
        <row r="19">
          <cell r="A19">
            <v>1.1399999999999999</v>
          </cell>
          <cell r="B19">
            <v>14</v>
          </cell>
          <cell r="C19" t="str">
            <v>Бюджет до 750 кВА (эл. энергия) НН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</row>
        <row r="20">
          <cell r="A20">
            <v>1.1499999999999999</v>
          </cell>
          <cell r="B20">
            <v>15</v>
          </cell>
          <cell r="C20" t="str">
            <v>Непром. потребители ВН</v>
          </cell>
          <cell r="E20">
            <v>0.82199999999999995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</row>
        <row r="21">
          <cell r="A21">
            <v>1.1599999999999999</v>
          </cell>
          <cell r="B21">
            <v>16</v>
          </cell>
          <cell r="C21" t="str">
            <v>Сельское хозяйство НД</v>
          </cell>
          <cell r="E21">
            <v>0.68400000000000005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</row>
        <row r="22">
          <cell r="A22">
            <v>1.17</v>
          </cell>
          <cell r="B22">
            <v>17</v>
          </cell>
          <cell r="C22" t="str">
            <v>Хоз. нужды энергосистемы ВН</v>
          </cell>
          <cell r="E22">
            <v>0.78100000000000003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</row>
        <row r="23">
          <cell r="A23">
            <v>1.18</v>
          </cell>
          <cell r="B23">
            <v>18</v>
          </cell>
          <cell r="C23" t="str">
            <v>Население с эл. плитами</v>
          </cell>
          <cell r="E23">
            <v>0.52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</row>
        <row r="24">
          <cell r="A24">
            <v>1.19</v>
          </cell>
          <cell r="B24">
            <v>19</v>
          </cell>
          <cell r="C24" t="str">
            <v>Население с газовыми плитами</v>
          </cell>
          <cell r="E24">
            <v>0.74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</row>
        <row r="25">
          <cell r="A25">
            <v>1.2</v>
          </cell>
          <cell r="B25">
            <v>20</v>
          </cell>
          <cell r="C25" t="str">
            <v xml:space="preserve">Населенные пункты сельские </v>
          </cell>
          <cell r="E25">
            <v>0.46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</row>
        <row r="26">
          <cell r="A26">
            <v>1.21</v>
          </cell>
          <cell r="B26">
            <v>21</v>
          </cell>
          <cell r="C26" t="str">
            <v>Населенные пункты городские</v>
          </cell>
          <cell r="E26">
            <v>0.65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</row>
        <row r="27">
          <cell r="A27">
            <v>1.22</v>
          </cell>
          <cell r="B27">
            <v>22</v>
          </cell>
          <cell r="C27" t="str">
            <v>Насел. пункты город. (гаражн. кооп)</v>
          </cell>
          <cell r="E27">
            <v>0.65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</row>
        <row r="28">
          <cell r="A28">
            <v>1.23</v>
          </cell>
          <cell r="B28">
            <v>23</v>
          </cell>
          <cell r="C28" t="str">
            <v>Население с эл. плитами с общ. учётом</v>
          </cell>
          <cell r="E28">
            <v>0.46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</row>
        <row r="29">
          <cell r="A29">
            <v>1.24</v>
          </cell>
          <cell r="B29">
            <v>24</v>
          </cell>
          <cell r="C29" t="str">
            <v>Перепродавец пром.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</row>
        <row r="30">
          <cell r="A30">
            <v>1.25</v>
          </cell>
          <cell r="B30">
            <v>25</v>
          </cell>
          <cell r="C30" t="str">
            <v>Перепродавец населен.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</row>
        <row r="31">
          <cell r="A31">
            <v>2</v>
          </cell>
          <cell r="C31" t="str">
            <v>ОАО  "СТПС"</v>
          </cell>
          <cell r="F31">
            <v>1173</v>
          </cell>
          <cell r="G31">
            <v>1097</v>
          </cell>
          <cell r="H31">
            <v>1058</v>
          </cell>
          <cell r="I31">
            <v>1007</v>
          </cell>
          <cell r="J31">
            <v>769</v>
          </cell>
          <cell r="K31">
            <v>375</v>
          </cell>
          <cell r="L31">
            <v>307</v>
          </cell>
          <cell r="M31">
            <v>434</v>
          </cell>
          <cell r="N31">
            <v>637</v>
          </cell>
          <cell r="O31">
            <v>837</v>
          </cell>
          <cell r="P31">
            <v>945</v>
          </cell>
          <cell r="Q31">
            <v>1120</v>
          </cell>
          <cell r="R31" t="str">
            <v>А</v>
          </cell>
          <cell r="S31">
            <v>3328</v>
          </cell>
          <cell r="T31">
            <v>2151</v>
          </cell>
          <cell r="U31">
            <v>1378</v>
          </cell>
          <cell r="V31">
            <v>2902</v>
          </cell>
          <cell r="W31">
            <v>9759</v>
          </cell>
        </row>
        <row r="32">
          <cell r="C32" t="str">
            <v>Заявленная мощность кВт</v>
          </cell>
          <cell r="F32">
            <v>3150</v>
          </cell>
          <cell r="G32">
            <v>3150</v>
          </cell>
          <cell r="H32">
            <v>2840</v>
          </cell>
          <cell r="I32">
            <v>2800</v>
          </cell>
          <cell r="J32">
            <v>2070</v>
          </cell>
          <cell r="K32">
            <v>1040</v>
          </cell>
          <cell r="L32">
            <v>830</v>
          </cell>
          <cell r="M32">
            <v>1170</v>
          </cell>
          <cell r="N32">
            <v>1170</v>
          </cell>
          <cell r="O32">
            <v>2250</v>
          </cell>
          <cell r="P32">
            <v>2630</v>
          </cell>
          <cell r="Q32">
            <v>3010</v>
          </cell>
          <cell r="S32">
            <v>9140</v>
          </cell>
          <cell r="T32">
            <v>5910</v>
          </cell>
          <cell r="U32">
            <v>3170</v>
          </cell>
          <cell r="V32">
            <v>7890</v>
          </cell>
          <cell r="W32">
            <v>26110</v>
          </cell>
        </row>
        <row r="33">
          <cell r="A33">
            <v>2.0099999999999998</v>
          </cell>
          <cell r="B33">
            <v>1</v>
          </cell>
          <cell r="C33" t="str">
            <v>Пром. &gt; 750 кВА (мощность) ВН</v>
          </cell>
          <cell r="E33">
            <v>387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</row>
        <row r="34">
          <cell r="A34">
            <v>2.02</v>
          </cell>
          <cell r="B34">
            <v>2</v>
          </cell>
          <cell r="C34" t="str">
            <v>Пром. &gt; 750 кВА (мощность) СН</v>
          </cell>
          <cell r="E34">
            <v>510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</row>
        <row r="35">
          <cell r="A35">
            <v>2.0299999999999998</v>
          </cell>
          <cell r="B35">
            <v>3</v>
          </cell>
          <cell r="C35" t="str">
            <v>Пром. &gt; 750 кВА (эл. энергия) ВН</v>
          </cell>
          <cell r="E35">
            <v>0.27100000000000002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</row>
        <row r="36">
          <cell r="A36">
            <v>2.04</v>
          </cell>
          <cell r="B36">
            <v>4</v>
          </cell>
          <cell r="C36" t="str">
            <v>Пром. &gt; 750 кВА (одностав.) ВН</v>
          </cell>
          <cell r="E36">
            <v>0.82199999999999995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</row>
        <row r="37">
          <cell r="A37">
            <v>2.0499999999999998</v>
          </cell>
          <cell r="B37">
            <v>5</v>
          </cell>
          <cell r="C37" t="str">
            <v>Пром. до 750 кВА (эл. энергия) ВН</v>
          </cell>
          <cell r="E37">
            <v>0.82199999999999995</v>
          </cell>
          <cell r="F37">
            <v>950</v>
          </cell>
          <cell r="G37">
            <v>907</v>
          </cell>
          <cell r="H37">
            <v>861</v>
          </cell>
          <cell r="I37">
            <v>821</v>
          </cell>
          <cell r="J37">
            <v>654</v>
          </cell>
          <cell r="K37">
            <v>320</v>
          </cell>
          <cell r="L37">
            <v>262</v>
          </cell>
          <cell r="M37">
            <v>338</v>
          </cell>
          <cell r="N37">
            <v>541</v>
          </cell>
          <cell r="O37">
            <v>695</v>
          </cell>
          <cell r="P37">
            <v>778</v>
          </cell>
          <cell r="Q37">
            <v>905</v>
          </cell>
          <cell r="S37">
            <v>2718</v>
          </cell>
          <cell r="T37">
            <v>1795</v>
          </cell>
          <cell r="U37">
            <v>1141</v>
          </cell>
          <cell r="V37">
            <v>2378</v>
          </cell>
          <cell r="W37">
            <v>8032</v>
          </cell>
        </row>
        <row r="38">
          <cell r="A38">
            <v>2.06</v>
          </cell>
          <cell r="B38">
            <v>6</v>
          </cell>
          <cell r="C38" t="str">
            <v>Пром. до 750 кВА (эл. энергия) СН</v>
          </cell>
          <cell r="E38">
            <v>1.0349999999999999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</row>
        <row r="39">
          <cell r="A39">
            <v>2.0699999999999998</v>
          </cell>
          <cell r="B39">
            <v>7</v>
          </cell>
          <cell r="C39" t="str">
            <v>Пром. до 750 кВА (эл. энергия) НН</v>
          </cell>
          <cell r="E39">
            <v>1.1259999999999999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</row>
        <row r="40">
          <cell r="A40">
            <v>2.08</v>
          </cell>
          <cell r="B40">
            <v>8</v>
          </cell>
          <cell r="C40" t="str">
            <v>Бюджет &gt; 750 кВА (мощнсть) ВН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</row>
        <row r="41">
          <cell r="A41">
            <v>2.09</v>
          </cell>
          <cell r="B41">
            <v>9</v>
          </cell>
          <cell r="C41" t="str">
            <v>Бюджет &gt; 750 кВА (мощнсть) СН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</row>
        <row r="42">
          <cell r="A42">
            <v>2.1</v>
          </cell>
          <cell r="B42">
            <v>10</v>
          </cell>
          <cell r="C42" t="str">
            <v>Бюджет &gt; 750 кВА (эл. энергия) ВН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</row>
        <row r="43">
          <cell r="A43">
            <v>2.11</v>
          </cell>
          <cell r="B43">
            <v>11</v>
          </cell>
          <cell r="C43" t="str">
            <v>Бюджет &gt; 750 кВА (одностав) ВН</v>
          </cell>
          <cell r="E43">
            <v>0.70299999999999996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</row>
        <row r="44">
          <cell r="A44">
            <v>2.12</v>
          </cell>
          <cell r="B44">
            <v>12</v>
          </cell>
          <cell r="C44" t="str">
            <v>Бюджет до 750 кВА (эл. энергия) ВН</v>
          </cell>
          <cell r="E44">
            <v>0.70299999999999996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</row>
        <row r="45">
          <cell r="A45">
            <v>2.13</v>
          </cell>
          <cell r="B45">
            <v>13</v>
          </cell>
          <cell r="C45" t="str">
            <v>Бюджет до 750 кВА (эл. энергия) СН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</row>
        <row r="46">
          <cell r="A46">
            <v>2.14</v>
          </cell>
          <cell r="B46">
            <v>14</v>
          </cell>
          <cell r="C46" t="str">
            <v>Бюджет до 750 кВА (эл. энергия) НН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</row>
        <row r="47">
          <cell r="A47">
            <v>2.15</v>
          </cell>
          <cell r="B47">
            <v>15</v>
          </cell>
          <cell r="C47" t="str">
            <v>Непром. потребители ВН</v>
          </cell>
          <cell r="E47">
            <v>0.82199999999999995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</row>
        <row r="48">
          <cell r="A48">
            <v>2.16</v>
          </cell>
          <cell r="B48">
            <v>16</v>
          </cell>
          <cell r="C48" t="str">
            <v>Сельское хозяйство НД</v>
          </cell>
          <cell r="E48">
            <v>0.68400000000000005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</row>
        <row r="49">
          <cell r="A49">
            <v>2.17</v>
          </cell>
          <cell r="B49">
            <v>17</v>
          </cell>
          <cell r="C49" t="str">
            <v>Хоз. нужды энергосистемы ВН</v>
          </cell>
          <cell r="E49">
            <v>0.78100000000000003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</row>
        <row r="50">
          <cell r="A50">
            <v>2.1800000000000002</v>
          </cell>
          <cell r="B50">
            <v>18</v>
          </cell>
          <cell r="C50" t="str">
            <v>Население с эл. плитами</v>
          </cell>
          <cell r="E50">
            <v>0.52</v>
          </cell>
          <cell r="F50">
            <v>145</v>
          </cell>
          <cell r="G50">
            <v>140</v>
          </cell>
          <cell r="H50">
            <v>140</v>
          </cell>
          <cell r="I50">
            <v>135</v>
          </cell>
          <cell r="J50">
            <v>85</v>
          </cell>
          <cell r="K50">
            <v>40</v>
          </cell>
          <cell r="L50">
            <v>30</v>
          </cell>
          <cell r="M50">
            <v>65</v>
          </cell>
          <cell r="N50">
            <v>65</v>
          </cell>
          <cell r="O50">
            <v>105</v>
          </cell>
          <cell r="P50">
            <v>120</v>
          </cell>
          <cell r="Q50">
            <v>140</v>
          </cell>
          <cell r="S50">
            <v>425</v>
          </cell>
          <cell r="T50">
            <v>260</v>
          </cell>
          <cell r="U50">
            <v>160</v>
          </cell>
          <cell r="V50">
            <v>365</v>
          </cell>
          <cell r="W50">
            <v>1210</v>
          </cell>
        </row>
        <row r="51">
          <cell r="A51">
            <v>2.19</v>
          </cell>
          <cell r="B51">
            <v>19</v>
          </cell>
          <cell r="C51" t="str">
            <v>Население с газовыми плитами</v>
          </cell>
          <cell r="E51">
            <v>0.74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</row>
        <row r="52">
          <cell r="A52">
            <v>2.2000000000000002</v>
          </cell>
          <cell r="B52">
            <v>20</v>
          </cell>
          <cell r="C52" t="str">
            <v xml:space="preserve">Населенные пункты сельские </v>
          </cell>
          <cell r="E52">
            <v>0.46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</row>
        <row r="53">
          <cell r="A53">
            <v>2.21</v>
          </cell>
          <cell r="B53">
            <v>21</v>
          </cell>
          <cell r="C53" t="str">
            <v>Населенные пункты городские</v>
          </cell>
          <cell r="E53">
            <v>0.65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</row>
        <row r="54">
          <cell r="A54">
            <v>2.2200000000000002</v>
          </cell>
          <cell r="B54">
            <v>22</v>
          </cell>
          <cell r="C54" t="str">
            <v>Насел. пункты город. (гаражн. кооп)</v>
          </cell>
          <cell r="E54">
            <v>0.65</v>
          </cell>
          <cell r="F54">
            <v>78</v>
          </cell>
          <cell r="G54">
            <v>50</v>
          </cell>
          <cell r="H54">
            <v>57</v>
          </cell>
          <cell r="I54">
            <v>51</v>
          </cell>
          <cell r="J54">
            <v>30</v>
          </cell>
          <cell r="K54">
            <v>15</v>
          </cell>
          <cell r="L54">
            <v>15</v>
          </cell>
          <cell r="M54">
            <v>31</v>
          </cell>
          <cell r="N54">
            <v>31</v>
          </cell>
          <cell r="O54">
            <v>37</v>
          </cell>
          <cell r="P54">
            <v>47</v>
          </cell>
          <cell r="Q54">
            <v>75</v>
          </cell>
          <cell r="S54">
            <v>185</v>
          </cell>
          <cell r="T54">
            <v>96</v>
          </cell>
          <cell r="U54">
            <v>77</v>
          </cell>
          <cell r="V54">
            <v>159</v>
          </cell>
          <cell r="W54">
            <v>517</v>
          </cell>
        </row>
        <row r="55">
          <cell r="A55">
            <v>2.23</v>
          </cell>
          <cell r="B55">
            <v>23</v>
          </cell>
          <cell r="C55" t="str">
            <v>Население с эл. плитами с общ. учётом</v>
          </cell>
          <cell r="E55">
            <v>0.46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</row>
        <row r="56">
          <cell r="A56">
            <v>2.2400000000000002</v>
          </cell>
          <cell r="B56">
            <v>24</v>
          </cell>
          <cell r="C56" t="str">
            <v>Перепродавец пром.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</row>
        <row r="57">
          <cell r="A57">
            <v>2.25</v>
          </cell>
          <cell r="B57">
            <v>25</v>
          </cell>
          <cell r="C57" t="str">
            <v>Перепродавец населен.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</row>
        <row r="58">
          <cell r="A58">
            <v>3</v>
          </cell>
          <cell r="C58" t="str">
            <v>ООО "НРЭП"</v>
          </cell>
          <cell r="F58">
            <v>447.4</v>
          </cell>
          <cell r="G58">
            <v>417.9</v>
          </cell>
          <cell r="H58">
            <v>404.8</v>
          </cell>
          <cell r="I58">
            <v>358.5</v>
          </cell>
          <cell r="J58">
            <v>337.49999999999994</v>
          </cell>
          <cell r="K58">
            <v>287.99999999999994</v>
          </cell>
          <cell r="L58">
            <v>282.60000000000002</v>
          </cell>
          <cell r="M58">
            <v>315.60000000000002</v>
          </cell>
          <cell r="N58">
            <v>348.9</v>
          </cell>
          <cell r="O58">
            <v>350.4</v>
          </cell>
          <cell r="P58">
            <v>400.8</v>
          </cell>
          <cell r="Q58">
            <v>429</v>
          </cell>
          <cell r="R58" t="str">
            <v>А</v>
          </cell>
          <cell r="S58">
            <v>1270.0999999999999</v>
          </cell>
          <cell r="T58">
            <v>984</v>
          </cell>
          <cell r="U58">
            <v>947.10000000000014</v>
          </cell>
          <cell r="V58">
            <v>1180.2</v>
          </cell>
          <cell r="W58">
            <v>4381.4000000000005</v>
          </cell>
        </row>
        <row r="59">
          <cell r="C59" t="str">
            <v>Заявленная мощность кВт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</row>
        <row r="60">
          <cell r="A60">
            <v>3.01</v>
          </cell>
          <cell r="B60">
            <v>1</v>
          </cell>
          <cell r="C60" t="str">
            <v>Пром. &gt; 750 кВА (мощность) ВН</v>
          </cell>
          <cell r="E60">
            <v>387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</row>
        <row r="61">
          <cell r="A61">
            <v>3.02</v>
          </cell>
          <cell r="B61">
            <v>2</v>
          </cell>
          <cell r="C61" t="str">
            <v>Пром. &gt; 750 кВА (мощность) СН</v>
          </cell>
          <cell r="E61">
            <v>510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</row>
        <row r="62">
          <cell r="A62">
            <v>3.03</v>
          </cell>
          <cell r="B62">
            <v>3</v>
          </cell>
          <cell r="C62" t="str">
            <v>Пром. &gt; 750 кВА (эл. энергия) ВН</v>
          </cell>
          <cell r="E62">
            <v>0.27100000000000002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</row>
        <row r="63">
          <cell r="A63">
            <v>3.04</v>
          </cell>
          <cell r="B63">
            <v>4</v>
          </cell>
          <cell r="C63" t="str">
            <v>Пром. &gt; 750 кВА (одностав.) ВН</v>
          </cell>
          <cell r="E63">
            <v>0.82199999999999995</v>
          </cell>
          <cell r="F63">
            <v>80</v>
          </cell>
          <cell r="G63">
            <v>70</v>
          </cell>
          <cell r="H63">
            <v>70</v>
          </cell>
          <cell r="I63">
            <v>70</v>
          </cell>
          <cell r="J63">
            <v>70</v>
          </cell>
          <cell r="K63">
            <v>100</v>
          </cell>
          <cell r="L63">
            <v>130</v>
          </cell>
          <cell r="M63">
            <v>150</v>
          </cell>
          <cell r="N63">
            <v>130</v>
          </cell>
          <cell r="O63">
            <v>70</v>
          </cell>
          <cell r="P63">
            <v>70</v>
          </cell>
          <cell r="Q63">
            <v>70</v>
          </cell>
          <cell r="S63">
            <v>220</v>
          </cell>
          <cell r="T63">
            <v>240</v>
          </cell>
          <cell r="U63">
            <v>410</v>
          </cell>
          <cell r="V63">
            <v>210</v>
          </cell>
          <cell r="W63">
            <v>1080</v>
          </cell>
        </row>
        <row r="64">
          <cell r="A64">
            <v>3.05</v>
          </cell>
          <cell r="B64">
            <v>5</v>
          </cell>
          <cell r="C64" t="str">
            <v>Пром. до 750 кВА (эл. энергия) ВН</v>
          </cell>
          <cell r="E64">
            <v>0.82199999999999995</v>
          </cell>
          <cell r="F64">
            <v>120</v>
          </cell>
          <cell r="G64">
            <v>115</v>
          </cell>
          <cell r="H64">
            <v>114</v>
          </cell>
          <cell r="I64">
            <v>109</v>
          </cell>
          <cell r="J64">
            <v>100</v>
          </cell>
          <cell r="K64">
            <v>71</v>
          </cell>
          <cell r="L64">
            <v>49</v>
          </cell>
          <cell r="M64">
            <v>49</v>
          </cell>
          <cell r="N64">
            <v>77</v>
          </cell>
          <cell r="O64">
            <v>103</v>
          </cell>
          <cell r="P64">
            <v>110</v>
          </cell>
          <cell r="Q64">
            <v>115</v>
          </cell>
          <cell r="S64">
            <v>349</v>
          </cell>
          <cell r="T64">
            <v>280</v>
          </cell>
          <cell r="U64">
            <v>175</v>
          </cell>
          <cell r="V64">
            <v>328</v>
          </cell>
          <cell r="W64">
            <v>1132</v>
          </cell>
        </row>
        <row r="65">
          <cell r="A65">
            <v>3.06</v>
          </cell>
          <cell r="B65">
            <v>6</v>
          </cell>
          <cell r="C65" t="str">
            <v>Пром. до 750 кВА (эл. энергия) СН</v>
          </cell>
          <cell r="E65">
            <v>1.0349999999999999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</row>
        <row r="66">
          <cell r="A66">
            <v>3.07</v>
          </cell>
          <cell r="B66">
            <v>7</v>
          </cell>
          <cell r="C66" t="str">
            <v>Пром. до 750 кВА (эл. энергия) НН</v>
          </cell>
          <cell r="E66">
            <v>1.1259999999999999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</row>
        <row r="67">
          <cell r="A67">
            <v>3.08</v>
          </cell>
          <cell r="B67">
            <v>8</v>
          </cell>
          <cell r="C67" t="str">
            <v>Бюджет &gt; 750 кВА (мощнсть) ВН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</row>
        <row r="68">
          <cell r="A68">
            <v>3.09</v>
          </cell>
          <cell r="B68">
            <v>9</v>
          </cell>
          <cell r="C68" t="str">
            <v>Бюджет &gt; 750 кВА (мощнсть) СН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</row>
        <row r="69">
          <cell r="A69">
            <v>3.1</v>
          </cell>
          <cell r="B69">
            <v>10</v>
          </cell>
          <cell r="C69" t="str">
            <v>Бюджет &gt; 750 кВА (эл. энергия) ВН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</row>
        <row r="70">
          <cell r="A70">
            <v>3.11</v>
          </cell>
          <cell r="B70">
            <v>11</v>
          </cell>
          <cell r="C70" t="str">
            <v>Бюджет &gt; 750 кВА (одностав) ВН</v>
          </cell>
          <cell r="E70">
            <v>0.70299999999999996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</row>
        <row r="71">
          <cell r="A71">
            <v>3.12</v>
          </cell>
          <cell r="B71">
            <v>12</v>
          </cell>
          <cell r="C71" t="str">
            <v>Бюджет до 750 кВА (эл. энергия) ВН</v>
          </cell>
          <cell r="E71">
            <v>0.70299999999999996</v>
          </cell>
          <cell r="F71">
            <v>6.5</v>
          </cell>
          <cell r="G71">
            <v>6.5</v>
          </cell>
          <cell r="H71">
            <v>6.4</v>
          </cell>
          <cell r="I71">
            <v>6.4</v>
          </cell>
          <cell r="J71">
            <v>6.2</v>
          </cell>
          <cell r="K71">
            <v>2.2000000000000002</v>
          </cell>
          <cell r="L71">
            <v>2</v>
          </cell>
          <cell r="M71">
            <v>2</v>
          </cell>
          <cell r="N71">
            <v>6.2</v>
          </cell>
          <cell r="O71">
            <v>6.5</v>
          </cell>
          <cell r="P71">
            <v>6.5</v>
          </cell>
          <cell r="Q71">
            <v>7.5</v>
          </cell>
          <cell r="S71">
            <v>19.399999999999999</v>
          </cell>
          <cell r="T71">
            <v>14.8</v>
          </cell>
          <cell r="U71">
            <v>10.199999999999999</v>
          </cell>
          <cell r="V71">
            <v>20.5</v>
          </cell>
          <cell r="W71">
            <v>64.900000000000006</v>
          </cell>
        </row>
        <row r="72">
          <cell r="A72">
            <v>3.13</v>
          </cell>
          <cell r="B72">
            <v>13</v>
          </cell>
          <cell r="C72" t="str">
            <v>Бюджет до 750 кВА (эл. энергия) СН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</row>
        <row r="73">
          <cell r="A73">
            <v>3.14</v>
          </cell>
          <cell r="B73">
            <v>14</v>
          </cell>
          <cell r="C73" t="str">
            <v>Бюджет до 750 кВА (эл. энергия) НН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</row>
        <row r="74">
          <cell r="A74">
            <v>3.15</v>
          </cell>
          <cell r="B74">
            <v>15</v>
          </cell>
          <cell r="C74" t="str">
            <v>Непром. потребители ВН</v>
          </cell>
          <cell r="E74">
            <v>0.82199999999999995</v>
          </cell>
          <cell r="F74">
            <v>10.9</v>
          </cell>
          <cell r="G74">
            <v>10.4</v>
          </cell>
          <cell r="H74">
            <v>10.4</v>
          </cell>
          <cell r="I74">
            <v>9.4</v>
          </cell>
          <cell r="J74">
            <v>5.6</v>
          </cell>
          <cell r="K74">
            <v>5.0999999999999996</v>
          </cell>
          <cell r="L74">
            <v>5.0999999999999996</v>
          </cell>
          <cell r="M74">
            <v>5.0999999999999996</v>
          </cell>
          <cell r="N74">
            <v>9</v>
          </cell>
          <cell r="O74">
            <v>9.9</v>
          </cell>
          <cell r="P74">
            <v>10.3</v>
          </cell>
          <cell r="Q74">
            <v>10.5</v>
          </cell>
          <cell r="S74">
            <v>31.700000000000003</v>
          </cell>
          <cell r="T74">
            <v>20.100000000000001</v>
          </cell>
          <cell r="U74">
            <v>19.2</v>
          </cell>
          <cell r="V74">
            <v>30.700000000000003</v>
          </cell>
          <cell r="W74">
            <v>101.7</v>
          </cell>
        </row>
        <row r="75">
          <cell r="A75">
            <v>3.16</v>
          </cell>
          <cell r="B75">
            <v>16</v>
          </cell>
          <cell r="C75" t="str">
            <v>Сельское хозяйство НД</v>
          </cell>
          <cell r="E75">
            <v>0.68400000000000005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</row>
        <row r="76">
          <cell r="A76">
            <v>3.17</v>
          </cell>
          <cell r="B76">
            <v>17</v>
          </cell>
          <cell r="C76" t="str">
            <v>Хоз. нужды энергосистемы ВН</v>
          </cell>
          <cell r="E76">
            <v>0.78100000000000003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</row>
        <row r="77">
          <cell r="A77">
            <v>3.18</v>
          </cell>
          <cell r="B77">
            <v>18</v>
          </cell>
          <cell r="C77" t="str">
            <v>Население с эл. плитами</v>
          </cell>
          <cell r="E77">
            <v>0.52</v>
          </cell>
          <cell r="F77">
            <v>226</v>
          </cell>
          <cell r="G77">
            <v>212</v>
          </cell>
          <cell r="H77">
            <v>200</v>
          </cell>
          <cell r="I77">
            <v>160</v>
          </cell>
          <cell r="J77">
            <v>152</v>
          </cell>
          <cell r="K77">
            <v>108</v>
          </cell>
          <cell r="L77">
            <v>95</v>
          </cell>
          <cell r="M77">
            <v>108</v>
          </cell>
          <cell r="N77">
            <v>125</v>
          </cell>
          <cell r="O77">
            <v>158</v>
          </cell>
          <cell r="P77">
            <v>200</v>
          </cell>
          <cell r="Q77">
            <v>222</v>
          </cell>
          <cell r="S77">
            <v>638</v>
          </cell>
          <cell r="T77">
            <v>420</v>
          </cell>
          <cell r="U77">
            <v>328</v>
          </cell>
          <cell r="V77">
            <v>580</v>
          </cell>
          <cell r="W77">
            <v>1966</v>
          </cell>
        </row>
        <row r="78">
          <cell r="A78">
            <v>3.19</v>
          </cell>
          <cell r="B78">
            <v>19</v>
          </cell>
          <cell r="C78" t="str">
            <v>Население с газовыми плитами</v>
          </cell>
          <cell r="E78">
            <v>0.74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</row>
        <row r="79">
          <cell r="A79">
            <v>3.2</v>
          </cell>
          <cell r="B79">
            <v>20</v>
          </cell>
          <cell r="C79" t="str">
            <v xml:space="preserve">Населенные пункты сельские </v>
          </cell>
          <cell r="E79">
            <v>0.46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</row>
        <row r="80">
          <cell r="A80">
            <v>3.21</v>
          </cell>
          <cell r="B80">
            <v>21</v>
          </cell>
          <cell r="C80" t="str">
            <v>Населенные пункты городские</v>
          </cell>
          <cell r="E80">
            <v>0.65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</row>
        <row r="81">
          <cell r="A81">
            <v>3.22</v>
          </cell>
          <cell r="B81">
            <v>22</v>
          </cell>
          <cell r="C81" t="str">
            <v>Насел. пункты город. (гаражн. кооп)</v>
          </cell>
          <cell r="E81">
            <v>0.65</v>
          </cell>
          <cell r="F81">
            <v>4</v>
          </cell>
          <cell r="G81">
            <v>4</v>
          </cell>
          <cell r="H81">
            <v>4</v>
          </cell>
          <cell r="I81">
            <v>3.7</v>
          </cell>
          <cell r="J81">
            <v>3.7</v>
          </cell>
          <cell r="K81">
            <v>1.7</v>
          </cell>
          <cell r="L81">
            <v>1.5</v>
          </cell>
          <cell r="M81">
            <v>1.5</v>
          </cell>
          <cell r="N81">
            <v>1.7</v>
          </cell>
          <cell r="O81">
            <v>3</v>
          </cell>
          <cell r="P81">
            <v>4</v>
          </cell>
          <cell r="Q81">
            <v>4</v>
          </cell>
          <cell r="S81">
            <v>12</v>
          </cell>
          <cell r="T81">
            <v>9.1</v>
          </cell>
          <cell r="U81">
            <v>4.7</v>
          </cell>
          <cell r="V81">
            <v>11</v>
          </cell>
          <cell r="W81">
            <v>36.799999999999997</v>
          </cell>
        </row>
        <row r="82">
          <cell r="A82">
            <v>3.23</v>
          </cell>
          <cell r="B82">
            <v>23</v>
          </cell>
          <cell r="C82" t="str">
            <v>Население с эл. плитами с общ. учётом</v>
          </cell>
          <cell r="E82">
            <v>0.46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</row>
        <row r="83">
          <cell r="A83">
            <v>3.24</v>
          </cell>
          <cell r="B83">
            <v>24</v>
          </cell>
          <cell r="C83" t="str">
            <v>Перепродавец пром.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</row>
        <row r="84">
          <cell r="A84">
            <v>3.25</v>
          </cell>
          <cell r="B84">
            <v>25</v>
          </cell>
          <cell r="C84" t="str">
            <v>Перепродавец населен.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</row>
        <row r="85">
          <cell r="A85">
            <v>4</v>
          </cell>
          <cell r="C85" t="str">
            <v>"Теплоэнергоремонт"</v>
          </cell>
          <cell r="F85">
            <v>5430</v>
          </cell>
          <cell r="G85">
            <v>4980</v>
          </cell>
          <cell r="H85">
            <v>4865</v>
          </cell>
          <cell r="I85">
            <v>4315</v>
          </cell>
          <cell r="J85">
            <v>3500</v>
          </cell>
          <cell r="K85">
            <v>2780</v>
          </cell>
          <cell r="L85">
            <v>2170</v>
          </cell>
          <cell r="M85">
            <v>2830</v>
          </cell>
          <cell r="N85">
            <v>3645</v>
          </cell>
          <cell r="O85">
            <v>4260</v>
          </cell>
          <cell r="P85">
            <v>4945</v>
          </cell>
          <cell r="Q85">
            <v>5280</v>
          </cell>
          <cell r="R85" t="str">
            <v>А</v>
          </cell>
          <cell r="S85">
            <v>15275</v>
          </cell>
          <cell r="T85">
            <v>10595</v>
          </cell>
          <cell r="U85">
            <v>8645</v>
          </cell>
          <cell r="V85">
            <v>14485</v>
          </cell>
          <cell r="W85">
            <v>49000</v>
          </cell>
        </row>
        <row r="86">
          <cell r="C86" t="str">
            <v>Заявленная мощность кВт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</row>
        <row r="87">
          <cell r="A87">
            <v>4.01</v>
          </cell>
          <cell r="B87">
            <v>1</v>
          </cell>
          <cell r="C87" t="str">
            <v>Пром. &gt; 750 кВА (мощность) ВН</v>
          </cell>
          <cell r="E87">
            <v>387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</row>
        <row r="88">
          <cell r="A88">
            <v>4.0199999999999996</v>
          </cell>
          <cell r="B88">
            <v>2</v>
          </cell>
          <cell r="C88" t="str">
            <v>Пром. &gt; 750 кВА (мощность) СН</v>
          </cell>
          <cell r="E88">
            <v>510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</row>
        <row r="89">
          <cell r="A89">
            <v>4.03</v>
          </cell>
          <cell r="B89">
            <v>3</v>
          </cell>
          <cell r="C89" t="str">
            <v>Пром. &gt; 750 кВА (эл. энергия) ВН</v>
          </cell>
          <cell r="E89">
            <v>0.27100000000000002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</row>
        <row r="90">
          <cell r="A90">
            <v>4.04</v>
          </cell>
          <cell r="B90">
            <v>4</v>
          </cell>
          <cell r="C90" t="str">
            <v>Пром. &gt; 750 кВА (одностав.) ВН</v>
          </cell>
          <cell r="E90">
            <v>0.82199999999999995</v>
          </cell>
          <cell r="F90">
            <v>70</v>
          </cell>
          <cell r="G90">
            <v>65</v>
          </cell>
          <cell r="H90">
            <v>65</v>
          </cell>
          <cell r="I90">
            <v>65</v>
          </cell>
          <cell r="J90">
            <v>50</v>
          </cell>
          <cell r="K90">
            <v>20</v>
          </cell>
          <cell r="L90">
            <v>20</v>
          </cell>
          <cell r="M90">
            <v>25</v>
          </cell>
          <cell r="N90">
            <v>40</v>
          </cell>
          <cell r="O90">
            <v>60</v>
          </cell>
          <cell r="P90">
            <v>65</v>
          </cell>
          <cell r="Q90">
            <v>70</v>
          </cell>
          <cell r="S90">
            <v>200</v>
          </cell>
          <cell r="T90">
            <v>135</v>
          </cell>
          <cell r="U90">
            <v>85</v>
          </cell>
          <cell r="V90">
            <v>195</v>
          </cell>
          <cell r="W90">
            <v>615</v>
          </cell>
        </row>
        <row r="91">
          <cell r="A91">
            <v>4.05</v>
          </cell>
          <cell r="B91">
            <v>5</v>
          </cell>
          <cell r="C91" t="str">
            <v>Пром. до 750 кВА (эл. энергия) ВН</v>
          </cell>
          <cell r="E91">
            <v>0.82199999999999995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</row>
        <row r="92">
          <cell r="A92">
            <v>4.0599999999999996</v>
          </cell>
          <cell r="B92">
            <v>6</v>
          </cell>
          <cell r="C92" t="str">
            <v>Пром. до 750 кВА (эл. энергия) СН</v>
          </cell>
          <cell r="E92">
            <v>1.0349999999999999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</row>
        <row r="93">
          <cell r="A93">
            <v>4.07</v>
          </cell>
          <cell r="B93">
            <v>7</v>
          </cell>
          <cell r="C93" t="str">
            <v>Пром. до 750 кВА (эл. энергия) НН</v>
          </cell>
          <cell r="E93">
            <v>1.1259999999999999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</row>
        <row r="94">
          <cell r="A94">
            <v>4.08</v>
          </cell>
          <cell r="B94">
            <v>8</v>
          </cell>
          <cell r="C94" t="str">
            <v>Бюджет &gt; 750 кВА (мощнсть) ВН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</row>
        <row r="95">
          <cell r="A95">
            <v>4.09</v>
          </cell>
          <cell r="B95">
            <v>9</v>
          </cell>
          <cell r="C95" t="str">
            <v>Бюджет &gt; 750 кВА (мощнсть) СН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</row>
        <row r="96">
          <cell r="A96">
            <v>4.0999999999999996</v>
          </cell>
          <cell r="B96">
            <v>10</v>
          </cell>
          <cell r="C96" t="str">
            <v>Бюджет &gt; 750 кВА (эл. энергия) ВН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</row>
        <row r="97">
          <cell r="A97">
            <v>4.1100000000000003</v>
          </cell>
          <cell r="B97">
            <v>11</v>
          </cell>
          <cell r="C97" t="str">
            <v>Бюджет &gt; 750 кВА (одностав) ВН</v>
          </cell>
          <cell r="E97">
            <v>0.70299999999999996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</row>
        <row r="98">
          <cell r="A98">
            <v>4.12</v>
          </cell>
          <cell r="B98">
            <v>12</v>
          </cell>
          <cell r="C98" t="str">
            <v>Бюджет до 750 кВА (эл. энергия) ВН</v>
          </cell>
          <cell r="E98">
            <v>0.70299999999999996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</row>
        <row r="99">
          <cell r="A99">
            <v>4.13</v>
          </cell>
          <cell r="B99">
            <v>13</v>
          </cell>
          <cell r="C99" t="str">
            <v>Бюджет до 750 кВА (эл. энергия) СН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</row>
        <row r="100">
          <cell r="A100">
            <v>4.1399999999999997</v>
          </cell>
          <cell r="B100">
            <v>14</v>
          </cell>
          <cell r="C100" t="str">
            <v>Бюджет до 750 кВА (эл. энергия) НН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</row>
        <row r="101">
          <cell r="A101">
            <v>4.1500000000000004</v>
          </cell>
          <cell r="B101">
            <v>15</v>
          </cell>
          <cell r="C101" t="str">
            <v>Непром. потребители ВН</v>
          </cell>
          <cell r="E101">
            <v>0.82199999999999995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</row>
        <row r="102">
          <cell r="A102">
            <v>4.16</v>
          </cell>
          <cell r="B102">
            <v>16</v>
          </cell>
          <cell r="C102" t="str">
            <v>Сельское хозяйство НД</v>
          </cell>
          <cell r="E102">
            <v>0.68400000000000005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</row>
        <row r="103">
          <cell r="A103">
            <v>4.17</v>
          </cell>
          <cell r="B103">
            <v>17</v>
          </cell>
          <cell r="C103" t="str">
            <v>Хоз. нужды энергосистемы ВН</v>
          </cell>
          <cell r="E103">
            <v>0.78100000000000003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</row>
        <row r="104">
          <cell r="A104">
            <v>4.18</v>
          </cell>
          <cell r="B104">
            <v>18</v>
          </cell>
          <cell r="C104" t="str">
            <v>Население с эл. плитами</v>
          </cell>
          <cell r="E104">
            <v>0.52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</row>
        <row r="105">
          <cell r="A105">
            <v>4.1900000000000004</v>
          </cell>
          <cell r="B105">
            <v>19</v>
          </cell>
          <cell r="C105" t="str">
            <v>Население с газовыми плитами</v>
          </cell>
          <cell r="E105">
            <v>0.74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</row>
        <row r="106">
          <cell r="A106">
            <v>4.2</v>
          </cell>
          <cell r="B106">
            <v>20</v>
          </cell>
          <cell r="C106" t="str">
            <v xml:space="preserve">Населенные пункты сельские </v>
          </cell>
          <cell r="E106">
            <v>0.46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</row>
        <row r="107">
          <cell r="A107">
            <v>4.21</v>
          </cell>
          <cell r="B107">
            <v>21</v>
          </cell>
          <cell r="C107" t="str">
            <v>Населенные пункты городские</v>
          </cell>
          <cell r="E107">
            <v>0.65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</row>
        <row r="108">
          <cell r="A108">
            <v>4.22</v>
          </cell>
          <cell r="B108">
            <v>22</v>
          </cell>
          <cell r="C108" t="str">
            <v>Насел. пункты город. (гаражн. кооп)</v>
          </cell>
          <cell r="E108">
            <v>0.65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</row>
        <row r="109">
          <cell r="A109">
            <v>4.2300000000000004</v>
          </cell>
          <cell r="B109">
            <v>23</v>
          </cell>
          <cell r="C109" t="str">
            <v>Население с эл. плитами с общ. учётом</v>
          </cell>
          <cell r="E109">
            <v>0.46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</row>
        <row r="110">
          <cell r="A110">
            <v>4.24</v>
          </cell>
          <cell r="B110">
            <v>24</v>
          </cell>
          <cell r="C110" t="str">
            <v>Перепродавец пром.</v>
          </cell>
          <cell r="E110">
            <v>0</v>
          </cell>
          <cell r="F110">
            <v>1710</v>
          </cell>
          <cell r="G110">
            <v>1615</v>
          </cell>
          <cell r="H110">
            <v>1550</v>
          </cell>
          <cell r="I110">
            <v>1500</v>
          </cell>
          <cell r="J110">
            <v>1250</v>
          </cell>
          <cell r="K110">
            <v>860</v>
          </cell>
          <cell r="L110">
            <v>650</v>
          </cell>
          <cell r="M110">
            <v>705</v>
          </cell>
          <cell r="N110">
            <v>1205</v>
          </cell>
          <cell r="O110">
            <v>1500</v>
          </cell>
          <cell r="P110">
            <v>1680</v>
          </cell>
          <cell r="Q110">
            <v>1710</v>
          </cell>
          <cell r="S110">
            <v>4875</v>
          </cell>
          <cell r="T110">
            <v>3610</v>
          </cell>
          <cell r="U110">
            <v>2560</v>
          </cell>
          <cell r="V110">
            <v>4890</v>
          </cell>
          <cell r="W110">
            <v>15935</v>
          </cell>
        </row>
        <row r="111">
          <cell r="A111">
            <v>4.25</v>
          </cell>
          <cell r="B111">
            <v>25</v>
          </cell>
          <cell r="C111" t="str">
            <v>Перепродавец населен.</v>
          </cell>
          <cell r="E111">
            <v>0</v>
          </cell>
          <cell r="F111">
            <v>3650</v>
          </cell>
          <cell r="G111">
            <v>3300</v>
          </cell>
          <cell r="H111">
            <v>3250</v>
          </cell>
          <cell r="I111">
            <v>2750</v>
          </cell>
          <cell r="J111">
            <v>2200</v>
          </cell>
          <cell r="K111">
            <v>1900</v>
          </cell>
          <cell r="L111">
            <v>1500</v>
          </cell>
          <cell r="M111">
            <v>2100</v>
          </cell>
          <cell r="N111">
            <v>2400</v>
          </cell>
          <cell r="O111">
            <v>2700</v>
          </cell>
          <cell r="P111">
            <v>3200</v>
          </cell>
          <cell r="Q111">
            <v>3500</v>
          </cell>
          <cell r="S111">
            <v>10200</v>
          </cell>
          <cell r="T111">
            <v>6850</v>
          </cell>
          <cell r="U111">
            <v>6000</v>
          </cell>
          <cell r="V111">
            <v>9400</v>
          </cell>
          <cell r="W111">
            <v>32450</v>
          </cell>
        </row>
        <row r="112">
          <cell r="A112">
            <v>5</v>
          </cell>
          <cell r="C112" t="str">
            <v>РЕЧПОРТ</v>
          </cell>
          <cell r="F112">
            <v>150</v>
          </cell>
          <cell r="G112">
            <v>150</v>
          </cell>
          <cell r="H112">
            <v>150</v>
          </cell>
          <cell r="I112">
            <v>150</v>
          </cell>
          <cell r="J112">
            <v>150</v>
          </cell>
          <cell r="K112">
            <v>100</v>
          </cell>
          <cell r="L112">
            <v>60</v>
          </cell>
          <cell r="M112">
            <v>80</v>
          </cell>
          <cell r="N112">
            <v>90</v>
          </cell>
          <cell r="O112">
            <v>110</v>
          </cell>
          <cell r="P112">
            <v>120</v>
          </cell>
          <cell r="Q112">
            <v>150</v>
          </cell>
          <cell r="R112" t="str">
            <v>А</v>
          </cell>
          <cell r="S112">
            <v>450</v>
          </cell>
          <cell r="T112">
            <v>400</v>
          </cell>
          <cell r="U112">
            <v>230</v>
          </cell>
          <cell r="V112">
            <v>380</v>
          </cell>
          <cell r="W112">
            <v>1460</v>
          </cell>
        </row>
        <row r="113">
          <cell r="C113" t="str">
            <v>Заявленная мощность кВт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</row>
        <row r="114">
          <cell r="A114">
            <v>5.01</v>
          </cell>
          <cell r="B114">
            <v>1</v>
          </cell>
          <cell r="C114" t="str">
            <v>Пром. &gt; 750 кВА (мощность) ВН</v>
          </cell>
          <cell r="E114">
            <v>387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</row>
        <row r="115">
          <cell r="A115">
            <v>5.0199999999999996</v>
          </cell>
          <cell r="B115">
            <v>2</v>
          </cell>
          <cell r="C115" t="str">
            <v>Пром. &gt; 750 кВА (мощность) СН</v>
          </cell>
          <cell r="E115">
            <v>510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</row>
        <row r="116">
          <cell r="A116">
            <v>5.03</v>
          </cell>
          <cell r="B116">
            <v>3</v>
          </cell>
          <cell r="C116" t="str">
            <v>Пром. &gt; 750 кВА (эл. энергия) ВН</v>
          </cell>
          <cell r="E116">
            <v>0.27100000000000002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</row>
        <row r="117">
          <cell r="A117">
            <v>5.04</v>
          </cell>
          <cell r="B117">
            <v>4</v>
          </cell>
          <cell r="C117" t="str">
            <v>Пром. &gt; 750 кВА (одностав.) ВН</v>
          </cell>
          <cell r="E117">
            <v>0.82199999999999995</v>
          </cell>
          <cell r="F117">
            <v>115</v>
          </cell>
          <cell r="G117">
            <v>115</v>
          </cell>
          <cell r="H117">
            <v>130</v>
          </cell>
          <cell r="I117">
            <v>131</v>
          </cell>
          <cell r="J117">
            <v>137</v>
          </cell>
          <cell r="K117">
            <v>92</v>
          </cell>
          <cell r="L117">
            <v>52</v>
          </cell>
          <cell r="M117">
            <v>67</v>
          </cell>
          <cell r="N117">
            <v>70</v>
          </cell>
          <cell r="O117">
            <v>85</v>
          </cell>
          <cell r="P117">
            <v>85</v>
          </cell>
          <cell r="Q117">
            <v>115</v>
          </cell>
          <cell r="S117">
            <v>360</v>
          </cell>
          <cell r="T117">
            <v>360</v>
          </cell>
          <cell r="U117">
            <v>189</v>
          </cell>
          <cell r="V117">
            <v>285</v>
          </cell>
          <cell r="W117">
            <v>1194</v>
          </cell>
        </row>
        <row r="118">
          <cell r="A118">
            <v>5.05</v>
          </cell>
          <cell r="B118">
            <v>5</v>
          </cell>
          <cell r="C118" t="str">
            <v>Пром. до 750 кВА (эл. энергия) ВН</v>
          </cell>
          <cell r="E118">
            <v>0.82199999999999995</v>
          </cell>
          <cell r="F118">
            <v>5</v>
          </cell>
          <cell r="G118">
            <v>5</v>
          </cell>
          <cell r="H118">
            <v>5</v>
          </cell>
          <cell r="I118">
            <v>4</v>
          </cell>
          <cell r="J118">
            <v>3</v>
          </cell>
          <cell r="K118">
            <v>3</v>
          </cell>
          <cell r="L118">
            <v>3</v>
          </cell>
          <cell r="M118">
            <v>3</v>
          </cell>
          <cell r="N118">
            <v>5</v>
          </cell>
          <cell r="O118">
            <v>5</v>
          </cell>
          <cell r="P118">
            <v>5</v>
          </cell>
          <cell r="Q118">
            <v>5</v>
          </cell>
          <cell r="S118">
            <v>15</v>
          </cell>
          <cell r="T118">
            <v>10</v>
          </cell>
          <cell r="U118">
            <v>11</v>
          </cell>
          <cell r="V118">
            <v>15</v>
          </cell>
          <cell r="W118">
            <v>51</v>
          </cell>
        </row>
        <row r="119">
          <cell r="A119">
            <v>5.0599999999999996</v>
          </cell>
          <cell r="B119">
            <v>6</v>
          </cell>
          <cell r="C119" t="str">
            <v>Пром. до 750 кВА (эл. энергия) СН</v>
          </cell>
          <cell r="E119">
            <v>1.0349999999999999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</row>
        <row r="120">
          <cell r="A120">
            <v>5.07</v>
          </cell>
          <cell r="B120">
            <v>7</v>
          </cell>
          <cell r="C120" t="str">
            <v>Пром. до 750 кВА (эл. энергия) НН</v>
          </cell>
          <cell r="E120">
            <v>1.1259999999999999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</row>
        <row r="121">
          <cell r="A121">
            <v>5.08</v>
          </cell>
          <cell r="B121">
            <v>8</v>
          </cell>
          <cell r="C121" t="str">
            <v>Бюджет &gt; 750 кВА (мощнсть) ВН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</row>
        <row r="122">
          <cell r="A122">
            <v>5.09</v>
          </cell>
          <cell r="B122">
            <v>9</v>
          </cell>
          <cell r="C122" t="str">
            <v>Бюджет &gt; 750 кВА (мощнсть) СН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</row>
        <row r="123">
          <cell r="A123">
            <v>5.0999999999999996</v>
          </cell>
          <cell r="B123">
            <v>10</v>
          </cell>
          <cell r="C123" t="str">
            <v>Бюджет &gt; 750 кВА (эл. энергия) ВН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</row>
        <row r="124">
          <cell r="A124">
            <v>5.1100000000000003</v>
          </cell>
          <cell r="B124">
            <v>11</v>
          </cell>
          <cell r="C124" t="str">
            <v>Бюджет &gt; 750 кВА (одностав) ВН</v>
          </cell>
          <cell r="E124">
            <v>0.70299999999999996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</row>
        <row r="125">
          <cell r="A125">
            <v>5.12</v>
          </cell>
          <cell r="B125">
            <v>12</v>
          </cell>
          <cell r="C125" t="str">
            <v>Бюджет до 750 кВА (эл. энергия) ВН</v>
          </cell>
          <cell r="E125">
            <v>0.70299999999999996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</row>
        <row r="126">
          <cell r="A126">
            <v>5.13</v>
          </cell>
          <cell r="B126">
            <v>13</v>
          </cell>
          <cell r="C126" t="str">
            <v>Бюджет до 750 кВА (эл. энергия) СН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</row>
        <row r="127">
          <cell r="A127">
            <v>5.14</v>
          </cell>
          <cell r="B127">
            <v>14</v>
          </cell>
          <cell r="C127" t="str">
            <v>Бюджет до 750 кВА (эл. энергия) НН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</row>
        <row r="128">
          <cell r="A128">
            <v>5.15</v>
          </cell>
          <cell r="B128">
            <v>15</v>
          </cell>
          <cell r="C128" t="str">
            <v>Непром. потребители ВН</v>
          </cell>
          <cell r="E128">
            <v>0.82199999999999995</v>
          </cell>
          <cell r="F128">
            <v>30</v>
          </cell>
          <cell r="G128">
            <v>30</v>
          </cell>
          <cell r="H128">
            <v>15</v>
          </cell>
          <cell r="I128">
            <v>15</v>
          </cell>
          <cell r="J128">
            <v>10</v>
          </cell>
          <cell r="K128">
            <v>5</v>
          </cell>
          <cell r="L128">
            <v>5</v>
          </cell>
          <cell r="M128">
            <v>10</v>
          </cell>
          <cell r="N128">
            <v>15</v>
          </cell>
          <cell r="O128">
            <v>20</v>
          </cell>
          <cell r="P128">
            <v>30</v>
          </cell>
          <cell r="Q128">
            <v>30</v>
          </cell>
          <cell r="S128">
            <v>75</v>
          </cell>
          <cell r="T128">
            <v>30</v>
          </cell>
          <cell r="U128">
            <v>30</v>
          </cell>
          <cell r="V128">
            <v>80</v>
          </cell>
          <cell r="W128">
            <v>215</v>
          </cell>
        </row>
        <row r="129">
          <cell r="A129">
            <v>5.16</v>
          </cell>
          <cell r="B129">
            <v>16</v>
          </cell>
          <cell r="C129" t="str">
            <v>Сельское хозяйство НД</v>
          </cell>
          <cell r="E129">
            <v>0.68400000000000005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</row>
        <row r="130">
          <cell r="A130">
            <v>5.17</v>
          </cell>
          <cell r="B130">
            <v>17</v>
          </cell>
          <cell r="C130" t="str">
            <v>Хоз. нужды энергосистемы ВН</v>
          </cell>
          <cell r="E130">
            <v>0.78100000000000003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</row>
        <row r="131">
          <cell r="A131">
            <v>5.18</v>
          </cell>
          <cell r="B131">
            <v>18</v>
          </cell>
          <cell r="C131" t="str">
            <v>Население с эл. плитами</v>
          </cell>
          <cell r="E131">
            <v>0.52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</row>
        <row r="132">
          <cell r="A132">
            <v>5.19</v>
          </cell>
          <cell r="B132">
            <v>19</v>
          </cell>
          <cell r="C132" t="str">
            <v>Население с газовыми плитами</v>
          </cell>
          <cell r="E132">
            <v>0.74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</row>
        <row r="133">
          <cell r="A133">
            <v>5.2</v>
          </cell>
          <cell r="B133">
            <v>20</v>
          </cell>
          <cell r="C133" t="str">
            <v xml:space="preserve">Населенные пункты сельские </v>
          </cell>
          <cell r="E133">
            <v>0.46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</row>
        <row r="134">
          <cell r="A134">
            <v>5.21</v>
          </cell>
          <cell r="B134">
            <v>21</v>
          </cell>
          <cell r="C134" t="str">
            <v>Населенные пункты городские</v>
          </cell>
          <cell r="E134">
            <v>0.65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</row>
        <row r="135">
          <cell r="A135">
            <v>5.22</v>
          </cell>
          <cell r="B135">
            <v>22</v>
          </cell>
          <cell r="C135" t="str">
            <v>Насел. пункты город. (гаражн. кооп)</v>
          </cell>
          <cell r="E135">
            <v>0.65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</row>
        <row r="136">
          <cell r="A136">
            <v>5.23</v>
          </cell>
          <cell r="B136">
            <v>23</v>
          </cell>
          <cell r="C136" t="str">
            <v>Население с эл. плитами с общ. учётом</v>
          </cell>
          <cell r="E136">
            <v>0.46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</row>
        <row r="137">
          <cell r="A137">
            <v>5.24</v>
          </cell>
          <cell r="B137">
            <v>24</v>
          </cell>
          <cell r="C137" t="str">
            <v>Перепродавец пром.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</row>
        <row r="138">
          <cell r="A138">
            <v>5.25</v>
          </cell>
          <cell r="B138">
            <v>25</v>
          </cell>
          <cell r="C138" t="str">
            <v>Перепродавец населен.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</row>
        <row r="139">
          <cell r="A139">
            <v>6</v>
          </cell>
          <cell r="C139" t="str">
            <v>Новый Абонент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 t="str">
            <v>А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</row>
        <row r="140">
          <cell r="C140" t="str">
            <v>Заявленная мощность кВт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</row>
        <row r="141">
          <cell r="A141">
            <v>6.01</v>
          </cell>
          <cell r="B141">
            <v>1</v>
          </cell>
          <cell r="C141" t="str">
            <v>Пром. &gt; 750 кВА (мощность) ВН</v>
          </cell>
          <cell r="E141">
            <v>387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</row>
        <row r="142">
          <cell r="A142">
            <v>6.02</v>
          </cell>
          <cell r="B142">
            <v>2</v>
          </cell>
          <cell r="C142" t="str">
            <v>Пром. &gt; 750 кВА (мощность) СН</v>
          </cell>
          <cell r="E142">
            <v>510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</row>
        <row r="143">
          <cell r="A143">
            <v>6.03</v>
          </cell>
          <cell r="B143">
            <v>3</v>
          </cell>
          <cell r="C143" t="str">
            <v>Пром. &gt; 750 кВА (эл. энергия) ВН</v>
          </cell>
          <cell r="E143">
            <v>0.27100000000000002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</row>
        <row r="144">
          <cell r="A144">
            <v>6.04</v>
          </cell>
          <cell r="B144">
            <v>4</v>
          </cell>
          <cell r="C144" t="str">
            <v>Пром. &gt; 750 кВА (одностав.) ВН</v>
          </cell>
          <cell r="E144">
            <v>0.82199999999999995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</row>
        <row r="145">
          <cell r="A145">
            <v>6.05</v>
          </cell>
          <cell r="B145">
            <v>5</v>
          </cell>
          <cell r="C145" t="str">
            <v>Пром. до 750 кВА (эл. энергия) ВН</v>
          </cell>
          <cell r="E145">
            <v>0.82199999999999995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</row>
        <row r="146">
          <cell r="A146">
            <v>6.06</v>
          </cell>
          <cell r="B146">
            <v>6</v>
          </cell>
          <cell r="C146" t="str">
            <v>Пром. до 750 кВА (эл. энергия) СН</v>
          </cell>
          <cell r="E146">
            <v>1.0349999999999999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</row>
        <row r="147">
          <cell r="A147">
            <v>6.07</v>
          </cell>
          <cell r="B147">
            <v>7</v>
          </cell>
          <cell r="C147" t="str">
            <v>Пром. до 750 кВА (эл. энергия) НН</v>
          </cell>
          <cell r="E147">
            <v>1.1259999999999999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</row>
        <row r="148">
          <cell r="A148">
            <v>6.08</v>
          </cell>
          <cell r="B148">
            <v>8</v>
          </cell>
          <cell r="C148" t="str">
            <v>Бюджет &gt; 750 кВА (мощнсть) ВН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</row>
        <row r="149">
          <cell r="A149">
            <v>6.09</v>
          </cell>
          <cell r="B149">
            <v>9</v>
          </cell>
          <cell r="C149" t="str">
            <v>Бюджет &gt; 750 кВА (мощнсть) СН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</row>
        <row r="150">
          <cell r="A150">
            <v>6.1</v>
          </cell>
          <cell r="B150">
            <v>10</v>
          </cell>
          <cell r="C150" t="str">
            <v>Бюджет &gt; 750 кВА (эл. энергия) ВН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</row>
        <row r="151">
          <cell r="A151">
            <v>6.11</v>
          </cell>
          <cell r="B151">
            <v>11</v>
          </cell>
          <cell r="C151" t="str">
            <v>Бюджет &gt; 750 кВА (одностав) ВН</v>
          </cell>
          <cell r="E151">
            <v>0.70299999999999996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</row>
        <row r="152">
          <cell r="A152">
            <v>6.12</v>
          </cell>
          <cell r="B152">
            <v>12</v>
          </cell>
          <cell r="C152" t="str">
            <v>Бюджет до 750 кВА (эл. энергия) ВН</v>
          </cell>
          <cell r="E152">
            <v>0.70299999999999996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</row>
        <row r="153">
          <cell r="A153">
            <v>6.13</v>
          </cell>
          <cell r="B153">
            <v>13</v>
          </cell>
          <cell r="C153" t="str">
            <v>Бюджет до 750 кВА (эл. энергия) СН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</row>
        <row r="154">
          <cell r="A154">
            <v>6.14</v>
          </cell>
          <cell r="B154">
            <v>14</v>
          </cell>
          <cell r="C154" t="str">
            <v>Бюджет до 750 кВА (эл. энергия) НН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</row>
        <row r="155">
          <cell r="A155">
            <v>6.15</v>
          </cell>
          <cell r="B155">
            <v>15</v>
          </cell>
          <cell r="C155" t="str">
            <v>Непром. потребители ВН</v>
          </cell>
          <cell r="E155">
            <v>0.82199999999999995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</row>
        <row r="156">
          <cell r="A156">
            <v>6.16</v>
          </cell>
          <cell r="B156">
            <v>16</v>
          </cell>
          <cell r="C156" t="str">
            <v>Сельское хозяйство НД</v>
          </cell>
          <cell r="E156">
            <v>0.68400000000000005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</row>
        <row r="157">
          <cell r="A157">
            <v>6.17</v>
          </cell>
          <cell r="B157">
            <v>17</v>
          </cell>
          <cell r="C157" t="str">
            <v>Хоз. нужды энергосистемы ВН</v>
          </cell>
          <cell r="E157">
            <v>0.78100000000000003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</row>
        <row r="158">
          <cell r="A158">
            <v>6.18</v>
          </cell>
          <cell r="B158">
            <v>18</v>
          </cell>
          <cell r="C158" t="str">
            <v>Население с эл. плитами</v>
          </cell>
          <cell r="E158">
            <v>0.52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</row>
        <row r="159">
          <cell r="A159">
            <v>6.19</v>
          </cell>
          <cell r="B159">
            <v>19</v>
          </cell>
          <cell r="C159" t="str">
            <v>Население с газовыми плитами</v>
          </cell>
          <cell r="E159">
            <v>0.74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</row>
        <row r="160">
          <cell r="A160">
            <v>6.2</v>
          </cell>
          <cell r="B160">
            <v>20</v>
          </cell>
          <cell r="C160" t="str">
            <v xml:space="preserve">Населенные пункты сельские </v>
          </cell>
          <cell r="E160">
            <v>0.46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</row>
        <row r="161">
          <cell r="A161">
            <v>6.21</v>
          </cell>
          <cell r="B161">
            <v>21</v>
          </cell>
          <cell r="C161" t="str">
            <v>Населенные пункты городские</v>
          </cell>
          <cell r="E161">
            <v>0.65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</row>
        <row r="162">
          <cell r="A162">
            <v>6.22</v>
          </cell>
          <cell r="B162">
            <v>22</v>
          </cell>
          <cell r="C162" t="str">
            <v>Насел. пункты город. (гаражн. кооп)</v>
          </cell>
          <cell r="E162">
            <v>0.65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</row>
        <row r="163">
          <cell r="A163">
            <v>6.23</v>
          </cell>
          <cell r="B163">
            <v>23</v>
          </cell>
          <cell r="C163" t="str">
            <v>Население с эл. плитами с общ. учётом</v>
          </cell>
          <cell r="E163">
            <v>0.46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</row>
        <row r="164">
          <cell r="A164">
            <v>6.24</v>
          </cell>
          <cell r="B164">
            <v>24</v>
          </cell>
          <cell r="C164" t="str">
            <v>Перепродавец пром.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</row>
        <row r="165">
          <cell r="A165">
            <v>6.25</v>
          </cell>
          <cell r="B165">
            <v>25</v>
          </cell>
          <cell r="C165" t="str">
            <v>Перепродавец населен.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</row>
        <row r="166">
          <cell r="A166">
            <v>7</v>
          </cell>
          <cell r="C166" t="str">
            <v>ООО "Л-Инвест 2001"</v>
          </cell>
          <cell r="F166">
            <v>749</v>
          </cell>
          <cell r="G166">
            <v>676</v>
          </cell>
          <cell r="H166">
            <v>755</v>
          </cell>
          <cell r="I166">
            <v>569</v>
          </cell>
          <cell r="J166">
            <v>462</v>
          </cell>
          <cell r="K166">
            <v>310.5</v>
          </cell>
          <cell r="L166">
            <v>230.5</v>
          </cell>
          <cell r="M166">
            <v>247</v>
          </cell>
          <cell r="N166">
            <v>405.5</v>
          </cell>
          <cell r="O166">
            <v>503</v>
          </cell>
          <cell r="P166">
            <v>597</v>
          </cell>
          <cell r="Q166">
            <v>700</v>
          </cell>
          <cell r="R166" t="str">
            <v>А</v>
          </cell>
          <cell r="S166">
            <v>2180</v>
          </cell>
          <cell r="T166">
            <v>1341.5</v>
          </cell>
          <cell r="U166">
            <v>883</v>
          </cell>
          <cell r="V166">
            <v>1800</v>
          </cell>
          <cell r="W166">
            <v>6204.5</v>
          </cell>
        </row>
        <row r="167">
          <cell r="C167" t="str">
            <v>Заявленная мощность кВт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</row>
        <row r="168">
          <cell r="A168">
            <v>7.01</v>
          </cell>
          <cell r="B168">
            <v>1</v>
          </cell>
          <cell r="C168" t="str">
            <v>Пром. &gt; 750 кВА (мощность) ВН</v>
          </cell>
          <cell r="E168">
            <v>387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</row>
        <row r="169">
          <cell r="A169">
            <v>7.02</v>
          </cell>
          <cell r="B169">
            <v>2</v>
          </cell>
          <cell r="C169" t="str">
            <v>Пром. &gt; 750 кВА (мощность) СН</v>
          </cell>
          <cell r="E169">
            <v>510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</row>
        <row r="170">
          <cell r="A170">
            <v>7.03</v>
          </cell>
          <cell r="B170">
            <v>3</v>
          </cell>
          <cell r="C170" t="str">
            <v>Пром. &gt; 750 кВА (эл. энергия) ВН</v>
          </cell>
          <cell r="E170">
            <v>0.27100000000000002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</row>
        <row r="171">
          <cell r="A171">
            <v>7.04</v>
          </cell>
          <cell r="B171">
            <v>4</v>
          </cell>
          <cell r="C171" t="str">
            <v>Пром. &gt; 750 кВА (одностав.) ВН</v>
          </cell>
          <cell r="E171">
            <v>0.82199999999999995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</row>
        <row r="172">
          <cell r="A172">
            <v>7.05</v>
          </cell>
          <cell r="B172">
            <v>5</v>
          </cell>
          <cell r="C172" t="str">
            <v>Пром. до 750 кВА (эл. энергия) ВН</v>
          </cell>
          <cell r="E172">
            <v>0.82199999999999995</v>
          </cell>
          <cell r="F172">
            <v>550</v>
          </cell>
          <cell r="G172">
            <v>500</v>
          </cell>
          <cell r="H172">
            <v>570</v>
          </cell>
          <cell r="I172">
            <v>420</v>
          </cell>
          <cell r="J172">
            <v>350</v>
          </cell>
          <cell r="K172">
            <v>200</v>
          </cell>
          <cell r="L172">
            <v>170</v>
          </cell>
          <cell r="M172">
            <v>175</v>
          </cell>
          <cell r="N172">
            <v>285</v>
          </cell>
          <cell r="O172">
            <v>340</v>
          </cell>
          <cell r="P172">
            <v>420</v>
          </cell>
          <cell r="Q172">
            <v>500</v>
          </cell>
          <cell r="S172">
            <v>1620</v>
          </cell>
          <cell r="T172">
            <v>970</v>
          </cell>
          <cell r="U172">
            <v>630</v>
          </cell>
          <cell r="V172">
            <v>1260</v>
          </cell>
          <cell r="W172">
            <v>4480</v>
          </cell>
        </row>
        <row r="173">
          <cell r="A173">
            <v>7.06</v>
          </cell>
          <cell r="B173">
            <v>6</v>
          </cell>
          <cell r="C173" t="str">
            <v>Пром. до 750 кВА (эл. энергия) СН</v>
          </cell>
          <cell r="E173">
            <v>1.0349999999999999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</row>
        <row r="174">
          <cell r="A174">
            <v>7.07</v>
          </cell>
          <cell r="B174">
            <v>7</v>
          </cell>
          <cell r="C174" t="str">
            <v>Пром. до 750 кВА (эл. энергия) НН</v>
          </cell>
          <cell r="E174">
            <v>1.1259999999999999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</row>
        <row r="175">
          <cell r="A175">
            <v>7.08</v>
          </cell>
          <cell r="B175">
            <v>8</v>
          </cell>
          <cell r="C175" t="str">
            <v>Бюджет &gt; 750 кВА (мощнсть) ВН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</row>
        <row r="176">
          <cell r="A176">
            <v>7.09</v>
          </cell>
          <cell r="B176">
            <v>9</v>
          </cell>
          <cell r="C176" t="str">
            <v>Бюджет &gt; 750 кВА (мощнсть) СН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</row>
        <row r="177">
          <cell r="A177">
            <v>7.1</v>
          </cell>
          <cell r="B177">
            <v>10</v>
          </cell>
          <cell r="C177" t="str">
            <v>Бюджет &gt; 750 кВА (эл. энергия) ВН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</row>
        <row r="178">
          <cell r="A178">
            <v>7.11</v>
          </cell>
          <cell r="B178">
            <v>11</v>
          </cell>
          <cell r="C178" t="str">
            <v>Бюджет &gt; 750 кВА (одностав) ВН</v>
          </cell>
          <cell r="E178">
            <v>0.70299999999999996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</row>
        <row r="179">
          <cell r="A179">
            <v>7.12</v>
          </cell>
          <cell r="B179">
            <v>12</v>
          </cell>
          <cell r="C179" t="str">
            <v>Бюджет до 750 кВА (эл. энергия) ВН</v>
          </cell>
          <cell r="E179">
            <v>0.70299999999999996</v>
          </cell>
          <cell r="F179">
            <v>6</v>
          </cell>
          <cell r="G179">
            <v>5</v>
          </cell>
          <cell r="H179">
            <v>3</v>
          </cell>
          <cell r="I179">
            <v>7</v>
          </cell>
          <cell r="J179">
            <v>6</v>
          </cell>
          <cell r="K179">
            <v>5.5</v>
          </cell>
          <cell r="L179">
            <v>5.5</v>
          </cell>
          <cell r="M179">
            <v>7</v>
          </cell>
          <cell r="N179">
            <v>8</v>
          </cell>
          <cell r="O179">
            <v>8</v>
          </cell>
          <cell r="P179">
            <v>9</v>
          </cell>
          <cell r="Q179">
            <v>10</v>
          </cell>
          <cell r="S179">
            <v>14</v>
          </cell>
          <cell r="T179">
            <v>18.5</v>
          </cell>
          <cell r="U179">
            <v>20.5</v>
          </cell>
          <cell r="V179">
            <v>27</v>
          </cell>
          <cell r="W179">
            <v>80</v>
          </cell>
        </row>
        <row r="180">
          <cell r="A180">
            <v>7.13</v>
          </cell>
          <cell r="B180">
            <v>13</v>
          </cell>
          <cell r="C180" t="str">
            <v>Бюджет до 750 кВА (эл. энергия) СН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</row>
        <row r="181">
          <cell r="A181">
            <v>7.14</v>
          </cell>
          <cell r="B181">
            <v>14</v>
          </cell>
          <cell r="C181" t="str">
            <v>Бюджет до 750 кВА (эл. энергия) НН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</row>
        <row r="182">
          <cell r="A182">
            <v>7.15</v>
          </cell>
          <cell r="B182">
            <v>15</v>
          </cell>
          <cell r="C182" t="str">
            <v>Непром. потребители ВН</v>
          </cell>
          <cell r="E182">
            <v>0.82199999999999995</v>
          </cell>
          <cell r="F182">
            <v>13</v>
          </cell>
          <cell r="G182">
            <v>11</v>
          </cell>
          <cell r="H182">
            <v>12</v>
          </cell>
          <cell r="I182">
            <v>12</v>
          </cell>
          <cell r="J182">
            <v>11</v>
          </cell>
          <cell r="K182">
            <v>10</v>
          </cell>
          <cell r="L182">
            <v>5</v>
          </cell>
          <cell r="M182">
            <v>5</v>
          </cell>
          <cell r="N182">
            <v>2.5</v>
          </cell>
          <cell r="O182">
            <v>5</v>
          </cell>
          <cell r="P182">
            <v>8</v>
          </cell>
          <cell r="Q182">
            <v>10</v>
          </cell>
          <cell r="S182">
            <v>36</v>
          </cell>
          <cell r="T182">
            <v>33</v>
          </cell>
          <cell r="U182">
            <v>12.5</v>
          </cell>
          <cell r="V182">
            <v>23</v>
          </cell>
          <cell r="W182">
            <v>104.5</v>
          </cell>
        </row>
        <row r="183">
          <cell r="A183">
            <v>7.16</v>
          </cell>
          <cell r="B183">
            <v>16</v>
          </cell>
          <cell r="C183" t="str">
            <v>Сельское хозяйство НД</v>
          </cell>
          <cell r="E183">
            <v>0.68400000000000005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</row>
        <row r="184">
          <cell r="A184">
            <v>7.17</v>
          </cell>
          <cell r="B184">
            <v>17</v>
          </cell>
          <cell r="C184" t="str">
            <v>Хоз. нужды энергосистемы ВН</v>
          </cell>
          <cell r="E184">
            <v>0.78100000000000003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</row>
        <row r="185">
          <cell r="A185">
            <v>7.18</v>
          </cell>
          <cell r="B185">
            <v>18</v>
          </cell>
          <cell r="C185" t="str">
            <v>Население с эл. плитами</v>
          </cell>
          <cell r="E185">
            <v>0.52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</row>
        <row r="186">
          <cell r="A186">
            <v>7.19</v>
          </cell>
          <cell r="B186">
            <v>19</v>
          </cell>
          <cell r="C186" t="str">
            <v>Население с газовыми плитами</v>
          </cell>
          <cell r="E186">
            <v>0.74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</row>
        <row r="187">
          <cell r="A187">
            <v>7.2</v>
          </cell>
          <cell r="B187">
            <v>20</v>
          </cell>
          <cell r="C187" t="str">
            <v xml:space="preserve">Населенные пункты сельские </v>
          </cell>
          <cell r="E187">
            <v>0.46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</row>
        <row r="188">
          <cell r="A188">
            <v>7.21</v>
          </cell>
          <cell r="B188">
            <v>21</v>
          </cell>
          <cell r="C188" t="str">
            <v>Населенные пункты городские</v>
          </cell>
          <cell r="E188">
            <v>0.65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</row>
        <row r="189">
          <cell r="A189">
            <v>7.22</v>
          </cell>
          <cell r="B189">
            <v>22</v>
          </cell>
          <cell r="C189" t="str">
            <v>Насел. пункты город. (гаражн. кооп)</v>
          </cell>
          <cell r="E189">
            <v>0.65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</row>
        <row r="190">
          <cell r="A190">
            <v>7.23</v>
          </cell>
          <cell r="B190">
            <v>23</v>
          </cell>
          <cell r="C190" t="str">
            <v>Население с эл. плитами с общ. учётом</v>
          </cell>
          <cell r="E190">
            <v>0.46</v>
          </cell>
          <cell r="F190">
            <v>180</v>
          </cell>
          <cell r="G190">
            <v>160</v>
          </cell>
          <cell r="H190">
            <v>170</v>
          </cell>
          <cell r="I190">
            <v>130</v>
          </cell>
          <cell r="J190">
            <v>95</v>
          </cell>
          <cell r="K190">
            <v>95</v>
          </cell>
          <cell r="L190">
            <v>50</v>
          </cell>
          <cell r="M190">
            <v>60</v>
          </cell>
          <cell r="N190">
            <v>110</v>
          </cell>
          <cell r="O190">
            <v>150</v>
          </cell>
          <cell r="P190">
            <v>160</v>
          </cell>
          <cell r="Q190">
            <v>180</v>
          </cell>
          <cell r="S190">
            <v>510</v>
          </cell>
          <cell r="T190">
            <v>320</v>
          </cell>
          <cell r="U190">
            <v>220</v>
          </cell>
          <cell r="V190">
            <v>490</v>
          </cell>
          <cell r="W190">
            <v>1540</v>
          </cell>
        </row>
        <row r="191">
          <cell r="A191">
            <v>7.24</v>
          </cell>
          <cell r="B191">
            <v>24</v>
          </cell>
          <cell r="C191" t="str">
            <v>Перепродавец пром.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</row>
        <row r="192">
          <cell r="A192">
            <v>7.25</v>
          </cell>
          <cell r="B192">
            <v>25</v>
          </cell>
          <cell r="C192" t="str">
            <v>Перепродавец населен.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</row>
        <row r="193">
          <cell r="A193">
            <v>8</v>
          </cell>
          <cell r="C193" t="str">
            <v>"Арктикнефтегазстрой"</v>
          </cell>
          <cell r="F193">
            <v>133.5</v>
          </cell>
          <cell r="G193">
            <v>119.5</v>
          </cell>
          <cell r="H193">
            <v>107.5</v>
          </cell>
          <cell r="I193">
            <v>100</v>
          </cell>
          <cell r="J193">
            <v>91</v>
          </cell>
          <cell r="K193">
            <v>83.5</v>
          </cell>
          <cell r="L193">
            <v>77.5</v>
          </cell>
          <cell r="M193">
            <v>82</v>
          </cell>
          <cell r="N193">
            <v>94.5</v>
          </cell>
          <cell r="O193">
            <v>105.5</v>
          </cell>
          <cell r="P193">
            <v>119</v>
          </cell>
          <cell r="Q193">
            <v>137.5</v>
          </cell>
          <cell r="R193" t="str">
            <v>А</v>
          </cell>
          <cell r="S193">
            <v>360.5</v>
          </cell>
          <cell r="T193">
            <v>274.5</v>
          </cell>
          <cell r="U193">
            <v>254</v>
          </cell>
          <cell r="V193">
            <v>362</v>
          </cell>
          <cell r="W193">
            <v>1251</v>
          </cell>
        </row>
        <row r="194">
          <cell r="C194" t="str">
            <v>Заявленная мощность кВт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</row>
        <row r="195">
          <cell r="A195">
            <v>8.01</v>
          </cell>
          <cell r="B195">
            <v>1</v>
          </cell>
          <cell r="C195" t="str">
            <v>Пром. &gt; 750 кВА (мощность) ВН</v>
          </cell>
          <cell r="E195">
            <v>387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</row>
        <row r="196">
          <cell r="A196">
            <v>8.02</v>
          </cell>
          <cell r="B196">
            <v>2</v>
          </cell>
          <cell r="C196" t="str">
            <v>Пром. &gt; 750 кВА (мощность) СН</v>
          </cell>
          <cell r="E196">
            <v>510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</row>
        <row r="197">
          <cell r="A197">
            <v>8.0299999999999994</v>
          </cell>
          <cell r="B197">
            <v>3</v>
          </cell>
          <cell r="C197" t="str">
            <v>Пром. &gt; 750 кВА (эл. энергия) ВН</v>
          </cell>
          <cell r="E197">
            <v>0.27100000000000002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</row>
        <row r="198">
          <cell r="A198">
            <v>8.0399999999999991</v>
          </cell>
          <cell r="B198">
            <v>4</v>
          </cell>
          <cell r="C198" t="str">
            <v>Пром. &gt; 750 кВА (одностав.) ВН</v>
          </cell>
          <cell r="E198">
            <v>0.82199999999999995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</row>
        <row r="199">
          <cell r="A199">
            <v>8.0500000000000007</v>
          </cell>
          <cell r="B199">
            <v>5</v>
          </cell>
          <cell r="C199" t="str">
            <v>Пром. до 750 кВА (эл. энергия) ВН</v>
          </cell>
          <cell r="E199">
            <v>0.82199999999999995</v>
          </cell>
          <cell r="F199">
            <v>133.5</v>
          </cell>
          <cell r="G199">
            <v>119.5</v>
          </cell>
          <cell r="H199">
            <v>107.5</v>
          </cell>
          <cell r="I199">
            <v>100</v>
          </cell>
          <cell r="J199">
            <v>91</v>
          </cell>
          <cell r="K199">
            <v>83.5</v>
          </cell>
          <cell r="L199">
            <v>77.5</v>
          </cell>
          <cell r="M199">
            <v>82</v>
          </cell>
          <cell r="N199">
            <v>94.5</v>
          </cell>
          <cell r="O199">
            <v>105.5</v>
          </cell>
          <cell r="P199">
            <v>119</v>
          </cell>
          <cell r="Q199">
            <v>137.5</v>
          </cell>
          <cell r="S199">
            <v>360.5</v>
          </cell>
          <cell r="T199">
            <v>274.5</v>
          </cell>
          <cell r="U199">
            <v>254</v>
          </cell>
          <cell r="V199">
            <v>362</v>
          </cell>
          <cell r="W199">
            <v>1251</v>
          </cell>
        </row>
        <row r="200">
          <cell r="A200">
            <v>8.06</v>
          </cell>
          <cell r="B200">
            <v>6</v>
          </cell>
          <cell r="C200" t="str">
            <v>Пром. до 750 кВА (эл. энергия) СН</v>
          </cell>
          <cell r="E200">
            <v>1.0349999999999999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</row>
        <row r="201">
          <cell r="A201">
            <v>8.07</v>
          </cell>
          <cell r="B201">
            <v>7</v>
          </cell>
          <cell r="C201" t="str">
            <v>Пром. до 750 кВА (эл. энергия) НН</v>
          </cell>
          <cell r="E201">
            <v>1.1259999999999999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</row>
        <row r="202">
          <cell r="A202">
            <v>8.08</v>
          </cell>
          <cell r="B202">
            <v>8</v>
          </cell>
          <cell r="C202" t="str">
            <v>Бюджет &gt; 750 кВА (мощнсть) ВН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</row>
        <row r="203">
          <cell r="A203">
            <v>8.09</v>
          </cell>
          <cell r="B203">
            <v>9</v>
          </cell>
          <cell r="C203" t="str">
            <v>Бюджет &gt; 750 кВА (мощнсть) СН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</row>
        <row r="204">
          <cell r="A204">
            <v>8.1</v>
          </cell>
          <cell r="B204">
            <v>10</v>
          </cell>
          <cell r="C204" t="str">
            <v>Бюджет &gt; 750 кВА (эл. энергия) ВН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</row>
        <row r="205">
          <cell r="A205">
            <v>8.11</v>
          </cell>
          <cell r="B205">
            <v>11</v>
          </cell>
          <cell r="C205" t="str">
            <v>Бюджет &gt; 750 кВА (одностав) ВН</v>
          </cell>
          <cell r="E205">
            <v>0.70299999999999996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</row>
        <row r="206">
          <cell r="A206">
            <v>8.1199999999999992</v>
          </cell>
          <cell r="B206">
            <v>12</v>
          </cell>
          <cell r="C206" t="str">
            <v>Бюджет до 750 кВА (эл. энергия) ВН</v>
          </cell>
          <cell r="E206">
            <v>0.70299999999999996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</row>
        <row r="207">
          <cell r="A207">
            <v>8.1300000000000008</v>
          </cell>
          <cell r="B207">
            <v>13</v>
          </cell>
          <cell r="C207" t="str">
            <v>Бюджет до 750 кВА (эл. энергия) СН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</row>
        <row r="208">
          <cell r="A208">
            <v>8.14</v>
          </cell>
          <cell r="B208">
            <v>14</v>
          </cell>
          <cell r="C208" t="str">
            <v>Бюджет до 750 кВА (эл. энергия) НН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</row>
        <row r="209">
          <cell r="A209">
            <v>8.15</v>
          </cell>
          <cell r="B209">
            <v>15</v>
          </cell>
          <cell r="C209" t="str">
            <v>Непром. потребители ВН</v>
          </cell>
          <cell r="E209">
            <v>0.82199999999999995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</row>
        <row r="210">
          <cell r="A210">
            <v>8.16</v>
          </cell>
          <cell r="B210">
            <v>16</v>
          </cell>
          <cell r="C210" t="str">
            <v>Сельское хозяйство НД</v>
          </cell>
          <cell r="E210">
            <v>0.68400000000000005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</row>
        <row r="211">
          <cell r="A211">
            <v>8.17</v>
          </cell>
          <cell r="B211">
            <v>17</v>
          </cell>
          <cell r="C211" t="str">
            <v>Хоз. нужды энергосистемы ВН</v>
          </cell>
          <cell r="E211">
            <v>0.78100000000000003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</row>
        <row r="212">
          <cell r="A212">
            <v>8.18</v>
          </cell>
          <cell r="B212">
            <v>18</v>
          </cell>
          <cell r="C212" t="str">
            <v>Население с эл. плитами</v>
          </cell>
          <cell r="E212">
            <v>0.52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</row>
        <row r="213">
          <cell r="A213">
            <v>8.19</v>
          </cell>
          <cell r="B213">
            <v>19</v>
          </cell>
          <cell r="C213" t="str">
            <v>Население с газовыми плитами</v>
          </cell>
          <cell r="E213">
            <v>0.74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</row>
        <row r="214">
          <cell r="A214">
            <v>8.1999999999999993</v>
          </cell>
          <cell r="B214">
            <v>20</v>
          </cell>
          <cell r="C214" t="str">
            <v xml:space="preserve">Населенные пункты сельские </v>
          </cell>
          <cell r="E214">
            <v>0.46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</row>
        <row r="215">
          <cell r="A215">
            <v>8.2100000000000009</v>
          </cell>
          <cell r="B215">
            <v>21</v>
          </cell>
          <cell r="C215" t="str">
            <v>Населенные пункты городские</v>
          </cell>
          <cell r="E215">
            <v>0.65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</row>
        <row r="216">
          <cell r="A216">
            <v>8.2200000000000006</v>
          </cell>
          <cell r="B216">
            <v>22</v>
          </cell>
          <cell r="C216" t="str">
            <v>Насел. пункты город. (гаражн. кооп)</v>
          </cell>
          <cell r="E216">
            <v>0.65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</row>
        <row r="217">
          <cell r="A217">
            <v>8.23</v>
          </cell>
          <cell r="B217">
            <v>23</v>
          </cell>
          <cell r="C217" t="str">
            <v>Население с эл. плитами с общ. учётом</v>
          </cell>
          <cell r="E217">
            <v>0.46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</row>
        <row r="218">
          <cell r="A218">
            <v>8.24</v>
          </cell>
          <cell r="B218">
            <v>24</v>
          </cell>
          <cell r="C218" t="str">
            <v>Перепродавец пром.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</row>
        <row r="219">
          <cell r="A219">
            <v>8.25</v>
          </cell>
          <cell r="B219">
            <v>25</v>
          </cell>
          <cell r="C219" t="str">
            <v>Перепродавец населен.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</row>
        <row r="220">
          <cell r="A220">
            <v>9</v>
          </cell>
          <cell r="C220" t="str">
            <v>"Надымстройгаздобыча"</v>
          </cell>
          <cell r="F220">
            <v>99.3</v>
          </cell>
          <cell r="G220">
            <v>84.4</v>
          </cell>
          <cell r="H220">
            <v>77.7</v>
          </cell>
          <cell r="I220">
            <v>65.8</v>
          </cell>
          <cell r="J220">
            <v>50.2</v>
          </cell>
          <cell r="K220">
            <v>34</v>
          </cell>
          <cell r="L220">
            <v>35</v>
          </cell>
          <cell r="M220">
            <v>44</v>
          </cell>
          <cell r="N220">
            <v>59.5</v>
          </cell>
          <cell r="O220">
            <v>70</v>
          </cell>
          <cell r="P220">
            <v>79</v>
          </cell>
          <cell r="Q220">
            <v>89.7</v>
          </cell>
          <cell r="R220" t="str">
            <v>А</v>
          </cell>
          <cell r="S220">
            <v>261.39999999999998</v>
          </cell>
          <cell r="T220">
            <v>150</v>
          </cell>
          <cell r="U220">
            <v>138.5</v>
          </cell>
          <cell r="V220">
            <v>238.7</v>
          </cell>
          <cell r="W220">
            <v>788.59999999999991</v>
          </cell>
        </row>
        <row r="221">
          <cell r="C221" t="str">
            <v>Заявленная мощность кВт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</row>
        <row r="222">
          <cell r="A222">
            <v>9.01</v>
          </cell>
          <cell r="B222">
            <v>1</v>
          </cell>
          <cell r="C222" t="str">
            <v>Пром. &gt; 750 кВА (мощность) ВН</v>
          </cell>
          <cell r="E222">
            <v>387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</row>
        <row r="223">
          <cell r="A223">
            <v>9.02</v>
          </cell>
          <cell r="B223">
            <v>2</v>
          </cell>
          <cell r="C223" t="str">
            <v>Пром. &gt; 750 кВА (мощность) СН</v>
          </cell>
          <cell r="E223">
            <v>510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</row>
        <row r="224">
          <cell r="A224">
            <v>9.0299999999999994</v>
          </cell>
          <cell r="B224">
            <v>3</v>
          </cell>
          <cell r="C224" t="str">
            <v>Пром. &gt; 750 кВА (эл. энергия) ВН</v>
          </cell>
          <cell r="E224">
            <v>0.27100000000000002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</row>
        <row r="225">
          <cell r="A225">
            <v>9.0399999999999991</v>
          </cell>
          <cell r="B225">
            <v>4</v>
          </cell>
          <cell r="C225" t="str">
            <v>Пром. &gt; 750 кВА (одностав.) ВН</v>
          </cell>
          <cell r="E225">
            <v>0.82199999999999995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</row>
        <row r="226">
          <cell r="A226">
            <v>9.0500000000000007</v>
          </cell>
          <cell r="B226">
            <v>5</v>
          </cell>
          <cell r="C226" t="str">
            <v>Пром. до 750 кВА (эл. энергия) ВН</v>
          </cell>
          <cell r="E226">
            <v>0.82199999999999995</v>
          </cell>
          <cell r="F226">
            <v>99.3</v>
          </cell>
          <cell r="G226">
            <v>84.4</v>
          </cell>
          <cell r="H226">
            <v>77.7</v>
          </cell>
          <cell r="I226">
            <v>65.8</v>
          </cell>
          <cell r="J226">
            <v>50.2</v>
          </cell>
          <cell r="K226">
            <v>34</v>
          </cell>
          <cell r="L226">
            <v>35</v>
          </cell>
          <cell r="M226">
            <v>44</v>
          </cell>
          <cell r="N226">
            <v>59.5</v>
          </cell>
          <cell r="O226">
            <v>70</v>
          </cell>
          <cell r="P226">
            <v>79</v>
          </cell>
          <cell r="Q226">
            <v>89.7</v>
          </cell>
          <cell r="S226">
            <v>261.39999999999998</v>
          </cell>
          <cell r="T226">
            <v>150</v>
          </cell>
          <cell r="U226">
            <v>138.5</v>
          </cell>
          <cell r="V226">
            <v>238.7</v>
          </cell>
          <cell r="W226">
            <v>788.59999999999991</v>
          </cell>
        </row>
        <row r="227">
          <cell r="A227">
            <v>9.06</v>
          </cell>
          <cell r="B227">
            <v>6</v>
          </cell>
          <cell r="C227" t="str">
            <v>Пром. до 750 кВА (эл. энергия) СН</v>
          </cell>
          <cell r="E227">
            <v>1.0349999999999999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</row>
        <row r="228">
          <cell r="A228">
            <v>9.07</v>
          </cell>
          <cell r="B228">
            <v>7</v>
          </cell>
          <cell r="C228" t="str">
            <v>Пром. до 750 кВА (эл. энергия) НН</v>
          </cell>
          <cell r="E228">
            <v>1.1259999999999999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</row>
        <row r="229">
          <cell r="A229">
            <v>9.08</v>
          </cell>
          <cell r="B229">
            <v>8</v>
          </cell>
          <cell r="C229" t="str">
            <v>Бюджет &gt; 750 кВА (мощнсть) ВН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</row>
        <row r="230">
          <cell r="A230">
            <v>9.09</v>
          </cell>
          <cell r="B230">
            <v>9</v>
          </cell>
          <cell r="C230" t="str">
            <v>Бюджет &gt; 750 кВА (мощнсть) СН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</row>
        <row r="231">
          <cell r="A231">
            <v>9.1</v>
          </cell>
          <cell r="B231">
            <v>10</v>
          </cell>
          <cell r="C231" t="str">
            <v>Бюджет &gt; 750 кВА (эл. энергия) ВН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</row>
        <row r="232">
          <cell r="A232">
            <v>9.11</v>
          </cell>
          <cell r="B232">
            <v>11</v>
          </cell>
          <cell r="C232" t="str">
            <v>Бюджет &gt; 750 кВА (одностав) ВН</v>
          </cell>
          <cell r="E232">
            <v>0.70299999999999996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</row>
        <row r="233">
          <cell r="A233">
            <v>9.1199999999999992</v>
          </cell>
          <cell r="B233">
            <v>12</v>
          </cell>
          <cell r="C233" t="str">
            <v>Бюджет до 750 кВА (эл. энергия) ВН</v>
          </cell>
          <cell r="E233">
            <v>0.70299999999999996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</row>
        <row r="234">
          <cell r="A234">
            <v>9.1300000000000008</v>
          </cell>
          <cell r="B234">
            <v>13</v>
          </cell>
          <cell r="C234" t="str">
            <v>Бюджет до 750 кВА (эл. энергия) СН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</row>
        <row r="235">
          <cell r="A235">
            <v>9.14</v>
          </cell>
          <cell r="B235">
            <v>14</v>
          </cell>
          <cell r="C235" t="str">
            <v>Бюджет до 750 кВА (эл. энергия) НН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</row>
        <row r="236">
          <cell r="A236">
            <v>9.15</v>
          </cell>
          <cell r="B236">
            <v>15</v>
          </cell>
          <cell r="C236" t="str">
            <v>Непром. потребители ВН</v>
          </cell>
          <cell r="E236">
            <v>0.82199999999999995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</row>
        <row r="237">
          <cell r="A237">
            <v>9.16</v>
          </cell>
          <cell r="B237">
            <v>16</v>
          </cell>
          <cell r="C237" t="str">
            <v>Сельское хозяйство НД</v>
          </cell>
          <cell r="E237">
            <v>0.68400000000000005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</row>
        <row r="238">
          <cell r="A238">
            <v>9.17</v>
          </cell>
          <cell r="B238">
            <v>17</v>
          </cell>
          <cell r="C238" t="str">
            <v>Хоз. нужды энергосистемы ВН</v>
          </cell>
          <cell r="E238">
            <v>0.78100000000000003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</row>
        <row r="239">
          <cell r="A239">
            <v>9.18</v>
          </cell>
          <cell r="B239">
            <v>18</v>
          </cell>
          <cell r="C239" t="str">
            <v>Население с эл. плитами</v>
          </cell>
          <cell r="E239">
            <v>0.52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</row>
        <row r="240">
          <cell r="A240">
            <v>9.19</v>
          </cell>
          <cell r="B240">
            <v>19</v>
          </cell>
          <cell r="C240" t="str">
            <v>Население с газовыми плитами</v>
          </cell>
          <cell r="E240">
            <v>0.74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</row>
        <row r="241">
          <cell r="A241">
            <v>9.1999999999999993</v>
          </cell>
          <cell r="B241">
            <v>20</v>
          </cell>
          <cell r="C241" t="str">
            <v xml:space="preserve">Населенные пункты сельские </v>
          </cell>
          <cell r="E241">
            <v>0.46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</row>
        <row r="242">
          <cell r="A242">
            <v>9.2100000000000009</v>
          </cell>
          <cell r="B242">
            <v>21</v>
          </cell>
          <cell r="C242" t="str">
            <v>Населенные пункты городские</v>
          </cell>
          <cell r="E242">
            <v>0.65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</row>
        <row r="243">
          <cell r="A243">
            <v>9.2200000000000006</v>
          </cell>
          <cell r="B243">
            <v>22</v>
          </cell>
          <cell r="C243" t="str">
            <v>Насел. пункты город. (гаражн. кооп)</v>
          </cell>
          <cell r="E243">
            <v>0.65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</row>
        <row r="244">
          <cell r="A244">
            <v>9.23</v>
          </cell>
          <cell r="B244">
            <v>23</v>
          </cell>
          <cell r="C244" t="str">
            <v>Население с эл. плитами с общ. учётом</v>
          </cell>
          <cell r="E244">
            <v>0.46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</row>
        <row r="245">
          <cell r="A245">
            <v>9.24</v>
          </cell>
          <cell r="B245">
            <v>24</v>
          </cell>
          <cell r="C245" t="str">
            <v>Перепродавец пром.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</row>
        <row r="246">
          <cell r="A246">
            <v>9.25</v>
          </cell>
          <cell r="B246">
            <v>25</v>
          </cell>
          <cell r="C246" t="str">
            <v>Перепродавец населен.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</row>
        <row r="247">
          <cell r="A247">
            <v>10</v>
          </cell>
          <cell r="C247" t="str">
            <v>ЗАО "РИТЭК"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 t="str">
            <v>А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</row>
        <row r="248">
          <cell r="C248" t="str">
            <v>Заявленная мощность кВт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</row>
        <row r="249">
          <cell r="A249">
            <v>10.01</v>
          </cell>
          <cell r="B249">
            <v>1</v>
          </cell>
          <cell r="C249" t="str">
            <v>Пром. &gt; 750 кВА (мощность) ВН</v>
          </cell>
          <cell r="E249">
            <v>387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</row>
        <row r="250">
          <cell r="A250">
            <v>10.02</v>
          </cell>
          <cell r="B250">
            <v>2</v>
          </cell>
          <cell r="C250" t="str">
            <v>Пром. &gt; 750 кВА (мощность) СН</v>
          </cell>
          <cell r="E250">
            <v>510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</row>
        <row r="251">
          <cell r="A251">
            <v>10.029999999999999</v>
          </cell>
          <cell r="B251">
            <v>3</v>
          </cell>
          <cell r="C251" t="str">
            <v>Пром. &gt; 750 кВА (эл. энергия) ВН</v>
          </cell>
          <cell r="E251">
            <v>0.27100000000000002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</row>
        <row r="252">
          <cell r="A252">
            <v>10.039999999999999</v>
          </cell>
          <cell r="B252">
            <v>4</v>
          </cell>
          <cell r="C252" t="str">
            <v>Пром. &gt; 750 кВА (одностав.) ВН</v>
          </cell>
          <cell r="E252">
            <v>0.82199999999999995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</row>
        <row r="253">
          <cell r="A253">
            <v>10.050000000000001</v>
          </cell>
          <cell r="B253">
            <v>5</v>
          </cell>
          <cell r="C253" t="str">
            <v>Пром. до 750 кВА (эл. энергия) ВН</v>
          </cell>
          <cell r="E253">
            <v>0.82199999999999995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</row>
        <row r="254">
          <cell r="A254">
            <v>10.06</v>
          </cell>
          <cell r="B254">
            <v>6</v>
          </cell>
          <cell r="C254" t="str">
            <v>Пром. до 750 кВА (эл. энергия) СН</v>
          </cell>
          <cell r="E254">
            <v>1.0349999999999999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</row>
        <row r="255">
          <cell r="A255">
            <v>10.07</v>
          </cell>
          <cell r="B255">
            <v>7</v>
          </cell>
          <cell r="C255" t="str">
            <v>Пром. до 750 кВА (эл. энергия) НН</v>
          </cell>
          <cell r="E255">
            <v>1.1259999999999999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</row>
        <row r="256">
          <cell r="A256">
            <v>10.08</v>
          </cell>
          <cell r="B256">
            <v>8</v>
          </cell>
          <cell r="C256" t="str">
            <v>Бюджет &gt; 750 кВА (мощнсть) ВН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</row>
        <row r="257">
          <cell r="A257">
            <v>10.09</v>
          </cell>
          <cell r="B257">
            <v>9</v>
          </cell>
          <cell r="C257" t="str">
            <v>Бюджет &gt; 750 кВА (мощнсть) СН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</row>
        <row r="258">
          <cell r="A258">
            <v>10.1</v>
          </cell>
          <cell r="B258">
            <v>10</v>
          </cell>
          <cell r="C258" t="str">
            <v>Бюджет &gt; 750 кВА (эл. энергия) ВН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</row>
        <row r="259">
          <cell r="A259">
            <v>10.11</v>
          </cell>
          <cell r="B259">
            <v>11</v>
          </cell>
          <cell r="C259" t="str">
            <v>Бюджет &gt; 750 кВА (одностав) ВН</v>
          </cell>
          <cell r="E259">
            <v>0.70299999999999996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</row>
        <row r="260">
          <cell r="A260">
            <v>10.119999999999999</v>
          </cell>
          <cell r="B260">
            <v>12</v>
          </cell>
          <cell r="C260" t="str">
            <v>Бюджет до 750 кВА (эл. энергия) ВН</v>
          </cell>
          <cell r="E260">
            <v>0.70299999999999996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</row>
        <row r="261">
          <cell r="A261">
            <v>10.130000000000001</v>
          </cell>
          <cell r="B261">
            <v>13</v>
          </cell>
          <cell r="C261" t="str">
            <v>Бюджет до 750 кВА (эл. энергия) СН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</row>
        <row r="262">
          <cell r="A262">
            <v>10.14</v>
          </cell>
          <cell r="B262">
            <v>14</v>
          </cell>
          <cell r="C262" t="str">
            <v>Бюджет до 750 кВА (эл. энергия) НН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</row>
        <row r="263">
          <cell r="A263">
            <v>10.15</v>
          </cell>
          <cell r="B263">
            <v>15</v>
          </cell>
          <cell r="C263" t="str">
            <v>Непром. потребители ВН</v>
          </cell>
          <cell r="E263">
            <v>0.82199999999999995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</row>
        <row r="264">
          <cell r="A264">
            <v>10.16</v>
          </cell>
          <cell r="B264">
            <v>16</v>
          </cell>
          <cell r="C264" t="str">
            <v>Сельское хозяйство НД</v>
          </cell>
          <cell r="E264">
            <v>0.68400000000000005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</row>
        <row r="265">
          <cell r="A265">
            <v>10.17</v>
          </cell>
          <cell r="B265">
            <v>17</v>
          </cell>
          <cell r="C265" t="str">
            <v>Хоз. нужды энергосистемы ВН</v>
          </cell>
          <cell r="E265">
            <v>0.78100000000000003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</row>
        <row r="266">
          <cell r="A266">
            <v>10.18</v>
          </cell>
          <cell r="B266">
            <v>18</v>
          </cell>
          <cell r="C266" t="str">
            <v>Население с эл. плитами</v>
          </cell>
          <cell r="E266">
            <v>0.52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</row>
        <row r="267">
          <cell r="A267">
            <v>10.19</v>
          </cell>
          <cell r="B267">
            <v>19</v>
          </cell>
          <cell r="C267" t="str">
            <v>Население с газовыми плитами</v>
          </cell>
          <cell r="E267">
            <v>0.74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</row>
        <row r="268">
          <cell r="A268">
            <v>10.199999999999999</v>
          </cell>
          <cell r="B268">
            <v>20</v>
          </cell>
          <cell r="C268" t="str">
            <v xml:space="preserve">Населенные пункты сельские </v>
          </cell>
          <cell r="E268">
            <v>0.46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</row>
        <row r="269">
          <cell r="A269">
            <v>10.210000000000001</v>
          </cell>
          <cell r="B269">
            <v>21</v>
          </cell>
          <cell r="C269" t="str">
            <v>Населенные пункты городские</v>
          </cell>
          <cell r="E269">
            <v>0.65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</row>
        <row r="270">
          <cell r="A270">
            <v>10.220000000000001</v>
          </cell>
          <cell r="B270">
            <v>22</v>
          </cell>
          <cell r="C270" t="str">
            <v>Насел. пункты город. (гаражн. кооп)</v>
          </cell>
          <cell r="E270">
            <v>0.65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</row>
        <row r="271">
          <cell r="A271">
            <v>10.23</v>
          </cell>
          <cell r="B271">
            <v>23</v>
          </cell>
          <cell r="C271" t="str">
            <v>Население с эл. плитами с общ. учётом</v>
          </cell>
          <cell r="E271">
            <v>0.46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</row>
        <row r="272">
          <cell r="A272">
            <v>10.24</v>
          </cell>
          <cell r="B272">
            <v>24</v>
          </cell>
          <cell r="C272" t="str">
            <v>Перепродавец пром.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</row>
        <row r="273">
          <cell r="A273">
            <v>10.25</v>
          </cell>
          <cell r="B273">
            <v>25</v>
          </cell>
          <cell r="C273" t="str">
            <v>Перепродавец населен.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</row>
        <row r="274">
          <cell r="A274">
            <v>11</v>
          </cell>
          <cell r="C274" t="str">
            <v>"Тюментрансгаз"</v>
          </cell>
          <cell r="F274">
            <v>37993</v>
          </cell>
          <cell r="G274">
            <v>35731</v>
          </cell>
          <cell r="H274">
            <v>37415</v>
          </cell>
          <cell r="I274">
            <v>37017</v>
          </cell>
          <cell r="J274">
            <v>35710</v>
          </cell>
          <cell r="K274">
            <v>29112</v>
          </cell>
          <cell r="L274">
            <v>28353</v>
          </cell>
          <cell r="M274">
            <v>32031</v>
          </cell>
          <cell r="N274">
            <v>33860</v>
          </cell>
          <cell r="O274">
            <v>38701</v>
          </cell>
          <cell r="P274">
            <v>39372</v>
          </cell>
          <cell r="Q274">
            <v>40365</v>
          </cell>
          <cell r="R274" t="str">
            <v>А</v>
          </cell>
          <cell r="S274">
            <v>111139</v>
          </cell>
          <cell r="T274">
            <v>101839</v>
          </cell>
          <cell r="U274">
            <v>94244</v>
          </cell>
          <cell r="V274">
            <v>118438</v>
          </cell>
          <cell r="W274">
            <v>425660</v>
          </cell>
        </row>
        <row r="275">
          <cell r="C275" t="str">
            <v>Заявленная мощность кВт</v>
          </cell>
          <cell r="F275">
            <v>64299</v>
          </cell>
          <cell r="G275">
            <v>64392</v>
          </cell>
          <cell r="H275">
            <v>66281</v>
          </cell>
          <cell r="I275">
            <v>63732</v>
          </cell>
          <cell r="J275">
            <v>59204</v>
          </cell>
          <cell r="K275">
            <v>49983</v>
          </cell>
          <cell r="L275">
            <v>47112</v>
          </cell>
          <cell r="M275">
            <v>52977</v>
          </cell>
          <cell r="N275">
            <v>58367</v>
          </cell>
          <cell r="O275">
            <v>65380</v>
          </cell>
          <cell r="P275">
            <v>67873</v>
          </cell>
          <cell r="Q275">
            <v>67877</v>
          </cell>
          <cell r="S275">
            <v>194972</v>
          </cell>
          <cell r="T275">
            <v>172919</v>
          </cell>
          <cell r="U275">
            <v>158456</v>
          </cell>
          <cell r="V275">
            <v>201130</v>
          </cell>
          <cell r="W275">
            <v>727477</v>
          </cell>
        </row>
        <row r="276">
          <cell r="A276">
            <v>11.01</v>
          </cell>
          <cell r="B276">
            <v>1</v>
          </cell>
          <cell r="C276" t="str">
            <v>Пром. &gt; 750 кВА (мощность) ВН</v>
          </cell>
          <cell r="E276">
            <v>387</v>
          </cell>
          <cell r="F276">
            <v>30838</v>
          </cell>
          <cell r="G276">
            <v>32538</v>
          </cell>
          <cell r="H276">
            <v>33838</v>
          </cell>
          <cell r="I276">
            <v>37987</v>
          </cell>
          <cell r="J276">
            <v>38639</v>
          </cell>
          <cell r="K276">
            <v>32371</v>
          </cell>
          <cell r="L276">
            <v>30723</v>
          </cell>
          <cell r="M276">
            <v>35977</v>
          </cell>
          <cell r="N276">
            <v>35888</v>
          </cell>
          <cell r="O276">
            <v>39060</v>
          </cell>
          <cell r="P276">
            <v>39303</v>
          </cell>
          <cell r="Q276">
            <v>35342</v>
          </cell>
          <cell r="S276">
            <v>97214</v>
          </cell>
          <cell r="T276">
            <v>108997</v>
          </cell>
          <cell r="U276">
            <v>102588</v>
          </cell>
          <cell r="V276">
            <v>113705</v>
          </cell>
          <cell r="W276">
            <v>422504</v>
          </cell>
        </row>
        <row r="277">
          <cell r="A277">
            <v>11.02</v>
          </cell>
          <cell r="B277">
            <v>2</v>
          </cell>
          <cell r="C277" t="str">
            <v>Пром. &gt; 750 кВА (мощность) СН</v>
          </cell>
          <cell r="E277">
            <v>510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</row>
        <row r="278">
          <cell r="A278">
            <v>11.03</v>
          </cell>
          <cell r="B278">
            <v>3</v>
          </cell>
          <cell r="C278" t="str">
            <v>Пром. &gt; 750 кВА (эл. энергия) ВН</v>
          </cell>
          <cell r="E278">
            <v>0.27100000000000002</v>
          </cell>
          <cell r="F278">
            <v>19503</v>
          </cell>
          <cell r="G278">
            <v>19249</v>
          </cell>
          <cell r="H278">
            <v>21399</v>
          </cell>
          <cell r="I278">
            <v>23248</v>
          </cell>
          <cell r="J278">
            <v>24435</v>
          </cell>
          <cell r="K278">
            <v>19811</v>
          </cell>
          <cell r="L278">
            <v>19429</v>
          </cell>
          <cell r="M278">
            <v>22752</v>
          </cell>
          <cell r="N278">
            <v>21962</v>
          </cell>
          <cell r="O278">
            <v>24702</v>
          </cell>
          <cell r="P278">
            <v>24053</v>
          </cell>
          <cell r="Q278">
            <v>22350</v>
          </cell>
          <cell r="S278">
            <v>60151</v>
          </cell>
          <cell r="T278">
            <v>67494</v>
          </cell>
          <cell r="U278">
            <v>64143</v>
          </cell>
          <cell r="V278">
            <v>71105</v>
          </cell>
          <cell r="W278">
            <v>262893</v>
          </cell>
        </row>
        <row r="279">
          <cell r="A279">
            <v>11.04</v>
          </cell>
          <cell r="B279">
            <v>4</v>
          </cell>
          <cell r="C279" t="str">
            <v>Пром. &gt; 750 кВА (одностав.) ВН</v>
          </cell>
          <cell r="E279">
            <v>0.82199999999999995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</row>
        <row r="280">
          <cell r="A280">
            <v>11.05</v>
          </cell>
          <cell r="B280">
            <v>5</v>
          </cell>
          <cell r="C280" t="str">
            <v>Пром. до 750 кВА (эл. энергия) ВН</v>
          </cell>
          <cell r="E280">
            <v>0.82199999999999995</v>
          </cell>
          <cell r="F280">
            <v>9784</v>
          </cell>
          <cell r="G280">
            <v>8913</v>
          </cell>
          <cell r="H280">
            <v>8658</v>
          </cell>
          <cell r="I280">
            <v>8111</v>
          </cell>
          <cell r="J280">
            <v>6945</v>
          </cell>
          <cell r="K280">
            <v>6095</v>
          </cell>
          <cell r="L280">
            <v>5473</v>
          </cell>
          <cell r="M280">
            <v>5657</v>
          </cell>
          <cell r="N280">
            <v>6738</v>
          </cell>
          <cell r="O280">
            <v>8212</v>
          </cell>
          <cell r="P280">
            <v>8717</v>
          </cell>
          <cell r="Q280">
            <v>9534</v>
          </cell>
          <cell r="S280">
            <v>27355</v>
          </cell>
          <cell r="T280">
            <v>21151</v>
          </cell>
          <cell r="U280">
            <v>17868</v>
          </cell>
          <cell r="V280">
            <v>26463</v>
          </cell>
          <cell r="W280">
            <v>92837</v>
          </cell>
        </row>
        <row r="281">
          <cell r="A281">
            <v>11.06</v>
          </cell>
          <cell r="B281">
            <v>6</v>
          </cell>
          <cell r="C281" t="str">
            <v>Пром. до 750 кВА (эл. энергия) СН</v>
          </cell>
          <cell r="E281">
            <v>1.0349999999999999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</row>
        <row r="282">
          <cell r="A282">
            <v>11.07</v>
          </cell>
          <cell r="B282">
            <v>7</v>
          </cell>
          <cell r="C282" t="str">
            <v>Пром. до 750 кВА (эл. энергия) НН</v>
          </cell>
          <cell r="E282">
            <v>1.1259999999999999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</row>
        <row r="283">
          <cell r="A283">
            <v>11.08</v>
          </cell>
          <cell r="B283">
            <v>8</v>
          </cell>
          <cell r="C283" t="str">
            <v>Бюджет &gt; 750 кВА (мощнсть) ВН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</row>
        <row r="284">
          <cell r="A284">
            <v>11.09</v>
          </cell>
          <cell r="B284">
            <v>9</v>
          </cell>
          <cell r="C284" t="str">
            <v>Бюджет &gt; 750 кВА (мощнсть) СН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</row>
        <row r="285">
          <cell r="A285">
            <v>11.1</v>
          </cell>
          <cell r="B285">
            <v>10</v>
          </cell>
          <cell r="C285" t="str">
            <v>Бюджет &gt; 750 кВА (эл. энергия) ВН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</row>
        <row r="286">
          <cell r="A286">
            <v>11.11</v>
          </cell>
          <cell r="B286">
            <v>11</v>
          </cell>
          <cell r="C286" t="str">
            <v>Бюджет &gt; 750 кВА (одностав) ВН</v>
          </cell>
          <cell r="E286">
            <v>0.70299999999999996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</row>
        <row r="287">
          <cell r="A287">
            <v>11.12</v>
          </cell>
          <cell r="B287">
            <v>12</v>
          </cell>
          <cell r="C287" t="str">
            <v>Бюджет до 750 кВА (эл. энергия) ВН</v>
          </cell>
          <cell r="E287">
            <v>0.70299999999999996</v>
          </cell>
          <cell r="F287">
            <v>68</v>
          </cell>
          <cell r="G287">
            <v>59</v>
          </cell>
          <cell r="H287">
            <v>43</v>
          </cell>
          <cell r="I287">
            <v>42</v>
          </cell>
          <cell r="J287">
            <v>42</v>
          </cell>
          <cell r="K287">
            <v>48</v>
          </cell>
          <cell r="L287">
            <v>21</v>
          </cell>
          <cell r="M287">
            <v>30</v>
          </cell>
          <cell r="N287">
            <v>34</v>
          </cell>
          <cell r="O287">
            <v>57</v>
          </cell>
          <cell r="P287">
            <v>64</v>
          </cell>
          <cell r="Q287">
            <v>67</v>
          </cell>
          <cell r="S287">
            <v>170</v>
          </cell>
          <cell r="T287">
            <v>132</v>
          </cell>
          <cell r="U287">
            <v>85</v>
          </cell>
          <cell r="V287">
            <v>188</v>
          </cell>
          <cell r="W287">
            <v>575</v>
          </cell>
        </row>
        <row r="288">
          <cell r="A288">
            <v>11.13</v>
          </cell>
          <cell r="B288">
            <v>13</v>
          </cell>
          <cell r="C288" t="str">
            <v>Бюджет до 750 кВА (эл. энергия) СН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</row>
        <row r="289">
          <cell r="A289">
            <v>11.14</v>
          </cell>
          <cell r="B289">
            <v>14</v>
          </cell>
          <cell r="C289" t="str">
            <v>Бюджет до 750 кВА (эл. энергия) НН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</row>
        <row r="290">
          <cell r="A290">
            <v>11.15</v>
          </cell>
          <cell r="B290">
            <v>15</v>
          </cell>
          <cell r="C290" t="str">
            <v>Непром. потребители ВН</v>
          </cell>
          <cell r="E290">
            <v>0.82199999999999995</v>
          </cell>
          <cell r="F290">
            <v>613</v>
          </cell>
          <cell r="G290">
            <v>579</v>
          </cell>
          <cell r="H290">
            <v>529</v>
          </cell>
          <cell r="I290">
            <v>471</v>
          </cell>
          <cell r="J290">
            <v>405</v>
          </cell>
          <cell r="K290">
            <v>298</v>
          </cell>
          <cell r="L290">
            <v>262</v>
          </cell>
          <cell r="M290">
            <v>313</v>
          </cell>
          <cell r="N290">
            <v>411</v>
          </cell>
          <cell r="O290">
            <v>510</v>
          </cell>
          <cell r="P290">
            <v>557</v>
          </cell>
          <cell r="Q290">
            <v>619</v>
          </cell>
          <cell r="S290">
            <v>1721</v>
          </cell>
          <cell r="T290">
            <v>1174</v>
          </cell>
          <cell r="U290">
            <v>986</v>
          </cell>
          <cell r="V290">
            <v>1686</v>
          </cell>
          <cell r="W290">
            <v>5567</v>
          </cell>
        </row>
        <row r="291">
          <cell r="A291">
            <v>11.16</v>
          </cell>
          <cell r="B291">
            <v>16</v>
          </cell>
          <cell r="C291" t="str">
            <v>Сельское хозяйство НД</v>
          </cell>
          <cell r="E291">
            <v>0.68400000000000005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</row>
        <row r="292">
          <cell r="A292">
            <v>11.17</v>
          </cell>
          <cell r="B292">
            <v>17</v>
          </cell>
          <cell r="C292" t="str">
            <v>Хоз. нужды энергосистемы ВН</v>
          </cell>
          <cell r="E292">
            <v>0.78100000000000003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</row>
        <row r="293">
          <cell r="A293">
            <v>11.18</v>
          </cell>
          <cell r="B293">
            <v>18</v>
          </cell>
          <cell r="C293" t="str">
            <v>Население с эл. плитами</v>
          </cell>
          <cell r="E293">
            <v>0.52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</row>
        <row r="294">
          <cell r="A294">
            <v>11.19</v>
          </cell>
          <cell r="B294">
            <v>19</v>
          </cell>
          <cell r="C294" t="str">
            <v>Население с газовыми плитами</v>
          </cell>
          <cell r="E294">
            <v>0.74</v>
          </cell>
          <cell r="F294">
            <v>4017</v>
          </cell>
          <cell r="G294">
            <v>3245</v>
          </cell>
          <cell r="H294">
            <v>3386</v>
          </cell>
          <cell r="I294">
            <v>2217</v>
          </cell>
          <cell r="J294">
            <v>1505</v>
          </cell>
          <cell r="K294">
            <v>1131</v>
          </cell>
          <cell r="L294">
            <v>1629</v>
          </cell>
          <cell r="M294">
            <v>1638</v>
          </cell>
          <cell r="N294">
            <v>2475</v>
          </cell>
          <cell r="O294">
            <v>2519</v>
          </cell>
          <cell r="P294">
            <v>2682</v>
          </cell>
          <cell r="Q294">
            <v>3843</v>
          </cell>
          <cell r="S294">
            <v>10648</v>
          </cell>
          <cell r="T294">
            <v>4853</v>
          </cell>
          <cell r="U294">
            <v>5742</v>
          </cell>
          <cell r="V294">
            <v>9044</v>
          </cell>
          <cell r="W294">
            <v>30287</v>
          </cell>
        </row>
        <row r="295">
          <cell r="A295">
            <v>11.2</v>
          </cell>
          <cell r="B295">
            <v>20</v>
          </cell>
          <cell r="C295" t="str">
            <v xml:space="preserve">Населенные пункты сельские </v>
          </cell>
          <cell r="E295">
            <v>0.46</v>
          </cell>
          <cell r="F295">
            <v>1526</v>
          </cell>
          <cell r="G295">
            <v>1415</v>
          </cell>
          <cell r="H295">
            <v>1360</v>
          </cell>
          <cell r="I295">
            <v>1105</v>
          </cell>
          <cell r="J295">
            <v>936</v>
          </cell>
          <cell r="K295">
            <v>674</v>
          </cell>
          <cell r="L295">
            <v>636</v>
          </cell>
          <cell r="M295">
            <v>619</v>
          </cell>
          <cell r="N295">
            <v>798</v>
          </cell>
          <cell r="O295">
            <v>1050</v>
          </cell>
          <cell r="P295">
            <v>1250</v>
          </cell>
          <cell r="Q295">
            <v>1540</v>
          </cell>
          <cell r="S295">
            <v>4301</v>
          </cell>
          <cell r="T295">
            <v>2715</v>
          </cell>
          <cell r="U295">
            <v>2053</v>
          </cell>
          <cell r="V295">
            <v>3840</v>
          </cell>
          <cell r="W295">
            <v>12909</v>
          </cell>
        </row>
        <row r="296">
          <cell r="A296">
            <v>11.21</v>
          </cell>
          <cell r="B296">
            <v>21</v>
          </cell>
          <cell r="C296" t="str">
            <v>Населенные пункты городские</v>
          </cell>
          <cell r="E296">
            <v>0.65</v>
          </cell>
          <cell r="F296">
            <v>114</v>
          </cell>
          <cell r="G296">
            <v>89</v>
          </cell>
          <cell r="H296">
            <v>88</v>
          </cell>
          <cell r="I296">
            <v>30</v>
          </cell>
          <cell r="J296">
            <v>18</v>
          </cell>
          <cell r="K296">
            <v>15</v>
          </cell>
          <cell r="L296">
            <v>16</v>
          </cell>
          <cell r="M296">
            <v>41</v>
          </cell>
          <cell r="N296">
            <v>42</v>
          </cell>
          <cell r="O296">
            <v>91</v>
          </cell>
          <cell r="P296">
            <v>121</v>
          </cell>
          <cell r="Q296">
            <v>149</v>
          </cell>
          <cell r="S296">
            <v>291</v>
          </cell>
          <cell r="T296">
            <v>63</v>
          </cell>
          <cell r="U296">
            <v>99</v>
          </cell>
          <cell r="V296">
            <v>361</v>
          </cell>
          <cell r="W296">
            <v>814</v>
          </cell>
        </row>
        <row r="297">
          <cell r="A297">
            <v>11.22</v>
          </cell>
          <cell r="B297">
            <v>22</v>
          </cell>
          <cell r="C297" t="str">
            <v>Насел. пункты город. (гаражн. кооп)</v>
          </cell>
          <cell r="E297">
            <v>0.65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</row>
        <row r="298">
          <cell r="A298">
            <v>11.23</v>
          </cell>
          <cell r="B298">
            <v>23</v>
          </cell>
          <cell r="C298" t="str">
            <v>Население с эл. плитами с общ. учётом</v>
          </cell>
          <cell r="E298">
            <v>0.46</v>
          </cell>
          <cell r="F298">
            <v>387</v>
          </cell>
          <cell r="G298">
            <v>341</v>
          </cell>
          <cell r="H298">
            <v>325</v>
          </cell>
          <cell r="I298">
            <v>253</v>
          </cell>
          <cell r="J298">
            <v>140</v>
          </cell>
          <cell r="K298">
            <v>107</v>
          </cell>
          <cell r="L298">
            <v>113</v>
          </cell>
          <cell r="M298">
            <v>140</v>
          </cell>
          <cell r="N298">
            <v>155</v>
          </cell>
          <cell r="O298">
            <v>234</v>
          </cell>
          <cell r="P298">
            <v>331</v>
          </cell>
          <cell r="Q298">
            <v>422</v>
          </cell>
          <cell r="S298">
            <v>1053</v>
          </cell>
          <cell r="T298">
            <v>500</v>
          </cell>
          <cell r="U298">
            <v>408</v>
          </cell>
          <cell r="V298">
            <v>987</v>
          </cell>
          <cell r="W298">
            <v>2948</v>
          </cell>
        </row>
        <row r="299">
          <cell r="A299">
            <v>11.24</v>
          </cell>
          <cell r="B299">
            <v>24</v>
          </cell>
          <cell r="C299" t="str">
            <v>Перепродавец пром.</v>
          </cell>
          <cell r="E299">
            <v>0</v>
          </cell>
          <cell r="F299">
            <v>988</v>
          </cell>
          <cell r="G299">
            <v>933</v>
          </cell>
          <cell r="H299">
            <v>826</v>
          </cell>
          <cell r="I299">
            <v>777</v>
          </cell>
          <cell r="J299">
            <v>651</v>
          </cell>
          <cell r="K299">
            <v>465</v>
          </cell>
          <cell r="L299">
            <v>386</v>
          </cell>
          <cell r="M299">
            <v>412</v>
          </cell>
          <cell r="N299">
            <v>625</v>
          </cell>
          <cell r="O299">
            <v>656</v>
          </cell>
          <cell r="P299">
            <v>769</v>
          </cell>
          <cell r="Q299">
            <v>931</v>
          </cell>
          <cell r="S299">
            <v>2747</v>
          </cell>
          <cell r="T299">
            <v>1893</v>
          </cell>
          <cell r="U299">
            <v>1423</v>
          </cell>
          <cell r="V299">
            <v>2356</v>
          </cell>
          <cell r="W299">
            <v>8419</v>
          </cell>
        </row>
        <row r="300">
          <cell r="A300">
            <v>11.25</v>
          </cell>
          <cell r="B300">
            <v>25</v>
          </cell>
          <cell r="C300" t="str">
            <v>Перепродавец населен.</v>
          </cell>
          <cell r="E300">
            <v>0</v>
          </cell>
          <cell r="F300">
            <v>993</v>
          </cell>
          <cell r="G300">
            <v>908</v>
          </cell>
          <cell r="H300">
            <v>801</v>
          </cell>
          <cell r="I300">
            <v>763</v>
          </cell>
          <cell r="J300">
            <v>633</v>
          </cell>
          <cell r="K300">
            <v>468</v>
          </cell>
          <cell r="L300">
            <v>388</v>
          </cell>
          <cell r="M300">
            <v>429</v>
          </cell>
          <cell r="N300">
            <v>620</v>
          </cell>
          <cell r="O300">
            <v>670</v>
          </cell>
          <cell r="P300">
            <v>828</v>
          </cell>
          <cell r="Q300">
            <v>910</v>
          </cell>
          <cell r="S300">
            <v>2702</v>
          </cell>
          <cell r="T300">
            <v>1864</v>
          </cell>
          <cell r="U300">
            <v>1437</v>
          </cell>
          <cell r="V300">
            <v>2408</v>
          </cell>
          <cell r="W300">
            <v>8411</v>
          </cell>
        </row>
        <row r="301">
          <cell r="A301">
            <v>12</v>
          </cell>
          <cell r="C301" t="str">
            <v>Надымский Аэропорт</v>
          </cell>
          <cell r="F301">
            <v>430.2</v>
          </cell>
          <cell r="G301">
            <v>385</v>
          </cell>
          <cell r="H301">
            <v>385</v>
          </cell>
          <cell r="I301">
            <v>348.5</v>
          </cell>
          <cell r="J301">
            <v>274.5</v>
          </cell>
          <cell r="K301">
            <v>164</v>
          </cell>
          <cell r="L301">
            <v>131</v>
          </cell>
          <cell r="M301">
            <v>204</v>
          </cell>
          <cell r="N301">
            <v>274.5</v>
          </cell>
          <cell r="O301">
            <v>366</v>
          </cell>
          <cell r="P301">
            <v>434.5</v>
          </cell>
          <cell r="Q301">
            <v>467.5</v>
          </cell>
          <cell r="R301" t="str">
            <v>А</v>
          </cell>
          <cell r="S301">
            <v>1200.2</v>
          </cell>
          <cell r="T301">
            <v>787</v>
          </cell>
          <cell r="U301">
            <v>609.5</v>
          </cell>
          <cell r="V301">
            <v>1268</v>
          </cell>
          <cell r="W301">
            <v>3864.7</v>
          </cell>
        </row>
        <row r="302">
          <cell r="C302" t="str">
            <v>Заявленная мощность кВт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</row>
        <row r="303">
          <cell r="A303">
            <v>12.01</v>
          </cell>
          <cell r="B303">
            <v>1</v>
          </cell>
          <cell r="C303" t="str">
            <v>Пром. &gt; 750 кВА (мощность) ВН</v>
          </cell>
          <cell r="E303">
            <v>387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</row>
        <row r="304">
          <cell r="A304">
            <v>12.02</v>
          </cell>
          <cell r="B304">
            <v>2</v>
          </cell>
          <cell r="C304" t="str">
            <v>Пром. &gt; 750 кВА (мощность) СН</v>
          </cell>
          <cell r="E304">
            <v>510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</row>
        <row r="305">
          <cell r="A305">
            <v>12.03</v>
          </cell>
          <cell r="B305">
            <v>3</v>
          </cell>
          <cell r="C305" t="str">
            <v>Пром. &gt; 750 кВА (эл. энергия) ВН</v>
          </cell>
          <cell r="E305">
            <v>0.27100000000000002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</row>
        <row r="306">
          <cell r="A306">
            <v>12.04</v>
          </cell>
          <cell r="B306">
            <v>4</v>
          </cell>
          <cell r="C306" t="str">
            <v>Пром. &gt; 750 кВА (одностав.) ВН</v>
          </cell>
          <cell r="E306">
            <v>0.82199999999999995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</row>
        <row r="307">
          <cell r="A307">
            <v>12.05</v>
          </cell>
          <cell r="B307">
            <v>5</v>
          </cell>
          <cell r="C307" t="str">
            <v>Пром. до 750 кВА (эл. энергия) ВН</v>
          </cell>
          <cell r="E307">
            <v>0.82199999999999995</v>
          </cell>
          <cell r="F307">
            <v>85.2</v>
          </cell>
          <cell r="G307">
            <v>70</v>
          </cell>
          <cell r="H307">
            <v>66</v>
          </cell>
          <cell r="I307">
            <v>69</v>
          </cell>
          <cell r="J307">
            <v>56</v>
          </cell>
          <cell r="K307">
            <v>45</v>
          </cell>
          <cell r="L307">
            <v>48</v>
          </cell>
          <cell r="M307">
            <v>48</v>
          </cell>
          <cell r="N307">
            <v>55</v>
          </cell>
          <cell r="O307">
            <v>72</v>
          </cell>
          <cell r="P307">
            <v>80</v>
          </cell>
          <cell r="Q307">
            <v>92</v>
          </cell>
          <cell r="S307">
            <v>221.2</v>
          </cell>
          <cell r="T307">
            <v>170</v>
          </cell>
          <cell r="U307">
            <v>151</v>
          </cell>
          <cell r="V307">
            <v>244</v>
          </cell>
          <cell r="W307">
            <v>786.2</v>
          </cell>
        </row>
        <row r="308">
          <cell r="A308">
            <v>12.06</v>
          </cell>
          <cell r="B308">
            <v>6</v>
          </cell>
          <cell r="C308" t="str">
            <v>Пром. до 750 кВА (эл. энергия) СН</v>
          </cell>
          <cell r="E308">
            <v>1.0349999999999999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</row>
        <row r="309">
          <cell r="A309">
            <v>12.07</v>
          </cell>
          <cell r="B309">
            <v>7</v>
          </cell>
          <cell r="C309" t="str">
            <v>Пром. до 750 кВА (эл. энергия) НН</v>
          </cell>
          <cell r="E309">
            <v>1.1259999999999999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</row>
        <row r="310">
          <cell r="A310">
            <v>12.08</v>
          </cell>
          <cell r="B310">
            <v>8</v>
          </cell>
          <cell r="C310" t="str">
            <v>Бюджет &gt; 750 кВА (мощнсть) ВН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</row>
        <row r="311">
          <cell r="A311">
            <v>12.09</v>
          </cell>
          <cell r="B311">
            <v>9</v>
          </cell>
          <cell r="C311" t="str">
            <v>Бюджет &gt; 750 кВА (мощнсть) СН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</row>
        <row r="312">
          <cell r="A312">
            <v>12.1</v>
          </cell>
          <cell r="B312">
            <v>10</v>
          </cell>
          <cell r="C312" t="str">
            <v>Бюджет &gt; 750 кВА (эл. энергия) ВН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</row>
        <row r="313">
          <cell r="A313">
            <v>12.11</v>
          </cell>
          <cell r="B313">
            <v>11</v>
          </cell>
          <cell r="C313" t="str">
            <v>Бюджет &gt; 750 кВА (одностав) ВН</v>
          </cell>
          <cell r="E313">
            <v>0.70299999999999996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</row>
        <row r="314">
          <cell r="A314">
            <v>12.12</v>
          </cell>
          <cell r="B314">
            <v>12</v>
          </cell>
          <cell r="C314" t="str">
            <v>Бюджет до 750 кВА (эл. энергия) ВН</v>
          </cell>
          <cell r="E314">
            <v>0.70299999999999996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</row>
        <row r="315">
          <cell r="A315">
            <v>12.13</v>
          </cell>
          <cell r="B315">
            <v>13</v>
          </cell>
          <cell r="C315" t="str">
            <v>Бюджет до 750 кВА (эл. энергия) СН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</row>
        <row r="316">
          <cell r="A316">
            <v>12.14</v>
          </cell>
          <cell r="B316">
            <v>14</v>
          </cell>
          <cell r="C316" t="str">
            <v>Бюджет до 750 кВА (эл. энергия) НН</v>
          </cell>
          <cell r="E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</row>
        <row r="317">
          <cell r="A317">
            <v>12.15</v>
          </cell>
          <cell r="B317">
            <v>15</v>
          </cell>
          <cell r="C317" t="str">
            <v>Непром. потребители ВН</v>
          </cell>
          <cell r="E317">
            <v>0.82199999999999995</v>
          </cell>
          <cell r="F317">
            <v>340</v>
          </cell>
          <cell r="G317">
            <v>310</v>
          </cell>
          <cell r="H317">
            <v>315</v>
          </cell>
          <cell r="I317">
            <v>275</v>
          </cell>
          <cell r="J317">
            <v>215</v>
          </cell>
          <cell r="K317">
            <v>116</v>
          </cell>
          <cell r="L317">
            <v>80</v>
          </cell>
          <cell r="M317">
            <v>153</v>
          </cell>
          <cell r="N317">
            <v>215</v>
          </cell>
          <cell r="O317">
            <v>290</v>
          </cell>
          <cell r="P317">
            <v>350</v>
          </cell>
          <cell r="Q317">
            <v>370</v>
          </cell>
          <cell r="S317">
            <v>965</v>
          </cell>
          <cell r="T317">
            <v>606</v>
          </cell>
          <cell r="U317">
            <v>448</v>
          </cell>
          <cell r="V317">
            <v>1010</v>
          </cell>
          <cell r="W317">
            <v>3029</v>
          </cell>
        </row>
        <row r="318">
          <cell r="A318">
            <v>12.16</v>
          </cell>
          <cell r="B318">
            <v>16</v>
          </cell>
          <cell r="C318" t="str">
            <v>Сельское хозяйство НД</v>
          </cell>
          <cell r="E318">
            <v>0.68400000000000005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</row>
        <row r="319">
          <cell r="A319">
            <v>12.17</v>
          </cell>
          <cell r="B319">
            <v>17</v>
          </cell>
          <cell r="C319" t="str">
            <v>Хоз. нужды энергосистемы ВН</v>
          </cell>
          <cell r="E319">
            <v>0.78100000000000003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</row>
        <row r="320">
          <cell r="A320">
            <v>12.18</v>
          </cell>
          <cell r="B320">
            <v>18</v>
          </cell>
          <cell r="C320" t="str">
            <v>Население с эл. плитами</v>
          </cell>
          <cell r="E320">
            <v>0.52</v>
          </cell>
          <cell r="F320">
            <v>5</v>
          </cell>
          <cell r="G320">
            <v>5</v>
          </cell>
          <cell r="H320">
            <v>4</v>
          </cell>
          <cell r="I320">
            <v>4.5</v>
          </cell>
          <cell r="J320">
            <v>3.5</v>
          </cell>
          <cell r="K320">
            <v>3</v>
          </cell>
          <cell r="L320">
            <v>3</v>
          </cell>
          <cell r="M320">
            <v>3</v>
          </cell>
          <cell r="N320">
            <v>4.5</v>
          </cell>
          <cell r="O320">
            <v>4</v>
          </cell>
          <cell r="P320">
            <v>4.5</v>
          </cell>
          <cell r="Q320">
            <v>5.5</v>
          </cell>
          <cell r="S320">
            <v>14</v>
          </cell>
          <cell r="T320">
            <v>11</v>
          </cell>
          <cell r="U320">
            <v>10.5</v>
          </cell>
          <cell r="V320">
            <v>14</v>
          </cell>
          <cell r="W320">
            <v>49.5</v>
          </cell>
        </row>
        <row r="321">
          <cell r="A321">
            <v>12.19</v>
          </cell>
          <cell r="B321">
            <v>19</v>
          </cell>
          <cell r="C321" t="str">
            <v>Население с газовыми плитами</v>
          </cell>
          <cell r="E321">
            <v>0.74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</row>
        <row r="322">
          <cell r="A322">
            <v>12.2</v>
          </cell>
          <cell r="B322">
            <v>20</v>
          </cell>
          <cell r="C322" t="str">
            <v xml:space="preserve">Населенные пункты сельские </v>
          </cell>
          <cell r="E322">
            <v>0.46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</row>
        <row r="323">
          <cell r="A323">
            <v>12.21</v>
          </cell>
          <cell r="B323">
            <v>21</v>
          </cell>
          <cell r="C323" t="str">
            <v>Населенные пункты городские</v>
          </cell>
          <cell r="E323">
            <v>0.65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</row>
        <row r="324">
          <cell r="A324">
            <v>12.22</v>
          </cell>
          <cell r="B324">
            <v>22</v>
          </cell>
          <cell r="C324" t="str">
            <v>Насел. пункты город. (гаражн. кооп)</v>
          </cell>
          <cell r="E324">
            <v>0.65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</row>
        <row r="325">
          <cell r="A325">
            <v>12.23</v>
          </cell>
          <cell r="B325">
            <v>23</v>
          </cell>
          <cell r="C325" t="str">
            <v>Население с эл. плитами с общ. учётом</v>
          </cell>
          <cell r="E325">
            <v>0.46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</row>
        <row r="326">
          <cell r="A326">
            <v>12.24</v>
          </cell>
          <cell r="B326">
            <v>24</v>
          </cell>
          <cell r="C326" t="str">
            <v>Перепродавец пром.</v>
          </cell>
          <cell r="E326">
            <v>0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</row>
        <row r="327">
          <cell r="A327">
            <v>12.25</v>
          </cell>
          <cell r="B327">
            <v>25</v>
          </cell>
          <cell r="C327" t="str">
            <v>Перепродавец населен.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</row>
        <row r="328">
          <cell r="A328">
            <v>13</v>
          </cell>
          <cell r="C328" t="str">
            <v>"Надымэлектрогаз"</v>
          </cell>
          <cell r="F328">
            <v>21.5</v>
          </cell>
          <cell r="G328">
            <v>16.5</v>
          </cell>
          <cell r="H328">
            <v>15.5</v>
          </cell>
          <cell r="I328">
            <v>8.5</v>
          </cell>
          <cell r="J328">
            <v>5.5</v>
          </cell>
          <cell r="K328">
            <v>4.5</v>
          </cell>
          <cell r="L328">
            <v>4.5</v>
          </cell>
          <cell r="M328">
            <v>5.5</v>
          </cell>
          <cell r="N328">
            <v>9.5</v>
          </cell>
          <cell r="O328">
            <v>11.5</v>
          </cell>
          <cell r="P328">
            <v>15.5</v>
          </cell>
          <cell r="Q328">
            <v>19.5</v>
          </cell>
          <cell r="R328" t="str">
            <v>А</v>
          </cell>
          <cell r="S328">
            <v>53.5</v>
          </cell>
          <cell r="T328">
            <v>18.5</v>
          </cell>
          <cell r="U328">
            <v>19.5</v>
          </cell>
          <cell r="V328">
            <v>46.5</v>
          </cell>
          <cell r="W328">
            <v>138</v>
          </cell>
        </row>
        <row r="329">
          <cell r="C329" t="str">
            <v>Заявленная мощность кВт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</row>
        <row r="330">
          <cell r="A330">
            <v>13.01</v>
          </cell>
          <cell r="B330">
            <v>1</v>
          </cell>
          <cell r="C330" t="str">
            <v>Пром. &gt; 750 кВА (мощность) ВН</v>
          </cell>
          <cell r="E330">
            <v>387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</row>
        <row r="331">
          <cell r="A331">
            <v>13.02</v>
          </cell>
          <cell r="B331">
            <v>2</v>
          </cell>
          <cell r="C331" t="str">
            <v>Пром. &gt; 750 кВА (мощность) СН</v>
          </cell>
          <cell r="E331">
            <v>510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</row>
        <row r="332">
          <cell r="A332">
            <v>13.03</v>
          </cell>
          <cell r="B332">
            <v>3</v>
          </cell>
          <cell r="C332" t="str">
            <v>Пром. &gt; 750 кВА (эл. энергия) ВН</v>
          </cell>
          <cell r="E332">
            <v>0.27100000000000002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</row>
        <row r="333">
          <cell r="A333">
            <v>13.04</v>
          </cell>
          <cell r="B333">
            <v>4</v>
          </cell>
          <cell r="C333" t="str">
            <v>Пром. &gt; 750 кВА (одностав.) ВН</v>
          </cell>
          <cell r="E333">
            <v>0.82199999999999995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</row>
        <row r="334">
          <cell r="A334">
            <v>13.05</v>
          </cell>
          <cell r="B334">
            <v>5</v>
          </cell>
          <cell r="C334" t="str">
            <v>Пром. до 750 кВА (эл. энергия) ВН</v>
          </cell>
          <cell r="E334">
            <v>0.82199999999999995</v>
          </cell>
          <cell r="F334">
            <v>21.5</v>
          </cell>
          <cell r="G334">
            <v>16.5</v>
          </cell>
          <cell r="H334">
            <v>15.5</v>
          </cell>
          <cell r="I334">
            <v>8.5</v>
          </cell>
          <cell r="J334">
            <v>5.5</v>
          </cell>
          <cell r="K334">
            <v>4.5</v>
          </cell>
          <cell r="L334">
            <v>4.5</v>
          </cell>
          <cell r="M334">
            <v>5.5</v>
          </cell>
          <cell r="N334">
            <v>9.5</v>
          </cell>
          <cell r="O334">
            <v>11.5</v>
          </cell>
          <cell r="P334">
            <v>15.5</v>
          </cell>
          <cell r="Q334">
            <v>19.5</v>
          </cell>
          <cell r="S334">
            <v>53.5</v>
          </cell>
          <cell r="T334">
            <v>18.5</v>
          </cell>
          <cell r="U334">
            <v>19.5</v>
          </cell>
          <cell r="V334">
            <v>46.5</v>
          </cell>
          <cell r="W334">
            <v>138</v>
          </cell>
        </row>
        <row r="335">
          <cell r="A335">
            <v>13.06</v>
          </cell>
          <cell r="B335">
            <v>6</v>
          </cell>
          <cell r="C335" t="str">
            <v>Пром. до 750 кВА (эл. энергия) СН</v>
          </cell>
          <cell r="E335">
            <v>1.0349999999999999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</row>
        <row r="336">
          <cell r="A336">
            <v>13.07</v>
          </cell>
          <cell r="B336">
            <v>7</v>
          </cell>
          <cell r="C336" t="str">
            <v>Пром. до 750 кВА (эл. энергия) НН</v>
          </cell>
          <cell r="E336">
            <v>1.1259999999999999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</row>
        <row r="337">
          <cell r="A337">
            <v>13.08</v>
          </cell>
          <cell r="B337">
            <v>8</v>
          </cell>
          <cell r="C337" t="str">
            <v>Бюджет &gt; 750 кВА (мощнсть) ВН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</row>
        <row r="338">
          <cell r="A338">
            <v>13.09</v>
          </cell>
          <cell r="B338">
            <v>9</v>
          </cell>
          <cell r="C338" t="str">
            <v>Бюджет &gt; 750 кВА (мощнсть) СН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</row>
        <row r="339">
          <cell r="A339">
            <v>13.1</v>
          </cell>
          <cell r="B339">
            <v>10</v>
          </cell>
          <cell r="C339" t="str">
            <v>Бюджет &gt; 750 кВА (эл. энергия) ВН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</row>
        <row r="340">
          <cell r="A340">
            <v>13.11</v>
          </cell>
          <cell r="B340">
            <v>11</v>
          </cell>
          <cell r="C340" t="str">
            <v>Бюджет &gt; 750 кВА (одностав) ВН</v>
          </cell>
          <cell r="E340">
            <v>0.70299999999999996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</row>
        <row r="341">
          <cell r="A341">
            <v>13.12</v>
          </cell>
          <cell r="B341">
            <v>12</v>
          </cell>
          <cell r="C341" t="str">
            <v>Бюджет до 750 кВА (эл. энергия) ВН</v>
          </cell>
          <cell r="E341">
            <v>0.70299999999999996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</row>
        <row r="342">
          <cell r="A342">
            <v>13.13</v>
          </cell>
          <cell r="B342">
            <v>13</v>
          </cell>
          <cell r="C342" t="str">
            <v>Бюджет до 750 кВА (эл. энергия) СН</v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</row>
        <row r="343">
          <cell r="A343">
            <v>13.14</v>
          </cell>
          <cell r="B343">
            <v>14</v>
          </cell>
          <cell r="C343" t="str">
            <v>Бюджет до 750 кВА (эл. энергия) НН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</row>
        <row r="344">
          <cell r="A344">
            <v>13.15</v>
          </cell>
          <cell r="B344">
            <v>15</v>
          </cell>
          <cell r="C344" t="str">
            <v>Непром. потребители ВН</v>
          </cell>
          <cell r="E344">
            <v>0.82199999999999995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</row>
        <row r="345">
          <cell r="A345">
            <v>13.16</v>
          </cell>
          <cell r="B345">
            <v>16</v>
          </cell>
          <cell r="C345" t="str">
            <v>Сельское хозяйство НД</v>
          </cell>
          <cell r="E345">
            <v>0.68400000000000005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</row>
        <row r="346">
          <cell r="A346">
            <v>13.17</v>
          </cell>
          <cell r="B346">
            <v>17</v>
          </cell>
          <cell r="C346" t="str">
            <v>Хоз. нужды энергосистемы ВН</v>
          </cell>
          <cell r="E346">
            <v>0.78100000000000003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</row>
        <row r="347">
          <cell r="A347">
            <v>13.18</v>
          </cell>
          <cell r="B347">
            <v>18</v>
          </cell>
          <cell r="C347" t="str">
            <v>Население с эл. плитами</v>
          </cell>
          <cell r="E347">
            <v>0.52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</row>
        <row r="348">
          <cell r="A348">
            <v>13.19</v>
          </cell>
          <cell r="B348">
            <v>19</v>
          </cell>
          <cell r="C348" t="str">
            <v>Население с газовыми плитами</v>
          </cell>
          <cell r="E348">
            <v>0.74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</row>
        <row r="349">
          <cell r="A349">
            <v>13.2</v>
          </cell>
          <cell r="B349">
            <v>20</v>
          </cell>
          <cell r="C349" t="str">
            <v xml:space="preserve">Населенные пункты сельские </v>
          </cell>
          <cell r="E349">
            <v>0.46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</row>
        <row r="350">
          <cell r="A350">
            <v>13.21</v>
          </cell>
          <cell r="B350">
            <v>21</v>
          </cell>
          <cell r="C350" t="str">
            <v>Населенные пункты городские</v>
          </cell>
          <cell r="E350">
            <v>0.65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</row>
        <row r="351">
          <cell r="A351">
            <v>13.22</v>
          </cell>
          <cell r="B351">
            <v>22</v>
          </cell>
          <cell r="C351" t="str">
            <v>Насел. пункты город. (гаражн. кооп)</v>
          </cell>
          <cell r="E351">
            <v>0.65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</row>
        <row r="352">
          <cell r="A352">
            <v>13.23</v>
          </cell>
          <cell r="B352">
            <v>23</v>
          </cell>
          <cell r="C352" t="str">
            <v>Население с эл. плитами с общ. учётом</v>
          </cell>
          <cell r="E352">
            <v>0.46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W352">
            <v>0</v>
          </cell>
        </row>
        <row r="353">
          <cell r="A353">
            <v>13.24</v>
          </cell>
          <cell r="B353">
            <v>24</v>
          </cell>
          <cell r="C353" t="str">
            <v>Перепродавец пром.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</row>
        <row r="354">
          <cell r="A354">
            <v>13.25</v>
          </cell>
          <cell r="B354">
            <v>25</v>
          </cell>
          <cell r="C354" t="str">
            <v>Перепродавец населен.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</row>
        <row r="355">
          <cell r="A355">
            <v>14</v>
          </cell>
          <cell r="C355" t="str">
            <v>МУП "ПРЭП"</v>
          </cell>
          <cell r="F355">
            <v>20</v>
          </cell>
          <cell r="G355">
            <v>16</v>
          </cell>
          <cell r="H355">
            <v>21</v>
          </cell>
          <cell r="I355">
            <v>16.5</v>
          </cell>
          <cell r="J355">
            <v>12.5</v>
          </cell>
          <cell r="K355">
            <v>9</v>
          </cell>
          <cell r="L355">
            <v>9</v>
          </cell>
          <cell r="M355">
            <v>11</v>
          </cell>
          <cell r="N355">
            <v>12.5</v>
          </cell>
          <cell r="O355">
            <v>16.5</v>
          </cell>
          <cell r="P355">
            <v>18</v>
          </cell>
          <cell r="Q355">
            <v>19</v>
          </cell>
          <cell r="R355" t="str">
            <v>А</v>
          </cell>
          <cell r="S355">
            <v>57</v>
          </cell>
          <cell r="T355">
            <v>38</v>
          </cell>
          <cell r="U355">
            <v>32.5</v>
          </cell>
          <cell r="V355">
            <v>53.5</v>
          </cell>
          <cell r="W355">
            <v>181</v>
          </cell>
        </row>
        <row r="356">
          <cell r="C356" t="str">
            <v>Заявленная мощность кВт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</row>
        <row r="357">
          <cell r="A357">
            <v>14.01</v>
          </cell>
          <cell r="B357">
            <v>1</v>
          </cell>
          <cell r="C357" t="str">
            <v>Пром. &gt; 750 кВА (мощность) ВН</v>
          </cell>
          <cell r="E357">
            <v>387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  <cell r="W357">
            <v>0</v>
          </cell>
        </row>
        <row r="358">
          <cell r="A358">
            <v>14.02</v>
          </cell>
          <cell r="B358">
            <v>2</v>
          </cell>
          <cell r="C358" t="str">
            <v>Пром. &gt; 750 кВА (мощность) СН</v>
          </cell>
          <cell r="E358">
            <v>510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</row>
        <row r="359">
          <cell r="A359">
            <v>14.03</v>
          </cell>
          <cell r="B359">
            <v>3</v>
          </cell>
          <cell r="C359" t="str">
            <v>Пром. &gt; 750 кВА (эл. энергия) ВН</v>
          </cell>
          <cell r="E359">
            <v>0.27100000000000002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0</v>
          </cell>
          <cell r="W359">
            <v>0</v>
          </cell>
        </row>
        <row r="360">
          <cell r="A360">
            <v>14.04</v>
          </cell>
          <cell r="B360">
            <v>4</v>
          </cell>
          <cell r="C360" t="str">
            <v>Пром. &gt; 750 кВА (одностав.) ВН</v>
          </cell>
          <cell r="E360">
            <v>0.82199999999999995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</row>
        <row r="361">
          <cell r="A361">
            <v>14.05</v>
          </cell>
          <cell r="B361">
            <v>5</v>
          </cell>
          <cell r="C361" t="str">
            <v>Пром. до 750 кВА (эл. энергия) ВН</v>
          </cell>
          <cell r="E361">
            <v>0.82199999999999995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</row>
        <row r="362">
          <cell r="A362">
            <v>14.06</v>
          </cell>
          <cell r="B362">
            <v>6</v>
          </cell>
          <cell r="C362" t="str">
            <v>Пром. до 750 кВА (эл. энергия) СН</v>
          </cell>
          <cell r="E362">
            <v>1.0349999999999999</v>
          </cell>
          <cell r="F362">
            <v>20</v>
          </cell>
          <cell r="G362">
            <v>16</v>
          </cell>
          <cell r="H362">
            <v>21</v>
          </cell>
          <cell r="I362">
            <v>16.5</v>
          </cell>
          <cell r="J362">
            <v>12.5</v>
          </cell>
          <cell r="K362">
            <v>9</v>
          </cell>
          <cell r="L362">
            <v>9</v>
          </cell>
          <cell r="M362">
            <v>11</v>
          </cell>
          <cell r="N362">
            <v>12.5</v>
          </cell>
          <cell r="O362">
            <v>16.5</v>
          </cell>
          <cell r="P362">
            <v>18</v>
          </cell>
          <cell r="Q362">
            <v>19</v>
          </cell>
          <cell r="S362">
            <v>57</v>
          </cell>
          <cell r="T362">
            <v>38</v>
          </cell>
          <cell r="U362">
            <v>32.5</v>
          </cell>
          <cell r="V362">
            <v>53.5</v>
          </cell>
          <cell r="W362">
            <v>181</v>
          </cell>
        </row>
        <row r="363">
          <cell r="A363">
            <v>14.07</v>
          </cell>
          <cell r="B363">
            <v>7</v>
          </cell>
          <cell r="C363" t="str">
            <v>Пром. до 750 кВА (эл. энергия) НН</v>
          </cell>
          <cell r="E363">
            <v>1.1259999999999999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</row>
        <row r="364">
          <cell r="A364">
            <v>14.08</v>
          </cell>
          <cell r="B364">
            <v>8</v>
          </cell>
          <cell r="C364" t="str">
            <v>Бюджет &gt; 750 кВА (мощнсть) ВН</v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</row>
        <row r="365">
          <cell r="A365">
            <v>14.09</v>
          </cell>
          <cell r="B365">
            <v>9</v>
          </cell>
          <cell r="C365" t="str">
            <v>Бюджет &gt; 750 кВА (мощнсть) СН</v>
          </cell>
          <cell r="E365">
            <v>0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</row>
        <row r="366">
          <cell r="A366">
            <v>14.1</v>
          </cell>
          <cell r="B366">
            <v>10</v>
          </cell>
          <cell r="C366" t="str">
            <v>Бюджет &gt; 750 кВА (эл. энергия) ВН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</row>
        <row r="367">
          <cell r="A367">
            <v>14.11</v>
          </cell>
          <cell r="B367">
            <v>11</v>
          </cell>
          <cell r="C367" t="str">
            <v>Бюджет &gt; 750 кВА (одностав) ВН</v>
          </cell>
          <cell r="E367">
            <v>0.70299999999999996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</row>
        <row r="368">
          <cell r="A368">
            <v>14.12</v>
          </cell>
          <cell r="B368">
            <v>12</v>
          </cell>
          <cell r="C368" t="str">
            <v>Бюджет до 750 кВА (эл. энергия) ВН</v>
          </cell>
          <cell r="E368">
            <v>0.70299999999999996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</row>
        <row r="369">
          <cell r="A369">
            <v>14.13</v>
          </cell>
          <cell r="B369">
            <v>13</v>
          </cell>
          <cell r="C369" t="str">
            <v>Бюджет до 750 кВА (эл. энергия) СН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</row>
        <row r="370">
          <cell r="A370">
            <v>14.14</v>
          </cell>
          <cell r="B370">
            <v>14</v>
          </cell>
          <cell r="C370" t="str">
            <v>Бюджет до 750 кВА (эл. энергия) НН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</row>
        <row r="371">
          <cell r="A371">
            <v>14.15</v>
          </cell>
          <cell r="B371">
            <v>15</v>
          </cell>
          <cell r="C371" t="str">
            <v>Непром. потребители ВН</v>
          </cell>
          <cell r="E371">
            <v>0.82199999999999995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</row>
        <row r="372">
          <cell r="A372">
            <v>14.16</v>
          </cell>
          <cell r="B372">
            <v>16</v>
          </cell>
          <cell r="C372" t="str">
            <v>Сельское хозяйство НД</v>
          </cell>
          <cell r="E372">
            <v>0.68400000000000005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</row>
        <row r="373">
          <cell r="A373">
            <v>14.17</v>
          </cell>
          <cell r="B373">
            <v>17</v>
          </cell>
          <cell r="C373" t="str">
            <v>Хоз. нужды энергосистемы ВН</v>
          </cell>
          <cell r="E373">
            <v>0.78100000000000003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</row>
        <row r="374">
          <cell r="A374">
            <v>14.18</v>
          </cell>
          <cell r="B374">
            <v>18</v>
          </cell>
          <cell r="C374" t="str">
            <v>Население с эл. плитами</v>
          </cell>
          <cell r="E374">
            <v>0.52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</row>
        <row r="375">
          <cell r="A375">
            <v>14.19</v>
          </cell>
          <cell r="B375">
            <v>19</v>
          </cell>
          <cell r="C375" t="str">
            <v>Население с газовыми плитами</v>
          </cell>
          <cell r="E375">
            <v>0.74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</row>
        <row r="376">
          <cell r="A376">
            <v>14.2</v>
          </cell>
          <cell r="B376">
            <v>20</v>
          </cell>
          <cell r="C376" t="str">
            <v xml:space="preserve">Населенные пункты сельские </v>
          </cell>
          <cell r="E376">
            <v>0.46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</row>
        <row r="377">
          <cell r="A377">
            <v>14.21</v>
          </cell>
          <cell r="B377">
            <v>21</v>
          </cell>
          <cell r="C377" t="str">
            <v>Населенные пункты городские</v>
          </cell>
          <cell r="E377">
            <v>0.65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</row>
        <row r="378">
          <cell r="A378">
            <v>14.22</v>
          </cell>
          <cell r="B378">
            <v>22</v>
          </cell>
          <cell r="C378" t="str">
            <v>Насел. пункты город. (гаражн. кооп)</v>
          </cell>
          <cell r="E378">
            <v>0.65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</row>
        <row r="379">
          <cell r="A379">
            <v>14.23</v>
          </cell>
          <cell r="B379">
            <v>23</v>
          </cell>
          <cell r="C379" t="str">
            <v>Население с эл. плитами с общ. учётом</v>
          </cell>
          <cell r="E379">
            <v>0.46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</row>
        <row r="380">
          <cell r="A380">
            <v>14.24</v>
          </cell>
          <cell r="B380">
            <v>24</v>
          </cell>
          <cell r="C380" t="str">
            <v>Перепродавец пром.</v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</row>
        <row r="381">
          <cell r="A381">
            <v>14.25</v>
          </cell>
          <cell r="B381">
            <v>25</v>
          </cell>
          <cell r="C381" t="str">
            <v>Перепродавец населен.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</row>
        <row r="382">
          <cell r="A382">
            <v>15</v>
          </cell>
          <cell r="C382" t="str">
            <v>"Северстройснаб 2000"</v>
          </cell>
          <cell r="F382">
            <v>5</v>
          </cell>
          <cell r="G382">
            <v>4.7</v>
          </cell>
          <cell r="H382">
            <v>4</v>
          </cell>
          <cell r="I382">
            <v>3</v>
          </cell>
          <cell r="J382">
            <v>2</v>
          </cell>
          <cell r="K382">
            <v>2</v>
          </cell>
          <cell r="L382">
            <v>2</v>
          </cell>
          <cell r="M382">
            <v>4</v>
          </cell>
          <cell r="N382">
            <v>6</v>
          </cell>
          <cell r="O382">
            <v>6</v>
          </cell>
          <cell r="P382">
            <v>6</v>
          </cell>
          <cell r="Q382">
            <v>6</v>
          </cell>
          <cell r="R382" t="str">
            <v>А</v>
          </cell>
          <cell r="S382">
            <v>13.7</v>
          </cell>
          <cell r="T382">
            <v>7</v>
          </cell>
          <cell r="U382">
            <v>12</v>
          </cell>
          <cell r="V382">
            <v>18</v>
          </cell>
          <cell r="W382">
            <v>50.7</v>
          </cell>
        </row>
        <row r="383">
          <cell r="C383" t="str">
            <v>Заявленная мощность кВт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</row>
        <row r="384">
          <cell r="A384">
            <v>15.01</v>
          </cell>
          <cell r="B384">
            <v>1</v>
          </cell>
          <cell r="C384" t="str">
            <v>Пром. &gt; 750 кВА (мощность) ВН</v>
          </cell>
          <cell r="E384">
            <v>387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</row>
        <row r="385">
          <cell r="A385">
            <v>15.02</v>
          </cell>
          <cell r="B385">
            <v>2</v>
          </cell>
          <cell r="C385" t="str">
            <v>Пром. &gt; 750 кВА (мощность) СН</v>
          </cell>
          <cell r="E385">
            <v>510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</row>
        <row r="386">
          <cell r="A386">
            <v>15.03</v>
          </cell>
          <cell r="B386">
            <v>3</v>
          </cell>
          <cell r="C386" t="str">
            <v>Пром. &gt; 750 кВА (эл. энергия) ВН</v>
          </cell>
          <cell r="E386">
            <v>0.27100000000000002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</row>
        <row r="387">
          <cell r="A387">
            <v>15.04</v>
          </cell>
          <cell r="B387">
            <v>4</v>
          </cell>
          <cell r="C387" t="str">
            <v>Пром. &gt; 750 кВА (одностав.) ВН</v>
          </cell>
          <cell r="E387">
            <v>0.82199999999999995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</row>
        <row r="388">
          <cell r="A388">
            <v>15.05</v>
          </cell>
          <cell r="B388">
            <v>5</v>
          </cell>
          <cell r="C388" t="str">
            <v>Пром. до 750 кВА (эл. энергия) ВН</v>
          </cell>
          <cell r="E388">
            <v>0.82199999999999995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</row>
        <row r="389">
          <cell r="A389">
            <v>15.06</v>
          </cell>
          <cell r="B389">
            <v>6</v>
          </cell>
          <cell r="C389" t="str">
            <v>Пром. до 750 кВА (эл. энергия) СН</v>
          </cell>
          <cell r="E389">
            <v>1.0349999999999999</v>
          </cell>
          <cell r="F389">
            <v>5</v>
          </cell>
          <cell r="G389">
            <v>4.7</v>
          </cell>
          <cell r="H389">
            <v>4</v>
          </cell>
          <cell r="I389">
            <v>3</v>
          </cell>
          <cell r="J389">
            <v>2</v>
          </cell>
          <cell r="K389">
            <v>2</v>
          </cell>
          <cell r="L389">
            <v>2</v>
          </cell>
          <cell r="M389">
            <v>4</v>
          </cell>
          <cell r="N389">
            <v>6</v>
          </cell>
          <cell r="O389">
            <v>6</v>
          </cell>
          <cell r="P389">
            <v>6</v>
          </cell>
          <cell r="Q389">
            <v>6</v>
          </cell>
          <cell r="S389">
            <v>13.7</v>
          </cell>
          <cell r="T389">
            <v>7</v>
          </cell>
          <cell r="U389">
            <v>12</v>
          </cell>
          <cell r="V389">
            <v>18</v>
          </cell>
          <cell r="W389">
            <v>50.7</v>
          </cell>
        </row>
        <row r="390">
          <cell r="A390">
            <v>15.07</v>
          </cell>
          <cell r="B390">
            <v>7</v>
          </cell>
          <cell r="C390" t="str">
            <v>Пром. до 750 кВА (эл. энергия) НН</v>
          </cell>
          <cell r="E390">
            <v>1.1259999999999999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</row>
        <row r="391">
          <cell r="A391">
            <v>15.08</v>
          </cell>
          <cell r="B391">
            <v>8</v>
          </cell>
          <cell r="C391" t="str">
            <v>Бюджет &gt; 750 кВА (мощнсть) ВН</v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</row>
        <row r="392">
          <cell r="A392">
            <v>15.09</v>
          </cell>
          <cell r="B392">
            <v>9</v>
          </cell>
          <cell r="C392" t="str">
            <v>Бюджет &gt; 750 кВА (мощнсть) СН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</row>
        <row r="393">
          <cell r="A393">
            <v>15.1</v>
          </cell>
          <cell r="B393">
            <v>10</v>
          </cell>
          <cell r="C393" t="str">
            <v>Бюджет &gt; 750 кВА (эл. энергия) ВН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</row>
        <row r="394">
          <cell r="A394">
            <v>15.11</v>
          </cell>
          <cell r="B394">
            <v>11</v>
          </cell>
          <cell r="C394" t="str">
            <v>Бюджет &gt; 750 кВА (одностав) ВН</v>
          </cell>
          <cell r="E394">
            <v>0.70299999999999996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</row>
        <row r="395">
          <cell r="A395">
            <v>15.12</v>
          </cell>
          <cell r="B395">
            <v>12</v>
          </cell>
          <cell r="C395" t="str">
            <v>Бюджет до 750 кВА (эл. энергия) ВН</v>
          </cell>
          <cell r="E395">
            <v>0.70299999999999996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</row>
        <row r="396">
          <cell r="A396">
            <v>15.13</v>
          </cell>
          <cell r="B396">
            <v>13</v>
          </cell>
          <cell r="C396" t="str">
            <v>Бюджет до 750 кВА (эл. энергия) СН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</row>
        <row r="397">
          <cell r="A397">
            <v>15.14</v>
          </cell>
          <cell r="B397">
            <v>14</v>
          </cell>
          <cell r="C397" t="str">
            <v>Бюджет до 750 кВА (эл. энергия) НН</v>
          </cell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</row>
        <row r="398">
          <cell r="A398">
            <v>15.15</v>
          </cell>
          <cell r="B398">
            <v>15</v>
          </cell>
          <cell r="C398" t="str">
            <v>Непром. потребители ВН</v>
          </cell>
          <cell r="E398">
            <v>0.82199999999999995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</row>
        <row r="399">
          <cell r="A399">
            <v>15.16</v>
          </cell>
          <cell r="B399">
            <v>16</v>
          </cell>
          <cell r="C399" t="str">
            <v>Сельское хозяйство НД</v>
          </cell>
          <cell r="E399">
            <v>0.68400000000000005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</row>
        <row r="400">
          <cell r="A400">
            <v>15.17</v>
          </cell>
          <cell r="B400">
            <v>17</v>
          </cell>
          <cell r="C400" t="str">
            <v>Хоз. нужды энергосистемы ВН</v>
          </cell>
          <cell r="E400">
            <v>0.78100000000000003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</row>
        <row r="401">
          <cell r="A401">
            <v>15.18</v>
          </cell>
          <cell r="B401">
            <v>18</v>
          </cell>
          <cell r="C401" t="str">
            <v>Население с эл. плитами</v>
          </cell>
          <cell r="E401">
            <v>0.52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</row>
        <row r="402">
          <cell r="A402">
            <v>15.19</v>
          </cell>
          <cell r="B402">
            <v>19</v>
          </cell>
          <cell r="C402" t="str">
            <v>Население с газовыми плитами</v>
          </cell>
          <cell r="E402">
            <v>0.74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</row>
        <row r="403">
          <cell r="A403">
            <v>15.2</v>
          </cell>
          <cell r="B403">
            <v>20</v>
          </cell>
          <cell r="C403" t="str">
            <v xml:space="preserve">Населенные пункты сельские </v>
          </cell>
          <cell r="E403">
            <v>0.46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</row>
        <row r="404">
          <cell r="A404">
            <v>15.21</v>
          </cell>
          <cell r="B404">
            <v>21</v>
          </cell>
          <cell r="C404" t="str">
            <v>Населенные пункты городские</v>
          </cell>
          <cell r="E404">
            <v>0.65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</row>
        <row r="405">
          <cell r="A405">
            <v>15.22</v>
          </cell>
          <cell r="B405">
            <v>22</v>
          </cell>
          <cell r="C405" t="str">
            <v>Насел. пункты город. (гаражн. кооп)</v>
          </cell>
          <cell r="E405">
            <v>0.65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</row>
        <row r="406">
          <cell r="A406">
            <v>15.23</v>
          </cell>
          <cell r="B406">
            <v>23</v>
          </cell>
          <cell r="C406" t="str">
            <v>Население с эл. плитами с общ. учётом</v>
          </cell>
          <cell r="E406">
            <v>0.46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</row>
        <row r="407">
          <cell r="A407">
            <v>15.24</v>
          </cell>
          <cell r="B407">
            <v>24</v>
          </cell>
          <cell r="C407" t="str">
            <v>Перепродавец пром.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</row>
        <row r="408">
          <cell r="A408">
            <v>15.25</v>
          </cell>
          <cell r="B408">
            <v>25</v>
          </cell>
          <cell r="C408" t="str">
            <v>Перепродавец населен.</v>
          </cell>
          <cell r="E408">
            <v>0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</row>
        <row r="409">
          <cell r="A409">
            <v>16</v>
          </cell>
          <cell r="C409" t="str">
            <v>"Надымгазторг"</v>
          </cell>
          <cell r="F409">
            <v>70</v>
          </cell>
          <cell r="G409">
            <v>67</v>
          </cell>
          <cell r="H409">
            <v>64</v>
          </cell>
          <cell r="I409">
            <v>61</v>
          </cell>
          <cell r="J409">
            <v>45</v>
          </cell>
          <cell r="K409">
            <v>34</v>
          </cell>
          <cell r="L409">
            <v>22</v>
          </cell>
          <cell r="M409">
            <v>30</v>
          </cell>
          <cell r="N409">
            <v>40</v>
          </cell>
          <cell r="O409">
            <v>63</v>
          </cell>
          <cell r="P409">
            <v>65</v>
          </cell>
          <cell r="Q409">
            <v>66</v>
          </cell>
          <cell r="R409" t="str">
            <v>А</v>
          </cell>
          <cell r="S409">
            <v>201</v>
          </cell>
          <cell r="T409">
            <v>140</v>
          </cell>
          <cell r="U409">
            <v>92</v>
          </cell>
          <cell r="V409">
            <v>194</v>
          </cell>
          <cell r="W409">
            <v>627</v>
          </cell>
        </row>
        <row r="410">
          <cell r="C410" t="str">
            <v>Заявленная мощность кВт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</row>
        <row r="411">
          <cell r="A411">
            <v>16.010000000000002</v>
          </cell>
          <cell r="B411">
            <v>1</v>
          </cell>
          <cell r="C411" t="str">
            <v>Пром. &gt; 750 кВА (мощность) ВН</v>
          </cell>
          <cell r="E411">
            <v>387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</row>
        <row r="412">
          <cell r="A412">
            <v>16.02</v>
          </cell>
          <cell r="B412">
            <v>2</v>
          </cell>
          <cell r="C412" t="str">
            <v>Пром. &gt; 750 кВА (мощность) СН</v>
          </cell>
          <cell r="E412">
            <v>510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</row>
        <row r="413">
          <cell r="A413">
            <v>16.03</v>
          </cell>
          <cell r="B413">
            <v>3</v>
          </cell>
          <cell r="C413" t="str">
            <v>Пром. &gt; 750 кВА (эл. энергия) ВН</v>
          </cell>
          <cell r="E413">
            <v>0.27100000000000002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</row>
        <row r="414">
          <cell r="A414">
            <v>16.04</v>
          </cell>
          <cell r="B414">
            <v>4</v>
          </cell>
          <cell r="C414" t="str">
            <v>Пром. &gt; 750 кВА (одностав.) ВН</v>
          </cell>
          <cell r="E414">
            <v>0.82199999999999995</v>
          </cell>
          <cell r="F414">
            <v>70</v>
          </cell>
          <cell r="G414">
            <v>67</v>
          </cell>
          <cell r="H414">
            <v>64</v>
          </cell>
          <cell r="I414">
            <v>61</v>
          </cell>
          <cell r="J414">
            <v>45</v>
          </cell>
          <cell r="K414">
            <v>34</v>
          </cell>
          <cell r="L414">
            <v>22</v>
          </cell>
          <cell r="M414">
            <v>30</v>
          </cell>
          <cell r="N414">
            <v>40</v>
          </cell>
          <cell r="O414">
            <v>63</v>
          </cell>
          <cell r="P414">
            <v>65</v>
          </cell>
          <cell r="Q414">
            <v>66</v>
          </cell>
          <cell r="S414">
            <v>201</v>
          </cell>
          <cell r="T414">
            <v>140</v>
          </cell>
          <cell r="U414">
            <v>92</v>
          </cell>
          <cell r="V414">
            <v>194</v>
          </cell>
          <cell r="W414">
            <v>627</v>
          </cell>
        </row>
        <row r="415">
          <cell r="A415">
            <v>16.05</v>
          </cell>
          <cell r="B415">
            <v>5</v>
          </cell>
          <cell r="C415" t="str">
            <v>Пром. до 750 кВА (эл. энергия) ВН</v>
          </cell>
          <cell r="E415">
            <v>0.82199999999999995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</row>
        <row r="416">
          <cell r="A416">
            <v>16.059999999999999</v>
          </cell>
          <cell r="B416">
            <v>6</v>
          </cell>
          <cell r="C416" t="str">
            <v>Пром. до 750 кВА (эл. энергия) СН</v>
          </cell>
          <cell r="E416">
            <v>1.0349999999999999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</row>
        <row r="417">
          <cell r="A417">
            <v>16.07</v>
          </cell>
          <cell r="B417">
            <v>7</v>
          </cell>
          <cell r="C417" t="str">
            <v>Пром. до 750 кВА (эл. энергия) НН</v>
          </cell>
          <cell r="E417">
            <v>1.1259999999999999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</row>
        <row r="418">
          <cell r="A418">
            <v>16.079999999999998</v>
          </cell>
          <cell r="B418">
            <v>8</v>
          </cell>
          <cell r="C418" t="str">
            <v>Бюджет &gt; 750 кВА (мощнсть) ВН</v>
          </cell>
          <cell r="E418">
            <v>0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</row>
        <row r="419">
          <cell r="A419">
            <v>16.09</v>
          </cell>
          <cell r="B419">
            <v>9</v>
          </cell>
          <cell r="C419" t="str">
            <v>Бюджет &gt; 750 кВА (мощнсть) СН</v>
          </cell>
          <cell r="E419">
            <v>0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  <cell r="T419">
            <v>0</v>
          </cell>
          <cell r="U419">
            <v>0</v>
          </cell>
          <cell r="V419">
            <v>0</v>
          </cell>
          <cell r="W419">
            <v>0</v>
          </cell>
        </row>
        <row r="420">
          <cell r="A420">
            <v>16.100000000000001</v>
          </cell>
          <cell r="B420">
            <v>10</v>
          </cell>
          <cell r="C420" t="str">
            <v>Бюджет &gt; 750 кВА (эл. энергия) ВН</v>
          </cell>
          <cell r="E420">
            <v>0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</row>
        <row r="421">
          <cell r="A421">
            <v>16.11</v>
          </cell>
          <cell r="B421">
            <v>11</v>
          </cell>
          <cell r="C421" t="str">
            <v>Бюджет &gt; 750 кВА (одностав) ВН</v>
          </cell>
          <cell r="E421">
            <v>0.70299999999999996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</row>
        <row r="422">
          <cell r="A422">
            <v>16.12</v>
          </cell>
          <cell r="B422">
            <v>12</v>
          </cell>
          <cell r="C422" t="str">
            <v>Бюджет до 750 кВА (эл. энергия) ВН</v>
          </cell>
          <cell r="E422">
            <v>0.70299999999999996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</row>
        <row r="423">
          <cell r="A423">
            <v>16.13</v>
          </cell>
          <cell r="B423">
            <v>13</v>
          </cell>
          <cell r="C423" t="str">
            <v>Бюджет до 750 кВА (эл. энергия) СН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</row>
        <row r="424">
          <cell r="A424">
            <v>16.14</v>
          </cell>
          <cell r="B424">
            <v>14</v>
          </cell>
          <cell r="C424" t="str">
            <v>Бюджет до 750 кВА (эл. энергия) НН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</row>
        <row r="425">
          <cell r="A425">
            <v>16.149999999999999</v>
          </cell>
          <cell r="B425">
            <v>15</v>
          </cell>
          <cell r="C425" t="str">
            <v>Непром. потребители ВН</v>
          </cell>
          <cell r="E425">
            <v>0.82199999999999995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</row>
        <row r="426">
          <cell r="A426">
            <v>16.16</v>
          </cell>
          <cell r="B426">
            <v>16</v>
          </cell>
          <cell r="C426" t="str">
            <v>Сельское хозяйство НД</v>
          </cell>
          <cell r="E426">
            <v>0.68400000000000005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</row>
        <row r="427">
          <cell r="A427">
            <v>16.170000000000002</v>
          </cell>
          <cell r="B427">
            <v>17</v>
          </cell>
          <cell r="C427" t="str">
            <v>Хоз. нужды энергосистемы ВН</v>
          </cell>
          <cell r="E427">
            <v>0.78100000000000003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</row>
        <row r="428">
          <cell r="A428">
            <v>16.18</v>
          </cell>
          <cell r="B428">
            <v>18</v>
          </cell>
          <cell r="C428" t="str">
            <v>Население с эл. плитами</v>
          </cell>
          <cell r="E428">
            <v>0.52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</row>
        <row r="429">
          <cell r="A429">
            <v>16.190000000000001</v>
          </cell>
          <cell r="B429">
            <v>19</v>
          </cell>
          <cell r="C429" t="str">
            <v>Население с газовыми плитами</v>
          </cell>
          <cell r="E429">
            <v>0.74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</row>
        <row r="430">
          <cell r="A430">
            <v>16.2</v>
          </cell>
          <cell r="B430">
            <v>20</v>
          </cell>
          <cell r="C430" t="str">
            <v xml:space="preserve">Населенные пункты сельские </v>
          </cell>
          <cell r="E430">
            <v>0.46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</row>
        <row r="431">
          <cell r="A431">
            <v>16.21</v>
          </cell>
          <cell r="B431">
            <v>21</v>
          </cell>
          <cell r="C431" t="str">
            <v>Населенные пункты городские</v>
          </cell>
          <cell r="E431">
            <v>0.65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W431">
            <v>0</v>
          </cell>
        </row>
        <row r="432">
          <cell r="A432">
            <v>16.22</v>
          </cell>
          <cell r="B432">
            <v>22</v>
          </cell>
          <cell r="C432" t="str">
            <v>Насел. пункты город. (гаражн. кооп)</v>
          </cell>
          <cell r="E432">
            <v>0.65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</row>
        <row r="433">
          <cell r="A433">
            <v>16.23</v>
          </cell>
          <cell r="B433">
            <v>23</v>
          </cell>
          <cell r="C433" t="str">
            <v>Население с эл. плитами с общ. учётом</v>
          </cell>
          <cell r="E433">
            <v>0.46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0</v>
          </cell>
          <cell r="W433">
            <v>0</v>
          </cell>
        </row>
        <row r="434">
          <cell r="A434">
            <v>16.239999999999998</v>
          </cell>
          <cell r="B434">
            <v>24</v>
          </cell>
          <cell r="C434" t="str">
            <v>Перепродавец пром.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</row>
        <row r="435">
          <cell r="A435">
            <v>16.25</v>
          </cell>
          <cell r="B435">
            <v>25</v>
          </cell>
          <cell r="C435" t="str">
            <v>Перепродавец населен.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0</v>
          </cell>
        </row>
        <row r="436">
          <cell r="A436">
            <v>17</v>
          </cell>
          <cell r="C436" t="str">
            <v>НПУ "РИТЭК"</v>
          </cell>
          <cell r="F436">
            <v>400</v>
          </cell>
          <cell r="G436">
            <v>400</v>
          </cell>
          <cell r="H436">
            <v>400</v>
          </cell>
          <cell r="I436">
            <v>370</v>
          </cell>
          <cell r="J436">
            <v>350</v>
          </cell>
          <cell r="K436">
            <v>350</v>
          </cell>
          <cell r="L436">
            <v>350</v>
          </cell>
          <cell r="M436">
            <v>350</v>
          </cell>
          <cell r="N436">
            <v>370</v>
          </cell>
          <cell r="O436">
            <v>400</v>
          </cell>
          <cell r="P436">
            <v>400</v>
          </cell>
          <cell r="Q436">
            <v>400</v>
          </cell>
          <cell r="R436" t="str">
            <v>А</v>
          </cell>
          <cell r="S436">
            <v>1200</v>
          </cell>
          <cell r="T436">
            <v>1070</v>
          </cell>
          <cell r="U436">
            <v>1070</v>
          </cell>
          <cell r="V436">
            <v>1200</v>
          </cell>
          <cell r="W436">
            <v>4540</v>
          </cell>
        </row>
        <row r="437">
          <cell r="C437" t="str">
            <v>Заявленная мощность кВт</v>
          </cell>
          <cell r="F437">
            <v>768</v>
          </cell>
          <cell r="G437">
            <v>850</v>
          </cell>
          <cell r="H437">
            <v>768</v>
          </cell>
          <cell r="I437">
            <v>734</v>
          </cell>
          <cell r="J437">
            <v>672</v>
          </cell>
          <cell r="K437">
            <v>694</v>
          </cell>
          <cell r="L437">
            <v>672</v>
          </cell>
          <cell r="M437">
            <v>672</v>
          </cell>
          <cell r="N437">
            <v>734</v>
          </cell>
          <cell r="O437">
            <v>768</v>
          </cell>
          <cell r="P437">
            <v>793</v>
          </cell>
          <cell r="Q437">
            <v>768</v>
          </cell>
          <cell r="S437">
            <v>2386</v>
          </cell>
          <cell r="T437">
            <v>2100</v>
          </cell>
          <cell r="U437">
            <v>2078</v>
          </cell>
          <cell r="V437">
            <v>2329</v>
          </cell>
          <cell r="W437">
            <v>8893</v>
          </cell>
        </row>
        <row r="438">
          <cell r="A438">
            <v>17.010000000000002</v>
          </cell>
          <cell r="B438">
            <v>1</v>
          </cell>
          <cell r="C438" t="str">
            <v>Пром. &gt; 750 кВА (мощность) ВН</v>
          </cell>
          <cell r="E438">
            <v>387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  <cell r="W438">
            <v>0</v>
          </cell>
        </row>
        <row r="439">
          <cell r="A439">
            <v>17.02</v>
          </cell>
          <cell r="B439">
            <v>2</v>
          </cell>
          <cell r="C439" t="str">
            <v>Пром. &gt; 750 кВА (мощность) СН</v>
          </cell>
          <cell r="E439">
            <v>510</v>
          </cell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  <cell r="T439">
            <v>0</v>
          </cell>
          <cell r="U439">
            <v>0</v>
          </cell>
          <cell r="V439">
            <v>0</v>
          </cell>
          <cell r="W439">
            <v>0</v>
          </cell>
        </row>
        <row r="440">
          <cell r="A440">
            <v>17.03</v>
          </cell>
          <cell r="B440">
            <v>3</v>
          </cell>
          <cell r="C440" t="str">
            <v>Пром. &gt; 750 кВА (эл. энергия) ВН</v>
          </cell>
          <cell r="E440">
            <v>0.27100000000000002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  <cell r="T440">
            <v>0</v>
          </cell>
          <cell r="U440">
            <v>0</v>
          </cell>
          <cell r="V440">
            <v>0</v>
          </cell>
          <cell r="W440">
            <v>0</v>
          </cell>
        </row>
        <row r="441">
          <cell r="A441">
            <v>17.04</v>
          </cell>
          <cell r="B441">
            <v>4</v>
          </cell>
          <cell r="C441" t="str">
            <v>Пром. &gt; 750 кВА (одностав.) ВН</v>
          </cell>
          <cell r="E441">
            <v>0.82199999999999995</v>
          </cell>
          <cell r="F441">
            <v>400</v>
          </cell>
          <cell r="G441">
            <v>400</v>
          </cell>
          <cell r="H441">
            <v>400</v>
          </cell>
          <cell r="I441">
            <v>370</v>
          </cell>
          <cell r="J441">
            <v>350</v>
          </cell>
          <cell r="K441">
            <v>350</v>
          </cell>
          <cell r="L441">
            <v>350</v>
          </cell>
          <cell r="M441">
            <v>350</v>
          </cell>
          <cell r="N441">
            <v>370</v>
          </cell>
          <cell r="O441">
            <v>400</v>
          </cell>
          <cell r="P441">
            <v>400</v>
          </cell>
          <cell r="Q441">
            <v>400</v>
          </cell>
          <cell r="S441">
            <v>1200</v>
          </cell>
          <cell r="T441">
            <v>1070</v>
          </cell>
          <cell r="U441">
            <v>1070</v>
          </cell>
          <cell r="V441">
            <v>1200</v>
          </cell>
          <cell r="W441">
            <v>4540</v>
          </cell>
        </row>
        <row r="442">
          <cell r="A442">
            <v>17.05</v>
          </cell>
          <cell r="B442">
            <v>5</v>
          </cell>
          <cell r="C442" t="str">
            <v>Пром. до 750 кВА (эл. энергия) ВН</v>
          </cell>
          <cell r="E442">
            <v>0.82199999999999995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</row>
        <row r="443">
          <cell r="A443">
            <v>17.059999999999999</v>
          </cell>
          <cell r="B443">
            <v>6</v>
          </cell>
          <cell r="C443" t="str">
            <v>Пром. до 750 кВА (эл. энергия) СН</v>
          </cell>
          <cell r="E443">
            <v>1.0349999999999999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</row>
        <row r="444">
          <cell r="A444">
            <v>17.07</v>
          </cell>
          <cell r="B444">
            <v>7</v>
          </cell>
          <cell r="C444" t="str">
            <v>Пром. до 750 кВА (эл. энергия) НН</v>
          </cell>
          <cell r="E444">
            <v>1.1259999999999999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</row>
        <row r="445">
          <cell r="A445">
            <v>17.079999999999998</v>
          </cell>
          <cell r="B445">
            <v>8</v>
          </cell>
          <cell r="C445" t="str">
            <v>Бюджет &gt; 750 кВА (мощнсть) ВН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  <cell r="W445">
            <v>0</v>
          </cell>
        </row>
        <row r="446">
          <cell r="A446">
            <v>17.09</v>
          </cell>
          <cell r="B446">
            <v>9</v>
          </cell>
          <cell r="C446" t="str">
            <v>Бюджет &gt; 750 кВА (мощнсть) СН</v>
          </cell>
          <cell r="E446">
            <v>0</v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  <cell r="Q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</row>
        <row r="447">
          <cell r="A447">
            <v>17.100000000000001</v>
          </cell>
          <cell r="B447">
            <v>10</v>
          </cell>
          <cell r="C447" t="str">
            <v>Бюджет &gt; 750 кВА (эл. энергия) ВН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  <cell r="W447">
            <v>0</v>
          </cell>
        </row>
        <row r="448">
          <cell r="A448">
            <v>17.11</v>
          </cell>
          <cell r="B448">
            <v>11</v>
          </cell>
          <cell r="C448" t="str">
            <v>Бюджет &gt; 750 кВА (одностав) ВН</v>
          </cell>
          <cell r="E448">
            <v>0.70299999999999996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0</v>
          </cell>
        </row>
        <row r="449">
          <cell r="A449">
            <v>17.12</v>
          </cell>
          <cell r="B449">
            <v>12</v>
          </cell>
          <cell r="C449" t="str">
            <v>Бюджет до 750 кВА (эл. энергия) ВН</v>
          </cell>
          <cell r="E449">
            <v>0.70299999999999996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</row>
        <row r="450">
          <cell r="A450">
            <v>17.13</v>
          </cell>
          <cell r="B450">
            <v>13</v>
          </cell>
          <cell r="C450" t="str">
            <v>Бюджет до 750 кВА (эл. энергия) СН</v>
          </cell>
          <cell r="E450">
            <v>0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  <cell r="S450">
            <v>0</v>
          </cell>
          <cell r="T450">
            <v>0</v>
          </cell>
          <cell r="U450">
            <v>0</v>
          </cell>
          <cell r="V450">
            <v>0</v>
          </cell>
          <cell r="W450">
            <v>0</v>
          </cell>
        </row>
        <row r="451">
          <cell r="A451">
            <v>17.14</v>
          </cell>
          <cell r="B451">
            <v>14</v>
          </cell>
          <cell r="C451" t="str">
            <v>Бюджет до 750 кВА (эл. энергия) НН</v>
          </cell>
          <cell r="E451">
            <v>0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</row>
        <row r="452">
          <cell r="A452">
            <v>17.149999999999999</v>
          </cell>
          <cell r="B452">
            <v>15</v>
          </cell>
          <cell r="C452" t="str">
            <v>Непром. потребители ВН</v>
          </cell>
          <cell r="E452">
            <v>0.82199999999999995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</row>
        <row r="453">
          <cell r="A453">
            <v>17.16</v>
          </cell>
          <cell r="B453">
            <v>16</v>
          </cell>
          <cell r="C453" t="str">
            <v>Сельское хозяйство НД</v>
          </cell>
          <cell r="E453">
            <v>0.68400000000000005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</row>
        <row r="454">
          <cell r="A454">
            <v>17.170000000000002</v>
          </cell>
          <cell r="B454">
            <v>17</v>
          </cell>
          <cell r="C454" t="str">
            <v>Хоз. нужды энергосистемы ВН</v>
          </cell>
          <cell r="E454">
            <v>0.78100000000000003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  <cell r="T454">
            <v>0</v>
          </cell>
          <cell r="U454">
            <v>0</v>
          </cell>
          <cell r="V454">
            <v>0</v>
          </cell>
          <cell r="W454">
            <v>0</v>
          </cell>
        </row>
        <row r="455">
          <cell r="A455">
            <v>17.18</v>
          </cell>
          <cell r="B455">
            <v>18</v>
          </cell>
          <cell r="C455" t="str">
            <v>Население с эл. плитами</v>
          </cell>
          <cell r="E455">
            <v>0.52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</row>
        <row r="456">
          <cell r="A456">
            <v>17.190000000000001</v>
          </cell>
          <cell r="B456">
            <v>19</v>
          </cell>
          <cell r="C456" t="str">
            <v>Население с газовыми плитами</v>
          </cell>
          <cell r="E456">
            <v>0.74</v>
          </cell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</row>
        <row r="457">
          <cell r="A457">
            <v>17.2</v>
          </cell>
          <cell r="B457">
            <v>20</v>
          </cell>
          <cell r="C457" t="str">
            <v xml:space="preserve">Населенные пункты сельские </v>
          </cell>
          <cell r="E457">
            <v>0.46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</row>
        <row r="458">
          <cell r="A458">
            <v>17.21</v>
          </cell>
          <cell r="B458">
            <v>21</v>
          </cell>
          <cell r="C458" t="str">
            <v>Населенные пункты городские</v>
          </cell>
          <cell r="E458">
            <v>0.65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  <cell r="W458">
            <v>0</v>
          </cell>
        </row>
        <row r="459">
          <cell r="A459">
            <v>17.22</v>
          </cell>
          <cell r="B459">
            <v>22</v>
          </cell>
          <cell r="C459" t="str">
            <v>Насел. пункты город. (гаражн. кооп)</v>
          </cell>
          <cell r="E459">
            <v>0.65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</row>
        <row r="460">
          <cell r="A460">
            <v>17.23</v>
          </cell>
          <cell r="B460">
            <v>23</v>
          </cell>
          <cell r="C460" t="str">
            <v>Население с эл. плитами с общ. учётом</v>
          </cell>
          <cell r="E460">
            <v>0.46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  <cell r="T460">
            <v>0</v>
          </cell>
          <cell r="U460">
            <v>0</v>
          </cell>
          <cell r="V460">
            <v>0</v>
          </cell>
          <cell r="W460">
            <v>0</v>
          </cell>
        </row>
        <row r="461">
          <cell r="A461">
            <v>17.239999999999998</v>
          </cell>
          <cell r="B461">
            <v>24</v>
          </cell>
          <cell r="C461" t="str">
            <v>Перепродавец пром.</v>
          </cell>
          <cell r="E461">
            <v>0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</row>
        <row r="462">
          <cell r="A462">
            <v>17.25</v>
          </cell>
          <cell r="B462">
            <v>25</v>
          </cell>
          <cell r="C462" t="str">
            <v>Перепродавец населен.</v>
          </cell>
          <cell r="E462">
            <v>0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</row>
        <row r="463">
          <cell r="A463">
            <v>18</v>
          </cell>
          <cell r="C463" t="str">
            <v>МУП "РНСТ"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 t="str">
            <v>А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</row>
        <row r="464">
          <cell r="C464" t="str">
            <v>Заявленная мощность кВт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</row>
        <row r="465">
          <cell r="A465">
            <v>18.010000000000002</v>
          </cell>
          <cell r="B465">
            <v>1</v>
          </cell>
          <cell r="C465" t="str">
            <v>Пром. &gt; 750 кВА (мощность) ВН</v>
          </cell>
          <cell r="E465">
            <v>387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</row>
        <row r="466">
          <cell r="A466">
            <v>18.02</v>
          </cell>
          <cell r="B466">
            <v>2</v>
          </cell>
          <cell r="C466" t="str">
            <v>Пром. &gt; 750 кВА (мощность) СН</v>
          </cell>
          <cell r="E466">
            <v>510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</row>
        <row r="467">
          <cell r="A467">
            <v>18.03</v>
          </cell>
          <cell r="B467">
            <v>3</v>
          </cell>
          <cell r="C467" t="str">
            <v>Пром. &gt; 750 кВА (эл. энергия) ВН</v>
          </cell>
          <cell r="E467">
            <v>0.27100000000000002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</row>
        <row r="468">
          <cell r="A468">
            <v>18.04</v>
          </cell>
          <cell r="B468">
            <v>4</v>
          </cell>
          <cell r="C468" t="str">
            <v>Пром. &gt; 750 кВА (одностав.) ВН</v>
          </cell>
          <cell r="E468">
            <v>0.82199999999999995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  <cell r="T468">
            <v>0</v>
          </cell>
          <cell r="U468">
            <v>0</v>
          </cell>
          <cell r="V468">
            <v>0</v>
          </cell>
          <cell r="W468">
            <v>0</v>
          </cell>
        </row>
        <row r="469">
          <cell r="A469">
            <v>18.05</v>
          </cell>
          <cell r="B469">
            <v>5</v>
          </cell>
          <cell r="C469" t="str">
            <v>Пром. до 750 кВА (эл. энергия) ВН</v>
          </cell>
          <cell r="E469">
            <v>0.82199999999999995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</row>
        <row r="470">
          <cell r="A470">
            <v>18.059999999999999</v>
          </cell>
          <cell r="B470">
            <v>6</v>
          </cell>
          <cell r="C470" t="str">
            <v>Пром. до 750 кВА (эл. энергия) СН</v>
          </cell>
          <cell r="E470">
            <v>1.0349999999999999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</row>
        <row r="471">
          <cell r="A471">
            <v>18.07</v>
          </cell>
          <cell r="B471">
            <v>7</v>
          </cell>
          <cell r="C471" t="str">
            <v>Пром. до 750 кВА (эл. энергия) НН</v>
          </cell>
          <cell r="E471">
            <v>1.1259999999999999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</row>
        <row r="472">
          <cell r="A472">
            <v>18.079999999999998</v>
          </cell>
          <cell r="B472">
            <v>8</v>
          </cell>
          <cell r="C472" t="str">
            <v>Бюджет &gt; 750 кВА (мощнсть) ВН</v>
          </cell>
          <cell r="E472">
            <v>0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</row>
        <row r="473">
          <cell r="A473">
            <v>18.09</v>
          </cell>
          <cell r="B473">
            <v>9</v>
          </cell>
          <cell r="C473" t="str">
            <v>Бюджет &gt; 750 кВА (мощнсть) СН</v>
          </cell>
          <cell r="E473">
            <v>0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</row>
        <row r="474">
          <cell r="A474">
            <v>18.100000000000001</v>
          </cell>
          <cell r="B474">
            <v>10</v>
          </cell>
          <cell r="C474" t="str">
            <v>Бюджет &gt; 750 кВА (эл. энергия) ВН</v>
          </cell>
          <cell r="E474">
            <v>0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  <cell r="T474">
            <v>0</v>
          </cell>
          <cell r="U474">
            <v>0</v>
          </cell>
          <cell r="V474">
            <v>0</v>
          </cell>
          <cell r="W474">
            <v>0</v>
          </cell>
        </row>
        <row r="475">
          <cell r="A475">
            <v>18.11</v>
          </cell>
          <cell r="B475">
            <v>11</v>
          </cell>
          <cell r="C475" t="str">
            <v>Бюджет &gt; 750 кВА (одностав) ВН</v>
          </cell>
          <cell r="E475">
            <v>0.70299999999999996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  <cell r="T475">
            <v>0</v>
          </cell>
          <cell r="U475">
            <v>0</v>
          </cell>
          <cell r="V475">
            <v>0</v>
          </cell>
          <cell r="W475">
            <v>0</v>
          </cell>
        </row>
        <row r="476">
          <cell r="A476">
            <v>18.12</v>
          </cell>
          <cell r="B476">
            <v>12</v>
          </cell>
          <cell r="C476" t="str">
            <v>Бюджет до 750 кВА (эл. энергия) ВН</v>
          </cell>
          <cell r="E476">
            <v>0.70299999999999996</v>
          </cell>
          <cell r="F476">
            <v>0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  <cell r="T476">
            <v>0</v>
          </cell>
          <cell r="U476">
            <v>0</v>
          </cell>
          <cell r="V476">
            <v>0</v>
          </cell>
          <cell r="W476">
            <v>0</v>
          </cell>
        </row>
        <row r="477">
          <cell r="A477">
            <v>18.13</v>
          </cell>
          <cell r="B477">
            <v>13</v>
          </cell>
          <cell r="C477" t="str">
            <v>Бюджет до 750 кВА (эл. энергия) СН</v>
          </cell>
          <cell r="E477">
            <v>0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  <cell r="T477">
            <v>0</v>
          </cell>
          <cell r="U477">
            <v>0</v>
          </cell>
          <cell r="V477">
            <v>0</v>
          </cell>
          <cell r="W477">
            <v>0</v>
          </cell>
        </row>
        <row r="478">
          <cell r="A478">
            <v>18.14</v>
          </cell>
          <cell r="B478">
            <v>14</v>
          </cell>
          <cell r="C478" t="str">
            <v>Бюджет до 750 кВА (эл. энергия) НН</v>
          </cell>
          <cell r="E478">
            <v>0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  <cell r="T478">
            <v>0</v>
          </cell>
          <cell r="U478">
            <v>0</v>
          </cell>
          <cell r="V478">
            <v>0</v>
          </cell>
          <cell r="W478">
            <v>0</v>
          </cell>
        </row>
        <row r="479">
          <cell r="A479">
            <v>18.149999999999999</v>
          </cell>
          <cell r="B479">
            <v>15</v>
          </cell>
          <cell r="C479" t="str">
            <v>Непром. потребители ВН</v>
          </cell>
          <cell r="E479">
            <v>0.82199999999999995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  <cell r="T479">
            <v>0</v>
          </cell>
          <cell r="U479">
            <v>0</v>
          </cell>
          <cell r="V479">
            <v>0</v>
          </cell>
          <cell r="W479">
            <v>0</v>
          </cell>
        </row>
        <row r="480">
          <cell r="A480">
            <v>18.16</v>
          </cell>
          <cell r="B480">
            <v>16</v>
          </cell>
          <cell r="C480" t="str">
            <v>Сельское хозяйство НД</v>
          </cell>
          <cell r="E480">
            <v>0.68400000000000005</v>
          </cell>
          <cell r="F480">
            <v>0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  <cell r="T480">
            <v>0</v>
          </cell>
          <cell r="U480">
            <v>0</v>
          </cell>
          <cell r="V480">
            <v>0</v>
          </cell>
          <cell r="W480">
            <v>0</v>
          </cell>
        </row>
        <row r="481">
          <cell r="A481">
            <v>18.170000000000002</v>
          </cell>
          <cell r="B481">
            <v>17</v>
          </cell>
          <cell r="C481" t="str">
            <v>Хоз. нужды энергосистемы ВН</v>
          </cell>
          <cell r="E481">
            <v>0.78100000000000003</v>
          </cell>
          <cell r="F481">
            <v>0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  <cell r="T481">
            <v>0</v>
          </cell>
          <cell r="U481">
            <v>0</v>
          </cell>
          <cell r="V481">
            <v>0</v>
          </cell>
          <cell r="W481">
            <v>0</v>
          </cell>
        </row>
        <row r="482">
          <cell r="A482">
            <v>18.18</v>
          </cell>
          <cell r="B482">
            <v>18</v>
          </cell>
          <cell r="C482" t="str">
            <v>Население с эл. плитами</v>
          </cell>
          <cell r="E482">
            <v>0.52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  <cell r="T482">
            <v>0</v>
          </cell>
          <cell r="U482">
            <v>0</v>
          </cell>
          <cell r="V482">
            <v>0</v>
          </cell>
          <cell r="W482">
            <v>0</v>
          </cell>
        </row>
        <row r="483">
          <cell r="A483">
            <v>18.190000000000001</v>
          </cell>
          <cell r="B483">
            <v>19</v>
          </cell>
          <cell r="C483" t="str">
            <v>Население с газовыми плитами</v>
          </cell>
          <cell r="E483">
            <v>0.74</v>
          </cell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</row>
        <row r="484">
          <cell r="A484">
            <v>18.2</v>
          </cell>
          <cell r="B484">
            <v>20</v>
          </cell>
          <cell r="C484" t="str">
            <v xml:space="preserve">Населенные пункты сельские </v>
          </cell>
          <cell r="E484">
            <v>0.46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  <cell r="T484">
            <v>0</v>
          </cell>
          <cell r="U484">
            <v>0</v>
          </cell>
          <cell r="V484">
            <v>0</v>
          </cell>
          <cell r="W484">
            <v>0</v>
          </cell>
        </row>
        <row r="485">
          <cell r="A485">
            <v>18.21</v>
          </cell>
          <cell r="B485">
            <v>21</v>
          </cell>
          <cell r="C485" t="str">
            <v>Населенные пункты городские</v>
          </cell>
          <cell r="E485">
            <v>0.65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</row>
        <row r="486">
          <cell r="A486">
            <v>18.22</v>
          </cell>
          <cell r="B486">
            <v>22</v>
          </cell>
          <cell r="C486" t="str">
            <v>Насел. пункты город. (гаражн. кооп)</v>
          </cell>
          <cell r="E486">
            <v>0.65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  <cell r="T486">
            <v>0</v>
          </cell>
          <cell r="U486">
            <v>0</v>
          </cell>
          <cell r="V486">
            <v>0</v>
          </cell>
          <cell r="W486">
            <v>0</v>
          </cell>
        </row>
        <row r="487">
          <cell r="A487">
            <v>18.23</v>
          </cell>
          <cell r="B487">
            <v>23</v>
          </cell>
          <cell r="C487" t="str">
            <v>Население с эл. плитами с общ. учётом</v>
          </cell>
          <cell r="E487">
            <v>0.46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  <cell r="T487">
            <v>0</v>
          </cell>
          <cell r="U487">
            <v>0</v>
          </cell>
          <cell r="V487">
            <v>0</v>
          </cell>
          <cell r="W487">
            <v>0</v>
          </cell>
        </row>
        <row r="488">
          <cell r="A488">
            <v>18.239999999999998</v>
          </cell>
          <cell r="B488">
            <v>24</v>
          </cell>
          <cell r="C488" t="str">
            <v>Перепродавец пром.</v>
          </cell>
          <cell r="E488">
            <v>0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</row>
        <row r="489">
          <cell r="A489">
            <v>18.25</v>
          </cell>
          <cell r="B489">
            <v>25</v>
          </cell>
          <cell r="C489" t="str">
            <v>Перепродавец населен.</v>
          </cell>
          <cell r="E489">
            <v>0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0</v>
          </cell>
        </row>
        <row r="490">
          <cell r="A490">
            <v>19</v>
          </cell>
          <cell r="C490" t="str">
            <v>"Надымэнергогаз"</v>
          </cell>
          <cell r="F490">
            <v>11941</v>
          </cell>
          <cell r="G490">
            <v>11259</v>
          </cell>
          <cell r="H490">
            <v>10297</v>
          </cell>
          <cell r="I490">
            <v>9540</v>
          </cell>
          <cell r="J490">
            <v>8966</v>
          </cell>
          <cell r="K490">
            <v>7565</v>
          </cell>
          <cell r="L490">
            <v>6962</v>
          </cell>
          <cell r="M490">
            <v>6645</v>
          </cell>
          <cell r="N490">
            <v>7446</v>
          </cell>
          <cell r="O490">
            <v>9410</v>
          </cell>
          <cell r="P490">
            <v>11135</v>
          </cell>
          <cell r="Q490">
            <v>11674</v>
          </cell>
          <cell r="R490" t="str">
            <v>А</v>
          </cell>
          <cell r="S490">
            <v>33497</v>
          </cell>
          <cell r="T490">
            <v>26071</v>
          </cell>
          <cell r="U490">
            <v>21053</v>
          </cell>
          <cell r="V490">
            <v>32219</v>
          </cell>
          <cell r="W490">
            <v>112840</v>
          </cell>
        </row>
        <row r="491">
          <cell r="C491" t="str">
            <v>Заявленная мощность кВт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  <cell r="Q491">
            <v>0</v>
          </cell>
          <cell r="S491">
            <v>0</v>
          </cell>
          <cell r="T491">
            <v>0</v>
          </cell>
          <cell r="U491">
            <v>0</v>
          </cell>
          <cell r="V491">
            <v>0</v>
          </cell>
          <cell r="W491">
            <v>0</v>
          </cell>
        </row>
        <row r="492">
          <cell r="A492">
            <v>19.010000000000002</v>
          </cell>
          <cell r="B492">
            <v>1</v>
          </cell>
          <cell r="C492" t="str">
            <v>Пром. &gt; 750 кВА (мощность) ВН</v>
          </cell>
          <cell r="E492">
            <v>387</v>
          </cell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  <cell r="T492">
            <v>0</v>
          </cell>
          <cell r="U492">
            <v>0</v>
          </cell>
          <cell r="V492">
            <v>0</v>
          </cell>
          <cell r="W492">
            <v>0</v>
          </cell>
        </row>
        <row r="493">
          <cell r="A493">
            <v>19.02</v>
          </cell>
          <cell r="B493">
            <v>2</v>
          </cell>
          <cell r="C493" t="str">
            <v>Пром. &gt; 750 кВА (мощность) СН</v>
          </cell>
          <cell r="E493">
            <v>510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  <cell r="T493">
            <v>0</v>
          </cell>
          <cell r="U493">
            <v>0</v>
          </cell>
          <cell r="V493">
            <v>0</v>
          </cell>
          <cell r="W493">
            <v>0</v>
          </cell>
        </row>
        <row r="494">
          <cell r="A494">
            <v>19.03</v>
          </cell>
          <cell r="B494">
            <v>3</v>
          </cell>
          <cell r="C494" t="str">
            <v>Пром. &gt; 750 кВА (эл. энергия) ВН</v>
          </cell>
          <cell r="E494">
            <v>0.27100000000000002</v>
          </cell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</row>
        <row r="495">
          <cell r="A495">
            <v>19.04</v>
          </cell>
          <cell r="B495">
            <v>4</v>
          </cell>
          <cell r="C495" t="str">
            <v>Пром. &gt; 750 кВА (одностав.) ВН</v>
          </cell>
          <cell r="E495">
            <v>0.82199999999999995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  <cell r="Q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</row>
        <row r="496">
          <cell r="A496">
            <v>19.05</v>
          </cell>
          <cell r="B496">
            <v>5</v>
          </cell>
          <cell r="C496" t="str">
            <v>Пром. до 750 кВА (эл. энергия) ВН</v>
          </cell>
          <cell r="E496">
            <v>0.82199999999999995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</row>
        <row r="497">
          <cell r="A497">
            <v>19.059999999999999</v>
          </cell>
          <cell r="B497">
            <v>6</v>
          </cell>
          <cell r="C497" t="str">
            <v>Пром. до 750 кВА (эл. энергия) СН</v>
          </cell>
          <cell r="E497">
            <v>1.0349999999999999</v>
          </cell>
          <cell r="F497">
            <v>0</v>
          </cell>
          <cell r="G497">
            <v>0</v>
          </cell>
          <cell r="H497">
            <v>0</v>
          </cell>
          <cell r="I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  <cell r="T497">
            <v>0</v>
          </cell>
          <cell r="U497">
            <v>0</v>
          </cell>
          <cell r="V497">
            <v>0</v>
          </cell>
          <cell r="W497">
            <v>0</v>
          </cell>
        </row>
        <row r="498">
          <cell r="A498">
            <v>19.07</v>
          </cell>
          <cell r="B498">
            <v>7</v>
          </cell>
          <cell r="C498" t="str">
            <v>Пром. до 750 кВА (эл. энергия) НН</v>
          </cell>
          <cell r="E498">
            <v>1.1259999999999999</v>
          </cell>
          <cell r="F498">
            <v>0</v>
          </cell>
          <cell r="G498">
            <v>0</v>
          </cell>
          <cell r="H498">
            <v>0</v>
          </cell>
          <cell r="I498">
            <v>0</v>
          </cell>
          <cell r="J498">
            <v>0</v>
          </cell>
          <cell r="K498">
            <v>0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  <cell r="T498">
            <v>0</v>
          </cell>
          <cell r="U498">
            <v>0</v>
          </cell>
          <cell r="V498">
            <v>0</v>
          </cell>
          <cell r="W498">
            <v>0</v>
          </cell>
        </row>
        <row r="499">
          <cell r="A499">
            <v>19.079999999999998</v>
          </cell>
          <cell r="B499">
            <v>8</v>
          </cell>
          <cell r="C499" t="str">
            <v>Бюджет &gt; 750 кВА (мощнсть) ВН</v>
          </cell>
          <cell r="E499">
            <v>0</v>
          </cell>
          <cell r="F499">
            <v>0</v>
          </cell>
          <cell r="G499">
            <v>0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  <cell r="T499">
            <v>0</v>
          </cell>
          <cell r="U499">
            <v>0</v>
          </cell>
          <cell r="V499">
            <v>0</v>
          </cell>
          <cell r="W499">
            <v>0</v>
          </cell>
        </row>
        <row r="500">
          <cell r="A500">
            <v>19.09</v>
          </cell>
          <cell r="B500">
            <v>9</v>
          </cell>
          <cell r="C500" t="str">
            <v>Бюджет &gt; 750 кВА (мощнсть) СН</v>
          </cell>
          <cell r="E500">
            <v>0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  <cell r="T500">
            <v>0</v>
          </cell>
          <cell r="U500">
            <v>0</v>
          </cell>
          <cell r="V500">
            <v>0</v>
          </cell>
          <cell r="W500">
            <v>0</v>
          </cell>
        </row>
        <row r="501">
          <cell r="A501">
            <v>19.100000000000001</v>
          </cell>
          <cell r="B501">
            <v>10</v>
          </cell>
          <cell r="C501" t="str">
            <v>Бюджет &gt; 750 кВА (эл. энергия) ВН</v>
          </cell>
          <cell r="E501">
            <v>0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</row>
        <row r="502">
          <cell r="A502">
            <v>19.11</v>
          </cell>
          <cell r="B502">
            <v>11</v>
          </cell>
          <cell r="C502" t="str">
            <v>Бюджет &gt; 750 кВА (одностав) ВН</v>
          </cell>
          <cell r="E502">
            <v>0.70299999999999996</v>
          </cell>
          <cell r="F502">
            <v>0</v>
          </cell>
          <cell r="G502">
            <v>0</v>
          </cell>
          <cell r="H502">
            <v>0</v>
          </cell>
          <cell r="I502">
            <v>0</v>
          </cell>
          <cell r="J502">
            <v>0</v>
          </cell>
          <cell r="K502">
            <v>0</v>
          </cell>
          <cell r="L502">
            <v>0</v>
          </cell>
          <cell r="M502">
            <v>0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  <cell r="W502">
            <v>0</v>
          </cell>
        </row>
        <row r="503">
          <cell r="A503">
            <v>19.12</v>
          </cell>
          <cell r="B503">
            <v>12</v>
          </cell>
          <cell r="C503" t="str">
            <v>Бюджет до 750 кВА (эл. энергия) ВН</v>
          </cell>
          <cell r="E503">
            <v>0.70299999999999996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  <cell r="T503">
            <v>0</v>
          </cell>
          <cell r="U503">
            <v>0</v>
          </cell>
          <cell r="V503">
            <v>0</v>
          </cell>
          <cell r="W503">
            <v>0</v>
          </cell>
        </row>
        <row r="504">
          <cell r="A504">
            <v>19.13</v>
          </cell>
          <cell r="B504">
            <v>13</v>
          </cell>
          <cell r="C504" t="str">
            <v>Бюджет до 750 кВА (эл. энергия) СН</v>
          </cell>
          <cell r="E504">
            <v>0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  <cell r="T504">
            <v>0</v>
          </cell>
          <cell r="U504">
            <v>0</v>
          </cell>
          <cell r="V504">
            <v>0</v>
          </cell>
          <cell r="W504">
            <v>0</v>
          </cell>
        </row>
        <row r="505">
          <cell r="A505">
            <v>19.14</v>
          </cell>
          <cell r="B505">
            <v>14</v>
          </cell>
          <cell r="C505" t="str">
            <v>Бюджет до 750 кВА (эл. энергия) НН</v>
          </cell>
          <cell r="E505">
            <v>0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  <cell r="T505">
            <v>0</v>
          </cell>
          <cell r="U505">
            <v>0</v>
          </cell>
          <cell r="V505">
            <v>0</v>
          </cell>
          <cell r="W505">
            <v>0</v>
          </cell>
        </row>
        <row r="506">
          <cell r="A506">
            <v>19.149999999999999</v>
          </cell>
          <cell r="B506">
            <v>15</v>
          </cell>
          <cell r="C506" t="str">
            <v>Непром. потребители ВН</v>
          </cell>
          <cell r="E506">
            <v>0.82199999999999995</v>
          </cell>
          <cell r="F506">
            <v>0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  <cell r="W506">
            <v>0</v>
          </cell>
        </row>
        <row r="507">
          <cell r="A507">
            <v>19.16</v>
          </cell>
          <cell r="B507">
            <v>16</v>
          </cell>
          <cell r="C507" t="str">
            <v>Сельское хозяйство НД</v>
          </cell>
          <cell r="E507">
            <v>0.68400000000000005</v>
          </cell>
          <cell r="F507">
            <v>0</v>
          </cell>
          <cell r="G507">
            <v>0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  <cell r="T507">
            <v>0</v>
          </cell>
          <cell r="U507">
            <v>0</v>
          </cell>
          <cell r="V507">
            <v>0</v>
          </cell>
          <cell r="W507">
            <v>0</v>
          </cell>
        </row>
        <row r="508">
          <cell r="A508">
            <v>19.170000000000002</v>
          </cell>
          <cell r="B508">
            <v>17</v>
          </cell>
          <cell r="C508" t="str">
            <v>Хоз. нужды энергосистемы ВН</v>
          </cell>
          <cell r="E508">
            <v>0.78100000000000003</v>
          </cell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</row>
        <row r="509">
          <cell r="A509">
            <v>19.18</v>
          </cell>
          <cell r="B509">
            <v>18</v>
          </cell>
          <cell r="C509" t="str">
            <v>Население с эл. плитами</v>
          </cell>
          <cell r="E509">
            <v>0.52</v>
          </cell>
          <cell r="F509">
            <v>0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  <cell r="T509">
            <v>0</v>
          </cell>
          <cell r="U509">
            <v>0</v>
          </cell>
          <cell r="V509">
            <v>0</v>
          </cell>
          <cell r="W509">
            <v>0</v>
          </cell>
        </row>
        <row r="510">
          <cell r="A510">
            <v>19.190000000000001</v>
          </cell>
          <cell r="B510">
            <v>19</v>
          </cell>
          <cell r="C510" t="str">
            <v>Население с газовыми плитами</v>
          </cell>
          <cell r="E510">
            <v>0.74</v>
          </cell>
          <cell r="F510">
            <v>0</v>
          </cell>
          <cell r="G510">
            <v>0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</row>
        <row r="511">
          <cell r="A511">
            <v>19.2</v>
          </cell>
          <cell r="B511">
            <v>20</v>
          </cell>
          <cell r="C511" t="str">
            <v xml:space="preserve">Населенные пункты сельские </v>
          </cell>
          <cell r="E511">
            <v>0.46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  <cell r="W511">
            <v>0</v>
          </cell>
        </row>
        <row r="512">
          <cell r="A512">
            <v>19.21</v>
          </cell>
          <cell r="B512">
            <v>21</v>
          </cell>
          <cell r="C512" t="str">
            <v>Населенные пункты городские</v>
          </cell>
          <cell r="E512">
            <v>0.65</v>
          </cell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  <cell r="W512">
            <v>0</v>
          </cell>
        </row>
        <row r="513">
          <cell r="A513">
            <v>19.22</v>
          </cell>
          <cell r="B513">
            <v>22</v>
          </cell>
          <cell r="C513" t="str">
            <v>Насел. пункты город. (гаражн. кооп)</v>
          </cell>
          <cell r="E513">
            <v>0.65</v>
          </cell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  <cell r="T513">
            <v>0</v>
          </cell>
          <cell r="U513">
            <v>0</v>
          </cell>
          <cell r="V513">
            <v>0</v>
          </cell>
          <cell r="W513">
            <v>0</v>
          </cell>
        </row>
        <row r="514">
          <cell r="A514">
            <v>19.23</v>
          </cell>
          <cell r="B514">
            <v>23</v>
          </cell>
          <cell r="C514" t="str">
            <v>Население с эл. плитами с общ. учётом</v>
          </cell>
          <cell r="E514">
            <v>0.46</v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  <cell r="W514">
            <v>0</v>
          </cell>
        </row>
        <row r="515">
          <cell r="A515">
            <v>19.239999999999998</v>
          </cell>
          <cell r="B515">
            <v>24</v>
          </cell>
          <cell r="C515" t="str">
            <v>Перепродавец пром.</v>
          </cell>
          <cell r="E515">
            <v>0</v>
          </cell>
          <cell r="F515">
            <v>10415</v>
          </cell>
          <cell r="G515">
            <v>9744</v>
          </cell>
          <cell r="H515">
            <v>8872</v>
          </cell>
          <cell r="I515">
            <v>8208</v>
          </cell>
          <cell r="J515">
            <v>7729</v>
          </cell>
          <cell r="K515">
            <v>6530</v>
          </cell>
          <cell r="L515">
            <v>6007</v>
          </cell>
          <cell r="M515">
            <v>5596</v>
          </cell>
          <cell r="N515">
            <v>6274</v>
          </cell>
          <cell r="O515">
            <v>8144</v>
          </cell>
          <cell r="P515">
            <v>9619</v>
          </cell>
          <cell r="Q515">
            <v>10148</v>
          </cell>
          <cell r="S515">
            <v>29031</v>
          </cell>
          <cell r="T515">
            <v>22467</v>
          </cell>
          <cell r="U515">
            <v>17877</v>
          </cell>
          <cell r="V515">
            <v>27911</v>
          </cell>
          <cell r="W515">
            <v>97286</v>
          </cell>
        </row>
        <row r="516">
          <cell r="A516">
            <v>19.25</v>
          </cell>
          <cell r="B516">
            <v>25</v>
          </cell>
          <cell r="C516" t="str">
            <v>Перепродавец населен.</v>
          </cell>
          <cell r="E516">
            <v>0</v>
          </cell>
          <cell r="F516">
            <v>1526</v>
          </cell>
          <cell r="G516">
            <v>1515</v>
          </cell>
          <cell r="H516">
            <v>1425</v>
          </cell>
          <cell r="I516">
            <v>1332</v>
          </cell>
          <cell r="J516">
            <v>1237</v>
          </cell>
          <cell r="K516">
            <v>1035</v>
          </cell>
          <cell r="L516">
            <v>955</v>
          </cell>
          <cell r="M516">
            <v>1049</v>
          </cell>
          <cell r="N516">
            <v>1172</v>
          </cell>
          <cell r="O516">
            <v>1266</v>
          </cell>
          <cell r="P516">
            <v>1516</v>
          </cell>
          <cell r="Q516">
            <v>1526</v>
          </cell>
          <cell r="S516">
            <v>4466</v>
          </cell>
          <cell r="T516">
            <v>3604</v>
          </cell>
          <cell r="U516">
            <v>3176</v>
          </cell>
          <cell r="V516">
            <v>4308</v>
          </cell>
          <cell r="W516">
            <v>15554</v>
          </cell>
        </row>
        <row r="517">
          <cell r="A517">
            <v>20</v>
          </cell>
          <cell r="C517" t="str">
            <v>Новый Абонент</v>
          </cell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 t="str">
            <v>А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</row>
        <row r="518">
          <cell r="C518" t="str">
            <v>Заявленная мощность кВт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0</v>
          </cell>
          <cell r="W518">
            <v>0</v>
          </cell>
        </row>
        <row r="519">
          <cell r="A519">
            <v>20.010000000000002</v>
          </cell>
          <cell r="B519">
            <v>1</v>
          </cell>
          <cell r="C519" t="str">
            <v>Пром. &gt; 750 кВА (мощность) ВН</v>
          </cell>
          <cell r="E519">
            <v>387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</row>
        <row r="520">
          <cell r="A520">
            <v>20.02</v>
          </cell>
          <cell r="B520">
            <v>2</v>
          </cell>
          <cell r="C520" t="str">
            <v>Пром. &gt; 750 кВА (мощность) СН</v>
          </cell>
          <cell r="E520">
            <v>510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</row>
        <row r="521">
          <cell r="A521">
            <v>20.03</v>
          </cell>
          <cell r="B521">
            <v>3</v>
          </cell>
          <cell r="C521" t="str">
            <v>Пром. &gt; 750 кВА (эл. энергия) ВН</v>
          </cell>
          <cell r="E521">
            <v>0.27100000000000002</v>
          </cell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</row>
        <row r="522">
          <cell r="A522">
            <v>20.04</v>
          </cell>
          <cell r="B522">
            <v>4</v>
          </cell>
          <cell r="C522" t="str">
            <v>Пром. &gt; 750 кВА (одностав.) ВН</v>
          </cell>
          <cell r="E522">
            <v>0.82199999999999995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</row>
        <row r="523">
          <cell r="A523">
            <v>20.05</v>
          </cell>
          <cell r="B523">
            <v>5</v>
          </cell>
          <cell r="C523" t="str">
            <v>Пром. до 750 кВА (эл. энергия) ВН</v>
          </cell>
          <cell r="E523">
            <v>0.82199999999999995</v>
          </cell>
          <cell r="F523">
            <v>0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</row>
        <row r="524">
          <cell r="A524">
            <v>20.059999999999999</v>
          </cell>
          <cell r="B524">
            <v>6</v>
          </cell>
          <cell r="C524" t="str">
            <v>Пром. до 750 кВА (эл. энергия) СН</v>
          </cell>
          <cell r="E524">
            <v>1.0349999999999999</v>
          </cell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</row>
        <row r="525">
          <cell r="A525">
            <v>20.07</v>
          </cell>
          <cell r="B525">
            <v>7</v>
          </cell>
          <cell r="C525" t="str">
            <v>Пром. до 750 кВА (эл. энергия) НН</v>
          </cell>
          <cell r="E525">
            <v>1.1259999999999999</v>
          </cell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  <cell r="Q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0</v>
          </cell>
          <cell r="W525">
            <v>0</v>
          </cell>
        </row>
        <row r="526">
          <cell r="A526">
            <v>20.079999999999998</v>
          </cell>
          <cell r="B526">
            <v>8</v>
          </cell>
          <cell r="C526" t="str">
            <v>Бюджет &gt; 750 кВА (мощнсть) ВН</v>
          </cell>
          <cell r="E526">
            <v>0</v>
          </cell>
          <cell r="F526">
            <v>0</v>
          </cell>
          <cell r="G526">
            <v>0</v>
          </cell>
          <cell r="H526">
            <v>0</v>
          </cell>
          <cell r="I526">
            <v>0</v>
          </cell>
          <cell r="J526">
            <v>0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</row>
        <row r="527">
          <cell r="A527">
            <v>20.09</v>
          </cell>
          <cell r="B527">
            <v>9</v>
          </cell>
          <cell r="C527" t="str">
            <v>Бюджет &gt; 750 кВА (мощнсть) СН</v>
          </cell>
          <cell r="E527">
            <v>0</v>
          </cell>
          <cell r="F527">
            <v>0</v>
          </cell>
          <cell r="G527">
            <v>0</v>
          </cell>
          <cell r="H527">
            <v>0</v>
          </cell>
          <cell r="I527">
            <v>0</v>
          </cell>
          <cell r="J527">
            <v>0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  <cell r="T527">
            <v>0</v>
          </cell>
          <cell r="U527">
            <v>0</v>
          </cell>
          <cell r="V527">
            <v>0</v>
          </cell>
          <cell r="W527">
            <v>0</v>
          </cell>
        </row>
        <row r="528">
          <cell r="A528">
            <v>20.100000000000001</v>
          </cell>
          <cell r="B528">
            <v>10</v>
          </cell>
          <cell r="C528" t="str">
            <v>Бюджет &gt; 750 кВА (эл. энергия) ВН</v>
          </cell>
          <cell r="E528">
            <v>0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</row>
        <row r="529">
          <cell r="A529">
            <v>20.11</v>
          </cell>
          <cell r="B529">
            <v>11</v>
          </cell>
          <cell r="C529" t="str">
            <v>Бюджет &gt; 750 кВА (одностав) ВН</v>
          </cell>
          <cell r="E529">
            <v>0.70299999999999996</v>
          </cell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  <cell r="S529">
            <v>0</v>
          </cell>
          <cell r="T529">
            <v>0</v>
          </cell>
          <cell r="U529">
            <v>0</v>
          </cell>
          <cell r="V529">
            <v>0</v>
          </cell>
          <cell r="W529">
            <v>0</v>
          </cell>
        </row>
        <row r="530">
          <cell r="A530">
            <v>20.12</v>
          </cell>
          <cell r="B530">
            <v>12</v>
          </cell>
          <cell r="C530" t="str">
            <v>Бюджет до 750 кВА (эл. энергия) ВН</v>
          </cell>
          <cell r="E530">
            <v>0.70299999999999996</v>
          </cell>
          <cell r="F530">
            <v>0</v>
          </cell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</row>
        <row r="531">
          <cell r="A531">
            <v>20.13</v>
          </cell>
          <cell r="B531">
            <v>13</v>
          </cell>
          <cell r="C531" t="str">
            <v>Бюджет до 750 кВА (эл. энергия) СН</v>
          </cell>
          <cell r="E531">
            <v>0</v>
          </cell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  <cell r="T531">
            <v>0</v>
          </cell>
          <cell r="U531">
            <v>0</v>
          </cell>
          <cell r="V531">
            <v>0</v>
          </cell>
          <cell r="W531">
            <v>0</v>
          </cell>
        </row>
        <row r="532">
          <cell r="A532">
            <v>20.14</v>
          </cell>
          <cell r="B532">
            <v>14</v>
          </cell>
          <cell r="C532" t="str">
            <v>Бюджет до 750 кВА (эл. энергия) НН</v>
          </cell>
          <cell r="E532">
            <v>0</v>
          </cell>
          <cell r="F532">
            <v>0</v>
          </cell>
          <cell r="G532">
            <v>0</v>
          </cell>
          <cell r="H532">
            <v>0</v>
          </cell>
          <cell r="I532">
            <v>0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</row>
        <row r="533">
          <cell r="A533">
            <v>20.149999999999999</v>
          </cell>
          <cell r="B533">
            <v>15</v>
          </cell>
          <cell r="C533" t="str">
            <v>Непром. потребители ВН</v>
          </cell>
          <cell r="E533">
            <v>0.82199999999999995</v>
          </cell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</row>
        <row r="534">
          <cell r="A534">
            <v>20.16</v>
          </cell>
          <cell r="B534">
            <v>16</v>
          </cell>
          <cell r="C534" t="str">
            <v>Сельское хозяйство НД</v>
          </cell>
          <cell r="E534">
            <v>0.68400000000000005</v>
          </cell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  <cell r="T534">
            <v>0</v>
          </cell>
          <cell r="U534">
            <v>0</v>
          </cell>
          <cell r="V534">
            <v>0</v>
          </cell>
          <cell r="W534">
            <v>0</v>
          </cell>
        </row>
        <row r="535">
          <cell r="A535">
            <v>20.170000000000002</v>
          </cell>
          <cell r="B535">
            <v>17</v>
          </cell>
          <cell r="C535" t="str">
            <v>Хоз. нужды энергосистемы ВН</v>
          </cell>
          <cell r="E535">
            <v>0.78100000000000003</v>
          </cell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</row>
        <row r="536">
          <cell r="A536">
            <v>20.18</v>
          </cell>
          <cell r="B536">
            <v>18</v>
          </cell>
          <cell r="C536" t="str">
            <v>Население с эл. плитами</v>
          </cell>
          <cell r="E536">
            <v>0.52</v>
          </cell>
          <cell r="F536">
            <v>0</v>
          </cell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</row>
        <row r="537">
          <cell r="A537">
            <v>20.190000000000001</v>
          </cell>
          <cell r="B537">
            <v>19</v>
          </cell>
          <cell r="C537" t="str">
            <v>Население с газовыми плитами</v>
          </cell>
          <cell r="E537">
            <v>0.74</v>
          </cell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</row>
        <row r="538">
          <cell r="A538">
            <v>20.2</v>
          </cell>
          <cell r="B538">
            <v>20</v>
          </cell>
          <cell r="C538" t="str">
            <v xml:space="preserve">Населенные пункты сельские </v>
          </cell>
          <cell r="E538">
            <v>0.46</v>
          </cell>
          <cell r="F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  <cell r="T538">
            <v>0</v>
          </cell>
          <cell r="U538">
            <v>0</v>
          </cell>
          <cell r="V538">
            <v>0</v>
          </cell>
          <cell r="W538">
            <v>0</v>
          </cell>
        </row>
        <row r="539">
          <cell r="A539">
            <v>20.21</v>
          </cell>
          <cell r="B539">
            <v>21</v>
          </cell>
          <cell r="C539" t="str">
            <v>Населенные пункты городские</v>
          </cell>
          <cell r="E539">
            <v>0.65</v>
          </cell>
          <cell r="F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  <cell r="T539">
            <v>0</v>
          </cell>
          <cell r="U539">
            <v>0</v>
          </cell>
          <cell r="V539">
            <v>0</v>
          </cell>
          <cell r="W539">
            <v>0</v>
          </cell>
        </row>
        <row r="540">
          <cell r="A540">
            <v>20.22</v>
          </cell>
          <cell r="B540">
            <v>22</v>
          </cell>
          <cell r="C540" t="str">
            <v>Насел. пункты город. (гаражн. кооп)</v>
          </cell>
          <cell r="E540">
            <v>0.65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</row>
        <row r="541">
          <cell r="A541">
            <v>20.23</v>
          </cell>
          <cell r="B541">
            <v>23</v>
          </cell>
          <cell r="C541" t="str">
            <v>Население с эл. плитами с общ. учётом</v>
          </cell>
          <cell r="E541">
            <v>0.46</v>
          </cell>
          <cell r="F541">
            <v>0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</row>
        <row r="542">
          <cell r="A542">
            <v>20.239999999999998</v>
          </cell>
          <cell r="B542">
            <v>24</v>
          </cell>
          <cell r="C542" t="str">
            <v>Перепродавец пром.</v>
          </cell>
          <cell r="E542">
            <v>0</v>
          </cell>
          <cell r="F542">
            <v>0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</row>
        <row r="543">
          <cell r="A543">
            <v>20.25</v>
          </cell>
          <cell r="B543">
            <v>25</v>
          </cell>
          <cell r="C543" t="str">
            <v>Перепродавец населен.</v>
          </cell>
          <cell r="E543">
            <v>0</v>
          </cell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  <cell r="Q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</row>
        <row r="544">
          <cell r="A544">
            <v>21</v>
          </cell>
          <cell r="C544" t="str">
            <v>Новый Абонент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 t="str">
            <v>А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</row>
        <row r="545">
          <cell r="C545" t="str">
            <v>Заявленная мощность кВт</v>
          </cell>
          <cell r="F545">
            <v>0</v>
          </cell>
          <cell r="G545">
            <v>0</v>
          </cell>
          <cell r="H545">
            <v>0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</row>
        <row r="546">
          <cell r="A546">
            <v>21.01</v>
          </cell>
          <cell r="B546">
            <v>1</v>
          </cell>
          <cell r="C546" t="str">
            <v>Пром. &gt; 750 кВА (мощность) ВН</v>
          </cell>
          <cell r="E546">
            <v>387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</row>
        <row r="547">
          <cell r="A547">
            <v>21.02</v>
          </cell>
          <cell r="B547">
            <v>2</v>
          </cell>
          <cell r="C547" t="str">
            <v>Пром. &gt; 750 кВА (мощность) СН</v>
          </cell>
          <cell r="E547">
            <v>510</v>
          </cell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0</v>
          </cell>
          <cell r="W547">
            <v>0</v>
          </cell>
        </row>
        <row r="548">
          <cell r="A548">
            <v>21.03</v>
          </cell>
          <cell r="B548">
            <v>3</v>
          </cell>
          <cell r="C548" t="str">
            <v>Пром. &gt; 750 кВА (эл. энергия) ВН</v>
          </cell>
          <cell r="E548">
            <v>0.27100000000000002</v>
          </cell>
          <cell r="F548">
            <v>0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</row>
        <row r="549">
          <cell r="A549">
            <v>21.04</v>
          </cell>
          <cell r="B549">
            <v>4</v>
          </cell>
          <cell r="C549" t="str">
            <v>Пром. &gt; 750 кВА (одностав.) ВН</v>
          </cell>
          <cell r="E549">
            <v>0.82199999999999995</v>
          </cell>
          <cell r="F549">
            <v>0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0</v>
          </cell>
          <cell r="Q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</row>
        <row r="550">
          <cell r="A550">
            <v>21.05</v>
          </cell>
          <cell r="B550">
            <v>5</v>
          </cell>
          <cell r="C550" t="str">
            <v>Пром. до 750 кВА (эл. энергия) ВН</v>
          </cell>
          <cell r="E550">
            <v>0.82199999999999995</v>
          </cell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0</v>
          </cell>
          <cell r="W550">
            <v>0</v>
          </cell>
        </row>
        <row r="551">
          <cell r="A551">
            <v>21.06</v>
          </cell>
          <cell r="B551">
            <v>6</v>
          </cell>
          <cell r="C551" t="str">
            <v>Пром. до 750 кВА (эл. энергия) СН</v>
          </cell>
          <cell r="E551">
            <v>1.0349999999999999</v>
          </cell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  <cell r="T551">
            <v>0</v>
          </cell>
          <cell r="U551">
            <v>0</v>
          </cell>
          <cell r="V551">
            <v>0</v>
          </cell>
          <cell r="W551">
            <v>0</v>
          </cell>
        </row>
        <row r="552">
          <cell r="A552">
            <v>21.07</v>
          </cell>
          <cell r="B552">
            <v>7</v>
          </cell>
          <cell r="C552" t="str">
            <v>Пром. до 750 кВА (эл. энергия) НН</v>
          </cell>
          <cell r="E552">
            <v>1.1259999999999999</v>
          </cell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  <cell r="S552">
            <v>0</v>
          </cell>
          <cell r="T552">
            <v>0</v>
          </cell>
          <cell r="U552">
            <v>0</v>
          </cell>
          <cell r="V552">
            <v>0</v>
          </cell>
          <cell r="W552">
            <v>0</v>
          </cell>
        </row>
        <row r="553">
          <cell r="A553">
            <v>21.08</v>
          </cell>
          <cell r="B553">
            <v>8</v>
          </cell>
          <cell r="C553" t="str">
            <v>Бюджет &gt; 750 кВА (мощнсть) ВН</v>
          </cell>
          <cell r="E553">
            <v>0</v>
          </cell>
          <cell r="F553">
            <v>0</v>
          </cell>
          <cell r="G553">
            <v>0</v>
          </cell>
          <cell r="H553">
            <v>0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  <cell r="T553">
            <v>0</v>
          </cell>
          <cell r="U553">
            <v>0</v>
          </cell>
          <cell r="V553">
            <v>0</v>
          </cell>
          <cell r="W553">
            <v>0</v>
          </cell>
        </row>
        <row r="554">
          <cell r="A554">
            <v>21.09</v>
          </cell>
          <cell r="B554">
            <v>9</v>
          </cell>
          <cell r="C554" t="str">
            <v>Бюджет &gt; 750 кВА (мощнсть) СН</v>
          </cell>
          <cell r="E554">
            <v>0</v>
          </cell>
          <cell r="F554">
            <v>0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  <cell r="T554">
            <v>0</v>
          </cell>
          <cell r="U554">
            <v>0</v>
          </cell>
          <cell r="V554">
            <v>0</v>
          </cell>
          <cell r="W554">
            <v>0</v>
          </cell>
        </row>
        <row r="555">
          <cell r="A555">
            <v>21.1</v>
          </cell>
          <cell r="B555">
            <v>10</v>
          </cell>
          <cell r="C555" t="str">
            <v>Бюджет &gt; 750 кВА (эл. энергия) ВН</v>
          </cell>
          <cell r="E555">
            <v>0</v>
          </cell>
          <cell r="F555">
            <v>0</v>
          </cell>
          <cell r="G555">
            <v>0</v>
          </cell>
          <cell r="H555">
            <v>0</v>
          </cell>
          <cell r="I555">
            <v>0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  <cell r="T555">
            <v>0</v>
          </cell>
          <cell r="U555">
            <v>0</v>
          </cell>
          <cell r="V555">
            <v>0</v>
          </cell>
          <cell r="W555">
            <v>0</v>
          </cell>
        </row>
        <row r="556">
          <cell r="A556">
            <v>21.11</v>
          </cell>
          <cell r="B556">
            <v>11</v>
          </cell>
          <cell r="C556" t="str">
            <v>Бюджет &gt; 750 кВА (одностав) ВН</v>
          </cell>
          <cell r="E556">
            <v>0.70299999999999996</v>
          </cell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S556">
            <v>0</v>
          </cell>
          <cell r="T556">
            <v>0</v>
          </cell>
          <cell r="U556">
            <v>0</v>
          </cell>
          <cell r="V556">
            <v>0</v>
          </cell>
          <cell r="W556">
            <v>0</v>
          </cell>
        </row>
        <row r="557">
          <cell r="A557">
            <v>21.12</v>
          </cell>
          <cell r="B557">
            <v>12</v>
          </cell>
          <cell r="C557" t="str">
            <v>Бюджет до 750 кВА (эл. энергия) ВН</v>
          </cell>
          <cell r="E557">
            <v>0.70299999999999996</v>
          </cell>
          <cell r="F557">
            <v>0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  <cell r="T557">
            <v>0</v>
          </cell>
          <cell r="U557">
            <v>0</v>
          </cell>
          <cell r="V557">
            <v>0</v>
          </cell>
          <cell r="W557">
            <v>0</v>
          </cell>
        </row>
        <row r="558">
          <cell r="A558">
            <v>21.13</v>
          </cell>
          <cell r="B558">
            <v>13</v>
          </cell>
          <cell r="C558" t="str">
            <v>Бюджет до 750 кВА (эл. энергия) СН</v>
          </cell>
          <cell r="E558">
            <v>0</v>
          </cell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  <cell r="T558">
            <v>0</v>
          </cell>
          <cell r="U558">
            <v>0</v>
          </cell>
          <cell r="V558">
            <v>0</v>
          </cell>
          <cell r="W558">
            <v>0</v>
          </cell>
        </row>
        <row r="559">
          <cell r="A559">
            <v>21.14</v>
          </cell>
          <cell r="B559">
            <v>14</v>
          </cell>
          <cell r="C559" t="str">
            <v>Бюджет до 750 кВА (эл. энергия) НН</v>
          </cell>
          <cell r="E559">
            <v>0</v>
          </cell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  <cell r="T559">
            <v>0</v>
          </cell>
          <cell r="U559">
            <v>0</v>
          </cell>
          <cell r="V559">
            <v>0</v>
          </cell>
          <cell r="W559">
            <v>0</v>
          </cell>
        </row>
        <row r="560">
          <cell r="A560">
            <v>21.15</v>
          </cell>
          <cell r="B560">
            <v>15</v>
          </cell>
          <cell r="C560" t="str">
            <v>Непром. потребители ВН</v>
          </cell>
          <cell r="E560">
            <v>0.82199999999999995</v>
          </cell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  <cell r="T560">
            <v>0</v>
          </cell>
          <cell r="U560">
            <v>0</v>
          </cell>
          <cell r="V560">
            <v>0</v>
          </cell>
          <cell r="W560">
            <v>0</v>
          </cell>
        </row>
        <row r="561">
          <cell r="A561">
            <v>21.16</v>
          </cell>
          <cell r="B561">
            <v>16</v>
          </cell>
          <cell r="C561" t="str">
            <v>Сельское хозяйство НД</v>
          </cell>
          <cell r="E561">
            <v>0.68400000000000005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  <cell r="W561">
            <v>0</v>
          </cell>
        </row>
        <row r="562">
          <cell r="A562">
            <v>21.17</v>
          </cell>
          <cell r="B562">
            <v>17</v>
          </cell>
          <cell r="C562" t="str">
            <v>Хоз. нужды энергосистемы ВН</v>
          </cell>
          <cell r="E562">
            <v>0.78100000000000003</v>
          </cell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  <cell r="W562">
            <v>0</v>
          </cell>
        </row>
        <row r="563">
          <cell r="A563">
            <v>21.18</v>
          </cell>
          <cell r="B563">
            <v>18</v>
          </cell>
          <cell r="C563" t="str">
            <v>Население с эл. плитами</v>
          </cell>
          <cell r="E563">
            <v>0.52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  <cell r="T563">
            <v>0</v>
          </cell>
          <cell r="U563">
            <v>0</v>
          </cell>
          <cell r="V563">
            <v>0</v>
          </cell>
          <cell r="W563">
            <v>0</v>
          </cell>
        </row>
        <row r="564">
          <cell r="A564">
            <v>21.19</v>
          </cell>
          <cell r="B564">
            <v>19</v>
          </cell>
          <cell r="C564" t="str">
            <v>Население с газовыми плитами</v>
          </cell>
          <cell r="E564">
            <v>0.74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0</v>
          </cell>
        </row>
        <row r="565">
          <cell r="A565">
            <v>21.2</v>
          </cell>
          <cell r="B565">
            <v>20</v>
          </cell>
          <cell r="C565" t="str">
            <v xml:space="preserve">Населенные пункты сельские </v>
          </cell>
          <cell r="E565">
            <v>0.46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</row>
        <row r="566">
          <cell r="A566">
            <v>21.21</v>
          </cell>
          <cell r="B566">
            <v>21</v>
          </cell>
          <cell r="C566" t="str">
            <v>Населенные пункты городские</v>
          </cell>
          <cell r="E566">
            <v>0.65</v>
          </cell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  <cell r="S566">
            <v>0</v>
          </cell>
          <cell r="T566">
            <v>0</v>
          </cell>
          <cell r="U566">
            <v>0</v>
          </cell>
          <cell r="V566">
            <v>0</v>
          </cell>
          <cell r="W566">
            <v>0</v>
          </cell>
        </row>
        <row r="567">
          <cell r="A567">
            <v>21.22</v>
          </cell>
          <cell r="B567">
            <v>22</v>
          </cell>
          <cell r="C567" t="str">
            <v>Насел. пункты город. (гаражн. кооп)</v>
          </cell>
          <cell r="E567">
            <v>0.65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  <cell r="W567">
            <v>0</v>
          </cell>
        </row>
        <row r="568">
          <cell r="A568">
            <v>21.23</v>
          </cell>
          <cell r="B568">
            <v>23</v>
          </cell>
          <cell r="C568" t="str">
            <v>Население с эл. плитами с общ. учётом</v>
          </cell>
          <cell r="E568">
            <v>0.46</v>
          </cell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  <cell r="T568">
            <v>0</v>
          </cell>
          <cell r="U568">
            <v>0</v>
          </cell>
          <cell r="V568">
            <v>0</v>
          </cell>
          <cell r="W568">
            <v>0</v>
          </cell>
        </row>
        <row r="569">
          <cell r="A569">
            <v>21.24</v>
          </cell>
          <cell r="B569">
            <v>24</v>
          </cell>
          <cell r="C569" t="str">
            <v>Перепродавец пром.</v>
          </cell>
          <cell r="E569">
            <v>0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</row>
        <row r="570">
          <cell r="A570">
            <v>21.25</v>
          </cell>
          <cell r="B570">
            <v>25</v>
          </cell>
          <cell r="C570" t="str">
            <v>Перепродавец населен.</v>
          </cell>
          <cell r="E570">
            <v>0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</row>
        <row r="571">
          <cell r="A571">
            <v>22</v>
          </cell>
          <cell r="C571" t="str">
            <v>Новый Абонент</v>
          </cell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R571" t="str">
            <v>А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</row>
        <row r="572">
          <cell r="C572" t="str">
            <v>Заявленная мощность кВт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</row>
        <row r="573">
          <cell r="A573">
            <v>22.01</v>
          </cell>
          <cell r="B573">
            <v>1</v>
          </cell>
          <cell r="C573" t="str">
            <v>Пром. &gt; 750 кВА (мощность) ВН</v>
          </cell>
          <cell r="E573">
            <v>387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</row>
        <row r="574">
          <cell r="A574">
            <v>22.02</v>
          </cell>
          <cell r="B574">
            <v>2</v>
          </cell>
          <cell r="C574" t="str">
            <v>Пром. &gt; 750 кВА (мощность) СН</v>
          </cell>
          <cell r="E574">
            <v>510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</row>
        <row r="575">
          <cell r="A575">
            <v>22.03</v>
          </cell>
          <cell r="B575">
            <v>3</v>
          </cell>
          <cell r="C575" t="str">
            <v>Пром. &gt; 750 кВА (эл. энергия) ВН</v>
          </cell>
          <cell r="E575">
            <v>0.27100000000000002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Q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</row>
        <row r="576">
          <cell r="A576">
            <v>22.04</v>
          </cell>
          <cell r="B576">
            <v>4</v>
          </cell>
          <cell r="C576" t="str">
            <v>Пром. &gt; 750 кВА (одностав.) ВН</v>
          </cell>
          <cell r="E576">
            <v>0.82199999999999995</v>
          </cell>
          <cell r="F576">
            <v>0</v>
          </cell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</row>
        <row r="577">
          <cell r="A577">
            <v>22.05</v>
          </cell>
          <cell r="B577">
            <v>5</v>
          </cell>
          <cell r="C577" t="str">
            <v>Пром. до 750 кВА (эл. энергия) ВН</v>
          </cell>
          <cell r="E577">
            <v>0.82199999999999995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  <cell r="T577">
            <v>0</v>
          </cell>
          <cell r="U577">
            <v>0</v>
          </cell>
          <cell r="V577">
            <v>0</v>
          </cell>
          <cell r="W577">
            <v>0</v>
          </cell>
        </row>
        <row r="578">
          <cell r="A578">
            <v>22.06</v>
          </cell>
          <cell r="B578">
            <v>6</v>
          </cell>
          <cell r="C578" t="str">
            <v>Пром. до 750 кВА (эл. энергия) СН</v>
          </cell>
          <cell r="E578">
            <v>1.0349999999999999</v>
          </cell>
          <cell r="F578">
            <v>0</v>
          </cell>
          <cell r="G578">
            <v>0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</row>
        <row r="579">
          <cell r="A579">
            <v>22.07</v>
          </cell>
          <cell r="B579">
            <v>7</v>
          </cell>
          <cell r="C579" t="str">
            <v>Пром. до 750 кВА (эл. энергия) НН</v>
          </cell>
          <cell r="E579">
            <v>1.1259999999999999</v>
          </cell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  <cell r="W579">
            <v>0</v>
          </cell>
        </row>
        <row r="580">
          <cell r="A580">
            <v>22.08</v>
          </cell>
          <cell r="B580">
            <v>8</v>
          </cell>
          <cell r="C580" t="str">
            <v>Бюджет &gt; 750 кВА (мощнсть) ВН</v>
          </cell>
          <cell r="E580">
            <v>0</v>
          </cell>
          <cell r="F580">
            <v>0</v>
          </cell>
          <cell r="G580">
            <v>0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  <cell r="T580">
            <v>0</v>
          </cell>
          <cell r="U580">
            <v>0</v>
          </cell>
          <cell r="V580">
            <v>0</v>
          </cell>
          <cell r="W580">
            <v>0</v>
          </cell>
        </row>
        <row r="581">
          <cell r="A581">
            <v>22.09</v>
          </cell>
          <cell r="B581">
            <v>9</v>
          </cell>
          <cell r="C581" t="str">
            <v>Бюджет &gt; 750 кВА (мощнсть) СН</v>
          </cell>
          <cell r="E581">
            <v>0</v>
          </cell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  <cell r="W581">
            <v>0</v>
          </cell>
        </row>
        <row r="582">
          <cell r="A582">
            <v>22.1</v>
          </cell>
          <cell r="B582">
            <v>10</v>
          </cell>
          <cell r="C582" t="str">
            <v>Бюджет &gt; 750 кВА (эл. энергия) ВН</v>
          </cell>
          <cell r="E582">
            <v>0</v>
          </cell>
          <cell r="F582">
            <v>0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  <cell r="T582">
            <v>0</v>
          </cell>
          <cell r="U582">
            <v>0</v>
          </cell>
          <cell r="V582">
            <v>0</v>
          </cell>
          <cell r="W582">
            <v>0</v>
          </cell>
        </row>
        <row r="583">
          <cell r="A583">
            <v>22.11</v>
          </cell>
          <cell r="B583">
            <v>11</v>
          </cell>
          <cell r="C583" t="str">
            <v>Бюджет &gt; 750 кВА (одностав) ВН</v>
          </cell>
          <cell r="E583">
            <v>0.70299999999999996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  <cell r="T583">
            <v>0</v>
          </cell>
          <cell r="U583">
            <v>0</v>
          </cell>
          <cell r="V583">
            <v>0</v>
          </cell>
          <cell r="W583">
            <v>0</v>
          </cell>
        </row>
        <row r="584">
          <cell r="A584">
            <v>22.12</v>
          </cell>
          <cell r="B584">
            <v>12</v>
          </cell>
          <cell r="C584" t="str">
            <v>Бюджет до 750 кВА (эл. энергия) ВН</v>
          </cell>
          <cell r="E584">
            <v>0.70299999999999996</v>
          </cell>
          <cell r="F584">
            <v>0</v>
          </cell>
          <cell r="G584">
            <v>0</v>
          </cell>
          <cell r="H584">
            <v>0</v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</row>
        <row r="585">
          <cell r="A585">
            <v>22.13</v>
          </cell>
          <cell r="B585">
            <v>13</v>
          </cell>
          <cell r="C585" t="str">
            <v>Бюджет до 750 кВА (эл. энергия) СН</v>
          </cell>
          <cell r="E585">
            <v>0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</row>
        <row r="586">
          <cell r="A586">
            <v>22.14</v>
          </cell>
          <cell r="B586">
            <v>14</v>
          </cell>
          <cell r="C586" t="str">
            <v>Бюджет до 750 кВА (эл. энергия) НН</v>
          </cell>
          <cell r="E586">
            <v>0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  <cell r="T586">
            <v>0</v>
          </cell>
          <cell r="U586">
            <v>0</v>
          </cell>
          <cell r="V586">
            <v>0</v>
          </cell>
          <cell r="W586">
            <v>0</v>
          </cell>
        </row>
        <row r="587">
          <cell r="A587">
            <v>22.15</v>
          </cell>
          <cell r="B587">
            <v>15</v>
          </cell>
          <cell r="C587" t="str">
            <v>Непром. потребители ВН</v>
          </cell>
          <cell r="E587">
            <v>0.82199999999999995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  <cell r="T587">
            <v>0</v>
          </cell>
          <cell r="U587">
            <v>0</v>
          </cell>
          <cell r="V587">
            <v>0</v>
          </cell>
          <cell r="W587">
            <v>0</v>
          </cell>
        </row>
        <row r="588">
          <cell r="A588">
            <v>22.16</v>
          </cell>
          <cell r="B588">
            <v>16</v>
          </cell>
          <cell r="C588" t="str">
            <v>Сельское хозяйство НД</v>
          </cell>
          <cell r="E588">
            <v>0.68400000000000005</v>
          </cell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0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  <cell r="T588">
            <v>0</v>
          </cell>
          <cell r="U588">
            <v>0</v>
          </cell>
          <cell r="V588">
            <v>0</v>
          </cell>
          <cell r="W588">
            <v>0</v>
          </cell>
        </row>
        <row r="589">
          <cell r="A589">
            <v>22.17</v>
          </cell>
          <cell r="B589">
            <v>17</v>
          </cell>
          <cell r="C589" t="str">
            <v>Хоз. нужды энергосистемы ВН</v>
          </cell>
          <cell r="E589">
            <v>0.78100000000000003</v>
          </cell>
          <cell r="F589">
            <v>0</v>
          </cell>
          <cell r="G589">
            <v>0</v>
          </cell>
          <cell r="H589">
            <v>0</v>
          </cell>
          <cell r="I589">
            <v>0</v>
          </cell>
          <cell r="J589">
            <v>0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0</v>
          </cell>
        </row>
        <row r="590">
          <cell r="A590">
            <v>22.18</v>
          </cell>
          <cell r="B590">
            <v>18</v>
          </cell>
          <cell r="C590" t="str">
            <v>Население с эл. плитами</v>
          </cell>
          <cell r="E590">
            <v>0.52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0</v>
          </cell>
        </row>
        <row r="591">
          <cell r="A591">
            <v>22.19</v>
          </cell>
          <cell r="B591">
            <v>19</v>
          </cell>
          <cell r="C591" t="str">
            <v>Население с газовыми плитами</v>
          </cell>
          <cell r="E591">
            <v>0.74</v>
          </cell>
          <cell r="F591">
            <v>0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</row>
        <row r="592">
          <cell r="A592">
            <v>22.2</v>
          </cell>
          <cell r="B592">
            <v>20</v>
          </cell>
          <cell r="C592" t="str">
            <v xml:space="preserve">Населенные пункты сельские </v>
          </cell>
          <cell r="E592">
            <v>0.46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</row>
        <row r="593">
          <cell r="A593">
            <v>22.21</v>
          </cell>
          <cell r="B593">
            <v>21</v>
          </cell>
          <cell r="C593" t="str">
            <v>Населенные пункты городские</v>
          </cell>
          <cell r="E593">
            <v>0.65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</row>
        <row r="594">
          <cell r="A594">
            <v>22.22</v>
          </cell>
          <cell r="B594">
            <v>22</v>
          </cell>
          <cell r="C594" t="str">
            <v>Насел. пункты город. (гаражн. кооп)</v>
          </cell>
          <cell r="E594">
            <v>0.65</v>
          </cell>
          <cell r="F594">
            <v>0</v>
          </cell>
          <cell r="G594">
            <v>0</v>
          </cell>
          <cell r="H594">
            <v>0</v>
          </cell>
          <cell r="I594">
            <v>0</v>
          </cell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</row>
        <row r="595">
          <cell r="A595">
            <v>22.23</v>
          </cell>
          <cell r="B595">
            <v>23</v>
          </cell>
          <cell r="C595" t="str">
            <v>Население с эл. плитами с общ. учётом</v>
          </cell>
          <cell r="E595">
            <v>0.46</v>
          </cell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>
            <v>0</v>
          </cell>
          <cell r="K595">
            <v>0</v>
          </cell>
          <cell r="L595">
            <v>0</v>
          </cell>
          <cell r="M595">
            <v>0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</row>
        <row r="596">
          <cell r="A596">
            <v>22.24</v>
          </cell>
          <cell r="B596">
            <v>24</v>
          </cell>
          <cell r="C596" t="str">
            <v>Перепродавец пром.</v>
          </cell>
          <cell r="E596">
            <v>0</v>
          </cell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0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</row>
        <row r="597">
          <cell r="A597">
            <v>22.25</v>
          </cell>
          <cell r="B597">
            <v>25</v>
          </cell>
          <cell r="C597" t="str">
            <v>Перепродавец населен.</v>
          </cell>
          <cell r="E597">
            <v>0</v>
          </cell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>
            <v>0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</row>
        <row r="598">
          <cell r="A598">
            <v>23</v>
          </cell>
          <cell r="C598" t="str">
            <v>ООО "МЕТА"</v>
          </cell>
          <cell r="F598">
            <v>8</v>
          </cell>
          <cell r="G598">
            <v>6</v>
          </cell>
          <cell r="H598">
            <v>6</v>
          </cell>
          <cell r="I598">
            <v>5</v>
          </cell>
          <cell r="J598">
            <v>4</v>
          </cell>
          <cell r="K598">
            <v>4</v>
          </cell>
          <cell r="L598">
            <v>4</v>
          </cell>
          <cell r="M598">
            <v>4</v>
          </cell>
          <cell r="N598">
            <v>5</v>
          </cell>
          <cell r="O598">
            <v>7</v>
          </cell>
          <cell r="P598">
            <v>8</v>
          </cell>
          <cell r="Q598">
            <v>8</v>
          </cell>
          <cell r="R598" t="str">
            <v>А</v>
          </cell>
          <cell r="S598">
            <v>20</v>
          </cell>
          <cell r="T598">
            <v>13</v>
          </cell>
          <cell r="U598">
            <v>13</v>
          </cell>
          <cell r="V598">
            <v>23</v>
          </cell>
          <cell r="W598">
            <v>69</v>
          </cell>
        </row>
        <row r="599">
          <cell r="C599" t="str">
            <v>Заявленная мощность кВт</v>
          </cell>
          <cell r="F599">
            <v>0</v>
          </cell>
          <cell r="G599">
            <v>0</v>
          </cell>
          <cell r="H599">
            <v>0</v>
          </cell>
          <cell r="I599">
            <v>0</v>
          </cell>
          <cell r="J599">
            <v>0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</row>
        <row r="600">
          <cell r="A600">
            <v>23.01</v>
          </cell>
          <cell r="B600">
            <v>1</v>
          </cell>
          <cell r="C600" t="str">
            <v>Пром. &gt; 750 кВА (мощность) ВН</v>
          </cell>
          <cell r="E600">
            <v>387</v>
          </cell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</row>
        <row r="601">
          <cell r="A601">
            <v>23.02</v>
          </cell>
          <cell r="B601">
            <v>2</v>
          </cell>
          <cell r="C601" t="str">
            <v>Пром. &gt; 750 кВА (мощность) СН</v>
          </cell>
          <cell r="E601">
            <v>510</v>
          </cell>
          <cell r="F601">
            <v>0</v>
          </cell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</row>
        <row r="602">
          <cell r="A602">
            <v>23.03</v>
          </cell>
          <cell r="B602">
            <v>3</v>
          </cell>
          <cell r="C602" t="str">
            <v>Пром. &gt; 750 кВА (эл. энергия) ВН</v>
          </cell>
          <cell r="E602">
            <v>0.27100000000000002</v>
          </cell>
          <cell r="F602">
            <v>0</v>
          </cell>
          <cell r="G602">
            <v>0</v>
          </cell>
          <cell r="H602">
            <v>0</v>
          </cell>
          <cell r="I602">
            <v>0</v>
          </cell>
          <cell r="J602">
            <v>0</v>
          </cell>
          <cell r="K602">
            <v>0</v>
          </cell>
          <cell r="L602">
            <v>0</v>
          </cell>
          <cell r="M602">
            <v>0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  <cell r="W602">
            <v>0</v>
          </cell>
        </row>
        <row r="603">
          <cell r="A603">
            <v>23.04</v>
          </cell>
          <cell r="B603">
            <v>4</v>
          </cell>
          <cell r="C603" t="str">
            <v>Пром. &gt; 750 кВА (одностав.) ВН</v>
          </cell>
          <cell r="E603">
            <v>0.82199999999999995</v>
          </cell>
          <cell r="F603">
            <v>0</v>
          </cell>
          <cell r="G603">
            <v>0</v>
          </cell>
          <cell r="H603">
            <v>0</v>
          </cell>
          <cell r="I603">
            <v>0</v>
          </cell>
          <cell r="J603">
            <v>0</v>
          </cell>
          <cell r="K603">
            <v>0</v>
          </cell>
          <cell r="L603">
            <v>0</v>
          </cell>
          <cell r="M603">
            <v>0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</row>
        <row r="604">
          <cell r="A604">
            <v>23.05</v>
          </cell>
          <cell r="B604">
            <v>5</v>
          </cell>
          <cell r="C604" t="str">
            <v>Пром. до 750 кВА (эл. энергия) ВН</v>
          </cell>
          <cell r="E604">
            <v>0.82199999999999995</v>
          </cell>
          <cell r="F604">
            <v>8</v>
          </cell>
          <cell r="G604">
            <v>6</v>
          </cell>
          <cell r="H604">
            <v>6</v>
          </cell>
          <cell r="I604">
            <v>5</v>
          </cell>
          <cell r="J604">
            <v>4</v>
          </cell>
          <cell r="K604">
            <v>4</v>
          </cell>
          <cell r="L604">
            <v>4</v>
          </cell>
          <cell r="M604">
            <v>4</v>
          </cell>
          <cell r="N604">
            <v>5</v>
          </cell>
          <cell r="O604">
            <v>7</v>
          </cell>
          <cell r="P604">
            <v>8</v>
          </cell>
          <cell r="Q604">
            <v>8</v>
          </cell>
          <cell r="S604">
            <v>20</v>
          </cell>
          <cell r="T604">
            <v>13</v>
          </cell>
          <cell r="U604">
            <v>13</v>
          </cell>
          <cell r="V604">
            <v>23</v>
          </cell>
          <cell r="W604">
            <v>69</v>
          </cell>
        </row>
        <row r="605">
          <cell r="A605">
            <v>23.06</v>
          </cell>
          <cell r="B605">
            <v>6</v>
          </cell>
          <cell r="C605" t="str">
            <v>Пром. до 750 кВА (эл. энергия) СН</v>
          </cell>
          <cell r="E605">
            <v>1.0349999999999999</v>
          </cell>
          <cell r="F605">
            <v>0</v>
          </cell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</row>
        <row r="606">
          <cell r="A606">
            <v>23.07</v>
          </cell>
          <cell r="B606">
            <v>7</v>
          </cell>
          <cell r="C606" t="str">
            <v>Пром. до 750 кВА (эл. энергия) НН</v>
          </cell>
          <cell r="E606">
            <v>1.1259999999999999</v>
          </cell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</row>
        <row r="607">
          <cell r="A607">
            <v>23.08</v>
          </cell>
          <cell r="B607">
            <v>8</v>
          </cell>
          <cell r="C607" t="str">
            <v>Бюджет &gt; 750 кВА (мощнсть) ВН</v>
          </cell>
          <cell r="E607">
            <v>0</v>
          </cell>
          <cell r="F607">
            <v>0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</row>
        <row r="608">
          <cell r="A608">
            <v>23.09</v>
          </cell>
          <cell r="B608">
            <v>9</v>
          </cell>
          <cell r="C608" t="str">
            <v>Бюджет &gt; 750 кВА (мощнсть) СН</v>
          </cell>
          <cell r="E608">
            <v>0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</row>
        <row r="609">
          <cell r="A609">
            <v>23.1</v>
          </cell>
          <cell r="B609">
            <v>10</v>
          </cell>
          <cell r="C609" t="str">
            <v>Бюджет &gt; 750 кВА (эл. энергия) ВН</v>
          </cell>
          <cell r="E609">
            <v>0</v>
          </cell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</row>
        <row r="610">
          <cell r="A610">
            <v>23.11</v>
          </cell>
          <cell r="B610">
            <v>11</v>
          </cell>
          <cell r="C610" t="str">
            <v>Бюджет &gt; 750 кВА (одностав) ВН</v>
          </cell>
          <cell r="E610">
            <v>0.70299999999999996</v>
          </cell>
          <cell r="F610">
            <v>0</v>
          </cell>
          <cell r="G610">
            <v>0</v>
          </cell>
          <cell r="H610">
            <v>0</v>
          </cell>
          <cell r="I610">
            <v>0</v>
          </cell>
          <cell r="J610">
            <v>0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</row>
        <row r="611">
          <cell r="A611">
            <v>23.12</v>
          </cell>
          <cell r="B611">
            <v>12</v>
          </cell>
          <cell r="C611" t="str">
            <v>Бюджет до 750 кВА (эл. энергия) ВН</v>
          </cell>
          <cell r="E611">
            <v>0.70299999999999996</v>
          </cell>
          <cell r="F611">
            <v>0</v>
          </cell>
          <cell r="G611">
            <v>0</v>
          </cell>
          <cell r="H611">
            <v>0</v>
          </cell>
          <cell r="I611">
            <v>0</v>
          </cell>
          <cell r="J611">
            <v>0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</row>
        <row r="612">
          <cell r="A612">
            <v>23.13</v>
          </cell>
          <cell r="B612">
            <v>13</v>
          </cell>
          <cell r="C612" t="str">
            <v>Бюджет до 750 кВА (эл. энергия) СН</v>
          </cell>
          <cell r="E612">
            <v>0</v>
          </cell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</row>
        <row r="613">
          <cell r="A613">
            <v>23.14</v>
          </cell>
          <cell r="B613">
            <v>14</v>
          </cell>
          <cell r="C613" t="str">
            <v>Бюджет до 750 кВА (эл. энергия) НН</v>
          </cell>
          <cell r="E613">
            <v>0</v>
          </cell>
          <cell r="F613">
            <v>0</v>
          </cell>
          <cell r="G613">
            <v>0</v>
          </cell>
          <cell r="H613">
            <v>0</v>
          </cell>
          <cell r="I613">
            <v>0</v>
          </cell>
          <cell r="J613">
            <v>0</v>
          </cell>
          <cell r="K613">
            <v>0</v>
          </cell>
          <cell r="L613">
            <v>0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</row>
        <row r="614">
          <cell r="A614">
            <v>23.15</v>
          </cell>
          <cell r="B614">
            <v>15</v>
          </cell>
          <cell r="C614" t="str">
            <v>Непром. потребители ВН</v>
          </cell>
          <cell r="E614">
            <v>0.82199999999999995</v>
          </cell>
          <cell r="F614">
            <v>0</v>
          </cell>
          <cell r="G614">
            <v>0</v>
          </cell>
          <cell r="H614">
            <v>0</v>
          </cell>
          <cell r="I614">
            <v>0</v>
          </cell>
          <cell r="J614">
            <v>0</v>
          </cell>
          <cell r="K614">
            <v>0</v>
          </cell>
          <cell r="L614">
            <v>0</v>
          </cell>
          <cell r="M614">
            <v>0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  <cell r="W614">
            <v>0</v>
          </cell>
        </row>
        <row r="615">
          <cell r="A615">
            <v>23.16</v>
          </cell>
          <cell r="B615">
            <v>16</v>
          </cell>
          <cell r="C615" t="str">
            <v>Сельское хозяйство НД</v>
          </cell>
          <cell r="E615">
            <v>0.68400000000000005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  <cell r="T615">
            <v>0</v>
          </cell>
          <cell r="U615">
            <v>0</v>
          </cell>
          <cell r="V615">
            <v>0</v>
          </cell>
          <cell r="W615">
            <v>0</v>
          </cell>
        </row>
        <row r="616">
          <cell r="A616">
            <v>23.17</v>
          </cell>
          <cell r="B616">
            <v>17</v>
          </cell>
          <cell r="C616" t="str">
            <v>Хоз. нужды энергосистемы ВН</v>
          </cell>
          <cell r="E616">
            <v>0.78100000000000003</v>
          </cell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</row>
        <row r="617">
          <cell r="A617">
            <v>23.18</v>
          </cell>
          <cell r="B617">
            <v>18</v>
          </cell>
          <cell r="C617" t="str">
            <v>Население с эл. плитами</v>
          </cell>
          <cell r="E617">
            <v>0.52</v>
          </cell>
          <cell r="F617">
            <v>0</v>
          </cell>
          <cell r="G617">
            <v>0</v>
          </cell>
          <cell r="H617">
            <v>0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>
            <v>0</v>
          </cell>
        </row>
        <row r="618">
          <cell r="A618">
            <v>23.19</v>
          </cell>
          <cell r="B618">
            <v>19</v>
          </cell>
          <cell r="C618" t="str">
            <v>Население с газовыми плитами</v>
          </cell>
          <cell r="E618">
            <v>0.74</v>
          </cell>
          <cell r="F618">
            <v>0</v>
          </cell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</row>
        <row r="619">
          <cell r="A619">
            <v>23.2</v>
          </cell>
          <cell r="B619">
            <v>20</v>
          </cell>
          <cell r="C619" t="str">
            <v xml:space="preserve">Населенные пункты сельские </v>
          </cell>
          <cell r="E619">
            <v>0.46</v>
          </cell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</row>
        <row r="620">
          <cell r="A620">
            <v>23.21</v>
          </cell>
          <cell r="B620">
            <v>21</v>
          </cell>
          <cell r="C620" t="str">
            <v>Населенные пункты городские</v>
          </cell>
          <cell r="E620">
            <v>0.65</v>
          </cell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  <cell r="T620">
            <v>0</v>
          </cell>
          <cell r="U620">
            <v>0</v>
          </cell>
          <cell r="V620">
            <v>0</v>
          </cell>
          <cell r="W620">
            <v>0</v>
          </cell>
        </row>
        <row r="621">
          <cell r="A621">
            <v>23.22</v>
          </cell>
          <cell r="B621">
            <v>22</v>
          </cell>
          <cell r="C621" t="str">
            <v>Насел. пункты город. (гаражн. кооп)</v>
          </cell>
          <cell r="E621">
            <v>0.65</v>
          </cell>
          <cell r="F621">
            <v>0</v>
          </cell>
          <cell r="G621">
            <v>0</v>
          </cell>
          <cell r="H621">
            <v>0</v>
          </cell>
          <cell r="I621">
            <v>0</v>
          </cell>
          <cell r="J621">
            <v>0</v>
          </cell>
          <cell r="K621">
            <v>0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</row>
        <row r="622">
          <cell r="A622">
            <v>23.23</v>
          </cell>
          <cell r="B622">
            <v>23</v>
          </cell>
          <cell r="C622" t="str">
            <v>Население с эл. плитами с общ. учётом</v>
          </cell>
          <cell r="E622">
            <v>0.46</v>
          </cell>
          <cell r="F622">
            <v>0</v>
          </cell>
          <cell r="G622">
            <v>0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  <cell r="T622">
            <v>0</v>
          </cell>
          <cell r="U622">
            <v>0</v>
          </cell>
          <cell r="V622">
            <v>0</v>
          </cell>
          <cell r="W622">
            <v>0</v>
          </cell>
        </row>
        <row r="623">
          <cell r="A623">
            <v>23.24</v>
          </cell>
          <cell r="B623">
            <v>24</v>
          </cell>
          <cell r="C623" t="str">
            <v>Перепродавец пром.</v>
          </cell>
          <cell r="E623">
            <v>0</v>
          </cell>
          <cell r="F623">
            <v>0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  <cell r="W623">
            <v>0</v>
          </cell>
        </row>
        <row r="624">
          <cell r="A624">
            <v>23.25</v>
          </cell>
          <cell r="B624">
            <v>25</v>
          </cell>
          <cell r="C624" t="str">
            <v>Перепродавец населен.</v>
          </cell>
          <cell r="E624">
            <v>0</v>
          </cell>
          <cell r="F624">
            <v>0</v>
          </cell>
          <cell r="G624">
            <v>0</v>
          </cell>
          <cell r="H624">
            <v>0</v>
          </cell>
          <cell r="I624">
            <v>0</v>
          </cell>
          <cell r="J624">
            <v>0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  <cell r="T624">
            <v>0</v>
          </cell>
          <cell r="U624">
            <v>0</v>
          </cell>
          <cell r="V624">
            <v>0</v>
          </cell>
          <cell r="W624">
            <v>0</v>
          </cell>
        </row>
        <row r="625">
          <cell r="A625">
            <v>24</v>
          </cell>
          <cell r="C625" t="str">
            <v>Новый Абонент</v>
          </cell>
          <cell r="F625">
            <v>0</v>
          </cell>
          <cell r="G625">
            <v>0</v>
          </cell>
          <cell r="H625">
            <v>0</v>
          </cell>
          <cell r="I625">
            <v>0</v>
          </cell>
          <cell r="J625">
            <v>0</v>
          </cell>
          <cell r="K625">
            <v>0</v>
          </cell>
          <cell r="L625">
            <v>0</v>
          </cell>
          <cell r="M625">
            <v>0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R625" t="str">
            <v>А</v>
          </cell>
          <cell r="S625">
            <v>0</v>
          </cell>
          <cell r="T625">
            <v>0</v>
          </cell>
          <cell r="U625">
            <v>0</v>
          </cell>
          <cell r="V625">
            <v>0</v>
          </cell>
          <cell r="W625">
            <v>0</v>
          </cell>
        </row>
        <row r="626">
          <cell r="C626" t="str">
            <v>Заявленная мощность кВт</v>
          </cell>
          <cell r="F626">
            <v>0</v>
          </cell>
          <cell r="G626">
            <v>0</v>
          </cell>
          <cell r="H626">
            <v>0</v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  <cell r="M626">
            <v>0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  <cell r="T626">
            <v>0</v>
          </cell>
          <cell r="U626">
            <v>0</v>
          </cell>
          <cell r="V626">
            <v>0</v>
          </cell>
          <cell r="W626">
            <v>0</v>
          </cell>
        </row>
        <row r="627">
          <cell r="A627">
            <v>24.01</v>
          </cell>
          <cell r="B627">
            <v>1</v>
          </cell>
          <cell r="C627" t="str">
            <v>Пром. &gt; 750 кВА (мощность) ВН</v>
          </cell>
          <cell r="E627">
            <v>387</v>
          </cell>
          <cell r="F627">
            <v>0</v>
          </cell>
          <cell r="G627">
            <v>0</v>
          </cell>
          <cell r="H627">
            <v>0</v>
          </cell>
          <cell r="I627">
            <v>0</v>
          </cell>
          <cell r="J627">
            <v>0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  <cell r="T627">
            <v>0</v>
          </cell>
          <cell r="U627">
            <v>0</v>
          </cell>
          <cell r="V627">
            <v>0</v>
          </cell>
          <cell r="W627">
            <v>0</v>
          </cell>
        </row>
        <row r="628">
          <cell r="A628">
            <v>24.02</v>
          </cell>
          <cell r="B628">
            <v>2</v>
          </cell>
          <cell r="C628" t="str">
            <v>Пром. &gt; 750 кВА (мощность) СН</v>
          </cell>
          <cell r="E628">
            <v>510</v>
          </cell>
          <cell r="F628">
            <v>0</v>
          </cell>
          <cell r="G628">
            <v>0</v>
          </cell>
          <cell r="H628">
            <v>0</v>
          </cell>
          <cell r="I628">
            <v>0</v>
          </cell>
          <cell r="J628">
            <v>0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  <cell r="T628">
            <v>0</v>
          </cell>
          <cell r="U628">
            <v>0</v>
          </cell>
          <cell r="V628">
            <v>0</v>
          </cell>
          <cell r="W628">
            <v>0</v>
          </cell>
        </row>
        <row r="629">
          <cell r="A629">
            <v>24.03</v>
          </cell>
          <cell r="B629">
            <v>3</v>
          </cell>
          <cell r="C629" t="str">
            <v>Пром. &gt; 750 кВА (эл. энергия) ВН</v>
          </cell>
          <cell r="E629">
            <v>0.27100000000000002</v>
          </cell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  <cell r="T629">
            <v>0</v>
          </cell>
          <cell r="U629">
            <v>0</v>
          </cell>
          <cell r="V629">
            <v>0</v>
          </cell>
          <cell r="W629">
            <v>0</v>
          </cell>
        </row>
        <row r="630">
          <cell r="A630">
            <v>24.04</v>
          </cell>
          <cell r="B630">
            <v>4</v>
          </cell>
          <cell r="C630" t="str">
            <v>Пром. &gt; 750 кВА (одностав.) ВН</v>
          </cell>
          <cell r="E630">
            <v>0.82199999999999995</v>
          </cell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</row>
        <row r="631">
          <cell r="A631">
            <v>24.05</v>
          </cell>
          <cell r="B631">
            <v>5</v>
          </cell>
          <cell r="C631" t="str">
            <v>Пром. до 750 кВА (эл. энергия) ВН</v>
          </cell>
          <cell r="E631">
            <v>0.82199999999999995</v>
          </cell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</row>
        <row r="632">
          <cell r="A632">
            <v>24.06</v>
          </cell>
          <cell r="B632">
            <v>6</v>
          </cell>
          <cell r="C632" t="str">
            <v>Пром. до 750 кВА (эл. энергия) СН</v>
          </cell>
          <cell r="E632">
            <v>1.0349999999999999</v>
          </cell>
          <cell r="F632">
            <v>0</v>
          </cell>
          <cell r="G632">
            <v>0</v>
          </cell>
          <cell r="H632">
            <v>0</v>
          </cell>
          <cell r="I632">
            <v>0</v>
          </cell>
          <cell r="J632">
            <v>0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  <cell r="T632">
            <v>0</v>
          </cell>
          <cell r="U632">
            <v>0</v>
          </cell>
          <cell r="V632">
            <v>0</v>
          </cell>
          <cell r="W632">
            <v>0</v>
          </cell>
        </row>
        <row r="633">
          <cell r="A633">
            <v>24.07</v>
          </cell>
          <cell r="B633">
            <v>7</v>
          </cell>
          <cell r="C633" t="str">
            <v>Пром. до 750 кВА (эл. энергия) НН</v>
          </cell>
          <cell r="E633">
            <v>1.1259999999999999</v>
          </cell>
          <cell r="F633">
            <v>0</v>
          </cell>
          <cell r="G633">
            <v>0</v>
          </cell>
          <cell r="H633">
            <v>0</v>
          </cell>
          <cell r="I633">
            <v>0</v>
          </cell>
          <cell r="J633">
            <v>0</v>
          </cell>
          <cell r="K633">
            <v>0</v>
          </cell>
          <cell r="L633">
            <v>0</v>
          </cell>
          <cell r="M633">
            <v>0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  <cell r="T633">
            <v>0</v>
          </cell>
          <cell r="U633">
            <v>0</v>
          </cell>
          <cell r="V633">
            <v>0</v>
          </cell>
          <cell r="W633">
            <v>0</v>
          </cell>
        </row>
        <row r="634">
          <cell r="A634">
            <v>24.08</v>
          </cell>
          <cell r="B634">
            <v>8</v>
          </cell>
          <cell r="C634" t="str">
            <v>Бюджет &gt; 750 кВА (мощнсть) ВН</v>
          </cell>
          <cell r="E634">
            <v>0</v>
          </cell>
          <cell r="F634">
            <v>0</v>
          </cell>
          <cell r="G634">
            <v>0</v>
          </cell>
          <cell r="H634">
            <v>0</v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  <cell r="W634">
            <v>0</v>
          </cell>
        </row>
        <row r="635">
          <cell r="A635">
            <v>24.09</v>
          </cell>
          <cell r="B635">
            <v>9</v>
          </cell>
          <cell r="C635" t="str">
            <v>Бюджет &gt; 750 кВА (мощнсть) СН</v>
          </cell>
          <cell r="E635">
            <v>0</v>
          </cell>
          <cell r="F635">
            <v>0</v>
          </cell>
          <cell r="G635">
            <v>0</v>
          </cell>
          <cell r="H635">
            <v>0</v>
          </cell>
          <cell r="I635">
            <v>0</v>
          </cell>
          <cell r="J635">
            <v>0</v>
          </cell>
          <cell r="K635">
            <v>0</v>
          </cell>
          <cell r="L635">
            <v>0</v>
          </cell>
          <cell r="M635">
            <v>0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  <cell r="T635">
            <v>0</v>
          </cell>
          <cell r="U635">
            <v>0</v>
          </cell>
          <cell r="V635">
            <v>0</v>
          </cell>
          <cell r="W635">
            <v>0</v>
          </cell>
        </row>
        <row r="636">
          <cell r="A636">
            <v>24.1</v>
          </cell>
          <cell r="B636">
            <v>10</v>
          </cell>
          <cell r="C636" t="str">
            <v>Бюджет &gt; 750 кВА (эл. энергия) ВН</v>
          </cell>
          <cell r="E636">
            <v>0</v>
          </cell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</row>
        <row r="637">
          <cell r="A637">
            <v>24.11</v>
          </cell>
          <cell r="B637">
            <v>11</v>
          </cell>
          <cell r="C637" t="str">
            <v>Бюджет &gt; 750 кВА (одностав) ВН</v>
          </cell>
          <cell r="E637">
            <v>0.70299999999999996</v>
          </cell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  <cell r="T637">
            <v>0</v>
          </cell>
          <cell r="U637">
            <v>0</v>
          </cell>
          <cell r="V637">
            <v>0</v>
          </cell>
          <cell r="W637">
            <v>0</v>
          </cell>
        </row>
        <row r="638">
          <cell r="A638">
            <v>24.12</v>
          </cell>
          <cell r="B638">
            <v>12</v>
          </cell>
          <cell r="C638" t="str">
            <v>Бюджет до 750 кВА (эл. энергия) ВН</v>
          </cell>
          <cell r="E638">
            <v>0.70299999999999996</v>
          </cell>
          <cell r="F638">
            <v>0</v>
          </cell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  <cell r="T638">
            <v>0</v>
          </cell>
          <cell r="U638">
            <v>0</v>
          </cell>
          <cell r="V638">
            <v>0</v>
          </cell>
          <cell r="W638">
            <v>0</v>
          </cell>
        </row>
        <row r="639">
          <cell r="A639">
            <v>24.13</v>
          </cell>
          <cell r="B639">
            <v>13</v>
          </cell>
          <cell r="C639" t="str">
            <v>Бюджет до 750 кВА (эл. энергия) СН</v>
          </cell>
          <cell r="E639">
            <v>0</v>
          </cell>
          <cell r="F639">
            <v>0</v>
          </cell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  <cell r="T639">
            <v>0</v>
          </cell>
          <cell r="U639">
            <v>0</v>
          </cell>
          <cell r="V639">
            <v>0</v>
          </cell>
          <cell r="W639">
            <v>0</v>
          </cell>
        </row>
        <row r="640">
          <cell r="A640">
            <v>24.14</v>
          </cell>
          <cell r="B640">
            <v>14</v>
          </cell>
          <cell r="C640" t="str">
            <v>Бюджет до 750 кВА (эл. энергия) НН</v>
          </cell>
          <cell r="E640">
            <v>0</v>
          </cell>
          <cell r="F640">
            <v>0</v>
          </cell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  <cell r="T640">
            <v>0</v>
          </cell>
          <cell r="U640">
            <v>0</v>
          </cell>
          <cell r="V640">
            <v>0</v>
          </cell>
          <cell r="W640">
            <v>0</v>
          </cell>
        </row>
        <row r="641">
          <cell r="A641">
            <v>24.15</v>
          </cell>
          <cell r="B641">
            <v>15</v>
          </cell>
          <cell r="C641" t="str">
            <v>Непром. потребители ВН</v>
          </cell>
          <cell r="E641">
            <v>0.82199999999999995</v>
          </cell>
          <cell r="F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  <cell r="T641">
            <v>0</v>
          </cell>
          <cell r="U641">
            <v>0</v>
          </cell>
          <cell r="V641">
            <v>0</v>
          </cell>
          <cell r="W641">
            <v>0</v>
          </cell>
        </row>
        <row r="642">
          <cell r="A642">
            <v>24.16</v>
          </cell>
          <cell r="B642">
            <v>16</v>
          </cell>
          <cell r="C642" t="str">
            <v>Сельское хозяйство НД</v>
          </cell>
          <cell r="E642">
            <v>0.68400000000000005</v>
          </cell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  <cell r="S642">
            <v>0</v>
          </cell>
          <cell r="T642">
            <v>0</v>
          </cell>
          <cell r="U642">
            <v>0</v>
          </cell>
          <cell r="V642">
            <v>0</v>
          </cell>
          <cell r="W642">
            <v>0</v>
          </cell>
        </row>
        <row r="643">
          <cell r="A643">
            <v>24.17</v>
          </cell>
          <cell r="B643">
            <v>17</v>
          </cell>
          <cell r="C643" t="str">
            <v>Хоз. нужды энергосистемы ВН</v>
          </cell>
          <cell r="E643">
            <v>0.78100000000000003</v>
          </cell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  <cell r="T643">
            <v>0</v>
          </cell>
          <cell r="U643">
            <v>0</v>
          </cell>
          <cell r="V643">
            <v>0</v>
          </cell>
          <cell r="W643">
            <v>0</v>
          </cell>
        </row>
        <row r="644">
          <cell r="A644">
            <v>24.18</v>
          </cell>
          <cell r="B644">
            <v>18</v>
          </cell>
          <cell r="C644" t="str">
            <v>Население с эл. плитами</v>
          </cell>
          <cell r="E644">
            <v>0.52</v>
          </cell>
          <cell r="F644">
            <v>0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0</v>
          </cell>
          <cell r="W644">
            <v>0</v>
          </cell>
        </row>
        <row r="645">
          <cell r="A645">
            <v>24.19</v>
          </cell>
          <cell r="B645">
            <v>19</v>
          </cell>
          <cell r="C645" t="str">
            <v>Население с газовыми плитами</v>
          </cell>
          <cell r="E645">
            <v>0.74</v>
          </cell>
          <cell r="F645">
            <v>0</v>
          </cell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</row>
        <row r="646">
          <cell r="A646">
            <v>24.2</v>
          </cell>
          <cell r="B646">
            <v>20</v>
          </cell>
          <cell r="C646" t="str">
            <v xml:space="preserve">Населенные пункты сельские </v>
          </cell>
          <cell r="E646">
            <v>0.46</v>
          </cell>
          <cell r="F646">
            <v>0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  <cell r="L646">
            <v>0</v>
          </cell>
          <cell r="M646">
            <v>0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  <cell r="T646">
            <v>0</v>
          </cell>
          <cell r="U646">
            <v>0</v>
          </cell>
          <cell r="V646">
            <v>0</v>
          </cell>
          <cell r="W646">
            <v>0</v>
          </cell>
        </row>
        <row r="647">
          <cell r="A647">
            <v>24.21</v>
          </cell>
          <cell r="B647">
            <v>21</v>
          </cell>
          <cell r="C647" t="str">
            <v>Населенные пункты городские</v>
          </cell>
          <cell r="E647">
            <v>0.65</v>
          </cell>
          <cell r="F647">
            <v>0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</row>
        <row r="648">
          <cell r="A648">
            <v>24.22</v>
          </cell>
          <cell r="B648">
            <v>22</v>
          </cell>
          <cell r="C648" t="str">
            <v>Насел. пункты город. (гаражн. кооп)</v>
          </cell>
          <cell r="E648">
            <v>0.65</v>
          </cell>
          <cell r="F648">
            <v>0</v>
          </cell>
          <cell r="G648">
            <v>0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M648">
            <v>0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  <cell r="T648">
            <v>0</v>
          </cell>
          <cell r="U648">
            <v>0</v>
          </cell>
          <cell r="V648">
            <v>0</v>
          </cell>
          <cell r="W648">
            <v>0</v>
          </cell>
        </row>
        <row r="649">
          <cell r="A649">
            <v>24.23</v>
          </cell>
          <cell r="B649">
            <v>23</v>
          </cell>
          <cell r="C649" t="str">
            <v>Население с эл. плитами с общ. учётом</v>
          </cell>
          <cell r="E649">
            <v>0.46</v>
          </cell>
          <cell r="F649">
            <v>0</v>
          </cell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  <cell r="W649">
            <v>0</v>
          </cell>
        </row>
        <row r="650">
          <cell r="A650">
            <v>24.24</v>
          </cell>
          <cell r="B650">
            <v>24</v>
          </cell>
          <cell r="C650" t="str">
            <v>Перепродавец пром.</v>
          </cell>
          <cell r="E650">
            <v>0</v>
          </cell>
          <cell r="F650">
            <v>0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  <cell r="T650">
            <v>0</v>
          </cell>
          <cell r="U650">
            <v>0</v>
          </cell>
          <cell r="V650">
            <v>0</v>
          </cell>
          <cell r="W650">
            <v>0</v>
          </cell>
        </row>
        <row r="651">
          <cell r="A651">
            <v>24.25</v>
          </cell>
          <cell r="B651">
            <v>25</v>
          </cell>
          <cell r="C651" t="str">
            <v>Перепродавец населен.</v>
          </cell>
          <cell r="E651">
            <v>0</v>
          </cell>
          <cell r="F651">
            <v>0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  <cell r="T651">
            <v>0</v>
          </cell>
          <cell r="U651">
            <v>0</v>
          </cell>
          <cell r="V651">
            <v>0</v>
          </cell>
          <cell r="W651">
            <v>0</v>
          </cell>
        </row>
        <row r="652">
          <cell r="A652">
            <v>25</v>
          </cell>
          <cell r="C652" t="str">
            <v>Новый Абонент</v>
          </cell>
          <cell r="F652">
            <v>0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R652" t="str">
            <v>А</v>
          </cell>
          <cell r="S652">
            <v>0</v>
          </cell>
          <cell r="T652">
            <v>0</v>
          </cell>
          <cell r="U652">
            <v>0</v>
          </cell>
          <cell r="V652">
            <v>0</v>
          </cell>
          <cell r="W652">
            <v>0</v>
          </cell>
        </row>
        <row r="653">
          <cell r="C653" t="str">
            <v>Заявленная мощность кВт</v>
          </cell>
          <cell r="F653">
            <v>0</v>
          </cell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</row>
        <row r="654">
          <cell r="A654">
            <v>25.01</v>
          </cell>
          <cell r="B654">
            <v>1</v>
          </cell>
          <cell r="C654" t="str">
            <v>Пром. &gt; 750 кВА (мощность) ВН</v>
          </cell>
          <cell r="E654">
            <v>387</v>
          </cell>
          <cell r="F654">
            <v>0</v>
          </cell>
          <cell r="G654">
            <v>0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</row>
        <row r="655">
          <cell r="A655">
            <v>25.02</v>
          </cell>
          <cell r="B655">
            <v>2</v>
          </cell>
          <cell r="C655" t="str">
            <v>Пром. &gt; 750 кВА (мощность) СН</v>
          </cell>
          <cell r="E655">
            <v>510</v>
          </cell>
          <cell r="F655">
            <v>0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</row>
        <row r="656">
          <cell r="A656">
            <v>25.03</v>
          </cell>
          <cell r="B656">
            <v>3</v>
          </cell>
          <cell r="C656" t="str">
            <v>Пром. &gt; 750 кВА (эл. энергия) ВН</v>
          </cell>
          <cell r="E656">
            <v>0.27100000000000002</v>
          </cell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</row>
        <row r="657">
          <cell r="A657">
            <v>25.04</v>
          </cell>
          <cell r="B657">
            <v>4</v>
          </cell>
          <cell r="C657" t="str">
            <v>Пром. &gt; 750 кВА (одностав.) ВН</v>
          </cell>
          <cell r="E657">
            <v>0.82199999999999995</v>
          </cell>
          <cell r="F657">
            <v>0</v>
          </cell>
          <cell r="G657">
            <v>0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</row>
        <row r="658">
          <cell r="A658">
            <v>25.05</v>
          </cell>
          <cell r="B658">
            <v>5</v>
          </cell>
          <cell r="C658" t="str">
            <v>Пром. до 750 кВА (эл. энергия) ВН</v>
          </cell>
          <cell r="E658">
            <v>0.82199999999999995</v>
          </cell>
          <cell r="F658">
            <v>0</v>
          </cell>
          <cell r="G658">
            <v>0</v>
          </cell>
          <cell r="H658">
            <v>0</v>
          </cell>
          <cell r="I658">
            <v>0</v>
          </cell>
          <cell r="J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  <cell r="T658">
            <v>0</v>
          </cell>
          <cell r="U658">
            <v>0</v>
          </cell>
          <cell r="V658">
            <v>0</v>
          </cell>
          <cell r="W658">
            <v>0</v>
          </cell>
        </row>
        <row r="659">
          <cell r="A659">
            <v>25.06</v>
          </cell>
          <cell r="B659">
            <v>6</v>
          </cell>
          <cell r="C659" t="str">
            <v>Пром. до 750 кВА (эл. энергия) СН</v>
          </cell>
          <cell r="E659">
            <v>1.0349999999999999</v>
          </cell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</row>
        <row r="660">
          <cell r="A660">
            <v>25.07</v>
          </cell>
          <cell r="B660">
            <v>7</v>
          </cell>
          <cell r="C660" t="str">
            <v>Пром. до 750 кВА (эл. энергия) НН</v>
          </cell>
          <cell r="E660">
            <v>1.1259999999999999</v>
          </cell>
          <cell r="F660">
            <v>0</v>
          </cell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</row>
        <row r="661">
          <cell r="A661">
            <v>25.08</v>
          </cell>
          <cell r="B661">
            <v>8</v>
          </cell>
          <cell r="C661" t="str">
            <v>Бюджет &gt; 750 кВА (мощнсть) ВН</v>
          </cell>
          <cell r="E661">
            <v>0</v>
          </cell>
          <cell r="F661">
            <v>0</v>
          </cell>
          <cell r="G661">
            <v>0</v>
          </cell>
          <cell r="H661">
            <v>0</v>
          </cell>
          <cell r="I661">
            <v>0</v>
          </cell>
          <cell r="J661">
            <v>0</v>
          </cell>
          <cell r="K661">
            <v>0</v>
          </cell>
          <cell r="L661">
            <v>0</v>
          </cell>
          <cell r="M661">
            <v>0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  <cell r="T661">
            <v>0</v>
          </cell>
          <cell r="U661">
            <v>0</v>
          </cell>
          <cell r="V661">
            <v>0</v>
          </cell>
          <cell r="W661">
            <v>0</v>
          </cell>
        </row>
        <row r="662">
          <cell r="A662">
            <v>25.09</v>
          </cell>
          <cell r="B662">
            <v>9</v>
          </cell>
          <cell r="C662" t="str">
            <v>Бюджет &gt; 750 кВА (мощнсть) СН</v>
          </cell>
          <cell r="E662">
            <v>0</v>
          </cell>
          <cell r="F662">
            <v>0</v>
          </cell>
          <cell r="G662">
            <v>0</v>
          </cell>
          <cell r="H662">
            <v>0</v>
          </cell>
          <cell r="I662">
            <v>0</v>
          </cell>
          <cell r="J662">
            <v>0</v>
          </cell>
          <cell r="K662">
            <v>0</v>
          </cell>
          <cell r="L662">
            <v>0</v>
          </cell>
          <cell r="M662">
            <v>0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  <cell r="T662">
            <v>0</v>
          </cell>
          <cell r="U662">
            <v>0</v>
          </cell>
          <cell r="V662">
            <v>0</v>
          </cell>
          <cell r="W662">
            <v>0</v>
          </cell>
        </row>
        <row r="663">
          <cell r="A663">
            <v>25.1</v>
          </cell>
          <cell r="B663">
            <v>10</v>
          </cell>
          <cell r="C663" t="str">
            <v>Бюджет &gt; 750 кВА (эл. энергия) ВН</v>
          </cell>
          <cell r="E663">
            <v>0</v>
          </cell>
          <cell r="F663">
            <v>0</v>
          </cell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  <cell r="M663">
            <v>0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</row>
        <row r="664">
          <cell r="A664">
            <v>25.11</v>
          </cell>
          <cell r="B664">
            <v>11</v>
          </cell>
          <cell r="C664" t="str">
            <v>Бюджет &gt; 750 кВА (одностав) ВН</v>
          </cell>
          <cell r="E664">
            <v>0.70299999999999996</v>
          </cell>
          <cell r="F664">
            <v>0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</row>
        <row r="665">
          <cell r="A665">
            <v>25.12</v>
          </cell>
          <cell r="B665">
            <v>12</v>
          </cell>
          <cell r="C665" t="str">
            <v>Бюджет до 750 кВА (эл. энергия) ВН</v>
          </cell>
          <cell r="E665">
            <v>0.70299999999999996</v>
          </cell>
          <cell r="F665">
            <v>0</v>
          </cell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  <cell r="T665">
            <v>0</v>
          </cell>
          <cell r="U665">
            <v>0</v>
          </cell>
          <cell r="V665">
            <v>0</v>
          </cell>
          <cell r="W665">
            <v>0</v>
          </cell>
        </row>
        <row r="666">
          <cell r="A666">
            <v>25.13</v>
          </cell>
          <cell r="B666">
            <v>13</v>
          </cell>
          <cell r="C666" t="str">
            <v>Бюджет до 750 кВА (эл. энергия) СН</v>
          </cell>
          <cell r="E666">
            <v>0</v>
          </cell>
          <cell r="F666">
            <v>0</v>
          </cell>
          <cell r="G666">
            <v>0</v>
          </cell>
          <cell r="H666">
            <v>0</v>
          </cell>
          <cell r="I666">
            <v>0</v>
          </cell>
          <cell r="J666">
            <v>0</v>
          </cell>
          <cell r="K666">
            <v>0</v>
          </cell>
          <cell r="L666">
            <v>0</v>
          </cell>
          <cell r="M666">
            <v>0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  <cell r="T666">
            <v>0</v>
          </cell>
          <cell r="U666">
            <v>0</v>
          </cell>
          <cell r="V666">
            <v>0</v>
          </cell>
          <cell r="W666">
            <v>0</v>
          </cell>
        </row>
        <row r="667">
          <cell r="A667">
            <v>25.14</v>
          </cell>
          <cell r="B667">
            <v>14</v>
          </cell>
          <cell r="C667" t="str">
            <v>Бюджет до 750 кВА (эл. энергия) НН</v>
          </cell>
          <cell r="E667">
            <v>0</v>
          </cell>
          <cell r="F667">
            <v>0</v>
          </cell>
          <cell r="G667">
            <v>0</v>
          </cell>
          <cell r="H667">
            <v>0</v>
          </cell>
          <cell r="I667">
            <v>0</v>
          </cell>
          <cell r="J667">
            <v>0</v>
          </cell>
          <cell r="K667">
            <v>0</v>
          </cell>
          <cell r="L667">
            <v>0</v>
          </cell>
          <cell r="M667">
            <v>0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  <cell r="T667">
            <v>0</v>
          </cell>
          <cell r="U667">
            <v>0</v>
          </cell>
          <cell r="V667">
            <v>0</v>
          </cell>
          <cell r="W667">
            <v>0</v>
          </cell>
        </row>
        <row r="668">
          <cell r="A668">
            <v>25.15</v>
          </cell>
          <cell r="B668">
            <v>15</v>
          </cell>
          <cell r="C668" t="str">
            <v>Непром. потребители ВН</v>
          </cell>
          <cell r="E668">
            <v>0.82199999999999995</v>
          </cell>
          <cell r="F668">
            <v>0</v>
          </cell>
          <cell r="G668">
            <v>0</v>
          </cell>
          <cell r="H668">
            <v>0</v>
          </cell>
          <cell r="I668">
            <v>0</v>
          </cell>
          <cell r="J668">
            <v>0</v>
          </cell>
          <cell r="K668">
            <v>0</v>
          </cell>
          <cell r="L668">
            <v>0</v>
          </cell>
          <cell r="M668">
            <v>0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  <cell r="W668">
            <v>0</v>
          </cell>
        </row>
        <row r="669">
          <cell r="A669">
            <v>25.16</v>
          </cell>
          <cell r="B669">
            <v>16</v>
          </cell>
          <cell r="C669" t="str">
            <v>Сельское хозяйство НД</v>
          </cell>
          <cell r="E669">
            <v>0.68400000000000005</v>
          </cell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</row>
        <row r="670">
          <cell r="A670">
            <v>25.17</v>
          </cell>
          <cell r="B670">
            <v>17</v>
          </cell>
          <cell r="C670" t="str">
            <v>Хоз. нужды энергосистемы ВН</v>
          </cell>
          <cell r="E670">
            <v>0.78100000000000003</v>
          </cell>
          <cell r="F670">
            <v>0</v>
          </cell>
          <cell r="G670">
            <v>0</v>
          </cell>
          <cell r="H670">
            <v>0</v>
          </cell>
          <cell r="I670">
            <v>0</v>
          </cell>
          <cell r="J670">
            <v>0</v>
          </cell>
          <cell r="K670">
            <v>0</v>
          </cell>
          <cell r="L670">
            <v>0</v>
          </cell>
          <cell r="M670">
            <v>0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</row>
        <row r="671">
          <cell r="A671">
            <v>25.18</v>
          </cell>
          <cell r="B671">
            <v>18</v>
          </cell>
          <cell r="C671" t="str">
            <v>Население с эл. плитами</v>
          </cell>
          <cell r="E671">
            <v>0.52</v>
          </cell>
          <cell r="F671">
            <v>0</v>
          </cell>
          <cell r="G671">
            <v>0</v>
          </cell>
          <cell r="H671">
            <v>0</v>
          </cell>
          <cell r="I671">
            <v>0</v>
          </cell>
          <cell r="J671">
            <v>0</v>
          </cell>
          <cell r="K671">
            <v>0</v>
          </cell>
          <cell r="L671">
            <v>0</v>
          </cell>
          <cell r="M671">
            <v>0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  <cell r="T671">
            <v>0</v>
          </cell>
          <cell r="U671">
            <v>0</v>
          </cell>
          <cell r="V671">
            <v>0</v>
          </cell>
          <cell r="W671">
            <v>0</v>
          </cell>
        </row>
        <row r="672">
          <cell r="A672">
            <v>25.19</v>
          </cell>
          <cell r="B672">
            <v>19</v>
          </cell>
          <cell r="C672" t="str">
            <v>Население с газовыми плитами</v>
          </cell>
          <cell r="E672">
            <v>0.74</v>
          </cell>
          <cell r="F672">
            <v>0</v>
          </cell>
          <cell r="G672">
            <v>0</v>
          </cell>
          <cell r="H672">
            <v>0</v>
          </cell>
          <cell r="I672">
            <v>0</v>
          </cell>
          <cell r="J672">
            <v>0</v>
          </cell>
          <cell r="K672">
            <v>0</v>
          </cell>
          <cell r="L672">
            <v>0</v>
          </cell>
          <cell r="M672">
            <v>0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</row>
        <row r="673">
          <cell r="A673">
            <v>25.2</v>
          </cell>
          <cell r="B673">
            <v>20</v>
          </cell>
          <cell r="C673" t="str">
            <v xml:space="preserve">Населенные пункты сельские </v>
          </cell>
          <cell r="E673">
            <v>0.46</v>
          </cell>
          <cell r="F673">
            <v>0</v>
          </cell>
          <cell r="G673">
            <v>0</v>
          </cell>
          <cell r="H673">
            <v>0</v>
          </cell>
          <cell r="I673">
            <v>0</v>
          </cell>
          <cell r="J673">
            <v>0</v>
          </cell>
          <cell r="K673">
            <v>0</v>
          </cell>
          <cell r="L673">
            <v>0</v>
          </cell>
          <cell r="M673">
            <v>0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</row>
        <row r="674">
          <cell r="A674">
            <v>25.21</v>
          </cell>
          <cell r="B674">
            <v>21</v>
          </cell>
          <cell r="C674" t="str">
            <v>Населенные пункты городские</v>
          </cell>
          <cell r="E674">
            <v>0.65</v>
          </cell>
          <cell r="F674">
            <v>0</v>
          </cell>
          <cell r="G674">
            <v>0</v>
          </cell>
          <cell r="H674">
            <v>0</v>
          </cell>
          <cell r="I674">
            <v>0</v>
          </cell>
          <cell r="J674">
            <v>0</v>
          </cell>
          <cell r="K674">
            <v>0</v>
          </cell>
          <cell r="L674">
            <v>0</v>
          </cell>
          <cell r="M674">
            <v>0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  <cell r="T674">
            <v>0</v>
          </cell>
          <cell r="U674">
            <v>0</v>
          </cell>
          <cell r="V674">
            <v>0</v>
          </cell>
          <cell r="W674">
            <v>0</v>
          </cell>
        </row>
        <row r="675">
          <cell r="A675">
            <v>25.22</v>
          </cell>
          <cell r="B675">
            <v>22</v>
          </cell>
          <cell r="C675" t="str">
            <v>Насел. пункты город. (гаражн. кооп)</v>
          </cell>
          <cell r="E675">
            <v>0.65</v>
          </cell>
          <cell r="F675">
            <v>0</v>
          </cell>
          <cell r="G675">
            <v>0</v>
          </cell>
          <cell r="H675">
            <v>0</v>
          </cell>
          <cell r="I675">
            <v>0</v>
          </cell>
          <cell r="J675">
            <v>0</v>
          </cell>
          <cell r="K675">
            <v>0</v>
          </cell>
          <cell r="L675">
            <v>0</v>
          </cell>
          <cell r="M675">
            <v>0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</row>
        <row r="676">
          <cell r="A676">
            <v>25.23</v>
          </cell>
          <cell r="B676">
            <v>23</v>
          </cell>
          <cell r="C676" t="str">
            <v>Население с эл. плитами с общ. учётом</v>
          </cell>
          <cell r="E676">
            <v>0.46</v>
          </cell>
          <cell r="F676">
            <v>0</v>
          </cell>
          <cell r="G676">
            <v>0</v>
          </cell>
          <cell r="H676">
            <v>0</v>
          </cell>
          <cell r="I676">
            <v>0</v>
          </cell>
          <cell r="J676">
            <v>0</v>
          </cell>
          <cell r="K676">
            <v>0</v>
          </cell>
          <cell r="L676">
            <v>0</v>
          </cell>
          <cell r="M676">
            <v>0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</row>
        <row r="677">
          <cell r="A677">
            <v>25.24</v>
          </cell>
          <cell r="B677">
            <v>24</v>
          </cell>
          <cell r="C677" t="str">
            <v>Перепродавец пром.</v>
          </cell>
          <cell r="E677">
            <v>0</v>
          </cell>
          <cell r="F677">
            <v>0</v>
          </cell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</row>
        <row r="678">
          <cell r="A678">
            <v>25.25</v>
          </cell>
          <cell r="B678">
            <v>25</v>
          </cell>
          <cell r="C678" t="str">
            <v>Перепродавец населен.</v>
          </cell>
          <cell r="E678">
            <v>0</v>
          </cell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</row>
        <row r="679">
          <cell r="A679">
            <v>26</v>
          </cell>
          <cell r="C679" t="str">
            <v>Новый Абонент</v>
          </cell>
          <cell r="F679">
            <v>0</v>
          </cell>
          <cell r="G679">
            <v>0</v>
          </cell>
          <cell r="H679">
            <v>0</v>
          </cell>
          <cell r="I679">
            <v>0</v>
          </cell>
          <cell r="J679">
            <v>0</v>
          </cell>
          <cell r="K679">
            <v>0</v>
          </cell>
          <cell r="L679">
            <v>0</v>
          </cell>
          <cell r="M679">
            <v>0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R679" t="str">
            <v>А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</row>
        <row r="680">
          <cell r="C680" t="str">
            <v>Заявленная мощность кВт</v>
          </cell>
          <cell r="F680">
            <v>0</v>
          </cell>
          <cell r="G680">
            <v>0</v>
          </cell>
          <cell r="H680">
            <v>0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  <cell r="M680">
            <v>0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  <cell r="T680">
            <v>0</v>
          </cell>
          <cell r="U680">
            <v>0</v>
          </cell>
          <cell r="V680">
            <v>0</v>
          </cell>
          <cell r="W680">
            <v>0</v>
          </cell>
        </row>
        <row r="681">
          <cell r="A681">
            <v>26.01</v>
          </cell>
          <cell r="B681">
            <v>1</v>
          </cell>
          <cell r="C681" t="str">
            <v>Пром. &gt; 750 кВА (мощность) ВН</v>
          </cell>
          <cell r="E681">
            <v>387</v>
          </cell>
          <cell r="F681">
            <v>0</v>
          </cell>
          <cell r="G681">
            <v>0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</row>
        <row r="682">
          <cell r="A682">
            <v>26.02</v>
          </cell>
          <cell r="B682">
            <v>2</v>
          </cell>
          <cell r="C682" t="str">
            <v>Пром. &gt; 750 кВА (мощность) СН</v>
          </cell>
          <cell r="E682">
            <v>510</v>
          </cell>
          <cell r="F682">
            <v>0</v>
          </cell>
          <cell r="G682">
            <v>0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  <cell r="T682">
            <v>0</v>
          </cell>
          <cell r="U682">
            <v>0</v>
          </cell>
          <cell r="V682">
            <v>0</v>
          </cell>
          <cell r="W682">
            <v>0</v>
          </cell>
        </row>
        <row r="683">
          <cell r="A683">
            <v>26.03</v>
          </cell>
          <cell r="B683">
            <v>3</v>
          </cell>
          <cell r="C683" t="str">
            <v>Пром. &gt; 750 кВА (эл. энергия) ВН</v>
          </cell>
          <cell r="E683">
            <v>0.27100000000000002</v>
          </cell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  <cell r="T683">
            <v>0</v>
          </cell>
          <cell r="U683">
            <v>0</v>
          </cell>
          <cell r="V683">
            <v>0</v>
          </cell>
          <cell r="W683">
            <v>0</v>
          </cell>
        </row>
        <row r="684">
          <cell r="A684">
            <v>26.04</v>
          </cell>
          <cell r="B684">
            <v>4</v>
          </cell>
          <cell r="C684" t="str">
            <v>Пром. &gt; 750 кВА (одностав.) ВН</v>
          </cell>
          <cell r="E684">
            <v>0.82199999999999995</v>
          </cell>
          <cell r="F684">
            <v>0</v>
          </cell>
          <cell r="G684">
            <v>0</v>
          </cell>
          <cell r="H684">
            <v>0</v>
          </cell>
          <cell r="I684">
            <v>0</v>
          </cell>
          <cell r="J684">
            <v>0</v>
          </cell>
          <cell r="K684">
            <v>0</v>
          </cell>
          <cell r="L684">
            <v>0</v>
          </cell>
          <cell r="M684">
            <v>0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  <cell r="T684">
            <v>0</v>
          </cell>
          <cell r="U684">
            <v>0</v>
          </cell>
          <cell r="V684">
            <v>0</v>
          </cell>
          <cell r="W684">
            <v>0</v>
          </cell>
        </row>
        <row r="685">
          <cell r="A685">
            <v>26.05</v>
          </cell>
          <cell r="B685">
            <v>5</v>
          </cell>
          <cell r="C685" t="str">
            <v>Пром. до 750 кВА (эл. энергия) ВН</v>
          </cell>
          <cell r="E685">
            <v>0.82199999999999995</v>
          </cell>
          <cell r="F685">
            <v>0</v>
          </cell>
          <cell r="G685">
            <v>0</v>
          </cell>
          <cell r="H685">
            <v>0</v>
          </cell>
          <cell r="I685">
            <v>0</v>
          </cell>
          <cell r="J685">
            <v>0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  <cell r="T685">
            <v>0</v>
          </cell>
          <cell r="U685">
            <v>0</v>
          </cell>
          <cell r="V685">
            <v>0</v>
          </cell>
          <cell r="W685">
            <v>0</v>
          </cell>
        </row>
        <row r="686">
          <cell r="A686">
            <v>26.06</v>
          </cell>
          <cell r="B686">
            <v>6</v>
          </cell>
          <cell r="C686" t="str">
            <v>Пром. до 750 кВА (эл. энергия) СН</v>
          </cell>
          <cell r="E686">
            <v>1.0349999999999999</v>
          </cell>
          <cell r="F686">
            <v>0</v>
          </cell>
          <cell r="G686">
            <v>0</v>
          </cell>
          <cell r="H686">
            <v>0</v>
          </cell>
          <cell r="I686">
            <v>0</v>
          </cell>
          <cell r="J686">
            <v>0</v>
          </cell>
          <cell r="K686">
            <v>0</v>
          </cell>
          <cell r="L686">
            <v>0</v>
          </cell>
          <cell r="M686">
            <v>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  <cell r="T686">
            <v>0</v>
          </cell>
          <cell r="U686">
            <v>0</v>
          </cell>
          <cell r="V686">
            <v>0</v>
          </cell>
          <cell r="W686">
            <v>0</v>
          </cell>
        </row>
        <row r="687">
          <cell r="A687">
            <v>26.07</v>
          </cell>
          <cell r="B687">
            <v>7</v>
          </cell>
          <cell r="C687" t="str">
            <v>Пром. до 750 кВА (эл. энергия) НН</v>
          </cell>
          <cell r="E687">
            <v>1.1259999999999999</v>
          </cell>
          <cell r="F687">
            <v>0</v>
          </cell>
          <cell r="G687">
            <v>0</v>
          </cell>
          <cell r="H687">
            <v>0</v>
          </cell>
          <cell r="I687">
            <v>0</v>
          </cell>
          <cell r="J687">
            <v>0</v>
          </cell>
          <cell r="K687">
            <v>0</v>
          </cell>
          <cell r="L687">
            <v>0</v>
          </cell>
          <cell r="M687">
            <v>0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  <cell r="T687">
            <v>0</v>
          </cell>
          <cell r="U687">
            <v>0</v>
          </cell>
          <cell r="V687">
            <v>0</v>
          </cell>
          <cell r="W687">
            <v>0</v>
          </cell>
        </row>
        <row r="688">
          <cell r="A688">
            <v>26.08</v>
          </cell>
          <cell r="B688">
            <v>8</v>
          </cell>
          <cell r="C688" t="str">
            <v>Бюджет &gt; 750 кВА (мощнсть) ВН</v>
          </cell>
          <cell r="E688">
            <v>0</v>
          </cell>
          <cell r="F688">
            <v>0</v>
          </cell>
          <cell r="G688">
            <v>0</v>
          </cell>
          <cell r="H688">
            <v>0</v>
          </cell>
          <cell r="I688">
            <v>0</v>
          </cell>
          <cell r="J688">
            <v>0</v>
          </cell>
          <cell r="K688">
            <v>0</v>
          </cell>
          <cell r="L688">
            <v>0</v>
          </cell>
          <cell r="M688">
            <v>0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  <cell r="W688">
            <v>0</v>
          </cell>
        </row>
        <row r="689">
          <cell r="A689">
            <v>26.09</v>
          </cell>
          <cell r="B689">
            <v>9</v>
          </cell>
          <cell r="C689" t="str">
            <v>Бюджет &gt; 750 кВА (мощнсть) СН</v>
          </cell>
          <cell r="E689">
            <v>0</v>
          </cell>
          <cell r="F689">
            <v>0</v>
          </cell>
          <cell r="G689">
            <v>0</v>
          </cell>
          <cell r="H689">
            <v>0</v>
          </cell>
          <cell r="I689">
            <v>0</v>
          </cell>
          <cell r="J689">
            <v>0</v>
          </cell>
          <cell r="K689">
            <v>0</v>
          </cell>
          <cell r="L689">
            <v>0</v>
          </cell>
          <cell r="M689">
            <v>0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  <cell r="T689">
            <v>0</v>
          </cell>
          <cell r="U689">
            <v>0</v>
          </cell>
          <cell r="V689">
            <v>0</v>
          </cell>
          <cell r="W689">
            <v>0</v>
          </cell>
        </row>
        <row r="690">
          <cell r="A690">
            <v>26.1</v>
          </cell>
          <cell r="B690">
            <v>10</v>
          </cell>
          <cell r="C690" t="str">
            <v>Бюджет &gt; 750 кВА (эл. энергия) ВН</v>
          </cell>
          <cell r="E690">
            <v>0</v>
          </cell>
          <cell r="F690">
            <v>0</v>
          </cell>
          <cell r="G690">
            <v>0</v>
          </cell>
          <cell r="H690">
            <v>0</v>
          </cell>
          <cell r="I690">
            <v>0</v>
          </cell>
          <cell r="J690">
            <v>0</v>
          </cell>
          <cell r="K690">
            <v>0</v>
          </cell>
          <cell r="L690">
            <v>0</v>
          </cell>
          <cell r="M690">
            <v>0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0</v>
          </cell>
          <cell r="W690">
            <v>0</v>
          </cell>
        </row>
        <row r="691">
          <cell r="A691">
            <v>26.11</v>
          </cell>
          <cell r="B691">
            <v>11</v>
          </cell>
          <cell r="C691" t="str">
            <v>Бюджет &gt; 750 кВА (одностав) ВН</v>
          </cell>
          <cell r="E691">
            <v>0.70299999999999996</v>
          </cell>
          <cell r="F691">
            <v>0</v>
          </cell>
          <cell r="G691">
            <v>0</v>
          </cell>
          <cell r="H691">
            <v>0</v>
          </cell>
          <cell r="I691">
            <v>0</v>
          </cell>
          <cell r="J691">
            <v>0</v>
          </cell>
          <cell r="K691">
            <v>0</v>
          </cell>
          <cell r="L691">
            <v>0</v>
          </cell>
          <cell r="M691">
            <v>0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  <cell r="W691">
            <v>0</v>
          </cell>
        </row>
        <row r="692">
          <cell r="A692">
            <v>26.12</v>
          </cell>
          <cell r="B692">
            <v>12</v>
          </cell>
          <cell r="C692" t="str">
            <v>Бюджет до 750 кВА (эл. энергия) ВН</v>
          </cell>
          <cell r="E692">
            <v>0.70299999999999996</v>
          </cell>
          <cell r="F692">
            <v>0</v>
          </cell>
          <cell r="G692">
            <v>0</v>
          </cell>
          <cell r="H692">
            <v>0</v>
          </cell>
          <cell r="I692">
            <v>0</v>
          </cell>
          <cell r="J692">
            <v>0</v>
          </cell>
          <cell r="K692">
            <v>0</v>
          </cell>
          <cell r="L692">
            <v>0</v>
          </cell>
          <cell r="M692">
            <v>0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  <cell r="T692">
            <v>0</v>
          </cell>
          <cell r="U692">
            <v>0</v>
          </cell>
          <cell r="V692">
            <v>0</v>
          </cell>
          <cell r="W692">
            <v>0</v>
          </cell>
        </row>
        <row r="693">
          <cell r="A693">
            <v>26.13</v>
          </cell>
          <cell r="B693">
            <v>13</v>
          </cell>
          <cell r="C693" t="str">
            <v>Бюджет до 750 кВА (эл. энергия) СН</v>
          </cell>
          <cell r="E693">
            <v>0</v>
          </cell>
          <cell r="F693">
            <v>0</v>
          </cell>
          <cell r="G693">
            <v>0</v>
          </cell>
          <cell r="H693">
            <v>0</v>
          </cell>
          <cell r="I693">
            <v>0</v>
          </cell>
          <cell r="J693">
            <v>0</v>
          </cell>
          <cell r="K693">
            <v>0</v>
          </cell>
          <cell r="L693">
            <v>0</v>
          </cell>
          <cell r="M693">
            <v>0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  <cell r="T693">
            <v>0</v>
          </cell>
          <cell r="U693">
            <v>0</v>
          </cell>
          <cell r="V693">
            <v>0</v>
          </cell>
          <cell r="W693">
            <v>0</v>
          </cell>
        </row>
        <row r="694">
          <cell r="A694">
            <v>26.14</v>
          </cell>
          <cell r="B694">
            <v>14</v>
          </cell>
          <cell r="C694" t="str">
            <v>Бюджет до 750 кВА (эл. энергия) НН</v>
          </cell>
          <cell r="E694">
            <v>0</v>
          </cell>
          <cell r="F694">
            <v>0</v>
          </cell>
          <cell r="G694">
            <v>0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  <cell r="O694">
            <v>0</v>
          </cell>
          <cell r="P694">
            <v>0</v>
          </cell>
          <cell r="Q694">
            <v>0</v>
          </cell>
          <cell r="S694">
            <v>0</v>
          </cell>
          <cell r="T694">
            <v>0</v>
          </cell>
          <cell r="U694">
            <v>0</v>
          </cell>
          <cell r="V694">
            <v>0</v>
          </cell>
          <cell r="W694">
            <v>0</v>
          </cell>
        </row>
        <row r="695">
          <cell r="A695">
            <v>26.15</v>
          </cell>
          <cell r="B695">
            <v>15</v>
          </cell>
          <cell r="C695" t="str">
            <v>Непром. потребители ВН</v>
          </cell>
          <cell r="E695">
            <v>0.82199999999999995</v>
          </cell>
          <cell r="F695">
            <v>0</v>
          </cell>
          <cell r="G695">
            <v>0</v>
          </cell>
          <cell r="H695">
            <v>0</v>
          </cell>
          <cell r="I695">
            <v>0</v>
          </cell>
          <cell r="J695">
            <v>0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0</v>
          </cell>
          <cell r="P695">
            <v>0</v>
          </cell>
          <cell r="Q695">
            <v>0</v>
          </cell>
          <cell r="S695">
            <v>0</v>
          </cell>
          <cell r="T695">
            <v>0</v>
          </cell>
          <cell r="U695">
            <v>0</v>
          </cell>
          <cell r="V695">
            <v>0</v>
          </cell>
          <cell r="W695">
            <v>0</v>
          </cell>
        </row>
        <row r="696">
          <cell r="A696">
            <v>26.16</v>
          </cell>
          <cell r="B696">
            <v>16</v>
          </cell>
          <cell r="C696" t="str">
            <v>Сельское хозяйство НД</v>
          </cell>
          <cell r="E696">
            <v>0.68400000000000005</v>
          </cell>
          <cell r="F696">
            <v>0</v>
          </cell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O696">
            <v>0</v>
          </cell>
          <cell r="P696">
            <v>0</v>
          </cell>
          <cell r="Q696">
            <v>0</v>
          </cell>
          <cell r="S696">
            <v>0</v>
          </cell>
          <cell r="T696">
            <v>0</v>
          </cell>
          <cell r="U696">
            <v>0</v>
          </cell>
          <cell r="V696">
            <v>0</v>
          </cell>
          <cell r="W696">
            <v>0</v>
          </cell>
        </row>
        <row r="697">
          <cell r="A697">
            <v>26.17</v>
          </cell>
          <cell r="B697">
            <v>17</v>
          </cell>
          <cell r="C697" t="str">
            <v>Хоз. нужды энергосистемы ВН</v>
          </cell>
          <cell r="E697">
            <v>0.78100000000000003</v>
          </cell>
          <cell r="F697">
            <v>0</v>
          </cell>
          <cell r="G697">
            <v>0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  <cell r="Q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</row>
        <row r="698">
          <cell r="A698">
            <v>26.18</v>
          </cell>
          <cell r="B698">
            <v>18</v>
          </cell>
          <cell r="C698" t="str">
            <v>Население с эл. плитами</v>
          </cell>
          <cell r="E698">
            <v>0.52</v>
          </cell>
          <cell r="F698">
            <v>0</v>
          </cell>
          <cell r="G698">
            <v>0</v>
          </cell>
          <cell r="H698">
            <v>0</v>
          </cell>
          <cell r="I698">
            <v>0</v>
          </cell>
          <cell r="J698">
            <v>0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  <cell r="T698">
            <v>0</v>
          </cell>
          <cell r="U698">
            <v>0</v>
          </cell>
          <cell r="V698">
            <v>0</v>
          </cell>
          <cell r="W698">
            <v>0</v>
          </cell>
        </row>
        <row r="699">
          <cell r="A699">
            <v>26.19</v>
          </cell>
          <cell r="B699">
            <v>19</v>
          </cell>
          <cell r="C699" t="str">
            <v>Население с газовыми плитами</v>
          </cell>
          <cell r="E699">
            <v>0.74</v>
          </cell>
          <cell r="F699">
            <v>0</v>
          </cell>
          <cell r="G699">
            <v>0</v>
          </cell>
          <cell r="H699">
            <v>0</v>
          </cell>
          <cell r="I699">
            <v>0</v>
          </cell>
          <cell r="J699">
            <v>0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</row>
        <row r="700">
          <cell r="A700">
            <v>26.2</v>
          </cell>
          <cell r="B700">
            <v>20</v>
          </cell>
          <cell r="C700" t="str">
            <v xml:space="preserve">Населенные пункты сельские </v>
          </cell>
          <cell r="E700">
            <v>0.46</v>
          </cell>
          <cell r="F700">
            <v>0</v>
          </cell>
          <cell r="G700">
            <v>0</v>
          </cell>
          <cell r="H700">
            <v>0</v>
          </cell>
          <cell r="I700">
            <v>0</v>
          </cell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  <cell r="T700">
            <v>0</v>
          </cell>
          <cell r="U700">
            <v>0</v>
          </cell>
          <cell r="V700">
            <v>0</v>
          </cell>
          <cell r="W700">
            <v>0</v>
          </cell>
        </row>
        <row r="701">
          <cell r="A701">
            <v>26.21</v>
          </cell>
          <cell r="B701">
            <v>21</v>
          </cell>
          <cell r="C701" t="str">
            <v>Населенные пункты городские</v>
          </cell>
          <cell r="E701">
            <v>0.65</v>
          </cell>
          <cell r="F701">
            <v>0</v>
          </cell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K701">
            <v>0</v>
          </cell>
          <cell r="L701">
            <v>0</v>
          </cell>
          <cell r="M701">
            <v>0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  <cell r="T701">
            <v>0</v>
          </cell>
          <cell r="U701">
            <v>0</v>
          </cell>
          <cell r="V701">
            <v>0</v>
          </cell>
          <cell r="W701">
            <v>0</v>
          </cell>
        </row>
        <row r="702">
          <cell r="A702">
            <v>26.22</v>
          </cell>
          <cell r="B702">
            <v>22</v>
          </cell>
          <cell r="C702" t="str">
            <v>Насел. пункты город. (гаражн. кооп)</v>
          </cell>
          <cell r="E702">
            <v>0.65</v>
          </cell>
          <cell r="F702">
            <v>0</v>
          </cell>
          <cell r="G702">
            <v>0</v>
          </cell>
          <cell r="H702">
            <v>0</v>
          </cell>
          <cell r="I702">
            <v>0</v>
          </cell>
          <cell r="J702">
            <v>0</v>
          </cell>
          <cell r="K702">
            <v>0</v>
          </cell>
          <cell r="L702">
            <v>0</v>
          </cell>
          <cell r="M702">
            <v>0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  <cell r="T702">
            <v>0</v>
          </cell>
          <cell r="U702">
            <v>0</v>
          </cell>
          <cell r="V702">
            <v>0</v>
          </cell>
          <cell r="W702">
            <v>0</v>
          </cell>
        </row>
        <row r="703">
          <cell r="A703">
            <v>26.23</v>
          </cell>
          <cell r="B703">
            <v>23</v>
          </cell>
          <cell r="C703" t="str">
            <v>Население с эл. плитами с общ. учётом</v>
          </cell>
          <cell r="E703">
            <v>0.46</v>
          </cell>
          <cell r="F703">
            <v>0</v>
          </cell>
          <cell r="G703">
            <v>0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  <cell r="T703">
            <v>0</v>
          </cell>
          <cell r="U703">
            <v>0</v>
          </cell>
          <cell r="V703">
            <v>0</v>
          </cell>
          <cell r="W703">
            <v>0</v>
          </cell>
        </row>
        <row r="704">
          <cell r="A704">
            <v>26.24</v>
          </cell>
          <cell r="B704">
            <v>24</v>
          </cell>
          <cell r="C704" t="str">
            <v>Перепродавец пром.</v>
          </cell>
          <cell r="E704">
            <v>0</v>
          </cell>
          <cell r="F704">
            <v>0</v>
          </cell>
          <cell r="G704">
            <v>0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</row>
        <row r="705">
          <cell r="A705">
            <v>26.25</v>
          </cell>
          <cell r="B705">
            <v>25</v>
          </cell>
          <cell r="C705" t="str">
            <v>Перепродавец населен.</v>
          </cell>
          <cell r="E705">
            <v>0</v>
          </cell>
          <cell r="F705">
            <v>0</v>
          </cell>
          <cell r="G705">
            <v>0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</row>
        <row r="706">
          <cell r="A706">
            <v>27</v>
          </cell>
          <cell r="C706" t="str">
            <v>Новый Абонент</v>
          </cell>
          <cell r="F706">
            <v>0</v>
          </cell>
          <cell r="G706">
            <v>0</v>
          </cell>
          <cell r="H706">
            <v>0</v>
          </cell>
          <cell r="I706">
            <v>0</v>
          </cell>
          <cell r="J706">
            <v>0</v>
          </cell>
          <cell r="K706">
            <v>0</v>
          </cell>
          <cell r="L706">
            <v>0</v>
          </cell>
          <cell r="M706">
            <v>0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R706" t="str">
            <v>А</v>
          </cell>
          <cell r="S706">
            <v>0</v>
          </cell>
          <cell r="T706">
            <v>0</v>
          </cell>
          <cell r="U706">
            <v>0</v>
          </cell>
          <cell r="V706">
            <v>0</v>
          </cell>
          <cell r="W706">
            <v>0</v>
          </cell>
        </row>
        <row r="707">
          <cell r="C707" t="str">
            <v>Заявленная мощность кВт</v>
          </cell>
          <cell r="F707">
            <v>0</v>
          </cell>
          <cell r="G707">
            <v>0</v>
          </cell>
          <cell r="H707">
            <v>0</v>
          </cell>
          <cell r="I707">
            <v>0</v>
          </cell>
          <cell r="J707">
            <v>0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</row>
        <row r="708">
          <cell r="A708">
            <v>27.01</v>
          </cell>
          <cell r="B708">
            <v>1</v>
          </cell>
          <cell r="C708" t="str">
            <v>Пром. &gt; 750 кВА (мощность) ВН</v>
          </cell>
          <cell r="E708">
            <v>387</v>
          </cell>
          <cell r="F708">
            <v>0</v>
          </cell>
          <cell r="G708">
            <v>0</v>
          </cell>
          <cell r="H708">
            <v>0</v>
          </cell>
          <cell r="I708">
            <v>0</v>
          </cell>
          <cell r="J708">
            <v>0</v>
          </cell>
          <cell r="K708">
            <v>0</v>
          </cell>
          <cell r="L708">
            <v>0</v>
          </cell>
          <cell r="M708">
            <v>0</v>
          </cell>
          <cell r="N708">
            <v>0</v>
          </cell>
          <cell r="O708">
            <v>0</v>
          </cell>
          <cell r="P708">
            <v>0</v>
          </cell>
          <cell r="Q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  <cell r="W708">
            <v>0</v>
          </cell>
        </row>
        <row r="709">
          <cell r="A709">
            <v>27.02</v>
          </cell>
          <cell r="B709">
            <v>2</v>
          </cell>
          <cell r="C709" t="str">
            <v>Пром. &gt; 750 кВА (мощность) СН</v>
          </cell>
          <cell r="E709">
            <v>510</v>
          </cell>
          <cell r="F709">
            <v>0</v>
          </cell>
          <cell r="G709">
            <v>0</v>
          </cell>
          <cell r="H709">
            <v>0</v>
          </cell>
          <cell r="I709">
            <v>0</v>
          </cell>
          <cell r="J709">
            <v>0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  <cell r="T709">
            <v>0</v>
          </cell>
          <cell r="U709">
            <v>0</v>
          </cell>
          <cell r="V709">
            <v>0</v>
          </cell>
          <cell r="W709">
            <v>0</v>
          </cell>
        </row>
        <row r="710">
          <cell r="A710">
            <v>27.03</v>
          </cell>
          <cell r="B710">
            <v>3</v>
          </cell>
          <cell r="C710" t="str">
            <v>Пром. &gt; 750 кВА (эл. энергия) ВН</v>
          </cell>
          <cell r="E710">
            <v>0.27100000000000002</v>
          </cell>
          <cell r="F710">
            <v>0</v>
          </cell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K710">
            <v>0</v>
          </cell>
          <cell r="L710">
            <v>0</v>
          </cell>
          <cell r="M710">
            <v>0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  <cell r="W710">
            <v>0</v>
          </cell>
        </row>
        <row r="711">
          <cell r="A711">
            <v>27.04</v>
          </cell>
          <cell r="B711">
            <v>4</v>
          </cell>
          <cell r="C711" t="str">
            <v>Пром. &gt; 750 кВА (одностав.) ВН</v>
          </cell>
          <cell r="E711">
            <v>0.82199999999999995</v>
          </cell>
          <cell r="F711">
            <v>0</v>
          </cell>
          <cell r="G711">
            <v>0</v>
          </cell>
          <cell r="H711">
            <v>0</v>
          </cell>
          <cell r="I711">
            <v>0</v>
          </cell>
          <cell r="J711">
            <v>0</v>
          </cell>
          <cell r="K711">
            <v>0</v>
          </cell>
          <cell r="L711">
            <v>0</v>
          </cell>
          <cell r="M711">
            <v>0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</row>
        <row r="712">
          <cell r="A712">
            <v>27.05</v>
          </cell>
          <cell r="B712">
            <v>5</v>
          </cell>
          <cell r="C712" t="str">
            <v>Пром. до 750 кВА (эл. энергия) ВН</v>
          </cell>
          <cell r="E712">
            <v>0.82199999999999995</v>
          </cell>
          <cell r="F712">
            <v>0</v>
          </cell>
          <cell r="G712">
            <v>0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</row>
        <row r="713">
          <cell r="A713">
            <v>27.06</v>
          </cell>
          <cell r="B713">
            <v>6</v>
          </cell>
          <cell r="C713" t="str">
            <v>Пром. до 750 кВА (эл. энергия) СН</v>
          </cell>
          <cell r="E713">
            <v>1.0349999999999999</v>
          </cell>
          <cell r="F713">
            <v>0</v>
          </cell>
          <cell r="G713">
            <v>0</v>
          </cell>
          <cell r="H713">
            <v>0</v>
          </cell>
          <cell r="I713">
            <v>0</v>
          </cell>
          <cell r="J713">
            <v>0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  <cell r="W713">
            <v>0</v>
          </cell>
        </row>
        <row r="714">
          <cell r="A714">
            <v>27.07</v>
          </cell>
          <cell r="B714">
            <v>7</v>
          </cell>
          <cell r="C714" t="str">
            <v>Пром. до 750 кВА (эл. энергия) НН</v>
          </cell>
          <cell r="E714">
            <v>1.1259999999999999</v>
          </cell>
          <cell r="F714">
            <v>0</v>
          </cell>
          <cell r="G714">
            <v>0</v>
          </cell>
          <cell r="H714">
            <v>0</v>
          </cell>
          <cell r="I714">
            <v>0</v>
          </cell>
          <cell r="J714">
            <v>0</v>
          </cell>
          <cell r="K714">
            <v>0</v>
          </cell>
          <cell r="L714">
            <v>0</v>
          </cell>
          <cell r="M714">
            <v>0</v>
          </cell>
          <cell r="N714">
            <v>0</v>
          </cell>
          <cell r="O714">
            <v>0</v>
          </cell>
          <cell r="P714">
            <v>0</v>
          </cell>
          <cell r="Q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  <cell r="W714">
            <v>0</v>
          </cell>
        </row>
        <row r="715">
          <cell r="A715">
            <v>27.08</v>
          </cell>
          <cell r="B715">
            <v>8</v>
          </cell>
          <cell r="C715" t="str">
            <v>Бюджет &gt; 750 кВА (мощнсть) ВН</v>
          </cell>
          <cell r="E715">
            <v>0</v>
          </cell>
          <cell r="F715">
            <v>0</v>
          </cell>
          <cell r="G715">
            <v>0</v>
          </cell>
          <cell r="H715">
            <v>0</v>
          </cell>
          <cell r="I715">
            <v>0</v>
          </cell>
          <cell r="J715">
            <v>0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  <cell r="W715">
            <v>0</v>
          </cell>
        </row>
        <row r="716">
          <cell r="A716">
            <v>27.09</v>
          </cell>
          <cell r="B716">
            <v>9</v>
          </cell>
          <cell r="C716" t="str">
            <v>Бюджет &gt; 750 кВА (мощнсть) СН</v>
          </cell>
          <cell r="E716">
            <v>0</v>
          </cell>
          <cell r="F716">
            <v>0</v>
          </cell>
          <cell r="G716">
            <v>0</v>
          </cell>
          <cell r="H716">
            <v>0</v>
          </cell>
          <cell r="I716">
            <v>0</v>
          </cell>
          <cell r="J716">
            <v>0</v>
          </cell>
          <cell r="K716">
            <v>0</v>
          </cell>
          <cell r="L716">
            <v>0</v>
          </cell>
          <cell r="M716">
            <v>0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  <cell r="W716">
            <v>0</v>
          </cell>
        </row>
        <row r="717">
          <cell r="A717">
            <v>27.1</v>
          </cell>
          <cell r="B717">
            <v>10</v>
          </cell>
          <cell r="C717" t="str">
            <v>Бюджет &gt; 750 кВА (эл. энергия) ВН</v>
          </cell>
          <cell r="E717">
            <v>0</v>
          </cell>
          <cell r="F717">
            <v>0</v>
          </cell>
          <cell r="G717">
            <v>0</v>
          </cell>
          <cell r="H717">
            <v>0</v>
          </cell>
          <cell r="I717">
            <v>0</v>
          </cell>
          <cell r="J717">
            <v>0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  <cell r="T717">
            <v>0</v>
          </cell>
          <cell r="U717">
            <v>0</v>
          </cell>
          <cell r="V717">
            <v>0</v>
          </cell>
          <cell r="W717">
            <v>0</v>
          </cell>
        </row>
        <row r="718">
          <cell r="A718">
            <v>27.11</v>
          </cell>
          <cell r="B718">
            <v>11</v>
          </cell>
          <cell r="C718" t="str">
            <v>Бюджет &gt; 750 кВА (одностав) ВН</v>
          </cell>
          <cell r="E718">
            <v>0.70299999999999996</v>
          </cell>
          <cell r="F718">
            <v>0</v>
          </cell>
          <cell r="G718">
            <v>0</v>
          </cell>
          <cell r="H718">
            <v>0</v>
          </cell>
          <cell r="I718">
            <v>0</v>
          </cell>
          <cell r="J718">
            <v>0</v>
          </cell>
          <cell r="K718">
            <v>0</v>
          </cell>
          <cell r="L718">
            <v>0</v>
          </cell>
          <cell r="M718">
            <v>0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  <cell r="T718">
            <v>0</v>
          </cell>
          <cell r="U718">
            <v>0</v>
          </cell>
          <cell r="V718">
            <v>0</v>
          </cell>
          <cell r="W718">
            <v>0</v>
          </cell>
        </row>
        <row r="719">
          <cell r="A719">
            <v>27.12</v>
          </cell>
          <cell r="B719">
            <v>12</v>
          </cell>
          <cell r="C719" t="str">
            <v>Бюджет до 750 кВА (эл. энергия) ВН</v>
          </cell>
          <cell r="E719">
            <v>0.70299999999999996</v>
          </cell>
          <cell r="F719">
            <v>0</v>
          </cell>
          <cell r="G719">
            <v>0</v>
          </cell>
          <cell r="H719">
            <v>0</v>
          </cell>
          <cell r="I719">
            <v>0</v>
          </cell>
          <cell r="J719">
            <v>0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</row>
        <row r="720">
          <cell r="A720">
            <v>27.13</v>
          </cell>
          <cell r="B720">
            <v>13</v>
          </cell>
          <cell r="C720" t="str">
            <v>Бюджет до 750 кВА (эл. энергия) СН</v>
          </cell>
          <cell r="E720">
            <v>0</v>
          </cell>
          <cell r="F720">
            <v>0</v>
          </cell>
          <cell r="G720">
            <v>0</v>
          </cell>
          <cell r="H720">
            <v>0</v>
          </cell>
          <cell r="I720">
            <v>0</v>
          </cell>
          <cell r="J720">
            <v>0</v>
          </cell>
          <cell r="K720">
            <v>0</v>
          </cell>
          <cell r="L720">
            <v>0</v>
          </cell>
          <cell r="M720">
            <v>0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  <cell r="W720">
            <v>0</v>
          </cell>
        </row>
        <row r="721">
          <cell r="A721">
            <v>27.14</v>
          </cell>
          <cell r="B721">
            <v>14</v>
          </cell>
          <cell r="C721" t="str">
            <v>Бюджет до 750 кВА (эл. энергия) НН</v>
          </cell>
          <cell r="E721">
            <v>0</v>
          </cell>
          <cell r="F721">
            <v>0</v>
          </cell>
          <cell r="G721">
            <v>0</v>
          </cell>
          <cell r="H721">
            <v>0</v>
          </cell>
          <cell r="I721">
            <v>0</v>
          </cell>
          <cell r="J721">
            <v>0</v>
          </cell>
          <cell r="K721">
            <v>0</v>
          </cell>
          <cell r="L721">
            <v>0</v>
          </cell>
          <cell r="M721">
            <v>0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  <cell r="T721">
            <v>0</v>
          </cell>
          <cell r="U721">
            <v>0</v>
          </cell>
          <cell r="V721">
            <v>0</v>
          </cell>
          <cell r="W721">
            <v>0</v>
          </cell>
        </row>
        <row r="722">
          <cell r="A722">
            <v>27.15</v>
          </cell>
          <cell r="B722">
            <v>15</v>
          </cell>
          <cell r="C722" t="str">
            <v>Непром. потребители ВН</v>
          </cell>
          <cell r="E722">
            <v>0.82199999999999995</v>
          </cell>
          <cell r="F722">
            <v>0</v>
          </cell>
          <cell r="G722">
            <v>0</v>
          </cell>
          <cell r="H722">
            <v>0</v>
          </cell>
          <cell r="I722">
            <v>0</v>
          </cell>
          <cell r="J722">
            <v>0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</row>
        <row r="723">
          <cell r="A723">
            <v>27.16</v>
          </cell>
          <cell r="B723">
            <v>16</v>
          </cell>
          <cell r="C723" t="str">
            <v>Сельское хозяйство НД</v>
          </cell>
          <cell r="E723">
            <v>0.68400000000000005</v>
          </cell>
          <cell r="F723">
            <v>0</v>
          </cell>
          <cell r="G723">
            <v>0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</row>
        <row r="724">
          <cell r="A724">
            <v>27.17</v>
          </cell>
          <cell r="B724">
            <v>17</v>
          </cell>
          <cell r="C724" t="str">
            <v>Хоз. нужды энергосистемы ВН</v>
          </cell>
          <cell r="E724">
            <v>0.78100000000000003</v>
          </cell>
          <cell r="F724">
            <v>0</v>
          </cell>
          <cell r="G724">
            <v>0</v>
          </cell>
          <cell r="H724">
            <v>0</v>
          </cell>
          <cell r="I724">
            <v>0</v>
          </cell>
          <cell r="J724">
            <v>0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  <cell r="T724">
            <v>0</v>
          </cell>
          <cell r="U724">
            <v>0</v>
          </cell>
          <cell r="V724">
            <v>0</v>
          </cell>
          <cell r="W724">
            <v>0</v>
          </cell>
        </row>
        <row r="725">
          <cell r="A725">
            <v>27.18</v>
          </cell>
          <cell r="B725">
            <v>18</v>
          </cell>
          <cell r="C725" t="str">
            <v>Население с эл. плитами</v>
          </cell>
          <cell r="E725">
            <v>0.52</v>
          </cell>
          <cell r="F725">
            <v>0</v>
          </cell>
          <cell r="G725">
            <v>0</v>
          </cell>
          <cell r="H725">
            <v>0</v>
          </cell>
          <cell r="I725">
            <v>0</v>
          </cell>
          <cell r="J725">
            <v>0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  <cell r="W725">
            <v>0</v>
          </cell>
        </row>
        <row r="726">
          <cell r="A726">
            <v>27.19</v>
          </cell>
          <cell r="B726">
            <v>19</v>
          </cell>
          <cell r="C726" t="str">
            <v>Население с газовыми плитами</v>
          </cell>
          <cell r="E726">
            <v>0.74</v>
          </cell>
          <cell r="F726">
            <v>0</v>
          </cell>
          <cell r="G726">
            <v>0</v>
          </cell>
          <cell r="H726">
            <v>0</v>
          </cell>
          <cell r="I726">
            <v>0</v>
          </cell>
          <cell r="J726">
            <v>0</v>
          </cell>
          <cell r="K726">
            <v>0</v>
          </cell>
          <cell r="L726">
            <v>0</v>
          </cell>
          <cell r="M726">
            <v>0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  <cell r="W726">
            <v>0</v>
          </cell>
        </row>
        <row r="727">
          <cell r="A727">
            <v>27.2</v>
          </cell>
          <cell r="B727">
            <v>20</v>
          </cell>
          <cell r="C727" t="str">
            <v xml:space="preserve">Населенные пункты сельские </v>
          </cell>
          <cell r="E727">
            <v>0.46</v>
          </cell>
          <cell r="F727">
            <v>0</v>
          </cell>
          <cell r="G727">
            <v>0</v>
          </cell>
          <cell r="H727">
            <v>0</v>
          </cell>
          <cell r="I727">
            <v>0</v>
          </cell>
          <cell r="J727">
            <v>0</v>
          </cell>
          <cell r="K727">
            <v>0</v>
          </cell>
          <cell r="L727">
            <v>0</v>
          </cell>
          <cell r="M727">
            <v>0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0</v>
          </cell>
        </row>
        <row r="728">
          <cell r="A728">
            <v>27.21</v>
          </cell>
          <cell r="B728">
            <v>21</v>
          </cell>
          <cell r="C728" t="str">
            <v>Населенные пункты городские</v>
          </cell>
          <cell r="E728">
            <v>0.65</v>
          </cell>
          <cell r="F728">
            <v>0</v>
          </cell>
          <cell r="G728">
            <v>0</v>
          </cell>
          <cell r="H728">
            <v>0</v>
          </cell>
          <cell r="I728">
            <v>0</v>
          </cell>
          <cell r="J728">
            <v>0</v>
          </cell>
          <cell r="K728">
            <v>0</v>
          </cell>
          <cell r="L728">
            <v>0</v>
          </cell>
          <cell r="M728">
            <v>0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  <cell r="W728">
            <v>0</v>
          </cell>
        </row>
        <row r="729">
          <cell r="A729">
            <v>27.22</v>
          </cell>
          <cell r="B729">
            <v>22</v>
          </cell>
          <cell r="C729" t="str">
            <v>Насел. пункты город. (гаражн. кооп)</v>
          </cell>
          <cell r="E729">
            <v>0.65</v>
          </cell>
          <cell r="F729">
            <v>0</v>
          </cell>
          <cell r="G729">
            <v>0</v>
          </cell>
          <cell r="H729">
            <v>0</v>
          </cell>
          <cell r="I729">
            <v>0</v>
          </cell>
          <cell r="J729">
            <v>0</v>
          </cell>
          <cell r="K729">
            <v>0</v>
          </cell>
          <cell r="L729">
            <v>0</v>
          </cell>
          <cell r="M729">
            <v>0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  <cell r="W729">
            <v>0</v>
          </cell>
        </row>
        <row r="730">
          <cell r="A730">
            <v>27.23</v>
          </cell>
          <cell r="B730">
            <v>23</v>
          </cell>
          <cell r="C730" t="str">
            <v>Население с эл. плитами с общ. учётом</v>
          </cell>
          <cell r="E730">
            <v>0.46</v>
          </cell>
          <cell r="F730">
            <v>0</v>
          </cell>
          <cell r="G730">
            <v>0</v>
          </cell>
          <cell r="H730">
            <v>0</v>
          </cell>
          <cell r="I730">
            <v>0</v>
          </cell>
          <cell r="J730">
            <v>0</v>
          </cell>
          <cell r="K730">
            <v>0</v>
          </cell>
          <cell r="L730">
            <v>0</v>
          </cell>
          <cell r="M730">
            <v>0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0</v>
          </cell>
        </row>
        <row r="731">
          <cell r="A731">
            <v>27.24</v>
          </cell>
          <cell r="B731">
            <v>24</v>
          </cell>
          <cell r="C731" t="str">
            <v>Перепродавец пром.</v>
          </cell>
          <cell r="E731">
            <v>0</v>
          </cell>
          <cell r="F731">
            <v>0</v>
          </cell>
          <cell r="G731">
            <v>0</v>
          </cell>
          <cell r="H731">
            <v>0</v>
          </cell>
          <cell r="I731">
            <v>0</v>
          </cell>
          <cell r="J731">
            <v>0</v>
          </cell>
          <cell r="K731">
            <v>0</v>
          </cell>
          <cell r="L731">
            <v>0</v>
          </cell>
          <cell r="M731">
            <v>0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  <cell r="T731">
            <v>0</v>
          </cell>
          <cell r="U731">
            <v>0</v>
          </cell>
          <cell r="V731">
            <v>0</v>
          </cell>
          <cell r="W731">
            <v>0</v>
          </cell>
        </row>
        <row r="732">
          <cell r="A732">
            <v>27.25</v>
          </cell>
          <cell r="B732">
            <v>25</v>
          </cell>
          <cell r="C732" t="str">
            <v>Перепродавец населен.</v>
          </cell>
          <cell r="E732">
            <v>0</v>
          </cell>
          <cell r="F732">
            <v>0</v>
          </cell>
          <cell r="G732">
            <v>0</v>
          </cell>
          <cell r="H732">
            <v>0</v>
          </cell>
          <cell r="I732">
            <v>0</v>
          </cell>
          <cell r="J732">
            <v>0</v>
          </cell>
          <cell r="K732">
            <v>0</v>
          </cell>
          <cell r="L732">
            <v>0</v>
          </cell>
          <cell r="M732">
            <v>0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  <cell r="T732">
            <v>0</v>
          </cell>
          <cell r="U732">
            <v>0</v>
          </cell>
          <cell r="V732">
            <v>0</v>
          </cell>
          <cell r="W732">
            <v>0</v>
          </cell>
        </row>
        <row r="733">
          <cell r="A733">
            <v>28</v>
          </cell>
          <cell r="C733" t="str">
            <v>Новый Абонент</v>
          </cell>
          <cell r="F733">
            <v>0</v>
          </cell>
          <cell r="G733">
            <v>0</v>
          </cell>
          <cell r="H733">
            <v>0</v>
          </cell>
          <cell r="I733">
            <v>0</v>
          </cell>
          <cell r="J733">
            <v>0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R733" t="str">
            <v>А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0</v>
          </cell>
        </row>
        <row r="734">
          <cell r="C734" t="str">
            <v>Заявленная мощность кВт</v>
          </cell>
          <cell r="F734">
            <v>0</v>
          </cell>
          <cell r="G734">
            <v>0</v>
          </cell>
          <cell r="H734">
            <v>0</v>
          </cell>
          <cell r="I734">
            <v>0</v>
          </cell>
          <cell r="J734">
            <v>0</v>
          </cell>
          <cell r="K734">
            <v>0</v>
          </cell>
          <cell r="L734">
            <v>0</v>
          </cell>
          <cell r="M734">
            <v>0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  <cell r="T734">
            <v>0</v>
          </cell>
          <cell r="U734">
            <v>0</v>
          </cell>
          <cell r="V734">
            <v>0</v>
          </cell>
          <cell r="W734">
            <v>0</v>
          </cell>
        </row>
        <row r="735">
          <cell r="A735">
            <v>28.01</v>
          </cell>
          <cell r="B735">
            <v>1</v>
          </cell>
          <cell r="C735" t="str">
            <v>Пром. &gt; 750 кВА (мощность) ВН</v>
          </cell>
          <cell r="E735">
            <v>387</v>
          </cell>
          <cell r="F735">
            <v>0</v>
          </cell>
          <cell r="G735">
            <v>0</v>
          </cell>
          <cell r="H735">
            <v>0</v>
          </cell>
          <cell r="I735">
            <v>0</v>
          </cell>
          <cell r="J735">
            <v>0</v>
          </cell>
          <cell r="K735">
            <v>0</v>
          </cell>
          <cell r="L735">
            <v>0</v>
          </cell>
          <cell r="M735">
            <v>0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  <cell r="T735">
            <v>0</v>
          </cell>
          <cell r="U735">
            <v>0</v>
          </cell>
          <cell r="V735">
            <v>0</v>
          </cell>
          <cell r="W735">
            <v>0</v>
          </cell>
        </row>
        <row r="736">
          <cell r="A736">
            <v>28.02</v>
          </cell>
          <cell r="B736">
            <v>2</v>
          </cell>
          <cell r="C736" t="str">
            <v>Пром. &gt; 750 кВА (мощность) СН</v>
          </cell>
          <cell r="E736">
            <v>510</v>
          </cell>
          <cell r="F736">
            <v>0</v>
          </cell>
          <cell r="G736">
            <v>0</v>
          </cell>
          <cell r="H736">
            <v>0</v>
          </cell>
          <cell r="I736">
            <v>0</v>
          </cell>
          <cell r="J736">
            <v>0</v>
          </cell>
          <cell r="K736">
            <v>0</v>
          </cell>
          <cell r="L736">
            <v>0</v>
          </cell>
          <cell r="M736">
            <v>0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  <cell r="T736">
            <v>0</v>
          </cell>
          <cell r="U736">
            <v>0</v>
          </cell>
          <cell r="V736">
            <v>0</v>
          </cell>
          <cell r="W736">
            <v>0</v>
          </cell>
        </row>
        <row r="737">
          <cell r="A737">
            <v>28.03</v>
          </cell>
          <cell r="B737">
            <v>3</v>
          </cell>
          <cell r="C737" t="str">
            <v>Пром. &gt; 750 кВА (эл. энергия) ВН</v>
          </cell>
          <cell r="E737">
            <v>0.27100000000000002</v>
          </cell>
          <cell r="F737">
            <v>0</v>
          </cell>
          <cell r="G737">
            <v>0</v>
          </cell>
          <cell r="H737">
            <v>0</v>
          </cell>
          <cell r="I737">
            <v>0</v>
          </cell>
          <cell r="J737">
            <v>0</v>
          </cell>
          <cell r="K737">
            <v>0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  <cell r="T737">
            <v>0</v>
          </cell>
          <cell r="U737">
            <v>0</v>
          </cell>
          <cell r="V737">
            <v>0</v>
          </cell>
          <cell r="W737">
            <v>0</v>
          </cell>
        </row>
        <row r="738">
          <cell r="A738">
            <v>28.04</v>
          </cell>
          <cell r="B738">
            <v>4</v>
          </cell>
          <cell r="C738" t="str">
            <v>Пром. &gt; 750 кВА (одностав.) ВН</v>
          </cell>
          <cell r="E738">
            <v>0.82199999999999995</v>
          </cell>
          <cell r="F738">
            <v>0</v>
          </cell>
          <cell r="G738">
            <v>0</v>
          </cell>
          <cell r="H738">
            <v>0</v>
          </cell>
          <cell r="I738">
            <v>0</v>
          </cell>
          <cell r="J738">
            <v>0</v>
          </cell>
          <cell r="K738">
            <v>0</v>
          </cell>
          <cell r="L738">
            <v>0</v>
          </cell>
          <cell r="M738">
            <v>0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  <cell r="W738">
            <v>0</v>
          </cell>
        </row>
        <row r="739">
          <cell r="A739">
            <v>28.05</v>
          </cell>
          <cell r="B739">
            <v>5</v>
          </cell>
          <cell r="C739" t="str">
            <v>Пром. до 750 кВА (эл. энергия) ВН</v>
          </cell>
          <cell r="E739">
            <v>0.82199999999999995</v>
          </cell>
          <cell r="F739">
            <v>0</v>
          </cell>
          <cell r="G739">
            <v>0</v>
          </cell>
          <cell r="H739">
            <v>0</v>
          </cell>
          <cell r="I739">
            <v>0</v>
          </cell>
          <cell r="J739">
            <v>0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>
            <v>0</v>
          </cell>
        </row>
        <row r="740">
          <cell r="A740">
            <v>28.06</v>
          </cell>
          <cell r="B740">
            <v>6</v>
          </cell>
          <cell r="C740" t="str">
            <v>Пром. до 750 кВА (эл. энергия) СН</v>
          </cell>
          <cell r="E740">
            <v>1.0349999999999999</v>
          </cell>
          <cell r="F740">
            <v>0</v>
          </cell>
          <cell r="G740">
            <v>0</v>
          </cell>
          <cell r="H740">
            <v>0</v>
          </cell>
          <cell r="I740">
            <v>0</v>
          </cell>
          <cell r="J740">
            <v>0</v>
          </cell>
          <cell r="K740">
            <v>0</v>
          </cell>
          <cell r="L740">
            <v>0</v>
          </cell>
          <cell r="M740">
            <v>0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  <cell r="W740">
            <v>0</v>
          </cell>
        </row>
        <row r="741">
          <cell r="A741">
            <v>28.07</v>
          </cell>
          <cell r="B741">
            <v>7</v>
          </cell>
          <cell r="C741" t="str">
            <v>Пром. до 750 кВА (эл. энергия) НН</v>
          </cell>
          <cell r="E741">
            <v>1.1259999999999999</v>
          </cell>
          <cell r="F741">
            <v>0</v>
          </cell>
          <cell r="G741">
            <v>0</v>
          </cell>
          <cell r="H741">
            <v>0</v>
          </cell>
          <cell r="I741">
            <v>0</v>
          </cell>
          <cell r="J741">
            <v>0</v>
          </cell>
          <cell r="K741">
            <v>0</v>
          </cell>
          <cell r="L741">
            <v>0</v>
          </cell>
          <cell r="M741">
            <v>0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  <cell r="W741">
            <v>0</v>
          </cell>
        </row>
        <row r="742">
          <cell r="A742">
            <v>28.08</v>
          </cell>
          <cell r="B742">
            <v>8</v>
          </cell>
          <cell r="C742" t="str">
            <v>Бюджет &gt; 750 кВА (мощнсть) ВН</v>
          </cell>
          <cell r="E742">
            <v>0</v>
          </cell>
          <cell r="F742">
            <v>0</v>
          </cell>
          <cell r="G742">
            <v>0</v>
          </cell>
          <cell r="H742">
            <v>0</v>
          </cell>
          <cell r="I742">
            <v>0</v>
          </cell>
          <cell r="J742">
            <v>0</v>
          </cell>
          <cell r="K742">
            <v>0</v>
          </cell>
          <cell r="L742">
            <v>0</v>
          </cell>
          <cell r="M742">
            <v>0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  <cell r="T742">
            <v>0</v>
          </cell>
          <cell r="U742">
            <v>0</v>
          </cell>
          <cell r="V742">
            <v>0</v>
          </cell>
          <cell r="W742">
            <v>0</v>
          </cell>
        </row>
        <row r="743">
          <cell r="A743">
            <v>28.09</v>
          </cell>
          <cell r="B743">
            <v>9</v>
          </cell>
          <cell r="C743" t="str">
            <v>Бюджет &gt; 750 кВА (мощнсть) СН</v>
          </cell>
          <cell r="E743">
            <v>0</v>
          </cell>
          <cell r="F743">
            <v>0</v>
          </cell>
          <cell r="G743">
            <v>0</v>
          </cell>
          <cell r="H743">
            <v>0</v>
          </cell>
          <cell r="I743">
            <v>0</v>
          </cell>
          <cell r="J743">
            <v>0</v>
          </cell>
          <cell r="K743">
            <v>0</v>
          </cell>
          <cell r="L743">
            <v>0</v>
          </cell>
          <cell r="M743">
            <v>0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  <cell r="T743">
            <v>0</v>
          </cell>
          <cell r="U743">
            <v>0</v>
          </cell>
          <cell r="V743">
            <v>0</v>
          </cell>
          <cell r="W743">
            <v>0</v>
          </cell>
        </row>
        <row r="744">
          <cell r="A744">
            <v>28.1</v>
          </cell>
          <cell r="B744">
            <v>10</v>
          </cell>
          <cell r="C744" t="str">
            <v>Бюджет &gt; 750 кВА (эл. энергия) ВН</v>
          </cell>
          <cell r="E744">
            <v>0</v>
          </cell>
          <cell r="F744">
            <v>0</v>
          </cell>
          <cell r="G744">
            <v>0</v>
          </cell>
          <cell r="H744">
            <v>0</v>
          </cell>
          <cell r="I744">
            <v>0</v>
          </cell>
          <cell r="J744">
            <v>0</v>
          </cell>
          <cell r="K744">
            <v>0</v>
          </cell>
          <cell r="L744">
            <v>0</v>
          </cell>
          <cell r="M744">
            <v>0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  <cell r="W744">
            <v>0</v>
          </cell>
        </row>
        <row r="745">
          <cell r="A745">
            <v>28.11</v>
          </cell>
          <cell r="B745">
            <v>11</v>
          </cell>
          <cell r="C745" t="str">
            <v>Бюджет &gt; 750 кВА (одностав) ВН</v>
          </cell>
          <cell r="E745">
            <v>0.70299999999999996</v>
          </cell>
          <cell r="F745">
            <v>0</v>
          </cell>
          <cell r="G745">
            <v>0</v>
          </cell>
          <cell r="H745">
            <v>0</v>
          </cell>
          <cell r="I745">
            <v>0</v>
          </cell>
          <cell r="J745">
            <v>0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  <cell r="T745">
            <v>0</v>
          </cell>
          <cell r="U745">
            <v>0</v>
          </cell>
          <cell r="V745">
            <v>0</v>
          </cell>
          <cell r="W745">
            <v>0</v>
          </cell>
        </row>
        <row r="746">
          <cell r="A746">
            <v>28.12</v>
          </cell>
          <cell r="B746">
            <v>12</v>
          </cell>
          <cell r="C746" t="str">
            <v>Бюджет до 750 кВА (эл. энергия) ВН</v>
          </cell>
          <cell r="E746">
            <v>0.70299999999999996</v>
          </cell>
          <cell r="F746">
            <v>0</v>
          </cell>
          <cell r="G746">
            <v>0</v>
          </cell>
          <cell r="H746">
            <v>0</v>
          </cell>
          <cell r="I746">
            <v>0</v>
          </cell>
          <cell r="J746">
            <v>0</v>
          </cell>
          <cell r="K746">
            <v>0</v>
          </cell>
          <cell r="L746">
            <v>0</v>
          </cell>
          <cell r="M746">
            <v>0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  <cell r="T746">
            <v>0</v>
          </cell>
          <cell r="U746">
            <v>0</v>
          </cell>
          <cell r="V746">
            <v>0</v>
          </cell>
          <cell r="W746">
            <v>0</v>
          </cell>
        </row>
        <row r="747">
          <cell r="A747">
            <v>28.13</v>
          </cell>
          <cell r="B747">
            <v>13</v>
          </cell>
          <cell r="C747" t="str">
            <v>Бюджет до 750 кВА (эл. энергия) СН</v>
          </cell>
          <cell r="E747">
            <v>0</v>
          </cell>
          <cell r="F747">
            <v>0</v>
          </cell>
          <cell r="G747">
            <v>0</v>
          </cell>
          <cell r="H747">
            <v>0</v>
          </cell>
          <cell r="I747">
            <v>0</v>
          </cell>
          <cell r="J747">
            <v>0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  <cell r="T747">
            <v>0</v>
          </cell>
          <cell r="U747">
            <v>0</v>
          </cell>
          <cell r="V747">
            <v>0</v>
          </cell>
          <cell r="W747">
            <v>0</v>
          </cell>
        </row>
        <row r="748">
          <cell r="A748">
            <v>28.14</v>
          </cell>
          <cell r="B748">
            <v>14</v>
          </cell>
          <cell r="C748" t="str">
            <v>Бюджет до 750 кВА (эл. энергия) НН</v>
          </cell>
          <cell r="E748">
            <v>0</v>
          </cell>
          <cell r="F748">
            <v>0</v>
          </cell>
          <cell r="G748">
            <v>0</v>
          </cell>
          <cell r="H748">
            <v>0</v>
          </cell>
          <cell r="I748">
            <v>0</v>
          </cell>
          <cell r="J748">
            <v>0</v>
          </cell>
          <cell r="K748">
            <v>0</v>
          </cell>
          <cell r="L748">
            <v>0</v>
          </cell>
          <cell r="M748">
            <v>0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  <cell r="T748">
            <v>0</v>
          </cell>
          <cell r="U748">
            <v>0</v>
          </cell>
          <cell r="V748">
            <v>0</v>
          </cell>
          <cell r="W748">
            <v>0</v>
          </cell>
        </row>
        <row r="749">
          <cell r="A749">
            <v>28.15</v>
          </cell>
          <cell r="B749">
            <v>15</v>
          </cell>
          <cell r="C749" t="str">
            <v>Непром. потребители ВН</v>
          </cell>
          <cell r="E749">
            <v>0.82199999999999995</v>
          </cell>
          <cell r="F749">
            <v>0</v>
          </cell>
          <cell r="G749">
            <v>0</v>
          </cell>
          <cell r="H749">
            <v>0</v>
          </cell>
          <cell r="I749">
            <v>0</v>
          </cell>
          <cell r="J749">
            <v>0</v>
          </cell>
          <cell r="K749">
            <v>0</v>
          </cell>
          <cell r="L749">
            <v>0</v>
          </cell>
          <cell r="M749">
            <v>0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  <cell r="T749">
            <v>0</v>
          </cell>
          <cell r="U749">
            <v>0</v>
          </cell>
          <cell r="V749">
            <v>0</v>
          </cell>
          <cell r="W749">
            <v>0</v>
          </cell>
        </row>
        <row r="750">
          <cell r="A750">
            <v>28.16</v>
          </cell>
          <cell r="B750">
            <v>16</v>
          </cell>
          <cell r="C750" t="str">
            <v>Сельское хозяйство НД</v>
          </cell>
          <cell r="E750">
            <v>0.68400000000000005</v>
          </cell>
          <cell r="F750">
            <v>0</v>
          </cell>
          <cell r="G750">
            <v>0</v>
          </cell>
          <cell r="H750">
            <v>0</v>
          </cell>
          <cell r="I750">
            <v>0</v>
          </cell>
          <cell r="J750">
            <v>0</v>
          </cell>
          <cell r="K750">
            <v>0</v>
          </cell>
          <cell r="L750">
            <v>0</v>
          </cell>
          <cell r="M750">
            <v>0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  <cell r="T750">
            <v>0</v>
          </cell>
          <cell r="U750">
            <v>0</v>
          </cell>
          <cell r="V750">
            <v>0</v>
          </cell>
          <cell r="W750">
            <v>0</v>
          </cell>
        </row>
        <row r="751">
          <cell r="A751">
            <v>28.17</v>
          </cell>
          <cell r="B751">
            <v>17</v>
          </cell>
          <cell r="C751" t="str">
            <v>Хоз. нужды энергосистемы ВН</v>
          </cell>
          <cell r="E751">
            <v>0.78100000000000003</v>
          </cell>
          <cell r="F751">
            <v>0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K751">
            <v>0</v>
          </cell>
          <cell r="L751">
            <v>0</v>
          </cell>
          <cell r="M751">
            <v>0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  <cell r="T751">
            <v>0</v>
          </cell>
          <cell r="U751">
            <v>0</v>
          </cell>
          <cell r="V751">
            <v>0</v>
          </cell>
          <cell r="W751">
            <v>0</v>
          </cell>
        </row>
        <row r="752">
          <cell r="A752">
            <v>28.18</v>
          </cell>
          <cell r="B752">
            <v>18</v>
          </cell>
          <cell r="C752" t="str">
            <v>Население с эл. плитами</v>
          </cell>
          <cell r="E752">
            <v>0.52</v>
          </cell>
          <cell r="F752">
            <v>0</v>
          </cell>
          <cell r="G752">
            <v>0</v>
          </cell>
          <cell r="H752">
            <v>0</v>
          </cell>
          <cell r="I752">
            <v>0</v>
          </cell>
          <cell r="J752">
            <v>0</v>
          </cell>
          <cell r="K752">
            <v>0</v>
          </cell>
          <cell r="L752">
            <v>0</v>
          </cell>
          <cell r="M752">
            <v>0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  <cell r="T752">
            <v>0</v>
          </cell>
          <cell r="U752">
            <v>0</v>
          </cell>
          <cell r="V752">
            <v>0</v>
          </cell>
          <cell r="W752">
            <v>0</v>
          </cell>
        </row>
        <row r="753">
          <cell r="A753">
            <v>28.19</v>
          </cell>
          <cell r="B753">
            <v>19</v>
          </cell>
          <cell r="C753" t="str">
            <v>Население с газовыми плитами</v>
          </cell>
          <cell r="E753">
            <v>0.74</v>
          </cell>
          <cell r="F753">
            <v>0</v>
          </cell>
          <cell r="G753">
            <v>0</v>
          </cell>
          <cell r="H753">
            <v>0</v>
          </cell>
          <cell r="I753">
            <v>0</v>
          </cell>
          <cell r="J753">
            <v>0</v>
          </cell>
          <cell r="K753">
            <v>0</v>
          </cell>
          <cell r="L753">
            <v>0</v>
          </cell>
          <cell r="M753">
            <v>0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  <cell r="T753">
            <v>0</v>
          </cell>
          <cell r="U753">
            <v>0</v>
          </cell>
          <cell r="V753">
            <v>0</v>
          </cell>
          <cell r="W753">
            <v>0</v>
          </cell>
        </row>
        <row r="754">
          <cell r="A754">
            <v>28.2</v>
          </cell>
          <cell r="B754">
            <v>20</v>
          </cell>
          <cell r="C754" t="str">
            <v xml:space="preserve">Населенные пункты сельские </v>
          </cell>
          <cell r="E754">
            <v>0.46</v>
          </cell>
          <cell r="F754">
            <v>0</v>
          </cell>
          <cell r="G754">
            <v>0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  <cell r="L754">
            <v>0</v>
          </cell>
          <cell r="M754">
            <v>0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  <cell r="T754">
            <v>0</v>
          </cell>
          <cell r="U754">
            <v>0</v>
          </cell>
          <cell r="V754">
            <v>0</v>
          </cell>
          <cell r="W754">
            <v>0</v>
          </cell>
        </row>
        <row r="755">
          <cell r="A755">
            <v>28.21</v>
          </cell>
          <cell r="B755">
            <v>21</v>
          </cell>
          <cell r="C755" t="str">
            <v>Населенные пункты городские</v>
          </cell>
          <cell r="E755">
            <v>0.65</v>
          </cell>
          <cell r="F755">
            <v>0</v>
          </cell>
          <cell r="G755">
            <v>0</v>
          </cell>
          <cell r="H755">
            <v>0</v>
          </cell>
          <cell r="I755">
            <v>0</v>
          </cell>
          <cell r="J755">
            <v>0</v>
          </cell>
          <cell r="K755">
            <v>0</v>
          </cell>
          <cell r="L755">
            <v>0</v>
          </cell>
          <cell r="M755">
            <v>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  <cell r="T755">
            <v>0</v>
          </cell>
          <cell r="U755">
            <v>0</v>
          </cell>
          <cell r="V755">
            <v>0</v>
          </cell>
          <cell r="W755">
            <v>0</v>
          </cell>
        </row>
        <row r="756">
          <cell r="A756">
            <v>28.22</v>
          </cell>
          <cell r="B756">
            <v>22</v>
          </cell>
          <cell r="C756" t="str">
            <v>Насел. пункты город. (гаражн. кооп)</v>
          </cell>
          <cell r="E756">
            <v>0.65</v>
          </cell>
          <cell r="F756">
            <v>0</v>
          </cell>
          <cell r="G756">
            <v>0</v>
          </cell>
          <cell r="H756">
            <v>0</v>
          </cell>
          <cell r="I756">
            <v>0</v>
          </cell>
          <cell r="J756">
            <v>0</v>
          </cell>
          <cell r="K756">
            <v>0</v>
          </cell>
          <cell r="L756">
            <v>0</v>
          </cell>
          <cell r="M756">
            <v>0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  <cell r="T756">
            <v>0</v>
          </cell>
          <cell r="U756">
            <v>0</v>
          </cell>
          <cell r="V756">
            <v>0</v>
          </cell>
          <cell r="W756">
            <v>0</v>
          </cell>
        </row>
        <row r="757">
          <cell r="A757">
            <v>28.23</v>
          </cell>
          <cell r="B757">
            <v>23</v>
          </cell>
          <cell r="C757" t="str">
            <v>Население с эл. плитами с общ. учётом</v>
          </cell>
          <cell r="E757">
            <v>0.46</v>
          </cell>
          <cell r="F757">
            <v>0</v>
          </cell>
          <cell r="G757">
            <v>0</v>
          </cell>
          <cell r="H757">
            <v>0</v>
          </cell>
          <cell r="I757">
            <v>0</v>
          </cell>
          <cell r="J757">
            <v>0</v>
          </cell>
          <cell r="K757">
            <v>0</v>
          </cell>
          <cell r="L757">
            <v>0</v>
          </cell>
          <cell r="M757">
            <v>0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  <cell r="T757">
            <v>0</v>
          </cell>
          <cell r="U757">
            <v>0</v>
          </cell>
          <cell r="V757">
            <v>0</v>
          </cell>
          <cell r="W757">
            <v>0</v>
          </cell>
        </row>
        <row r="758">
          <cell r="A758">
            <v>28.24</v>
          </cell>
          <cell r="B758">
            <v>24</v>
          </cell>
          <cell r="C758" t="str">
            <v>Перепродавец пром.</v>
          </cell>
          <cell r="E758">
            <v>0</v>
          </cell>
          <cell r="F758">
            <v>0</v>
          </cell>
          <cell r="G758">
            <v>0</v>
          </cell>
          <cell r="H758">
            <v>0</v>
          </cell>
          <cell r="I758">
            <v>0</v>
          </cell>
          <cell r="J758">
            <v>0</v>
          </cell>
          <cell r="K758">
            <v>0</v>
          </cell>
          <cell r="L758">
            <v>0</v>
          </cell>
          <cell r="M758">
            <v>0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  <cell r="T758">
            <v>0</v>
          </cell>
          <cell r="U758">
            <v>0</v>
          </cell>
          <cell r="V758">
            <v>0</v>
          </cell>
          <cell r="W758">
            <v>0</v>
          </cell>
        </row>
        <row r="759">
          <cell r="A759">
            <v>28.25</v>
          </cell>
          <cell r="B759">
            <v>25</v>
          </cell>
          <cell r="C759" t="str">
            <v>Перепродавец населен.</v>
          </cell>
          <cell r="E759">
            <v>0</v>
          </cell>
          <cell r="F759">
            <v>0</v>
          </cell>
          <cell r="G759">
            <v>0</v>
          </cell>
          <cell r="H759">
            <v>0</v>
          </cell>
          <cell r="I759">
            <v>0</v>
          </cell>
          <cell r="J759">
            <v>0</v>
          </cell>
          <cell r="K759">
            <v>0</v>
          </cell>
          <cell r="L759">
            <v>0</v>
          </cell>
          <cell r="M759">
            <v>0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  <cell r="T759">
            <v>0</v>
          </cell>
          <cell r="U759">
            <v>0</v>
          </cell>
          <cell r="V759">
            <v>0</v>
          </cell>
          <cell r="W759">
            <v>0</v>
          </cell>
        </row>
        <row r="760">
          <cell r="A760">
            <v>29</v>
          </cell>
          <cell r="C760" t="str">
            <v>Новый Абонент</v>
          </cell>
          <cell r="F760">
            <v>0</v>
          </cell>
          <cell r="G760">
            <v>0</v>
          </cell>
          <cell r="H760">
            <v>0</v>
          </cell>
          <cell r="I760">
            <v>0</v>
          </cell>
          <cell r="J760">
            <v>0</v>
          </cell>
          <cell r="K760">
            <v>0</v>
          </cell>
          <cell r="L760">
            <v>0</v>
          </cell>
          <cell r="M760">
            <v>0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R760" t="str">
            <v>А</v>
          </cell>
          <cell r="S760">
            <v>0</v>
          </cell>
          <cell r="T760">
            <v>0</v>
          </cell>
          <cell r="U760">
            <v>0</v>
          </cell>
          <cell r="V760">
            <v>0</v>
          </cell>
          <cell r="W760">
            <v>0</v>
          </cell>
        </row>
        <row r="761">
          <cell r="C761" t="str">
            <v>Заявленная мощность кВт</v>
          </cell>
          <cell r="F761">
            <v>0</v>
          </cell>
          <cell r="G761">
            <v>0</v>
          </cell>
          <cell r="H761">
            <v>0</v>
          </cell>
          <cell r="I761">
            <v>0</v>
          </cell>
          <cell r="J761">
            <v>0</v>
          </cell>
          <cell r="K761">
            <v>0</v>
          </cell>
          <cell r="L761">
            <v>0</v>
          </cell>
          <cell r="M761">
            <v>0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  <cell r="T761">
            <v>0</v>
          </cell>
          <cell r="U761">
            <v>0</v>
          </cell>
          <cell r="V761">
            <v>0</v>
          </cell>
          <cell r="W761">
            <v>0</v>
          </cell>
        </row>
        <row r="762">
          <cell r="A762">
            <v>29.01</v>
          </cell>
          <cell r="B762">
            <v>1</v>
          </cell>
          <cell r="C762" t="str">
            <v>Пром. &gt; 750 кВА (мощность) ВН</v>
          </cell>
          <cell r="E762">
            <v>387</v>
          </cell>
          <cell r="F762">
            <v>0</v>
          </cell>
          <cell r="G762">
            <v>0</v>
          </cell>
          <cell r="H762">
            <v>0</v>
          </cell>
          <cell r="I762">
            <v>0</v>
          </cell>
          <cell r="J762">
            <v>0</v>
          </cell>
          <cell r="K762">
            <v>0</v>
          </cell>
          <cell r="L762">
            <v>0</v>
          </cell>
          <cell r="M762">
            <v>0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  <cell r="T762">
            <v>0</v>
          </cell>
          <cell r="U762">
            <v>0</v>
          </cell>
          <cell r="V762">
            <v>0</v>
          </cell>
          <cell r="W762">
            <v>0</v>
          </cell>
        </row>
        <row r="763">
          <cell r="A763">
            <v>29.02</v>
          </cell>
          <cell r="B763">
            <v>2</v>
          </cell>
          <cell r="C763" t="str">
            <v>Пром. &gt; 750 кВА (мощность) СН</v>
          </cell>
          <cell r="E763">
            <v>510</v>
          </cell>
          <cell r="F763">
            <v>0</v>
          </cell>
          <cell r="G763">
            <v>0</v>
          </cell>
          <cell r="H763">
            <v>0</v>
          </cell>
          <cell r="I763">
            <v>0</v>
          </cell>
          <cell r="J763">
            <v>0</v>
          </cell>
          <cell r="K763">
            <v>0</v>
          </cell>
          <cell r="L763">
            <v>0</v>
          </cell>
          <cell r="M763">
            <v>0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  <cell r="T763">
            <v>0</v>
          </cell>
          <cell r="U763">
            <v>0</v>
          </cell>
          <cell r="V763">
            <v>0</v>
          </cell>
          <cell r="W763">
            <v>0</v>
          </cell>
        </row>
        <row r="764">
          <cell r="A764">
            <v>29.03</v>
          </cell>
          <cell r="B764">
            <v>3</v>
          </cell>
          <cell r="C764" t="str">
            <v>Пром. &gt; 750 кВА (эл. энергия) ВН</v>
          </cell>
          <cell r="E764">
            <v>0.27100000000000002</v>
          </cell>
          <cell r="F764">
            <v>0</v>
          </cell>
          <cell r="G764">
            <v>0</v>
          </cell>
          <cell r="H764">
            <v>0</v>
          </cell>
          <cell r="I764">
            <v>0</v>
          </cell>
          <cell r="J764">
            <v>0</v>
          </cell>
          <cell r="K764">
            <v>0</v>
          </cell>
          <cell r="L764">
            <v>0</v>
          </cell>
          <cell r="M764">
            <v>0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  <cell r="T764">
            <v>0</v>
          </cell>
          <cell r="U764">
            <v>0</v>
          </cell>
          <cell r="V764">
            <v>0</v>
          </cell>
          <cell r="W764">
            <v>0</v>
          </cell>
        </row>
        <row r="765">
          <cell r="A765">
            <v>29.04</v>
          </cell>
          <cell r="B765">
            <v>4</v>
          </cell>
          <cell r="C765" t="str">
            <v>Пром. &gt; 750 кВА (одностав.) ВН</v>
          </cell>
          <cell r="E765">
            <v>0.82199999999999995</v>
          </cell>
          <cell r="F765">
            <v>0</v>
          </cell>
          <cell r="G765">
            <v>0</v>
          </cell>
          <cell r="H765">
            <v>0</v>
          </cell>
          <cell r="I765">
            <v>0</v>
          </cell>
          <cell r="J765">
            <v>0</v>
          </cell>
          <cell r="K765">
            <v>0</v>
          </cell>
          <cell r="L765">
            <v>0</v>
          </cell>
          <cell r="M765">
            <v>0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  <cell r="T765">
            <v>0</v>
          </cell>
          <cell r="U765">
            <v>0</v>
          </cell>
          <cell r="V765">
            <v>0</v>
          </cell>
          <cell r="W765">
            <v>0</v>
          </cell>
        </row>
        <row r="766">
          <cell r="A766">
            <v>29.05</v>
          </cell>
          <cell r="B766">
            <v>5</v>
          </cell>
          <cell r="C766" t="str">
            <v>Пром. до 750 кВА (эл. энергия) ВН</v>
          </cell>
          <cell r="E766">
            <v>0.82199999999999995</v>
          </cell>
          <cell r="F766">
            <v>0</v>
          </cell>
          <cell r="G766">
            <v>0</v>
          </cell>
          <cell r="H766">
            <v>0</v>
          </cell>
          <cell r="I766">
            <v>0</v>
          </cell>
          <cell r="J766">
            <v>0</v>
          </cell>
          <cell r="K766">
            <v>0</v>
          </cell>
          <cell r="L766">
            <v>0</v>
          </cell>
          <cell r="M766">
            <v>0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  <cell r="T766">
            <v>0</v>
          </cell>
          <cell r="U766">
            <v>0</v>
          </cell>
          <cell r="V766">
            <v>0</v>
          </cell>
          <cell r="W766">
            <v>0</v>
          </cell>
        </row>
        <row r="767">
          <cell r="A767">
            <v>29.06</v>
          </cell>
          <cell r="B767">
            <v>6</v>
          </cell>
          <cell r="C767" t="str">
            <v>Пром. до 750 кВА (эл. энергия) СН</v>
          </cell>
          <cell r="E767">
            <v>1.0349999999999999</v>
          </cell>
          <cell r="F767">
            <v>0</v>
          </cell>
          <cell r="G767">
            <v>0</v>
          </cell>
          <cell r="H767">
            <v>0</v>
          </cell>
          <cell r="I767">
            <v>0</v>
          </cell>
          <cell r="J767">
            <v>0</v>
          </cell>
          <cell r="K767">
            <v>0</v>
          </cell>
          <cell r="L767">
            <v>0</v>
          </cell>
          <cell r="M767">
            <v>0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  <cell r="T767">
            <v>0</v>
          </cell>
          <cell r="U767">
            <v>0</v>
          </cell>
          <cell r="V767">
            <v>0</v>
          </cell>
          <cell r="W767">
            <v>0</v>
          </cell>
        </row>
        <row r="768">
          <cell r="A768">
            <v>29.07</v>
          </cell>
          <cell r="B768">
            <v>7</v>
          </cell>
          <cell r="C768" t="str">
            <v>Пром. до 750 кВА (эл. энергия) НН</v>
          </cell>
          <cell r="E768">
            <v>1.1259999999999999</v>
          </cell>
          <cell r="F768">
            <v>0</v>
          </cell>
          <cell r="G768">
            <v>0</v>
          </cell>
          <cell r="H768">
            <v>0</v>
          </cell>
          <cell r="I768">
            <v>0</v>
          </cell>
          <cell r="J768">
            <v>0</v>
          </cell>
          <cell r="K768">
            <v>0</v>
          </cell>
          <cell r="L768">
            <v>0</v>
          </cell>
          <cell r="M768">
            <v>0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  <cell r="T768">
            <v>0</v>
          </cell>
          <cell r="U768">
            <v>0</v>
          </cell>
          <cell r="V768">
            <v>0</v>
          </cell>
          <cell r="W768">
            <v>0</v>
          </cell>
        </row>
        <row r="769">
          <cell r="A769">
            <v>29.08</v>
          </cell>
          <cell r="B769">
            <v>8</v>
          </cell>
          <cell r="C769" t="str">
            <v>Бюджет &gt; 750 кВА (мощнсть) ВН</v>
          </cell>
          <cell r="E769">
            <v>0</v>
          </cell>
          <cell r="F769">
            <v>0</v>
          </cell>
          <cell r="G769">
            <v>0</v>
          </cell>
          <cell r="H769">
            <v>0</v>
          </cell>
          <cell r="I769">
            <v>0</v>
          </cell>
          <cell r="J769">
            <v>0</v>
          </cell>
          <cell r="K769">
            <v>0</v>
          </cell>
          <cell r="L769">
            <v>0</v>
          </cell>
          <cell r="M769">
            <v>0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  <cell r="T769">
            <v>0</v>
          </cell>
          <cell r="U769">
            <v>0</v>
          </cell>
          <cell r="V769">
            <v>0</v>
          </cell>
          <cell r="W769">
            <v>0</v>
          </cell>
        </row>
        <row r="770">
          <cell r="A770">
            <v>29.09</v>
          </cell>
          <cell r="B770">
            <v>9</v>
          </cell>
          <cell r="C770" t="str">
            <v>Бюджет &gt; 750 кВА (мощнсть) СН</v>
          </cell>
          <cell r="E770">
            <v>0</v>
          </cell>
          <cell r="F770">
            <v>0</v>
          </cell>
          <cell r="G770">
            <v>0</v>
          </cell>
          <cell r="H770">
            <v>0</v>
          </cell>
          <cell r="I770">
            <v>0</v>
          </cell>
          <cell r="J770">
            <v>0</v>
          </cell>
          <cell r="K770">
            <v>0</v>
          </cell>
          <cell r="L770">
            <v>0</v>
          </cell>
          <cell r="M770">
            <v>0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  <cell r="T770">
            <v>0</v>
          </cell>
          <cell r="U770">
            <v>0</v>
          </cell>
          <cell r="V770">
            <v>0</v>
          </cell>
          <cell r="W770">
            <v>0</v>
          </cell>
        </row>
        <row r="771">
          <cell r="A771">
            <v>29.1</v>
          </cell>
          <cell r="B771">
            <v>10</v>
          </cell>
          <cell r="C771" t="str">
            <v>Бюджет &gt; 750 кВА (эл. энергия) ВН</v>
          </cell>
          <cell r="E771">
            <v>0</v>
          </cell>
          <cell r="F771">
            <v>0</v>
          </cell>
          <cell r="G771">
            <v>0</v>
          </cell>
          <cell r="H771">
            <v>0</v>
          </cell>
          <cell r="I771">
            <v>0</v>
          </cell>
          <cell r="J771">
            <v>0</v>
          </cell>
          <cell r="K771">
            <v>0</v>
          </cell>
          <cell r="L771">
            <v>0</v>
          </cell>
          <cell r="M771">
            <v>0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  <cell r="T771">
            <v>0</v>
          </cell>
          <cell r="U771">
            <v>0</v>
          </cell>
          <cell r="V771">
            <v>0</v>
          </cell>
          <cell r="W771">
            <v>0</v>
          </cell>
        </row>
        <row r="772">
          <cell r="A772">
            <v>29.11</v>
          </cell>
          <cell r="B772">
            <v>11</v>
          </cell>
          <cell r="C772" t="str">
            <v>Бюджет &gt; 750 кВА (одностав) ВН</v>
          </cell>
          <cell r="E772">
            <v>0.70299999999999996</v>
          </cell>
          <cell r="F772">
            <v>0</v>
          </cell>
          <cell r="G772">
            <v>0</v>
          </cell>
          <cell r="H772">
            <v>0</v>
          </cell>
          <cell r="I772">
            <v>0</v>
          </cell>
          <cell r="J772">
            <v>0</v>
          </cell>
          <cell r="K772">
            <v>0</v>
          </cell>
          <cell r="L772">
            <v>0</v>
          </cell>
          <cell r="M772">
            <v>0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  <cell r="T772">
            <v>0</v>
          </cell>
          <cell r="U772">
            <v>0</v>
          </cell>
          <cell r="V772">
            <v>0</v>
          </cell>
          <cell r="W772">
            <v>0</v>
          </cell>
        </row>
        <row r="773">
          <cell r="A773">
            <v>29.12</v>
          </cell>
          <cell r="B773">
            <v>12</v>
          </cell>
          <cell r="C773" t="str">
            <v>Бюджет до 750 кВА (эл. энергия) ВН</v>
          </cell>
          <cell r="E773">
            <v>0.70299999999999996</v>
          </cell>
          <cell r="F773">
            <v>0</v>
          </cell>
          <cell r="G773">
            <v>0</v>
          </cell>
          <cell r="H773">
            <v>0</v>
          </cell>
          <cell r="I773">
            <v>0</v>
          </cell>
          <cell r="J773">
            <v>0</v>
          </cell>
          <cell r="K773">
            <v>0</v>
          </cell>
          <cell r="L773">
            <v>0</v>
          </cell>
          <cell r="M773">
            <v>0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  <cell r="T773">
            <v>0</v>
          </cell>
          <cell r="U773">
            <v>0</v>
          </cell>
          <cell r="V773">
            <v>0</v>
          </cell>
          <cell r="W773">
            <v>0</v>
          </cell>
        </row>
        <row r="774">
          <cell r="A774">
            <v>29.13</v>
          </cell>
          <cell r="B774">
            <v>13</v>
          </cell>
          <cell r="C774" t="str">
            <v>Бюджет до 750 кВА (эл. энергия) СН</v>
          </cell>
          <cell r="E774">
            <v>0</v>
          </cell>
          <cell r="F774">
            <v>0</v>
          </cell>
          <cell r="G774">
            <v>0</v>
          </cell>
          <cell r="H774">
            <v>0</v>
          </cell>
          <cell r="I774">
            <v>0</v>
          </cell>
          <cell r="J774">
            <v>0</v>
          </cell>
          <cell r="K774">
            <v>0</v>
          </cell>
          <cell r="L774">
            <v>0</v>
          </cell>
          <cell r="M774">
            <v>0</v>
          </cell>
          <cell r="N774">
            <v>0</v>
          </cell>
          <cell r="O774">
            <v>0</v>
          </cell>
          <cell r="P774">
            <v>0</v>
          </cell>
          <cell r="Q774">
            <v>0</v>
          </cell>
          <cell r="S774">
            <v>0</v>
          </cell>
          <cell r="T774">
            <v>0</v>
          </cell>
          <cell r="U774">
            <v>0</v>
          </cell>
          <cell r="V774">
            <v>0</v>
          </cell>
          <cell r="W774">
            <v>0</v>
          </cell>
        </row>
        <row r="775">
          <cell r="A775">
            <v>29.14</v>
          </cell>
          <cell r="B775">
            <v>14</v>
          </cell>
          <cell r="C775" t="str">
            <v>Бюджет до 750 кВА (эл. энергия) НН</v>
          </cell>
          <cell r="E775">
            <v>0</v>
          </cell>
          <cell r="F775">
            <v>0</v>
          </cell>
          <cell r="G775">
            <v>0</v>
          </cell>
          <cell r="H775">
            <v>0</v>
          </cell>
          <cell r="I775">
            <v>0</v>
          </cell>
          <cell r="J775">
            <v>0</v>
          </cell>
          <cell r="K775">
            <v>0</v>
          </cell>
          <cell r="L775">
            <v>0</v>
          </cell>
          <cell r="M775">
            <v>0</v>
          </cell>
          <cell r="N775">
            <v>0</v>
          </cell>
          <cell r="O775">
            <v>0</v>
          </cell>
          <cell r="P775">
            <v>0</v>
          </cell>
          <cell r="Q775">
            <v>0</v>
          </cell>
          <cell r="S775">
            <v>0</v>
          </cell>
          <cell r="T775">
            <v>0</v>
          </cell>
          <cell r="U775">
            <v>0</v>
          </cell>
          <cell r="V775">
            <v>0</v>
          </cell>
          <cell r="W775">
            <v>0</v>
          </cell>
        </row>
        <row r="776">
          <cell r="A776">
            <v>29.15</v>
          </cell>
          <cell r="B776">
            <v>15</v>
          </cell>
          <cell r="C776" t="str">
            <v>Непром. потребители ВН</v>
          </cell>
          <cell r="E776">
            <v>0.82199999999999995</v>
          </cell>
          <cell r="F776">
            <v>0</v>
          </cell>
          <cell r="G776">
            <v>0</v>
          </cell>
          <cell r="H776">
            <v>0</v>
          </cell>
          <cell r="I776">
            <v>0</v>
          </cell>
          <cell r="J776">
            <v>0</v>
          </cell>
          <cell r="K776">
            <v>0</v>
          </cell>
          <cell r="L776">
            <v>0</v>
          </cell>
          <cell r="M776">
            <v>0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  <cell r="T776">
            <v>0</v>
          </cell>
          <cell r="U776">
            <v>0</v>
          </cell>
          <cell r="V776">
            <v>0</v>
          </cell>
          <cell r="W776">
            <v>0</v>
          </cell>
        </row>
        <row r="777">
          <cell r="A777">
            <v>29.16</v>
          </cell>
          <cell r="B777">
            <v>16</v>
          </cell>
          <cell r="C777" t="str">
            <v>Сельское хозяйство НД</v>
          </cell>
          <cell r="E777">
            <v>0.68400000000000005</v>
          </cell>
          <cell r="F777">
            <v>0</v>
          </cell>
          <cell r="G777">
            <v>0</v>
          </cell>
          <cell r="H777">
            <v>0</v>
          </cell>
          <cell r="I777">
            <v>0</v>
          </cell>
          <cell r="J777">
            <v>0</v>
          </cell>
          <cell r="K777">
            <v>0</v>
          </cell>
          <cell r="L777">
            <v>0</v>
          </cell>
          <cell r="M777">
            <v>0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  <cell r="T777">
            <v>0</v>
          </cell>
          <cell r="U777">
            <v>0</v>
          </cell>
          <cell r="V777">
            <v>0</v>
          </cell>
          <cell r="W777">
            <v>0</v>
          </cell>
        </row>
        <row r="778">
          <cell r="A778">
            <v>29.17</v>
          </cell>
          <cell r="B778">
            <v>17</v>
          </cell>
          <cell r="C778" t="str">
            <v>Хоз. нужды энергосистемы ВН</v>
          </cell>
          <cell r="E778">
            <v>0.78100000000000003</v>
          </cell>
          <cell r="F778">
            <v>0</v>
          </cell>
          <cell r="G778">
            <v>0</v>
          </cell>
          <cell r="H778">
            <v>0</v>
          </cell>
          <cell r="I778">
            <v>0</v>
          </cell>
          <cell r="J778">
            <v>0</v>
          </cell>
          <cell r="K778">
            <v>0</v>
          </cell>
          <cell r="L778">
            <v>0</v>
          </cell>
          <cell r="M778">
            <v>0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  <cell r="T778">
            <v>0</v>
          </cell>
          <cell r="U778">
            <v>0</v>
          </cell>
          <cell r="V778">
            <v>0</v>
          </cell>
          <cell r="W778">
            <v>0</v>
          </cell>
        </row>
        <row r="779">
          <cell r="A779">
            <v>29.18</v>
          </cell>
          <cell r="B779">
            <v>18</v>
          </cell>
          <cell r="C779" t="str">
            <v>Население с эл. плитами</v>
          </cell>
          <cell r="E779">
            <v>0.52</v>
          </cell>
          <cell r="F779">
            <v>0</v>
          </cell>
          <cell r="G779">
            <v>0</v>
          </cell>
          <cell r="H779">
            <v>0</v>
          </cell>
          <cell r="I779">
            <v>0</v>
          </cell>
          <cell r="J779">
            <v>0</v>
          </cell>
          <cell r="K779">
            <v>0</v>
          </cell>
          <cell r="L779">
            <v>0</v>
          </cell>
          <cell r="M779">
            <v>0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  <cell r="T779">
            <v>0</v>
          </cell>
          <cell r="U779">
            <v>0</v>
          </cell>
          <cell r="V779">
            <v>0</v>
          </cell>
          <cell r="W779">
            <v>0</v>
          </cell>
        </row>
        <row r="780">
          <cell r="A780">
            <v>29.19</v>
          </cell>
          <cell r="B780">
            <v>19</v>
          </cell>
          <cell r="C780" t="str">
            <v>Население с газовыми плитами</v>
          </cell>
          <cell r="E780">
            <v>0.74</v>
          </cell>
          <cell r="F780">
            <v>0</v>
          </cell>
          <cell r="G780">
            <v>0</v>
          </cell>
          <cell r="H780">
            <v>0</v>
          </cell>
          <cell r="I780">
            <v>0</v>
          </cell>
          <cell r="J780">
            <v>0</v>
          </cell>
          <cell r="K780">
            <v>0</v>
          </cell>
          <cell r="L780">
            <v>0</v>
          </cell>
          <cell r="M780">
            <v>0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  <cell r="T780">
            <v>0</v>
          </cell>
          <cell r="U780">
            <v>0</v>
          </cell>
          <cell r="V780">
            <v>0</v>
          </cell>
          <cell r="W780">
            <v>0</v>
          </cell>
        </row>
        <row r="781">
          <cell r="A781">
            <v>29.2</v>
          </cell>
          <cell r="B781">
            <v>20</v>
          </cell>
          <cell r="C781" t="str">
            <v xml:space="preserve">Населенные пункты сельские </v>
          </cell>
          <cell r="E781">
            <v>0.46</v>
          </cell>
          <cell r="F781">
            <v>0</v>
          </cell>
          <cell r="G781">
            <v>0</v>
          </cell>
          <cell r="H781">
            <v>0</v>
          </cell>
          <cell r="I781">
            <v>0</v>
          </cell>
          <cell r="J781">
            <v>0</v>
          </cell>
          <cell r="K781">
            <v>0</v>
          </cell>
          <cell r="L781">
            <v>0</v>
          </cell>
          <cell r="M781">
            <v>0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  <cell r="T781">
            <v>0</v>
          </cell>
          <cell r="U781">
            <v>0</v>
          </cell>
          <cell r="V781">
            <v>0</v>
          </cell>
          <cell r="W781">
            <v>0</v>
          </cell>
        </row>
        <row r="782">
          <cell r="A782">
            <v>29.21</v>
          </cell>
          <cell r="B782">
            <v>21</v>
          </cell>
          <cell r="C782" t="str">
            <v>Населенные пункты городские</v>
          </cell>
          <cell r="E782">
            <v>0.65</v>
          </cell>
          <cell r="F782">
            <v>0</v>
          </cell>
          <cell r="G782">
            <v>0</v>
          </cell>
          <cell r="H782">
            <v>0</v>
          </cell>
          <cell r="I782">
            <v>0</v>
          </cell>
          <cell r="J782">
            <v>0</v>
          </cell>
          <cell r="K782">
            <v>0</v>
          </cell>
          <cell r="L782">
            <v>0</v>
          </cell>
          <cell r="M782">
            <v>0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  <cell r="T782">
            <v>0</v>
          </cell>
          <cell r="U782">
            <v>0</v>
          </cell>
          <cell r="V782">
            <v>0</v>
          </cell>
          <cell r="W782">
            <v>0</v>
          </cell>
        </row>
        <row r="783">
          <cell r="A783">
            <v>29.22</v>
          </cell>
          <cell r="B783">
            <v>22</v>
          </cell>
          <cell r="C783" t="str">
            <v>Насел. пункты город. (гаражн. кооп)</v>
          </cell>
          <cell r="E783">
            <v>0.65</v>
          </cell>
          <cell r="F783">
            <v>0</v>
          </cell>
          <cell r="G783">
            <v>0</v>
          </cell>
          <cell r="H783">
            <v>0</v>
          </cell>
          <cell r="I783">
            <v>0</v>
          </cell>
          <cell r="J783">
            <v>0</v>
          </cell>
          <cell r="K783">
            <v>0</v>
          </cell>
          <cell r="L783">
            <v>0</v>
          </cell>
          <cell r="M783">
            <v>0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  <cell r="T783">
            <v>0</v>
          </cell>
          <cell r="U783">
            <v>0</v>
          </cell>
          <cell r="V783">
            <v>0</v>
          </cell>
          <cell r="W783">
            <v>0</v>
          </cell>
        </row>
        <row r="784">
          <cell r="A784">
            <v>29.23</v>
          </cell>
          <cell r="B784">
            <v>23</v>
          </cell>
          <cell r="C784" t="str">
            <v>Население с эл. плитами с общ. учётом</v>
          </cell>
          <cell r="E784">
            <v>0.46</v>
          </cell>
          <cell r="F784">
            <v>0</v>
          </cell>
          <cell r="G784">
            <v>0</v>
          </cell>
          <cell r="H784">
            <v>0</v>
          </cell>
          <cell r="I784">
            <v>0</v>
          </cell>
          <cell r="J784">
            <v>0</v>
          </cell>
          <cell r="K784">
            <v>0</v>
          </cell>
          <cell r="L784">
            <v>0</v>
          </cell>
          <cell r="M784">
            <v>0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  <cell r="T784">
            <v>0</v>
          </cell>
          <cell r="U784">
            <v>0</v>
          </cell>
          <cell r="V784">
            <v>0</v>
          </cell>
          <cell r="W784">
            <v>0</v>
          </cell>
        </row>
        <row r="785">
          <cell r="A785">
            <v>29.24</v>
          </cell>
          <cell r="B785">
            <v>24</v>
          </cell>
          <cell r="C785" t="str">
            <v>Перепродавец пром.</v>
          </cell>
          <cell r="E785">
            <v>0</v>
          </cell>
          <cell r="F785">
            <v>0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  <cell r="T785">
            <v>0</v>
          </cell>
          <cell r="U785">
            <v>0</v>
          </cell>
          <cell r="V785">
            <v>0</v>
          </cell>
          <cell r="W785">
            <v>0</v>
          </cell>
        </row>
        <row r="786">
          <cell r="A786">
            <v>29.25</v>
          </cell>
          <cell r="B786">
            <v>25</v>
          </cell>
          <cell r="C786" t="str">
            <v>Перепродавец населен.</v>
          </cell>
          <cell r="E786">
            <v>0</v>
          </cell>
          <cell r="F786">
            <v>0</v>
          </cell>
          <cell r="G786">
            <v>0</v>
          </cell>
          <cell r="H786">
            <v>0</v>
          </cell>
          <cell r="I786">
            <v>0</v>
          </cell>
          <cell r="J786">
            <v>0</v>
          </cell>
          <cell r="K786">
            <v>0</v>
          </cell>
          <cell r="L786">
            <v>0</v>
          </cell>
          <cell r="M786">
            <v>0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  <cell r="T786">
            <v>0</v>
          </cell>
          <cell r="U786">
            <v>0</v>
          </cell>
          <cell r="V786">
            <v>0</v>
          </cell>
          <cell r="W786">
            <v>0</v>
          </cell>
        </row>
        <row r="787">
          <cell r="A787">
            <v>30</v>
          </cell>
          <cell r="C787" t="str">
            <v>Новый Абонент</v>
          </cell>
          <cell r="F787">
            <v>0</v>
          </cell>
          <cell r="G787">
            <v>0</v>
          </cell>
          <cell r="H787">
            <v>0</v>
          </cell>
          <cell r="I787">
            <v>0</v>
          </cell>
          <cell r="J787">
            <v>0</v>
          </cell>
          <cell r="K787">
            <v>0</v>
          </cell>
          <cell r="L787">
            <v>0</v>
          </cell>
          <cell r="M787">
            <v>0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R787" t="str">
            <v>А</v>
          </cell>
          <cell r="S787">
            <v>0</v>
          </cell>
          <cell r="T787">
            <v>0</v>
          </cell>
          <cell r="U787">
            <v>0</v>
          </cell>
          <cell r="V787">
            <v>0</v>
          </cell>
          <cell r="W787">
            <v>0</v>
          </cell>
        </row>
        <row r="788">
          <cell r="C788" t="str">
            <v>Заявленная мощность кВт</v>
          </cell>
          <cell r="F788">
            <v>0</v>
          </cell>
          <cell r="G788">
            <v>0</v>
          </cell>
          <cell r="H788">
            <v>0</v>
          </cell>
          <cell r="I788">
            <v>0</v>
          </cell>
          <cell r="J788">
            <v>0</v>
          </cell>
          <cell r="K788">
            <v>0</v>
          </cell>
          <cell r="L788">
            <v>0</v>
          </cell>
          <cell r="M788">
            <v>0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  <cell r="T788">
            <v>0</v>
          </cell>
          <cell r="U788">
            <v>0</v>
          </cell>
          <cell r="V788">
            <v>0</v>
          </cell>
          <cell r="W788">
            <v>0</v>
          </cell>
        </row>
        <row r="789">
          <cell r="A789">
            <v>30.01</v>
          </cell>
          <cell r="B789">
            <v>1</v>
          </cell>
          <cell r="C789" t="str">
            <v>Пром. &gt; 750 кВА (мощность) ВН</v>
          </cell>
          <cell r="E789">
            <v>387</v>
          </cell>
          <cell r="F789">
            <v>0</v>
          </cell>
          <cell r="G789">
            <v>0</v>
          </cell>
          <cell r="H789">
            <v>0</v>
          </cell>
          <cell r="I789">
            <v>0</v>
          </cell>
          <cell r="J789">
            <v>0</v>
          </cell>
          <cell r="K789">
            <v>0</v>
          </cell>
          <cell r="L789">
            <v>0</v>
          </cell>
          <cell r="M789">
            <v>0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  <cell r="T789">
            <v>0</v>
          </cell>
          <cell r="U789">
            <v>0</v>
          </cell>
          <cell r="V789">
            <v>0</v>
          </cell>
          <cell r="W789">
            <v>0</v>
          </cell>
        </row>
        <row r="790">
          <cell r="A790">
            <v>30.02</v>
          </cell>
          <cell r="B790">
            <v>2</v>
          </cell>
          <cell r="C790" t="str">
            <v>Пром. &gt; 750 кВА (мощность) СН</v>
          </cell>
          <cell r="E790">
            <v>510</v>
          </cell>
          <cell r="F790">
            <v>0</v>
          </cell>
          <cell r="G790">
            <v>0</v>
          </cell>
          <cell r="H790">
            <v>0</v>
          </cell>
          <cell r="I790">
            <v>0</v>
          </cell>
          <cell r="J790">
            <v>0</v>
          </cell>
          <cell r="K790">
            <v>0</v>
          </cell>
          <cell r="L790">
            <v>0</v>
          </cell>
          <cell r="M790">
            <v>0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  <cell r="W790">
            <v>0</v>
          </cell>
        </row>
        <row r="791">
          <cell r="A791">
            <v>30.03</v>
          </cell>
          <cell r="B791">
            <v>3</v>
          </cell>
          <cell r="C791" t="str">
            <v>Пром. &gt; 750 кВА (эл. энергия) ВН</v>
          </cell>
          <cell r="E791">
            <v>0.27100000000000002</v>
          </cell>
          <cell r="F791">
            <v>0</v>
          </cell>
          <cell r="G791">
            <v>0</v>
          </cell>
          <cell r="H791">
            <v>0</v>
          </cell>
          <cell r="I791">
            <v>0</v>
          </cell>
          <cell r="J791">
            <v>0</v>
          </cell>
          <cell r="K791">
            <v>0</v>
          </cell>
          <cell r="L791">
            <v>0</v>
          </cell>
          <cell r="M791">
            <v>0</v>
          </cell>
          <cell r="N791">
            <v>0</v>
          </cell>
          <cell r="O791">
            <v>0</v>
          </cell>
          <cell r="P791">
            <v>0</v>
          </cell>
          <cell r="Q791">
            <v>0</v>
          </cell>
          <cell r="S791">
            <v>0</v>
          </cell>
          <cell r="T791">
            <v>0</v>
          </cell>
          <cell r="U791">
            <v>0</v>
          </cell>
          <cell r="V791">
            <v>0</v>
          </cell>
          <cell r="W791">
            <v>0</v>
          </cell>
        </row>
        <row r="792">
          <cell r="A792">
            <v>30.04</v>
          </cell>
          <cell r="B792">
            <v>4</v>
          </cell>
          <cell r="C792" t="str">
            <v>Пром. &gt; 750 кВА (одностав.) ВН</v>
          </cell>
          <cell r="E792">
            <v>0.82199999999999995</v>
          </cell>
          <cell r="F792">
            <v>0</v>
          </cell>
          <cell r="G792">
            <v>0</v>
          </cell>
          <cell r="H792">
            <v>0</v>
          </cell>
          <cell r="I792">
            <v>0</v>
          </cell>
          <cell r="J792">
            <v>0</v>
          </cell>
          <cell r="K792">
            <v>0</v>
          </cell>
          <cell r="L792">
            <v>0</v>
          </cell>
          <cell r="M792">
            <v>0</v>
          </cell>
          <cell r="N792">
            <v>0</v>
          </cell>
          <cell r="O792">
            <v>0</v>
          </cell>
          <cell r="P792">
            <v>0</v>
          </cell>
          <cell r="Q792">
            <v>0</v>
          </cell>
          <cell r="S792">
            <v>0</v>
          </cell>
          <cell r="T792">
            <v>0</v>
          </cell>
          <cell r="U792">
            <v>0</v>
          </cell>
          <cell r="V792">
            <v>0</v>
          </cell>
          <cell r="W792">
            <v>0</v>
          </cell>
        </row>
        <row r="793">
          <cell r="A793">
            <v>30.05</v>
          </cell>
          <cell r="B793">
            <v>5</v>
          </cell>
          <cell r="C793" t="str">
            <v>Пром. до 750 кВА (эл. энергия) ВН</v>
          </cell>
          <cell r="E793">
            <v>0.82199999999999995</v>
          </cell>
          <cell r="F793">
            <v>0</v>
          </cell>
          <cell r="G793">
            <v>0</v>
          </cell>
          <cell r="H793">
            <v>0</v>
          </cell>
          <cell r="I793">
            <v>0</v>
          </cell>
          <cell r="J793">
            <v>0</v>
          </cell>
          <cell r="K793">
            <v>0</v>
          </cell>
          <cell r="L793">
            <v>0</v>
          </cell>
          <cell r="M793">
            <v>0</v>
          </cell>
          <cell r="N793">
            <v>0</v>
          </cell>
          <cell r="O793">
            <v>0</v>
          </cell>
          <cell r="P793">
            <v>0</v>
          </cell>
          <cell r="Q793">
            <v>0</v>
          </cell>
          <cell r="S793">
            <v>0</v>
          </cell>
          <cell r="T793">
            <v>0</v>
          </cell>
          <cell r="U793">
            <v>0</v>
          </cell>
          <cell r="V793">
            <v>0</v>
          </cell>
          <cell r="W793">
            <v>0</v>
          </cell>
        </row>
        <row r="794">
          <cell r="A794">
            <v>30.06</v>
          </cell>
          <cell r="B794">
            <v>6</v>
          </cell>
          <cell r="C794" t="str">
            <v>Пром. до 750 кВА (эл. энергия) СН</v>
          </cell>
          <cell r="E794">
            <v>1.0349999999999999</v>
          </cell>
          <cell r="F794">
            <v>0</v>
          </cell>
          <cell r="G794">
            <v>0</v>
          </cell>
          <cell r="H794">
            <v>0</v>
          </cell>
          <cell r="I794">
            <v>0</v>
          </cell>
          <cell r="J794">
            <v>0</v>
          </cell>
          <cell r="K794">
            <v>0</v>
          </cell>
          <cell r="L794">
            <v>0</v>
          </cell>
          <cell r="M794">
            <v>0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  <cell r="T794">
            <v>0</v>
          </cell>
          <cell r="U794">
            <v>0</v>
          </cell>
          <cell r="V794">
            <v>0</v>
          </cell>
          <cell r="W794">
            <v>0</v>
          </cell>
        </row>
        <row r="795">
          <cell r="A795">
            <v>30.07</v>
          </cell>
          <cell r="B795">
            <v>7</v>
          </cell>
          <cell r="C795" t="str">
            <v>Пром. до 750 кВА (эл. энергия) НН</v>
          </cell>
          <cell r="E795">
            <v>1.1259999999999999</v>
          </cell>
          <cell r="F795">
            <v>0</v>
          </cell>
          <cell r="G795">
            <v>0</v>
          </cell>
          <cell r="H795">
            <v>0</v>
          </cell>
          <cell r="I795">
            <v>0</v>
          </cell>
          <cell r="J795">
            <v>0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  <cell r="O795">
            <v>0</v>
          </cell>
          <cell r="P795">
            <v>0</v>
          </cell>
          <cell r="Q795">
            <v>0</v>
          </cell>
          <cell r="S795">
            <v>0</v>
          </cell>
          <cell r="T795">
            <v>0</v>
          </cell>
          <cell r="U795">
            <v>0</v>
          </cell>
          <cell r="V795">
            <v>0</v>
          </cell>
          <cell r="W795">
            <v>0</v>
          </cell>
        </row>
        <row r="796">
          <cell r="A796">
            <v>30.08</v>
          </cell>
          <cell r="B796">
            <v>8</v>
          </cell>
          <cell r="C796" t="str">
            <v>Бюджет &gt; 750 кВА (мощнсть) ВН</v>
          </cell>
          <cell r="E796">
            <v>0</v>
          </cell>
          <cell r="F796">
            <v>0</v>
          </cell>
          <cell r="G796">
            <v>0</v>
          </cell>
          <cell r="H796">
            <v>0</v>
          </cell>
          <cell r="I796">
            <v>0</v>
          </cell>
          <cell r="J796">
            <v>0</v>
          </cell>
          <cell r="K796">
            <v>0</v>
          </cell>
          <cell r="L796">
            <v>0</v>
          </cell>
          <cell r="M796">
            <v>0</v>
          </cell>
          <cell r="N796">
            <v>0</v>
          </cell>
          <cell r="O796">
            <v>0</v>
          </cell>
          <cell r="P796">
            <v>0</v>
          </cell>
          <cell r="Q796">
            <v>0</v>
          </cell>
          <cell r="S796">
            <v>0</v>
          </cell>
          <cell r="T796">
            <v>0</v>
          </cell>
          <cell r="U796">
            <v>0</v>
          </cell>
          <cell r="V796">
            <v>0</v>
          </cell>
          <cell r="W796">
            <v>0</v>
          </cell>
        </row>
        <row r="797">
          <cell r="A797">
            <v>30.09</v>
          </cell>
          <cell r="B797">
            <v>9</v>
          </cell>
          <cell r="C797" t="str">
            <v>Бюджет &gt; 750 кВА (мощнсть) СН</v>
          </cell>
          <cell r="E797">
            <v>0</v>
          </cell>
          <cell r="F797">
            <v>0</v>
          </cell>
          <cell r="G797">
            <v>0</v>
          </cell>
          <cell r="H797">
            <v>0</v>
          </cell>
          <cell r="I797">
            <v>0</v>
          </cell>
          <cell r="J797">
            <v>0</v>
          </cell>
          <cell r="K797">
            <v>0</v>
          </cell>
          <cell r="L797">
            <v>0</v>
          </cell>
          <cell r="M797">
            <v>0</v>
          </cell>
          <cell r="N797">
            <v>0</v>
          </cell>
          <cell r="O797">
            <v>0</v>
          </cell>
          <cell r="P797">
            <v>0</v>
          </cell>
          <cell r="Q797">
            <v>0</v>
          </cell>
          <cell r="S797">
            <v>0</v>
          </cell>
          <cell r="T797">
            <v>0</v>
          </cell>
          <cell r="U797">
            <v>0</v>
          </cell>
          <cell r="V797">
            <v>0</v>
          </cell>
          <cell r="W797">
            <v>0</v>
          </cell>
        </row>
        <row r="798">
          <cell r="A798">
            <v>30.1</v>
          </cell>
          <cell r="B798">
            <v>10</v>
          </cell>
          <cell r="C798" t="str">
            <v>Бюджет &gt; 750 кВА (эл. энергия) ВН</v>
          </cell>
          <cell r="E798">
            <v>0</v>
          </cell>
          <cell r="F798">
            <v>0</v>
          </cell>
          <cell r="G798">
            <v>0</v>
          </cell>
          <cell r="H798">
            <v>0</v>
          </cell>
          <cell r="I798">
            <v>0</v>
          </cell>
          <cell r="J798">
            <v>0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>
            <v>0</v>
          </cell>
          <cell r="P798">
            <v>0</v>
          </cell>
          <cell r="Q798">
            <v>0</v>
          </cell>
          <cell r="S798">
            <v>0</v>
          </cell>
          <cell r="T798">
            <v>0</v>
          </cell>
          <cell r="U798">
            <v>0</v>
          </cell>
          <cell r="V798">
            <v>0</v>
          </cell>
          <cell r="W798">
            <v>0</v>
          </cell>
        </row>
        <row r="799">
          <cell r="A799">
            <v>30.11</v>
          </cell>
          <cell r="B799">
            <v>11</v>
          </cell>
          <cell r="C799" t="str">
            <v>Бюджет &gt; 750 кВА (одностав) ВН</v>
          </cell>
          <cell r="E799">
            <v>0.70299999999999996</v>
          </cell>
          <cell r="F799">
            <v>0</v>
          </cell>
          <cell r="G799">
            <v>0</v>
          </cell>
          <cell r="H799">
            <v>0</v>
          </cell>
          <cell r="I799">
            <v>0</v>
          </cell>
          <cell r="J799">
            <v>0</v>
          </cell>
          <cell r="K799">
            <v>0</v>
          </cell>
          <cell r="L799">
            <v>0</v>
          </cell>
          <cell r="M799">
            <v>0</v>
          </cell>
          <cell r="N799">
            <v>0</v>
          </cell>
          <cell r="O799">
            <v>0</v>
          </cell>
          <cell r="P799">
            <v>0</v>
          </cell>
          <cell r="Q799">
            <v>0</v>
          </cell>
          <cell r="S799">
            <v>0</v>
          </cell>
          <cell r="T799">
            <v>0</v>
          </cell>
          <cell r="U799">
            <v>0</v>
          </cell>
          <cell r="V799">
            <v>0</v>
          </cell>
          <cell r="W799">
            <v>0</v>
          </cell>
        </row>
        <row r="800">
          <cell r="A800">
            <v>30.12</v>
          </cell>
          <cell r="B800">
            <v>12</v>
          </cell>
          <cell r="C800" t="str">
            <v>Бюджет до 750 кВА (эл. энергия) ВН</v>
          </cell>
          <cell r="E800">
            <v>0.70299999999999996</v>
          </cell>
          <cell r="F800">
            <v>0</v>
          </cell>
          <cell r="G800">
            <v>0</v>
          </cell>
          <cell r="H800">
            <v>0</v>
          </cell>
          <cell r="I800">
            <v>0</v>
          </cell>
          <cell r="J800">
            <v>0</v>
          </cell>
          <cell r="K800">
            <v>0</v>
          </cell>
          <cell r="L800">
            <v>0</v>
          </cell>
          <cell r="M800">
            <v>0</v>
          </cell>
          <cell r="N800">
            <v>0</v>
          </cell>
          <cell r="O800">
            <v>0</v>
          </cell>
          <cell r="P800">
            <v>0</v>
          </cell>
          <cell r="Q800">
            <v>0</v>
          </cell>
          <cell r="S800">
            <v>0</v>
          </cell>
          <cell r="T800">
            <v>0</v>
          </cell>
          <cell r="U800">
            <v>0</v>
          </cell>
          <cell r="V800">
            <v>0</v>
          </cell>
          <cell r="W800">
            <v>0</v>
          </cell>
        </row>
        <row r="801">
          <cell r="A801">
            <v>30.13</v>
          </cell>
          <cell r="B801">
            <v>13</v>
          </cell>
          <cell r="C801" t="str">
            <v>Бюджет до 750 кВА (эл. энергия) СН</v>
          </cell>
          <cell r="E801">
            <v>0</v>
          </cell>
          <cell r="F801">
            <v>0</v>
          </cell>
          <cell r="G801">
            <v>0</v>
          </cell>
          <cell r="H801">
            <v>0</v>
          </cell>
          <cell r="I801">
            <v>0</v>
          </cell>
          <cell r="J801">
            <v>0</v>
          </cell>
          <cell r="K801">
            <v>0</v>
          </cell>
          <cell r="L801">
            <v>0</v>
          </cell>
          <cell r="M801">
            <v>0</v>
          </cell>
          <cell r="N801">
            <v>0</v>
          </cell>
          <cell r="O801">
            <v>0</v>
          </cell>
          <cell r="P801">
            <v>0</v>
          </cell>
          <cell r="Q801">
            <v>0</v>
          </cell>
          <cell r="S801">
            <v>0</v>
          </cell>
          <cell r="T801">
            <v>0</v>
          </cell>
          <cell r="U801">
            <v>0</v>
          </cell>
          <cell r="V801">
            <v>0</v>
          </cell>
          <cell r="W801">
            <v>0</v>
          </cell>
        </row>
        <row r="802">
          <cell r="A802">
            <v>30.14</v>
          </cell>
          <cell r="B802">
            <v>14</v>
          </cell>
          <cell r="C802" t="str">
            <v>Бюджет до 750 кВА (эл. энергия) НН</v>
          </cell>
          <cell r="E802">
            <v>0</v>
          </cell>
          <cell r="F802">
            <v>0</v>
          </cell>
          <cell r="G802">
            <v>0</v>
          </cell>
          <cell r="H802">
            <v>0</v>
          </cell>
          <cell r="I802">
            <v>0</v>
          </cell>
          <cell r="J802">
            <v>0</v>
          </cell>
          <cell r="K802">
            <v>0</v>
          </cell>
          <cell r="L802">
            <v>0</v>
          </cell>
          <cell r="M802">
            <v>0</v>
          </cell>
          <cell r="N802">
            <v>0</v>
          </cell>
          <cell r="O802">
            <v>0</v>
          </cell>
          <cell r="P802">
            <v>0</v>
          </cell>
          <cell r="Q802">
            <v>0</v>
          </cell>
          <cell r="S802">
            <v>0</v>
          </cell>
          <cell r="T802">
            <v>0</v>
          </cell>
          <cell r="U802">
            <v>0</v>
          </cell>
          <cell r="V802">
            <v>0</v>
          </cell>
          <cell r="W802">
            <v>0</v>
          </cell>
        </row>
        <row r="803">
          <cell r="A803">
            <v>30.15</v>
          </cell>
          <cell r="B803">
            <v>15</v>
          </cell>
          <cell r="C803" t="str">
            <v>Непром. потребители ВН</v>
          </cell>
          <cell r="E803">
            <v>0.82199999999999995</v>
          </cell>
          <cell r="F803">
            <v>0</v>
          </cell>
          <cell r="G803">
            <v>0</v>
          </cell>
          <cell r="H803">
            <v>0</v>
          </cell>
          <cell r="I803">
            <v>0</v>
          </cell>
          <cell r="J803">
            <v>0</v>
          </cell>
          <cell r="K803">
            <v>0</v>
          </cell>
          <cell r="L803">
            <v>0</v>
          </cell>
          <cell r="M803">
            <v>0</v>
          </cell>
          <cell r="N803">
            <v>0</v>
          </cell>
          <cell r="O803">
            <v>0</v>
          </cell>
          <cell r="P803">
            <v>0</v>
          </cell>
          <cell r="Q803">
            <v>0</v>
          </cell>
          <cell r="S803">
            <v>0</v>
          </cell>
          <cell r="T803">
            <v>0</v>
          </cell>
          <cell r="U803">
            <v>0</v>
          </cell>
          <cell r="V803">
            <v>0</v>
          </cell>
          <cell r="W803">
            <v>0</v>
          </cell>
        </row>
        <row r="804">
          <cell r="A804">
            <v>30.16</v>
          </cell>
          <cell r="B804">
            <v>16</v>
          </cell>
          <cell r="C804" t="str">
            <v>Сельское хозяйство НД</v>
          </cell>
          <cell r="E804">
            <v>0.68400000000000005</v>
          </cell>
          <cell r="F804">
            <v>0</v>
          </cell>
          <cell r="G804">
            <v>0</v>
          </cell>
          <cell r="H804">
            <v>0</v>
          </cell>
          <cell r="I804">
            <v>0</v>
          </cell>
          <cell r="J804">
            <v>0</v>
          </cell>
          <cell r="K804">
            <v>0</v>
          </cell>
          <cell r="L804">
            <v>0</v>
          </cell>
          <cell r="M804">
            <v>0</v>
          </cell>
          <cell r="N804">
            <v>0</v>
          </cell>
          <cell r="O804">
            <v>0</v>
          </cell>
          <cell r="P804">
            <v>0</v>
          </cell>
          <cell r="Q804">
            <v>0</v>
          </cell>
          <cell r="S804">
            <v>0</v>
          </cell>
          <cell r="T804">
            <v>0</v>
          </cell>
          <cell r="U804">
            <v>0</v>
          </cell>
          <cell r="V804">
            <v>0</v>
          </cell>
          <cell r="W804">
            <v>0</v>
          </cell>
        </row>
        <row r="805">
          <cell r="A805">
            <v>30.17</v>
          </cell>
          <cell r="B805">
            <v>17</v>
          </cell>
          <cell r="C805" t="str">
            <v>Хоз. нужды энергосистемы ВН</v>
          </cell>
          <cell r="E805">
            <v>0.78100000000000003</v>
          </cell>
          <cell r="F805">
            <v>0</v>
          </cell>
          <cell r="G805">
            <v>0</v>
          </cell>
          <cell r="H805">
            <v>0</v>
          </cell>
          <cell r="I805">
            <v>0</v>
          </cell>
          <cell r="J805">
            <v>0</v>
          </cell>
          <cell r="K805">
            <v>0</v>
          </cell>
          <cell r="L805">
            <v>0</v>
          </cell>
          <cell r="M805">
            <v>0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  <cell r="T805">
            <v>0</v>
          </cell>
          <cell r="U805">
            <v>0</v>
          </cell>
          <cell r="V805">
            <v>0</v>
          </cell>
          <cell r="W805">
            <v>0</v>
          </cell>
        </row>
        <row r="806">
          <cell r="A806">
            <v>30.18</v>
          </cell>
          <cell r="B806">
            <v>18</v>
          </cell>
          <cell r="C806" t="str">
            <v>Население с эл. плитами</v>
          </cell>
          <cell r="E806">
            <v>0.52</v>
          </cell>
          <cell r="F806">
            <v>0</v>
          </cell>
          <cell r="G806">
            <v>0</v>
          </cell>
          <cell r="H806">
            <v>0</v>
          </cell>
          <cell r="I806">
            <v>0</v>
          </cell>
          <cell r="J806">
            <v>0</v>
          </cell>
          <cell r="K806">
            <v>0</v>
          </cell>
          <cell r="L806">
            <v>0</v>
          </cell>
          <cell r="M806">
            <v>0</v>
          </cell>
          <cell r="N806">
            <v>0</v>
          </cell>
          <cell r="O806">
            <v>0</v>
          </cell>
          <cell r="P806">
            <v>0</v>
          </cell>
          <cell r="Q806">
            <v>0</v>
          </cell>
          <cell r="S806">
            <v>0</v>
          </cell>
          <cell r="T806">
            <v>0</v>
          </cell>
          <cell r="U806">
            <v>0</v>
          </cell>
          <cell r="V806">
            <v>0</v>
          </cell>
          <cell r="W806">
            <v>0</v>
          </cell>
        </row>
        <row r="807">
          <cell r="A807">
            <v>30.19</v>
          </cell>
          <cell r="B807">
            <v>19</v>
          </cell>
          <cell r="C807" t="str">
            <v>Население с газовыми плитами</v>
          </cell>
          <cell r="E807">
            <v>0.74</v>
          </cell>
          <cell r="F807">
            <v>0</v>
          </cell>
          <cell r="G807">
            <v>0</v>
          </cell>
          <cell r="H807">
            <v>0</v>
          </cell>
          <cell r="I807">
            <v>0</v>
          </cell>
          <cell r="J807">
            <v>0</v>
          </cell>
          <cell r="K807">
            <v>0</v>
          </cell>
          <cell r="L807">
            <v>0</v>
          </cell>
          <cell r="M807">
            <v>0</v>
          </cell>
          <cell r="N807">
            <v>0</v>
          </cell>
          <cell r="O807">
            <v>0</v>
          </cell>
          <cell r="P807">
            <v>0</v>
          </cell>
          <cell r="Q807">
            <v>0</v>
          </cell>
          <cell r="S807">
            <v>0</v>
          </cell>
          <cell r="T807">
            <v>0</v>
          </cell>
          <cell r="U807">
            <v>0</v>
          </cell>
          <cell r="V807">
            <v>0</v>
          </cell>
          <cell r="W807">
            <v>0</v>
          </cell>
        </row>
        <row r="808">
          <cell r="A808">
            <v>30.2</v>
          </cell>
          <cell r="B808">
            <v>20</v>
          </cell>
          <cell r="C808" t="str">
            <v xml:space="preserve">Населенные пункты сельские </v>
          </cell>
          <cell r="E808">
            <v>0.46</v>
          </cell>
          <cell r="F808">
            <v>0</v>
          </cell>
          <cell r="G808">
            <v>0</v>
          </cell>
          <cell r="H808">
            <v>0</v>
          </cell>
          <cell r="I808">
            <v>0</v>
          </cell>
          <cell r="J808">
            <v>0</v>
          </cell>
          <cell r="K808">
            <v>0</v>
          </cell>
          <cell r="L808">
            <v>0</v>
          </cell>
          <cell r="M808">
            <v>0</v>
          </cell>
          <cell r="N808">
            <v>0</v>
          </cell>
          <cell r="O808">
            <v>0</v>
          </cell>
          <cell r="P808">
            <v>0</v>
          </cell>
          <cell r="Q808">
            <v>0</v>
          </cell>
          <cell r="S808">
            <v>0</v>
          </cell>
          <cell r="T808">
            <v>0</v>
          </cell>
          <cell r="U808">
            <v>0</v>
          </cell>
          <cell r="V808">
            <v>0</v>
          </cell>
          <cell r="W808">
            <v>0</v>
          </cell>
        </row>
        <row r="809">
          <cell r="A809">
            <v>30.21</v>
          </cell>
          <cell r="B809">
            <v>21</v>
          </cell>
          <cell r="C809" t="str">
            <v>Населенные пункты городские</v>
          </cell>
          <cell r="E809">
            <v>0.65</v>
          </cell>
          <cell r="F809">
            <v>0</v>
          </cell>
          <cell r="G809">
            <v>0</v>
          </cell>
          <cell r="H809">
            <v>0</v>
          </cell>
          <cell r="I809">
            <v>0</v>
          </cell>
          <cell r="J809">
            <v>0</v>
          </cell>
          <cell r="K809">
            <v>0</v>
          </cell>
          <cell r="L809">
            <v>0</v>
          </cell>
          <cell r="M809">
            <v>0</v>
          </cell>
          <cell r="N809">
            <v>0</v>
          </cell>
          <cell r="O809">
            <v>0</v>
          </cell>
          <cell r="P809">
            <v>0</v>
          </cell>
          <cell r="Q809">
            <v>0</v>
          </cell>
          <cell r="S809">
            <v>0</v>
          </cell>
          <cell r="T809">
            <v>0</v>
          </cell>
          <cell r="U809">
            <v>0</v>
          </cell>
          <cell r="V809">
            <v>0</v>
          </cell>
          <cell r="W809">
            <v>0</v>
          </cell>
        </row>
        <row r="810">
          <cell r="A810">
            <v>30.22</v>
          </cell>
          <cell r="B810">
            <v>22</v>
          </cell>
          <cell r="C810" t="str">
            <v>Насел. пункты город. (гаражн. кооп)</v>
          </cell>
          <cell r="E810">
            <v>0.65</v>
          </cell>
          <cell r="F810">
            <v>0</v>
          </cell>
          <cell r="G810">
            <v>0</v>
          </cell>
          <cell r="H810">
            <v>0</v>
          </cell>
          <cell r="I810">
            <v>0</v>
          </cell>
          <cell r="J810">
            <v>0</v>
          </cell>
          <cell r="K810">
            <v>0</v>
          </cell>
          <cell r="L810">
            <v>0</v>
          </cell>
          <cell r="M810">
            <v>0</v>
          </cell>
          <cell r="N810">
            <v>0</v>
          </cell>
          <cell r="O810">
            <v>0</v>
          </cell>
          <cell r="P810">
            <v>0</v>
          </cell>
          <cell r="Q810">
            <v>0</v>
          </cell>
          <cell r="S810">
            <v>0</v>
          </cell>
          <cell r="T810">
            <v>0</v>
          </cell>
          <cell r="U810">
            <v>0</v>
          </cell>
          <cell r="V810">
            <v>0</v>
          </cell>
          <cell r="W810">
            <v>0</v>
          </cell>
        </row>
        <row r="811">
          <cell r="A811">
            <v>30.23</v>
          </cell>
          <cell r="B811">
            <v>23</v>
          </cell>
          <cell r="C811" t="str">
            <v>Население с эл. плитами с общ. учётом</v>
          </cell>
          <cell r="E811">
            <v>0.46</v>
          </cell>
          <cell r="F811">
            <v>0</v>
          </cell>
          <cell r="G811">
            <v>0</v>
          </cell>
          <cell r="H811">
            <v>0</v>
          </cell>
          <cell r="I811">
            <v>0</v>
          </cell>
          <cell r="J811">
            <v>0</v>
          </cell>
          <cell r="K811">
            <v>0</v>
          </cell>
          <cell r="L811">
            <v>0</v>
          </cell>
          <cell r="M811">
            <v>0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  <cell r="T811">
            <v>0</v>
          </cell>
          <cell r="U811">
            <v>0</v>
          </cell>
          <cell r="V811">
            <v>0</v>
          </cell>
          <cell r="W811">
            <v>0</v>
          </cell>
        </row>
        <row r="812">
          <cell r="A812">
            <v>30.24</v>
          </cell>
          <cell r="B812">
            <v>24</v>
          </cell>
          <cell r="C812" t="str">
            <v>Перепродавец пром.</v>
          </cell>
          <cell r="E812">
            <v>0</v>
          </cell>
          <cell r="F812">
            <v>0</v>
          </cell>
          <cell r="G812">
            <v>0</v>
          </cell>
          <cell r="H812">
            <v>0</v>
          </cell>
          <cell r="I812">
            <v>0</v>
          </cell>
          <cell r="J812">
            <v>0</v>
          </cell>
          <cell r="K812">
            <v>0</v>
          </cell>
          <cell r="L812">
            <v>0</v>
          </cell>
          <cell r="M812">
            <v>0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  <cell r="T812">
            <v>0</v>
          </cell>
          <cell r="U812">
            <v>0</v>
          </cell>
          <cell r="V812">
            <v>0</v>
          </cell>
          <cell r="W812">
            <v>0</v>
          </cell>
        </row>
        <row r="813">
          <cell r="A813">
            <v>30.25</v>
          </cell>
          <cell r="B813">
            <v>25</v>
          </cell>
          <cell r="C813" t="str">
            <v>Перепродавец населен.</v>
          </cell>
          <cell r="E813">
            <v>0</v>
          </cell>
          <cell r="F813">
            <v>0</v>
          </cell>
          <cell r="G813">
            <v>0</v>
          </cell>
          <cell r="H813">
            <v>0</v>
          </cell>
          <cell r="I813">
            <v>0</v>
          </cell>
          <cell r="J813">
            <v>0</v>
          </cell>
          <cell r="K813">
            <v>0</v>
          </cell>
          <cell r="L813">
            <v>0</v>
          </cell>
          <cell r="M813">
            <v>0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  <cell r="T813">
            <v>0</v>
          </cell>
          <cell r="U813">
            <v>0</v>
          </cell>
          <cell r="V813">
            <v>0</v>
          </cell>
          <cell r="W813">
            <v>0</v>
          </cell>
        </row>
        <row r="815">
          <cell r="C815" t="str">
            <v>ИТОГО:</v>
          </cell>
          <cell r="F815">
            <v>59070.899999999994</v>
          </cell>
          <cell r="G815">
            <v>55410</v>
          </cell>
          <cell r="H815">
            <v>56025.5</v>
          </cell>
          <cell r="I815">
            <v>53934.8</v>
          </cell>
          <cell r="J815">
            <v>50729.2</v>
          </cell>
          <cell r="K815">
            <v>41215.5</v>
          </cell>
          <cell r="L815">
            <v>39000.1</v>
          </cell>
          <cell r="M815">
            <v>43317.1</v>
          </cell>
          <cell r="N815">
            <v>47303.9</v>
          </cell>
          <cell r="O815">
            <v>55216.9</v>
          </cell>
          <cell r="P815">
            <v>58659.8</v>
          </cell>
          <cell r="Q815">
            <v>60931.199999999997</v>
          </cell>
          <cell r="R815" t="str">
            <v>А</v>
          </cell>
          <cell r="S815">
            <v>170506.40000000002</v>
          </cell>
          <cell r="T815">
            <v>145879.5</v>
          </cell>
          <cell r="U815">
            <v>129621.1</v>
          </cell>
          <cell r="V815">
            <v>174807.9</v>
          </cell>
          <cell r="W815">
            <v>620814.9</v>
          </cell>
        </row>
      </sheetData>
      <sheetData sheetId="3"/>
      <sheetData sheetId="4"/>
      <sheetData sheetId="5"/>
      <sheetData sheetId="6"/>
      <sheetData sheetId="7" refreshError="1"/>
      <sheetData sheetId="8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Обновление"/>
      <sheetName val="Лог обновления"/>
      <sheetName val="Титульный"/>
      <sheetName val="tech"/>
      <sheetName val="TEHSHEET"/>
      <sheetName val="НВВ Затраты+"/>
      <sheetName val="modNVVZPlus"/>
      <sheetName val="Расчёт расходов долгосрочный"/>
      <sheetName val="modLongterm"/>
      <sheetName val="Расчёт расходов RAB"/>
      <sheetName val="modRAB"/>
      <sheetName val="Расчёт НВВ по RAB"/>
      <sheetName val="modNVVRAB"/>
      <sheetName val="Свод"/>
      <sheetName val="П1.16"/>
      <sheetName val="П1.17"/>
      <sheetName val="П1.17.1"/>
      <sheetName val="Р.2.1"/>
      <sheetName val="Р.2.2"/>
      <sheetName val="НВВ по уровням"/>
      <sheetName val="Проверка"/>
      <sheetName val="modUpdateStatus"/>
      <sheetName val="modUpdTemplMain"/>
      <sheetName val="modProv"/>
      <sheetName val="REESTR_ORG"/>
      <sheetName val="REESTR"/>
      <sheetName val="modSheetTitle"/>
      <sheetName val="modfrmMethod"/>
      <sheetName val="modApplyMethods"/>
    </sheetNames>
    <sheetDataSet>
      <sheetData sheetId="0">
        <row r="2">
          <cell r="N2" t="str">
            <v>Версия 3.6</v>
          </cell>
        </row>
      </sheetData>
      <sheetData sheetId="1" refreshError="1"/>
      <sheetData sheetId="2" refreshError="1"/>
      <sheetData sheetId="3">
        <row r="5">
          <cell r="M5">
            <v>2011</v>
          </cell>
        </row>
        <row r="6">
          <cell r="F6" t="str">
            <v>Тюменская область</v>
          </cell>
        </row>
        <row r="20">
          <cell r="F20" t="str">
            <v>Не регулируется</v>
          </cell>
        </row>
        <row r="21">
          <cell r="F21" t="str">
            <v>Затраты+</v>
          </cell>
        </row>
        <row r="22">
          <cell r="F22" t="str">
            <v>Затраты+</v>
          </cell>
        </row>
        <row r="23">
          <cell r="F23" t="str">
            <v>Долгосрочный</v>
          </cell>
        </row>
        <row r="24">
          <cell r="F24" t="str">
            <v>Долгосрочный</v>
          </cell>
        </row>
        <row r="25">
          <cell r="F25" t="str">
            <v>Долгосрочный</v>
          </cell>
        </row>
        <row r="26">
          <cell r="F26" t="str">
            <v>Не регулируется</v>
          </cell>
        </row>
        <row r="27">
          <cell r="F27" t="str">
            <v>Не регулируется</v>
          </cell>
        </row>
        <row r="28">
          <cell r="F28" t="str">
            <v>Не регулируется</v>
          </cell>
        </row>
        <row r="29">
          <cell r="F29" t="str">
            <v>Не регулируется</v>
          </cell>
        </row>
        <row r="30">
          <cell r="F30" t="str">
            <v>Не регулируется</v>
          </cell>
        </row>
        <row r="31">
          <cell r="F31" t="str">
            <v>Не регулируется</v>
          </cell>
        </row>
        <row r="32">
          <cell r="F32" t="str">
            <v>Не регулируется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8">
          <cell r="G8">
            <v>2009</v>
          </cell>
          <cell r="H8">
            <v>2009</v>
          </cell>
          <cell r="J8">
            <v>2010</v>
          </cell>
          <cell r="K8">
            <v>2010</v>
          </cell>
          <cell r="M8">
            <v>2011</v>
          </cell>
          <cell r="N8">
            <v>2011</v>
          </cell>
          <cell r="P8">
            <v>2012</v>
          </cell>
          <cell r="Q8">
            <v>2012</v>
          </cell>
          <cell r="S8">
            <v>2013</v>
          </cell>
          <cell r="T8">
            <v>2013</v>
          </cell>
          <cell r="V8">
            <v>2014</v>
          </cell>
          <cell r="W8">
            <v>2014</v>
          </cell>
          <cell r="Y8">
            <v>2015</v>
          </cell>
          <cell r="Z8">
            <v>2015</v>
          </cell>
          <cell r="AB8">
            <v>2016</v>
          </cell>
          <cell r="AC8">
            <v>2016</v>
          </cell>
          <cell r="AE8">
            <v>2017</v>
          </cell>
          <cell r="AF8">
            <v>2017</v>
          </cell>
          <cell r="AH8">
            <v>2018</v>
          </cell>
          <cell r="AI8">
            <v>2018</v>
          </cell>
          <cell r="AK8">
            <v>2019</v>
          </cell>
          <cell r="AL8">
            <v>2019</v>
          </cell>
          <cell r="AN8">
            <v>2020</v>
          </cell>
          <cell r="AO8">
            <v>2020</v>
          </cell>
          <cell r="AQ8">
            <v>2021</v>
          </cell>
          <cell r="AR8">
            <v>2021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>
        <row r="25">
          <cell r="C25">
            <v>2009</v>
          </cell>
          <cell r="F25">
            <v>0</v>
          </cell>
        </row>
        <row r="38">
          <cell r="C38">
            <v>2009</v>
          </cell>
          <cell r="F38">
            <v>0</v>
          </cell>
        </row>
        <row r="51">
          <cell r="C51">
            <v>2010</v>
          </cell>
          <cell r="F51">
            <v>0</v>
          </cell>
        </row>
        <row r="64">
          <cell r="C64">
            <v>2010</v>
          </cell>
          <cell r="F64">
            <v>0</v>
          </cell>
        </row>
        <row r="77">
          <cell r="C77">
            <v>2011</v>
          </cell>
          <cell r="F77">
            <v>0</v>
          </cell>
        </row>
        <row r="90">
          <cell r="C90">
            <v>2011</v>
          </cell>
          <cell r="F90">
            <v>0</v>
          </cell>
        </row>
        <row r="103">
          <cell r="C103">
            <v>2012</v>
          </cell>
          <cell r="F103">
            <v>0</v>
          </cell>
        </row>
        <row r="116">
          <cell r="C116">
            <v>2012</v>
          </cell>
          <cell r="F116">
            <v>0</v>
          </cell>
        </row>
        <row r="129">
          <cell r="C129">
            <v>2013</v>
          </cell>
          <cell r="F129">
            <v>0</v>
          </cell>
        </row>
        <row r="142">
          <cell r="C142">
            <v>2013</v>
          </cell>
          <cell r="F142">
            <v>0</v>
          </cell>
        </row>
        <row r="155">
          <cell r="C155">
            <v>2014</v>
          </cell>
          <cell r="F155">
            <v>0</v>
          </cell>
        </row>
        <row r="168">
          <cell r="C168">
            <v>2014</v>
          </cell>
          <cell r="F168">
            <v>0</v>
          </cell>
        </row>
        <row r="181">
          <cell r="C181">
            <v>2015</v>
          </cell>
          <cell r="F181">
            <v>0</v>
          </cell>
        </row>
        <row r="194">
          <cell r="C194">
            <v>2015</v>
          </cell>
          <cell r="F194">
            <v>0</v>
          </cell>
        </row>
        <row r="207">
          <cell r="C207">
            <v>2016</v>
          </cell>
          <cell r="F207">
            <v>0</v>
          </cell>
        </row>
        <row r="220">
          <cell r="C220">
            <v>2016</v>
          </cell>
          <cell r="F220">
            <v>0</v>
          </cell>
        </row>
        <row r="233">
          <cell r="C233">
            <v>2017</v>
          </cell>
          <cell r="F233">
            <v>0</v>
          </cell>
        </row>
        <row r="246">
          <cell r="C246">
            <v>2017</v>
          </cell>
          <cell r="F246">
            <v>0</v>
          </cell>
        </row>
        <row r="259">
          <cell r="C259">
            <v>2018</v>
          </cell>
          <cell r="F259">
            <v>0</v>
          </cell>
        </row>
        <row r="272">
          <cell r="C272">
            <v>2018</v>
          </cell>
          <cell r="F272">
            <v>0</v>
          </cell>
        </row>
        <row r="285">
          <cell r="C285">
            <v>2019</v>
          </cell>
          <cell r="F285">
            <v>0</v>
          </cell>
        </row>
        <row r="298">
          <cell r="C298">
            <v>2019</v>
          </cell>
          <cell r="F298">
            <v>0</v>
          </cell>
        </row>
        <row r="311">
          <cell r="C311">
            <v>2020</v>
          </cell>
          <cell r="F311">
            <v>0</v>
          </cell>
        </row>
        <row r="324">
          <cell r="C324">
            <v>2020</v>
          </cell>
          <cell r="F324">
            <v>0</v>
          </cell>
        </row>
        <row r="337">
          <cell r="C337">
            <v>2021</v>
          </cell>
          <cell r="F337">
            <v>0</v>
          </cell>
        </row>
        <row r="350">
          <cell r="C350">
            <v>2021</v>
          </cell>
          <cell r="F350">
            <v>0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лан_Сводн"/>
      <sheetName val="Счёт_Пред"/>
      <sheetName val="Прилож_2"/>
      <sheetName val="Прилож_2_303"/>
      <sheetName val="Прилож_2_426"/>
      <sheetName val="НГП"/>
      <sheetName val="Реестр"/>
      <sheetName val="Прилож_2 (2)"/>
      <sheetName val="План"/>
      <sheetName val="Тарифы"/>
      <sheetName val="План_2007"/>
      <sheetName val="Титульный"/>
    </sheetNames>
    <sheetDataSet>
      <sheetData sheetId="0">
        <row r="4">
          <cell r="B4">
            <v>101</v>
          </cell>
          <cell r="C4">
            <v>0</v>
          </cell>
          <cell r="D4" t="str">
            <v>ООО "Газпромэнерго"</v>
          </cell>
          <cell r="E4">
            <v>0</v>
          </cell>
          <cell r="F4">
            <v>0</v>
          </cell>
          <cell r="G4">
            <v>0</v>
          </cell>
          <cell r="H4">
            <v>6220</v>
          </cell>
          <cell r="I4">
            <v>5968</v>
          </cell>
          <cell r="J4">
            <v>6015</v>
          </cell>
          <cell r="K4">
            <v>5504</v>
          </cell>
          <cell r="L4">
            <v>4779</v>
          </cell>
          <cell r="M4">
            <v>3248</v>
          </cell>
          <cell r="N4">
            <v>1809</v>
          </cell>
          <cell r="O4">
            <v>1953</v>
          </cell>
          <cell r="P4">
            <v>4086</v>
          </cell>
          <cell r="Q4">
            <v>5615</v>
          </cell>
          <cell r="R4">
            <v>5996</v>
          </cell>
          <cell r="S4">
            <v>6261</v>
          </cell>
          <cell r="T4">
            <v>18203</v>
          </cell>
          <cell r="U4">
            <v>13531</v>
          </cell>
          <cell r="V4">
            <v>7848</v>
          </cell>
          <cell r="W4">
            <v>17872</v>
          </cell>
          <cell r="X4">
            <v>57454</v>
          </cell>
        </row>
        <row r="5">
          <cell r="C5">
            <v>20</v>
          </cell>
          <cell r="D5" t="str">
            <v>Пром. свыше 750 кВА  (одноставочный) СН2</v>
          </cell>
          <cell r="E5">
            <v>1000</v>
          </cell>
          <cell r="F5">
            <v>0</v>
          </cell>
          <cell r="G5">
            <v>0</v>
          </cell>
          <cell r="H5">
            <v>3752</v>
          </cell>
          <cell r="I5">
            <v>3732</v>
          </cell>
          <cell r="J5">
            <v>3752</v>
          </cell>
          <cell r="K5">
            <v>3516</v>
          </cell>
          <cell r="L5">
            <v>3174</v>
          </cell>
          <cell r="M5">
            <v>2116</v>
          </cell>
          <cell r="N5">
            <v>1114</v>
          </cell>
          <cell r="O5">
            <v>1242</v>
          </cell>
          <cell r="P5">
            <v>2817</v>
          </cell>
          <cell r="Q5">
            <v>3666</v>
          </cell>
          <cell r="R5">
            <v>3692</v>
          </cell>
          <cell r="S5">
            <v>3830</v>
          </cell>
          <cell r="T5">
            <v>11236</v>
          </cell>
          <cell r="U5">
            <v>8806</v>
          </cell>
          <cell r="V5">
            <v>5173</v>
          </cell>
          <cell r="W5">
            <v>11188</v>
          </cell>
          <cell r="X5">
            <v>36403</v>
          </cell>
        </row>
        <row r="6">
          <cell r="C6">
            <v>12</v>
          </cell>
          <cell r="D6" t="str">
            <v>Пром. до 750 кВА   СН2</v>
          </cell>
          <cell r="E6">
            <v>1004</v>
          </cell>
          <cell r="F6">
            <v>0</v>
          </cell>
          <cell r="G6">
            <v>0</v>
          </cell>
          <cell r="H6">
            <v>15</v>
          </cell>
          <cell r="I6">
            <v>13</v>
          </cell>
          <cell r="J6">
            <v>10</v>
          </cell>
          <cell r="K6">
            <v>9</v>
          </cell>
          <cell r="L6">
            <v>9</v>
          </cell>
          <cell r="M6">
            <v>9</v>
          </cell>
          <cell r="N6">
            <v>8</v>
          </cell>
          <cell r="O6">
            <v>9</v>
          </cell>
          <cell r="P6">
            <v>11</v>
          </cell>
          <cell r="Q6">
            <v>14</v>
          </cell>
          <cell r="R6">
            <v>13</v>
          </cell>
          <cell r="S6">
            <v>15</v>
          </cell>
          <cell r="T6">
            <v>38</v>
          </cell>
          <cell r="U6">
            <v>27</v>
          </cell>
          <cell r="V6">
            <v>28</v>
          </cell>
          <cell r="W6">
            <v>42</v>
          </cell>
          <cell r="X6">
            <v>135</v>
          </cell>
        </row>
        <row r="7">
          <cell r="C7">
            <v>13</v>
          </cell>
          <cell r="D7" t="str">
            <v>Пром. до 750 кВА   СН2</v>
          </cell>
          <cell r="E7">
            <v>0</v>
          </cell>
          <cell r="F7">
            <v>0</v>
          </cell>
          <cell r="G7">
            <v>0</v>
          </cell>
          <cell r="H7">
            <v>14.6</v>
          </cell>
          <cell r="I7">
            <v>12.6</v>
          </cell>
          <cell r="J7">
            <v>9.6999999999999993</v>
          </cell>
          <cell r="K7">
            <v>8.6999999999999993</v>
          </cell>
          <cell r="L7">
            <v>8.6999999999999993</v>
          </cell>
          <cell r="M7">
            <v>8.8000000000000007</v>
          </cell>
          <cell r="N7">
            <v>7.8</v>
          </cell>
          <cell r="O7">
            <v>8.8000000000000007</v>
          </cell>
          <cell r="P7">
            <v>10.7</v>
          </cell>
          <cell r="Q7">
            <v>13.7</v>
          </cell>
          <cell r="R7">
            <v>12.6</v>
          </cell>
          <cell r="S7">
            <v>14.6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</row>
        <row r="8">
          <cell r="C8">
            <v>21</v>
          </cell>
          <cell r="D8" t="str">
            <v>Пром. свыше 750 кВА  (одноставочный) СН2</v>
          </cell>
          <cell r="E8">
            <v>1014</v>
          </cell>
          <cell r="F8">
            <v>0</v>
          </cell>
          <cell r="G8">
            <v>0</v>
          </cell>
          <cell r="H8">
            <v>139</v>
          </cell>
          <cell r="I8">
            <v>118</v>
          </cell>
          <cell r="J8">
            <v>92</v>
          </cell>
          <cell r="K8">
            <v>132</v>
          </cell>
          <cell r="L8">
            <v>105</v>
          </cell>
          <cell r="M8">
            <v>41</v>
          </cell>
          <cell r="N8">
            <v>20</v>
          </cell>
          <cell r="O8">
            <v>20</v>
          </cell>
          <cell r="P8">
            <v>97</v>
          </cell>
          <cell r="Q8">
            <v>114</v>
          </cell>
          <cell r="R8">
            <v>113</v>
          </cell>
          <cell r="S8">
            <v>116</v>
          </cell>
          <cell r="T8">
            <v>349</v>
          </cell>
          <cell r="U8">
            <v>278</v>
          </cell>
          <cell r="V8">
            <v>137</v>
          </cell>
          <cell r="W8">
            <v>343</v>
          </cell>
          <cell r="X8">
            <v>1107</v>
          </cell>
        </row>
        <row r="9">
          <cell r="C9">
            <v>83</v>
          </cell>
          <cell r="D9" t="str">
            <v>Пром. свыше 750 кВА   СН2</v>
          </cell>
          <cell r="E9">
            <v>1000</v>
          </cell>
          <cell r="F9">
            <v>0</v>
          </cell>
          <cell r="G9">
            <v>0</v>
          </cell>
          <cell r="H9">
            <v>2314</v>
          </cell>
          <cell r="I9">
            <v>2105</v>
          </cell>
          <cell r="J9">
            <v>2161</v>
          </cell>
          <cell r="K9">
            <v>1847</v>
          </cell>
          <cell r="L9">
            <v>1491</v>
          </cell>
          <cell r="M9">
            <v>1082</v>
          </cell>
          <cell r="N9">
            <v>667</v>
          </cell>
          <cell r="O9">
            <v>682</v>
          </cell>
          <cell r="P9">
            <v>1161</v>
          </cell>
          <cell r="Q9">
            <v>1821</v>
          </cell>
          <cell r="R9">
            <v>2178</v>
          </cell>
          <cell r="S9">
            <v>2300</v>
          </cell>
          <cell r="T9">
            <v>6580</v>
          </cell>
          <cell r="U9">
            <v>4420</v>
          </cell>
          <cell r="V9">
            <v>2510</v>
          </cell>
          <cell r="W9">
            <v>6299</v>
          </cell>
          <cell r="X9">
            <v>19809</v>
          </cell>
        </row>
        <row r="10">
          <cell r="C10">
            <v>19</v>
          </cell>
          <cell r="D10" t="str">
            <v>Пром. свыше 750 кВА  (одноставочный) ВН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129</v>
          </cell>
          <cell r="J10">
            <v>125</v>
          </cell>
          <cell r="K10">
            <v>121</v>
          </cell>
          <cell r="L10">
            <v>92</v>
          </cell>
          <cell r="M10">
            <v>74</v>
          </cell>
          <cell r="N10">
            <v>86</v>
          </cell>
          <cell r="O10">
            <v>78</v>
          </cell>
          <cell r="P10">
            <v>108</v>
          </cell>
          <cell r="Q10">
            <v>120</v>
          </cell>
          <cell r="R10">
            <v>132</v>
          </cell>
          <cell r="S10">
            <v>124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</row>
        <row r="11">
          <cell r="B11">
            <v>102</v>
          </cell>
          <cell r="C11">
            <v>0</v>
          </cell>
          <cell r="D11" t="str">
            <v>ОАО  "СТПС"</v>
          </cell>
          <cell r="E11">
            <v>0</v>
          </cell>
          <cell r="F11">
            <v>0</v>
          </cell>
          <cell r="G11">
            <v>0</v>
          </cell>
          <cell r="H11">
            <v>465.71699999999998</v>
          </cell>
          <cell r="I11">
            <v>454.71699999999998</v>
          </cell>
          <cell r="J11">
            <v>431.71699999999998</v>
          </cell>
          <cell r="K11">
            <v>360.71699999999998</v>
          </cell>
          <cell r="L11">
            <v>210.71700000000001</v>
          </cell>
          <cell r="M11">
            <v>100.717</v>
          </cell>
          <cell r="N11">
            <v>77.716999999999999</v>
          </cell>
          <cell r="O11">
            <v>148.71700000000001</v>
          </cell>
          <cell r="P11">
            <v>262.71699999999998</v>
          </cell>
          <cell r="Q11">
            <v>295.71699999999998</v>
          </cell>
          <cell r="R11">
            <v>353.71699999999998</v>
          </cell>
          <cell r="S11">
            <v>437.71699999999998</v>
          </cell>
          <cell r="T11">
            <v>1352.1509999999998</v>
          </cell>
          <cell r="U11">
            <v>672.15099999999995</v>
          </cell>
          <cell r="V11">
            <v>489.15100000000001</v>
          </cell>
          <cell r="W11">
            <v>1087.1509999999998</v>
          </cell>
          <cell r="X11">
            <v>3600.6040000000007</v>
          </cell>
        </row>
        <row r="12">
          <cell r="C12">
            <v>10</v>
          </cell>
          <cell r="D12" t="str">
            <v>Пром. до 750 кВА   ВН</v>
          </cell>
          <cell r="E12">
            <v>1000</v>
          </cell>
          <cell r="F12">
            <v>0</v>
          </cell>
          <cell r="G12">
            <v>0</v>
          </cell>
          <cell r="H12">
            <v>348</v>
          </cell>
          <cell r="I12">
            <v>346</v>
          </cell>
          <cell r="J12">
            <v>330</v>
          </cell>
          <cell r="K12">
            <v>275</v>
          </cell>
          <cell r="L12">
            <v>150</v>
          </cell>
          <cell r="M12">
            <v>50</v>
          </cell>
          <cell r="N12">
            <v>35</v>
          </cell>
          <cell r="O12">
            <v>75</v>
          </cell>
          <cell r="P12">
            <v>180</v>
          </cell>
          <cell r="Q12">
            <v>200</v>
          </cell>
          <cell r="R12">
            <v>250</v>
          </cell>
          <cell r="S12">
            <v>320</v>
          </cell>
          <cell r="T12">
            <v>1024</v>
          </cell>
          <cell r="U12">
            <v>475</v>
          </cell>
          <cell r="V12">
            <v>290</v>
          </cell>
          <cell r="W12">
            <v>770</v>
          </cell>
          <cell r="X12">
            <v>2559</v>
          </cell>
        </row>
        <row r="13">
          <cell r="C13">
            <v>100</v>
          </cell>
          <cell r="D13" t="str">
            <v>Население с эл.плитами   СН2</v>
          </cell>
          <cell r="E13">
            <v>1000</v>
          </cell>
          <cell r="F13">
            <v>0</v>
          </cell>
          <cell r="G13">
            <v>0</v>
          </cell>
          <cell r="H13">
            <v>80</v>
          </cell>
          <cell r="I13">
            <v>75</v>
          </cell>
          <cell r="J13">
            <v>68</v>
          </cell>
          <cell r="K13">
            <v>55</v>
          </cell>
          <cell r="L13">
            <v>30</v>
          </cell>
          <cell r="M13">
            <v>25</v>
          </cell>
          <cell r="N13">
            <v>25</v>
          </cell>
          <cell r="O13">
            <v>52</v>
          </cell>
          <cell r="P13">
            <v>52</v>
          </cell>
          <cell r="Q13">
            <v>65</v>
          </cell>
          <cell r="R13">
            <v>70</v>
          </cell>
          <cell r="S13">
            <v>80</v>
          </cell>
          <cell r="T13">
            <v>223</v>
          </cell>
          <cell r="U13">
            <v>110</v>
          </cell>
          <cell r="V13">
            <v>129</v>
          </cell>
          <cell r="W13">
            <v>215</v>
          </cell>
          <cell r="X13">
            <v>677</v>
          </cell>
        </row>
        <row r="14">
          <cell r="C14">
            <v>12</v>
          </cell>
          <cell r="D14" t="str">
            <v>Пром. до 750 кВА   СН2</v>
          </cell>
          <cell r="E14">
            <v>1007</v>
          </cell>
          <cell r="F14">
            <v>0</v>
          </cell>
          <cell r="G14">
            <v>0</v>
          </cell>
          <cell r="H14">
            <v>37</v>
          </cell>
          <cell r="I14">
            <v>33</v>
          </cell>
          <cell r="J14">
            <v>33</v>
          </cell>
          <cell r="K14">
            <v>30</v>
          </cell>
          <cell r="L14">
            <v>30</v>
          </cell>
          <cell r="M14">
            <v>25</v>
          </cell>
          <cell r="N14">
            <v>17</v>
          </cell>
          <cell r="O14">
            <v>21</v>
          </cell>
          <cell r="P14">
            <v>30</v>
          </cell>
          <cell r="Q14">
            <v>30</v>
          </cell>
          <cell r="R14">
            <v>33</v>
          </cell>
          <cell r="S14">
            <v>37</v>
          </cell>
          <cell r="T14">
            <v>103</v>
          </cell>
          <cell r="U14">
            <v>85</v>
          </cell>
          <cell r="V14">
            <v>68</v>
          </cell>
          <cell r="W14">
            <v>100</v>
          </cell>
          <cell r="X14">
            <v>356</v>
          </cell>
        </row>
        <row r="15">
          <cell r="C15">
            <v>15</v>
          </cell>
          <cell r="D15" t="str">
            <v>Пром. до 750 кВА   НН</v>
          </cell>
          <cell r="E15">
            <v>1004</v>
          </cell>
          <cell r="F15">
            <v>1012</v>
          </cell>
          <cell r="G15">
            <v>0</v>
          </cell>
          <cell r="H15">
            <v>0.71699999999999997</v>
          </cell>
          <cell r="I15">
            <v>0.71699999999999997</v>
          </cell>
          <cell r="J15">
            <v>0.71699999999999997</v>
          </cell>
          <cell r="K15">
            <v>0.71699999999999997</v>
          </cell>
          <cell r="L15">
            <v>0.71699999999999997</v>
          </cell>
          <cell r="M15">
            <v>0.71699999999999997</v>
          </cell>
          <cell r="N15">
            <v>0.71699999999999997</v>
          </cell>
          <cell r="O15">
            <v>0.71699999999999997</v>
          </cell>
          <cell r="P15">
            <v>0.71699999999999997</v>
          </cell>
          <cell r="Q15">
            <v>0.71699999999999997</v>
          </cell>
          <cell r="R15">
            <v>0.71699999999999997</v>
          </cell>
          <cell r="S15">
            <v>0.71699999999999997</v>
          </cell>
          <cell r="T15">
            <v>2.1509999999999998</v>
          </cell>
          <cell r="U15">
            <v>2.1509999999999998</v>
          </cell>
          <cell r="V15">
            <v>2.1509999999999998</v>
          </cell>
          <cell r="W15">
            <v>2.1509999999999998</v>
          </cell>
          <cell r="X15">
            <v>8.6039999999999974</v>
          </cell>
        </row>
        <row r="16">
          <cell r="B16">
            <v>103</v>
          </cell>
          <cell r="C16">
            <v>16</v>
          </cell>
          <cell r="D16" t="str">
            <v>ОАО "СевЭнКо"</v>
          </cell>
          <cell r="E16">
            <v>1006</v>
          </cell>
          <cell r="F16">
            <v>1023</v>
          </cell>
          <cell r="G16">
            <v>0</v>
          </cell>
          <cell r="H16">
            <v>8190</v>
          </cell>
          <cell r="I16">
            <v>7380</v>
          </cell>
          <cell r="J16">
            <v>6790</v>
          </cell>
          <cell r="K16">
            <v>6250</v>
          </cell>
          <cell r="L16">
            <v>5400</v>
          </cell>
          <cell r="M16">
            <v>4450</v>
          </cell>
          <cell r="N16">
            <v>3760</v>
          </cell>
          <cell r="O16">
            <v>4680</v>
          </cell>
          <cell r="P16">
            <v>5800</v>
          </cell>
          <cell r="Q16">
            <v>6790</v>
          </cell>
          <cell r="R16">
            <v>7380</v>
          </cell>
          <cell r="S16">
            <v>8190</v>
          </cell>
          <cell r="T16">
            <v>22360</v>
          </cell>
          <cell r="U16">
            <v>16100</v>
          </cell>
          <cell r="V16">
            <v>14240</v>
          </cell>
          <cell r="W16">
            <v>22360</v>
          </cell>
          <cell r="X16">
            <v>75060</v>
          </cell>
        </row>
        <row r="17">
          <cell r="B17">
            <v>103</v>
          </cell>
          <cell r="C17">
            <v>75</v>
          </cell>
          <cell r="D17" t="str">
            <v>Оптовый тариф "СЭК" пром. (г.Надым) ВН</v>
          </cell>
          <cell r="E17">
            <v>1000</v>
          </cell>
          <cell r="F17">
            <v>0</v>
          </cell>
          <cell r="G17">
            <v>0</v>
          </cell>
          <cell r="H17">
            <v>3380</v>
          </cell>
          <cell r="I17">
            <v>2680</v>
          </cell>
          <cell r="J17">
            <v>2630</v>
          </cell>
          <cell r="K17">
            <v>2400</v>
          </cell>
          <cell r="L17">
            <v>2110</v>
          </cell>
          <cell r="M17">
            <v>1610</v>
          </cell>
          <cell r="N17">
            <v>1460</v>
          </cell>
          <cell r="O17">
            <v>1570</v>
          </cell>
          <cell r="P17">
            <v>2110</v>
          </cell>
          <cell r="Q17">
            <v>2630</v>
          </cell>
          <cell r="R17">
            <v>2680</v>
          </cell>
          <cell r="S17">
            <v>3390</v>
          </cell>
          <cell r="T17">
            <v>8690</v>
          </cell>
          <cell r="U17">
            <v>6120</v>
          </cell>
          <cell r="V17">
            <v>5140</v>
          </cell>
          <cell r="W17">
            <v>8700</v>
          </cell>
          <cell r="X17">
            <v>28650</v>
          </cell>
        </row>
        <row r="18">
          <cell r="C18">
            <v>76</v>
          </cell>
          <cell r="D18" t="str">
            <v>Оптовый тариф  "СЭК" насел. (г.Надым) ВН</v>
          </cell>
          <cell r="E18">
            <v>1000</v>
          </cell>
          <cell r="F18">
            <v>0</v>
          </cell>
          <cell r="G18">
            <v>0</v>
          </cell>
          <cell r="H18">
            <v>4620</v>
          </cell>
          <cell r="I18">
            <v>4530</v>
          </cell>
          <cell r="J18">
            <v>4030</v>
          </cell>
          <cell r="K18">
            <v>3730</v>
          </cell>
          <cell r="L18">
            <v>3180</v>
          </cell>
          <cell r="M18">
            <v>2770</v>
          </cell>
          <cell r="N18">
            <v>2230</v>
          </cell>
          <cell r="O18">
            <v>3040</v>
          </cell>
          <cell r="P18">
            <v>3590</v>
          </cell>
          <cell r="Q18">
            <v>4030</v>
          </cell>
          <cell r="R18">
            <v>4530</v>
          </cell>
          <cell r="S18">
            <v>4610</v>
          </cell>
          <cell r="T18">
            <v>13180</v>
          </cell>
          <cell r="U18">
            <v>9680</v>
          </cell>
          <cell r="V18">
            <v>8860</v>
          </cell>
          <cell r="W18">
            <v>13170</v>
          </cell>
          <cell r="X18">
            <v>44890</v>
          </cell>
        </row>
        <row r="19">
          <cell r="C19">
            <v>77</v>
          </cell>
          <cell r="D19" t="str">
            <v>Оптовый тариф "СЭК" пром. (п.Пангоды) ВН</v>
          </cell>
          <cell r="E19">
            <v>1006</v>
          </cell>
          <cell r="F19">
            <v>0</v>
          </cell>
          <cell r="G19">
            <v>0</v>
          </cell>
          <cell r="H19">
            <v>190</v>
          </cell>
          <cell r="I19">
            <v>170</v>
          </cell>
          <cell r="J19">
            <v>130</v>
          </cell>
          <cell r="K19">
            <v>120</v>
          </cell>
          <cell r="L19">
            <v>110</v>
          </cell>
          <cell r="M19">
            <v>70</v>
          </cell>
          <cell r="N19">
            <v>70</v>
          </cell>
          <cell r="O19">
            <v>70</v>
          </cell>
          <cell r="P19">
            <v>100</v>
          </cell>
          <cell r="Q19">
            <v>130</v>
          </cell>
          <cell r="R19">
            <v>170</v>
          </cell>
          <cell r="S19">
            <v>190</v>
          </cell>
          <cell r="T19">
            <v>490</v>
          </cell>
          <cell r="U19">
            <v>300</v>
          </cell>
          <cell r="V19">
            <v>240</v>
          </cell>
          <cell r="W19">
            <v>490</v>
          </cell>
          <cell r="X19">
            <v>1520</v>
          </cell>
        </row>
        <row r="20">
          <cell r="C20">
            <v>78</v>
          </cell>
          <cell r="D20" t="str">
            <v>Оптовый тариф  "СЭК" насел. (п.Пангоды) ВН</v>
          </cell>
          <cell r="E20">
            <v>0</v>
          </cell>
          <cell r="F20">
            <v>0</v>
          </cell>
          <cell r="G20">
            <v>0</v>
          </cell>
          <cell r="H20">
            <v>90.63</v>
          </cell>
          <cell r="I20">
            <v>83.21</v>
          </cell>
          <cell r="J20">
            <v>71.760000000000005</v>
          </cell>
          <cell r="K20">
            <v>65.680000000000007</v>
          </cell>
          <cell r="L20">
            <v>58.4</v>
          </cell>
          <cell r="M20">
            <v>50.1</v>
          </cell>
          <cell r="N20">
            <v>43.51</v>
          </cell>
          <cell r="O20">
            <v>48.45</v>
          </cell>
          <cell r="P20">
            <v>60.99</v>
          </cell>
          <cell r="Q20">
            <v>71.819999999999993</v>
          </cell>
          <cell r="R20">
            <v>83.21</v>
          </cell>
          <cell r="S20">
            <v>90.63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</row>
        <row r="21">
          <cell r="B21">
            <v>104</v>
          </cell>
          <cell r="C21">
            <v>66</v>
          </cell>
          <cell r="D21" t="str">
            <v>МУП "ТЭР"</v>
          </cell>
          <cell r="E21">
            <v>1006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</row>
        <row r="22">
          <cell r="C22">
            <v>1</v>
          </cell>
          <cell r="D22" t="str">
            <v>Оптовый тариф  "ТЭР" ВН</v>
          </cell>
          <cell r="E22">
            <v>0</v>
          </cell>
          <cell r="F22">
            <v>0</v>
          </cell>
          <cell r="G22">
            <v>0</v>
          </cell>
          <cell r="H22">
            <v>1.41</v>
          </cell>
          <cell r="I22">
            <v>1.29</v>
          </cell>
          <cell r="J22">
            <v>0.97</v>
          </cell>
          <cell r="K22">
            <v>0.87</v>
          </cell>
          <cell r="L22">
            <v>0.74</v>
          </cell>
          <cell r="M22">
            <v>0.53</v>
          </cell>
          <cell r="N22">
            <v>0.51</v>
          </cell>
          <cell r="O22">
            <v>0.54</v>
          </cell>
          <cell r="P22">
            <v>0.69</v>
          </cell>
          <cell r="Q22">
            <v>0.97</v>
          </cell>
          <cell r="R22">
            <v>1.29</v>
          </cell>
          <cell r="S22">
            <v>1.41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</row>
        <row r="23">
          <cell r="C23">
            <v>14</v>
          </cell>
          <cell r="D23" t="str">
            <v>Пром. до 750 кВА   СН2</v>
          </cell>
          <cell r="E23">
            <v>0</v>
          </cell>
          <cell r="F23">
            <v>0</v>
          </cell>
          <cell r="G23">
            <v>0</v>
          </cell>
          <cell r="H23">
            <v>29.512999999999998</v>
          </cell>
          <cell r="I23">
            <v>27.286000000000001</v>
          </cell>
          <cell r="J23">
            <v>25.831</v>
          </cell>
          <cell r="K23">
            <v>24.378</v>
          </cell>
          <cell r="L23">
            <v>19.227</v>
          </cell>
          <cell r="M23">
            <v>15.01</v>
          </cell>
          <cell r="N23">
            <v>14.413</v>
          </cell>
          <cell r="O23">
            <v>18.465</v>
          </cell>
          <cell r="P23">
            <v>24.442</v>
          </cell>
          <cell r="Q23">
            <v>25.831</v>
          </cell>
          <cell r="R23">
            <v>27.286000000000001</v>
          </cell>
          <cell r="S23">
            <v>29.512999999999998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</row>
        <row r="24">
          <cell r="B24">
            <v>105</v>
          </cell>
          <cell r="C24">
            <v>70</v>
          </cell>
          <cell r="D24" t="str">
            <v>"Речпорт"</v>
          </cell>
          <cell r="E24">
            <v>1001</v>
          </cell>
          <cell r="F24">
            <v>0</v>
          </cell>
          <cell r="G24">
            <v>0</v>
          </cell>
          <cell r="H24">
            <v>230</v>
          </cell>
          <cell r="I24">
            <v>210</v>
          </cell>
          <cell r="J24">
            <v>180</v>
          </cell>
          <cell r="K24">
            <v>160</v>
          </cell>
          <cell r="L24">
            <v>115</v>
          </cell>
          <cell r="M24">
            <v>50</v>
          </cell>
          <cell r="N24">
            <v>40</v>
          </cell>
          <cell r="O24">
            <v>45</v>
          </cell>
          <cell r="P24">
            <v>90</v>
          </cell>
          <cell r="Q24">
            <v>170</v>
          </cell>
          <cell r="R24">
            <v>180</v>
          </cell>
          <cell r="S24">
            <v>230</v>
          </cell>
          <cell r="T24">
            <v>620</v>
          </cell>
          <cell r="U24">
            <v>325</v>
          </cell>
          <cell r="V24">
            <v>175</v>
          </cell>
          <cell r="W24">
            <v>580</v>
          </cell>
          <cell r="X24">
            <v>1700</v>
          </cell>
        </row>
        <row r="25">
          <cell r="C25">
            <v>18</v>
          </cell>
          <cell r="D25" t="str">
            <v>Пром. свыше 750 кВА  (одноставочный) ВН</v>
          </cell>
          <cell r="E25">
            <v>1000</v>
          </cell>
          <cell r="F25">
            <v>0</v>
          </cell>
          <cell r="G25">
            <v>0</v>
          </cell>
          <cell r="H25">
            <v>230</v>
          </cell>
          <cell r="I25">
            <v>210</v>
          </cell>
          <cell r="J25">
            <v>180</v>
          </cell>
          <cell r="K25">
            <v>160</v>
          </cell>
          <cell r="L25">
            <v>115</v>
          </cell>
          <cell r="M25">
            <v>50</v>
          </cell>
          <cell r="N25">
            <v>40</v>
          </cell>
          <cell r="O25">
            <v>45</v>
          </cell>
          <cell r="P25">
            <v>90</v>
          </cell>
          <cell r="Q25">
            <v>170</v>
          </cell>
          <cell r="R25">
            <v>180</v>
          </cell>
          <cell r="S25">
            <v>230</v>
          </cell>
          <cell r="T25">
            <v>620</v>
          </cell>
          <cell r="U25">
            <v>325</v>
          </cell>
          <cell r="V25">
            <v>175</v>
          </cell>
          <cell r="W25">
            <v>580</v>
          </cell>
          <cell r="X25">
            <v>1700</v>
          </cell>
        </row>
        <row r="26">
          <cell r="C26">
            <v>12</v>
          </cell>
          <cell r="D26" t="str">
            <v>Пром. до 750 кВА   СН2</v>
          </cell>
          <cell r="E26">
            <v>0</v>
          </cell>
          <cell r="F26">
            <v>0</v>
          </cell>
          <cell r="G26">
            <v>0</v>
          </cell>
          <cell r="H26">
            <v>2315.52</v>
          </cell>
          <cell r="I26">
            <v>1705.32</v>
          </cell>
          <cell r="J26">
            <v>1759.7</v>
          </cell>
          <cell r="K26">
            <v>1613.89</v>
          </cell>
          <cell r="L26">
            <v>1401.83</v>
          </cell>
          <cell r="M26">
            <v>996.8</v>
          </cell>
          <cell r="N26">
            <v>953.99</v>
          </cell>
          <cell r="O26">
            <v>994.32</v>
          </cell>
          <cell r="P26">
            <v>1355.44</v>
          </cell>
          <cell r="Q26">
            <v>1763.18</v>
          </cell>
          <cell r="R26">
            <v>1706.32</v>
          </cell>
          <cell r="S26">
            <v>2309.52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</row>
        <row r="27">
          <cell r="B27">
            <v>106</v>
          </cell>
          <cell r="C27">
            <v>62</v>
          </cell>
          <cell r="D27" t="str">
            <v>ООО "ГТЭР"</v>
          </cell>
          <cell r="E27">
            <v>1004</v>
          </cell>
          <cell r="F27">
            <v>0</v>
          </cell>
          <cell r="G27">
            <v>0</v>
          </cell>
          <cell r="H27">
            <v>1831</v>
          </cell>
          <cell r="I27">
            <v>1453</v>
          </cell>
          <cell r="J27">
            <v>1394</v>
          </cell>
          <cell r="K27">
            <v>1217</v>
          </cell>
          <cell r="L27">
            <v>1021</v>
          </cell>
          <cell r="M27">
            <v>697</v>
          </cell>
          <cell r="N27">
            <v>515</v>
          </cell>
          <cell r="O27">
            <v>707</v>
          </cell>
          <cell r="P27">
            <v>1054</v>
          </cell>
          <cell r="Q27">
            <v>1355</v>
          </cell>
          <cell r="R27">
            <v>1561</v>
          </cell>
          <cell r="S27">
            <v>1974</v>
          </cell>
          <cell r="T27">
            <v>4678</v>
          </cell>
          <cell r="U27">
            <v>2935</v>
          </cell>
          <cell r="V27">
            <v>2276</v>
          </cell>
          <cell r="W27">
            <v>4890</v>
          </cell>
          <cell r="X27">
            <v>14779</v>
          </cell>
        </row>
        <row r="28">
          <cell r="C28">
            <v>10</v>
          </cell>
          <cell r="D28" t="str">
            <v>Пром. до 750 кВА   ВН</v>
          </cell>
          <cell r="E28">
            <v>1000</v>
          </cell>
          <cell r="F28">
            <v>0</v>
          </cell>
          <cell r="G28">
            <v>0</v>
          </cell>
          <cell r="H28">
            <v>62</v>
          </cell>
          <cell r="I28">
            <v>47</v>
          </cell>
          <cell r="J28">
            <v>48</v>
          </cell>
          <cell r="K28">
            <v>45</v>
          </cell>
          <cell r="L28">
            <v>45</v>
          </cell>
          <cell r="M28">
            <v>25</v>
          </cell>
          <cell r="N28">
            <v>18</v>
          </cell>
          <cell r="O28">
            <v>19</v>
          </cell>
          <cell r="P28">
            <v>56</v>
          </cell>
          <cell r="Q28">
            <v>56</v>
          </cell>
          <cell r="R28">
            <v>57</v>
          </cell>
          <cell r="S28">
            <v>62</v>
          </cell>
          <cell r="T28">
            <v>157</v>
          </cell>
          <cell r="U28">
            <v>115</v>
          </cell>
          <cell r="V28">
            <v>93</v>
          </cell>
          <cell r="W28">
            <v>175</v>
          </cell>
          <cell r="X28">
            <v>540</v>
          </cell>
        </row>
        <row r="29">
          <cell r="C29">
            <v>12</v>
          </cell>
          <cell r="D29" t="str">
            <v>Пром. до 750 кВА   СН2</v>
          </cell>
          <cell r="E29">
            <v>0</v>
          </cell>
          <cell r="F29">
            <v>0</v>
          </cell>
          <cell r="G29">
            <v>0</v>
          </cell>
          <cell r="H29">
            <v>18</v>
          </cell>
          <cell r="I29">
            <v>17</v>
          </cell>
          <cell r="J29">
            <v>16.5</v>
          </cell>
          <cell r="K29">
            <v>16.14</v>
          </cell>
          <cell r="L29">
            <v>16.28</v>
          </cell>
          <cell r="M29">
            <v>11.22</v>
          </cell>
          <cell r="N29">
            <v>11.4</v>
          </cell>
          <cell r="O29">
            <v>16</v>
          </cell>
          <cell r="P29">
            <v>16.14</v>
          </cell>
          <cell r="Q29">
            <v>16.5</v>
          </cell>
          <cell r="R29">
            <v>17</v>
          </cell>
          <cell r="S29">
            <v>18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</row>
        <row r="30">
          <cell r="C30">
            <v>14</v>
          </cell>
          <cell r="D30" t="str">
            <v>Пром. до 750 кВА   СН2</v>
          </cell>
          <cell r="E30">
            <v>1004</v>
          </cell>
          <cell r="F30">
            <v>0</v>
          </cell>
          <cell r="G30">
            <v>0</v>
          </cell>
          <cell r="H30">
            <v>220</v>
          </cell>
          <cell r="I30">
            <v>184</v>
          </cell>
          <cell r="J30">
            <v>196</v>
          </cell>
          <cell r="K30">
            <v>177</v>
          </cell>
          <cell r="L30">
            <v>169</v>
          </cell>
          <cell r="M30">
            <v>85</v>
          </cell>
          <cell r="N30">
            <v>27</v>
          </cell>
          <cell r="O30">
            <v>44</v>
          </cell>
          <cell r="P30">
            <v>118</v>
          </cell>
          <cell r="Q30">
            <v>171</v>
          </cell>
          <cell r="R30">
            <v>175</v>
          </cell>
          <cell r="S30">
            <v>196</v>
          </cell>
          <cell r="T30">
            <v>157</v>
          </cell>
          <cell r="U30">
            <v>431</v>
          </cell>
          <cell r="V30">
            <v>189</v>
          </cell>
          <cell r="W30">
            <v>542</v>
          </cell>
          <cell r="X30">
            <v>1762</v>
          </cell>
        </row>
        <row r="31">
          <cell r="C31">
            <v>17</v>
          </cell>
          <cell r="D31" t="str">
            <v>Пром. до 750 кВА   НН</v>
          </cell>
          <cell r="E31">
            <v>1004</v>
          </cell>
          <cell r="F31">
            <v>0</v>
          </cell>
          <cell r="G31">
            <v>0</v>
          </cell>
          <cell r="H31">
            <v>184</v>
          </cell>
          <cell r="I31">
            <v>151</v>
          </cell>
          <cell r="J31">
            <v>138</v>
          </cell>
          <cell r="K31">
            <v>140</v>
          </cell>
          <cell r="L31">
            <v>144</v>
          </cell>
          <cell r="M31">
            <v>119</v>
          </cell>
          <cell r="N31">
            <v>9</v>
          </cell>
          <cell r="O31">
            <v>22</v>
          </cell>
          <cell r="P31">
            <v>99</v>
          </cell>
          <cell r="Q31">
            <v>122</v>
          </cell>
          <cell r="R31">
            <v>147</v>
          </cell>
          <cell r="S31">
            <v>178</v>
          </cell>
          <cell r="T31">
            <v>0</v>
          </cell>
          <cell r="U31">
            <v>403</v>
          </cell>
          <cell r="V31">
            <v>130</v>
          </cell>
          <cell r="W31">
            <v>447</v>
          </cell>
          <cell r="X31">
            <v>1453</v>
          </cell>
        </row>
        <row r="32">
          <cell r="C32">
            <v>24</v>
          </cell>
          <cell r="D32" t="str">
            <v>Непромышленные потребители СН2</v>
          </cell>
          <cell r="E32">
            <v>1007</v>
          </cell>
          <cell r="F32">
            <v>0</v>
          </cell>
          <cell r="G32">
            <v>0</v>
          </cell>
          <cell r="H32">
            <v>30</v>
          </cell>
          <cell r="I32">
            <v>35</v>
          </cell>
          <cell r="J32">
            <v>30</v>
          </cell>
          <cell r="K32">
            <v>25</v>
          </cell>
          <cell r="L32">
            <v>25</v>
          </cell>
          <cell r="M32">
            <v>20</v>
          </cell>
          <cell r="N32">
            <v>15</v>
          </cell>
          <cell r="O32">
            <v>20</v>
          </cell>
          <cell r="P32">
            <v>25</v>
          </cell>
          <cell r="Q32">
            <v>20</v>
          </cell>
          <cell r="R32">
            <v>25</v>
          </cell>
          <cell r="S32">
            <v>25</v>
          </cell>
          <cell r="T32">
            <v>620</v>
          </cell>
          <cell r="U32">
            <v>70</v>
          </cell>
          <cell r="V32">
            <v>60</v>
          </cell>
          <cell r="W32">
            <v>70</v>
          </cell>
          <cell r="X32">
            <v>295</v>
          </cell>
        </row>
        <row r="33">
          <cell r="B33">
            <v>104</v>
          </cell>
          <cell r="C33">
            <v>25</v>
          </cell>
          <cell r="D33" t="str">
            <v>Непромышленные потребители СН2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</row>
        <row r="34">
          <cell r="B34">
            <v>104</v>
          </cell>
          <cell r="C34">
            <v>28</v>
          </cell>
          <cell r="D34" t="str">
            <v>Непромышленные потребители НН</v>
          </cell>
          <cell r="E34">
            <v>0</v>
          </cell>
          <cell r="F34">
            <v>0</v>
          </cell>
          <cell r="G34">
            <v>0</v>
          </cell>
          <cell r="H34">
            <v>932.4</v>
          </cell>
          <cell r="I34">
            <v>721.4</v>
          </cell>
          <cell r="J34">
            <v>678.1</v>
          </cell>
          <cell r="K34">
            <v>604.6</v>
          </cell>
          <cell r="L34">
            <v>420.3</v>
          </cell>
          <cell r="M34">
            <v>312.3</v>
          </cell>
          <cell r="N34">
            <v>295.3</v>
          </cell>
          <cell r="O34">
            <v>450</v>
          </cell>
          <cell r="P34">
            <v>534.4</v>
          </cell>
          <cell r="Q34">
            <v>708</v>
          </cell>
          <cell r="R34">
            <v>875</v>
          </cell>
          <cell r="S34">
            <v>1151</v>
          </cell>
          <cell r="T34">
            <v>4678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</row>
        <row r="35">
          <cell r="C35">
            <v>104</v>
          </cell>
          <cell r="D35" t="str">
            <v>Население с эл.плитами   НН</v>
          </cell>
          <cell r="E35">
            <v>1004</v>
          </cell>
          <cell r="F35">
            <v>0</v>
          </cell>
          <cell r="G35">
            <v>0</v>
          </cell>
          <cell r="H35">
            <v>932.4</v>
          </cell>
          <cell r="I35">
            <v>721.4</v>
          </cell>
          <cell r="J35">
            <v>678.1</v>
          </cell>
          <cell r="K35">
            <v>604.6</v>
          </cell>
          <cell r="L35">
            <v>420.3</v>
          </cell>
          <cell r="M35">
            <v>312.3</v>
          </cell>
          <cell r="N35">
            <v>295.3</v>
          </cell>
          <cell r="O35">
            <v>450</v>
          </cell>
          <cell r="P35">
            <v>534.4</v>
          </cell>
          <cell r="Q35">
            <v>708</v>
          </cell>
          <cell r="R35">
            <v>875</v>
          </cell>
          <cell r="S35">
            <v>1151</v>
          </cell>
          <cell r="T35">
            <v>4678</v>
          </cell>
          <cell r="U35">
            <v>1337.2</v>
          </cell>
          <cell r="V35">
            <v>1279.6999999999998</v>
          </cell>
          <cell r="W35">
            <v>2734</v>
          </cell>
          <cell r="X35">
            <v>7682.8</v>
          </cell>
        </row>
        <row r="36">
          <cell r="B36">
            <v>105</v>
          </cell>
          <cell r="C36">
            <v>14</v>
          </cell>
          <cell r="D36" t="str">
            <v>Насел с эл. плитами СН2</v>
          </cell>
          <cell r="E36">
            <v>0</v>
          </cell>
          <cell r="F36">
            <v>0</v>
          </cell>
          <cell r="G36">
            <v>0</v>
          </cell>
          <cell r="H36">
            <v>301</v>
          </cell>
          <cell r="I36">
            <v>210</v>
          </cell>
          <cell r="J36">
            <v>178</v>
          </cell>
          <cell r="K36">
            <v>158</v>
          </cell>
          <cell r="L36">
            <v>104</v>
          </cell>
          <cell r="M36">
            <v>73</v>
          </cell>
          <cell r="N36">
            <v>63</v>
          </cell>
          <cell r="O36">
            <v>111</v>
          </cell>
          <cell r="P36">
            <v>149</v>
          </cell>
          <cell r="Q36">
            <v>241</v>
          </cell>
          <cell r="R36">
            <v>332</v>
          </cell>
          <cell r="S36">
            <v>456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2376</v>
          </cell>
        </row>
        <row r="37">
          <cell r="B37">
            <v>105</v>
          </cell>
          <cell r="C37">
            <v>0</v>
          </cell>
          <cell r="D37" t="str">
            <v>Насел с эл. плитами со скидкой 12% СН2</v>
          </cell>
          <cell r="E37">
            <v>0</v>
          </cell>
          <cell r="F37">
            <v>0</v>
          </cell>
          <cell r="G37">
            <v>0</v>
          </cell>
          <cell r="H37">
            <v>136</v>
          </cell>
          <cell r="I37">
            <v>120</v>
          </cell>
          <cell r="J37">
            <v>165</v>
          </cell>
          <cell r="K37">
            <v>130</v>
          </cell>
          <cell r="L37">
            <v>83</v>
          </cell>
          <cell r="M37">
            <v>63</v>
          </cell>
          <cell r="N37">
            <v>67</v>
          </cell>
          <cell r="O37">
            <v>93</v>
          </cell>
          <cell r="P37">
            <v>61</v>
          </cell>
          <cell r="Q37">
            <v>86</v>
          </cell>
          <cell r="R37">
            <v>111</v>
          </cell>
          <cell r="S37">
            <v>160</v>
          </cell>
          <cell r="T37">
            <v>620</v>
          </cell>
          <cell r="U37">
            <v>325</v>
          </cell>
          <cell r="V37">
            <v>175</v>
          </cell>
          <cell r="W37">
            <v>580</v>
          </cell>
          <cell r="X37">
            <v>1275</v>
          </cell>
        </row>
        <row r="38">
          <cell r="C38">
            <v>18</v>
          </cell>
          <cell r="D38" t="str">
            <v>Насел с газ. плитами СН2</v>
          </cell>
          <cell r="E38">
            <v>1000</v>
          </cell>
          <cell r="F38">
            <v>0</v>
          </cell>
          <cell r="G38">
            <v>0</v>
          </cell>
          <cell r="H38">
            <v>184</v>
          </cell>
          <cell r="I38">
            <v>120</v>
          </cell>
          <cell r="J38">
            <v>114</v>
          </cell>
          <cell r="K38">
            <v>97</v>
          </cell>
          <cell r="L38">
            <v>79</v>
          </cell>
          <cell r="M38">
            <v>59</v>
          </cell>
          <cell r="N38">
            <v>55</v>
          </cell>
          <cell r="O38">
            <v>90</v>
          </cell>
          <cell r="P38">
            <v>90</v>
          </cell>
          <cell r="Q38">
            <v>104</v>
          </cell>
          <cell r="R38">
            <v>122</v>
          </cell>
          <cell r="S38">
            <v>144</v>
          </cell>
          <cell r="T38">
            <v>620</v>
          </cell>
          <cell r="U38">
            <v>325</v>
          </cell>
          <cell r="V38">
            <v>175</v>
          </cell>
          <cell r="W38">
            <v>580</v>
          </cell>
          <cell r="X38">
            <v>1258</v>
          </cell>
        </row>
        <row r="39">
          <cell r="B39">
            <v>106</v>
          </cell>
          <cell r="C39">
            <v>12</v>
          </cell>
          <cell r="D39" t="str">
            <v>Насел с эл. плитами НН</v>
          </cell>
          <cell r="E39">
            <v>0</v>
          </cell>
          <cell r="F39">
            <v>0</v>
          </cell>
          <cell r="G39">
            <v>0</v>
          </cell>
          <cell r="H39">
            <v>365</v>
          </cell>
          <cell r="I39">
            <v>294</v>
          </cell>
          <cell r="J39">
            <v>237</v>
          </cell>
          <cell r="K39">
            <v>211</v>
          </cell>
          <cell r="L39">
            <v>163</v>
          </cell>
          <cell r="M39">
            <v>117</v>
          </cell>
          <cell r="N39">
            <v>115</v>
          </cell>
          <cell r="O39">
            <v>157</v>
          </cell>
          <cell r="P39">
            <v>241</v>
          </cell>
          <cell r="Q39">
            <v>290</v>
          </cell>
          <cell r="R39">
            <v>324</v>
          </cell>
          <cell r="S39">
            <v>433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2947</v>
          </cell>
        </row>
        <row r="40">
          <cell r="B40">
            <v>106</v>
          </cell>
          <cell r="C40">
            <v>0</v>
          </cell>
          <cell r="D40" t="str">
            <v>Насел с газ. плитами НН</v>
          </cell>
          <cell r="E40">
            <v>0</v>
          </cell>
          <cell r="F40">
            <v>0</v>
          </cell>
          <cell r="G40">
            <v>0</v>
          </cell>
          <cell r="H40">
            <v>13</v>
          </cell>
          <cell r="I40">
            <v>11</v>
          </cell>
          <cell r="J40">
            <v>7</v>
          </cell>
          <cell r="K40">
            <v>8</v>
          </cell>
          <cell r="L40">
            <v>7</v>
          </cell>
          <cell r="M40">
            <v>9</v>
          </cell>
          <cell r="N40">
            <v>7</v>
          </cell>
          <cell r="O40">
            <v>7</v>
          </cell>
          <cell r="P40">
            <v>10</v>
          </cell>
          <cell r="Q40">
            <v>12</v>
          </cell>
          <cell r="R40">
            <v>12</v>
          </cell>
          <cell r="S40">
            <v>13</v>
          </cell>
          <cell r="T40">
            <v>4583</v>
          </cell>
          <cell r="U40">
            <v>2865</v>
          </cell>
          <cell r="V40">
            <v>2216</v>
          </cell>
          <cell r="W40">
            <v>4820</v>
          </cell>
          <cell r="X40">
            <v>116</v>
          </cell>
        </row>
        <row r="41">
          <cell r="C41">
            <v>10</v>
          </cell>
          <cell r="D41" t="str">
            <v>Насел с эл. плитами НН от НУТТиСТ</v>
          </cell>
          <cell r="E41">
            <v>1000</v>
          </cell>
          <cell r="F41">
            <v>0</v>
          </cell>
          <cell r="G41">
            <v>0</v>
          </cell>
          <cell r="H41">
            <v>20</v>
          </cell>
          <cell r="I41">
            <v>20</v>
          </cell>
          <cell r="J41">
            <v>24</v>
          </cell>
          <cell r="K41">
            <v>31</v>
          </cell>
          <cell r="L41">
            <v>22</v>
          </cell>
          <cell r="M41">
            <v>18</v>
          </cell>
          <cell r="N41">
            <v>14</v>
          </cell>
          <cell r="O41">
            <v>24</v>
          </cell>
          <cell r="P41">
            <v>20</v>
          </cell>
          <cell r="Q41">
            <v>20</v>
          </cell>
          <cell r="R41">
            <v>24</v>
          </cell>
          <cell r="S41">
            <v>25</v>
          </cell>
          <cell r="T41">
            <v>157</v>
          </cell>
          <cell r="U41">
            <v>115</v>
          </cell>
          <cell r="V41">
            <v>93</v>
          </cell>
          <cell r="W41">
            <v>175</v>
          </cell>
          <cell r="X41">
            <v>262</v>
          </cell>
        </row>
        <row r="42">
          <cell r="C42">
            <v>105</v>
          </cell>
          <cell r="D42" t="str">
            <v>Население с эл.плитами   НН</v>
          </cell>
          <cell r="E42">
            <v>1000</v>
          </cell>
          <cell r="F42">
            <v>0</v>
          </cell>
          <cell r="G42">
            <v>0</v>
          </cell>
          <cell r="H42">
            <v>223</v>
          </cell>
          <cell r="I42">
            <v>195</v>
          </cell>
          <cell r="J42">
            <v>207</v>
          </cell>
          <cell r="K42">
            <v>146</v>
          </cell>
          <cell r="L42">
            <v>147</v>
          </cell>
          <cell r="M42">
            <v>89</v>
          </cell>
          <cell r="N42">
            <v>105</v>
          </cell>
          <cell r="O42">
            <v>95</v>
          </cell>
          <cell r="P42">
            <v>150</v>
          </cell>
          <cell r="Q42">
            <v>193</v>
          </cell>
          <cell r="R42">
            <v>184</v>
          </cell>
          <cell r="S42">
            <v>229</v>
          </cell>
          <cell r="T42">
            <v>157</v>
          </cell>
          <cell r="U42">
            <v>382</v>
          </cell>
          <cell r="V42">
            <v>350</v>
          </cell>
          <cell r="W42">
            <v>606</v>
          </cell>
          <cell r="X42">
            <v>1963</v>
          </cell>
        </row>
        <row r="43">
          <cell r="C43">
            <v>105</v>
          </cell>
          <cell r="D43" t="str">
            <v>Население с эл.плитами   НН</v>
          </cell>
          <cell r="E43">
            <v>1000</v>
          </cell>
          <cell r="F43">
            <v>0</v>
          </cell>
          <cell r="G43">
            <v>0</v>
          </cell>
          <cell r="H43">
            <v>223</v>
          </cell>
          <cell r="I43">
            <v>195</v>
          </cell>
          <cell r="J43">
            <v>207</v>
          </cell>
          <cell r="K43">
            <v>146</v>
          </cell>
          <cell r="L43">
            <v>147</v>
          </cell>
          <cell r="M43">
            <v>89</v>
          </cell>
          <cell r="N43">
            <v>105</v>
          </cell>
          <cell r="O43">
            <v>95</v>
          </cell>
          <cell r="P43">
            <v>150</v>
          </cell>
          <cell r="Q43">
            <v>193</v>
          </cell>
          <cell r="R43">
            <v>184</v>
          </cell>
          <cell r="S43">
            <v>229</v>
          </cell>
          <cell r="T43">
            <v>157</v>
          </cell>
          <cell r="U43">
            <v>382</v>
          </cell>
          <cell r="V43">
            <v>350</v>
          </cell>
          <cell r="W43">
            <v>606</v>
          </cell>
          <cell r="X43">
            <v>1963</v>
          </cell>
        </row>
        <row r="44">
          <cell r="C44">
            <v>106</v>
          </cell>
          <cell r="D44" t="str">
            <v>Население с эл.плитами   НН</v>
          </cell>
          <cell r="E44">
            <v>1014</v>
          </cell>
          <cell r="F44">
            <v>0</v>
          </cell>
          <cell r="G44">
            <v>0</v>
          </cell>
          <cell r="H44">
            <v>83</v>
          </cell>
          <cell r="I44">
            <v>56</v>
          </cell>
          <cell r="J44">
            <v>42</v>
          </cell>
          <cell r="K44">
            <v>44</v>
          </cell>
          <cell r="L44">
            <v>28</v>
          </cell>
          <cell r="M44">
            <v>16</v>
          </cell>
          <cell r="N44">
            <v>16</v>
          </cell>
          <cell r="O44">
            <v>19</v>
          </cell>
          <cell r="P44">
            <v>29</v>
          </cell>
          <cell r="Q44">
            <v>34</v>
          </cell>
          <cell r="R44">
            <v>40</v>
          </cell>
          <cell r="S44">
            <v>43</v>
          </cell>
          <cell r="T44">
            <v>0</v>
          </cell>
          <cell r="U44">
            <v>88</v>
          </cell>
          <cell r="V44">
            <v>64</v>
          </cell>
          <cell r="W44">
            <v>117</v>
          </cell>
          <cell r="X44">
            <v>450</v>
          </cell>
        </row>
        <row r="45">
          <cell r="C45">
            <v>110</v>
          </cell>
          <cell r="D45" t="str">
            <v>Население с эл.плитами   НН</v>
          </cell>
          <cell r="E45">
            <v>1014</v>
          </cell>
          <cell r="F45">
            <v>0</v>
          </cell>
          <cell r="G45">
            <v>0</v>
          </cell>
          <cell r="H45">
            <v>10</v>
          </cell>
          <cell r="I45">
            <v>10</v>
          </cell>
          <cell r="J45">
            <v>8</v>
          </cell>
          <cell r="K45">
            <v>5</v>
          </cell>
          <cell r="L45">
            <v>5</v>
          </cell>
          <cell r="M45">
            <v>4</v>
          </cell>
          <cell r="N45">
            <v>4</v>
          </cell>
          <cell r="O45">
            <v>6</v>
          </cell>
          <cell r="P45">
            <v>6</v>
          </cell>
          <cell r="Q45">
            <v>6</v>
          </cell>
          <cell r="R45">
            <v>8</v>
          </cell>
          <cell r="S45">
            <v>10</v>
          </cell>
          <cell r="T45">
            <v>600</v>
          </cell>
          <cell r="U45">
            <v>14</v>
          </cell>
          <cell r="V45">
            <v>16</v>
          </cell>
          <cell r="W45">
            <v>24</v>
          </cell>
          <cell r="X45">
            <v>82</v>
          </cell>
        </row>
        <row r="46">
          <cell r="B46">
            <v>107</v>
          </cell>
          <cell r="C46">
            <v>126</v>
          </cell>
          <cell r="D46" t="str">
            <v>Население с газ. плитами НН</v>
          </cell>
          <cell r="E46">
            <v>1007</v>
          </cell>
          <cell r="F46">
            <v>1004</v>
          </cell>
          <cell r="G46">
            <v>0</v>
          </cell>
          <cell r="H46">
            <v>86.6</v>
          </cell>
          <cell r="I46">
            <v>53.6</v>
          </cell>
          <cell r="J46">
            <v>46.9</v>
          </cell>
          <cell r="K46">
            <v>30.4</v>
          </cell>
          <cell r="L46">
            <v>37.700000000000003</v>
          </cell>
          <cell r="M46">
            <v>26.7</v>
          </cell>
          <cell r="N46">
            <v>25.7</v>
          </cell>
          <cell r="O46">
            <v>32</v>
          </cell>
          <cell r="P46">
            <v>36.6</v>
          </cell>
          <cell r="Q46">
            <v>45</v>
          </cell>
          <cell r="R46">
            <v>50</v>
          </cell>
          <cell r="S46">
            <v>80</v>
          </cell>
          <cell r="T46">
            <v>0</v>
          </cell>
          <cell r="U46">
            <v>94.8</v>
          </cell>
          <cell r="V46">
            <v>94.300000000000011</v>
          </cell>
          <cell r="W46">
            <v>175</v>
          </cell>
          <cell r="X46">
            <v>551.20000000000005</v>
          </cell>
        </row>
        <row r="47">
          <cell r="B47">
            <v>107</v>
          </cell>
          <cell r="C47">
            <v>11</v>
          </cell>
          <cell r="D47" t="str">
            <v>ООО "Л - Инвест 2001"</v>
          </cell>
          <cell r="E47">
            <v>1000</v>
          </cell>
          <cell r="F47">
            <v>0</v>
          </cell>
          <cell r="G47">
            <v>0</v>
          </cell>
          <cell r="H47">
            <v>255</v>
          </cell>
          <cell r="I47">
            <v>190</v>
          </cell>
          <cell r="J47">
            <v>150</v>
          </cell>
          <cell r="K47">
            <v>80</v>
          </cell>
          <cell r="L47">
            <v>50</v>
          </cell>
          <cell r="M47">
            <v>30</v>
          </cell>
          <cell r="N47">
            <v>25</v>
          </cell>
          <cell r="O47">
            <v>25</v>
          </cell>
          <cell r="P47">
            <v>85</v>
          </cell>
          <cell r="Q47">
            <v>160</v>
          </cell>
          <cell r="R47">
            <v>220</v>
          </cell>
          <cell r="S47">
            <v>260</v>
          </cell>
          <cell r="T47">
            <v>595</v>
          </cell>
          <cell r="U47">
            <v>160</v>
          </cell>
          <cell r="V47">
            <v>135</v>
          </cell>
          <cell r="W47">
            <v>640</v>
          </cell>
          <cell r="X47">
            <v>1530</v>
          </cell>
        </row>
        <row r="48">
          <cell r="C48">
            <v>11</v>
          </cell>
          <cell r="D48" t="str">
            <v>Пром. до 750 кВА   ВН</v>
          </cell>
          <cell r="E48">
            <v>1000</v>
          </cell>
          <cell r="F48">
            <v>0</v>
          </cell>
          <cell r="G48">
            <v>0</v>
          </cell>
          <cell r="H48">
            <v>75</v>
          </cell>
          <cell r="I48">
            <v>70</v>
          </cell>
          <cell r="J48">
            <v>60</v>
          </cell>
          <cell r="K48">
            <v>40</v>
          </cell>
          <cell r="L48">
            <v>40</v>
          </cell>
          <cell r="M48">
            <v>20</v>
          </cell>
          <cell r="N48">
            <v>15</v>
          </cell>
          <cell r="O48">
            <v>15</v>
          </cell>
          <cell r="P48">
            <v>35</v>
          </cell>
          <cell r="Q48">
            <v>40</v>
          </cell>
          <cell r="R48">
            <v>50</v>
          </cell>
          <cell r="S48">
            <v>60</v>
          </cell>
          <cell r="T48">
            <v>205</v>
          </cell>
          <cell r="U48">
            <v>100</v>
          </cell>
          <cell r="V48">
            <v>65</v>
          </cell>
          <cell r="W48">
            <v>150</v>
          </cell>
          <cell r="X48">
            <v>520</v>
          </cell>
        </row>
        <row r="49">
          <cell r="B49">
            <v>108</v>
          </cell>
          <cell r="C49">
            <v>100</v>
          </cell>
          <cell r="D49" t="str">
            <v>Население с эл.плитами   СН2</v>
          </cell>
          <cell r="E49">
            <v>1000</v>
          </cell>
          <cell r="F49">
            <v>0</v>
          </cell>
          <cell r="G49">
            <v>0</v>
          </cell>
          <cell r="H49">
            <v>180</v>
          </cell>
          <cell r="I49">
            <v>120</v>
          </cell>
          <cell r="J49">
            <v>90</v>
          </cell>
          <cell r="K49">
            <v>40</v>
          </cell>
          <cell r="L49">
            <v>10</v>
          </cell>
          <cell r="M49">
            <v>10</v>
          </cell>
          <cell r="N49">
            <v>10</v>
          </cell>
          <cell r="O49">
            <v>10</v>
          </cell>
          <cell r="P49">
            <v>50</v>
          </cell>
          <cell r="Q49">
            <v>120</v>
          </cell>
          <cell r="R49">
            <v>170</v>
          </cell>
          <cell r="S49">
            <v>200</v>
          </cell>
          <cell r="T49">
            <v>390</v>
          </cell>
          <cell r="U49">
            <v>60</v>
          </cell>
          <cell r="V49">
            <v>70</v>
          </cell>
          <cell r="W49">
            <v>490</v>
          </cell>
          <cell r="X49">
            <v>1010</v>
          </cell>
        </row>
        <row r="50">
          <cell r="B50">
            <v>108</v>
          </cell>
          <cell r="C50">
            <v>10</v>
          </cell>
          <cell r="D50" t="str">
            <v>ОАО "АНГС"</v>
          </cell>
          <cell r="E50">
            <v>1000</v>
          </cell>
          <cell r="F50">
            <v>0</v>
          </cell>
          <cell r="G50">
            <v>0</v>
          </cell>
          <cell r="H50">
            <v>160.4</v>
          </cell>
          <cell r="I50">
            <v>147.69999999999999</v>
          </cell>
          <cell r="J50">
            <v>146.39999999999998</v>
          </cell>
          <cell r="K50">
            <v>131.1</v>
          </cell>
          <cell r="L50">
            <v>105.5</v>
          </cell>
          <cell r="M50">
            <v>94.9</v>
          </cell>
          <cell r="N50">
            <v>83.3</v>
          </cell>
          <cell r="O50">
            <v>98.3</v>
          </cell>
          <cell r="P50">
            <v>114.30000000000001</v>
          </cell>
          <cell r="Q50">
            <v>128.6</v>
          </cell>
          <cell r="R50">
            <v>141.60000000000002</v>
          </cell>
          <cell r="S50">
            <v>157.6</v>
          </cell>
          <cell r="T50">
            <v>454.5</v>
          </cell>
          <cell r="U50">
            <v>331.5</v>
          </cell>
          <cell r="V50">
            <v>295.89999999999998</v>
          </cell>
          <cell r="W50">
            <v>427.80000000000007</v>
          </cell>
          <cell r="X50">
            <v>1509.6999999999998</v>
          </cell>
        </row>
        <row r="51">
          <cell r="C51">
            <v>10</v>
          </cell>
          <cell r="D51" t="str">
            <v>Пром. до 750 кВА   ВН</v>
          </cell>
          <cell r="E51">
            <v>1000</v>
          </cell>
          <cell r="F51">
            <v>0</v>
          </cell>
          <cell r="G51">
            <v>0</v>
          </cell>
          <cell r="H51">
            <v>62.8</v>
          </cell>
          <cell r="I51">
            <v>60.3</v>
          </cell>
          <cell r="J51">
            <v>61.1</v>
          </cell>
          <cell r="K51">
            <v>49.8</v>
          </cell>
          <cell r="L51">
            <v>35.6</v>
          </cell>
          <cell r="M51">
            <v>32.299999999999997</v>
          </cell>
          <cell r="N51">
            <v>32.299999999999997</v>
          </cell>
          <cell r="O51">
            <v>37.4</v>
          </cell>
          <cell r="P51">
            <v>39.5</v>
          </cell>
          <cell r="Q51">
            <v>47.7</v>
          </cell>
          <cell r="R51">
            <v>50.2</v>
          </cell>
          <cell r="S51">
            <v>55.8</v>
          </cell>
          <cell r="T51">
            <v>184.2</v>
          </cell>
          <cell r="U51">
            <v>117.7</v>
          </cell>
          <cell r="V51">
            <v>109.19999999999999</v>
          </cell>
          <cell r="W51">
            <v>153.69999999999999</v>
          </cell>
          <cell r="X51">
            <v>564.79999999999995</v>
          </cell>
        </row>
        <row r="52">
          <cell r="C52">
            <v>12</v>
          </cell>
          <cell r="D52" t="str">
            <v>Пром. до 750 кВА   СН2</v>
          </cell>
          <cell r="E52">
            <v>1007</v>
          </cell>
          <cell r="F52">
            <v>0</v>
          </cell>
          <cell r="G52">
            <v>0</v>
          </cell>
          <cell r="H52">
            <v>28</v>
          </cell>
          <cell r="I52">
            <v>26</v>
          </cell>
          <cell r="J52">
            <v>24</v>
          </cell>
          <cell r="K52">
            <v>22</v>
          </cell>
          <cell r="L52">
            <v>15</v>
          </cell>
          <cell r="M52">
            <v>14</v>
          </cell>
          <cell r="N52">
            <v>14</v>
          </cell>
          <cell r="O52">
            <v>17</v>
          </cell>
          <cell r="P52">
            <v>20</v>
          </cell>
          <cell r="Q52">
            <v>22</v>
          </cell>
          <cell r="R52">
            <v>26</v>
          </cell>
          <cell r="S52">
            <v>32</v>
          </cell>
          <cell r="T52">
            <v>78</v>
          </cell>
          <cell r="U52">
            <v>51</v>
          </cell>
          <cell r="V52">
            <v>51</v>
          </cell>
          <cell r="W52">
            <v>80</v>
          </cell>
          <cell r="X52">
            <v>260</v>
          </cell>
        </row>
        <row r="53">
          <cell r="C53">
            <v>13</v>
          </cell>
          <cell r="D53" t="str">
            <v>Пром. до 750 кВА   СН2</v>
          </cell>
          <cell r="E53">
            <v>1006</v>
          </cell>
          <cell r="F53">
            <v>0</v>
          </cell>
          <cell r="G53">
            <v>0</v>
          </cell>
          <cell r="H53">
            <v>30</v>
          </cell>
          <cell r="I53">
            <v>23.9</v>
          </cell>
          <cell r="J53">
            <v>21.5</v>
          </cell>
          <cell r="K53">
            <v>19.5</v>
          </cell>
          <cell r="L53">
            <v>16.3</v>
          </cell>
          <cell r="M53">
            <v>11.4</v>
          </cell>
          <cell r="N53">
            <v>11.4</v>
          </cell>
          <cell r="O53">
            <v>11.4</v>
          </cell>
          <cell r="P53">
            <v>15.2</v>
          </cell>
          <cell r="Q53">
            <v>19.3</v>
          </cell>
          <cell r="R53">
            <v>25.6</v>
          </cell>
          <cell r="S53">
            <v>30</v>
          </cell>
          <cell r="T53">
            <v>75.400000000000006</v>
          </cell>
          <cell r="U53">
            <v>47.199999999999996</v>
          </cell>
          <cell r="V53">
            <v>38</v>
          </cell>
          <cell r="W53">
            <v>74.900000000000006</v>
          </cell>
          <cell r="X53">
            <v>235.5</v>
          </cell>
        </row>
        <row r="54">
          <cell r="B54">
            <v>109</v>
          </cell>
          <cell r="C54">
            <v>14</v>
          </cell>
          <cell r="D54" t="str">
            <v>Пром. до 750 кВА   СН2</v>
          </cell>
          <cell r="E54">
            <v>1006</v>
          </cell>
          <cell r="F54">
            <v>1016</v>
          </cell>
          <cell r="G54">
            <v>0</v>
          </cell>
          <cell r="H54">
            <v>39.6</v>
          </cell>
          <cell r="I54">
            <v>37.5</v>
          </cell>
          <cell r="J54">
            <v>39.799999999999997</v>
          </cell>
          <cell r="K54">
            <v>39.799999999999997</v>
          </cell>
          <cell r="L54">
            <v>38.6</v>
          </cell>
          <cell r="M54">
            <v>37.200000000000003</v>
          </cell>
          <cell r="N54">
            <v>25.6</v>
          </cell>
          <cell r="O54">
            <v>32.5</v>
          </cell>
          <cell r="P54">
            <v>39.6</v>
          </cell>
          <cell r="Q54">
            <v>39.6</v>
          </cell>
          <cell r="R54">
            <v>39.799999999999997</v>
          </cell>
          <cell r="S54">
            <v>39.799999999999997</v>
          </cell>
          <cell r="T54">
            <v>116.89999999999999</v>
          </cell>
          <cell r="U54">
            <v>115.60000000000001</v>
          </cell>
          <cell r="V54">
            <v>97.7</v>
          </cell>
          <cell r="W54">
            <v>119.2</v>
          </cell>
          <cell r="X54">
            <v>449.40000000000009</v>
          </cell>
        </row>
        <row r="55">
          <cell r="B55">
            <v>109</v>
          </cell>
          <cell r="C55">
            <v>11</v>
          </cell>
          <cell r="D55" t="str">
            <v>ООО "НСГД"</v>
          </cell>
          <cell r="E55">
            <v>1000</v>
          </cell>
          <cell r="F55">
            <v>0</v>
          </cell>
          <cell r="G55">
            <v>0</v>
          </cell>
          <cell r="H55">
            <v>196.1</v>
          </cell>
          <cell r="I55">
            <v>177.2</v>
          </cell>
          <cell r="J55">
            <v>156.1</v>
          </cell>
          <cell r="K55">
            <v>133</v>
          </cell>
          <cell r="L55">
            <v>101.9</v>
          </cell>
          <cell r="M55">
            <v>72.7</v>
          </cell>
          <cell r="N55">
            <v>57.7</v>
          </cell>
          <cell r="O55">
            <v>84.7</v>
          </cell>
          <cell r="P55">
            <v>124.9</v>
          </cell>
          <cell r="Q55">
            <v>141.1</v>
          </cell>
          <cell r="R55">
            <v>165.2</v>
          </cell>
          <cell r="S55">
            <v>187.2</v>
          </cell>
          <cell r="T55">
            <v>529.4</v>
          </cell>
          <cell r="U55">
            <v>307.60000000000002</v>
          </cell>
          <cell r="V55">
            <v>267.3</v>
          </cell>
          <cell r="W55">
            <v>493.49999999999994</v>
          </cell>
          <cell r="X55">
            <v>1597.8000000000002</v>
          </cell>
        </row>
        <row r="56">
          <cell r="C56">
            <v>11</v>
          </cell>
          <cell r="D56" t="str">
            <v>Пром. до 750 кВА   ВН</v>
          </cell>
          <cell r="E56">
            <v>1000</v>
          </cell>
          <cell r="F56">
            <v>0</v>
          </cell>
          <cell r="G56">
            <v>0</v>
          </cell>
          <cell r="H56">
            <v>49</v>
          </cell>
          <cell r="I56">
            <v>44</v>
          </cell>
          <cell r="J56">
            <v>47</v>
          </cell>
          <cell r="K56">
            <v>38</v>
          </cell>
          <cell r="L56">
            <v>24</v>
          </cell>
          <cell r="M56">
            <v>14</v>
          </cell>
          <cell r="N56">
            <v>12</v>
          </cell>
          <cell r="O56">
            <v>22</v>
          </cell>
          <cell r="P56">
            <v>28</v>
          </cell>
          <cell r="Q56">
            <v>40</v>
          </cell>
          <cell r="R56">
            <v>45</v>
          </cell>
          <cell r="S56">
            <v>50</v>
          </cell>
          <cell r="T56">
            <v>140</v>
          </cell>
          <cell r="U56">
            <v>76</v>
          </cell>
          <cell r="V56">
            <v>62</v>
          </cell>
          <cell r="W56">
            <v>135</v>
          </cell>
          <cell r="X56">
            <v>413</v>
          </cell>
        </row>
        <row r="57">
          <cell r="C57">
            <v>13</v>
          </cell>
          <cell r="D57" t="str">
            <v>Пром. до 750 кВА   СН2</v>
          </cell>
          <cell r="E57">
            <v>1007</v>
          </cell>
          <cell r="F57">
            <v>0</v>
          </cell>
          <cell r="G57">
            <v>0</v>
          </cell>
          <cell r="H57">
            <v>13.5</v>
          </cell>
          <cell r="I57">
            <v>12.5</v>
          </cell>
          <cell r="J57">
            <v>9.4</v>
          </cell>
          <cell r="K57">
            <v>7.4</v>
          </cell>
          <cell r="L57">
            <v>5.4</v>
          </cell>
          <cell r="M57">
            <v>6.3</v>
          </cell>
          <cell r="N57">
            <v>4.3</v>
          </cell>
          <cell r="O57">
            <v>8.3000000000000007</v>
          </cell>
          <cell r="P57">
            <v>10.4</v>
          </cell>
          <cell r="Q57">
            <v>10.4</v>
          </cell>
          <cell r="R57">
            <v>12.5</v>
          </cell>
          <cell r="S57">
            <v>12.5</v>
          </cell>
          <cell r="T57">
            <v>35.4</v>
          </cell>
          <cell r="U57">
            <v>19.100000000000001</v>
          </cell>
          <cell r="V57">
            <v>23</v>
          </cell>
          <cell r="W57">
            <v>35.4</v>
          </cell>
          <cell r="X57">
            <v>112.9</v>
          </cell>
        </row>
        <row r="58">
          <cell r="B58">
            <v>107</v>
          </cell>
          <cell r="C58">
            <v>12</v>
          </cell>
          <cell r="D58" t="str">
            <v>Пром. до 750 кВА   СН2</v>
          </cell>
          <cell r="E58">
            <v>1004</v>
          </cell>
          <cell r="F58">
            <v>0</v>
          </cell>
          <cell r="G58">
            <v>0</v>
          </cell>
          <cell r="H58">
            <v>3.6</v>
          </cell>
          <cell r="I58">
            <v>3.7</v>
          </cell>
          <cell r="J58">
            <v>4.7</v>
          </cell>
          <cell r="K58">
            <v>4.5999999999999996</v>
          </cell>
          <cell r="L58">
            <v>2.5</v>
          </cell>
          <cell r="M58">
            <v>3.4</v>
          </cell>
          <cell r="N58">
            <v>2.4</v>
          </cell>
          <cell r="O58">
            <v>2.4</v>
          </cell>
          <cell r="P58">
            <v>3.5</v>
          </cell>
          <cell r="Q58">
            <v>3.7</v>
          </cell>
          <cell r="R58">
            <v>3.7</v>
          </cell>
          <cell r="S58">
            <v>3.7</v>
          </cell>
          <cell r="T58">
            <v>12</v>
          </cell>
          <cell r="U58">
            <v>10.5</v>
          </cell>
          <cell r="V58">
            <v>8.3000000000000007</v>
          </cell>
          <cell r="W58">
            <v>11.100000000000001</v>
          </cell>
          <cell r="X58">
            <v>41.900000000000006</v>
          </cell>
        </row>
        <row r="59">
          <cell r="B59">
            <v>107</v>
          </cell>
          <cell r="C59">
            <v>14</v>
          </cell>
          <cell r="D59" t="str">
            <v>Пром. до 750 кВА   СН2</v>
          </cell>
          <cell r="E59">
            <v>1007</v>
          </cell>
          <cell r="F59">
            <v>1004</v>
          </cell>
          <cell r="G59">
            <v>0</v>
          </cell>
          <cell r="H59">
            <v>38</v>
          </cell>
          <cell r="I59">
            <v>38</v>
          </cell>
          <cell r="J59">
            <v>39</v>
          </cell>
          <cell r="K59">
            <v>30</v>
          </cell>
          <cell r="L59">
            <v>25</v>
          </cell>
          <cell r="M59">
            <v>19</v>
          </cell>
          <cell r="N59">
            <v>19</v>
          </cell>
          <cell r="O59">
            <v>17</v>
          </cell>
          <cell r="P59">
            <v>22</v>
          </cell>
          <cell r="Q59">
            <v>29</v>
          </cell>
          <cell r="R59">
            <v>33</v>
          </cell>
          <cell r="S59">
            <v>37</v>
          </cell>
          <cell r="T59">
            <v>115</v>
          </cell>
          <cell r="U59">
            <v>74</v>
          </cell>
          <cell r="V59">
            <v>58</v>
          </cell>
          <cell r="W59">
            <v>99</v>
          </cell>
          <cell r="X59">
            <v>346</v>
          </cell>
        </row>
        <row r="60">
          <cell r="C60">
            <v>84</v>
          </cell>
          <cell r="D60" t="str">
            <v>Пром. до 750 кВА   СН2</v>
          </cell>
          <cell r="E60">
            <v>1006</v>
          </cell>
          <cell r="F60">
            <v>0</v>
          </cell>
          <cell r="G60">
            <v>0</v>
          </cell>
          <cell r="H60">
            <v>20</v>
          </cell>
          <cell r="I60">
            <v>20</v>
          </cell>
          <cell r="J60">
            <v>16</v>
          </cell>
          <cell r="K60">
            <v>14</v>
          </cell>
          <cell r="L60">
            <v>10</v>
          </cell>
          <cell r="M60">
            <v>7</v>
          </cell>
          <cell r="N60">
            <v>5</v>
          </cell>
          <cell r="O60">
            <v>10</v>
          </cell>
          <cell r="P60">
            <v>12</v>
          </cell>
          <cell r="Q60">
            <v>14</v>
          </cell>
          <cell r="R60">
            <v>16</v>
          </cell>
          <cell r="S60">
            <v>19</v>
          </cell>
          <cell r="T60">
            <v>56</v>
          </cell>
          <cell r="U60">
            <v>31</v>
          </cell>
          <cell r="V60">
            <v>27</v>
          </cell>
          <cell r="W60">
            <v>49</v>
          </cell>
          <cell r="X60">
            <v>163</v>
          </cell>
        </row>
        <row r="61">
          <cell r="B61">
            <v>108</v>
          </cell>
          <cell r="C61">
            <v>85</v>
          </cell>
          <cell r="D61" t="str">
            <v>Пром. до 750 кВА   СН2</v>
          </cell>
          <cell r="E61">
            <v>1006</v>
          </cell>
          <cell r="F61">
            <v>0</v>
          </cell>
          <cell r="G61">
            <v>0</v>
          </cell>
          <cell r="H61">
            <v>58</v>
          </cell>
          <cell r="I61">
            <v>46</v>
          </cell>
          <cell r="J61">
            <v>30</v>
          </cell>
          <cell r="K61">
            <v>30</v>
          </cell>
          <cell r="L61">
            <v>27</v>
          </cell>
          <cell r="M61">
            <v>15</v>
          </cell>
          <cell r="N61">
            <v>7</v>
          </cell>
          <cell r="O61">
            <v>16</v>
          </cell>
          <cell r="P61">
            <v>38</v>
          </cell>
          <cell r="Q61">
            <v>34</v>
          </cell>
          <cell r="R61">
            <v>44</v>
          </cell>
          <cell r="S61">
            <v>51</v>
          </cell>
          <cell r="T61">
            <v>134</v>
          </cell>
          <cell r="U61">
            <v>72</v>
          </cell>
          <cell r="V61">
            <v>61</v>
          </cell>
          <cell r="W61">
            <v>129</v>
          </cell>
          <cell r="X61">
            <v>396</v>
          </cell>
        </row>
        <row r="62">
          <cell r="B62">
            <v>108</v>
          </cell>
          <cell r="C62">
            <v>15</v>
          </cell>
          <cell r="D62" t="str">
            <v>Пром. до 750 кВА   НН</v>
          </cell>
          <cell r="E62">
            <v>1006</v>
          </cell>
          <cell r="F62">
            <v>0</v>
          </cell>
          <cell r="G62">
            <v>0</v>
          </cell>
          <cell r="H62">
            <v>10</v>
          </cell>
          <cell r="I62">
            <v>9</v>
          </cell>
          <cell r="J62">
            <v>6</v>
          </cell>
          <cell r="K62">
            <v>5</v>
          </cell>
          <cell r="L62">
            <v>5</v>
          </cell>
          <cell r="M62">
            <v>5</v>
          </cell>
          <cell r="N62">
            <v>5</v>
          </cell>
          <cell r="O62">
            <v>5</v>
          </cell>
          <cell r="P62">
            <v>6</v>
          </cell>
          <cell r="Q62">
            <v>6</v>
          </cell>
          <cell r="R62">
            <v>7</v>
          </cell>
          <cell r="S62">
            <v>9</v>
          </cell>
          <cell r="T62">
            <v>25</v>
          </cell>
          <cell r="U62">
            <v>15</v>
          </cell>
          <cell r="V62">
            <v>16</v>
          </cell>
          <cell r="W62">
            <v>22</v>
          </cell>
          <cell r="X62">
            <v>78</v>
          </cell>
        </row>
        <row r="63">
          <cell r="B63">
            <v>0</v>
          </cell>
          <cell r="C63">
            <v>123</v>
          </cell>
          <cell r="D63" t="str">
            <v>ООО "РИТЭК Техносервис"</v>
          </cell>
          <cell r="E63">
            <v>1006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</row>
        <row r="64">
          <cell r="B64">
            <v>110</v>
          </cell>
          <cell r="C64">
            <v>11</v>
          </cell>
          <cell r="D64" t="str">
            <v>Пром. до 750 кВА   ВН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</row>
        <row r="65">
          <cell r="C65">
            <v>11</v>
          </cell>
          <cell r="D65" t="str">
            <v>Пром. до 750 кВА   ВН</v>
          </cell>
          <cell r="E65">
            <v>0</v>
          </cell>
          <cell r="F65">
            <v>0</v>
          </cell>
          <cell r="G65">
            <v>0</v>
          </cell>
          <cell r="H65">
            <v>30</v>
          </cell>
          <cell r="I65">
            <v>23.9</v>
          </cell>
          <cell r="J65">
            <v>21.5</v>
          </cell>
          <cell r="K65">
            <v>19.5</v>
          </cell>
          <cell r="L65">
            <v>16.3</v>
          </cell>
          <cell r="M65">
            <v>11.4</v>
          </cell>
          <cell r="N65">
            <v>11.4</v>
          </cell>
          <cell r="O65">
            <v>11.4</v>
          </cell>
          <cell r="P65">
            <v>15.2</v>
          </cell>
          <cell r="Q65">
            <v>19.3</v>
          </cell>
          <cell r="R65">
            <v>25.6</v>
          </cell>
          <cell r="S65">
            <v>30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</row>
        <row r="66">
          <cell r="B66">
            <v>0</v>
          </cell>
          <cell r="C66">
            <v>12</v>
          </cell>
          <cell r="D66" t="str">
            <v>Новый Абонент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</row>
        <row r="67">
          <cell r="B67">
            <v>111</v>
          </cell>
          <cell r="C67">
            <v>11</v>
          </cell>
          <cell r="D67" t="str">
            <v>Пром. до 750 кВА   ВН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</row>
        <row r="68">
          <cell r="C68">
            <v>11</v>
          </cell>
          <cell r="D68" t="str">
            <v>Пром. до 750 кВА   ВН</v>
          </cell>
          <cell r="E68">
            <v>0</v>
          </cell>
          <cell r="F68">
            <v>0</v>
          </cell>
          <cell r="G68">
            <v>0</v>
          </cell>
          <cell r="H68">
            <v>49</v>
          </cell>
          <cell r="I68">
            <v>44</v>
          </cell>
          <cell r="J68">
            <v>47</v>
          </cell>
          <cell r="K68">
            <v>38</v>
          </cell>
          <cell r="L68">
            <v>24</v>
          </cell>
          <cell r="M68">
            <v>14</v>
          </cell>
          <cell r="N68">
            <v>12</v>
          </cell>
          <cell r="O68">
            <v>22</v>
          </cell>
          <cell r="P68">
            <v>28</v>
          </cell>
          <cell r="Q68">
            <v>40</v>
          </cell>
          <cell r="R68">
            <v>45</v>
          </cell>
          <cell r="S68">
            <v>50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</row>
        <row r="69">
          <cell r="B69">
            <v>0</v>
          </cell>
          <cell r="C69">
            <v>12</v>
          </cell>
          <cell r="D69" t="str">
            <v>Надымский Аэропорт</v>
          </cell>
          <cell r="E69">
            <v>0</v>
          </cell>
          <cell r="F69">
            <v>0</v>
          </cell>
          <cell r="G69">
            <v>0</v>
          </cell>
          <cell r="H69">
            <v>494.05</v>
          </cell>
          <cell r="I69">
            <v>427.55</v>
          </cell>
          <cell r="J69">
            <v>408.55</v>
          </cell>
          <cell r="K69">
            <v>362.55</v>
          </cell>
          <cell r="L69">
            <v>273.05</v>
          </cell>
          <cell r="M69">
            <v>180.55</v>
          </cell>
          <cell r="N69">
            <v>157.55000000000001</v>
          </cell>
          <cell r="O69">
            <v>217.05</v>
          </cell>
          <cell r="P69">
            <v>272.55</v>
          </cell>
          <cell r="Q69">
            <v>367.55</v>
          </cell>
          <cell r="R69">
            <v>423.55</v>
          </cell>
          <cell r="S69">
            <v>448.55</v>
          </cell>
          <cell r="T69">
            <v>1330.15</v>
          </cell>
          <cell r="U69">
            <v>816.15000000000009</v>
          </cell>
          <cell r="V69">
            <v>647.15000000000009</v>
          </cell>
          <cell r="W69">
            <v>1239.6500000000001</v>
          </cell>
          <cell r="X69">
            <v>4033.1000000000013</v>
          </cell>
        </row>
        <row r="70">
          <cell r="B70">
            <v>112</v>
          </cell>
          <cell r="C70">
            <v>11</v>
          </cell>
          <cell r="D70" t="str">
            <v>Пром. до 750 кВА   ВН</v>
          </cell>
          <cell r="E70">
            <v>1000</v>
          </cell>
          <cell r="F70">
            <v>0</v>
          </cell>
          <cell r="G70">
            <v>0</v>
          </cell>
          <cell r="H70">
            <v>70</v>
          </cell>
          <cell r="I70">
            <v>70</v>
          </cell>
          <cell r="J70">
            <v>55</v>
          </cell>
          <cell r="K70">
            <v>56</v>
          </cell>
          <cell r="L70">
            <v>48</v>
          </cell>
          <cell r="M70">
            <v>36</v>
          </cell>
          <cell r="N70">
            <v>38</v>
          </cell>
          <cell r="O70">
            <v>45</v>
          </cell>
          <cell r="P70">
            <v>50</v>
          </cell>
          <cell r="Q70">
            <v>55</v>
          </cell>
          <cell r="R70">
            <v>60</v>
          </cell>
          <cell r="S70">
            <v>65</v>
          </cell>
          <cell r="T70">
            <v>195</v>
          </cell>
          <cell r="U70">
            <v>140</v>
          </cell>
          <cell r="V70">
            <v>133</v>
          </cell>
          <cell r="W70">
            <v>180</v>
          </cell>
          <cell r="X70">
            <v>648</v>
          </cell>
        </row>
        <row r="71">
          <cell r="C71">
            <v>11</v>
          </cell>
          <cell r="D71" t="str">
            <v>Пром. до 750 кВА   ВН</v>
          </cell>
          <cell r="E71">
            <v>1000</v>
          </cell>
          <cell r="F71">
            <v>0</v>
          </cell>
          <cell r="G71">
            <v>0</v>
          </cell>
          <cell r="H71">
            <v>70</v>
          </cell>
          <cell r="I71">
            <v>70</v>
          </cell>
          <cell r="J71">
            <v>55</v>
          </cell>
          <cell r="K71">
            <v>56</v>
          </cell>
          <cell r="L71">
            <v>48</v>
          </cell>
          <cell r="M71">
            <v>36</v>
          </cell>
          <cell r="N71">
            <v>38</v>
          </cell>
          <cell r="O71">
            <v>45</v>
          </cell>
          <cell r="P71">
            <v>50</v>
          </cell>
          <cell r="Q71">
            <v>55</v>
          </cell>
          <cell r="R71">
            <v>60</v>
          </cell>
          <cell r="S71">
            <v>65</v>
          </cell>
          <cell r="T71">
            <v>195</v>
          </cell>
          <cell r="U71">
            <v>140</v>
          </cell>
          <cell r="V71">
            <v>133</v>
          </cell>
          <cell r="W71">
            <v>180</v>
          </cell>
          <cell r="X71">
            <v>648</v>
          </cell>
        </row>
        <row r="72">
          <cell r="C72">
            <v>22</v>
          </cell>
          <cell r="D72" t="str">
            <v>Непромышленные потребители ВН</v>
          </cell>
          <cell r="E72">
            <v>1000</v>
          </cell>
          <cell r="F72">
            <v>0</v>
          </cell>
          <cell r="G72">
            <v>0</v>
          </cell>
          <cell r="H72">
            <v>410</v>
          </cell>
          <cell r="I72">
            <v>345</v>
          </cell>
          <cell r="J72">
            <v>340</v>
          </cell>
          <cell r="K72">
            <v>295</v>
          </cell>
          <cell r="L72">
            <v>215</v>
          </cell>
          <cell r="M72">
            <v>135</v>
          </cell>
          <cell r="N72">
            <v>110</v>
          </cell>
          <cell r="O72">
            <v>160</v>
          </cell>
          <cell r="P72">
            <v>210</v>
          </cell>
          <cell r="Q72">
            <v>300</v>
          </cell>
          <cell r="R72">
            <v>350</v>
          </cell>
          <cell r="S72">
            <v>370</v>
          </cell>
          <cell r="T72">
            <v>1095</v>
          </cell>
          <cell r="U72">
            <v>645</v>
          </cell>
          <cell r="V72">
            <v>480</v>
          </cell>
          <cell r="W72">
            <v>1020</v>
          </cell>
          <cell r="X72">
            <v>3240</v>
          </cell>
        </row>
        <row r="73">
          <cell r="C73">
            <v>105</v>
          </cell>
          <cell r="D73" t="str">
            <v>Население с эл.плитами   НН</v>
          </cell>
          <cell r="E73">
            <v>1000</v>
          </cell>
          <cell r="F73">
            <v>0</v>
          </cell>
          <cell r="G73">
            <v>0</v>
          </cell>
          <cell r="H73">
            <v>6.5</v>
          </cell>
          <cell r="I73">
            <v>6</v>
          </cell>
          <cell r="J73">
            <v>7</v>
          </cell>
          <cell r="K73">
            <v>6</v>
          </cell>
          <cell r="L73">
            <v>4.5</v>
          </cell>
          <cell r="M73">
            <v>4</v>
          </cell>
          <cell r="N73">
            <v>4</v>
          </cell>
          <cell r="O73">
            <v>6</v>
          </cell>
          <cell r="P73">
            <v>6</v>
          </cell>
          <cell r="Q73">
            <v>6.5</v>
          </cell>
          <cell r="R73">
            <v>7</v>
          </cell>
          <cell r="S73">
            <v>6.5</v>
          </cell>
          <cell r="T73">
            <v>19.5</v>
          </cell>
          <cell r="U73">
            <v>14.5</v>
          </cell>
          <cell r="V73">
            <v>16</v>
          </cell>
          <cell r="W73">
            <v>20</v>
          </cell>
          <cell r="X73">
            <v>70</v>
          </cell>
        </row>
        <row r="74">
          <cell r="C74">
            <v>23</v>
          </cell>
          <cell r="D74" t="str">
            <v>Непромышленные потребители СН2</v>
          </cell>
          <cell r="E74">
            <v>1007</v>
          </cell>
          <cell r="F74">
            <v>1004</v>
          </cell>
          <cell r="G74">
            <v>0</v>
          </cell>
          <cell r="H74">
            <v>7.5</v>
          </cell>
          <cell r="I74">
            <v>6.5</v>
          </cell>
          <cell r="J74">
            <v>6.5</v>
          </cell>
          <cell r="K74">
            <v>5.5</v>
          </cell>
          <cell r="L74">
            <v>5.5</v>
          </cell>
          <cell r="M74">
            <v>5.5</v>
          </cell>
          <cell r="N74">
            <v>5.5</v>
          </cell>
          <cell r="O74">
            <v>6</v>
          </cell>
          <cell r="P74">
            <v>6.5</v>
          </cell>
          <cell r="Q74">
            <v>6</v>
          </cell>
          <cell r="R74">
            <v>6.5</v>
          </cell>
          <cell r="S74">
            <v>7</v>
          </cell>
          <cell r="T74">
            <v>20.5</v>
          </cell>
          <cell r="U74">
            <v>16.5</v>
          </cell>
          <cell r="V74">
            <v>18</v>
          </cell>
          <cell r="W74">
            <v>19.5</v>
          </cell>
          <cell r="X74">
            <v>74.5</v>
          </cell>
        </row>
        <row r="75">
          <cell r="B75">
            <v>0</v>
          </cell>
          <cell r="C75">
            <v>26</v>
          </cell>
          <cell r="D75" t="str">
            <v>"Надымэлектрогаз"</v>
          </cell>
          <cell r="E75">
            <v>1007</v>
          </cell>
          <cell r="F75">
            <v>1012</v>
          </cell>
          <cell r="G75">
            <v>0</v>
          </cell>
          <cell r="H75">
            <v>23.5</v>
          </cell>
          <cell r="I75">
            <v>22</v>
          </cell>
          <cell r="J75">
            <v>20</v>
          </cell>
          <cell r="K75">
            <v>16.5</v>
          </cell>
          <cell r="L75">
            <v>13.5</v>
          </cell>
          <cell r="M75">
            <v>12</v>
          </cell>
          <cell r="N75">
            <v>11.5</v>
          </cell>
          <cell r="O75">
            <v>12</v>
          </cell>
          <cell r="P75">
            <v>16</v>
          </cell>
          <cell r="Q75">
            <v>18</v>
          </cell>
          <cell r="R75">
            <v>21.5</v>
          </cell>
          <cell r="S75">
            <v>26</v>
          </cell>
          <cell r="T75">
            <v>65.5</v>
          </cell>
          <cell r="U75">
            <v>42</v>
          </cell>
          <cell r="V75">
            <v>39.5</v>
          </cell>
          <cell r="W75">
            <v>65.5</v>
          </cell>
          <cell r="X75">
            <v>212.5</v>
          </cell>
        </row>
        <row r="76">
          <cell r="B76">
            <v>113</v>
          </cell>
          <cell r="C76">
            <v>11</v>
          </cell>
          <cell r="D76" t="str">
            <v>Пром. до 750 кВА   ВН</v>
          </cell>
          <cell r="E76">
            <v>1000</v>
          </cell>
          <cell r="F76">
            <v>0</v>
          </cell>
          <cell r="G76">
            <v>0</v>
          </cell>
          <cell r="H76">
            <v>13.5</v>
          </cell>
          <cell r="I76">
            <v>12</v>
          </cell>
          <cell r="J76">
            <v>11</v>
          </cell>
          <cell r="K76">
            <v>8</v>
          </cell>
          <cell r="L76">
            <v>6</v>
          </cell>
          <cell r="M76">
            <v>5.5</v>
          </cell>
          <cell r="N76">
            <v>5.5</v>
          </cell>
          <cell r="O76">
            <v>6</v>
          </cell>
          <cell r="P76">
            <v>9</v>
          </cell>
          <cell r="Q76">
            <v>10</v>
          </cell>
          <cell r="R76">
            <v>11.5</v>
          </cell>
          <cell r="S76">
            <v>14</v>
          </cell>
          <cell r="T76">
            <v>36.5</v>
          </cell>
          <cell r="U76">
            <v>19.5</v>
          </cell>
          <cell r="V76">
            <v>20.5</v>
          </cell>
          <cell r="W76">
            <v>35.5</v>
          </cell>
          <cell r="X76">
            <v>112</v>
          </cell>
        </row>
        <row r="77">
          <cell r="C77">
            <v>11</v>
          </cell>
          <cell r="D77" t="str">
            <v>Пром. до 750 кВА   ВН</v>
          </cell>
          <cell r="E77">
            <v>1000</v>
          </cell>
          <cell r="F77">
            <v>0</v>
          </cell>
          <cell r="G77">
            <v>0</v>
          </cell>
          <cell r="H77">
            <v>13.5</v>
          </cell>
          <cell r="I77">
            <v>12</v>
          </cell>
          <cell r="J77">
            <v>11</v>
          </cell>
          <cell r="K77">
            <v>8</v>
          </cell>
          <cell r="L77">
            <v>6</v>
          </cell>
          <cell r="M77">
            <v>5.5</v>
          </cell>
          <cell r="N77">
            <v>5.5</v>
          </cell>
          <cell r="O77">
            <v>6</v>
          </cell>
          <cell r="P77">
            <v>9</v>
          </cell>
          <cell r="Q77">
            <v>10</v>
          </cell>
          <cell r="R77">
            <v>11.5</v>
          </cell>
          <cell r="S77">
            <v>14</v>
          </cell>
          <cell r="T77">
            <v>36.5</v>
          </cell>
          <cell r="U77">
            <v>19.5</v>
          </cell>
          <cell r="V77">
            <v>20.5</v>
          </cell>
          <cell r="W77">
            <v>35.5</v>
          </cell>
          <cell r="X77">
            <v>112</v>
          </cell>
        </row>
        <row r="78">
          <cell r="B78">
            <v>0</v>
          </cell>
          <cell r="C78">
            <v>12</v>
          </cell>
          <cell r="D78" t="str">
            <v>Новый Абонент</v>
          </cell>
          <cell r="E78">
            <v>1006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</row>
        <row r="79">
          <cell r="B79">
            <v>114</v>
          </cell>
          <cell r="C79">
            <v>11</v>
          </cell>
          <cell r="D79" t="str">
            <v>Пром. до 750 кВА   ВН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</row>
        <row r="80">
          <cell r="C80">
            <v>11</v>
          </cell>
          <cell r="D80" t="str">
            <v>Пром. до 750 кВА   ВН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</row>
        <row r="81">
          <cell r="B81">
            <v>0</v>
          </cell>
          <cell r="C81">
            <v>12</v>
          </cell>
          <cell r="D81" t="str">
            <v>ООО "ССС 2000"</v>
          </cell>
          <cell r="E81">
            <v>0</v>
          </cell>
          <cell r="F81">
            <v>0</v>
          </cell>
          <cell r="G81">
            <v>0</v>
          </cell>
          <cell r="H81">
            <v>13</v>
          </cell>
          <cell r="I81">
            <v>13</v>
          </cell>
          <cell r="J81">
            <v>13</v>
          </cell>
          <cell r="K81">
            <v>13</v>
          </cell>
          <cell r="L81">
            <v>10</v>
          </cell>
          <cell r="M81">
            <v>10</v>
          </cell>
          <cell r="N81">
            <v>9</v>
          </cell>
          <cell r="O81">
            <v>9</v>
          </cell>
          <cell r="P81">
            <v>10</v>
          </cell>
          <cell r="Q81">
            <v>13</v>
          </cell>
          <cell r="R81">
            <v>13</v>
          </cell>
          <cell r="S81">
            <v>13</v>
          </cell>
          <cell r="T81">
            <v>39</v>
          </cell>
          <cell r="U81">
            <v>33</v>
          </cell>
          <cell r="V81">
            <v>28</v>
          </cell>
          <cell r="W81">
            <v>39</v>
          </cell>
          <cell r="X81">
            <v>139</v>
          </cell>
        </row>
        <row r="82">
          <cell r="B82">
            <v>115</v>
          </cell>
          <cell r="C82">
            <v>12</v>
          </cell>
          <cell r="D82" t="str">
            <v>Пром. до 750 кВА   СН2</v>
          </cell>
          <cell r="E82">
            <v>0</v>
          </cell>
          <cell r="F82">
            <v>0</v>
          </cell>
          <cell r="G82">
            <v>0</v>
          </cell>
          <cell r="H82">
            <v>13</v>
          </cell>
          <cell r="I82">
            <v>13</v>
          </cell>
          <cell r="J82">
            <v>13</v>
          </cell>
          <cell r="K82">
            <v>13</v>
          </cell>
          <cell r="L82">
            <v>10</v>
          </cell>
          <cell r="M82">
            <v>10</v>
          </cell>
          <cell r="N82">
            <v>9</v>
          </cell>
          <cell r="O82">
            <v>9</v>
          </cell>
          <cell r="P82">
            <v>10</v>
          </cell>
          <cell r="Q82">
            <v>13</v>
          </cell>
          <cell r="R82">
            <v>13</v>
          </cell>
          <cell r="S82">
            <v>13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</row>
        <row r="83">
          <cell r="C83">
            <v>12</v>
          </cell>
          <cell r="D83" t="str">
            <v>Пром. до 750 кВА   СН2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</row>
        <row r="84">
          <cell r="B84">
            <v>0</v>
          </cell>
          <cell r="C84">
            <v>13</v>
          </cell>
          <cell r="D84" t="str">
            <v>ООО "Запсибгазторг" филиал "Надымгазторг"</v>
          </cell>
          <cell r="E84">
            <v>1007</v>
          </cell>
          <cell r="F84">
            <v>0</v>
          </cell>
          <cell r="G84">
            <v>0</v>
          </cell>
          <cell r="H84">
            <v>838.2</v>
          </cell>
          <cell r="I84">
            <v>858</v>
          </cell>
          <cell r="J84">
            <v>499.20000000000005</v>
          </cell>
          <cell r="K84">
            <v>438.3</v>
          </cell>
          <cell r="L84">
            <v>518.29999999999995</v>
          </cell>
          <cell r="M84">
            <v>419.4</v>
          </cell>
          <cell r="N84">
            <v>370.4</v>
          </cell>
          <cell r="O84">
            <v>346.5</v>
          </cell>
          <cell r="P84">
            <v>555.9</v>
          </cell>
          <cell r="Q84">
            <v>586.30000000000007</v>
          </cell>
          <cell r="R84">
            <v>596.69999999999993</v>
          </cell>
          <cell r="S84">
            <v>636.20000000000005</v>
          </cell>
          <cell r="T84">
            <v>2195.4</v>
          </cell>
          <cell r="U84">
            <v>1376</v>
          </cell>
          <cell r="V84">
            <v>1272.8</v>
          </cell>
          <cell r="W84">
            <v>1819.2</v>
          </cell>
          <cell r="X84">
            <v>6663.4</v>
          </cell>
        </row>
        <row r="85">
          <cell r="B85">
            <v>116</v>
          </cell>
          <cell r="C85">
            <v>10</v>
          </cell>
          <cell r="D85" t="str">
            <v>Пром. до 750 кВА   ВН</v>
          </cell>
          <cell r="E85">
            <v>1000</v>
          </cell>
          <cell r="F85">
            <v>0</v>
          </cell>
          <cell r="G85">
            <v>0</v>
          </cell>
          <cell r="H85">
            <v>9.1</v>
          </cell>
          <cell r="I85">
            <v>9.1</v>
          </cell>
          <cell r="J85">
            <v>6.5</v>
          </cell>
          <cell r="K85">
            <v>6.5</v>
          </cell>
          <cell r="L85">
            <v>11.8</v>
          </cell>
          <cell r="M85">
            <v>11.8</v>
          </cell>
          <cell r="N85">
            <v>3.3</v>
          </cell>
          <cell r="O85">
            <v>3.9</v>
          </cell>
          <cell r="P85">
            <v>3.9</v>
          </cell>
          <cell r="Q85">
            <v>3.9</v>
          </cell>
          <cell r="R85">
            <v>3.9</v>
          </cell>
          <cell r="S85">
            <v>4</v>
          </cell>
          <cell r="T85">
            <v>24.7</v>
          </cell>
          <cell r="U85">
            <v>30.1</v>
          </cell>
          <cell r="V85">
            <v>11.1</v>
          </cell>
          <cell r="W85">
            <v>11.8</v>
          </cell>
          <cell r="X85">
            <v>77.7</v>
          </cell>
        </row>
        <row r="86">
          <cell r="C86">
            <v>10</v>
          </cell>
          <cell r="D86" t="str">
            <v>Пром. до 750 кВА   ВН</v>
          </cell>
          <cell r="E86">
            <v>1000</v>
          </cell>
          <cell r="F86">
            <v>0</v>
          </cell>
          <cell r="G86">
            <v>0</v>
          </cell>
          <cell r="H86">
            <v>9.1</v>
          </cell>
          <cell r="I86">
            <v>9.1</v>
          </cell>
          <cell r="J86">
            <v>6.5</v>
          </cell>
          <cell r="K86">
            <v>6.5</v>
          </cell>
          <cell r="L86">
            <v>11.8</v>
          </cell>
          <cell r="M86">
            <v>11.8</v>
          </cell>
          <cell r="N86">
            <v>3.3</v>
          </cell>
          <cell r="O86">
            <v>3.9</v>
          </cell>
          <cell r="P86">
            <v>3.9</v>
          </cell>
          <cell r="Q86">
            <v>3.9</v>
          </cell>
          <cell r="R86">
            <v>3.9</v>
          </cell>
          <cell r="S86">
            <v>4</v>
          </cell>
          <cell r="T86">
            <v>24.7</v>
          </cell>
          <cell r="U86">
            <v>30.1</v>
          </cell>
          <cell r="V86">
            <v>11.1</v>
          </cell>
          <cell r="W86">
            <v>11.8</v>
          </cell>
          <cell r="X86">
            <v>77.7</v>
          </cell>
        </row>
        <row r="87">
          <cell r="B87">
            <v>113</v>
          </cell>
          <cell r="C87">
            <v>12</v>
          </cell>
          <cell r="D87" t="str">
            <v>Пром. до 750 кВА   СН2</v>
          </cell>
          <cell r="E87">
            <v>1004</v>
          </cell>
          <cell r="F87">
            <v>0</v>
          </cell>
          <cell r="G87">
            <v>0</v>
          </cell>
          <cell r="H87">
            <v>54.7</v>
          </cell>
          <cell r="I87">
            <v>52</v>
          </cell>
          <cell r="J87">
            <v>55.4</v>
          </cell>
          <cell r="K87">
            <v>57.7</v>
          </cell>
          <cell r="L87">
            <v>54.6</v>
          </cell>
          <cell r="M87">
            <v>37.299999999999997</v>
          </cell>
          <cell r="N87">
            <v>34.799999999999997</v>
          </cell>
          <cell r="O87">
            <v>42.6</v>
          </cell>
          <cell r="P87">
            <v>48.2</v>
          </cell>
          <cell r="Q87">
            <v>85.4</v>
          </cell>
          <cell r="R87">
            <v>61.9</v>
          </cell>
          <cell r="S87">
            <v>65.5</v>
          </cell>
          <cell r="T87">
            <v>162.1</v>
          </cell>
          <cell r="U87">
            <v>149.60000000000002</v>
          </cell>
          <cell r="V87">
            <v>125.60000000000001</v>
          </cell>
          <cell r="W87">
            <v>212.8</v>
          </cell>
          <cell r="X87">
            <v>650.1</v>
          </cell>
        </row>
        <row r="88">
          <cell r="B88">
            <v>113</v>
          </cell>
          <cell r="C88">
            <v>25</v>
          </cell>
          <cell r="D88" t="str">
            <v>Непромышленные потребители СН2</v>
          </cell>
          <cell r="E88">
            <v>1007</v>
          </cell>
          <cell r="F88">
            <v>0</v>
          </cell>
          <cell r="G88">
            <v>0</v>
          </cell>
          <cell r="H88">
            <v>135.1</v>
          </cell>
          <cell r="I88">
            <v>120.8</v>
          </cell>
          <cell r="J88">
            <v>114.8</v>
          </cell>
          <cell r="K88">
            <v>64.7</v>
          </cell>
          <cell r="L88">
            <v>92.8</v>
          </cell>
          <cell r="M88">
            <v>70.8</v>
          </cell>
          <cell r="N88">
            <v>54.9</v>
          </cell>
          <cell r="O88">
            <v>59.7</v>
          </cell>
          <cell r="P88">
            <v>59.9</v>
          </cell>
          <cell r="Q88">
            <v>140.1</v>
          </cell>
          <cell r="R88">
            <v>99.9</v>
          </cell>
          <cell r="S88">
            <v>106</v>
          </cell>
          <cell r="T88">
            <v>370.7</v>
          </cell>
          <cell r="U88">
            <v>228.3</v>
          </cell>
          <cell r="V88">
            <v>174.5</v>
          </cell>
          <cell r="W88">
            <v>346</v>
          </cell>
          <cell r="X88">
            <v>1119.5</v>
          </cell>
        </row>
        <row r="89">
          <cell r="C89">
            <v>23</v>
          </cell>
          <cell r="D89" t="str">
            <v>Непромышленные потребители СН2</v>
          </cell>
          <cell r="E89">
            <v>1006</v>
          </cell>
          <cell r="F89">
            <v>0</v>
          </cell>
          <cell r="G89">
            <v>0</v>
          </cell>
          <cell r="H89">
            <v>376.9</v>
          </cell>
          <cell r="I89">
            <v>376.9</v>
          </cell>
          <cell r="J89">
            <v>123</v>
          </cell>
          <cell r="K89">
            <v>149.9</v>
          </cell>
          <cell r="L89">
            <v>124.8</v>
          </cell>
          <cell r="M89">
            <v>123.8</v>
          </cell>
          <cell r="N89">
            <v>95.5</v>
          </cell>
          <cell r="O89">
            <v>78.599999999999994</v>
          </cell>
          <cell r="P89">
            <v>185.7</v>
          </cell>
          <cell r="Q89">
            <v>116.2</v>
          </cell>
          <cell r="R89">
            <v>93.1</v>
          </cell>
          <cell r="S89">
            <v>107</v>
          </cell>
          <cell r="T89">
            <v>876.8</v>
          </cell>
          <cell r="U89">
            <v>398.5</v>
          </cell>
          <cell r="V89">
            <v>359.79999999999995</v>
          </cell>
          <cell r="W89">
            <v>316.3</v>
          </cell>
          <cell r="X89">
            <v>1951.3999999999999</v>
          </cell>
        </row>
        <row r="90">
          <cell r="B90">
            <v>114</v>
          </cell>
          <cell r="C90">
            <v>24</v>
          </cell>
          <cell r="D90" t="str">
            <v>Непромышленные потребители СН2</v>
          </cell>
          <cell r="E90">
            <v>1007</v>
          </cell>
          <cell r="F90">
            <v>1004</v>
          </cell>
          <cell r="G90">
            <v>0</v>
          </cell>
          <cell r="H90">
            <v>262.2</v>
          </cell>
          <cell r="I90">
            <v>292.2</v>
          </cell>
          <cell r="J90">
            <v>197.4</v>
          </cell>
          <cell r="K90">
            <v>153</v>
          </cell>
          <cell r="L90">
            <v>232.3</v>
          </cell>
          <cell r="M90">
            <v>171.1</v>
          </cell>
          <cell r="N90">
            <v>173.9</v>
          </cell>
          <cell r="O90">
            <v>153.69999999999999</v>
          </cell>
          <cell r="P90">
            <v>250.2</v>
          </cell>
          <cell r="Q90">
            <v>236.3</v>
          </cell>
          <cell r="R90">
            <v>334.1</v>
          </cell>
          <cell r="S90">
            <v>349.2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</row>
        <row r="91">
          <cell r="B91">
            <v>114</v>
          </cell>
          <cell r="C91">
            <v>27</v>
          </cell>
          <cell r="D91" t="str">
            <v>Непромышленные потребители НН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</row>
        <row r="92">
          <cell r="B92">
            <v>0</v>
          </cell>
          <cell r="C92">
            <v>28</v>
          </cell>
          <cell r="D92" t="str">
            <v>ОАО "РИТЭК"</v>
          </cell>
          <cell r="E92">
            <v>1007</v>
          </cell>
          <cell r="F92">
            <v>1004</v>
          </cell>
          <cell r="G92">
            <v>0</v>
          </cell>
          <cell r="H92">
            <v>360</v>
          </cell>
          <cell r="I92">
            <v>300</v>
          </cell>
          <cell r="J92">
            <v>330</v>
          </cell>
          <cell r="K92">
            <v>300</v>
          </cell>
          <cell r="L92">
            <v>300</v>
          </cell>
          <cell r="M92">
            <v>280</v>
          </cell>
          <cell r="N92">
            <v>250</v>
          </cell>
          <cell r="O92">
            <v>250</v>
          </cell>
          <cell r="P92">
            <v>295</v>
          </cell>
          <cell r="Q92">
            <v>315</v>
          </cell>
          <cell r="R92">
            <v>320</v>
          </cell>
          <cell r="S92">
            <v>350</v>
          </cell>
          <cell r="T92">
            <v>990</v>
          </cell>
          <cell r="U92">
            <v>880</v>
          </cell>
          <cell r="V92">
            <v>795</v>
          </cell>
          <cell r="W92">
            <v>985</v>
          </cell>
          <cell r="X92">
            <v>3650</v>
          </cell>
        </row>
        <row r="93">
          <cell r="B93">
            <v>117</v>
          </cell>
          <cell r="C93">
            <v>11</v>
          </cell>
          <cell r="D93" t="str">
            <v>Пром. до 750 кВА   ВН</v>
          </cell>
          <cell r="E93">
            <v>1000</v>
          </cell>
          <cell r="F93">
            <v>0</v>
          </cell>
          <cell r="G93">
            <v>0</v>
          </cell>
          <cell r="H93">
            <v>360</v>
          </cell>
          <cell r="I93">
            <v>300</v>
          </cell>
          <cell r="J93">
            <v>330</v>
          </cell>
          <cell r="K93">
            <v>300</v>
          </cell>
          <cell r="L93">
            <v>300</v>
          </cell>
          <cell r="M93">
            <v>280</v>
          </cell>
          <cell r="N93">
            <v>250</v>
          </cell>
          <cell r="O93">
            <v>250</v>
          </cell>
          <cell r="P93">
            <v>295</v>
          </cell>
          <cell r="Q93">
            <v>315</v>
          </cell>
          <cell r="R93">
            <v>320</v>
          </cell>
          <cell r="S93">
            <v>350</v>
          </cell>
          <cell r="T93">
            <v>990</v>
          </cell>
          <cell r="U93">
            <v>880</v>
          </cell>
          <cell r="V93">
            <v>795</v>
          </cell>
          <cell r="W93">
            <v>985</v>
          </cell>
          <cell r="X93">
            <v>3650</v>
          </cell>
        </row>
        <row r="94">
          <cell r="B94">
            <v>115</v>
          </cell>
          <cell r="C94">
            <v>11</v>
          </cell>
          <cell r="D94" t="str">
            <v>Пром. до 750 кВА   ВН</v>
          </cell>
          <cell r="E94">
            <v>1000</v>
          </cell>
          <cell r="F94">
            <v>0</v>
          </cell>
          <cell r="G94">
            <v>0</v>
          </cell>
          <cell r="H94">
            <v>360</v>
          </cell>
          <cell r="I94">
            <v>300</v>
          </cell>
          <cell r="J94">
            <v>330</v>
          </cell>
          <cell r="K94">
            <v>300</v>
          </cell>
          <cell r="L94">
            <v>300</v>
          </cell>
          <cell r="M94">
            <v>280</v>
          </cell>
          <cell r="N94">
            <v>250</v>
          </cell>
          <cell r="O94">
            <v>250</v>
          </cell>
          <cell r="P94">
            <v>295</v>
          </cell>
          <cell r="Q94">
            <v>315</v>
          </cell>
          <cell r="R94">
            <v>320</v>
          </cell>
          <cell r="S94">
            <v>350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</row>
        <row r="95">
          <cell r="B95">
            <v>0</v>
          </cell>
          <cell r="C95">
            <v>12</v>
          </cell>
          <cell r="D95" t="str">
            <v>МУП "РНСТ"</v>
          </cell>
          <cell r="E95">
            <v>0</v>
          </cell>
          <cell r="F95">
            <v>0</v>
          </cell>
          <cell r="G95">
            <v>0</v>
          </cell>
          <cell r="H95">
            <v>19</v>
          </cell>
          <cell r="I95">
            <v>18</v>
          </cell>
          <cell r="J95">
            <v>19</v>
          </cell>
          <cell r="K95">
            <v>16</v>
          </cell>
          <cell r="L95">
            <v>12</v>
          </cell>
          <cell r="M95">
            <v>11</v>
          </cell>
          <cell r="N95">
            <v>11</v>
          </cell>
          <cell r="O95">
            <v>15</v>
          </cell>
          <cell r="P95">
            <v>15</v>
          </cell>
          <cell r="Q95">
            <v>20</v>
          </cell>
          <cell r="R95">
            <v>20</v>
          </cell>
          <cell r="S95">
            <v>20</v>
          </cell>
          <cell r="T95">
            <v>56</v>
          </cell>
          <cell r="U95">
            <v>39</v>
          </cell>
          <cell r="V95">
            <v>41</v>
          </cell>
          <cell r="W95">
            <v>60</v>
          </cell>
          <cell r="X95">
            <v>196</v>
          </cell>
        </row>
        <row r="96">
          <cell r="B96">
            <v>118</v>
          </cell>
          <cell r="C96">
            <v>30</v>
          </cell>
          <cell r="D96" t="str">
            <v>Непром. Бюджетные ВН</v>
          </cell>
          <cell r="E96">
            <v>1000</v>
          </cell>
          <cell r="F96">
            <v>0</v>
          </cell>
          <cell r="G96">
            <v>0</v>
          </cell>
          <cell r="H96">
            <v>19</v>
          </cell>
          <cell r="I96">
            <v>18</v>
          </cell>
          <cell r="J96">
            <v>19</v>
          </cell>
          <cell r="K96">
            <v>16</v>
          </cell>
          <cell r="L96">
            <v>12</v>
          </cell>
          <cell r="M96">
            <v>11</v>
          </cell>
          <cell r="N96">
            <v>11</v>
          </cell>
          <cell r="O96">
            <v>15</v>
          </cell>
          <cell r="P96">
            <v>15</v>
          </cell>
          <cell r="Q96">
            <v>20</v>
          </cell>
          <cell r="R96">
            <v>20</v>
          </cell>
          <cell r="S96">
            <v>20</v>
          </cell>
          <cell r="T96">
            <v>56</v>
          </cell>
          <cell r="U96">
            <v>39</v>
          </cell>
          <cell r="V96">
            <v>41</v>
          </cell>
          <cell r="W96">
            <v>60</v>
          </cell>
          <cell r="X96">
            <v>196</v>
          </cell>
        </row>
        <row r="97">
          <cell r="B97">
            <v>116</v>
          </cell>
          <cell r="C97">
            <v>30</v>
          </cell>
          <cell r="D97" t="str">
            <v>Непром. Бюджетные ВН</v>
          </cell>
          <cell r="E97">
            <v>1000</v>
          </cell>
          <cell r="F97">
            <v>0</v>
          </cell>
          <cell r="G97">
            <v>0</v>
          </cell>
          <cell r="H97">
            <v>19</v>
          </cell>
          <cell r="I97">
            <v>18</v>
          </cell>
          <cell r="J97">
            <v>19</v>
          </cell>
          <cell r="K97">
            <v>16</v>
          </cell>
          <cell r="L97">
            <v>12</v>
          </cell>
          <cell r="M97">
            <v>11</v>
          </cell>
          <cell r="N97">
            <v>11</v>
          </cell>
          <cell r="O97">
            <v>15</v>
          </cell>
          <cell r="P97">
            <v>15</v>
          </cell>
          <cell r="Q97">
            <v>20</v>
          </cell>
          <cell r="R97">
            <v>20</v>
          </cell>
          <cell r="S97">
            <v>20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</row>
        <row r="98">
          <cell r="B98">
            <v>0</v>
          </cell>
          <cell r="C98">
            <v>12</v>
          </cell>
          <cell r="D98" t="str">
            <v>"УНЭГ" ООО "Надымгазпром"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</row>
        <row r="99">
          <cell r="B99">
            <v>119</v>
          </cell>
          <cell r="C99">
            <v>20</v>
          </cell>
          <cell r="D99" t="str">
            <v>Пром. свыше 750 кВА  (одноставочный) СН2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</row>
        <row r="100">
          <cell r="C100">
            <v>20</v>
          </cell>
          <cell r="D100" t="str">
            <v>Пром. свыше 750 кВА  (одноставочный) СН2</v>
          </cell>
          <cell r="E100">
            <v>0</v>
          </cell>
          <cell r="F100">
            <v>0</v>
          </cell>
          <cell r="G100">
            <v>0</v>
          </cell>
          <cell r="H100">
            <v>135.1</v>
          </cell>
          <cell r="I100">
            <v>120.8</v>
          </cell>
          <cell r="J100">
            <v>114.8</v>
          </cell>
          <cell r="K100">
            <v>64.7</v>
          </cell>
          <cell r="L100">
            <v>92.8</v>
          </cell>
          <cell r="M100">
            <v>70.8</v>
          </cell>
          <cell r="N100">
            <v>54.9</v>
          </cell>
          <cell r="O100">
            <v>59.7</v>
          </cell>
          <cell r="P100">
            <v>59.9</v>
          </cell>
          <cell r="Q100">
            <v>140.1</v>
          </cell>
          <cell r="R100">
            <v>99.9</v>
          </cell>
          <cell r="S100">
            <v>106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</row>
        <row r="101">
          <cell r="B101">
            <v>120</v>
          </cell>
          <cell r="C101">
            <v>12</v>
          </cell>
          <cell r="D101" t="str">
            <v>Пром. до 750 кВА   СН2</v>
          </cell>
          <cell r="E101">
            <v>0</v>
          </cell>
          <cell r="F101">
            <v>0</v>
          </cell>
          <cell r="G101">
            <v>0</v>
          </cell>
          <cell r="H101">
            <v>52208</v>
          </cell>
          <cell r="I101">
            <v>47690</v>
          </cell>
          <cell r="J101">
            <v>54663</v>
          </cell>
          <cell r="K101">
            <v>49741</v>
          </cell>
          <cell r="L101">
            <v>47265</v>
          </cell>
          <cell r="M101">
            <v>37739</v>
          </cell>
          <cell r="N101">
            <v>32987</v>
          </cell>
          <cell r="O101">
            <v>36734</v>
          </cell>
          <cell r="P101">
            <v>43890</v>
          </cell>
          <cell r="Q101">
            <v>57051</v>
          </cell>
          <cell r="R101">
            <v>57538</v>
          </cell>
          <cell r="S101">
            <v>57427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</row>
        <row r="102">
          <cell r="C102">
            <v>13</v>
          </cell>
          <cell r="D102" t="str">
            <v>Пром. до 750 кВА   СН2</v>
          </cell>
          <cell r="E102">
            <v>0</v>
          </cell>
          <cell r="F102">
            <v>0</v>
          </cell>
          <cell r="G102">
            <v>0</v>
          </cell>
          <cell r="H102">
            <v>52208</v>
          </cell>
          <cell r="I102">
            <v>47690</v>
          </cell>
          <cell r="J102">
            <v>54663</v>
          </cell>
          <cell r="K102">
            <v>49741</v>
          </cell>
          <cell r="L102">
            <v>47265</v>
          </cell>
          <cell r="M102">
            <v>37739</v>
          </cell>
          <cell r="N102">
            <v>32987</v>
          </cell>
          <cell r="O102">
            <v>36734</v>
          </cell>
          <cell r="P102">
            <v>43890</v>
          </cell>
          <cell r="Q102">
            <v>57051</v>
          </cell>
          <cell r="R102">
            <v>57538</v>
          </cell>
          <cell r="S102">
            <v>57427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</row>
        <row r="103">
          <cell r="B103">
            <v>0</v>
          </cell>
          <cell r="C103">
            <v>21</v>
          </cell>
          <cell r="D103" t="str">
            <v>ООО  "Русэнергосбыт"</v>
          </cell>
          <cell r="E103">
            <v>0</v>
          </cell>
          <cell r="F103">
            <v>0</v>
          </cell>
          <cell r="G103">
            <v>0</v>
          </cell>
          <cell r="H103">
            <v>52208</v>
          </cell>
          <cell r="I103">
            <v>47690</v>
          </cell>
          <cell r="J103">
            <v>54663</v>
          </cell>
          <cell r="K103">
            <v>49741</v>
          </cell>
          <cell r="L103">
            <v>47265</v>
          </cell>
          <cell r="M103">
            <v>37739</v>
          </cell>
          <cell r="N103">
            <v>32987</v>
          </cell>
          <cell r="O103">
            <v>36734</v>
          </cell>
          <cell r="P103">
            <v>43890</v>
          </cell>
          <cell r="Q103">
            <v>57051</v>
          </cell>
          <cell r="R103">
            <v>57538</v>
          </cell>
          <cell r="S103">
            <v>57427</v>
          </cell>
          <cell r="T103">
            <v>154561</v>
          </cell>
          <cell r="U103">
            <v>134745</v>
          </cell>
          <cell r="V103">
            <v>113611</v>
          </cell>
          <cell r="W103">
            <v>172016</v>
          </cell>
          <cell r="X103">
            <v>574933</v>
          </cell>
        </row>
        <row r="104">
          <cell r="B104">
            <v>120</v>
          </cell>
          <cell r="C104">
            <v>10</v>
          </cell>
          <cell r="D104" t="str">
            <v>Пром. до 750 кВА   ВН</v>
          </cell>
          <cell r="E104">
            <v>1006</v>
          </cell>
          <cell r="F104">
            <v>0</v>
          </cell>
          <cell r="G104">
            <v>0</v>
          </cell>
          <cell r="H104">
            <v>52208</v>
          </cell>
          <cell r="I104">
            <v>47690</v>
          </cell>
          <cell r="J104">
            <v>54663</v>
          </cell>
          <cell r="K104">
            <v>49741</v>
          </cell>
          <cell r="L104">
            <v>47265</v>
          </cell>
          <cell r="M104">
            <v>37739</v>
          </cell>
          <cell r="N104">
            <v>32987</v>
          </cell>
          <cell r="O104">
            <v>36734</v>
          </cell>
          <cell r="P104">
            <v>43890</v>
          </cell>
          <cell r="Q104">
            <v>57051</v>
          </cell>
          <cell r="R104">
            <v>57538</v>
          </cell>
          <cell r="S104">
            <v>57427</v>
          </cell>
          <cell r="T104">
            <v>154561</v>
          </cell>
          <cell r="U104">
            <v>134745</v>
          </cell>
          <cell r="V104">
            <v>113611</v>
          </cell>
          <cell r="W104">
            <v>172016</v>
          </cell>
          <cell r="X104">
            <v>574933</v>
          </cell>
        </row>
        <row r="105">
          <cell r="B105">
            <v>117</v>
          </cell>
          <cell r="C105">
            <v>10</v>
          </cell>
          <cell r="D105" t="str">
            <v>Пром. до 750 кВА   ВН</v>
          </cell>
          <cell r="E105">
            <v>0</v>
          </cell>
          <cell r="F105">
            <v>0</v>
          </cell>
          <cell r="G105">
            <v>0</v>
          </cell>
          <cell r="H105">
            <v>52208</v>
          </cell>
          <cell r="I105">
            <v>47690</v>
          </cell>
          <cell r="J105">
            <v>54663</v>
          </cell>
          <cell r="K105">
            <v>49741</v>
          </cell>
          <cell r="L105">
            <v>47265</v>
          </cell>
          <cell r="M105">
            <v>37739</v>
          </cell>
          <cell r="N105">
            <v>32987</v>
          </cell>
          <cell r="O105">
            <v>36734</v>
          </cell>
          <cell r="P105">
            <v>43890</v>
          </cell>
          <cell r="Q105">
            <v>57051</v>
          </cell>
          <cell r="R105">
            <v>57538</v>
          </cell>
          <cell r="S105">
            <v>57427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</row>
        <row r="106">
          <cell r="B106">
            <v>0</v>
          </cell>
          <cell r="C106">
            <v>12</v>
          </cell>
          <cell r="D106" t="str">
            <v>ИП  Белый В. Н.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</row>
        <row r="107">
          <cell r="B107">
            <v>121</v>
          </cell>
          <cell r="C107">
            <v>26</v>
          </cell>
          <cell r="D107" t="str">
            <v>Непромышленные потребители НН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</row>
        <row r="108">
          <cell r="B108">
            <v>118</v>
          </cell>
          <cell r="C108">
            <v>26</v>
          </cell>
          <cell r="D108" t="str">
            <v>Непромышленные потребители НН</v>
          </cell>
          <cell r="E108">
            <v>0</v>
          </cell>
          <cell r="F108">
            <v>0</v>
          </cell>
          <cell r="G108">
            <v>0</v>
          </cell>
          <cell r="H108">
            <v>7</v>
          </cell>
          <cell r="I108">
            <v>5</v>
          </cell>
          <cell r="J108">
            <v>5</v>
          </cell>
          <cell r="K108">
            <v>5</v>
          </cell>
          <cell r="L108">
            <v>5</v>
          </cell>
          <cell r="M108">
            <v>4</v>
          </cell>
          <cell r="N108">
            <v>4</v>
          </cell>
          <cell r="O108">
            <v>4</v>
          </cell>
          <cell r="P108">
            <v>4</v>
          </cell>
          <cell r="Q108">
            <v>6</v>
          </cell>
          <cell r="R108">
            <v>6</v>
          </cell>
          <cell r="S108">
            <v>6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</row>
        <row r="109">
          <cell r="B109">
            <v>0</v>
          </cell>
          <cell r="C109">
            <v>12</v>
          </cell>
          <cell r="D109" t="str">
            <v>МУП  "МИД"</v>
          </cell>
          <cell r="E109">
            <v>0</v>
          </cell>
          <cell r="F109">
            <v>0</v>
          </cell>
          <cell r="G109">
            <v>0</v>
          </cell>
          <cell r="H109">
            <v>17.5</v>
          </cell>
          <cell r="I109">
            <v>12.5</v>
          </cell>
          <cell r="J109">
            <v>12</v>
          </cell>
          <cell r="K109">
            <v>10</v>
          </cell>
          <cell r="L109">
            <v>8.5</v>
          </cell>
          <cell r="M109">
            <v>6.5</v>
          </cell>
          <cell r="N109">
            <v>6.5</v>
          </cell>
          <cell r="O109">
            <v>8.5</v>
          </cell>
          <cell r="P109">
            <v>10</v>
          </cell>
          <cell r="Q109">
            <v>13.5</v>
          </cell>
          <cell r="R109">
            <v>14.5</v>
          </cell>
          <cell r="S109">
            <v>14.5</v>
          </cell>
          <cell r="T109">
            <v>42</v>
          </cell>
          <cell r="U109">
            <v>25</v>
          </cell>
          <cell r="V109">
            <v>25</v>
          </cell>
          <cell r="W109">
            <v>42.5</v>
          </cell>
          <cell r="X109">
            <v>134.5</v>
          </cell>
        </row>
        <row r="110">
          <cell r="B110">
            <v>122</v>
          </cell>
          <cell r="C110">
            <v>12</v>
          </cell>
          <cell r="D110" t="str">
            <v>Пром. до 750 кВА   СН2</v>
          </cell>
          <cell r="E110">
            <v>1004</v>
          </cell>
          <cell r="F110">
            <v>0</v>
          </cell>
          <cell r="G110">
            <v>0</v>
          </cell>
          <cell r="H110">
            <v>7</v>
          </cell>
          <cell r="I110">
            <v>5</v>
          </cell>
          <cell r="J110">
            <v>5</v>
          </cell>
          <cell r="K110">
            <v>5</v>
          </cell>
          <cell r="L110">
            <v>5</v>
          </cell>
          <cell r="M110">
            <v>4</v>
          </cell>
          <cell r="N110">
            <v>4</v>
          </cell>
          <cell r="O110">
            <v>4</v>
          </cell>
          <cell r="P110">
            <v>4</v>
          </cell>
          <cell r="Q110">
            <v>6</v>
          </cell>
          <cell r="R110">
            <v>6</v>
          </cell>
          <cell r="S110">
            <v>6</v>
          </cell>
          <cell r="T110">
            <v>17</v>
          </cell>
          <cell r="U110">
            <v>14</v>
          </cell>
          <cell r="V110">
            <v>12</v>
          </cell>
          <cell r="W110">
            <v>18</v>
          </cell>
          <cell r="X110">
            <v>61</v>
          </cell>
        </row>
        <row r="111">
          <cell r="B111">
            <v>123</v>
          </cell>
          <cell r="C111">
            <v>12</v>
          </cell>
          <cell r="D111" t="str">
            <v>Пром. до 750 кВА   СН2</v>
          </cell>
          <cell r="E111">
            <v>1004</v>
          </cell>
          <cell r="F111">
            <v>0</v>
          </cell>
          <cell r="G111">
            <v>0</v>
          </cell>
          <cell r="H111">
            <v>7</v>
          </cell>
          <cell r="I111">
            <v>5</v>
          </cell>
          <cell r="J111">
            <v>5</v>
          </cell>
          <cell r="K111">
            <v>5</v>
          </cell>
          <cell r="L111">
            <v>5</v>
          </cell>
          <cell r="M111">
            <v>4</v>
          </cell>
          <cell r="N111">
            <v>4</v>
          </cell>
          <cell r="O111">
            <v>4</v>
          </cell>
          <cell r="P111">
            <v>4</v>
          </cell>
          <cell r="Q111">
            <v>6</v>
          </cell>
          <cell r="R111">
            <v>6</v>
          </cell>
          <cell r="S111">
            <v>6</v>
          </cell>
          <cell r="T111">
            <v>17</v>
          </cell>
          <cell r="U111">
            <v>14</v>
          </cell>
          <cell r="V111">
            <v>12</v>
          </cell>
          <cell r="W111">
            <v>18</v>
          </cell>
          <cell r="X111">
            <v>61</v>
          </cell>
        </row>
        <row r="112">
          <cell r="C112">
            <v>13</v>
          </cell>
          <cell r="D112" t="str">
            <v>Пром. до 750 кВА   СН2</v>
          </cell>
          <cell r="E112">
            <v>1007</v>
          </cell>
          <cell r="F112">
            <v>0</v>
          </cell>
          <cell r="G112">
            <v>0</v>
          </cell>
          <cell r="H112">
            <v>8</v>
          </cell>
          <cell r="I112">
            <v>5</v>
          </cell>
          <cell r="J112">
            <v>5</v>
          </cell>
          <cell r="K112">
            <v>3</v>
          </cell>
          <cell r="L112">
            <v>2</v>
          </cell>
          <cell r="M112">
            <v>1</v>
          </cell>
          <cell r="N112">
            <v>1</v>
          </cell>
          <cell r="O112">
            <v>3</v>
          </cell>
          <cell r="P112">
            <v>4</v>
          </cell>
          <cell r="Q112">
            <v>5</v>
          </cell>
          <cell r="R112">
            <v>6</v>
          </cell>
          <cell r="S112">
            <v>6</v>
          </cell>
          <cell r="T112">
            <v>18</v>
          </cell>
          <cell r="U112">
            <v>6</v>
          </cell>
          <cell r="V112">
            <v>8</v>
          </cell>
          <cell r="W112">
            <v>17</v>
          </cell>
          <cell r="X112">
            <v>49</v>
          </cell>
        </row>
        <row r="113">
          <cell r="B113">
            <v>0</v>
          </cell>
          <cell r="C113">
            <v>15</v>
          </cell>
          <cell r="D113" t="str">
            <v>ООО "МЕТА"</v>
          </cell>
          <cell r="E113">
            <v>1007</v>
          </cell>
          <cell r="F113">
            <v>1004</v>
          </cell>
          <cell r="G113">
            <v>1012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</row>
        <row r="114">
          <cell r="B114">
            <v>123</v>
          </cell>
          <cell r="C114">
            <v>11</v>
          </cell>
          <cell r="D114" t="str">
            <v>Пром. до 750 кВА   ВН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</row>
        <row r="115">
          <cell r="C115">
            <v>11</v>
          </cell>
          <cell r="D115" t="str">
            <v>Пром. до 750 кВА   ВН</v>
          </cell>
          <cell r="E115">
            <v>0</v>
          </cell>
          <cell r="F115">
            <v>0</v>
          </cell>
          <cell r="G115">
            <v>0</v>
          </cell>
          <cell r="H115">
            <v>45</v>
          </cell>
          <cell r="I115">
            <v>40</v>
          </cell>
          <cell r="J115">
            <v>30</v>
          </cell>
          <cell r="K115">
            <v>25</v>
          </cell>
          <cell r="L115">
            <v>20</v>
          </cell>
          <cell r="M115">
            <v>15</v>
          </cell>
          <cell r="N115">
            <v>10</v>
          </cell>
          <cell r="O115">
            <v>10</v>
          </cell>
          <cell r="P115">
            <v>25</v>
          </cell>
          <cell r="Q115">
            <v>30</v>
          </cell>
          <cell r="R115">
            <v>35</v>
          </cell>
          <cell r="S115">
            <v>40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</row>
        <row r="116">
          <cell r="B116">
            <v>0</v>
          </cell>
          <cell r="C116">
            <v>12</v>
          </cell>
          <cell r="D116" t="str">
            <v>ПК "Градиент"</v>
          </cell>
          <cell r="E116">
            <v>0</v>
          </cell>
          <cell r="F116">
            <v>0</v>
          </cell>
          <cell r="G116">
            <v>0</v>
          </cell>
          <cell r="H116">
            <v>45</v>
          </cell>
          <cell r="I116">
            <v>40</v>
          </cell>
          <cell r="J116">
            <v>30</v>
          </cell>
          <cell r="K116">
            <v>25</v>
          </cell>
          <cell r="L116">
            <v>20</v>
          </cell>
          <cell r="M116">
            <v>15</v>
          </cell>
          <cell r="N116">
            <v>10</v>
          </cell>
          <cell r="O116">
            <v>10</v>
          </cell>
          <cell r="P116">
            <v>25</v>
          </cell>
          <cell r="Q116">
            <v>30</v>
          </cell>
          <cell r="R116">
            <v>35</v>
          </cell>
          <cell r="S116">
            <v>40</v>
          </cell>
          <cell r="T116">
            <v>115</v>
          </cell>
          <cell r="U116">
            <v>60</v>
          </cell>
          <cell r="V116">
            <v>45</v>
          </cell>
          <cell r="W116">
            <v>105</v>
          </cell>
          <cell r="X116">
            <v>325</v>
          </cell>
        </row>
        <row r="117">
          <cell r="B117">
            <v>124</v>
          </cell>
          <cell r="C117">
            <v>12</v>
          </cell>
          <cell r="D117" t="str">
            <v>Пром. до 750 кВА   СН2</v>
          </cell>
          <cell r="E117">
            <v>1000</v>
          </cell>
          <cell r="F117">
            <v>0</v>
          </cell>
          <cell r="G117">
            <v>0</v>
          </cell>
          <cell r="H117">
            <v>45</v>
          </cell>
          <cell r="I117">
            <v>40</v>
          </cell>
          <cell r="J117">
            <v>30</v>
          </cell>
          <cell r="K117">
            <v>25</v>
          </cell>
          <cell r="L117">
            <v>20</v>
          </cell>
          <cell r="M117">
            <v>15</v>
          </cell>
          <cell r="N117">
            <v>10</v>
          </cell>
          <cell r="O117">
            <v>10</v>
          </cell>
          <cell r="P117">
            <v>25</v>
          </cell>
          <cell r="Q117">
            <v>30</v>
          </cell>
          <cell r="R117">
            <v>35</v>
          </cell>
          <cell r="S117">
            <v>40</v>
          </cell>
          <cell r="T117">
            <v>115</v>
          </cell>
          <cell r="U117">
            <v>60</v>
          </cell>
          <cell r="V117">
            <v>45</v>
          </cell>
          <cell r="W117">
            <v>105</v>
          </cell>
          <cell r="X117">
            <v>325</v>
          </cell>
        </row>
        <row r="118">
          <cell r="C118">
            <v>12</v>
          </cell>
          <cell r="D118" t="str">
            <v>Пром. до 750 кВА   СН2</v>
          </cell>
          <cell r="E118">
            <v>1000</v>
          </cell>
          <cell r="F118">
            <v>0</v>
          </cell>
          <cell r="G118">
            <v>0</v>
          </cell>
          <cell r="H118">
            <v>45</v>
          </cell>
          <cell r="I118">
            <v>40</v>
          </cell>
          <cell r="J118">
            <v>30</v>
          </cell>
          <cell r="K118">
            <v>25</v>
          </cell>
          <cell r="L118">
            <v>20</v>
          </cell>
          <cell r="M118">
            <v>15</v>
          </cell>
          <cell r="N118">
            <v>10</v>
          </cell>
          <cell r="O118">
            <v>10</v>
          </cell>
          <cell r="P118">
            <v>25</v>
          </cell>
          <cell r="Q118">
            <v>30</v>
          </cell>
          <cell r="R118">
            <v>35</v>
          </cell>
          <cell r="S118">
            <v>40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</row>
        <row r="119">
          <cell r="B119">
            <v>0</v>
          </cell>
          <cell r="C119">
            <v>13</v>
          </cell>
          <cell r="D119" t="str">
            <v>ООО СК "Север"</v>
          </cell>
          <cell r="E119">
            <v>0</v>
          </cell>
          <cell r="F119">
            <v>0</v>
          </cell>
          <cell r="G119">
            <v>0</v>
          </cell>
          <cell r="H119">
            <v>8</v>
          </cell>
          <cell r="I119">
            <v>7</v>
          </cell>
          <cell r="J119">
            <v>6</v>
          </cell>
          <cell r="K119">
            <v>5.5</v>
          </cell>
          <cell r="L119">
            <v>4.5</v>
          </cell>
          <cell r="M119">
            <v>3</v>
          </cell>
          <cell r="N119">
            <v>2</v>
          </cell>
          <cell r="O119">
            <v>1.5</v>
          </cell>
          <cell r="P119">
            <v>1</v>
          </cell>
          <cell r="Q119">
            <v>3</v>
          </cell>
          <cell r="R119">
            <v>3.5</v>
          </cell>
          <cell r="S119">
            <v>5</v>
          </cell>
          <cell r="T119">
            <v>21</v>
          </cell>
          <cell r="U119">
            <v>13</v>
          </cell>
          <cell r="V119">
            <v>4.5</v>
          </cell>
          <cell r="W119">
            <v>11.5</v>
          </cell>
          <cell r="X119">
            <v>50</v>
          </cell>
        </row>
        <row r="120">
          <cell r="B120">
            <v>125</v>
          </cell>
          <cell r="C120">
            <v>11</v>
          </cell>
          <cell r="D120" t="str">
            <v>Пром. до 750 кВА   ВН</v>
          </cell>
          <cell r="E120">
            <v>1000</v>
          </cell>
          <cell r="F120">
            <v>0</v>
          </cell>
          <cell r="G120">
            <v>0</v>
          </cell>
          <cell r="H120">
            <v>8</v>
          </cell>
          <cell r="I120">
            <v>7</v>
          </cell>
          <cell r="J120">
            <v>6</v>
          </cell>
          <cell r="K120">
            <v>5.5</v>
          </cell>
          <cell r="L120">
            <v>4.5</v>
          </cell>
          <cell r="M120">
            <v>3</v>
          </cell>
          <cell r="N120">
            <v>2</v>
          </cell>
          <cell r="O120">
            <v>1.5</v>
          </cell>
          <cell r="P120">
            <v>1</v>
          </cell>
          <cell r="Q120">
            <v>3</v>
          </cell>
          <cell r="R120">
            <v>3.5</v>
          </cell>
          <cell r="S120">
            <v>5</v>
          </cell>
          <cell r="T120">
            <v>21</v>
          </cell>
          <cell r="U120">
            <v>13</v>
          </cell>
          <cell r="V120">
            <v>4.5</v>
          </cell>
          <cell r="W120">
            <v>11.5</v>
          </cell>
          <cell r="X120">
            <v>50</v>
          </cell>
        </row>
        <row r="121">
          <cell r="C121">
            <v>11</v>
          </cell>
          <cell r="D121" t="str">
            <v>Пром. до 750 кВА   ВН</v>
          </cell>
          <cell r="E121">
            <v>1000</v>
          </cell>
          <cell r="F121">
            <v>0</v>
          </cell>
          <cell r="G121">
            <v>0</v>
          </cell>
          <cell r="H121">
            <v>8</v>
          </cell>
          <cell r="I121">
            <v>7</v>
          </cell>
          <cell r="J121">
            <v>6</v>
          </cell>
          <cell r="K121">
            <v>5.5</v>
          </cell>
          <cell r="L121">
            <v>4.5</v>
          </cell>
          <cell r="M121">
            <v>3</v>
          </cell>
          <cell r="N121">
            <v>2</v>
          </cell>
          <cell r="O121">
            <v>1.5</v>
          </cell>
          <cell r="P121">
            <v>1</v>
          </cell>
          <cell r="Q121">
            <v>3</v>
          </cell>
          <cell r="R121">
            <v>3.5</v>
          </cell>
          <cell r="S121">
            <v>5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</row>
        <row r="122">
          <cell r="B122">
            <v>0</v>
          </cell>
          <cell r="C122">
            <v>12</v>
          </cell>
          <cell r="D122" t="str">
            <v>Новый Абонент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</row>
        <row r="123">
          <cell r="B123">
            <v>126</v>
          </cell>
          <cell r="C123">
            <v>12</v>
          </cell>
          <cell r="D123" t="str">
            <v>Пром. до 750 кВА   СН2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</row>
        <row r="124">
          <cell r="B124">
            <v>123</v>
          </cell>
          <cell r="C124">
            <v>12</v>
          </cell>
          <cell r="D124" t="str">
            <v>Пром. до 750 кВА   СН2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</row>
        <row r="125">
          <cell r="B125">
            <v>0</v>
          </cell>
          <cell r="C125">
            <v>13</v>
          </cell>
          <cell r="D125" t="str">
            <v>Новый Абонент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</row>
        <row r="126">
          <cell r="B126">
            <v>127</v>
          </cell>
          <cell r="C126">
            <v>11</v>
          </cell>
          <cell r="D126" t="str">
            <v>Пром. до 750 кВА   ВН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</row>
        <row r="127">
          <cell r="B127">
            <v>124</v>
          </cell>
          <cell r="C127">
            <v>11</v>
          </cell>
          <cell r="D127" t="str">
            <v>Пром. до 750 кВА   ВН</v>
          </cell>
          <cell r="E127">
            <v>0</v>
          </cell>
          <cell r="F127">
            <v>0</v>
          </cell>
          <cell r="G127">
            <v>0</v>
          </cell>
          <cell r="H127">
            <v>45</v>
          </cell>
          <cell r="I127">
            <v>40</v>
          </cell>
          <cell r="J127">
            <v>30</v>
          </cell>
          <cell r="K127">
            <v>25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5</v>
          </cell>
          <cell r="S127">
            <v>15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</row>
        <row r="128">
          <cell r="B128">
            <v>0</v>
          </cell>
          <cell r="C128">
            <v>12</v>
          </cell>
          <cell r="D128" t="str">
            <v>Новый Абонент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</row>
        <row r="129">
          <cell r="B129">
            <v>128</v>
          </cell>
          <cell r="C129">
            <v>11</v>
          </cell>
          <cell r="D129" t="str">
            <v>Пром. до 750 кВА   ВН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</row>
        <row r="130">
          <cell r="B130">
            <v>125</v>
          </cell>
          <cell r="C130">
            <v>11</v>
          </cell>
          <cell r="D130" t="str">
            <v>Пром. до 750 кВА   ВН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6</v>
          </cell>
          <cell r="M130">
            <v>185</v>
          </cell>
          <cell r="N130">
            <v>185</v>
          </cell>
          <cell r="O130">
            <v>185</v>
          </cell>
          <cell r="P130">
            <v>6</v>
          </cell>
          <cell r="Q130">
            <v>6</v>
          </cell>
          <cell r="R130">
            <v>6</v>
          </cell>
          <cell r="S130">
            <v>6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</row>
        <row r="131">
          <cell r="B131">
            <v>0</v>
          </cell>
          <cell r="C131">
            <v>12</v>
          </cell>
          <cell r="D131" t="str">
            <v>Новый Абонент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</row>
        <row r="132">
          <cell r="B132">
            <v>129</v>
          </cell>
          <cell r="C132">
            <v>11</v>
          </cell>
          <cell r="D132" t="str">
            <v>Пром. до 750 кВА   ВН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</row>
        <row r="133">
          <cell r="B133">
            <v>126</v>
          </cell>
          <cell r="C133">
            <v>11</v>
          </cell>
          <cell r="D133" t="str">
            <v>Пром. до 750 кВА   ВН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</row>
        <row r="134">
          <cell r="B134">
            <v>0</v>
          </cell>
          <cell r="C134">
            <v>12</v>
          </cell>
          <cell r="D134" t="str">
            <v>Новый Абонент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</row>
        <row r="135">
          <cell r="B135">
            <v>130</v>
          </cell>
          <cell r="C135">
            <v>11</v>
          </cell>
          <cell r="D135" t="str">
            <v>Пром. до 750 кВА   ВН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</row>
        <row r="136">
          <cell r="B136">
            <v>127</v>
          </cell>
          <cell r="C136">
            <v>11</v>
          </cell>
          <cell r="D136" t="str">
            <v>Пром. до 750 кВА   ВН</v>
          </cell>
          <cell r="E136">
            <v>0</v>
          </cell>
          <cell r="F136">
            <v>0</v>
          </cell>
          <cell r="G136">
            <v>0</v>
          </cell>
          <cell r="H136">
            <v>0.9</v>
          </cell>
          <cell r="I136">
            <v>0.9</v>
          </cell>
          <cell r="J136">
            <v>0.82</v>
          </cell>
          <cell r="K136">
            <v>0.7</v>
          </cell>
          <cell r="L136">
            <v>0.5</v>
          </cell>
          <cell r="M136">
            <v>0.17</v>
          </cell>
          <cell r="N136">
            <v>0.17</v>
          </cell>
          <cell r="O136">
            <v>0.2</v>
          </cell>
          <cell r="P136">
            <v>0.45</v>
          </cell>
          <cell r="Q136">
            <v>0.57999999999999996</v>
          </cell>
          <cell r="R136">
            <v>0.72</v>
          </cell>
          <cell r="S136">
            <v>0.9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</row>
        <row r="137">
          <cell r="B137">
            <v>0</v>
          </cell>
          <cell r="C137">
            <v>12</v>
          </cell>
          <cell r="D137" t="str">
            <v>МУП "Фармация"</v>
          </cell>
          <cell r="E137">
            <v>0</v>
          </cell>
          <cell r="F137">
            <v>0</v>
          </cell>
          <cell r="G137">
            <v>0</v>
          </cell>
          <cell r="H137">
            <v>22.8</v>
          </cell>
          <cell r="I137">
            <v>21.9</v>
          </cell>
          <cell r="J137">
            <v>19.62</v>
          </cell>
          <cell r="K137">
            <v>18</v>
          </cell>
          <cell r="L137">
            <v>14</v>
          </cell>
          <cell r="M137">
            <v>11.17</v>
          </cell>
          <cell r="N137">
            <v>11.17</v>
          </cell>
          <cell r="O137">
            <v>11.2</v>
          </cell>
          <cell r="P137">
            <v>13.649999999999999</v>
          </cell>
          <cell r="Q137">
            <v>16.380000000000003</v>
          </cell>
          <cell r="R137">
            <v>19.82</v>
          </cell>
          <cell r="S137">
            <v>22.099999999999998</v>
          </cell>
          <cell r="T137">
            <v>64.320000000000007</v>
          </cell>
          <cell r="U137">
            <v>43.17</v>
          </cell>
          <cell r="V137">
            <v>36.019999999999996</v>
          </cell>
          <cell r="W137">
            <v>58.3</v>
          </cell>
          <cell r="X137">
            <v>201.81</v>
          </cell>
        </row>
        <row r="138">
          <cell r="B138">
            <v>150</v>
          </cell>
          <cell r="C138">
            <v>23</v>
          </cell>
          <cell r="D138" t="str">
            <v>Непромышленные потребители СН2</v>
          </cell>
          <cell r="E138">
            <v>1004</v>
          </cell>
          <cell r="F138">
            <v>0</v>
          </cell>
          <cell r="G138">
            <v>0</v>
          </cell>
          <cell r="H138">
            <v>0.9</v>
          </cell>
          <cell r="I138">
            <v>0.9</v>
          </cell>
          <cell r="J138">
            <v>0.82</v>
          </cell>
          <cell r="K138">
            <v>0.7</v>
          </cell>
          <cell r="L138">
            <v>0.5</v>
          </cell>
          <cell r="M138">
            <v>0.17</v>
          </cell>
          <cell r="N138">
            <v>0.17</v>
          </cell>
          <cell r="O138">
            <v>0.2</v>
          </cell>
          <cell r="P138">
            <v>0.45</v>
          </cell>
          <cell r="Q138">
            <v>0.57999999999999996</v>
          </cell>
          <cell r="R138">
            <v>0.72</v>
          </cell>
          <cell r="S138">
            <v>0.9</v>
          </cell>
          <cell r="T138">
            <v>2.62</v>
          </cell>
          <cell r="U138">
            <v>1.3699999999999999</v>
          </cell>
          <cell r="V138">
            <v>0.82000000000000006</v>
          </cell>
          <cell r="W138">
            <v>2.1999999999999997</v>
          </cell>
          <cell r="X138">
            <v>7.0100000000000007</v>
          </cell>
        </row>
        <row r="139">
          <cell r="B139">
            <v>128</v>
          </cell>
          <cell r="C139">
            <v>23</v>
          </cell>
          <cell r="D139" t="str">
            <v>Непромышленные потребители СН2</v>
          </cell>
          <cell r="E139">
            <v>1004</v>
          </cell>
          <cell r="F139">
            <v>0</v>
          </cell>
          <cell r="G139">
            <v>0</v>
          </cell>
          <cell r="H139">
            <v>0.9</v>
          </cell>
          <cell r="I139">
            <v>0.9</v>
          </cell>
          <cell r="J139">
            <v>0.82</v>
          </cell>
          <cell r="K139">
            <v>0.7</v>
          </cell>
          <cell r="L139">
            <v>0.5</v>
          </cell>
          <cell r="M139">
            <v>0.17</v>
          </cell>
          <cell r="N139">
            <v>0.17</v>
          </cell>
          <cell r="O139">
            <v>0.2</v>
          </cell>
          <cell r="P139">
            <v>0.45</v>
          </cell>
          <cell r="Q139">
            <v>0.57999999999999996</v>
          </cell>
          <cell r="R139">
            <v>0.72</v>
          </cell>
          <cell r="S139">
            <v>0.9</v>
          </cell>
          <cell r="T139">
            <v>2.62</v>
          </cell>
          <cell r="U139">
            <v>1.3699999999999999</v>
          </cell>
          <cell r="V139">
            <v>0.82000000000000006</v>
          </cell>
          <cell r="W139">
            <v>2.1999999999999997</v>
          </cell>
          <cell r="X139">
            <v>7.0100000000000007</v>
          </cell>
        </row>
        <row r="140">
          <cell r="C140">
            <v>26</v>
          </cell>
          <cell r="D140" t="str">
            <v>Непромышленные потребители НН</v>
          </cell>
          <cell r="E140">
            <v>1007</v>
          </cell>
          <cell r="F140">
            <v>1004</v>
          </cell>
          <cell r="G140">
            <v>0</v>
          </cell>
          <cell r="H140">
            <v>8.6999999999999993</v>
          </cell>
          <cell r="I140">
            <v>8.5</v>
          </cell>
          <cell r="J140">
            <v>7</v>
          </cell>
          <cell r="K140">
            <v>5.8</v>
          </cell>
          <cell r="L140">
            <v>4.9000000000000004</v>
          </cell>
          <cell r="M140">
            <v>4.5</v>
          </cell>
          <cell r="N140">
            <v>4.5</v>
          </cell>
          <cell r="O140">
            <v>4.5</v>
          </cell>
          <cell r="P140">
            <v>5.5</v>
          </cell>
          <cell r="Q140">
            <v>7</v>
          </cell>
          <cell r="R140">
            <v>8</v>
          </cell>
          <cell r="S140">
            <v>8.5</v>
          </cell>
          <cell r="T140">
            <v>24.2</v>
          </cell>
          <cell r="U140">
            <v>15.2</v>
          </cell>
          <cell r="V140">
            <v>14.5</v>
          </cell>
          <cell r="W140">
            <v>23.5</v>
          </cell>
          <cell r="X140">
            <v>77.400000000000006</v>
          </cell>
        </row>
        <row r="141">
          <cell r="B141">
            <v>301</v>
          </cell>
          <cell r="C141">
            <v>27</v>
          </cell>
          <cell r="D141" t="str">
            <v>Непромышленные потребители НН</v>
          </cell>
          <cell r="E141">
            <v>1007</v>
          </cell>
          <cell r="F141">
            <v>1004</v>
          </cell>
          <cell r="G141">
            <v>0</v>
          </cell>
          <cell r="H141">
            <v>8</v>
          </cell>
          <cell r="I141">
            <v>7.5</v>
          </cell>
          <cell r="J141">
            <v>7</v>
          </cell>
          <cell r="K141">
            <v>6.8</v>
          </cell>
          <cell r="L141">
            <v>4</v>
          </cell>
          <cell r="M141">
            <v>3</v>
          </cell>
          <cell r="N141">
            <v>3</v>
          </cell>
          <cell r="O141">
            <v>3</v>
          </cell>
          <cell r="P141">
            <v>3</v>
          </cell>
          <cell r="Q141">
            <v>4</v>
          </cell>
          <cell r="R141">
            <v>6</v>
          </cell>
          <cell r="S141">
            <v>7.5</v>
          </cell>
          <cell r="T141">
            <v>22.5</v>
          </cell>
          <cell r="U141">
            <v>13.8</v>
          </cell>
          <cell r="V141">
            <v>9</v>
          </cell>
          <cell r="W141">
            <v>17.5</v>
          </cell>
          <cell r="X141">
            <v>62.8</v>
          </cell>
        </row>
        <row r="142">
          <cell r="B142">
            <v>129</v>
          </cell>
          <cell r="C142">
            <v>29</v>
          </cell>
          <cell r="D142" t="str">
            <v>Непромышленные потребители НН</v>
          </cell>
          <cell r="E142">
            <v>1007</v>
          </cell>
          <cell r="F142">
            <v>1012</v>
          </cell>
          <cell r="G142">
            <v>0</v>
          </cell>
          <cell r="H142">
            <v>1.2</v>
          </cell>
          <cell r="I142">
            <v>1</v>
          </cell>
          <cell r="J142">
            <v>0.8</v>
          </cell>
          <cell r="K142">
            <v>0.7</v>
          </cell>
          <cell r="L142">
            <v>0.6</v>
          </cell>
          <cell r="M142">
            <v>0.5</v>
          </cell>
          <cell r="N142">
            <v>0.5</v>
          </cell>
          <cell r="O142">
            <v>0.5</v>
          </cell>
          <cell r="P142">
            <v>0.7</v>
          </cell>
          <cell r="Q142">
            <v>0.8</v>
          </cell>
          <cell r="R142">
            <v>1.1000000000000001</v>
          </cell>
          <cell r="S142">
            <v>1.2</v>
          </cell>
          <cell r="T142">
            <v>3</v>
          </cell>
          <cell r="U142">
            <v>1.7999999999999998</v>
          </cell>
          <cell r="V142">
            <v>1.7</v>
          </cell>
          <cell r="W142">
            <v>3.1</v>
          </cell>
          <cell r="X142">
            <v>9.6</v>
          </cell>
        </row>
        <row r="143">
          <cell r="B143">
            <v>0</v>
          </cell>
          <cell r="C143">
            <v>87</v>
          </cell>
          <cell r="D143" t="str">
            <v>"Запсибкомбанк" ОАО</v>
          </cell>
          <cell r="E143">
            <v>1006</v>
          </cell>
          <cell r="F143">
            <v>0</v>
          </cell>
          <cell r="G143">
            <v>0</v>
          </cell>
          <cell r="H143">
            <v>38.24</v>
          </cell>
          <cell r="I143">
            <v>37.44</v>
          </cell>
          <cell r="J143">
            <v>27.54</v>
          </cell>
          <cell r="K143">
            <v>27.54</v>
          </cell>
          <cell r="L143">
            <v>20.22</v>
          </cell>
          <cell r="M143">
            <v>20.399999999999999</v>
          </cell>
          <cell r="N143">
            <v>23.4</v>
          </cell>
          <cell r="O143">
            <v>21.22</v>
          </cell>
          <cell r="P143">
            <v>23.24</v>
          </cell>
          <cell r="Q143">
            <v>28.04</v>
          </cell>
          <cell r="R143">
            <v>32.24</v>
          </cell>
          <cell r="S143">
            <v>33.44</v>
          </cell>
          <cell r="T143">
            <v>103.22</v>
          </cell>
          <cell r="U143">
            <v>68.16</v>
          </cell>
          <cell r="V143">
            <v>67.86</v>
          </cell>
          <cell r="W143">
            <v>93.72</v>
          </cell>
          <cell r="X143">
            <v>332.96000000000004</v>
          </cell>
        </row>
        <row r="144">
          <cell r="B144">
            <v>301</v>
          </cell>
          <cell r="C144">
            <v>26</v>
          </cell>
          <cell r="D144" t="str">
            <v>Непромышленные потребители НН</v>
          </cell>
          <cell r="E144">
            <v>1007</v>
          </cell>
          <cell r="F144">
            <v>0</v>
          </cell>
          <cell r="G144">
            <v>0</v>
          </cell>
          <cell r="H144">
            <v>36</v>
          </cell>
          <cell r="I144">
            <v>35</v>
          </cell>
          <cell r="J144">
            <v>26</v>
          </cell>
          <cell r="K144">
            <v>26</v>
          </cell>
          <cell r="L144">
            <v>19</v>
          </cell>
          <cell r="M144">
            <v>19</v>
          </cell>
          <cell r="N144">
            <v>22</v>
          </cell>
          <cell r="O144">
            <v>20</v>
          </cell>
          <cell r="P144">
            <v>22</v>
          </cell>
          <cell r="Q144">
            <v>26</v>
          </cell>
          <cell r="R144">
            <v>30</v>
          </cell>
          <cell r="S144">
            <v>31</v>
          </cell>
          <cell r="T144">
            <v>97</v>
          </cell>
          <cell r="U144">
            <v>64</v>
          </cell>
          <cell r="V144">
            <v>64</v>
          </cell>
          <cell r="W144">
            <v>87</v>
          </cell>
          <cell r="X144">
            <v>312</v>
          </cell>
        </row>
        <row r="145">
          <cell r="B145">
            <v>302</v>
          </cell>
          <cell r="C145">
            <v>26</v>
          </cell>
          <cell r="D145" t="str">
            <v>Непромышленные потребители НН</v>
          </cell>
          <cell r="E145">
            <v>1007</v>
          </cell>
          <cell r="F145">
            <v>0</v>
          </cell>
          <cell r="G145">
            <v>0</v>
          </cell>
          <cell r="H145">
            <v>36</v>
          </cell>
          <cell r="I145">
            <v>35</v>
          </cell>
          <cell r="J145">
            <v>26</v>
          </cell>
          <cell r="K145">
            <v>26</v>
          </cell>
          <cell r="L145">
            <v>19</v>
          </cell>
          <cell r="M145">
            <v>19</v>
          </cell>
          <cell r="N145">
            <v>22</v>
          </cell>
          <cell r="O145">
            <v>20</v>
          </cell>
          <cell r="P145">
            <v>22</v>
          </cell>
          <cell r="Q145">
            <v>26</v>
          </cell>
          <cell r="R145">
            <v>30</v>
          </cell>
          <cell r="S145">
            <v>31</v>
          </cell>
          <cell r="T145">
            <v>97</v>
          </cell>
          <cell r="U145">
            <v>64</v>
          </cell>
          <cell r="V145">
            <v>64</v>
          </cell>
          <cell r="W145">
            <v>87</v>
          </cell>
          <cell r="X145">
            <v>312</v>
          </cell>
        </row>
        <row r="146">
          <cell r="C146">
            <v>27</v>
          </cell>
          <cell r="D146" t="str">
            <v>Непромышленные потребители НН</v>
          </cell>
          <cell r="E146">
            <v>1006</v>
          </cell>
          <cell r="F146">
            <v>0</v>
          </cell>
          <cell r="G146">
            <v>0</v>
          </cell>
          <cell r="H146">
            <v>2.2000000000000002</v>
          </cell>
          <cell r="I146">
            <v>2.4</v>
          </cell>
          <cell r="J146">
            <v>1.5</v>
          </cell>
          <cell r="K146">
            <v>1.5</v>
          </cell>
          <cell r="L146">
            <v>1.2</v>
          </cell>
          <cell r="M146">
            <v>1.4</v>
          </cell>
          <cell r="N146">
            <v>1.4</v>
          </cell>
          <cell r="O146">
            <v>0.02</v>
          </cell>
          <cell r="P146">
            <v>0.04</v>
          </cell>
          <cell r="Q146">
            <v>0.04</v>
          </cell>
          <cell r="R146">
            <v>0.04</v>
          </cell>
          <cell r="S146">
            <v>0.04</v>
          </cell>
          <cell r="T146">
            <v>0.12</v>
          </cell>
          <cell r="U146">
            <v>0.06</v>
          </cell>
          <cell r="V146">
            <v>0.06</v>
          </cell>
          <cell r="W146">
            <v>0.12</v>
          </cell>
          <cell r="X146">
            <v>0.35999999999999993</v>
          </cell>
        </row>
        <row r="147">
          <cell r="B147">
            <v>0</v>
          </cell>
          <cell r="C147">
            <v>28</v>
          </cell>
          <cell r="D147" t="str">
            <v>УТКиЭ ООО НГП</v>
          </cell>
          <cell r="E147">
            <v>1004</v>
          </cell>
          <cell r="F147">
            <v>0</v>
          </cell>
          <cell r="G147">
            <v>0</v>
          </cell>
          <cell r="H147">
            <v>42</v>
          </cell>
          <cell r="I147">
            <v>38</v>
          </cell>
          <cell r="J147">
            <v>36</v>
          </cell>
          <cell r="K147">
            <v>36.5</v>
          </cell>
          <cell r="L147">
            <v>35.5</v>
          </cell>
          <cell r="M147">
            <v>25.5</v>
          </cell>
          <cell r="N147">
            <v>21.5</v>
          </cell>
          <cell r="O147">
            <v>23.5</v>
          </cell>
          <cell r="P147">
            <v>30.5</v>
          </cell>
          <cell r="Q147">
            <v>38</v>
          </cell>
          <cell r="R147">
            <v>40</v>
          </cell>
          <cell r="S147">
            <v>42</v>
          </cell>
          <cell r="T147">
            <v>116</v>
          </cell>
          <cell r="U147">
            <v>97.5</v>
          </cell>
          <cell r="V147">
            <v>75.5</v>
          </cell>
          <cell r="W147">
            <v>120</v>
          </cell>
          <cell r="X147">
            <v>409</v>
          </cell>
        </row>
        <row r="148">
          <cell r="B148">
            <v>302</v>
          </cell>
          <cell r="C148">
            <v>12</v>
          </cell>
          <cell r="D148" t="str">
            <v>Пром. до 750 кВА   СН2</v>
          </cell>
          <cell r="E148">
            <v>1007</v>
          </cell>
          <cell r="F148">
            <v>0</v>
          </cell>
          <cell r="G148">
            <v>0</v>
          </cell>
          <cell r="H148">
            <v>19</v>
          </cell>
          <cell r="I148">
            <v>19</v>
          </cell>
          <cell r="J148">
            <v>18</v>
          </cell>
          <cell r="K148">
            <v>18</v>
          </cell>
          <cell r="L148">
            <v>18</v>
          </cell>
          <cell r="M148">
            <v>13</v>
          </cell>
          <cell r="N148">
            <v>9</v>
          </cell>
          <cell r="O148">
            <v>9</v>
          </cell>
          <cell r="P148">
            <v>13</v>
          </cell>
          <cell r="Q148">
            <v>18</v>
          </cell>
          <cell r="R148">
            <v>19</v>
          </cell>
          <cell r="S148">
            <v>19</v>
          </cell>
          <cell r="T148">
            <v>56</v>
          </cell>
          <cell r="U148">
            <v>49</v>
          </cell>
          <cell r="V148">
            <v>31</v>
          </cell>
          <cell r="W148">
            <v>56</v>
          </cell>
          <cell r="X148">
            <v>192</v>
          </cell>
        </row>
        <row r="149">
          <cell r="B149">
            <v>303</v>
          </cell>
          <cell r="C149">
            <v>12</v>
          </cell>
          <cell r="D149" t="str">
            <v>Пром. до 750 кВА   СН2</v>
          </cell>
          <cell r="E149">
            <v>1007</v>
          </cell>
          <cell r="F149">
            <v>0</v>
          </cell>
          <cell r="G149">
            <v>0</v>
          </cell>
          <cell r="H149">
            <v>19</v>
          </cell>
          <cell r="I149">
            <v>19</v>
          </cell>
          <cell r="J149">
            <v>18</v>
          </cell>
          <cell r="K149">
            <v>18</v>
          </cell>
          <cell r="L149">
            <v>18</v>
          </cell>
          <cell r="M149">
            <v>13</v>
          </cell>
          <cell r="N149">
            <v>9</v>
          </cell>
          <cell r="O149">
            <v>9</v>
          </cell>
          <cell r="P149">
            <v>13</v>
          </cell>
          <cell r="Q149">
            <v>18</v>
          </cell>
          <cell r="R149">
            <v>19</v>
          </cell>
          <cell r="S149">
            <v>19</v>
          </cell>
          <cell r="T149">
            <v>56</v>
          </cell>
          <cell r="U149">
            <v>49</v>
          </cell>
          <cell r="V149">
            <v>31</v>
          </cell>
          <cell r="W149">
            <v>56</v>
          </cell>
          <cell r="X149">
            <v>192</v>
          </cell>
        </row>
        <row r="150">
          <cell r="C150">
            <v>13</v>
          </cell>
          <cell r="D150" t="str">
            <v>Пром. до 750 кВА   СН2</v>
          </cell>
          <cell r="E150">
            <v>1006</v>
          </cell>
          <cell r="F150">
            <v>0</v>
          </cell>
          <cell r="G150">
            <v>0</v>
          </cell>
          <cell r="H150">
            <v>13</v>
          </cell>
          <cell r="I150">
            <v>10</v>
          </cell>
          <cell r="J150">
            <v>10</v>
          </cell>
          <cell r="K150">
            <v>10</v>
          </cell>
          <cell r="L150">
            <v>10</v>
          </cell>
          <cell r="M150">
            <v>6</v>
          </cell>
          <cell r="N150">
            <v>6</v>
          </cell>
          <cell r="O150">
            <v>8</v>
          </cell>
          <cell r="P150">
            <v>10</v>
          </cell>
          <cell r="Q150">
            <v>10</v>
          </cell>
          <cell r="R150">
            <v>11</v>
          </cell>
          <cell r="S150">
            <v>13</v>
          </cell>
          <cell r="T150">
            <v>5</v>
          </cell>
          <cell r="U150">
            <v>5</v>
          </cell>
          <cell r="V150">
            <v>5</v>
          </cell>
          <cell r="W150">
            <v>5</v>
          </cell>
          <cell r="X150">
            <v>117</v>
          </cell>
        </row>
        <row r="151">
          <cell r="B151">
            <v>0</v>
          </cell>
          <cell r="C151">
            <v>14</v>
          </cell>
          <cell r="D151" t="str">
            <v>12 ОГПС МЧС РФ по ЯНАО</v>
          </cell>
          <cell r="E151">
            <v>1008</v>
          </cell>
          <cell r="F151">
            <v>0</v>
          </cell>
          <cell r="G151">
            <v>0</v>
          </cell>
          <cell r="H151">
            <v>26.5</v>
          </cell>
          <cell r="I151">
            <v>23.702999999999999</v>
          </cell>
          <cell r="J151">
            <v>23.7</v>
          </cell>
          <cell r="K151">
            <v>21.6</v>
          </cell>
          <cell r="L151">
            <v>19.2</v>
          </cell>
          <cell r="M151">
            <v>18</v>
          </cell>
          <cell r="N151">
            <v>16</v>
          </cell>
          <cell r="O151">
            <v>16</v>
          </cell>
          <cell r="P151">
            <v>18</v>
          </cell>
          <cell r="Q151">
            <v>21</v>
          </cell>
          <cell r="R151">
            <v>24.2</v>
          </cell>
          <cell r="S151">
            <v>25.5</v>
          </cell>
          <cell r="T151">
            <v>73.903000000000006</v>
          </cell>
          <cell r="U151">
            <v>58.8</v>
          </cell>
          <cell r="V151">
            <v>50</v>
          </cell>
          <cell r="W151">
            <v>70.7</v>
          </cell>
          <cell r="X151">
            <v>253.40300000000002</v>
          </cell>
        </row>
        <row r="152">
          <cell r="B152">
            <v>303</v>
          </cell>
          <cell r="C152">
            <v>33</v>
          </cell>
          <cell r="D152" t="str">
            <v>Непром. Бюджетные НН</v>
          </cell>
          <cell r="E152">
            <v>1004</v>
          </cell>
          <cell r="F152">
            <v>0</v>
          </cell>
          <cell r="G152">
            <v>0</v>
          </cell>
          <cell r="H152">
            <v>24.5</v>
          </cell>
          <cell r="I152">
            <v>22</v>
          </cell>
          <cell r="J152">
            <v>22</v>
          </cell>
          <cell r="K152">
            <v>20</v>
          </cell>
          <cell r="L152">
            <v>18</v>
          </cell>
          <cell r="M152">
            <v>17</v>
          </cell>
          <cell r="N152">
            <v>15</v>
          </cell>
          <cell r="O152">
            <v>15</v>
          </cell>
          <cell r="P152">
            <v>17</v>
          </cell>
          <cell r="Q152">
            <v>20</v>
          </cell>
          <cell r="R152">
            <v>23</v>
          </cell>
          <cell r="S152">
            <v>24</v>
          </cell>
          <cell r="T152">
            <v>68.5</v>
          </cell>
          <cell r="U152">
            <v>55</v>
          </cell>
          <cell r="V152">
            <v>47</v>
          </cell>
          <cell r="W152">
            <v>67</v>
          </cell>
          <cell r="X152">
            <v>237.5</v>
          </cell>
        </row>
        <row r="153">
          <cell r="B153">
            <v>304</v>
          </cell>
          <cell r="C153">
            <v>33</v>
          </cell>
          <cell r="D153" t="str">
            <v>Непром. Бюджетные НН</v>
          </cell>
          <cell r="E153">
            <v>1004</v>
          </cell>
          <cell r="F153">
            <v>0</v>
          </cell>
          <cell r="G153">
            <v>0</v>
          </cell>
          <cell r="H153">
            <v>24.5</v>
          </cell>
          <cell r="I153">
            <v>22</v>
          </cell>
          <cell r="J153">
            <v>22</v>
          </cell>
          <cell r="K153">
            <v>20</v>
          </cell>
          <cell r="L153">
            <v>18</v>
          </cell>
          <cell r="M153">
            <v>17</v>
          </cell>
          <cell r="N153">
            <v>15</v>
          </cell>
          <cell r="O153">
            <v>15</v>
          </cell>
          <cell r="P153">
            <v>17</v>
          </cell>
          <cell r="Q153">
            <v>20</v>
          </cell>
          <cell r="R153">
            <v>23</v>
          </cell>
          <cell r="S153">
            <v>24</v>
          </cell>
          <cell r="T153">
            <v>68.5</v>
          </cell>
          <cell r="U153">
            <v>3.8</v>
          </cell>
          <cell r="V153">
            <v>3</v>
          </cell>
          <cell r="W153">
            <v>3.7</v>
          </cell>
          <cell r="X153">
            <v>15.902999999999999</v>
          </cell>
        </row>
        <row r="154">
          <cell r="B154">
            <v>0</v>
          </cell>
          <cell r="C154">
            <v>34</v>
          </cell>
          <cell r="D154" t="str">
            <v>АБ "Газпромбанк" (ЗАО) г.Надым</v>
          </cell>
          <cell r="E154">
            <v>1001</v>
          </cell>
          <cell r="F154">
            <v>0</v>
          </cell>
          <cell r="G154">
            <v>0</v>
          </cell>
          <cell r="H154">
            <v>26</v>
          </cell>
          <cell r="I154">
            <v>26</v>
          </cell>
          <cell r="J154">
            <v>25</v>
          </cell>
          <cell r="K154">
            <v>25</v>
          </cell>
          <cell r="L154">
            <v>21</v>
          </cell>
          <cell r="M154">
            <v>22.5</v>
          </cell>
          <cell r="N154">
            <v>22.5</v>
          </cell>
          <cell r="O154">
            <v>22.5</v>
          </cell>
          <cell r="P154">
            <v>21.5</v>
          </cell>
          <cell r="Q154">
            <v>21</v>
          </cell>
          <cell r="R154">
            <v>23</v>
          </cell>
          <cell r="S154">
            <v>26</v>
          </cell>
          <cell r="T154">
            <v>77</v>
          </cell>
          <cell r="U154">
            <v>68.5</v>
          </cell>
          <cell r="V154">
            <v>66.5</v>
          </cell>
          <cell r="W154">
            <v>70</v>
          </cell>
          <cell r="X154">
            <v>282</v>
          </cell>
        </row>
        <row r="155">
          <cell r="B155">
            <v>304</v>
          </cell>
          <cell r="C155">
            <v>26</v>
          </cell>
          <cell r="D155" t="str">
            <v>Непромышленные потребители НН</v>
          </cell>
          <cell r="E155">
            <v>1004</v>
          </cell>
          <cell r="F155">
            <v>0</v>
          </cell>
          <cell r="G155">
            <v>0</v>
          </cell>
          <cell r="H155">
            <v>13</v>
          </cell>
          <cell r="I155">
            <v>13.5</v>
          </cell>
          <cell r="J155">
            <v>12.5</v>
          </cell>
          <cell r="K155">
            <v>12.5</v>
          </cell>
          <cell r="L155">
            <v>9</v>
          </cell>
          <cell r="M155">
            <v>9.5</v>
          </cell>
          <cell r="N155">
            <v>9.5</v>
          </cell>
          <cell r="O155">
            <v>9.5</v>
          </cell>
          <cell r="P155">
            <v>9.5</v>
          </cell>
          <cell r="Q155">
            <v>9</v>
          </cell>
          <cell r="R155">
            <v>10.5</v>
          </cell>
          <cell r="S155">
            <v>13</v>
          </cell>
          <cell r="T155">
            <v>39</v>
          </cell>
          <cell r="U155">
            <v>31</v>
          </cell>
          <cell r="V155">
            <v>28.5</v>
          </cell>
          <cell r="W155">
            <v>32.5</v>
          </cell>
          <cell r="X155">
            <v>131</v>
          </cell>
        </row>
        <row r="156">
          <cell r="C156">
            <v>26</v>
          </cell>
          <cell r="D156" t="str">
            <v>Непромышленные потребители НН</v>
          </cell>
          <cell r="E156">
            <v>1004</v>
          </cell>
          <cell r="F156">
            <v>0</v>
          </cell>
          <cell r="G156">
            <v>0</v>
          </cell>
          <cell r="H156">
            <v>13</v>
          </cell>
          <cell r="I156">
            <v>13.5</v>
          </cell>
          <cell r="J156">
            <v>12.5</v>
          </cell>
          <cell r="K156">
            <v>12.5</v>
          </cell>
          <cell r="L156">
            <v>9</v>
          </cell>
          <cell r="M156">
            <v>9.5</v>
          </cell>
          <cell r="N156">
            <v>9.5</v>
          </cell>
          <cell r="O156">
            <v>9.5</v>
          </cell>
          <cell r="P156">
            <v>9.5</v>
          </cell>
          <cell r="Q156">
            <v>9</v>
          </cell>
          <cell r="R156">
            <v>10.5</v>
          </cell>
          <cell r="S156">
            <v>13</v>
          </cell>
          <cell r="T156">
            <v>39</v>
          </cell>
          <cell r="U156">
            <v>31</v>
          </cell>
          <cell r="V156">
            <v>28.5</v>
          </cell>
          <cell r="W156">
            <v>32.5</v>
          </cell>
          <cell r="X156">
            <v>131</v>
          </cell>
        </row>
        <row r="157">
          <cell r="B157">
            <v>302</v>
          </cell>
          <cell r="C157">
            <v>28</v>
          </cell>
          <cell r="D157" t="str">
            <v>Непромышленные потребители НН</v>
          </cell>
          <cell r="E157">
            <v>1007</v>
          </cell>
          <cell r="F157">
            <v>1004</v>
          </cell>
          <cell r="G157">
            <v>0</v>
          </cell>
          <cell r="H157">
            <v>5</v>
          </cell>
          <cell r="I157">
            <v>4.5</v>
          </cell>
          <cell r="J157">
            <v>4.5</v>
          </cell>
          <cell r="K157">
            <v>4.5</v>
          </cell>
          <cell r="L157">
            <v>4</v>
          </cell>
          <cell r="M157">
            <v>4</v>
          </cell>
          <cell r="N157">
            <v>4</v>
          </cell>
          <cell r="O157">
            <v>4</v>
          </cell>
          <cell r="P157">
            <v>4</v>
          </cell>
          <cell r="Q157">
            <v>4</v>
          </cell>
          <cell r="R157">
            <v>4.5</v>
          </cell>
          <cell r="S157">
            <v>5</v>
          </cell>
          <cell r="T157">
            <v>14</v>
          </cell>
          <cell r="U157">
            <v>12.5</v>
          </cell>
          <cell r="V157">
            <v>12</v>
          </cell>
          <cell r="W157">
            <v>13.5</v>
          </cell>
          <cell r="X157">
            <v>52</v>
          </cell>
        </row>
        <row r="158">
          <cell r="B158">
            <v>305</v>
          </cell>
          <cell r="C158">
            <v>27</v>
          </cell>
          <cell r="D158" t="str">
            <v>Непромышленные потребители НН</v>
          </cell>
          <cell r="E158">
            <v>1007</v>
          </cell>
          <cell r="F158">
            <v>1004</v>
          </cell>
          <cell r="G158">
            <v>0</v>
          </cell>
          <cell r="H158">
            <v>5.5</v>
          </cell>
          <cell r="I158">
            <v>5.5</v>
          </cell>
          <cell r="J158">
            <v>5.5</v>
          </cell>
          <cell r="K158">
            <v>5.5</v>
          </cell>
          <cell r="L158">
            <v>5.5</v>
          </cell>
          <cell r="M158">
            <v>6.5</v>
          </cell>
          <cell r="N158">
            <v>6.5</v>
          </cell>
          <cell r="O158">
            <v>6.5</v>
          </cell>
          <cell r="P158">
            <v>5.5</v>
          </cell>
          <cell r="Q158">
            <v>5.5</v>
          </cell>
          <cell r="R158">
            <v>5.5</v>
          </cell>
          <cell r="S158">
            <v>5.5</v>
          </cell>
          <cell r="T158">
            <v>16.5</v>
          </cell>
          <cell r="U158">
            <v>17.5</v>
          </cell>
          <cell r="V158">
            <v>18.5</v>
          </cell>
          <cell r="W158">
            <v>16.5</v>
          </cell>
          <cell r="X158">
            <v>69</v>
          </cell>
        </row>
        <row r="159">
          <cell r="B159">
            <v>0</v>
          </cell>
          <cell r="C159">
            <v>29</v>
          </cell>
          <cell r="D159" t="str">
            <v>Регистрационная служба по Тюм.обл.</v>
          </cell>
          <cell r="E159">
            <v>1006</v>
          </cell>
          <cell r="F159">
            <v>0</v>
          </cell>
          <cell r="G159">
            <v>0</v>
          </cell>
          <cell r="H159">
            <v>2.7</v>
          </cell>
          <cell r="I159">
            <v>2.7</v>
          </cell>
          <cell r="J159">
            <v>2.7</v>
          </cell>
          <cell r="K159">
            <v>2.7</v>
          </cell>
          <cell r="L159">
            <v>2.7</v>
          </cell>
          <cell r="M159">
            <v>2.7</v>
          </cell>
          <cell r="N159">
            <v>2.7</v>
          </cell>
          <cell r="O159">
            <v>2.7</v>
          </cell>
          <cell r="P159">
            <v>2.7</v>
          </cell>
          <cell r="Q159">
            <v>2.7</v>
          </cell>
          <cell r="R159">
            <v>2.7</v>
          </cell>
          <cell r="S159">
            <v>2.7</v>
          </cell>
          <cell r="T159">
            <v>8.1000000000000014</v>
          </cell>
          <cell r="U159">
            <v>8.1000000000000014</v>
          </cell>
          <cell r="V159">
            <v>8.1000000000000014</v>
          </cell>
          <cell r="W159">
            <v>8.1000000000000014</v>
          </cell>
          <cell r="X159">
            <v>32.4</v>
          </cell>
        </row>
        <row r="160">
          <cell r="B160">
            <v>305</v>
          </cell>
          <cell r="C160">
            <v>33</v>
          </cell>
          <cell r="D160" t="str">
            <v>Непром. Бюджетные НН</v>
          </cell>
          <cell r="E160">
            <v>1007</v>
          </cell>
          <cell r="F160">
            <v>1004</v>
          </cell>
          <cell r="G160">
            <v>1012</v>
          </cell>
          <cell r="H160">
            <v>2.7</v>
          </cell>
          <cell r="I160">
            <v>2.7</v>
          </cell>
          <cell r="J160">
            <v>2.7</v>
          </cell>
          <cell r="K160">
            <v>2.7</v>
          </cell>
          <cell r="L160">
            <v>2.7</v>
          </cell>
          <cell r="M160">
            <v>2.7</v>
          </cell>
          <cell r="N160">
            <v>2.7</v>
          </cell>
          <cell r="O160">
            <v>2.7</v>
          </cell>
          <cell r="P160">
            <v>2.7</v>
          </cell>
          <cell r="Q160">
            <v>2.7</v>
          </cell>
          <cell r="R160">
            <v>2.7</v>
          </cell>
          <cell r="S160">
            <v>2.7</v>
          </cell>
          <cell r="T160">
            <v>8.1000000000000014</v>
          </cell>
          <cell r="U160">
            <v>8.1000000000000014</v>
          </cell>
          <cell r="V160">
            <v>8.1000000000000014</v>
          </cell>
          <cell r="W160">
            <v>8.1000000000000014</v>
          </cell>
          <cell r="X160">
            <v>32.4</v>
          </cell>
        </row>
        <row r="161">
          <cell r="B161">
            <v>306</v>
          </cell>
          <cell r="C161">
            <v>33</v>
          </cell>
          <cell r="D161" t="str">
            <v>Непром. Бюджетные НН</v>
          </cell>
          <cell r="E161">
            <v>1007</v>
          </cell>
          <cell r="F161">
            <v>1004</v>
          </cell>
          <cell r="G161">
            <v>1012</v>
          </cell>
          <cell r="H161">
            <v>2.7</v>
          </cell>
          <cell r="I161">
            <v>2.7</v>
          </cell>
          <cell r="J161">
            <v>2.7</v>
          </cell>
          <cell r="K161">
            <v>2.7</v>
          </cell>
          <cell r="L161">
            <v>2.7</v>
          </cell>
          <cell r="M161">
            <v>2.7</v>
          </cell>
          <cell r="N161">
            <v>2.7</v>
          </cell>
          <cell r="O161">
            <v>2.7</v>
          </cell>
          <cell r="P161">
            <v>2.7</v>
          </cell>
          <cell r="Q161">
            <v>2.7</v>
          </cell>
          <cell r="R161">
            <v>2.7</v>
          </cell>
          <cell r="S161">
            <v>2.7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</row>
        <row r="162">
          <cell r="B162">
            <v>0</v>
          </cell>
          <cell r="C162">
            <v>12</v>
          </cell>
          <cell r="D162" t="str">
            <v>ГУП ЯНАО "ОЦТИ"</v>
          </cell>
          <cell r="E162">
            <v>0</v>
          </cell>
          <cell r="F162">
            <v>0</v>
          </cell>
          <cell r="G162">
            <v>0</v>
          </cell>
          <cell r="H162">
            <v>3</v>
          </cell>
          <cell r="I162">
            <v>3</v>
          </cell>
          <cell r="J162">
            <v>2.5</v>
          </cell>
          <cell r="K162">
            <v>2.5</v>
          </cell>
          <cell r="L162">
            <v>2.2999999999999998</v>
          </cell>
          <cell r="M162">
            <v>2.2999999999999998</v>
          </cell>
          <cell r="N162">
            <v>2.2999999999999998</v>
          </cell>
          <cell r="O162">
            <v>2.2999999999999998</v>
          </cell>
          <cell r="P162">
            <v>2.2999999999999998</v>
          </cell>
          <cell r="Q162">
            <v>2.5</v>
          </cell>
          <cell r="R162">
            <v>3</v>
          </cell>
          <cell r="S162">
            <v>3</v>
          </cell>
          <cell r="T162">
            <v>8.5</v>
          </cell>
          <cell r="U162">
            <v>7.1</v>
          </cell>
          <cell r="V162">
            <v>6.8999999999999995</v>
          </cell>
          <cell r="W162">
            <v>8.5</v>
          </cell>
          <cell r="X162">
            <v>31.000000000000004</v>
          </cell>
        </row>
        <row r="163">
          <cell r="B163">
            <v>306</v>
          </cell>
          <cell r="C163">
            <v>33</v>
          </cell>
          <cell r="D163" t="str">
            <v>Непром. Бюджетные НН</v>
          </cell>
          <cell r="E163">
            <v>1007</v>
          </cell>
          <cell r="F163">
            <v>1004</v>
          </cell>
          <cell r="G163">
            <v>1012</v>
          </cell>
          <cell r="H163">
            <v>3</v>
          </cell>
          <cell r="I163">
            <v>3</v>
          </cell>
          <cell r="J163">
            <v>2.5</v>
          </cell>
          <cell r="K163">
            <v>2.5</v>
          </cell>
          <cell r="L163">
            <v>2.2999999999999998</v>
          </cell>
          <cell r="M163">
            <v>2.2999999999999998</v>
          </cell>
          <cell r="N163">
            <v>2.2999999999999998</v>
          </cell>
          <cell r="O163">
            <v>2.2999999999999998</v>
          </cell>
          <cell r="P163">
            <v>2.2999999999999998</v>
          </cell>
          <cell r="Q163">
            <v>2.5</v>
          </cell>
          <cell r="R163">
            <v>3</v>
          </cell>
          <cell r="S163">
            <v>3</v>
          </cell>
          <cell r="T163">
            <v>8.5</v>
          </cell>
          <cell r="U163">
            <v>7.1</v>
          </cell>
          <cell r="V163">
            <v>6.8999999999999995</v>
          </cell>
          <cell r="W163">
            <v>8.5</v>
          </cell>
          <cell r="X163">
            <v>31.000000000000004</v>
          </cell>
        </row>
        <row r="164">
          <cell r="B164">
            <v>307</v>
          </cell>
          <cell r="C164">
            <v>33</v>
          </cell>
          <cell r="D164" t="str">
            <v>Непром. Бюджетные НН</v>
          </cell>
          <cell r="E164">
            <v>1007</v>
          </cell>
          <cell r="F164">
            <v>1004</v>
          </cell>
          <cell r="G164">
            <v>1012</v>
          </cell>
          <cell r="H164">
            <v>3</v>
          </cell>
          <cell r="I164">
            <v>3</v>
          </cell>
          <cell r="J164">
            <v>2.5</v>
          </cell>
          <cell r="K164">
            <v>2.5</v>
          </cell>
          <cell r="L164">
            <v>2.2999999999999998</v>
          </cell>
          <cell r="M164">
            <v>2.2999999999999998</v>
          </cell>
          <cell r="N164">
            <v>2.2999999999999998</v>
          </cell>
          <cell r="O164">
            <v>2.2999999999999998</v>
          </cell>
          <cell r="P164">
            <v>2.2999999999999998</v>
          </cell>
          <cell r="Q164">
            <v>2.5</v>
          </cell>
          <cell r="R164">
            <v>3</v>
          </cell>
          <cell r="S164">
            <v>3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</row>
        <row r="165">
          <cell r="B165">
            <v>0</v>
          </cell>
          <cell r="C165">
            <v>34</v>
          </cell>
          <cell r="D165" t="str">
            <v>ЗАО  "МАКОЕР"</v>
          </cell>
          <cell r="E165">
            <v>0</v>
          </cell>
          <cell r="F165">
            <v>0</v>
          </cell>
          <cell r="G165">
            <v>0</v>
          </cell>
          <cell r="H165">
            <v>12</v>
          </cell>
          <cell r="I165">
            <v>16.8</v>
          </cell>
          <cell r="J165">
            <v>16.8</v>
          </cell>
          <cell r="K165">
            <v>11.2</v>
          </cell>
          <cell r="L165">
            <v>6.8</v>
          </cell>
          <cell r="M165">
            <v>6.8</v>
          </cell>
          <cell r="N165">
            <v>6.8</v>
          </cell>
          <cell r="O165">
            <v>6</v>
          </cell>
          <cell r="P165">
            <v>6.8</v>
          </cell>
          <cell r="Q165">
            <v>9.6</v>
          </cell>
          <cell r="R165">
            <v>11.2</v>
          </cell>
          <cell r="S165">
            <v>14.4</v>
          </cell>
          <cell r="T165">
            <v>45.6</v>
          </cell>
          <cell r="U165">
            <v>24.8</v>
          </cell>
          <cell r="V165">
            <v>19.600000000000001</v>
          </cell>
          <cell r="W165">
            <v>35.199999999999996</v>
          </cell>
          <cell r="X165">
            <v>125.19999999999999</v>
          </cell>
        </row>
        <row r="166">
          <cell r="B166">
            <v>307</v>
          </cell>
          <cell r="C166">
            <v>13</v>
          </cell>
          <cell r="D166" t="str">
            <v>Пром. до 750 кВА   СН2</v>
          </cell>
          <cell r="E166">
            <v>1007</v>
          </cell>
          <cell r="F166">
            <v>1004</v>
          </cell>
          <cell r="G166">
            <v>0</v>
          </cell>
          <cell r="H166">
            <v>12</v>
          </cell>
          <cell r="I166">
            <v>16.8</v>
          </cell>
          <cell r="J166">
            <v>16.8</v>
          </cell>
          <cell r="K166">
            <v>11.2</v>
          </cell>
          <cell r="L166">
            <v>6.8</v>
          </cell>
          <cell r="M166">
            <v>6.8</v>
          </cell>
          <cell r="N166">
            <v>6.8</v>
          </cell>
          <cell r="O166">
            <v>6</v>
          </cell>
          <cell r="P166">
            <v>6.8</v>
          </cell>
          <cell r="Q166">
            <v>9.6</v>
          </cell>
          <cell r="R166">
            <v>11.2</v>
          </cell>
          <cell r="S166">
            <v>14.4</v>
          </cell>
          <cell r="T166">
            <v>45.6</v>
          </cell>
          <cell r="U166">
            <v>24.8</v>
          </cell>
          <cell r="V166">
            <v>19.600000000000001</v>
          </cell>
          <cell r="W166">
            <v>35.199999999999996</v>
          </cell>
          <cell r="X166">
            <v>125.19999999999999</v>
          </cell>
        </row>
        <row r="167">
          <cell r="B167">
            <v>308</v>
          </cell>
          <cell r="C167">
            <v>13</v>
          </cell>
          <cell r="D167" t="str">
            <v>Пром. до 750 кВА   СН2</v>
          </cell>
          <cell r="E167">
            <v>1007</v>
          </cell>
          <cell r="F167">
            <v>1004</v>
          </cell>
          <cell r="G167">
            <v>0</v>
          </cell>
          <cell r="H167">
            <v>12</v>
          </cell>
          <cell r="I167">
            <v>16.8</v>
          </cell>
          <cell r="J167">
            <v>16.8</v>
          </cell>
          <cell r="K167">
            <v>11.2</v>
          </cell>
          <cell r="L167">
            <v>6.8</v>
          </cell>
          <cell r="M167">
            <v>6.8</v>
          </cell>
          <cell r="N167">
            <v>6.8</v>
          </cell>
          <cell r="O167">
            <v>6</v>
          </cell>
          <cell r="P167">
            <v>6.8</v>
          </cell>
          <cell r="Q167">
            <v>9.6</v>
          </cell>
          <cell r="R167">
            <v>11.2</v>
          </cell>
          <cell r="S167">
            <v>14.4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</row>
        <row r="168">
          <cell r="B168">
            <v>0</v>
          </cell>
          <cell r="C168">
            <v>12</v>
          </cell>
          <cell r="D168" t="str">
            <v>ЗАО  "ЭКО - ГАЗ"</v>
          </cell>
          <cell r="E168">
            <v>0</v>
          </cell>
          <cell r="F168">
            <v>0</v>
          </cell>
          <cell r="G168">
            <v>0</v>
          </cell>
          <cell r="H168">
            <v>18</v>
          </cell>
          <cell r="I168">
            <v>25.2</v>
          </cell>
          <cell r="J168">
            <v>25.2</v>
          </cell>
          <cell r="K168">
            <v>16.8</v>
          </cell>
          <cell r="L168">
            <v>10.199999999999999</v>
          </cell>
          <cell r="M168">
            <v>10.199999999999999</v>
          </cell>
          <cell r="N168">
            <v>10.199999999999999</v>
          </cell>
          <cell r="O168">
            <v>9</v>
          </cell>
          <cell r="P168">
            <v>10.199999999999999</v>
          </cell>
          <cell r="Q168">
            <v>14.4</v>
          </cell>
          <cell r="R168">
            <v>16.8</v>
          </cell>
          <cell r="S168">
            <v>21.6</v>
          </cell>
          <cell r="T168">
            <v>68.400000000000006</v>
          </cell>
          <cell r="U168">
            <v>37.200000000000003</v>
          </cell>
          <cell r="V168">
            <v>29.4</v>
          </cell>
          <cell r="W168">
            <v>52.800000000000004</v>
          </cell>
          <cell r="X168">
            <v>187.8</v>
          </cell>
        </row>
        <row r="169">
          <cell r="B169">
            <v>308</v>
          </cell>
          <cell r="C169">
            <v>13</v>
          </cell>
          <cell r="D169" t="str">
            <v>Пром. до 750 кВА   СН2</v>
          </cell>
          <cell r="E169">
            <v>1007</v>
          </cell>
          <cell r="F169">
            <v>1004</v>
          </cell>
          <cell r="G169">
            <v>0</v>
          </cell>
          <cell r="H169">
            <v>18</v>
          </cell>
          <cell r="I169">
            <v>25.2</v>
          </cell>
          <cell r="J169">
            <v>25.2</v>
          </cell>
          <cell r="K169">
            <v>16.8</v>
          </cell>
          <cell r="L169">
            <v>10.199999999999999</v>
          </cell>
          <cell r="M169">
            <v>10.199999999999999</v>
          </cell>
          <cell r="N169">
            <v>10.199999999999999</v>
          </cell>
          <cell r="O169">
            <v>9</v>
          </cell>
          <cell r="P169">
            <v>10.199999999999999</v>
          </cell>
          <cell r="Q169">
            <v>14.4</v>
          </cell>
          <cell r="R169">
            <v>16.8</v>
          </cell>
          <cell r="S169">
            <v>21.6</v>
          </cell>
          <cell r="T169">
            <v>68.400000000000006</v>
          </cell>
          <cell r="U169">
            <v>37.200000000000003</v>
          </cell>
          <cell r="V169">
            <v>29.4</v>
          </cell>
          <cell r="W169">
            <v>52.800000000000004</v>
          </cell>
          <cell r="X169">
            <v>187.8</v>
          </cell>
        </row>
        <row r="170">
          <cell r="B170">
            <v>309</v>
          </cell>
          <cell r="C170">
            <v>13</v>
          </cell>
          <cell r="D170" t="str">
            <v>Пром. до 750 кВА   СН2</v>
          </cell>
          <cell r="E170">
            <v>1007</v>
          </cell>
          <cell r="F170">
            <v>1004</v>
          </cell>
          <cell r="G170">
            <v>0</v>
          </cell>
          <cell r="H170">
            <v>18</v>
          </cell>
          <cell r="I170">
            <v>25.2</v>
          </cell>
          <cell r="J170">
            <v>25.2</v>
          </cell>
          <cell r="K170">
            <v>16.8</v>
          </cell>
          <cell r="L170">
            <v>10.199999999999999</v>
          </cell>
          <cell r="M170">
            <v>10.199999999999999</v>
          </cell>
          <cell r="N170">
            <v>10.199999999999999</v>
          </cell>
          <cell r="O170">
            <v>9</v>
          </cell>
          <cell r="P170">
            <v>10.199999999999999</v>
          </cell>
          <cell r="Q170">
            <v>14.4</v>
          </cell>
          <cell r="R170">
            <v>16.8</v>
          </cell>
          <cell r="S170">
            <v>21.6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</row>
        <row r="171">
          <cell r="B171">
            <v>0</v>
          </cell>
          <cell r="C171">
            <v>12</v>
          </cell>
          <cell r="D171" t="str">
            <v>"Югорское РНУ" ООО "ТТГ"</v>
          </cell>
          <cell r="E171">
            <v>0</v>
          </cell>
          <cell r="F171">
            <v>0</v>
          </cell>
          <cell r="G171">
            <v>0</v>
          </cell>
          <cell r="H171">
            <v>12.7</v>
          </cell>
          <cell r="I171">
            <v>14.2</v>
          </cell>
          <cell r="J171">
            <v>13.75</v>
          </cell>
          <cell r="K171">
            <v>13.2</v>
          </cell>
          <cell r="L171">
            <v>12.8</v>
          </cell>
          <cell r="M171">
            <v>15.6</v>
          </cell>
          <cell r="N171">
            <v>17.5</v>
          </cell>
          <cell r="O171">
            <v>17.5</v>
          </cell>
          <cell r="P171">
            <v>22.5</v>
          </cell>
          <cell r="Q171">
            <v>18.5</v>
          </cell>
          <cell r="R171">
            <v>14.5</v>
          </cell>
          <cell r="S171">
            <v>14.5</v>
          </cell>
          <cell r="T171">
            <v>40.65</v>
          </cell>
          <cell r="U171">
            <v>41.6</v>
          </cell>
          <cell r="V171">
            <v>57.5</v>
          </cell>
          <cell r="W171">
            <v>47.5</v>
          </cell>
          <cell r="X171">
            <v>187.25</v>
          </cell>
        </row>
        <row r="172">
          <cell r="B172">
            <v>309</v>
          </cell>
          <cell r="C172">
            <v>11</v>
          </cell>
          <cell r="D172" t="str">
            <v>Пром. до 750 кВА   ВН</v>
          </cell>
          <cell r="E172">
            <v>1000</v>
          </cell>
          <cell r="F172">
            <v>0</v>
          </cell>
          <cell r="G172">
            <v>0</v>
          </cell>
          <cell r="H172">
            <v>12.7</v>
          </cell>
          <cell r="I172">
            <v>14.2</v>
          </cell>
          <cell r="J172">
            <v>13.75</v>
          </cell>
          <cell r="K172">
            <v>13.2</v>
          </cell>
          <cell r="L172">
            <v>12.8</v>
          </cell>
          <cell r="M172">
            <v>15.6</v>
          </cell>
          <cell r="N172">
            <v>17.5</v>
          </cell>
          <cell r="O172">
            <v>17.5</v>
          </cell>
          <cell r="P172">
            <v>22.5</v>
          </cell>
          <cell r="Q172">
            <v>18.5</v>
          </cell>
          <cell r="R172">
            <v>14.5</v>
          </cell>
          <cell r="S172">
            <v>14.5</v>
          </cell>
          <cell r="T172">
            <v>40.65</v>
          </cell>
          <cell r="U172">
            <v>41.6</v>
          </cell>
          <cell r="V172">
            <v>57.5</v>
          </cell>
          <cell r="W172">
            <v>47.5</v>
          </cell>
          <cell r="X172">
            <v>187.25</v>
          </cell>
        </row>
        <row r="173">
          <cell r="B173">
            <v>310</v>
          </cell>
          <cell r="C173">
            <v>11</v>
          </cell>
          <cell r="D173" t="str">
            <v>Пром. до 750 кВА   ВН</v>
          </cell>
          <cell r="E173">
            <v>1000</v>
          </cell>
          <cell r="F173">
            <v>0</v>
          </cell>
          <cell r="G173">
            <v>0</v>
          </cell>
          <cell r="H173">
            <v>12.7</v>
          </cell>
          <cell r="I173">
            <v>14.2</v>
          </cell>
          <cell r="J173">
            <v>13.75</v>
          </cell>
          <cell r="K173">
            <v>13.2</v>
          </cell>
          <cell r="L173">
            <v>12.8</v>
          </cell>
          <cell r="M173">
            <v>15.6</v>
          </cell>
          <cell r="N173">
            <v>17.5</v>
          </cell>
          <cell r="O173">
            <v>17.5</v>
          </cell>
          <cell r="P173">
            <v>22.5</v>
          </cell>
          <cell r="Q173">
            <v>18.5</v>
          </cell>
          <cell r="R173">
            <v>14.5</v>
          </cell>
          <cell r="S173">
            <v>14.5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</row>
        <row r="174">
          <cell r="B174">
            <v>0</v>
          </cell>
          <cell r="C174">
            <v>12</v>
          </cell>
          <cell r="D174" t="str">
            <v>ООО "АРУСС - Технострой"</v>
          </cell>
          <cell r="E174">
            <v>0</v>
          </cell>
          <cell r="F174">
            <v>0</v>
          </cell>
          <cell r="G174">
            <v>0</v>
          </cell>
          <cell r="H174">
            <v>5</v>
          </cell>
          <cell r="I174">
            <v>5</v>
          </cell>
          <cell r="J174">
            <v>5</v>
          </cell>
          <cell r="K174">
            <v>5</v>
          </cell>
          <cell r="L174">
            <v>4.5</v>
          </cell>
          <cell r="M174">
            <v>4</v>
          </cell>
          <cell r="N174">
            <v>4</v>
          </cell>
          <cell r="O174">
            <v>4</v>
          </cell>
          <cell r="P174">
            <v>4.5</v>
          </cell>
          <cell r="Q174">
            <v>5</v>
          </cell>
          <cell r="R174">
            <v>5</v>
          </cell>
          <cell r="S174">
            <v>5</v>
          </cell>
          <cell r="T174">
            <v>15</v>
          </cell>
          <cell r="U174">
            <v>13.5</v>
          </cell>
          <cell r="V174">
            <v>12.5</v>
          </cell>
          <cell r="W174">
            <v>15</v>
          </cell>
          <cell r="X174">
            <v>56</v>
          </cell>
        </row>
        <row r="175">
          <cell r="B175">
            <v>310</v>
          </cell>
          <cell r="C175">
            <v>23</v>
          </cell>
          <cell r="D175" t="str">
            <v>Непромышленные потребители СН2</v>
          </cell>
          <cell r="E175">
            <v>1007</v>
          </cell>
          <cell r="F175">
            <v>0</v>
          </cell>
          <cell r="G175">
            <v>0</v>
          </cell>
          <cell r="H175">
            <v>5</v>
          </cell>
          <cell r="I175">
            <v>5</v>
          </cell>
          <cell r="J175">
            <v>5</v>
          </cell>
          <cell r="K175">
            <v>5</v>
          </cell>
          <cell r="L175">
            <v>4.5</v>
          </cell>
          <cell r="M175">
            <v>4</v>
          </cell>
          <cell r="N175">
            <v>4</v>
          </cell>
          <cell r="O175">
            <v>4</v>
          </cell>
          <cell r="P175">
            <v>4.5</v>
          </cell>
          <cell r="Q175">
            <v>5</v>
          </cell>
          <cell r="R175">
            <v>5</v>
          </cell>
          <cell r="S175">
            <v>5</v>
          </cell>
          <cell r="T175">
            <v>15</v>
          </cell>
          <cell r="U175">
            <v>13.5</v>
          </cell>
          <cell r="V175">
            <v>12.5</v>
          </cell>
          <cell r="W175">
            <v>15</v>
          </cell>
          <cell r="X175">
            <v>56</v>
          </cell>
        </row>
        <row r="176">
          <cell r="B176">
            <v>311</v>
          </cell>
          <cell r="C176">
            <v>23</v>
          </cell>
          <cell r="D176" t="str">
            <v>Непромышленные потребители СН2</v>
          </cell>
          <cell r="E176">
            <v>1007</v>
          </cell>
          <cell r="F176">
            <v>0</v>
          </cell>
          <cell r="G176">
            <v>0</v>
          </cell>
          <cell r="H176">
            <v>5</v>
          </cell>
          <cell r="I176">
            <v>5</v>
          </cell>
          <cell r="J176">
            <v>5</v>
          </cell>
          <cell r="K176">
            <v>5</v>
          </cell>
          <cell r="L176">
            <v>4.5</v>
          </cell>
          <cell r="M176">
            <v>4</v>
          </cell>
          <cell r="N176">
            <v>4</v>
          </cell>
          <cell r="O176">
            <v>4</v>
          </cell>
          <cell r="P176">
            <v>4.5</v>
          </cell>
          <cell r="Q176">
            <v>5</v>
          </cell>
          <cell r="R176">
            <v>5</v>
          </cell>
          <cell r="S176">
            <v>5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</row>
        <row r="177">
          <cell r="B177">
            <v>0</v>
          </cell>
          <cell r="C177">
            <v>12</v>
          </cell>
          <cell r="D177" t="str">
            <v>ЗАО "НАСТ"</v>
          </cell>
          <cell r="E177">
            <v>0</v>
          </cell>
          <cell r="F177">
            <v>0</v>
          </cell>
          <cell r="G177">
            <v>0</v>
          </cell>
          <cell r="H177">
            <v>60</v>
          </cell>
          <cell r="I177">
            <v>55</v>
          </cell>
          <cell r="J177">
            <v>60</v>
          </cell>
          <cell r="K177">
            <v>55</v>
          </cell>
          <cell r="L177">
            <v>35</v>
          </cell>
          <cell r="M177">
            <v>10</v>
          </cell>
          <cell r="N177">
            <v>10</v>
          </cell>
          <cell r="O177">
            <v>10</v>
          </cell>
          <cell r="P177">
            <v>35</v>
          </cell>
          <cell r="Q177">
            <v>50</v>
          </cell>
          <cell r="R177">
            <v>60</v>
          </cell>
          <cell r="S177">
            <v>60</v>
          </cell>
          <cell r="T177">
            <v>175</v>
          </cell>
          <cell r="U177">
            <v>100</v>
          </cell>
          <cell r="V177">
            <v>55</v>
          </cell>
          <cell r="W177">
            <v>170</v>
          </cell>
          <cell r="X177">
            <v>500</v>
          </cell>
        </row>
        <row r="178">
          <cell r="B178">
            <v>311</v>
          </cell>
          <cell r="C178">
            <v>11</v>
          </cell>
          <cell r="D178" t="str">
            <v>Пром. до 750 кВА   ВН</v>
          </cell>
          <cell r="E178">
            <v>1005</v>
          </cell>
          <cell r="F178">
            <v>0</v>
          </cell>
          <cell r="G178">
            <v>0</v>
          </cell>
          <cell r="H178">
            <v>60</v>
          </cell>
          <cell r="I178">
            <v>55</v>
          </cell>
          <cell r="J178">
            <v>60</v>
          </cell>
          <cell r="K178">
            <v>55</v>
          </cell>
          <cell r="L178">
            <v>35</v>
          </cell>
          <cell r="M178">
            <v>10</v>
          </cell>
          <cell r="N178">
            <v>10</v>
          </cell>
          <cell r="O178">
            <v>10</v>
          </cell>
          <cell r="P178">
            <v>35</v>
          </cell>
          <cell r="Q178">
            <v>50</v>
          </cell>
          <cell r="R178">
            <v>60</v>
          </cell>
          <cell r="S178">
            <v>60</v>
          </cell>
          <cell r="T178">
            <v>175</v>
          </cell>
          <cell r="U178">
            <v>100</v>
          </cell>
          <cell r="V178">
            <v>55</v>
          </cell>
          <cell r="W178">
            <v>170</v>
          </cell>
          <cell r="X178">
            <v>500</v>
          </cell>
        </row>
        <row r="179">
          <cell r="B179">
            <v>312</v>
          </cell>
          <cell r="C179">
            <v>11</v>
          </cell>
          <cell r="D179" t="str">
            <v>Пром. до 750 кВА   ВН</v>
          </cell>
          <cell r="E179">
            <v>1005</v>
          </cell>
          <cell r="F179">
            <v>0</v>
          </cell>
          <cell r="G179">
            <v>0</v>
          </cell>
          <cell r="H179">
            <v>60</v>
          </cell>
          <cell r="I179">
            <v>55</v>
          </cell>
          <cell r="J179">
            <v>60</v>
          </cell>
          <cell r="K179">
            <v>55</v>
          </cell>
          <cell r="L179">
            <v>35</v>
          </cell>
          <cell r="M179">
            <v>10</v>
          </cell>
          <cell r="N179">
            <v>10</v>
          </cell>
          <cell r="O179">
            <v>10</v>
          </cell>
          <cell r="P179">
            <v>35</v>
          </cell>
          <cell r="Q179">
            <v>50</v>
          </cell>
          <cell r="R179">
            <v>60</v>
          </cell>
          <cell r="S179">
            <v>60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</row>
        <row r="180">
          <cell r="B180">
            <v>0</v>
          </cell>
          <cell r="C180">
            <v>12</v>
          </cell>
          <cell r="D180" t="str">
            <v>ООО "Северный гостинный двор"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</row>
        <row r="181">
          <cell r="B181">
            <v>312</v>
          </cell>
          <cell r="C181">
            <v>11</v>
          </cell>
          <cell r="D181" t="str">
            <v>Пром. до 750 кВА   ВН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</row>
        <row r="182">
          <cell r="B182">
            <v>313</v>
          </cell>
          <cell r="C182">
            <v>11</v>
          </cell>
          <cell r="D182" t="str">
            <v>Пром. до 750 кВА   ВН</v>
          </cell>
          <cell r="E182">
            <v>0</v>
          </cell>
          <cell r="F182">
            <v>0</v>
          </cell>
          <cell r="G182">
            <v>0</v>
          </cell>
          <cell r="H182">
            <v>4.915</v>
          </cell>
          <cell r="I182">
            <v>4.5440000000000005</v>
          </cell>
          <cell r="J182">
            <v>4.9180000000000001</v>
          </cell>
          <cell r="K182">
            <v>4.7560000000000002</v>
          </cell>
          <cell r="L182">
            <v>4.9180000000000001</v>
          </cell>
          <cell r="M182">
            <v>4.7560000000000002</v>
          </cell>
          <cell r="N182">
            <v>4.915</v>
          </cell>
          <cell r="O182">
            <v>4.915</v>
          </cell>
          <cell r="P182">
            <v>4.7560000000000002</v>
          </cell>
          <cell r="Q182">
            <v>4.915</v>
          </cell>
          <cell r="R182">
            <v>4.7560000000000002</v>
          </cell>
          <cell r="S182">
            <v>4.915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</row>
        <row r="183">
          <cell r="B183">
            <v>0</v>
          </cell>
          <cell r="C183">
            <v>26</v>
          </cell>
          <cell r="D183" t="str">
            <v>ЗАО "Уральский Джи Эс Эм"</v>
          </cell>
          <cell r="E183">
            <v>0</v>
          </cell>
          <cell r="F183">
            <v>0</v>
          </cell>
          <cell r="G183">
            <v>0</v>
          </cell>
          <cell r="H183">
            <v>4.915</v>
          </cell>
          <cell r="I183">
            <v>4.5440000000000005</v>
          </cell>
          <cell r="J183">
            <v>4.9180000000000001</v>
          </cell>
          <cell r="K183">
            <v>4.7560000000000002</v>
          </cell>
          <cell r="L183">
            <v>4.9180000000000001</v>
          </cell>
          <cell r="M183">
            <v>4.7560000000000002</v>
          </cell>
          <cell r="N183">
            <v>4.915</v>
          </cell>
          <cell r="O183">
            <v>4.915</v>
          </cell>
          <cell r="P183">
            <v>4.7560000000000002</v>
          </cell>
          <cell r="Q183">
            <v>4.915</v>
          </cell>
          <cell r="R183">
            <v>4.7560000000000002</v>
          </cell>
          <cell r="S183">
            <v>4.915</v>
          </cell>
          <cell r="T183">
            <v>14.376999999999999</v>
          </cell>
          <cell r="U183">
            <v>14.43</v>
          </cell>
          <cell r="V183">
            <v>14.586</v>
          </cell>
          <cell r="W183">
            <v>14.585999999999999</v>
          </cell>
          <cell r="X183">
            <v>57.978999999999999</v>
          </cell>
        </row>
        <row r="184">
          <cell r="B184">
            <v>313</v>
          </cell>
          <cell r="C184">
            <v>15</v>
          </cell>
          <cell r="D184" t="str">
            <v>Пром. до 750 кВА   НН</v>
          </cell>
          <cell r="E184">
            <v>1000</v>
          </cell>
          <cell r="F184">
            <v>0</v>
          </cell>
          <cell r="G184">
            <v>0</v>
          </cell>
          <cell r="H184">
            <v>1.488</v>
          </cell>
          <cell r="I184">
            <v>1.3440000000000001</v>
          </cell>
          <cell r="J184">
            <v>1.488</v>
          </cell>
          <cell r="K184">
            <v>1.44</v>
          </cell>
          <cell r="L184">
            <v>1.488</v>
          </cell>
          <cell r="M184">
            <v>1.44</v>
          </cell>
          <cell r="N184">
            <v>1.488</v>
          </cell>
          <cell r="O184">
            <v>1.488</v>
          </cell>
          <cell r="P184">
            <v>1.44</v>
          </cell>
          <cell r="Q184">
            <v>1.488</v>
          </cell>
          <cell r="R184">
            <v>1.44</v>
          </cell>
          <cell r="S184">
            <v>1.488</v>
          </cell>
          <cell r="T184">
            <v>4.32</v>
          </cell>
          <cell r="U184">
            <v>4.3680000000000003</v>
          </cell>
          <cell r="V184">
            <v>4.4160000000000004</v>
          </cell>
          <cell r="W184">
            <v>4.4160000000000004</v>
          </cell>
          <cell r="X184">
            <v>17.519999999999996</v>
          </cell>
        </row>
        <row r="185">
          <cell r="B185">
            <v>307</v>
          </cell>
          <cell r="C185">
            <v>15</v>
          </cell>
          <cell r="D185" t="str">
            <v>Пром. до 750 кВА   НН</v>
          </cell>
          <cell r="E185">
            <v>1000</v>
          </cell>
          <cell r="F185">
            <v>0</v>
          </cell>
          <cell r="G185">
            <v>0</v>
          </cell>
          <cell r="H185">
            <v>1.488</v>
          </cell>
          <cell r="I185">
            <v>1.3440000000000001</v>
          </cell>
          <cell r="J185">
            <v>1.488</v>
          </cell>
          <cell r="K185">
            <v>1.44</v>
          </cell>
          <cell r="L185">
            <v>1.488</v>
          </cell>
          <cell r="M185">
            <v>1.44</v>
          </cell>
          <cell r="N185">
            <v>1.488</v>
          </cell>
          <cell r="O185">
            <v>1.488</v>
          </cell>
          <cell r="P185">
            <v>1.44</v>
          </cell>
          <cell r="Q185">
            <v>1.488</v>
          </cell>
          <cell r="R185">
            <v>1.44</v>
          </cell>
          <cell r="S185">
            <v>1.488</v>
          </cell>
          <cell r="T185">
            <v>4.32</v>
          </cell>
          <cell r="U185">
            <v>4.3680000000000003</v>
          </cell>
          <cell r="V185">
            <v>4.4160000000000004</v>
          </cell>
          <cell r="W185">
            <v>4.4160000000000004</v>
          </cell>
          <cell r="X185">
            <v>17.519999999999996</v>
          </cell>
        </row>
        <row r="186">
          <cell r="B186">
            <v>310</v>
          </cell>
          <cell r="C186">
            <v>16</v>
          </cell>
          <cell r="D186" t="str">
            <v>Пром. до 750 кВА   НН</v>
          </cell>
          <cell r="E186">
            <v>1004</v>
          </cell>
          <cell r="F186">
            <v>1012</v>
          </cell>
          <cell r="G186">
            <v>0</v>
          </cell>
          <cell r="H186">
            <v>1.22</v>
          </cell>
          <cell r="I186">
            <v>1.1399999999999999</v>
          </cell>
          <cell r="J186">
            <v>1.22</v>
          </cell>
          <cell r="K186">
            <v>1.18</v>
          </cell>
          <cell r="L186">
            <v>1.22</v>
          </cell>
          <cell r="M186">
            <v>1.18</v>
          </cell>
          <cell r="N186">
            <v>1.22</v>
          </cell>
          <cell r="O186">
            <v>1.22</v>
          </cell>
          <cell r="P186">
            <v>1.18</v>
          </cell>
          <cell r="Q186">
            <v>1.22</v>
          </cell>
          <cell r="R186">
            <v>1.18</v>
          </cell>
          <cell r="S186">
            <v>1.22</v>
          </cell>
          <cell r="T186">
            <v>3.58</v>
          </cell>
          <cell r="U186">
            <v>3.58</v>
          </cell>
          <cell r="V186">
            <v>3.62</v>
          </cell>
          <cell r="W186">
            <v>3.62</v>
          </cell>
          <cell r="X186">
            <v>14.4</v>
          </cell>
        </row>
        <row r="187">
          <cell r="B187">
            <v>314</v>
          </cell>
          <cell r="C187">
            <v>17</v>
          </cell>
          <cell r="D187" t="str">
            <v>Пром. до 750 кВА   НН</v>
          </cell>
          <cell r="E187">
            <v>1007</v>
          </cell>
          <cell r="F187">
            <v>1004</v>
          </cell>
          <cell r="G187">
            <v>1012</v>
          </cell>
          <cell r="H187">
            <v>1.24</v>
          </cell>
          <cell r="I187">
            <v>1.1599999999999999</v>
          </cell>
          <cell r="J187">
            <v>1.24</v>
          </cell>
          <cell r="K187">
            <v>1.2</v>
          </cell>
          <cell r="L187">
            <v>1.24</v>
          </cell>
          <cell r="M187">
            <v>1.2</v>
          </cell>
          <cell r="N187">
            <v>1.24</v>
          </cell>
          <cell r="O187">
            <v>1.24</v>
          </cell>
          <cell r="P187">
            <v>1.2</v>
          </cell>
          <cell r="Q187">
            <v>1.24</v>
          </cell>
          <cell r="R187">
            <v>1.2</v>
          </cell>
          <cell r="S187">
            <v>1.24</v>
          </cell>
          <cell r="T187">
            <v>3.6399999999999997</v>
          </cell>
          <cell r="U187">
            <v>3.6399999999999997</v>
          </cell>
          <cell r="V187">
            <v>3.6799999999999997</v>
          </cell>
          <cell r="W187">
            <v>3.6799999999999997</v>
          </cell>
          <cell r="X187">
            <v>14.639999999999999</v>
          </cell>
        </row>
        <row r="188">
          <cell r="B188">
            <v>0</v>
          </cell>
          <cell r="C188">
            <v>12</v>
          </cell>
          <cell r="D188" t="str">
            <v>Новый Абонент</v>
          </cell>
          <cell r="E188">
            <v>1006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</row>
        <row r="189">
          <cell r="B189">
            <v>314</v>
          </cell>
          <cell r="C189">
            <v>26</v>
          </cell>
          <cell r="D189" t="str">
            <v>Непромышленные потребители НН</v>
          </cell>
          <cell r="E189">
            <v>0</v>
          </cell>
          <cell r="F189">
            <v>0</v>
          </cell>
          <cell r="G189">
            <v>0</v>
          </cell>
          <cell r="H189">
            <v>180</v>
          </cell>
          <cell r="I189">
            <v>175</v>
          </cell>
          <cell r="J189">
            <v>165</v>
          </cell>
          <cell r="K189">
            <v>154</v>
          </cell>
          <cell r="L189">
            <v>145</v>
          </cell>
          <cell r="M189">
            <v>130</v>
          </cell>
          <cell r="N189">
            <v>130</v>
          </cell>
          <cell r="O189">
            <v>130</v>
          </cell>
          <cell r="P189">
            <v>140</v>
          </cell>
          <cell r="Q189">
            <v>156</v>
          </cell>
          <cell r="R189">
            <v>172</v>
          </cell>
          <cell r="S189">
            <v>173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</row>
        <row r="190">
          <cell r="B190">
            <v>315</v>
          </cell>
          <cell r="C190">
            <v>12</v>
          </cell>
          <cell r="D190" t="str">
            <v>Пром. до 750 кВА   СН2</v>
          </cell>
          <cell r="E190">
            <v>1005</v>
          </cell>
          <cell r="F190">
            <v>0</v>
          </cell>
          <cell r="G190">
            <v>0</v>
          </cell>
          <cell r="H190">
            <v>180</v>
          </cell>
          <cell r="I190">
            <v>175</v>
          </cell>
          <cell r="J190">
            <v>165</v>
          </cell>
          <cell r="K190">
            <v>154</v>
          </cell>
          <cell r="L190">
            <v>145</v>
          </cell>
          <cell r="M190">
            <v>130</v>
          </cell>
          <cell r="N190">
            <v>130</v>
          </cell>
          <cell r="O190">
            <v>130</v>
          </cell>
          <cell r="P190">
            <v>140</v>
          </cell>
          <cell r="Q190">
            <v>156</v>
          </cell>
          <cell r="R190">
            <v>172</v>
          </cell>
          <cell r="S190">
            <v>173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</row>
        <row r="191">
          <cell r="B191">
            <v>0</v>
          </cell>
          <cell r="C191">
            <v>13</v>
          </cell>
          <cell r="D191" t="str">
            <v>"Медвежинское  ГПУ" ООО НГП</v>
          </cell>
          <cell r="E191">
            <v>0</v>
          </cell>
          <cell r="F191">
            <v>0</v>
          </cell>
          <cell r="G191">
            <v>0</v>
          </cell>
          <cell r="H191">
            <v>4036</v>
          </cell>
          <cell r="I191">
            <v>3831</v>
          </cell>
          <cell r="J191">
            <v>3630</v>
          </cell>
          <cell r="K191">
            <v>3710</v>
          </cell>
          <cell r="L191">
            <v>3682</v>
          </cell>
          <cell r="M191">
            <v>3661</v>
          </cell>
          <cell r="N191">
            <v>3565</v>
          </cell>
          <cell r="O191">
            <v>3570</v>
          </cell>
          <cell r="P191">
            <v>3582</v>
          </cell>
          <cell r="Q191">
            <v>3785</v>
          </cell>
          <cell r="R191">
            <v>3900</v>
          </cell>
          <cell r="S191">
            <v>3931</v>
          </cell>
          <cell r="T191">
            <v>11497</v>
          </cell>
          <cell r="U191">
            <v>11053</v>
          </cell>
          <cell r="V191">
            <v>10717</v>
          </cell>
          <cell r="W191">
            <v>11616</v>
          </cell>
          <cell r="X191">
            <v>44883</v>
          </cell>
        </row>
        <row r="192">
          <cell r="B192">
            <v>315</v>
          </cell>
          <cell r="C192">
            <v>19</v>
          </cell>
          <cell r="D192" t="str">
            <v>Пром. свыше 750 кВА  (одноставочный) ВН</v>
          </cell>
          <cell r="E192">
            <v>1006</v>
          </cell>
          <cell r="F192">
            <v>0</v>
          </cell>
          <cell r="G192">
            <v>0</v>
          </cell>
          <cell r="H192">
            <v>3900</v>
          </cell>
          <cell r="I192">
            <v>3700</v>
          </cell>
          <cell r="J192">
            <v>3500</v>
          </cell>
          <cell r="K192">
            <v>3600</v>
          </cell>
          <cell r="L192">
            <v>3600</v>
          </cell>
          <cell r="M192">
            <v>3600</v>
          </cell>
          <cell r="N192">
            <v>3500</v>
          </cell>
          <cell r="O192">
            <v>3500</v>
          </cell>
          <cell r="P192">
            <v>3500</v>
          </cell>
          <cell r="Q192">
            <v>3700</v>
          </cell>
          <cell r="R192">
            <v>3800</v>
          </cell>
          <cell r="S192">
            <v>3800</v>
          </cell>
          <cell r="T192">
            <v>11100</v>
          </cell>
          <cell r="U192">
            <v>10800</v>
          </cell>
          <cell r="V192">
            <v>10500</v>
          </cell>
          <cell r="W192">
            <v>11300</v>
          </cell>
          <cell r="X192">
            <v>43700</v>
          </cell>
        </row>
        <row r="193">
          <cell r="C193">
            <v>19</v>
          </cell>
          <cell r="D193" t="str">
            <v>Пром. свыше 750 кВА  (одноставочный) ВН</v>
          </cell>
          <cell r="E193">
            <v>1006</v>
          </cell>
          <cell r="F193">
            <v>0</v>
          </cell>
          <cell r="G193">
            <v>0</v>
          </cell>
          <cell r="H193">
            <v>3900</v>
          </cell>
          <cell r="I193">
            <v>3700</v>
          </cell>
          <cell r="J193">
            <v>3500</v>
          </cell>
          <cell r="K193">
            <v>3600</v>
          </cell>
          <cell r="L193">
            <v>3600</v>
          </cell>
          <cell r="M193">
            <v>3600</v>
          </cell>
          <cell r="N193">
            <v>3500</v>
          </cell>
          <cell r="O193">
            <v>3500</v>
          </cell>
          <cell r="P193">
            <v>3500</v>
          </cell>
          <cell r="Q193">
            <v>3700</v>
          </cell>
          <cell r="R193">
            <v>3800</v>
          </cell>
          <cell r="S193">
            <v>3800</v>
          </cell>
          <cell r="T193">
            <v>11100</v>
          </cell>
          <cell r="U193">
            <v>10800</v>
          </cell>
          <cell r="V193">
            <v>10500</v>
          </cell>
          <cell r="W193">
            <v>11300</v>
          </cell>
          <cell r="X193">
            <v>43700</v>
          </cell>
        </row>
        <row r="194">
          <cell r="B194">
            <v>310</v>
          </cell>
          <cell r="C194">
            <v>12</v>
          </cell>
          <cell r="D194" t="str">
            <v>Пром. до 750 кВА   СН2</v>
          </cell>
          <cell r="E194">
            <v>1006</v>
          </cell>
          <cell r="F194">
            <v>0</v>
          </cell>
          <cell r="G194">
            <v>0</v>
          </cell>
          <cell r="H194">
            <v>75</v>
          </cell>
          <cell r="I194">
            <v>70</v>
          </cell>
          <cell r="J194">
            <v>70</v>
          </cell>
          <cell r="K194">
            <v>65</v>
          </cell>
          <cell r="L194">
            <v>60</v>
          </cell>
          <cell r="M194">
            <v>45</v>
          </cell>
          <cell r="N194">
            <v>45</v>
          </cell>
          <cell r="O194">
            <v>50</v>
          </cell>
          <cell r="P194">
            <v>55</v>
          </cell>
          <cell r="Q194">
            <v>60</v>
          </cell>
          <cell r="R194">
            <v>70</v>
          </cell>
          <cell r="S194">
            <v>75</v>
          </cell>
          <cell r="T194">
            <v>215</v>
          </cell>
          <cell r="U194">
            <v>170</v>
          </cell>
          <cell r="V194">
            <v>150</v>
          </cell>
          <cell r="W194">
            <v>205</v>
          </cell>
          <cell r="X194">
            <v>740</v>
          </cell>
        </row>
        <row r="195">
          <cell r="B195">
            <v>316</v>
          </cell>
          <cell r="C195">
            <v>15</v>
          </cell>
          <cell r="D195" t="str">
            <v>Пром. до 750 кВА   НН</v>
          </cell>
          <cell r="E195">
            <v>1006</v>
          </cell>
          <cell r="F195">
            <v>0</v>
          </cell>
          <cell r="G195">
            <v>0</v>
          </cell>
          <cell r="H195">
            <v>60.3</v>
          </cell>
          <cell r="I195">
            <v>60.3</v>
          </cell>
          <cell r="J195">
            <v>59.3</v>
          </cell>
          <cell r="K195">
            <v>44.3</v>
          </cell>
          <cell r="L195">
            <v>21.4</v>
          </cell>
          <cell r="M195">
            <v>15.5</v>
          </cell>
          <cell r="N195">
            <v>19.600000000000001</v>
          </cell>
          <cell r="O195">
            <v>19.600000000000001</v>
          </cell>
          <cell r="P195">
            <v>26.6</v>
          </cell>
          <cell r="Q195">
            <v>24.4</v>
          </cell>
          <cell r="R195">
            <v>29.3</v>
          </cell>
          <cell r="S195">
            <v>55.3</v>
          </cell>
          <cell r="T195">
            <v>179.89999999999998</v>
          </cell>
          <cell r="U195">
            <v>81.199999999999989</v>
          </cell>
          <cell r="V195">
            <v>65.800000000000011</v>
          </cell>
          <cell r="W195">
            <v>109</v>
          </cell>
          <cell r="X195">
            <v>435.90000000000009</v>
          </cell>
        </row>
        <row r="196">
          <cell r="B196">
            <v>0</v>
          </cell>
          <cell r="C196">
            <v>16</v>
          </cell>
          <cell r="D196" t="str">
            <v>Медико-Санитарная Часть ООО НГП</v>
          </cell>
          <cell r="E196">
            <v>1007</v>
          </cell>
          <cell r="F196">
            <v>0</v>
          </cell>
          <cell r="G196">
            <v>0</v>
          </cell>
          <cell r="H196">
            <v>123</v>
          </cell>
          <cell r="I196">
            <v>98</v>
          </cell>
          <cell r="J196">
            <v>92</v>
          </cell>
          <cell r="K196">
            <v>87</v>
          </cell>
          <cell r="L196">
            <v>74</v>
          </cell>
          <cell r="M196">
            <v>44</v>
          </cell>
          <cell r="N196">
            <v>42</v>
          </cell>
          <cell r="O196">
            <v>42</v>
          </cell>
          <cell r="P196">
            <v>76</v>
          </cell>
          <cell r="Q196">
            <v>84</v>
          </cell>
          <cell r="R196">
            <v>97</v>
          </cell>
          <cell r="S196">
            <v>98</v>
          </cell>
          <cell r="T196">
            <v>313</v>
          </cell>
          <cell r="U196">
            <v>205</v>
          </cell>
          <cell r="V196">
            <v>160</v>
          </cell>
          <cell r="W196">
            <v>279</v>
          </cell>
          <cell r="X196">
            <v>957</v>
          </cell>
        </row>
        <row r="197">
          <cell r="B197">
            <v>316</v>
          </cell>
          <cell r="C197">
            <v>27</v>
          </cell>
          <cell r="D197" t="str">
            <v>Непромышленные потребители НН</v>
          </cell>
          <cell r="E197">
            <v>1007</v>
          </cell>
          <cell r="F197">
            <v>0</v>
          </cell>
          <cell r="G197">
            <v>0</v>
          </cell>
          <cell r="H197">
            <v>30</v>
          </cell>
          <cell r="I197">
            <v>30</v>
          </cell>
          <cell r="J197">
            <v>29</v>
          </cell>
          <cell r="K197">
            <v>29</v>
          </cell>
          <cell r="L197">
            <v>22</v>
          </cell>
          <cell r="M197">
            <v>22</v>
          </cell>
          <cell r="N197">
            <v>22</v>
          </cell>
          <cell r="O197">
            <v>22</v>
          </cell>
          <cell r="P197">
            <v>25</v>
          </cell>
          <cell r="Q197">
            <v>27</v>
          </cell>
          <cell r="R197">
            <v>29</v>
          </cell>
          <cell r="S197">
            <v>30</v>
          </cell>
          <cell r="T197">
            <v>89</v>
          </cell>
          <cell r="U197">
            <v>73</v>
          </cell>
          <cell r="V197">
            <v>69</v>
          </cell>
          <cell r="W197">
            <v>86</v>
          </cell>
          <cell r="X197">
            <v>317</v>
          </cell>
        </row>
        <row r="198">
          <cell r="C198">
            <v>27</v>
          </cell>
          <cell r="D198" t="str">
            <v>Непромышленные потребители НН</v>
          </cell>
          <cell r="E198">
            <v>1007</v>
          </cell>
          <cell r="F198">
            <v>0</v>
          </cell>
          <cell r="G198">
            <v>0</v>
          </cell>
          <cell r="H198">
            <v>30</v>
          </cell>
          <cell r="I198">
            <v>30</v>
          </cell>
          <cell r="J198">
            <v>29</v>
          </cell>
          <cell r="K198">
            <v>29</v>
          </cell>
          <cell r="L198">
            <v>22</v>
          </cell>
          <cell r="M198">
            <v>22</v>
          </cell>
          <cell r="N198">
            <v>22</v>
          </cell>
          <cell r="O198">
            <v>22</v>
          </cell>
          <cell r="P198">
            <v>25</v>
          </cell>
          <cell r="Q198">
            <v>27</v>
          </cell>
          <cell r="R198">
            <v>29</v>
          </cell>
          <cell r="S198">
            <v>30</v>
          </cell>
          <cell r="T198">
            <v>89</v>
          </cell>
          <cell r="U198">
            <v>73</v>
          </cell>
          <cell r="V198">
            <v>69</v>
          </cell>
          <cell r="W198">
            <v>86</v>
          </cell>
          <cell r="X198">
            <v>317</v>
          </cell>
        </row>
        <row r="199">
          <cell r="B199">
            <v>317</v>
          </cell>
          <cell r="C199">
            <v>24</v>
          </cell>
          <cell r="D199" t="str">
            <v>Непромышленные потребители СН2</v>
          </cell>
          <cell r="E199">
            <v>1007</v>
          </cell>
          <cell r="F199">
            <v>0</v>
          </cell>
          <cell r="G199">
            <v>0</v>
          </cell>
          <cell r="H199">
            <v>85</v>
          </cell>
          <cell r="I199">
            <v>60</v>
          </cell>
          <cell r="J199">
            <v>55</v>
          </cell>
          <cell r="K199">
            <v>50</v>
          </cell>
          <cell r="L199">
            <v>45</v>
          </cell>
          <cell r="M199">
            <v>15</v>
          </cell>
          <cell r="N199">
            <v>15</v>
          </cell>
          <cell r="O199">
            <v>15</v>
          </cell>
          <cell r="P199">
            <v>45</v>
          </cell>
          <cell r="Q199">
            <v>50</v>
          </cell>
          <cell r="R199">
            <v>60</v>
          </cell>
          <cell r="S199">
            <v>60</v>
          </cell>
          <cell r="T199">
            <v>200</v>
          </cell>
          <cell r="U199">
            <v>110</v>
          </cell>
          <cell r="V199">
            <v>75</v>
          </cell>
          <cell r="W199">
            <v>170</v>
          </cell>
          <cell r="X199">
            <v>555</v>
          </cell>
        </row>
        <row r="200">
          <cell r="B200">
            <v>0</v>
          </cell>
          <cell r="C200">
            <v>26</v>
          </cell>
          <cell r="D200" t="str">
            <v>ООО "Луна"</v>
          </cell>
          <cell r="E200">
            <v>1006</v>
          </cell>
          <cell r="F200">
            <v>0</v>
          </cell>
          <cell r="G200">
            <v>0</v>
          </cell>
          <cell r="H200">
            <v>1.9</v>
          </cell>
          <cell r="I200">
            <v>1.7</v>
          </cell>
          <cell r="J200">
            <v>1.9</v>
          </cell>
          <cell r="K200">
            <v>1.8</v>
          </cell>
          <cell r="L200">
            <v>1.9</v>
          </cell>
          <cell r="M200">
            <v>1.8</v>
          </cell>
          <cell r="N200">
            <v>1.9</v>
          </cell>
          <cell r="O200">
            <v>1.9</v>
          </cell>
          <cell r="P200">
            <v>1.9</v>
          </cell>
          <cell r="Q200">
            <v>1.9</v>
          </cell>
          <cell r="R200">
            <v>1.8</v>
          </cell>
          <cell r="S200">
            <v>1.9</v>
          </cell>
          <cell r="T200">
            <v>5.5</v>
          </cell>
          <cell r="U200">
            <v>5.5</v>
          </cell>
          <cell r="V200">
            <v>5.6999999999999993</v>
          </cell>
          <cell r="W200">
            <v>5.6</v>
          </cell>
          <cell r="X200">
            <v>22.299999999999997</v>
          </cell>
        </row>
        <row r="201">
          <cell r="B201">
            <v>317</v>
          </cell>
          <cell r="C201">
            <v>26</v>
          </cell>
          <cell r="D201" t="str">
            <v>Непромышленные потребители НН</v>
          </cell>
          <cell r="E201">
            <v>1007</v>
          </cell>
          <cell r="F201">
            <v>1004</v>
          </cell>
          <cell r="G201">
            <v>0</v>
          </cell>
          <cell r="H201">
            <v>1.9</v>
          </cell>
          <cell r="I201">
            <v>1.7</v>
          </cell>
          <cell r="J201">
            <v>1.9</v>
          </cell>
          <cell r="K201">
            <v>1.8</v>
          </cell>
          <cell r="L201">
            <v>1.9</v>
          </cell>
          <cell r="M201">
            <v>1.8</v>
          </cell>
          <cell r="N201">
            <v>1.9</v>
          </cell>
          <cell r="O201">
            <v>1.9</v>
          </cell>
          <cell r="P201">
            <v>1.9</v>
          </cell>
          <cell r="Q201">
            <v>1.9</v>
          </cell>
          <cell r="R201">
            <v>1.8</v>
          </cell>
          <cell r="S201">
            <v>1.9</v>
          </cell>
          <cell r="T201">
            <v>5.5</v>
          </cell>
          <cell r="U201">
            <v>5.5</v>
          </cell>
          <cell r="V201">
            <v>5.6999999999999993</v>
          </cell>
          <cell r="W201">
            <v>5.6</v>
          </cell>
          <cell r="X201">
            <v>22.299999999999997</v>
          </cell>
        </row>
        <row r="202">
          <cell r="B202">
            <v>318</v>
          </cell>
          <cell r="C202">
            <v>26</v>
          </cell>
          <cell r="D202" t="str">
            <v>Непромышленные потребители НН</v>
          </cell>
          <cell r="E202">
            <v>1007</v>
          </cell>
          <cell r="F202">
            <v>1004</v>
          </cell>
          <cell r="G202">
            <v>0</v>
          </cell>
          <cell r="H202">
            <v>1.9</v>
          </cell>
          <cell r="I202">
            <v>1.7</v>
          </cell>
          <cell r="J202">
            <v>1.9</v>
          </cell>
          <cell r="K202">
            <v>1.8</v>
          </cell>
          <cell r="L202">
            <v>1.9</v>
          </cell>
          <cell r="M202">
            <v>1.8</v>
          </cell>
          <cell r="N202">
            <v>1.9</v>
          </cell>
          <cell r="O202">
            <v>1.9</v>
          </cell>
          <cell r="P202">
            <v>1.9</v>
          </cell>
          <cell r="Q202">
            <v>1.9</v>
          </cell>
          <cell r="R202">
            <v>1.8</v>
          </cell>
          <cell r="S202">
            <v>1.9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</row>
        <row r="203">
          <cell r="B203">
            <v>0</v>
          </cell>
          <cell r="C203">
            <v>33</v>
          </cell>
          <cell r="D203" t="str">
            <v>Новый Абонент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</row>
        <row r="204">
          <cell r="B204">
            <v>318</v>
          </cell>
          <cell r="C204">
            <v>11</v>
          </cell>
          <cell r="D204" t="str">
            <v>Пром. до 750 кВА   ВН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</row>
        <row r="205">
          <cell r="B205">
            <v>319</v>
          </cell>
          <cell r="C205">
            <v>11</v>
          </cell>
          <cell r="D205" t="str">
            <v>Пром. до 750 кВА   ВН</v>
          </cell>
          <cell r="E205">
            <v>0</v>
          </cell>
          <cell r="F205">
            <v>0</v>
          </cell>
          <cell r="G205">
            <v>0</v>
          </cell>
          <cell r="H205">
            <v>1.2</v>
          </cell>
          <cell r="I205">
            <v>1.2</v>
          </cell>
          <cell r="J205">
            <v>1.2</v>
          </cell>
          <cell r="K205">
            <v>1.45</v>
          </cell>
          <cell r="L205">
            <v>1.4</v>
          </cell>
          <cell r="M205">
            <v>1.28</v>
          </cell>
          <cell r="N205">
            <v>1.2</v>
          </cell>
          <cell r="O205">
            <v>1.45</v>
          </cell>
          <cell r="P205">
            <v>1.6</v>
          </cell>
          <cell r="Q205">
            <v>1.6</v>
          </cell>
          <cell r="R205">
            <v>1.6</v>
          </cell>
          <cell r="S205">
            <v>1.6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</row>
        <row r="206">
          <cell r="B206">
            <v>0</v>
          </cell>
          <cell r="C206">
            <v>12</v>
          </cell>
          <cell r="D206" t="str">
            <v>МУП "Надежда"</v>
          </cell>
          <cell r="E206">
            <v>0</v>
          </cell>
          <cell r="F206">
            <v>0</v>
          </cell>
          <cell r="G206">
            <v>0</v>
          </cell>
          <cell r="H206">
            <v>1.2</v>
          </cell>
          <cell r="I206">
            <v>1.2</v>
          </cell>
          <cell r="J206">
            <v>1.2</v>
          </cell>
          <cell r="K206">
            <v>1.45</v>
          </cell>
          <cell r="L206">
            <v>1.4</v>
          </cell>
          <cell r="M206">
            <v>1.28</v>
          </cell>
          <cell r="N206">
            <v>1.2</v>
          </cell>
          <cell r="O206">
            <v>1.45</v>
          </cell>
          <cell r="P206">
            <v>1.6</v>
          </cell>
          <cell r="Q206">
            <v>1.6</v>
          </cell>
          <cell r="R206">
            <v>1.6</v>
          </cell>
          <cell r="S206">
            <v>1.6</v>
          </cell>
          <cell r="T206">
            <v>3.5999999999999996</v>
          </cell>
          <cell r="U206">
            <v>4.13</v>
          </cell>
          <cell r="V206">
            <v>4.25</v>
          </cell>
          <cell r="W206">
            <v>4.8000000000000007</v>
          </cell>
          <cell r="X206">
            <v>16.779999999999998</v>
          </cell>
        </row>
        <row r="207">
          <cell r="B207">
            <v>319</v>
          </cell>
          <cell r="C207">
            <v>26</v>
          </cell>
          <cell r="D207" t="str">
            <v>Непромышленные потребители НН</v>
          </cell>
          <cell r="E207">
            <v>1007</v>
          </cell>
          <cell r="F207">
            <v>0</v>
          </cell>
          <cell r="G207">
            <v>0</v>
          </cell>
          <cell r="H207">
            <v>1.2</v>
          </cell>
          <cell r="I207">
            <v>1.2</v>
          </cell>
          <cell r="J207">
            <v>1.2</v>
          </cell>
          <cell r="K207">
            <v>1.45</v>
          </cell>
          <cell r="L207">
            <v>1.4</v>
          </cell>
          <cell r="M207">
            <v>1.28</v>
          </cell>
          <cell r="N207">
            <v>1.2</v>
          </cell>
          <cell r="O207">
            <v>1.45</v>
          </cell>
          <cell r="P207">
            <v>1.6</v>
          </cell>
          <cell r="Q207">
            <v>1.6</v>
          </cell>
          <cell r="R207">
            <v>1.6</v>
          </cell>
          <cell r="S207">
            <v>1.6</v>
          </cell>
          <cell r="T207">
            <v>3.5999999999999996</v>
          </cell>
          <cell r="U207">
            <v>4.13</v>
          </cell>
          <cell r="V207">
            <v>4.25</v>
          </cell>
          <cell r="W207">
            <v>4.8000000000000007</v>
          </cell>
          <cell r="X207">
            <v>16.779999999999998</v>
          </cell>
        </row>
        <row r="208">
          <cell r="B208">
            <v>320</v>
          </cell>
          <cell r="C208">
            <v>26</v>
          </cell>
          <cell r="D208" t="str">
            <v>Непромышленные потребители НН</v>
          </cell>
          <cell r="E208">
            <v>1007</v>
          </cell>
          <cell r="F208">
            <v>0</v>
          </cell>
          <cell r="G208">
            <v>0</v>
          </cell>
          <cell r="H208">
            <v>1.2</v>
          </cell>
          <cell r="I208">
            <v>1.2</v>
          </cell>
          <cell r="J208">
            <v>1.2</v>
          </cell>
          <cell r="K208">
            <v>1.45</v>
          </cell>
          <cell r="L208">
            <v>1.4</v>
          </cell>
          <cell r="M208">
            <v>1.28</v>
          </cell>
          <cell r="N208">
            <v>1.2</v>
          </cell>
          <cell r="O208">
            <v>1.45</v>
          </cell>
          <cell r="P208">
            <v>1.6</v>
          </cell>
          <cell r="Q208">
            <v>1.6</v>
          </cell>
          <cell r="R208">
            <v>1.6</v>
          </cell>
          <cell r="S208">
            <v>1.6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</row>
        <row r="209">
          <cell r="B209">
            <v>0</v>
          </cell>
          <cell r="C209">
            <v>12</v>
          </cell>
          <cell r="D209" t="str">
            <v>ООО "Промстройавтоматика"</v>
          </cell>
          <cell r="E209">
            <v>0</v>
          </cell>
          <cell r="F209">
            <v>0</v>
          </cell>
          <cell r="G209">
            <v>0</v>
          </cell>
          <cell r="H209">
            <v>0.55000000000000004</v>
          </cell>
          <cell r="I209">
            <v>0.6</v>
          </cell>
          <cell r="J209">
            <v>0.63</v>
          </cell>
          <cell r="K209">
            <v>0.63</v>
          </cell>
          <cell r="L209">
            <v>0.6</v>
          </cell>
          <cell r="M209">
            <v>0.48</v>
          </cell>
          <cell r="N209">
            <v>0.48</v>
          </cell>
          <cell r="O209">
            <v>0.48</v>
          </cell>
          <cell r="P209">
            <v>0.6</v>
          </cell>
          <cell r="Q209">
            <v>0.63</v>
          </cell>
          <cell r="R209">
            <v>0.63</v>
          </cell>
          <cell r="S209">
            <v>0.63</v>
          </cell>
          <cell r="T209">
            <v>1.7799999999999998</v>
          </cell>
          <cell r="U209">
            <v>1.71</v>
          </cell>
          <cell r="V209">
            <v>1.56</v>
          </cell>
          <cell r="W209">
            <v>1.8900000000000001</v>
          </cell>
          <cell r="X209">
            <v>6.9399999999999986</v>
          </cell>
        </row>
        <row r="210">
          <cell r="B210">
            <v>320</v>
          </cell>
          <cell r="C210">
            <v>26</v>
          </cell>
          <cell r="D210" t="str">
            <v>Непромышленные потребители НН</v>
          </cell>
          <cell r="E210">
            <v>0</v>
          </cell>
          <cell r="F210">
            <v>0</v>
          </cell>
          <cell r="G210">
            <v>0</v>
          </cell>
          <cell r="H210">
            <v>0.55000000000000004</v>
          </cell>
          <cell r="I210">
            <v>0.6</v>
          </cell>
          <cell r="J210">
            <v>0.63</v>
          </cell>
          <cell r="K210">
            <v>0.63</v>
          </cell>
          <cell r="L210">
            <v>0.6</v>
          </cell>
          <cell r="M210">
            <v>0.48</v>
          </cell>
          <cell r="N210">
            <v>0.48</v>
          </cell>
          <cell r="O210">
            <v>0.48</v>
          </cell>
          <cell r="P210">
            <v>0.6</v>
          </cell>
          <cell r="Q210">
            <v>0.63</v>
          </cell>
          <cell r="R210">
            <v>0.63</v>
          </cell>
          <cell r="S210">
            <v>0.63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</row>
        <row r="211">
          <cell r="B211">
            <v>321</v>
          </cell>
          <cell r="C211">
            <v>26</v>
          </cell>
          <cell r="D211" t="str">
            <v>Непромышленные потребители НН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</row>
        <row r="212">
          <cell r="B212">
            <v>0</v>
          </cell>
          <cell r="C212">
            <v>15</v>
          </cell>
          <cell r="D212" t="str">
            <v>МУП Надымская городская типография</v>
          </cell>
          <cell r="E212">
            <v>1007</v>
          </cell>
          <cell r="F212">
            <v>1012</v>
          </cell>
          <cell r="G212">
            <v>0</v>
          </cell>
          <cell r="H212">
            <v>1.9</v>
          </cell>
          <cell r="I212">
            <v>2</v>
          </cell>
          <cell r="J212">
            <v>2.1</v>
          </cell>
          <cell r="K212">
            <v>1.8</v>
          </cell>
          <cell r="L212">
            <v>1.6</v>
          </cell>
          <cell r="M212">
            <v>1.7</v>
          </cell>
          <cell r="N212">
            <v>1.9</v>
          </cell>
          <cell r="O212">
            <v>1.8</v>
          </cell>
          <cell r="P212">
            <v>2</v>
          </cell>
          <cell r="Q212">
            <v>2.4</v>
          </cell>
          <cell r="R212">
            <v>2.5</v>
          </cell>
          <cell r="S212">
            <v>2.2999999999999998</v>
          </cell>
          <cell r="T212">
            <v>6</v>
          </cell>
          <cell r="U212">
            <v>5.1000000000000005</v>
          </cell>
          <cell r="V212">
            <v>5.7</v>
          </cell>
          <cell r="W212">
            <v>7.2</v>
          </cell>
          <cell r="X212">
            <v>24</v>
          </cell>
        </row>
        <row r="213">
          <cell r="B213">
            <v>321</v>
          </cell>
          <cell r="C213">
            <v>26</v>
          </cell>
          <cell r="D213" t="str">
            <v>Непромышленные потребители НН</v>
          </cell>
          <cell r="E213">
            <v>1007</v>
          </cell>
          <cell r="F213">
            <v>0</v>
          </cell>
          <cell r="G213">
            <v>0</v>
          </cell>
          <cell r="H213">
            <v>1.9</v>
          </cell>
          <cell r="I213">
            <v>2</v>
          </cell>
          <cell r="J213">
            <v>2.1</v>
          </cell>
          <cell r="K213">
            <v>1.8</v>
          </cell>
          <cell r="L213">
            <v>1.6</v>
          </cell>
          <cell r="M213">
            <v>1.7</v>
          </cell>
          <cell r="N213">
            <v>1.9</v>
          </cell>
          <cell r="O213">
            <v>1.8</v>
          </cell>
          <cell r="P213">
            <v>2</v>
          </cell>
          <cell r="Q213">
            <v>2.4</v>
          </cell>
          <cell r="R213">
            <v>2.5</v>
          </cell>
          <cell r="S213">
            <v>2.2999999999999998</v>
          </cell>
          <cell r="T213">
            <v>6</v>
          </cell>
          <cell r="U213">
            <v>5.1000000000000005</v>
          </cell>
          <cell r="V213">
            <v>5.7</v>
          </cell>
          <cell r="W213">
            <v>7.2</v>
          </cell>
          <cell r="X213">
            <v>24</v>
          </cell>
        </row>
        <row r="214">
          <cell r="B214">
            <v>322</v>
          </cell>
          <cell r="C214">
            <v>26</v>
          </cell>
          <cell r="D214" t="str">
            <v>Непромышленные потребители НН</v>
          </cell>
          <cell r="E214">
            <v>1007</v>
          </cell>
          <cell r="F214">
            <v>0</v>
          </cell>
          <cell r="G214">
            <v>0</v>
          </cell>
          <cell r="H214">
            <v>1.9</v>
          </cell>
          <cell r="I214">
            <v>2</v>
          </cell>
          <cell r="J214">
            <v>2.1</v>
          </cell>
          <cell r="K214">
            <v>1.8</v>
          </cell>
          <cell r="L214">
            <v>1.6</v>
          </cell>
          <cell r="M214">
            <v>1.7</v>
          </cell>
          <cell r="N214">
            <v>1.9</v>
          </cell>
          <cell r="O214">
            <v>1.8</v>
          </cell>
          <cell r="P214">
            <v>2</v>
          </cell>
          <cell r="Q214">
            <v>2.4</v>
          </cell>
          <cell r="R214">
            <v>2.5</v>
          </cell>
          <cell r="S214">
            <v>2.2999999999999998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</row>
        <row r="215">
          <cell r="B215">
            <v>0</v>
          </cell>
          <cell r="C215">
            <v>13</v>
          </cell>
          <cell r="D215" t="str">
            <v>МУП УКС</v>
          </cell>
          <cell r="E215">
            <v>0</v>
          </cell>
          <cell r="F215">
            <v>0</v>
          </cell>
          <cell r="G215">
            <v>0</v>
          </cell>
          <cell r="H215">
            <v>3.5</v>
          </cell>
          <cell r="I215">
            <v>3.2</v>
          </cell>
          <cell r="J215">
            <v>2.5</v>
          </cell>
          <cell r="K215">
            <v>2</v>
          </cell>
          <cell r="L215">
            <v>1.8</v>
          </cell>
          <cell r="M215">
            <v>1.2</v>
          </cell>
          <cell r="N215">
            <v>1</v>
          </cell>
          <cell r="O215">
            <v>1.5</v>
          </cell>
          <cell r="P215">
            <v>2.2000000000000002</v>
          </cell>
          <cell r="Q215">
            <v>3</v>
          </cell>
          <cell r="R215">
            <v>3.2</v>
          </cell>
          <cell r="S215">
            <v>3.4</v>
          </cell>
          <cell r="T215">
            <v>9.1999999999999993</v>
          </cell>
          <cell r="U215">
            <v>5</v>
          </cell>
          <cell r="V215">
            <v>4.7</v>
          </cell>
          <cell r="W215">
            <v>9.6</v>
          </cell>
          <cell r="X215">
            <v>28.499999999999996</v>
          </cell>
        </row>
        <row r="216">
          <cell r="B216">
            <v>322</v>
          </cell>
          <cell r="C216">
            <v>15</v>
          </cell>
          <cell r="D216" t="str">
            <v>Пром. до 750 кВА   НН</v>
          </cell>
          <cell r="E216">
            <v>1007</v>
          </cell>
          <cell r="F216">
            <v>0</v>
          </cell>
          <cell r="G216">
            <v>0</v>
          </cell>
          <cell r="H216">
            <v>3.5</v>
          </cell>
          <cell r="I216">
            <v>3.2</v>
          </cell>
          <cell r="J216">
            <v>2.5</v>
          </cell>
          <cell r="K216">
            <v>2</v>
          </cell>
          <cell r="L216">
            <v>1.8</v>
          </cell>
          <cell r="M216">
            <v>1.2</v>
          </cell>
          <cell r="N216">
            <v>1</v>
          </cell>
          <cell r="O216">
            <v>1.5</v>
          </cell>
          <cell r="P216">
            <v>2.2000000000000002</v>
          </cell>
          <cell r="Q216">
            <v>3</v>
          </cell>
          <cell r="R216">
            <v>3.2</v>
          </cell>
          <cell r="S216">
            <v>3.4</v>
          </cell>
          <cell r="T216">
            <v>9.1999999999999993</v>
          </cell>
          <cell r="U216">
            <v>5</v>
          </cell>
          <cell r="V216">
            <v>4.7</v>
          </cell>
          <cell r="W216">
            <v>9.6</v>
          </cell>
          <cell r="X216">
            <v>28.499999999999996</v>
          </cell>
        </row>
        <row r="217">
          <cell r="B217">
            <v>323</v>
          </cell>
          <cell r="C217">
            <v>15</v>
          </cell>
          <cell r="D217" t="str">
            <v>Пром. до 750 кВА   НН</v>
          </cell>
          <cell r="E217">
            <v>1007</v>
          </cell>
          <cell r="F217">
            <v>0</v>
          </cell>
          <cell r="G217">
            <v>0</v>
          </cell>
          <cell r="H217">
            <v>3.5</v>
          </cell>
          <cell r="I217">
            <v>3.2</v>
          </cell>
          <cell r="J217">
            <v>2.5</v>
          </cell>
          <cell r="K217">
            <v>2</v>
          </cell>
          <cell r="L217">
            <v>1.8</v>
          </cell>
          <cell r="M217">
            <v>1.2</v>
          </cell>
          <cell r="N217">
            <v>1</v>
          </cell>
          <cell r="O217">
            <v>1.5</v>
          </cell>
          <cell r="P217">
            <v>2.2000000000000002</v>
          </cell>
          <cell r="Q217">
            <v>3</v>
          </cell>
          <cell r="R217">
            <v>3.2</v>
          </cell>
          <cell r="S217">
            <v>3.4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</row>
        <row r="218">
          <cell r="B218">
            <v>0</v>
          </cell>
          <cell r="C218">
            <v>12</v>
          </cell>
          <cell r="D218" t="str">
            <v>ОАО "СГНС XXI"</v>
          </cell>
          <cell r="E218">
            <v>0</v>
          </cell>
          <cell r="F218">
            <v>0</v>
          </cell>
          <cell r="G218">
            <v>0</v>
          </cell>
          <cell r="H218">
            <v>102</v>
          </cell>
          <cell r="I218">
            <v>97</v>
          </cell>
          <cell r="J218">
            <v>87</v>
          </cell>
          <cell r="K218">
            <v>77</v>
          </cell>
          <cell r="L218">
            <v>67</v>
          </cell>
          <cell r="M218">
            <v>22</v>
          </cell>
          <cell r="N218">
            <v>18</v>
          </cell>
          <cell r="O218">
            <v>42</v>
          </cell>
          <cell r="P218">
            <v>38</v>
          </cell>
          <cell r="Q218">
            <v>57</v>
          </cell>
          <cell r="R218">
            <v>77</v>
          </cell>
          <cell r="S218">
            <v>82</v>
          </cell>
          <cell r="T218">
            <v>286</v>
          </cell>
          <cell r="U218">
            <v>166</v>
          </cell>
          <cell r="V218">
            <v>98</v>
          </cell>
          <cell r="W218">
            <v>216</v>
          </cell>
          <cell r="X218">
            <v>766</v>
          </cell>
        </row>
        <row r="219">
          <cell r="B219">
            <v>323</v>
          </cell>
          <cell r="C219">
            <v>15</v>
          </cell>
          <cell r="D219" t="str">
            <v>Пром. до 750 кВА   НН</v>
          </cell>
          <cell r="E219">
            <v>1005</v>
          </cell>
          <cell r="F219">
            <v>0</v>
          </cell>
          <cell r="G219">
            <v>0</v>
          </cell>
          <cell r="H219">
            <v>100</v>
          </cell>
          <cell r="I219">
            <v>95</v>
          </cell>
          <cell r="J219">
            <v>85</v>
          </cell>
          <cell r="K219">
            <v>75</v>
          </cell>
          <cell r="L219">
            <v>65</v>
          </cell>
          <cell r="M219">
            <v>20</v>
          </cell>
          <cell r="N219">
            <v>16</v>
          </cell>
          <cell r="O219">
            <v>40</v>
          </cell>
          <cell r="P219">
            <v>36</v>
          </cell>
          <cell r="Q219">
            <v>55</v>
          </cell>
          <cell r="R219">
            <v>75</v>
          </cell>
          <cell r="S219">
            <v>80</v>
          </cell>
          <cell r="T219">
            <v>280</v>
          </cell>
          <cell r="U219">
            <v>160</v>
          </cell>
          <cell r="V219">
            <v>92</v>
          </cell>
          <cell r="W219">
            <v>210</v>
          </cell>
          <cell r="X219">
            <v>742</v>
          </cell>
        </row>
        <row r="220">
          <cell r="B220">
            <v>324</v>
          </cell>
          <cell r="C220">
            <v>15</v>
          </cell>
          <cell r="D220" t="str">
            <v>Пром. до 750 кВА   НН</v>
          </cell>
          <cell r="E220">
            <v>1005</v>
          </cell>
          <cell r="F220">
            <v>0</v>
          </cell>
          <cell r="G220">
            <v>0</v>
          </cell>
          <cell r="H220">
            <v>100</v>
          </cell>
          <cell r="I220">
            <v>95</v>
          </cell>
          <cell r="J220">
            <v>85</v>
          </cell>
          <cell r="K220">
            <v>75</v>
          </cell>
          <cell r="L220">
            <v>65</v>
          </cell>
          <cell r="M220">
            <v>20</v>
          </cell>
          <cell r="N220">
            <v>16</v>
          </cell>
          <cell r="O220">
            <v>40</v>
          </cell>
          <cell r="P220">
            <v>36</v>
          </cell>
          <cell r="Q220">
            <v>55</v>
          </cell>
          <cell r="R220">
            <v>75</v>
          </cell>
          <cell r="S220">
            <v>80</v>
          </cell>
          <cell r="T220">
            <v>280</v>
          </cell>
          <cell r="U220">
            <v>160</v>
          </cell>
          <cell r="V220">
            <v>92</v>
          </cell>
          <cell r="W220">
            <v>210</v>
          </cell>
          <cell r="X220">
            <v>742</v>
          </cell>
        </row>
        <row r="221">
          <cell r="B221">
            <v>0</v>
          </cell>
          <cell r="C221">
            <v>100</v>
          </cell>
          <cell r="D221" t="str">
            <v>Надымское ЛПУ МГ</v>
          </cell>
          <cell r="E221">
            <v>1004</v>
          </cell>
          <cell r="F221">
            <v>1001</v>
          </cell>
          <cell r="G221">
            <v>0</v>
          </cell>
          <cell r="H221">
            <v>25.16</v>
          </cell>
          <cell r="I221">
            <v>23.08</v>
          </cell>
          <cell r="J221">
            <v>25.16</v>
          </cell>
          <cell r="K221">
            <v>24.8</v>
          </cell>
          <cell r="L221">
            <v>23.16</v>
          </cell>
          <cell r="M221">
            <v>13.8</v>
          </cell>
          <cell r="N221">
            <v>14.16</v>
          </cell>
          <cell r="O221">
            <v>14.16</v>
          </cell>
          <cell r="P221">
            <v>16.8</v>
          </cell>
          <cell r="Q221">
            <v>24.16</v>
          </cell>
          <cell r="R221">
            <v>23.8</v>
          </cell>
          <cell r="S221">
            <v>25.16</v>
          </cell>
          <cell r="T221">
            <v>73.399999999999991</v>
          </cell>
          <cell r="U221">
            <v>61.760000000000005</v>
          </cell>
          <cell r="V221">
            <v>45.120000000000005</v>
          </cell>
          <cell r="W221">
            <v>73.12</v>
          </cell>
          <cell r="X221">
            <v>253.4</v>
          </cell>
        </row>
        <row r="222">
          <cell r="B222">
            <v>324</v>
          </cell>
          <cell r="C222">
            <v>10</v>
          </cell>
          <cell r="D222" t="str">
            <v>Пром. до 750 кВА   ВН</v>
          </cell>
          <cell r="E222">
            <v>1005</v>
          </cell>
          <cell r="F222">
            <v>0</v>
          </cell>
          <cell r="G222">
            <v>0</v>
          </cell>
          <cell r="H222">
            <v>10.16</v>
          </cell>
          <cell r="I222">
            <v>9.08</v>
          </cell>
          <cell r="J222">
            <v>10.16</v>
          </cell>
          <cell r="K222">
            <v>9.8000000000000007</v>
          </cell>
          <cell r="L222">
            <v>10.16</v>
          </cell>
          <cell r="M222">
            <v>9.8000000000000007</v>
          </cell>
          <cell r="N222">
            <v>10.16</v>
          </cell>
          <cell r="O222">
            <v>10.16</v>
          </cell>
          <cell r="P222">
            <v>9.8000000000000007</v>
          </cell>
          <cell r="Q222">
            <v>10.16</v>
          </cell>
          <cell r="R222">
            <v>9.8000000000000007</v>
          </cell>
          <cell r="S222">
            <v>10.16</v>
          </cell>
          <cell r="T222">
            <v>29.400000000000002</v>
          </cell>
          <cell r="U222">
            <v>29.76</v>
          </cell>
          <cell r="V222">
            <v>30.12</v>
          </cell>
          <cell r="W222">
            <v>30.12</v>
          </cell>
          <cell r="X222">
            <v>119.39999999999998</v>
          </cell>
        </row>
        <row r="223">
          <cell r="B223">
            <v>318</v>
          </cell>
          <cell r="C223">
            <v>10</v>
          </cell>
          <cell r="D223" t="str">
            <v>Пром. до 750 кВА   ВН</v>
          </cell>
          <cell r="E223">
            <v>1005</v>
          </cell>
          <cell r="F223">
            <v>0</v>
          </cell>
          <cell r="G223">
            <v>0</v>
          </cell>
          <cell r="H223">
            <v>10.16</v>
          </cell>
          <cell r="I223">
            <v>9.08</v>
          </cell>
          <cell r="J223">
            <v>10.16</v>
          </cell>
          <cell r="K223">
            <v>9.8000000000000007</v>
          </cell>
          <cell r="L223">
            <v>10.16</v>
          </cell>
          <cell r="M223">
            <v>9.8000000000000007</v>
          </cell>
          <cell r="N223">
            <v>10.16</v>
          </cell>
          <cell r="O223">
            <v>10.16</v>
          </cell>
          <cell r="P223">
            <v>9.8000000000000007</v>
          </cell>
          <cell r="Q223">
            <v>10.16</v>
          </cell>
          <cell r="R223">
            <v>9.8000000000000007</v>
          </cell>
          <cell r="S223">
            <v>10.16</v>
          </cell>
          <cell r="T223">
            <v>29.400000000000002</v>
          </cell>
          <cell r="U223">
            <v>29.76</v>
          </cell>
          <cell r="V223">
            <v>30.12</v>
          </cell>
          <cell r="W223">
            <v>30.12</v>
          </cell>
          <cell r="X223">
            <v>119.39999999999998</v>
          </cell>
        </row>
        <row r="224">
          <cell r="B224">
            <v>325</v>
          </cell>
          <cell r="C224">
            <v>12</v>
          </cell>
          <cell r="D224" t="str">
            <v>Пром. до 750 кВА   СН2</v>
          </cell>
          <cell r="E224">
            <v>1007</v>
          </cell>
          <cell r="F224">
            <v>0</v>
          </cell>
          <cell r="G224">
            <v>0</v>
          </cell>
          <cell r="H224">
            <v>15</v>
          </cell>
          <cell r="I224">
            <v>14</v>
          </cell>
          <cell r="J224">
            <v>15</v>
          </cell>
          <cell r="K224">
            <v>15</v>
          </cell>
          <cell r="L224">
            <v>13</v>
          </cell>
          <cell r="M224">
            <v>4</v>
          </cell>
          <cell r="N224">
            <v>4</v>
          </cell>
          <cell r="O224">
            <v>4</v>
          </cell>
          <cell r="P224">
            <v>7</v>
          </cell>
          <cell r="Q224">
            <v>14</v>
          </cell>
          <cell r="R224">
            <v>14</v>
          </cell>
          <cell r="S224">
            <v>15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</row>
        <row r="225">
          <cell r="B225">
            <v>0</v>
          </cell>
          <cell r="C225">
            <v>26</v>
          </cell>
          <cell r="D225" t="str">
            <v>Нефтегазодобывающее Управление ООО НГП</v>
          </cell>
          <cell r="E225">
            <v>0</v>
          </cell>
          <cell r="F225">
            <v>0</v>
          </cell>
          <cell r="G225">
            <v>0</v>
          </cell>
          <cell r="H225">
            <v>39</v>
          </cell>
          <cell r="I225">
            <v>36</v>
          </cell>
          <cell r="J225">
            <v>37</v>
          </cell>
          <cell r="K225">
            <v>35</v>
          </cell>
          <cell r="L225">
            <v>35</v>
          </cell>
          <cell r="M225">
            <v>29</v>
          </cell>
          <cell r="N225">
            <v>29</v>
          </cell>
          <cell r="O225">
            <v>32</v>
          </cell>
          <cell r="P225">
            <v>37</v>
          </cell>
          <cell r="Q225">
            <v>39</v>
          </cell>
          <cell r="R225">
            <v>43</v>
          </cell>
          <cell r="S225">
            <v>48</v>
          </cell>
          <cell r="T225">
            <v>112</v>
          </cell>
          <cell r="U225">
            <v>99</v>
          </cell>
          <cell r="V225">
            <v>98</v>
          </cell>
          <cell r="W225">
            <v>130</v>
          </cell>
          <cell r="X225">
            <v>439</v>
          </cell>
        </row>
        <row r="226">
          <cell r="B226">
            <v>325</v>
          </cell>
          <cell r="C226">
            <v>13</v>
          </cell>
          <cell r="D226" t="str">
            <v>Пром. до 750 кВА   СН2</v>
          </cell>
          <cell r="E226">
            <v>1007</v>
          </cell>
          <cell r="F226">
            <v>0</v>
          </cell>
          <cell r="G226">
            <v>0</v>
          </cell>
          <cell r="H226">
            <v>39</v>
          </cell>
          <cell r="I226">
            <v>36</v>
          </cell>
          <cell r="J226">
            <v>37</v>
          </cell>
          <cell r="K226">
            <v>35</v>
          </cell>
          <cell r="L226">
            <v>35</v>
          </cell>
          <cell r="M226">
            <v>29</v>
          </cell>
          <cell r="N226">
            <v>29</v>
          </cell>
          <cell r="O226">
            <v>32</v>
          </cell>
          <cell r="P226">
            <v>37</v>
          </cell>
          <cell r="Q226">
            <v>39</v>
          </cell>
          <cell r="R226">
            <v>43</v>
          </cell>
          <cell r="S226">
            <v>48</v>
          </cell>
          <cell r="T226">
            <v>112</v>
          </cell>
          <cell r="U226">
            <v>99</v>
          </cell>
          <cell r="V226">
            <v>98</v>
          </cell>
          <cell r="W226">
            <v>130</v>
          </cell>
          <cell r="X226">
            <v>439</v>
          </cell>
        </row>
        <row r="227">
          <cell r="B227">
            <v>326</v>
          </cell>
          <cell r="C227">
            <v>13</v>
          </cell>
          <cell r="D227" t="str">
            <v>Пром. до 750 кВА   СН2</v>
          </cell>
          <cell r="E227">
            <v>1007</v>
          </cell>
          <cell r="F227">
            <v>0</v>
          </cell>
          <cell r="G227">
            <v>0</v>
          </cell>
          <cell r="H227">
            <v>39</v>
          </cell>
          <cell r="I227">
            <v>36</v>
          </cell>
          <cell r="J227">
            <v>37</v>
          </cell>
          <cell r="K227">
            <v>35</v>
          </cell>
          <cell r="L227">
            <v>35</v>
          </cell>
          <cell r="M227">
            <v>29</v>
          </cell>
          <cell r="N227">
            <v>29</v>
          </cell>
          <cell r="O227">
            <v>32</v>
          </cell>
          <cell r="P227">
            <v>37</v>
          </cell>
          <cell r="Q227">
            <v>39</v>
          </cell>
          <cell r="R227">
            <v>43</v>
          </cell>
          <cell r="S227">
            <v>48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</row>
        <row r="228">
          <cell r="B228">
            <v>0</v>
          </cell>
          <cell r="C228">
            <v>14</v>
          </cell>
          <cell r="D228" t="str">
            <v>НФ ООО "Авиаспецтехнология"</v>
          </cell>
          <cell r="E228">
            <v>0</v>
          </cell>
          <cell r="F228">
            <v>0</v>
          </cell>
          <cell r="G228">
            <v>0</v>
          </cell>
          <cell r="H228">
            <v>1.5499999999999998</v>
          </cell>
          <cell r="I228">
            <v>1.35</v>
          </cell>
          <cell r="J228">
            <v>1.35</v>
          </cell>
          <cell r="K228">
            <v>1.1499999999999999</v>
          </cell>
          <cell r="L228">
            <v>1.05</v>
          </cell>
          <cell r="M228">
            <v>0.7</v>
          </cell>
          <cell r="N228">
            <v>0.7</v>
          </cell>
          <cell r="O228">
            <v>0.7</v>
          </cell>
          <cell r="P228">
            <v>0.8</v>
          </cell>
          <cell r="Q228">
            <v>1.1000000000000001</v>
          </cell>
          <cell r="R228">
            <v>1.2999999999999998</v>
          </cell>
          <cell r="S228">
            <v>1.9</v>
          </cell>
          <cell r="T228">
            <v>4.25</v>
          </cell>
          <cell r="U228">
            <v>2.9000000000000004</v>
          </cell>
          <cell r="V228">
            <v>2.2000000000000002</v>
          </cell>
          <cell r="W228">
            <v>4.3</v>
          </cell>
          <cell r="X228">
            <v>13.65</v>
          </cell>
        </row>
        <row r="229">
          <cell r="B229">
            <v>326</v>
          </cell>
          <cell r="C229">
            <v>16</v>
          </cell>
          <cell r="D229" t="str">
            <v>Пром. до 750 кВА   НН</v>
          </cell>
          <cell r="E229">
            <v>1007</v>
          </cell>
          <cell r="F229">
            <v>1004</v>
          </cell>
          <cell r="G229">
            <v>0</v>
          </cell>
          <cell r="H229">
            <v>0.35</v>
          </cell>
          <cell r="I229">
            <v>0.45</v>
          </cell>
          <cell r="J229">
            <v>0.45</v>
          </cell>
          <cell r="K229">
            <v>0.45</v>
          </cell>
          <cell r="L229">
            <v>0.45</v>
          </cell>
          <cell r="M229">
            <v>0.25</v>
          </cell>
          <cell r="N229">
            <v>0.25</v>
          </cell>
          <cell r="O229">
            <v>0.25</v>
          </cell>
          <cell r="P229">
            <v>0.35</v>
          </cell>
          <cell r="Q229">
            <v>0.5</v>
          </cell>
          <cell r="R229">
            <v>0.7</v>
          </cell>
          <cell r="S229">
            <v>0.9</v>
          </cell>
          <cell r="T229">
            <v>1.25</v>
          </cell>
          <cell r="U229">
            <v>1.1499999999999999</v>
          </cell>
          <cell r="V229">
            <v>0.85</v>
          </cell>
          <cell r="W229">
            <v>2.1</v>
          </cell>
          <cell r="X229">
            <v>5.3500000000000005</v>
          </cell>
        </row>
        <row r="230">
          <cell r="B230">
            <v>327</v>
          </cell>
          <cell r="C230">
            <v>16</v>
          </cell>
          <cell r="D230" t="str">
            <v>Пром. до 750 кВА   НН</v>
          </cell>
          <cell r="E230">
            <v>1007</v>
          </cell>
          <cell r="F230">
            <v>1004</v>
          </cell>
          <cell r="G230">
            <v>0</v>
          </cell>
          <cell r="H230">
            <v>0.35</v>
          </cell>
          <cell r="I230">
            <v>0.45</v>
          </cell>
          <cell r="J230">
            <v>0.45</v>
          </cell>
          <cell r="K230">
            <v>0.45</v>
          </cell>
          <cell r="L230">
            <v>0.45</v>
          </cell>
          <cell r="M230">
            <v>0.25</v>
          </cell>
          <cell r="N230">
            <v>0.25</v>
          </cell>
          <cell r="O230">
            <v>0.25</v>
          </cell>
          <cell r="P230">
            <v>0.35</v>
          </cell>
          <cell r="Q230">
            <v>0.5</v>
          </cell>
          <cell r="R230">
            <v>0.7</v>
          </cell>
          <cell r="S230">
            <v>0.9</v>
          </cell>
          <cell r="T230">
            <v>1.25</v>
          </cell>
          <cell r="U230">
            <v>1.1499999999999999</v>
          </cell>
          <cell r="V230">
            <v>0.85</v>
          </cell>
          <cell r="W230">
            <v>2.1</v>
          </cell>
          <cell r="X230">
            <v>5.3500000000000005</v>
          </cell>
        </row>
        <row r="231">
          <cell r="B231">
            <v>0</v>
          </cell>
          <cell r="C231">
            <v>17</v>
          </cell>
          <cell r="D231" t="str">
            <v>ОАО "НЗКПД"</v>
          </cell>
          <cell r="E231">
            <v>1007</v>
          </cell>
          <cell r="F231">
            <v>1004</v>
          </cell>
          <cell r="G231">
            <v>1012</v>
          </cell>
          <cell r="H231">
            <v>330</v>
          </cell>
          <cell r="I231">
            <v>360</v>
          </cell>
          <cell r="J231">
            <v>350</v>
          </cell>
          <cell r="K231">
            <v>350</v>
          </cell>
          <cell r="L231">
            <v>300</v>
          </cell>
          <cell r="M231">
            <v>300</v>
          </cell>
          <cell r="N231">
            <v>280</v>
          </cell>
          <cell r="O231">
            <v>280</v>
          </cell>
          <cell r="P231">
            <v>280</v>
          </cell>
          <cell r="Q231">
            <v>320</v>
          </cell>
          <cell r="R231">
            <v>350</v>
          </cell>
          <cell r="S231">
            <v>370</v>
          </cell>
          <cell r="T231">
            <v>1040</v>
          </cell>
          <cell r="U231">
            <v>950</v>
          </cell>
          <cell r="V231">
            <v>840</v>
          </cell>
          <cell r="W231">
            <v>1040</v>
          </cell>
          <cell r="X231">
            <v>3870</v>
          </cell>
        </row>
        <row r="232">
          <cell r="B232">
            <v>327</v>
          </cell>
          <cell r="C232">
            <v>20</v>
          </cell>
          <cell r="D232" t="str">
            <v>Пром. свыше 750 кВА  (одноставочный) СН2</v>
          </cell>
          <cell r="E232">
            <v>1007</v>
          </cell>
          <cell r="F232">
            <v>0</v>
          </cell>
          <cell r="G232">
            <v>0</v>
          </cell>
          <cell r="H232">
            <v>330</v>
          </cell>
          <cell r="I232">
            <v>360</v>
          </cell>
          <cell r="J232">
            <v>350</v>
          </cell>
          <cell r="K232">
            <v>350</v>
          </cell>
          <cell r="L232">
            <v>300</v>
          </cell>
          <cell r="M232">
            <v>300</v>
          </cell>
          <cell r="N232">
            <v>280</v>
          </cell>
          <cell r="O232">
            <v>280</v>
          </cell>
          <cell r="P232">
            <v>280</v>
          </cell>
          <cell r="Q232">
            <v>320</v>
          </cell>
          <cell r="R232">
            <v>350</v>
          </cell>
          <cell r="S232">
            <v>370</v>
          </cell>
          <cell r="T232">
            <v>1040</v>
          </cell>
          <cell r="U232">
            <v>950</v>
          </cell>
          <cell r="V232">
            <v>840</v>
          </cell>
          <cell r="W232">
            <v>1040</v>
          </cell>
          <cell r="X232">
            <v>3870</v>
          </cell>
        </row>
        <row r="233">
          <cell r="B233">
            <v>328</v>
          </cell>
          <cell r="C233">
            <v>20</v>
          </cell>
          <cell r="D233" t="str">
            <v>Пром. свыше 750 кВА  (одноставочный) СН2</v>
          </cell>
          <cell r="E233">
            <v>1007</v>
          </cell>
          <cell r="F233">
            <v>0</v>
          </cell>
          <cell r="G233">
            <v>0</v>
          </cell>
          <cell r="H233">
            <v>330</v>
          </cell>
          <cell r="I233">
            <v>360</v>
          </cell>
          <cell r="J233">
            <v>350</v>
          </cell>
          <cell r="K233">
            <v>350</v>
          </cell>
          <cell r="L233">
            <v>300</v>
          </cell>
          <cell r="M233">
            <v>300</v>
          </cell>
          <cell r="N233">
            <v>280</v>
          </cell>
          <cell r="O233">
            <v>280</v>
          </cell>
          <cell r="P233">
            <v>280</v>
          </cell>
          <cell r="Q233">
            <v>320</v>
          </cell>
          <cell r="R233">
            <v>350</v>
          </cell>
          <cell r="S233">
            <v>370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</row>
        <row r="234">
          <cell r="B234">
            <v>0</v>
          </cell>
          <cell r="C234">
            <v>12</v>
          </cell>
          <cell r="D234" t="str">
            <v>ОАО "Севергазстрой"</v>
          </cell>
          <cell r="E234">
            <v>0</v>
          </cell>
          <cell r="F234">
            <v>0</v>
          </cell>
          <cell r="G234">
            <v>0</v>
          </cell>
          <cell r="H234">
            <v>258.3</v>
          </cell>
          <cell r="I234">
            <v>233.29999999999998</v>
          </cell>
          <cell r="J234">
            <v>234.29999999999998</v>
          </cell>
          <cell r="K234">
            <v>226.2</v>
          </cell>
          <cell r="L234">
            <v>190.2</v>
          </cell>
          <cell r="M234">
            <v>180.2</v>
          </cell>
          <cell r="N234">
            <v>164.2</v>
          </cell>
          <cell r="O234">
            <v>137.19999999999999</v>
          </cell>
          <cell r="P234">
            <v>156.19999999999999</v>
          </cell>
          <cell r="Q234">
            <v>191.29999999999998</v>
          </cell>
          <cell r="R234">
            <v>232.29999999999998</v>
          </cell>
          <cell r="S234">
            <v>256.3</v>
          </cell>
          <cell r="T234">
            <v>725.9</v>
          </cell>
          <cell r="U234">
            <v>596.59999999999991</v>
          </cell>
          <cell r="V234">
            <v>457.59999999999997</v>
          </cell>
          <cell r="W234">
            <v>679.9</v>
          </cell>
          <cell r="X234">
            <v>2460.0000000000005</v>
          </cell>
        </row>
        <row r="235">
          <cell r="B235">
            <v>328</v>
          </cell>
          <cell r="C235">
            <v>10</v>
          </cell>
          <cell r="D235" t="str">
            <v>Пром. до 750 кВА   ВН</v>
          </cell>
          <cell r="E235">
            <v>1005</v>
          </cell>
          <cell r="F235">
            <v>0</v>
          </cell>
          <cell r="G235">
            <v>0</v>
          </cell>
          <cell r="H235">
            <v>100</v>
          </cell>
          <cell r="I235">
            <v>100</v>
          </cell>
          <cell r="J235">
            <v>110</v>
          </cell>
          <cell r="K235">
            <v>120</v>
          </cell>
          <cell r="L235">
            <v>100</v>
          </cell>
          <cell r="M235">
            <v>110</v>
          </cell>
          <cell r="N235">
            <v>100</v>
          </cell>
          <cell r="O235">
            <v>70</v>
          </cell>
          <cell r="P235">
            <v>70</v>
          </cell>
          <cell r="Q235">
            <v>80</v>
          </cell>
          <cell r="R235">
            <v>100</v>
          </cell>
          <cell r="S235">
            <v>110</v>
          </cell>
          <cell r="T235">
            <v>310</v>
          </cell>
          <cell r="U235">
            <v>330</v>
          </cell>
          <cell r="V235">
            <v>240</v>
          </cell>
          <cell r="W235">
            <v>290</v>
          </cell>
          <cell r="X235">
            <v>1170</v>
          </cell>
        </row>
        <row r="236">
          <cell r="B236">
            <v>325</v>
          </cell>
          <cell r="C236">
            <v>10</v>
          </cell>
          <cell r="D236" t="str">
            <v>Пром. до 750 кВА   ВН</v>
          </cell>
          <cell r="E236">
            <v>1005</v>
          </cell>
          <cell r="F236">
            <v>0</v>
          </cell>
          <cell r="G236">
            <v>0</v>
          </cell>
          <cell r="H236">
            <v>100</v>
          </cell>
          <cell r="I236">
            <v>100</v>
          </cell>
          <cell r="J236">
            <v>110</v>
          </cell>
          <cell r="K236">
            <v>120</v>
          </cell>
          <cell r="L236">
            <v>100</v>
          </cell>
          <cell r="M236">
            <v>110</v>
          </cell>
          <cell r="N236">
            <v>100</v>
          </cell>
          <cell r="O236">
            <v>70</v>
          </cell>
          <cell r="P236">
            <v>70</v>
          </cell>
          <cell r="Q236">
            <v>80</v>
          </cell>
          <cell r="R236">
            <v>100</v>
          </cell>
          <cell r="S236">
            <v>110</v>
          </cell>
          <cell r="T236">
            <v>310</v>
          </cell>
          <cell r="U236">
            <v>330</v>
          </cell>
          <cell r="V236">
            <v>240</v>
          </cell>
          <cell r="W236">
            <v>290</v>
          </cell>
          <cell r="X236">
            <v>1170</v>
          </cell>
        </row>
        <row r="237">
          <cell r="B237">
            <v>325</v>
          </cell>
          <cell r="C237">
            <v>104</v>
          </cell>
          <cell r="D237" t="str">
            <v>Население с эл.плитами   НН</v>
          </cell>
          <cell r="E237">
            <v>1007</v>
          </cell>
          <cell r="F237">
            <v>0</v>
          </cell>
          <cell r="G237">
            <v>0</v>
          </cell>
          <cell r="H237">
            <v>45</v>
          </cell>
          <cell r="I237">
            <v>40</v>
          </cell>
          <cell r="J237">
            <v>33</v>
          </cell>
          <cell r="K237">
            <v>26</v>
          </cell>
          <cell r="L237">
            <v>20</v>
          </cell>
          <cell r="M237">
            <v>18</v>
          </cell>
          <cell r="N237">
            <v>16</v>
          </cell>
          <cell r="O237">
            <v>17</v>
          </cell>
          <cell r="P237">
            <v>24</v>
          </cell>
          <cell r="Q237">
            <v>26</v>
          </cell>
          <cell r="R237">
            <v>34</v>
          </cell>
          <cell r="S237">
            <v>39</v>
          </cell>
          <cell r="T237">
            <v>118</v>
          </cell>
          <cell r="U237">
            <v>64</v>
          </cell>
          <cell r="V237">
            <v>57</v>
          </cell>
          <cell r="W237">
            <v>99</v>
          </cell>
          <cell r="X237">
            <v>338</v>
          </cell>
        </row>
        <row r="238">
          <cell r="B238">
            <v>323</v>
          </cell>
          <cell r="C238">
            <v>12</v>
          </cell>
          <cell r="D238" t="str">
            <v>Пром. до 750 кВА   СН2</v>
          </cell>
          <cell r="E238">
            <v>1004</v>
          </cell>
          <cell r="F238">
            <v>0</v>
          </cell>
          <cell r="G238">
            <v>0</v>
          </cell>
          <cell r="H238">
            <v>21.2</v>
          </cell>
          <cell r="I238">
            <v>19.2</v>
          </cell>
          <cell r="J238">
            <v>18.2</v>
          </cell>
          <cell r="K238">
            <v>15.1</v>
          </cell>
          <cell r="L238">
            <v>12.1</v>
          </cell>
          <cell r="M238">
            <v>5.0999999999999996</v>
          </cell>
          <cell r="N238">
            <v>3.1</v>
          </cell>
          <cell r="O238">
            <v>3.1</v>
          </cell>
          <cell r="P238">
            <v>9.1</v>
          </cell>
          <cell r="Q238">
            <v>15.2</v>
          </cell>
          <cell r="R238">
            <v>19.2</v>
          </cell>
          <cell r="S238">
            <v>21.2</v>
          </cell>
          <cell r="T238">
            <v>58.599999999999994</v>
          </cell>
          <cell r="U238">
            <v>32.299999999999997</v>
          </cell>
          <cell r="V238">
            <v>15.3</v>
          </cell>
          <cell r="W238">
            <v>55.599999999999994</v>
          </cell>
          <cell r="X238">
            <v>161.79999999999995</v>
          </cell>
        </row>
        <row r="239">
          <cell r="B239">
            <v>326</v>
          </cell>
          <cell r="C239">
            <v>13</v>
          </cell>
          <cell r="D239" t="str">
            <v>Пром. до 750 кВА   СН2</v>
          </cell>
          <cell r="E239">
            <v>1007</v>
          </cell>
          <cell r="F239">
            <v>1004</v>
          </cell>
          <cell r="G239">
            <v>0</v>
          </cell>
          <cell r="H239">
            <v>91</v>
          </cell>
          <cell r="I239">
            <v>73</v>
          </cell>
          <cell r="J239">
            <v>72</v>
          </cell>
          <cell r="K239">
            <v>64</v>
          </cell>
          <cell r="L239">
            <v>57</v>
          </cell>
          <cell r="M239">
            <v>46</v>
          </cell>
          <cell r="N239">
            <v>44</v>
          </cell>
          <cell r="O239">
            <v>46</v>
          </cell>
          <cell r="P239">
            <v>52</v>
          </cell>
          <cell r="Q239">
            <v>69</v>
          </cell>
          <cell r="R239">
            <v>78</v>
          </cell>
          <cell r="S239">
            <v>85</v>
          </cell>
          <cell r="T239">
            <v>236</v>
          </cell>
          <cell r="U239">
            <v>167</v>
          </cell>
          <cell r="V239">
            <v>142</v>
          </cell>
          <cell r="W239">
            <v>232</v>
          </cell>
          <cell r="X239">
            <v>777</v>
          </cell>
        </row>
        <row r="240">
          <cell r="B240">
            <v>329</v>
          </cell>
          <cell r="C240">
            <v>26</v>
          </cell>
          <cell r="D240" t="str">
            <v>Непромышленные потребители НН</v>
          </cell>
          <cell r="E240">
            <v>1007</v>
          </cell>
          <cell r="F240">
            <v>0</v>
          </cell>
          <cell r="G240">
            <v>0</v>
          </cell>
          <cell r="H240">
            <v>1</v>
          </cell>
          <cell r="I240">
            <v>1</v>
          </cell>
          <cell r="J240">
            <v>1</v>
          </cell>
          <cell r="K240">
            <v>1</v>
          </cell>
          <cell r="L240">
            <v>1</v>
          </cell>
          <cell r="M240">
            <v>1</v>
          </cell>
          <cell r="N240">
            <v>1</v>
          </cell>
          <cell r="O240">
            <v>1</v>
          </cell>
          <cell r="P240">
            <v>1</v>
          </cell>
          <cell r="Q240">
            <v>1</v>
          </cell>
          <cell r="R240">
            <v>1</v>
          </cell>
          <cell r="S240">
            <v>1</v>
          </cell>
          <cell r="T240">
            <v>3</v>
          </cell>
          <cell r="U240">
            <v>3</v>
          </cell>
          <cell r="V240">
            <v>3</v>
          </cell>
          <cell r="W240">
            <v>3</v>
          </cell>
          <cell r="X240">
            <v>12</v>
          </cell>
        </row>
        <row r="241">
          <cell r="B241">
            <v>0</v>
          </cell>
          <cell r="C241">
            <v>28</v>
          </cell>
          <cell r="D241" t="str">
            <v>ОАО "Северстроймонтаж"</v>
          </cell>
          <cell r="E241">
            <v>1007</v>
          </cell>
          <cell r="F241">
            <v>1012</v>
          </cell>
          <cell r="G241">
            <v>0</v>
          </cell>
          <cell r="H241">
            <v>26</v>
          </cell>
          <cell r="I241">
            <v>26</v>
          </cell>
          <cell r="J241">
            <v>26</v>
          </cell>
          <cell r="K241">
            <v>21</v>
          </cell>
          <cell r="L241">
            <v>21</v>
          </cell>
          <cell r="M241">
            <v>19</v>
          </cell>
          <cell r="N241">
            <v>19</v>
          </cell>
          <cell r="O241">
            <v>19</v>
          </cell>
          <cell r="P241">
            <v>19</v>
          </cell>
          <cell r="Q241">
            <v>19</v>
          </cell>
          <cell r="R241">
            <v>21</v>
          </cell>
          <cell r="S241">
            <v>21</v>
          </cell>
          <cell r="T241">
            <v>78</v>
          </cell>
          <cell r="U241">
            <v>61</v>
          </cell>
          <cell r="V241">
            <v>57</v>
          </cell>
          <cell r="W241">
            <v>61</v>
          </cell>
          <cell r="X241">
            <v>257</v>
          </cell>
        </row>
        <row r="242">
          <cell r="B242">
            <v>329</v>
          </cell>
          <cell r="C242">
            <v>26</v>
          </cell>
          <cell r="D242" t="str">
            <v>Непромышленные потребители НН</v>
          </cell>
          <cell r="E242">
            <v>1004</v>
          </cell>
          <cell r="F242">
            <v>1001</v>
          </cell>
          <cell r="G242">
            <v>0</v>
          </cell>
          <cell r="H242">
            <v>1</v>
          </cell>
          <cell r="I242">
            <v>1</v>
          </cell>
          <cell r="J242">
            <v>1</v>
          </cell>
          <cell r="K242">
            <v>1</v>
          </cell>
          <cell r="L242">
            <v>1</v>
          </cell>
          <cell r="M242">
            <v>1</v>
          </cell>
          <cell r="N242">
            <v>1</v>
          </cell>
          <cell r="O242">
            <v>1</v>
          </cell>
          <cell r="P242">
            <v>1</v>
          </cell>
          <cell r="Q242">
            <v>1</v>
          </cell>
          <cell r="R242">
            <v>1</v>
          </cell>
          <cell r="S242">
            <v>1</v>
          </cell>
          <cell r="T242">
            <v>3</v>
          </cell>
          <cell r="U242">
            <v>3</v>
          </cell>
          <cell r="V242">
            <v>3</v>
          </cell>
          <cell r="W242">
            <v>3</v>
          </cell>
          <cell r="X242">
            <v>12</v>
          </cell>
        </row>
        <row r="243">
          <cell r="B243">
            <v>330</v>
          </cell>
          <cell r="C243">
            <v>26</v>
          </cell>
          <cell r="D243" t="str">
            <v>Непромышленные потребители НН</v>
          </cell>
          <cell r="E243">
            <v>1004</v>
          </cell>
          <cell r="F243">
            <v>1001</v>
          </cell>
          <cell r="G243">
            <v>0</v>
          </cell>
          <cell r="H243">
            <v>1</v>
          </cell>
          <cell r="I243">
            <v>1</v>
          </cell>
          <cell r="J243">
            <v>1</v>
          </cell>
          <cell r="K243">
            <v>1</v>
          </cell>
          <cell r="L243">
            <v>1</v>
          </cell>
          <cell r="M243">
            <v>1</v>
          </cell>
          <cell r="N243">
            <v>1</v>
          </cell>
          <cell r="O243">
            <v>1</v>
          </cell>
          <cell r="P243">
            <v>1</v>
          </cell>
          <cell r="Q243">
            <v>1</v>
          </cell>
          <cell r="R243">
            <v>1</v>
          </cell>
          <cell r="S243">
            <v>1</v>
          </cell>
          <cell r="T243">
            <v>3</v>
          </cell>
          <cell r="U243">
            <v>3</v>
          </cell>
          <cell r="V243">
            <v>3</v>
          </cell>
          <cell r="W243">
            <v>3</v>
          </cell>
          <cell r="X243">
            <v>12</v>
          </cell>
        </row>
        <row r="244">
          <cell r="B244">
            <v>0</v>
          </cell>
          <cell r="C244">
            <v>12</v>
          </cell>
          <cell r="D244" t="str">
            <v>ОАО "Уралсвязьинформ"</v>
          </cell>
          <cell r="E244">
            <v>1005</v>
          </cell>
          <cell r="F244">
            <v>0</v>
          </cell>
          <cell r="G244">
            <v>0</v>
          </cell>
          <cell r="H244">
            <v>132</v>
          </cell>
          <cell r="I244">
            <v>126</v>
          </cell>
          <cell r="J244">
            <v>125</v>
          </cell>
          <cell r="K244">
            <v>116</v>
          </cell>
          <cell r="L244">
            <v>114</v>
          </cell>
          <cell r="M244">
            <v>104.5</v>
          </cell>
          <cell r="N244">
            <v>103.5</v>
          </cell>
          <cell r="O244">
            <v>104</v>
          </cell>
          <cell r="P244">
            <v>110.5</v>
          </cell>
          <cell r="Q244">
            <v>117</v>
          </cell>
          <cell r="R244">
            <v>122</v>
          </cell>
          <cell r="S244">
            <v>133</v>
          </cell>
          <cell r="T244">
            <v>383</v>
          </cell>
          <cell r="U244">
            <v>334.5</v>
          </cell>
          <cell r="V244">
            <v>318</v>
          </cell>
          <cell r="W244">
            <v>372</v>
          </cell>
          <cell r="X244">
            <v>1407.5</v>
          </cell>
        </row>
        <row r="245">
          <cell r="B245">
            <v>330</v>
          </cell>
          <cell r="C245">
            <v>12</v>
          </cell>
          <cell r="D245" t="str">
            <v>Пром. до 750 кВА   СН2</v>
          </cell>
          <cell r="E245">
            <v>1007</v>
          </cell>
          <cell r="F245">
            <v>1004</v>
          </cell>
          <cell r="G245">
            <v>0</v>
          </cell>
          <cell r="H245">
            <v>85</v>
          </cell>
          <cell r="I245">
            <v>80</v>
          </cell>
          <cell r="J245">
            <v>80</v>
          </cell>
          <cell r="K245">
            <v>75</v>
          </cell>
          <cell r="L245">
            <v>75</v>
          </cell>
          <cell r="M245">
            <v>70</v>
          </cell>
          <cell r="N245">
            <v>70</v>
          </cell>
          <cell r="O245">
            <v>70</v>
          </cell>
          <cell r="P245">
            <v>75</v>
          </cell>
          <cell r="Q245">
            <v>75</v>
          </cell>
          <cell r="R245">
            <v>80</v>
          </cell>
          <cell r="S245">
            <v>85</v>
          </cell>
          <cell r="T245">
            <v>245</v>
          </cell>
          <cell r="U245">
            <v>220</v>
          </cell>
          <cell r="V245">
            <v>215</v>
          </cell>
          <cell r="W245">
            <v>240</v>
          </cell>
          <cell r="X245">
            <v>920</v>
          </cell>
        </row>
        <row r="246">
          <cell r="B246">
            <v>328</v>
          </cell>
          <cell r="C246">
            <v>12</v>
          </cell>
          <cell r="D246" t="str">
            <v>Пром. до 750 кВА   СН2</v>
          </cell>
          <cell r="E246">
            <v>1007</v>
          </cell>
          <cell r="F246">
            <v>1004</v>
          </cell>
          <cell r="G246">
            <v>0</v>
          </cell>
          <cell r="H246">
            <v>85</v>
          </cell>
          <cell r="I246">
            <v>80</v>
          </cell>
          <cell r="J246">
            <v>80</v>
          </cell>
          <cell r="K246">
            <v>75</v>
          </cell>
          <cell r="L246">
            <v>75</v>
          </cell>
          <cell r="M246">
            <v>70</v>
          </cell>
          <cell r="N246">
            <v>70</v>
          </cell>
          <cell r="O246">
            <v>70</v>
          </cell>
          <cell r="P246">
            <v>75</v>
          </cell>
          <cell r="Q246">
            <v>75</v>
          </cell>
          <cell r="R246">
            <v>80</v>
          </cell>
          <cell r="S246">
            <v>85</v>
          </cell>
          <cell r="T246">
            <v>245</v>
          </cell>
          <cell r="U246">
            <v>220</v>
          </cell>
          <cell r="V246">
            <v>215</v>
          </cell>
          <cell r="W246">
            <v>240</v>
          </cell>
          <cell r="X246">
            <v>920</v>
          </cell>
        </row>
        <row r="247">
          <cell r="C247">
            <v>13</v>
          </cell>
          <cell r="D247" t="str">
            <v>Пром. до 750 кВА   СН2</v>
          </cell>
          <cell r="E247">
            <v>1006</v>
          </cell>
          <cell r="F247">
            <v>0</v>
          </cell>
          <cell r="G247">
            <v>0</v>
          </cell>
          <cell r="H247">
            <v>19</v>
          </cell>
          <cell r="I247">
            <v>19</v>
          </cell>
          <cell r="J247">
            <v>19</v>
          </cell>
          <cell r="K247">
            <v>17</v>
          </cell>
          <cell r="L247">
            <v>15</v>
          </cell>
          <cell r="M247">
            <v>11</v>
          </cell>
          <cell r="N247">
            <v>10</v>
          </cell>
          <cell r="O247">
            <v>10.5</v>
          </cell>
          <cell r="P247">
            <v>11</v>
          </cell>
          <cell r="Q247">
            <v>15</v>
          </cell>
          <cell r="R247">
            <v>15</v>
          </cell>
          <cell r="S247">
            <v>20</v>
          </cell>
          <cell r="T247">
            <v>57</v>
          </cell>
          <cell r="U247">
            <v>43</v>
          </cell>
          <cell r="V247">
            <v>31.5</v>
          </cell>
          <cell r="W247">
            <v>50</v>
          </cell>
          <cell r="X247">
            <v>181.5</v>
          </cell>
        </row>
        <row r="248">
          <cell r="B248">
            <v>331</v>
          </cell>
          <cell r="C248">
            <v>15</v>
          </cell>
          <cell r="D248" t="str">
            <v>Пром. до 750 кВА   НН</v>
          </cell>
          <cell r="E248">
            <v>1006</v>
          </cell>
          <cell r="F248">
            <v>0</v>
          </cell>
          <cell r="G248">
            <v>0</v>
          </cell>
          <cell r="H248">
            <v>5</v>
          </cell>
          <cell r="I248">
            <v>5</v>
          </cell>
          <cell r="J248">
            <v>4</v>
          </cell>
          <cell r="K248">
            <v>3</v>
          </cell>
          <cell r="L248">
            <v>3</v>
          </cell>
          <cell r="M248">
            <v>3</v>
          </cell>
          <cell r="N248">
            <v>3</v>
          </cell>
          <cell r="O248">
            <v>3</v>
          </cell>
          <cell r="P248">
            <v>4</v>
          </cell>
          <cell r="Q248">
            <v>5</v>
          </cell>
          <cell r="R248">
            <v>5</v>
          </cell>
          <cell r="S248">
            <v>5</v>
          </cell>
          <cell r="T248">
            <v>14</v>
          </cell>
          <cell r="U248">
            <v>9</v>
          </cell>
          <cell r="V248">
            <v>10</v>
          </cell>
          <cell r="W248">
            <v>15</v>
          </cell>
          <cell r="X248">
            <v>48</v>
          </cell>
        </row>
        <row r="249">
          <cell r="B249">
            <v>0</v>
          </cell>
          <cell r="C249">
            <v>26</v>
          </cell>
          <cell r="D249" t="str">
            <v>ОАО "АК СУС - 19"</v>
          </cell>
          <cell r="E249">
            <v>1004</v>
          </cell>
          <cell r="F249">
            <v>1012</v>
          </cell>
          <cell r="G249">
            <v>0</v>
          </cell>
          <cell r="H249">
            <v>30.3</v>
          </cell>
          <cell r="I249">
            <v>30.3</v>
          </cell>
          <cell r="J249">
            <v>26.3</v>
          </cell>
          <cell r="K249">
            <v>25.3</v>
          </cell>
          <cell r="L249">
            <v>18.2</v>
          </cell>
          <cell r="M249">
            <v>18.2</v>
          </cell>
          <cell r="N249">
            <v>18.2</v>
          </cell>
          <cell r="O249">
            <v>18.2</v>
          </cell>
          <cell r="P249">
            <v>20.2</v>
          </cell>
          <cell r="Q249">
            <v>22.2</v>
          </cell>
          <cell r="R249">
            <v>27.3</v>
          </cell>
          <cell r="S249">
            <v>30.3</v>
          </cell>
          <cell r="T249">
            <v>86.9</v>
          </cell>
          <cell r="U249">
            <v>61.7</v>
          </cell>
          <cell r="V249">
            <v>56.599999999999994</v>
          </cell>
          <cell r="W249">
            <v>79.8</v>
          </cell>
          <cell r="X249">
            <v>284.99999999999994</v>
          </cell>
        </row>
        <row r="250">
          <cell r="B250">
            <v>331</v>
          </cell>
          <cell r="C250">
            <v>10</v>
          </cell>
          <cell r="D250" t="str">
            <v>Пром. до 750 кВА   ВН</v>
          </cell>
          <cell r="E250">
            <v>1008</v>
          </cell>
          <cell r="F250">
            <v>0</v>
          </cell>
          <cell r="G250">
            <v>0</v>
          </cell>
          <cell r="H250">
            <v>28</v>
          </cell>
          <cell r="I250">
            <v>28</v>
          </cell>
          <cell r="J250">
            <v>24</v>
          </cell>
          <cell r="K250">
            <v>23</v>
          </cell>
          <cell r="L250">
            <v>17</v>
          </cell>
          <cell r="M250">
            <v>17</v>
          </cell>
          <cell r="N250">
            <v>17</v>
          </cell>
          <cell r="O250">
            <v>17</v>
          </cell>
          <cell r="P250">
            <v>18</v>
          </cell>
          <cell r="Q250">
            <v>20</v>
          </cell>
          <cell r="R250">
            <v>25</v>
          </cell>
          <cell r="S250">
            <v>28</v>
          </cell>
          <cell r="T250">
            <v>80</v>
          </cell>
          <cell r="U250">
            <v>57</v>
          </cell>
          <cell r="V250">
            <v>52</v>
          </cell>
          <cell r="W250">
            <v>73</v>
          </cell>
          <cell r="X250">
            <v>262</v>
          </cell>
        </row>
        <row r="251">
          <cell r="B251">
            <v>327</v>
          </cell>
          <cell r="C251">
            <v>10</v>
          </cell>
          <cell r="D251" t="str">
            <v>Пром. до 750 кВА   ВН</v>
          </cell>
          <cell r="E251">
            <v>1008</v>
          </cell>
          <cell r="F251">
            <v>0</v>
          </cell>
          <cell r="G251">
            <v>0</v>
          </cell>
          <cell r="H251">
            <v>28</v>
          </cell>
          <cell r="I251">
            <v>28</v>
          </cell>
          <cell r="J251">
            <v>24</v>
          </cell>
          <cell r="K251">
            <v>23</v>
          </cell>
          <cell r="L251">
            <v>17</v>
          </cell>
          <cell r="M251">
            <v>17</v>
          </cell>
          <cell r="N251">
            <v>17</v>
          </cell>
          <cell r="O251">
            <v>17</v>
          </cell>
          <cell r="P251">
            <v>18</v>
          </cell>
          <cell r="Q251">
            <v>20</v>
          </cell>
          <cell r="R251">
            <v>25</v>
          </cell>
          <cell r="S251">
            <v>28</v>
          </cell>
          <cell r="T251">
            <v>80</v>
          </cell>
          <cell r="U251">
            <v>57</v>
          </cell>
          <cell r="V251">
            <v>52</v>
          </cell>
          <cell r="W251">
            <v>73</v>
          </cell>
          <cell r="X251">
            <v>262</v>
          </cell>
        </row>
        <row r="252">
          <cell r="B252">
            <v>332</v>
          </cell>
          <cell r="C252">
            <v>15</v>
          </cell>
          <cell r="D252" t="str">
            <v>Пром. до 750 кВА   НН</v>
          </cell>
          <cell r="E252">
            <v>1007</v>
          </cell>
          <cell r="F252">
            <v>0</v>
          </cell>
          <cell r="G252">
            <v>0</v>
          </cell>
          <cell r="H252">
            <v>2</v>
          </cell>
          <cell r="I252">
            <v>2</v>
          </cell>
          <cell r="J252">
            <v>2</v>
          </cell>
          <cell r="K252">
            <v>2</v>
          </cell>
          <cell r="L252">
            <v>1</v>
          </cell>
          <cell r="M252">
            <v>1</v>
          </cell>
          <cell r="N252">
            <v>1</v>
          </cell>
          <cell r="O252">
            <v>1</v>
          </cell>
          <cell r="P252">
            <v>2</v>
          </cell>
          <cell r="Q252">
            <v>2</v>
          </cell>
          <cell r="R252">
            <v>2</v>
          </cell>
          <cell r="S252">
            <v>2</v>
          </cell>
          <cell r="T252">
            <v>6</v>
          </cell>
          <cell r="U252">
            <v>4</v>
          </cell>
          <cell r="V252">
            <v>4</v>
          </cell>
          <cell r="W252">
            <v>6</v>
          </cell>
          <cell r="X252">
            <v>20</v>
          </cell>
        </row>
        <row r="253">
          <cell r="B253">
            <v>0</v>
          </cell>
          <cell r="C253">
            <v>16</v>
          </cell>
          <cell r="D253" t="str">
            <v>ООО  "Тюменьсвязьмонтаж"</v>
          </cell>
          <cell r="E253">
            <v>1007</v>
          </cell>
          <cell r="F253">
            <v>1012</v>
          </cell>
          <cell r="G253">
            <v>0</v>
          </cell>
          <cell r="H253">
            <v>0.1</v>
          </cell>
          <cell r="I253">
            <v>0.1</v>
          </cell>
          <cell r="J253">
            <v>0.1</v>
          </cell>
          <cell r="K253">
            <v>0.1</v>
          </cell>
          <cell r="L253">
            <v>0.1</v>
          </cell>
          <cell r="M253">
            <v>0.1</v>
          </cell>
          <cell r="N253">
            <v>0.1</v>
          </cell>
          <cell r="O253">
            <v>0.1</v>
          </cell>
          <cell r="P253">
            <v>0.1</v>
          </cell>
          <cell r="Q253">
            <v>0.1</v>
          </cell>
          <cell r="R253">
            <v>0.1</v>
          </cell>
          <cell r="S253">
            <v>0.1</v>
          </cell>
          <cell r="T253">
            <v>0.30000000000000004</v>
          </cell>
          <cell r="U253">
            <v>0.30000000000000004</v>
          </cell>
          <cell r="V253">
            <v>0.30000000000000004</v>
          </cell>
          <cell r="W253">
            <v>0.30000000000000004</v>
          </cell>
          <cell r="X253">
            <v>1.2</v>
          </cell>
        </row>
        <row r="254">
          <cell r="B254">
            <v>332</v>
          </cell>
          <cell r="C254">
            <v>13</v>
          </cell>
          <cell r="D254" t="str">
            <v>Пром. до 750 кВА   СН2</v>
          </cell>
          <cell r="E254">
            <v>1007</v>
          </cell>
          <cell r="F254">
            <v>0</v>
          </cell>
          <cell r="G254">
            <v>0</v>
          </cell>
          <cell r="H254">
            <v>0.1</v>
          </cell>
          <cell r="I254">
            <v>0.1</v>
          </cell>
          <cell r="J254">
            <v>0.1</v>
          </cell>
          <cell r="K254">
            <v>0.1</v>
          </cell>
          <cell r="L254">
            <v>0.1</v>
          </cell>
          <cell r="M254">
            <v>0.1</v>
          </cell>
          <cell r="N254">
            <v>0.1</v>
          </cell>
          <cell r="O254">
            <v>0.1</v>
          </cell>
          <cell r="P254">
            <v>0.1</v>
          </cell>
          <cell r="Q254">
            <v>0.1</v>
          </cell>
          <cell r="R254">
            <v>0.1</v>
          </cell>
          <cell r="S254">
            <v>0.1</v>
          </cell>
          <cell r="T254">
            <v>0.30000000000000004</v>
          </cell>
          <cell r="U254">
            <v>0.30000000000000004</v>
          </cell>
          <cell r="V254">
            <v>0.30000000000000004</v>
          </cell>
          <cell r="W254">
            <v>0.30000000000000004</v>
          </cell>
          <cell r="X254">
            <v>1.2</v>
          </cell>
        </row>
        <row r="255">
          <cell r="B255">
            <v>333</v>
          </cell>
          <cell r="C255">
            <v>13</v>
          </cell>
          <cell r="D255" t="str">
            <v>Пром. до 750 кВА   СН2</v>
          </cell>
          <cell r="E255">
            <v>1007</v>
          </cell>
          <cell r="F255">
            <v>0</v>
          </cell>
          <cell r="G255">
            <v>0</v>
          </cell>
          <cell r="H255">
            <v>0.1</v>
          </cell>
          <cell r="I255">
            <v>0.1</v>
          </cell>
          <cell r="J255">
            <v>0.1</v>
          </cell>
          <cell r="K255">
            <v>0.1</v>
          </cell>
          <cell r="L255">
            <v>0.1</v>
          </cell>
          <cell r="M255">
            <v>0.1</v>
          </cell>
          <cell r="N255">
            <v>0.1</v>
          </cell>
          <cell r="O255">
            <v>0.1</v>
          </cell>
          <cell r="P255">
            <v>0.1</v>
          </cell>
          <cell r="Q255">
            <v>0.1</v>
          </cell>
          <cell r="R255">
            <v>0.1</v>
          </cell>
          <cell r="S255">
            <v>0.1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</row>
        <row r="256">
          <cell r="B256">
            <v>0</v>
          </cell>
          <cell r="C256">
            <v>12</v>
          </cell>
          <cell r="D256" t="str">
            <v>ООО "Технопром"</v>
          </cell>
          <cell r="E256">
            <v>0</v>
          </cell>
          <cell r="F256">
            <v>0</v>
          </cell>
          <cell r="G256">
            <v>0</v>
          </cell>
          <cell r="H256">
            <v>0.5</v>
          </cell>
          <cell r="I256">
            <v>0.5</v>
          </cell>
          <cell r="J256">
            <v>0.45</v>
          </cell>
          <cell r="K256">
            <v>0.45</v>
          </cell>
          <cell r="L256">
            <v>0.45</v>
          </cell>
          <cell r="M256">
            <v>0.4</v>
          </cell>
          <cell r="N256">
            <v>0.4</v>
          </cell>
          <cell r="O256">
            <v>0.4</v>
          </cell>
          <cell r="P256">
            <v>0.45</v>
          </cell>
          <cell r="Q256">
            <v>0.45</v>
          </cell>
          <cell r="R256">
            <v>0.5</v>
          </cell>
          <cell r="S256">
            <v>0.5</v>
          </cell>
          <cell r="T256">
            <v>1.45</v>
          </cell>
          <cell r="U256">
            <v>1.3</v>
          </cell>
          <cell r="V256">
            <v>1.25</v>
          </cell>
          <cell r="W256">
            <v>1.45</v>
          </cell>
          <cell r="X256">
            <v>5.45</v>
          </cell>
        </row>
        <row r="257">
          <cell r="B257">
            <v>333</v>
          </cell>
          <cell r="C257">
            <v>26</v>
          </cell>
          <cell r="D257" t="str">
            <v>Непромышленные потребители НН</v>
          </cell>
          <cell r="E257">
            <v>1007</v>
          </cell>
          <cell r="F257">
            <v>1012</v>
          </cell>
          <cell r="G257">
            <v>0</v>
          </cell>
          <cell r="H257">
            <v>0.5</v>
          </cell>
          <cell r="I257">
            <v>0.5</v>
          </cell>
          <cell r="J257">
            <v>0.45</v>
          </cell>
          <cell r="K257">
            <v>0.45</v>
          </cell>
          <cell r="L257">
            <v>0.45</v>
          </cell>
          <cell r="M257">
            <v>0.4</v>
          </cell>
          <cell r="N257">
            <v>0.4</v>
          </cell>
          <cell r="O257">
            <v>0.4</v>
          </cell>
          <cell r="P257">
            <v>0.45</v>
          </cell>
          <cell r="Q257">
            <v>0.45</v>
          </cell>
          <cell r="R257">
            <v>0.5</v>
          </cell>
          <cell r="S257">
            <v>0.5</v>
          </cell>
          <cell r="T257">
            <v>1.45</v>
          </cell>
          <cell r="U257">
            <v>1.3</v>
          </cell>
          <cell r="V257">
            <v>1.25</v>
          </cell>
          <cell r="W257">
            <v>1.45</v>
          </cell>
          <cell r="X257">
            <v>5.45</v>
          </cell>
        </row>
        <row r="258">
          <cell r="B258">
            <v>334</v>
          </cell>
          <cell r="C258">
            <v>26</v>
          </cell>
          <cell r="D258" t="str">
            <v>Непромышленные потребители НН</v>
          </cell>
          <cell r="E258">
            <v>1007</v>
          </cell>
          <cell r="F258">
            <v>1012</v>
          </cell>
          <cell r="G258">
            <v>0</v>
          </cell>
          <cell r="H258">
            <v>0.5</v>
          </cell>
          <cell r="I258">
            <v>0.5</v>
          </cell>
          <cell r="J258">
            <v>0.45</v>
          </cell>
          <cell r="K258">
            <v>0.45</v>
          </cell>
          <cell r="L258">
            <v>0.45</v>
          </cell>
          <cell r="M258">
            <v>0.4</v>
          </cell>
          <cell r="N258">
            <v>0.4</v>
          </cell>
          <cell r="O258">
            <v>0.4</v>
          </cell>
          <cell r="P258">
            <v>0.45</v>
          </cell>
          <cell r="Q258">
            <v>0.45</v>
          </cell>
          <cell r="R258">
            <v>0.5</v>
          </cell>
          <cell r="S258">
            <v>0.5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</row>
        <row r="259">
          <cell r="B259">
            <v>0</v>
          </cell>
          <cell r="C259">
            <v>12</v>
          </cell>
          <cell r="D259" t="str">
            <v>ООО "Батыр"</v>
          </cell>
          <cell r="E259">
            <v>0</v>
          </cell>
          <cell r="F259">
            <v>0</v>
          </cell>
          <cell r="G259">
            <v>0</v>
          </cell>
          <cell r="H259">
            <v>13</v>
          </cell>
          <cell r="I259">
            <v>13</v>
          </cell>
          <cell r="J259">
            <v>10</v>
          </cell>
          <cell r="K259">
            <v>9</v>
          </cell>
          <cell r="L259">
            <v>5</v>
          </cell>
          <cell r="M259">
            <v>3</v>
          </cell>
          <cell r="N259">
            <v>3</v>
          </cell>
          <cell r="O259">
            <v>3</v>
          </cell>
          <cell r="P259">
            <v>3</v>
          </cell>
          <cell r="Q259">
            <v>9</v>
          </cell>
          <cell r="R259">
            <v>10</v>
          </cell>
          <cell r="S259">
            <v>13</v>
          </cell>
          <cell r="T259">
            <v>36</v>
          </cell>
          <cell r="U259">
            <v>17</v>
          </cell>
          <cell r="V259">
            <v>9</v>
          </cell>
          <cell r="W259">
            <v>32</v>
          </cell>
          <cell r="X259">
            <v>94</v>
          </cell>
        </row>
        <row r="260">
          <cell r="B260">
            <v>334</v>
          </cell>
          <cell r="C260">
            <v>23</v>
          </cell>
          <cell r="D260" t="str">
            <v>Непромышленные потребители СН2</v>
          </cell>
          <cell r="E260">
            <v>1007</v>
          </cell>
          <cell r="F260">
            <v>0</v>
          </cell>
          <cell r="G260">
            <v>0</v>
          </cell>
          <cell r="H260">
            <v>13</v>
          </cell>
          <cell r="I260">
            <v>13</v>
          </cell>
          <cell r="J260">
            <v>10</v>
          </cell>
          <cell r="K260">
            <v>9</v>
          </cell>
          <cell r="L260">
            <v>5</v>
          </cell>
          <cell r="M260">
            <v>3</v>
          </cell>
          <cell r="N260">
            <v>3</v>
          </cell>
          <cell r="O260">
            <v>3</v>
          </cell>
          <cell r="P260">
            <v>3</v>
          </cell>
          <cell r="Q260">
            <v>9</v>
          </cell>
          <cell r="R260">
            <v>10</v>
          </cell>
          <cell r="S260">
            <v>13</v>
          </cell>
          <cell r="T260">
            <v>36</v>
          </cell>
          <cell r="U260">
            <v>17</v>
          </cell>
          <cell r="V260">
            <v>9</v>
          </cell>
          <cell r="W260">
            <v>32</v>
          </cell>
          <cell r="X260">
            <v>94</v>
          </cell>
        </row>
        <row r="261">
          <cell r="B261">
            <v>335</v>
          </cell>
          <cell r="C261">
            <v>23</v>
          </cell>
          <cell r="D261" t="str">
            <v>Непромышленные потребители СН2</v>
          </cell>
          <cell r="E261">
            <v>1007</v>
          </cell>
          <cell r="F261">
            <v>0</v>
          </cell>
          <cell r="G261">
            <v>0</v>
          </cell>
          <cell r="H261">
            <v>13</v>
          </cell>
          <cell r="I261">
            <v>13</v>
          </cell>
          <cell r="J261">
            <v>10</v>
          </cell>
          <cell r="K261">
            <v>9</v>
          </cell>
          <cell r="L261">
            <v>5</v>
          </cell>
          <cell r="M261">
            <v>3</v>
          </cell>
          <cell r="N261">
            <v>3</v>
          </cell>
          <cell r="O261">
            <v>3</v>
          </cell>
          <cell r="P261">
            <v>3</v>
          </cell>
          <cell r="Q261">
            <v>9</v>
          </cell>
          <cell r="R261">
            <v>10</v>
          </cell>
          <cell r="S261">
            <v>13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</row>
        <row r="262">
          <cell r="B262">
            <v>0</v>
          </cell>
          <cell r="C262">
            <v>12</v>
          </cell>
          <cell r="D262" t="str">
            <v>ООО "Визит-С"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</row>
        <row r="263">
          <cell r="B263">
            <v>335</v>
          </cell>
          <cell r="C263">
            <v>23</v>
          </cell>
          <cell r="D263" t="str">
            <v>Непромышленные потребители СН2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</row>
        <row r="264">
          <cell r="B264">
            <v>336</v>
          </cell>
          <cell r="C264">
            <v>23</v>
          </cell>
          <cell r="D264" t="str">
            <v>Непромышленные потребители СН2</v>
          </cell>
          <cell r="E264">
            <v>0</v>
          </cell>
          <cell r="F264">
            <v>0</v>
          </cell>
          <cell r="G264">
            <v>0</v>
          </cell>
          <cell r="H264">
            <v>4</v>
          </cell>
          <cell r="I264">
            <v>4.4000000000000004</v>
          </cell>
          <cell r="J264">
            <v>3.7</v>
          </cell>
          <cell r="K264">
            <v>3.7</v>
          </cell>
          <cell r="L264">
            <v>3.2</v>
          </cell>
          <cell r="M264">
            <v>3</v>
          </cell>
          <cell r="N264">
            <v>1.6</v>
          </cell>
          <cell r="O264">
            <v>1.5</v>
          </cell>
          <cell r="P264">
            <v>4</v>
          </cell>
          <cell r="Q264">
            <v>2.9</v>
          </cell>
          <cell r="R264">
            <v>2.9</v>
          </cell>
          <cell r="S264">
            <v>2.9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</row>
        <row r="265">
          <cell r="B265">
            <v>0</v>
          </cell>
          <cell r="C265">
            <v>12</v>
          </cell>
          <cell r="D265" t="str">
            <v>ООО "Дентамед-Надым"</v>
          </cell>
          <cell r="E265">
            <v>0</v>
          </cell>
          <cell r="F265">
            <v>0</v>
          </cell>
          <cell r="G265">
            <v>0</v>
          </cell>
          <cell r="H265">
            <v>4</v>
          </cell>
          <cell r="I265">
            <v>4.4000000000000004</v>
          </cell>
          <cell r="J265">
            <v>3.7</v>
          </cell>
          <cell r="K265">
            <v>3.7</v>
          </cell>
          <cell r="L265">
            <v>3.2</v>
          </cell>
          <cell r="M265">
            <v>3</v>
          </cell>
          <cell r="N265">
            <v>1.6</v>
          </cell>
          <cell r="O265">
            <v>1.5</v>
          </cell>
          <cell r="P265">
            <v>4</v>
          </cell>
          <cell r="Q265">
            <v>2.9</v>
          </cell>
          <cell r="R265">
            <v>2.9</v>
          </cell>
          <cell r="S265">
            <v>2.9</v>
          </cell>
          <cell r="T265">
            <v>12.100000000000001</v>
          </cell>
          <cell r="U265">
            <v>9.9</v>
          </cell>
          <cell r="V265">
            <v>7.1</v>
          </cell>
          <cell r="W265">
            <v>8.6999999999999993</v>
          </cell>
          <cell r="X265">
            <v>37.799999999999997</v>
          </cell>
        </row>
        <row r="266">
          <cell r="B266">
            <v>336</v>
          </cell>
          <cell r="C266">
            <v>26</v>
          </cell>
          <cell r="D266" t="str">
            <v>Непромышленные потребители НН</v>
          </cell>
          <cell r="E266">
            <v>1007</v>
          </cell>
          <cell r="F266">
            <v>1004</v>
          </cell>
          <cell r="G266">
            <v>0</v>
          </cell>
          <cell r="H266">
            <v>4</v>
          </cell>
          <cell r="I266">
            <v>4.4000000000000004</v>
          </cell>
          <cell r="J266">
            <v>3.7</v>
          </cell>
          <cell r="K266">
            <v>3.7</v>
          </cell>
          <cell r="L266">
            <v>3.2</v>
          </cell>
          <cell r="M266">
            <v>3</v>
          </cell>
          <cell r="N266">
            <v>1.6</v>
          </cell>
          <cell r="O266">
            <v>1.5</v>
          </cell>
          <cell r="P266">
            <v>4</v>
          </cell>
          <cell r="Q266">
            <v>2.9</v>
          </cell>
          <cell r="R266">
            <v>2.9</v>
          </cell>
          <cell r="S266">
            <v>2.9</v>
          </cell>
          <cell r="T266">
            <v>12.100000000000001</v>
          </cell>
          <cell r="U266">
            <v>9.9</v>
          </cell>
          <cell r="V266">
            <v>7.1</v>
          </cell>
          <cell r="W266">
            <v>8.6999999999999993</v>
          </cell>
          <cell r="X266">
            <v>37.799999999999997</v>
          </cell>
        </row>
        <row r="267">
          <cell r="B267">
            <v>337</v>
          </cell>
          <cell r="C267">
            <v>26</v>
          </cell>
          <cell r="D267" t="str">
            <v>Непромышленные потребители НН</v>
          </cell>
          <cell r="E267">
            <v>1007</v>
          </cell>
          <cell r="F267">
            <v>1004</v>
          </cell>
          <cell r="G267">
            <v>0</v>
          </cell>
          <cell r="H267">
            <v>4</v>
          </cell>
          <cell r="I267">
            <v>4.4000000000000004</v>
          </cell>
          <cell r="J267">
            <v>3.7</v>
          </cell>
          <cell r="K267">
            <v>3.7</v>
          </cell>
          <cell r="L267">
            <v>3.2</v>
          </cell>
          <cell r="M267">
            <v>3</v>
          </cell>
          <cell r="N267">
            <v>1.6</v>
          </cell>
          <cell r="O267">
            <v>1.5</v>
          </cell>
          <cell r="P267">
            <v>4</v>
          </cell>
          <cell r="Q267">
            <v>2.9</v>
          </cell>
          <cell r="R267">
            <v>2.9</v>
          </cell>
          <cell r="S267">
            <v>2.9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</row>
        <row r="268">
          <cell r="B268">
            <v>0</v>
          </cell>
          <cell r="C268">
            <v>27</v>
          </cell>
          <cell r="D268" t="str">
            <v xml:space="preserve">Надымское отделение ОСБ №8028 </v>
          </cell>
          <cell r="E268">
            <v>0</v>
          </cell>
          <cell r="F268">
            <v>0</v>
          </cell>
          <cell r="G268">
            <v>0</v>
          </cell>
          <cell r="H268">
            <v>19.600000000000001</v>
          </cell>
          <cell r="I268">
            <v>17.5</v>
          </cell>
          <cell r="J268">
            <v>19.2</v>
          </cell>
          <cell r="K268">
            <v>17</v>
          </cell>
          <cell r="L268">
            <v>15.5</v>
          </cell>
          <cell r="M268">
            <v>12.5</v>
          </cell>
          <cell r="N268">
            <v>12.5</v>
          </cell>
          <cell r="O268">
            <v>12.5</v>
          </cell>
          <cell r="P268">
            <v>16</v>
          </cell>
          <cell r="Q268">
            <v>16.5</v>
          </cell>
          <cell r="R268">
            <v>17.5</v>
          </cell>
          <cell r="S268">
            <v>20.100000000000001</v>
          </cell>
          <cell r="T268">
            <v>56.3</v>
          </cell>
          <cell r="U268">
            <v>45</v>
          </cell>
          <cell r="V268">
            <v>41</v>
          </cell>
          <cell r="W268">
            <v>54.1</v>
          </cell>
          <cell r="X268">
            <v>196.4</v>
          </cell>
        </row>
        <row r="269">
          <cell r="B269">
            <v>337</v>
          </cell>
          <cell r="C269">
            <v>26</v>
          </cell>
          <cell r="D269" t="str">
            <v>Непромышленные потребители НН</v>
          </cell>
          <cell r="E269">
            <v>1004</v>
          </cell>
          <cell r="F269">
            <v>1012</v>
          </cell>
          <cell r="G269">
            <v>0</v>
          </cell>
          <cell r="H269">
            <v>3</v>
          </cell>
          <cell r="I269">
            <v>2.7</v>
          </cell>
          <cell r="J269">
            <v>3</v>
          </cell>
          <cell r="K269">
            <v>2.7</v>
          </cell>
          <cell r="L269">
            <v>2.5</v>
          </cell>
          <cell r="M269">
            <v>2</v>
          </cell>
          <cell r="N269">
            <v>2</v>
          </cell>
          <cell r="O269">
            <v>2</v>
          </cell>
          <cell r="P269">
            <v>2.5</v>
          </cell>
          <cell r="Q269">
            <v>2.5</v>
          </cell>
          <cell r="R269">
            <v>2.7</v>
          </cell>
          <cell r="S269">
            <v>3.1</v>
          </cell>
          <cell r="T269">
            <v>8.6999999999999993</v>
          </cell>
          <cell r="U269">
            <v>7.2</v>
          </cell>
          <cell r="V269">
            <v>6.5</v>
          </cell>
          <cell r="W269">
            <v>8.3000000000000007</v>
          </cell>
          <cell r="X269">
            <v>30.7</v>
          </cell>
        </row>
        <row r="270">
          <cell r="B270">
            <v>334</v>
          </cell>
          <cell r="C270">
            <v>26</v>
          </cell>
          <cell r="D270" t="str">
            <v>Непромышленные потребители НН</v>
          </cell>
          <cell r="E270">
            <v>1004</v>
          </cell>
          <cell r="F270">
            <v>1012</v>
          </cell>
          <cell r="G270">
            <v>0</v>
          </cell>
          <cell r="H270">
            <v>3</v>
          </cell>
          <cell r="I270">
            <v>2.7</v>
          </cell>
          <cell r="J270">
            <v>3</v>
          </cell>
          <cell r="K270">
            <v>2.7</v>
          </cell>
          <cell r="L270">
            <v>2.5</v>
          </cell>
          <cell r="M270">
            <v>2</v>
          </cell>
          <cell r="N270">
            <v>2</v>
          </cell>
          <cell r="O270">
            <v>2</v>
          </cell>
          <cell r="P270">
            <v>2.5</v>
          </cell>
          <cell r="Q270">
            <v>2.5</v>
          </cell>
          <cell r="R270">
            <v>2.7</v>
          </cell>
          <cell r="S270">
            <v>3.1</v>
          </cell>
          <cell r="T270">
            <v>8.6999999999999993</v>
          </cell>
          <cell r="U270">
            <v>7.2</v>
          </cell>
          <cell r="V270">
            <v>6.5</v>
          </cell>
          <cell r="W270">
            <v>8.3000000000000007</v>
          </cell>
          <cell r="X270">
            <v>30.7</v>
          </cell>
        </row>
        <row r="271">
          <cell r="C271">
            <v>28</v>
          </cell>
          <cell r="D271" t="str">
            <v>Непромышленные потребители НН</v>
          </cell>
          <cell r="E271">
            <v>1007</v>
          </cell>
          <cell r="F271">
            <v>1012</v>
          </cell>
          <cell r="G271">
            <v>0</v>
          </cell>
          <cell r="H271">
            <v>9</v>
          </cell>
          <cell r="I271">
            <v>8.1</v>
          </cell>
          <cell r="J271">
            <v>9</v>
          </cell>
          <cell r="K271">
            <v>8.1</v>
          </cell>
          <cell r="L271">
            <v>7.5</v>
          </cell>
          <cell r="M271">
            <v>6</v>
          </cell>
          <cell r="N271">
            <v>6</v>
          </cell>
          <cell r="O271">
            <v>6</v>
          </cell>
          <cell r="P271">
            <v>7.5</v>
          </cell>
          <cell r="Q271">
            <v>7.5</v>
          </cell>
          <cell r="R271">
            <v>8.1</v>
          </cell>
          <cell r="S271">
            <v>9.3000000000000007</v>
          </cell>
          <cell r="T271">
            <v>26.1</v>
          </cell>
          <cell r="U271">
            <v>21.6</v>
          </cell>
          <cell r="V271">
            <v>19.5</v>
          </cell>
          <cell r="W271">
            <v>24.9</v>
          </cell>
          <cell r="X271">
            <v>92.1</v>
          </cell>
        </row>
        <row r="272">
          <cell r="B272">
            <v>338</v>
          </cell>
          <cell r="C272">
            <v>29</v>
          </cell>
          <cell r="D272" t="str">
            <v>Непромышленные потребители НН</v>
          </cell>
          <cell r="E272">
            <v>1007</v>
          </cell>
          <cell r="F272">
            <v>1004</v>
          </cell>
          <cell r="G272">
            <v>1012</v>
          </cell>
          <cell r="H272">
            <v>5</v>
          </cell>
          <cell r="I272">
            <v>4.5</v>
          </cell>
          <cell r="J272">
            <v>4.8</v>
          </cell>
          <cell r="K272">
            <v>4</v>
          </cell>
          <cell r="L272">
            <v>3.5</v>
          </cell>
          <cell r="M272">
            <v>3</v>
          </cell>
          <cell r="N272">
            <v>3</v>
          </cell>
          <cell r="O272">
            <v>3</v>
          </cell>
          <cell r="P272">
            <v>4.2</v>
          </cell>
          <cell r="Q272">
            <v>4.5</v>
          </cell>
          <cell r="R272">
            <v>4.5</v>
          </cell>
          <cell r="S272">
            <v>5.0999999999999996</v>
          </cell>
          <cell r="T272">
            <v>14.3</v>
          </cell>
          <cell r="U272">
            <v>10.5</v>
          </cell>
          <cell r="V272">
            <v>10.199999999999999</v>
          </cell>
          <cell r="W272">
            <v>14.1</v>
          </cell>
          <cell r="X272">
            <v>49.1</v>
          </cell>
        </row>
        <row r="273">
          <cell r="B273">
            <v>0</v>
          </cell>
          <cell r="C273">
            <v>27</v>
          </cell>
          <cell r="D273" t="str">
            <v>Новый Абонент</v>
          </cell>
          <cell r="E273">
            <v>1006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</row>
        <row r="274">
          <cell r="B274">
            <v>338</v>
          </cell>
          <cell r="C274">
            <v>11</v>
          </cell>
          <cell r="D274" t="str">
            <v>Пром. до 750 кВА   ВН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</row>
        <row r="275">
          <cell r="B275">
            <v>339</v>
          </cell>
          <cell r="C275">
            <v>11</v>
          </cell>
          <cell r="D275" t="str">
            <v>Пром. до 750 кВА   ВН</v>
          </cell>
          <cell r="E275">
            <v>0</v>
          </cell>
          <cell r="F275">
            <v>0</v>
          </cell>
          <cell r="G275">
            <v>0</v>
          </cell>
          <cell r="H275">
            <v>8</v>
          </cell>
          <cell r="I275">
            <v>7.4</v>
          </cell>
          <cell r="J275">
            <v>6.8</v>
          </cell>
          <cell r="K275">
            <v>6.5</v>
          </cell>
          <cell r="L275">
            <v>6.1</v>
          </cell>
          <cell r="M275">
            <v>5.8</v>
          </cell>
          <cell r="N275">
            <v>4.5</v>
          </cell>
          <cell r="O275">
            <v>4.7</v>
          </cell>
          <cell r="P275">
            <v>5.2</v>
          </cell>
          <cell r="Q275">
            <v>8.5</v>
          </cell>
          <cell r="R275">
            <v>8.7000000000000011</v>
          </cell>
          <cell r="S275">
            <v>8.8000000000000007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</row>
        <row r="276">
          <cell r="B276">
            <v>0</v>
          </cell>
          <cell r="C276">
            <v>17</v>
          </cell>
          <cell r="D276" t="str">
            <v>ООО "Надымгоргаз"</v>
          </cell>
          <cell r="E276">
            <v>0</v>
          </cell>
          <cell r="F276">
            <v>0</v>
          </cell>
          <cell r="G276">
            <v>0</v>
          </cell>
          <cell r="H276">
            <v>8</v>
          </cell>
          <cell r="I276">
            <v>7.4</v>
          </cell>
          <cell r="J276">
            <v>6.8</v>
          </cell>
          <cell r="K276">
            <v>6.5</v>
          </cell>
          <cell r="L276">
            <v>6.1</v>
          </cell>
          <cell r="M276">
            <v>5.8</v>
          </cell>
          <cell r="N276">
            <v>4.5</v>
          </cell>
          <cell r="O276">
            <v>4.7</v>
          </cell>
          <cell r="P276">
            <v>5.2</v>
          </cell>
          <cell r="Q276">
            <v>8.5</v>
          </cell>
          <cell r="R276">
            <v>8.7000000000000011</v>
          </cell>
          <cell r="S276">
            <v>8.8000000000000007</v>
          </cell>
          <cell r="T276">
            <v>22.2</v>
          </cell>
          <cell r="U276">
            <v>18.399999999999999</v>
          </cell>
          <cell r="V276">
            <v>14.399999999999999</v>
          </cell>
          <cell r="W276">
            <v>26.000000000000004</v>
          </cell>
          <cell r="X276">
            <v>81</v>
          </cell>
        </row>
        <row r="277">
          <cell r="B277">
            <v>339</v>
          </cell>
          <cell r="C277">
            <v>24</v>
          </cell>
          <cell r="D277" t="str">
            <v>Непромышленные потребители СН2</v>
          </cell>
          <cell r="E277">
            <v>1008</v>
          </cell>
          <cell r="F277">
            <v>0</v>
          </cell>
          <cell r="G277">
            <v>0</v>
          </cell>
          <cell r="H277">
            <v>1.9</v>
          </cell>
          <cell r="I277">
            <v>1.9</v>
          </cell>
          <cell r="J277">
            <v>1.7</v>
          </cell>
          <cell r="K277">
            <v>1.7</v>
          </cell>
          <cell r="L277">
            <v>1.6</v>
          </cell>
          <cell r="M277">
            <v>1.5</v>
          </cell>
          <cell r="N277">
            <v>1</v>
          </cell>
          <cell r="O277">
            <v>1.2</v>
          </cell>
          <cell r="P277">
            <v>1.2</v>
          </cell>
          <cell r="Q277">
            <v>1.6</v>
          </cell>
          <cell r="R277">
            <v>1.8</v>
          </cell>
          <cell r="S277">
            <v>1.9</v>
          </cell>
          <cell r="T277">
            <v>5.5</v>
          </cell>
          <cell r="U277">
            <v>4.8</v>
          </cell>
          <cell r="V277">
            <v>3.4000000000000004</v>
          </cell>
          <cell r="W277">
            <v>5.3000000000000007</v>
          </cell>
          <cell r="X277">
            <v>18.999999999999996</v>
          </cell>
        </row>
        <row r="278">
          <cell r="B278">
            <v>340</v>
          </cell>
          <cell r="C278">
            <v>24</v>
          </cell>
          <cell r="D278" t="str">
            <v>Непромышленные потребители СН2</v>
          </cell>
          <cell r="E278">
            <v>1008</v>
          </cell>
          <cell r="F278">
            <v>0</v>
          </cell>
          <cell r="G278">
            <v>0</v>
          </cell>
          <cell r="H278">
            <v>1.9</v>
          </cell>
          <cell r="I278">
            <v>1.9</v>
          </cell>
          <cell r="J278">
            <v>1.7</v>
          </cell>
          <cell r="K278">
            <v>1.7</v>
          </cell>
          <cell r="L278">
            <v>1.6</v>
          </cell>
          <cell r="M278">
            <v>1.5</v>
          </cell>
          <cell r="N278">
            <v>1</v>
          </cell>
          <cell r="O278">
            <v>1.2</v>
          </cell>
          <cell r="P278">
            <v>1.2</v>
          </cell>
          <cell r="Q278">
            <v>1.6</v>
          </cell>
          <cell r="R278">
            <v>1.8</v>
          </cell>
          <cell r="S278">
            <v>1.9</v>
          </cell>
          <cell r="T278">
            <v>5.5</v>
          </cell>
          <cell r="U278">
            <v>4.8</v>
          </cell>
          <cell r="V278">
            <v>3.4000000000000004</v>
          </cell>
          <cell r="W278">
            <v>5.3000000000000007</v>
          </cell>
          <cell r="X278">
            <v>18.999999999999996</v>
          </cell>
        </row>
        <row r="279">
          <cell r="B279">
            <v>0</v>
          </cell>
          <cell r="C279">
            <v>26</v>
          </cell>
          <cell r="D279" t="str">
            <v>ООО "НИГО"</v>
          </cell>
          <cell r="E279">
            <v>1004</v>
          </cell>
          <cell r="F279">
            <v>0</v>
          </cell>
          <cell r="G279">
            <v>0</v>
          </cell>
          <cell r="H279">
            <v>149.44</v>
          </cell>
          <cell r="I279">
            <v>114.44</v>
          </cell>
          <cell r="J279">
            <v>105.44</v>
          </cell>
          <cell r="K279">
            <v>103.44</v>
          </cell>
          <cell r="L279">
            <v>101.44</v>
          </cell>
          <cell r="M279">
            <v>90.44</v>
          </cell>
          <cell r="N279">
            <v>90.44</v>
          </cell>
          <cell r="O279">
            <v>94.44</v>
          </cell>
          <cell r="P279">
            <v>101.44</v>
          </cell>
          <cell r="Q279">
            <v>113.44</v>
          </cell>
          <cell r="R279">
            <v>141.44</v>
          </cell>
          <cell r="S279">
            <v>149.44</v>
          </cell>
          <cell r="T279">
            <v>369.32</v>
          </cell>
          <cell r="U279">
            <v>295.32</v>
          </cell>
          <cell r="V279">
            <v>286.32</v>
          </cell>
          <cell r="W279">
            <v>404.32</v>
          </cell>
          <cell r="X279">
            <v>1355.2800000000004</v>
          </cell>
        </row>
        <row r="280">
          <cell r="B280">
            <v>340</v>
          </cell>
          <cell r="C280">
            <v>24</v>
          </cell>
          <cell r="D280" t="str">
            <v>Непромышленные потребители СН2</v>
          </cell>
          <cell r="E280">
            <v>1007</v>
          </cell>
          <cell r="F280">
            <v>0</v>
          </cell>
          <cell r="G280">
            <v>0</v>
          </cell>
          <cell r="H280">
            <v>69</v>
          </cell>
          <cell r="I280">
            <v>59</v>
          </cell>
          <cell r="J280">
            <v>53</v>
          </cell>
          <cell r="K280">
            <v>51</v>
          </cell>
          <cell r="L280">
            <v>51</v>
          </cell>
          <cell r="M280">
            <v>40</v>
          </cell>
          <cell r="N280">
            <v>40</v>
          </cell>
          <cell r="O280">
            <v>44</v>
          </cell>
          <cell r="P280">
            <v>51</v>
          </cell>
          <cell r="Q280">
            <v>53</v>
          </cell>
          <cell r="R280">
            <v>61</v>
          </cell>
          <cell r="S280">
            <v>69</v>
          </cell>
          <cell r="T280">
            <v>181</v>
          </cell>
          <cell r="U280">
            <v>142</v>
          </cell>
          <cell r="V280">
            <v>135</v>
          </cell>
          <cell r="W280">
            <v>183</v>
          </cell>
          <cell r="X280">
            <v>641</v>
          </cell>
        </row>
        <row r="281">
          <cell r="B281">
            <v>337</v>
          </cell>
          <cell r="C281">
            <v>24</v>
          </cell>
          <cell r="D281" t="str">
            <v>Непромышленные потребители СН2</v>
          </cell>
          <cell r="E281">
            <v>1007</v>
          </cell>
          <cell r="F281">
            <v>0</v>
          </cell>
          <cell r="G281">
            <v>0</v>
          </cell>
          <cell r="H281">
            <v>69</v>
          </cell>
          <cell r="I281">
            <v>59</v>
          </cell>
          <cell r="J281">
            <v>53</v>
          </cell>
          <cell r="K281">
            <v>51</v>
          </cell>
          <cell r="L281">
            <v>51</v>
          </cell>
          <cell r="M281">
            <v>40</v>
          </cell>
          <cell r="N281">
            <v>40</v>
          </cell>
          <cell r="O281">
            <v>44</v>
          </cell>
          <cell r="P281">
            <v>51</v>
          </cell>
          <cell r="Q281">
            <v>53</v>
          </cell>
          <cell r="R281">
            <v>61</v>
          </cell>
          <cell r="S281">
            <v>69</v>
          </cell>
          <cell r="T281">
            <v>181</v>
          </cell>
          <cell r="U281">
            <v>142</v>
          </cell>
          <cell r="V281">
            <v>135</v>
          </cell>
          <cell r="W281">
            <v>183</v>
          </cell>
          <cell r="X281">
            <v>641</v>
          </cell>
        </row>
        <row r="282">
          <cell r="B282">
            <v>341</v>
          </cell>
          <cell r="C282">
            <v>23</v>
          </cell>
          <cell r="D282" t="str">
            <v>Непромышленные потребители СН2</v>
          </cell>
          <cell r="E282">
            <v>1004</v>
          </cell>
          <cell r="F282">
            <v>0</v>
          </cell>
          <cell r="G282">
            <v>0</v>
          </cell>
          <cell r="H282">
            <v>80</v>
          </cell>
          <cell r="I282">
            <v>55</v>
          </cell>
          <cell r="J282">
            <v>52</v>
          </cell>
          <cell r="K282">
            <v>52</v>
          </cell>
          <cell r="L282">
            <v>50</v>
          </cell>
          <cell r="M282">
            <v>50</v>
          </cell>
          <cell r="N282">
            <v>50</v>
          </cell>
          <cell r="O282">
            <v>50</v>
          </cell>
          <cell r="P282">
            <v>50</v>
          </cell>
          <cell r="Q282">
            <v>60</v>
          </cell>
          <cell r="R282">
            <v>80</v>
          </cell>
          <cell r="S282">
            <v>80</v>
          </cell>
          <cell r="T282">
            <v>187</v>
          </cell>
          <cell r="U282">
            <v>152</v>
          </cell>
          <cell r="V282">
            <v>150</v>
          </cell>
          <cell r="W282">
            <v>220</v>
          </cell>
          <cell r="X282">
            <v>709</v>
          </cell>
        </row>
        <row r="283">
          <cell r="B283">
            <v>0</v>
          </cell>
          <cell r="C283">
            <v>26</v>
          </cell>
          <cell r="D283" t="str">
            <v>ООО "НИГО-1"</v>
          </cell>
          <cell r="E283">
            <v>1004</v>
          </cell>
          <cell r="F283">
            <v>1001</v>
          </cell>
          <cell r="G283">
            <v>0</v>
          </cell>
          <cell r="H283">
            <v>69</v>
          </cell>
          <cell r="I283">
            <v>66</v>
          </cell>
          <cell r="J283">
            <v>55</v>
          </cell>
          <cell r="K283">
            <v>53</v>
          </cell>
          <cell r="L283">
            <v>49</v>
          </cell>
          <cell r="M283">
            <v>48</v>
          </cell>
          <cell r="N283">
            <v>50</v>
          </cell>
          <cell r="O283">
            <v>50</v>
          </cell>
          <cell r="P283">
            <v>55</v>
          </cell>
          <cell r="Q283">
            <v>58</v>
          </cell>
          <cell r="R283">
            <v>60</v>
          </cell>
          <cell r="S283">
            <v>62</v>
          </cell>
          <cell r="T283">
            <v>190</v>
          </cell>
          <cell r="U283">
            <v>150</v>
          </cell>
          <cell r="V283">
            <v>155</v>
          </cell>
          <cell r="W283">
            <v>180</v>
          </cell>
          <cell r="X283">
            <v>675</v>
          </cell>
        </row>
        <row r="284">
          <cell r="B284">
            <v>341</v>
          </cell>
          <cell r="C284">
            <v>23</v>
          </cell>
          <cell r="D284" t="str">
            <v>Непромышленные потребители СН2</v>
          </cell>
          <cell r="E284">
            <v>1007</v>
          </cell>
          <cell r="F284">
            <v>0</v>
          </cell>
          <cell r="G284">
            <v>0</v>
          </cell>
          <cell r="H284">
            <v>26</v>
          </cell>
          <cell r="I284">
            <v>23</v>
          </cell>
          <cell r="J284">
            <v>18</v>
          </cell>
          <cell r="K284">
            <v>16</v>
          </cell>
          <cell r="L284">
            <v>16</v>
          </cell>
          <cell r="M284">
            <v>15</v>
          </cell>
          <cell r="N284">
            <v>17</v>
          </cell>
          <cell r="O284">
            <v>17</v>
          </cell>
          <cell r="P284">
            <v>20</v>
          </cell>
          <cell r="Q284">
            <v>21</v>
          </cell>
          <cell r="R284">
            <v>23</v>
          </cell>
          <cell r="S284">
            <v>25</v>
          </cell>
          <cell r="T284">
            <v>67</v>
          </cell>
          <cell r="U284">
            <v>47</v>
          </cell>
          <cell r="V284">
            <v>54</v>
          </cell>
          <cell r="W284">
            <v>69</v>
          </cell>
          <cell r="X284">
            <v>237</v>
          </cell>
        </row>
        <row r="285">
          <cell r="C285">
            <v>23</v>
          </cell>
          <cell r="D285" t="str">
            <v>Непромышленные потребители СН2</v>
          </cell>
          <cell r="E285">
            <v>1007</v>
          </cell>
          <cell r="F285">
            <v>0</v>
          </cell>
          <cell r="G285">
            <v>0</v>
          </cell>
          <cell r="H285">
            <v>26</v>
          </cell>
          <cell r="I285">
            <v>23</v>
          </cell>
          <cell r="J285">
            <v>18</v>
          </cell>
          <cell r="K285">
            <v>16</v>
          </cell>
          <cell r="L285">
            <v>16</v>
          </cell>
          <cell r="M285">
            <v>15</v>
          </cell>
          <cell r="N285">
            <v>17</v>
          </cell>
          <cell r="O285">
            <v>17</v>
          </cell>
          <cell r="P285">
            <v>20</v>
          </cell>
          <cell r="Q285">
            <v>21</v>
          </cell>
          <cell r="R285">
            <v>23</v>
          </cell>
          <cell r="S285">
            <v>25</v>
          </cell>
          <cell r="T285">
            <v>67</v>
          </cell>
          <cell r="U285">
            <v>47</v>
          </cell>
          <cell r="V285">
            <v>54</v>
          </cell>
          <cell r="W285">
            <v>69</v>
          </cell>
          <cell r="X285">
            <v>237</v>
          </cell>
        </row>
        <row r="286">
          <cell r="B286">
            <v>336</v>
          </cell>
          <cell r="C286">
            <v>24</v>
          </cell>
          <cell r="D286" t="str">
            <v>Непромышленные потребители СН2</v>
          </cell>
          <cell r="E286">
            <v>1004</v>
          </cell>
          <cell r="F286">
            <v>0</v>
          </cell>
          <cell r="G286">
            <v>0</v>
          </cell>
          <cell r="H286">
            <v>20</v>
          </cell>
          <cell r="I286">
            <v>20</v>
          </cell>
          <cell r="J286">
            <v>14</v>
          </cell>
          <cell r="K286">
            <v>14</v>
          </cell>
          <cell r="L286">
            <v>10</v>
          </cell>
          <cell r="M286">
            <v>10</v>
          </cell>
          <cell r="N286">
            <v>10</v>
          </cell>
          <cell r="O286">
            <v>10</v>
          </cell>
          <cell r="P286">
            <v>12</v>
          </cell>
          <cell r="Q286">
            <v>14</v>
          </cell>
          <cell r="R286">
            <v>14</v>
          </cell>
          <cell r="S286">
            <v>14</v>
          </cell>
          <cell r="T286">
            <v>54</v>
          </cell>
          <cell r="U286">
            <v>34</v>
          </cell>
          <cell r="V286">
            <v>32</v>
          </cell>
          <cell r="W286">
            <v>42</v>
          </cell>
          <cell r="X286">
            <v>162</v>
          </cell>
        </row>
        <row r="287">
          <cell r="B287">
            <v>342</v>
          </cell>
          <cell r="C287">
            <v>26</v>
          </cell>
          <cell r="D287" t="str">
            <v>Непромышленные потребители НН</v>
          </cell>
          <cell r="E287">
            <v>1004</v>
          </cell>
          <cell r="F287">
            <v>1012</v>
          </cell>
          <cell r="G287">
            <v>0</v>
          </cell>
          <cell r="H287">
            <v>11.5</v>
          </cell>
          <cell r="I287">
            <v>11.5</v>
          </cell>
          <cell r="J287">
            <v>11.5</v>
          </cell>
          <cell r="K287">
            <v>11.5</v>
          </cell>
          <cell r="L287">
            <v>11.5</v>
          </cell>
          <cell r="M287">
            <v>11.5</v>
          </cell>
          <cell r="N287">
            <v>11.5</v>
          </cell>
          <cell r="O287">
            <v>11.5</v>
          </cell>
          <cell r="P287">
            <v>11.5</v>
          </cell>
          <cell r="Q287">
            <v>11.5</v>
          </cell>
          <cell r="R287">
            <v>11.5</v>
          </cell>
          <cell r="S287">
            <v>11.5</v>
          </cell>
          <cell r="T287">
            <v>34.5</v>
          </cell>
          <cell r="U287">
            <v>34.5</v>
          </cell>
          <cell r="V287">
            <v>34.5</v>
          </cell>
          <cell r="W287">
            <v>34.5</v>
          </cell>
          <cell r="X287">
            <v>138</v>
          </cell>
        </row>
        <row r="288">
          <cell r="B288">
            <v>0</v>
          </cell>
          <cell r="C288">
            <v>27</v>
          </cell>
          <cell r="D288" t="str">
            <v>ООО "НИГО-2"</v>
          </cell>
          <cell r="E288">
            <v>1007</v>
          </cell>
          <cell r="F288">
            <v>1012</v>
          </cell>
          <cell r="G288">
            <v>0</v>
          </cell>
          <cell r="H288">
            <v>34</v>
          </cell>
          <cell r="I288">
            <v>34</v>
          </cell>
          <cell r="J288">
            <v>33</v>
          </cell>
          <cell r="K288">
            <v>33</v>
          </cell>
          <cell r="L288">
            <v>33</v>
          </cell>
          <cell r="M288">
            <v>33</v>
          </cell>
          <cell r="N288">
            <v>33</v>
          </cell>
          <cell r="O288">
            <v>33</v>
          </cell>
          <cell r="P288">
            <v>34</v>
          </cell>
          <cell r="Q288">
            <v>34</v>
          </cell>
          <cell r="R288">
            <v>34</v>
          </cell>
          <cell r="S288">
            <v>34</v>
          </cell>
          <cell r="T288">
            <v>101</v>
          </cell>
          <cell r="U288">
            <v>99</v>
          </cell>
          <cell r="V288">
            <v>100</v>
          </cell>
          <cell r="W288">
            <v>102</v>
          </cell>
          <cell r="X288">
            <v>402</v>
          </cell>
        </row>
        <row r="289">
          <cell r="B289">
            <v>342</v>
          </cell>
          <cell r="C289">
            <v>23</v>
          </cell>
          <cell r="D289" t="str">
            <v>Непромышленные потребители СН2</v>
          </cell>
          <cell r="E289">
            <v>1007</v>
          </cell>
          <cell r="F289">
            <v>0</v>
          </cell>
          <cell r="G289">
            <v>0</v>
          </cell>
          <cell r="H289">
            <v>34</v>
          </cell>
          <cell r="I289">
            <v>34</v>
          </cell>
          <cell r="J289">
            <v>33</v>
          </cell>
          <cell r="K289">
            <v>33</v>
          </cell>
          <cell r="L289">
            <v>33</v>
          </cell>
          <cell r="M289">
            <v>33</v>
          </cell>
          <cell r="N289">
            <v>33</v>
          </cell>
          <cell r="O289">
            <v>33</v>
          </cell>
          <cell r="P289">
            <v>34</v>
          </cell>
          <cell r="Q289">
            <v>34</v>
          </cell>
          <cell r="R289">
            <v>34</v>
          </cell>
          <cell r="S289">
            <v>34</v>
          </cell>
          <cell r="T289">
            <v>34</v>
          </cell>
          <cell r="U289">
            <v>34</v>
          </cell>
          <cell r="V289">
            <v>34</v>
          </cell>
          <cell r="W289">
            <v>34</v>
          </cell>
          <cell r="X289">
            <v>402</v>
          </cell>
        </row>
        <row r="290">
          <cell r="B290">
            <v>343</v>
          </cell>
          <cell r="C290">
            <v>23</v>
          </cell>
          <cell r="D290" t="str">
            <v>Непромышленные потребители СН2</v>
          </cell>
          <cell r="E290">
            <v>1007</v>
          </cell>
          <cell r="F290">
            <v>0</v>
          </cell>
          <cell r="G290">
            <v>0</v>
          </cell>
          <cell r="H290">
            <v>34</v>
          </cell>
          <cell r="I290">
            <v>34</v>
          </cell>
          <cell r="J290">
            <v>33</v>
          </cell>
          <cell r="K290">
            <v>33</v>
          </cell>
          <cell r="L290">
            <v>33</v>
          </cell>
          <cell r="M290">
            <v>33</v>
          </cell>
          <cell r="N290">
            <v>33</v>
          </cell>
          <cell r="O290">
            <v>33</v>
          </cell>
          <cell r="P290">
            <v>34</v>
          </cell>
          <cell r="Q290">
            <v>34</v>
          </cell>
          <cell r="R290">
            <v>34</v>
          </cell>
          <cell r="S290">
            <v>34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</row>
        <row r="291">
          <cell r="B291">
            <v>0</v>
          </cell>
          <cell r="C291">
            <v>27</v>
          </cell>
          <cell r="D291" t="str">
            <v>ООО "Надымское бюро оценки"</v>
          </cell>
          <cell r="E291">
            <v>0</v>
          </cell>
          <cell r="F291">
            <v>0</v>
          </cell>
          <cell r="G291">
            <v>0</v>
          </cell>
          <cell r="H291">
            <v>3.3</v>
          </cell>
          <cell r="I291">
            <v>2.1</v>
          </cell>
          <cell r="J291">
            <v>2.48</v>
          </cell>
          <cell r="K291">
            <v>1.36</v>
          </cell>
          <cell r="L291">
            <v>2.58</v>
          </cell>
          <cell r="M291">
            <v>2.6</v>
          </cell>
          <cell r="N291">
            <v>1.7</v>
          </cell>
          <cell r="O291">
            <v>1.9</v>
          </cell>
          <cell r="P291">
            <v>3.2</v>
          </cell>
          <cell r="Q291">
            <v>4.5999999999999996</v>
          </cell>
          <cell r="R291">
            <v>4.2</v>
          </cell>
          <cell r="S291">
            <v>4.5</v>
          </cell>
          <cell r="T291">
            <v>7.8800000000000008</v>
          </cell>
          <cell r="U291">
            <v>6.5400000000000009</v>
          </cell>
          <cell r="V291">
            <v>6.8</v>
          </cell>
          <cell r="W291">
            <v>13.3</v>
          </cell>
          <cell r="X291">
            <v>34.519999999999996</v>
          </cell>
        </row>
        <row r="292">
          <cell r="B292">
            <v>343</v>
          </cell>
          <cell r="C292">
            <v>26</v>
          </cell>
          <cell r="D292" t="str">
            <v>Непромышленные потребители НН</v>
          </cell>
          <cell r="E292">
            <v>1007</v>
          </cell>
          <cell r="F292">
            <v>0</v>
          </cell>
          <cell r="G292">
            <v>0</v>
          </cell>
          <cell r="H292">
            <v>3.3</v>
          </cell>
          <cell r="I292">
            <v>2.1</v>
          </cell>
          <cell r="J292">
            <v>2.48</v>
          </cell>
          <cell r="K292">
            <v>1.36</v>
          </cell>
          <cell r="L292">
            <v>2.58</v>
          </cell>
          <cell r="M292">
            <v>2.6</v>
          </cell>
          <cell r="N292">
            <v>1.7</v>
          </cell>
          <cell r="O292">
            <v>1.9</v>
          </cell>
          <cell r="P292">
            <v>3.2</v>
          </cell>
          <cell r="Q292">
            <v>4.5999999999999996</v>
          </cell>
          <cell r="R292">
            <v>4.2</v>
          </cell>
          <cell r="S292">
            <v>4.5</v>
          </cell>
          <cell r="T292">
            <v>7.8800000000000008</v>
          </cell>
          <cell r="U292">
            <v>6.5400000000000009</v>
          </cell>
          <cell r="V292">
            <v>6.8</v>
          </cell>
          <cell r="W292">
            <v>13.3</v>
          </cell>
          <cell r="X292">
            <v>34.519999999999996</v>
          </cell>
        </row>
        <row r="293">
          <cell r="B293">
            <v>344</v>
          </cell>
          <cell r="C293">
            <v>26</v>
          </cell>
          <cell r="D293" t="str">
            <v>Непромышленные потребители НН</v>
          </cell>
          <cell r="E293">
            <v>1007</v>
          </cell>
          <cell r="F293">
            <v>0</v>
          </cell>
          <cell r="G293">
            <v>0</v>
          </cell>
          <cell r="H293">
            <v>3.3</v>
          </cell>
          <cell r="I293">
            <v>2.1</v>
          </cell>
          <cell r="J293">
            <v>2.48</v>
          </cell>
          <cell r="K293">
            <v>1.36</v>
          </cell>
          <cell r="L293">
            <v>2.58</v>
          </cell>
          <cell r="M293">
            <v>2.6</v>
          </cell>
          <cell r="N293">
            <v>1.7</v>
          </cell>
          <cell r="O293">
            <v>1.9</v>
          </cell>
          <cell r="P293">
            <v>3.2</v>
          </cell>
          <cell r="Q293">
            <v>4.5999999999999996</v>
          </cell>
          <cell r="R293">
            <v>4.2</v>
          </cell>
          <cell r="S293">
            <v>4.5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</row>
        <row r="294">
          <cell r="B294">
            <v>0</v>
          </cell>
          <cell r="C294">
            <v>13</v>
          </cell>
          <cell r="D294" t="str">
            <v>ОАО "Роснефть"</v>
          </cell>
          <cell r="E294">
            <v>0</v>
          </cell>
          <cell r="F294">
            <v>0</v>
          </cell>
          <cell r="G294">
            <v>0</v>
          </cell>
          <cell r="H294">
            <v>22</v>
          </cell>
          <cell r="I294">
            <v>22</v>
          </cell>
          <cell r="J294">
            <v>20</v>
          </cell>
          <cell r="K294">
            <v>15</v>
          </cell>
          <cell r="L294">
            <v>10</v>
          </cell>
          <cell r="M294">
            <v>6</v>
          </cell>
          <cell r="N294">
            <v>6</v>
          </cell>
          <cell r="O294">
            <v>6</v>
          </cell>
          <cell r="P294">
            <v>10</v>
          </cell>
          <cell r="Q294">
            <v>15</v>
          </cell>
          <cell r="R294">
            <v>20</v>
          </cell>
          <cell r="S294">
            <v>20</v>
          </cell>
          <cell r="T294">
            <v>64</v>
          </cell>
          <cell r="U294">
            <v>31</v>
          </cell>
          <cell r="V294">
            <v>22</v>
          </cell>
          <cell r="W294">
            <v>55</v>
          </cell>
          <cell r="X294">
            <v>172</v>
          </cell>
        </row>
        <row r="295">
          <cell r="B295">
            <v>344</v>
          </cell>
          <cell r="C295">
            <v>11</v>
          </cell>
          <cell r="D295" t="str">
            <v>Пром. до 750 кВА   ВН</v>
          </cell>
          <cell r="E295">
            <v>1005</v>
          </cell>
          <cell r="F295">
            <v>0</v>
          </cell>
          <cell r="G295">
            <v>0</v>
          </cell>
          <cell r="H295">
            <v>22</v>
          </cell>
          <cell r="I295">
            <v>22</v>
          </cell>
          <cell r="J295">
            <v>20</v>
          </cell>
          <cell r="K295">
            <v>15</v>
          </cell>
          <cell r="L295">
            <v>10</v>
          </cell>
          <cell r="M295">
            <v>6</v>
          </cell>
          <cell r="N295">
            <v>6</v>
          </cell>
          <cell r="O295">
            <v>6</v>
          </cell>
          <cell r="P295">
            <v>10</v>
          </cell>
          <cell r="Q295">
            <v>15</v>
          </cell>
          <cell r="R295">
            <v>20</v>
          </cell>
          <cell r="S295">
            <v>20</v>
          </cell>
          <cell r="T295">
            <v>64</v>
          </cell>
          <cell r="U295">
            <v>31</v>
          </cell>
          <cell r="V295">
            <v>22</v>
          </cell>
          <cell r="W295">
            <v>55</v>
          </cell>
          <cell r="X295">
            <v>172</v>
          </cell>
        </row>
        <row r="296">
          <cell r="B296">
            <v>345</v>
          </cell>
          <cell r="C296">
            <v>11</v>
          </cell>
          <cell r="D296" t="str">
            <v>Пром. до 750 кВА   ВН</v>
          </cell>
          <cell r="E296">
            <v>1005</v>
          </cell>
          <cell r="F296">
            <v>0</v>
          </cell>
          <cell r="G296">
            <v>0</v>
          </cell>
          <cell r="H296">
            <v>22</v>
          </cell>
          <cell r="I296">
            <v>22</v>
          </cell>
          <cell r="J296">
            <v>20</v>
          </cell>
          <cell r="K296">
            <v>15</v>
          </cell>
          <cell r="L296">
            <v>10</v>
          </cell>
          <cell r="M296">
            <v>6</v>
          </cell>
          <cell r="N296">
            <v>6</v>
          </cell>
          <cell r="O296">
            <v>6</v>
          </cell>
          <cell r="P296">
            <v>10</v>
          </cell>
          <cell r="Q296">
            <v>15</v>
          </cell>
          <cell r="R296">
            <v>20</v>
          </cell>
          <cell r="S296">
            <v>20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</row>
        <row r="297">
          <cell r="B297">
            <v>0</v>
          </cell>
          <cell r="C297">
            <v>12</v>
          </cell>
          <cell r="D297" t="str">
            <v>Газпромбанк (ЗАО) г. Белоярский</v>
          </cell>
          <cell r="E297">
            <v>0</v>
          </cell>
          <cell r="F297">
            <v>0</v>
          </cell>
          <cell r="G297">
            <v>0</v>
          </cell>
          <cell r="H297">
            <v>1.18</v>
          </cell>
          <cell r="I297">
            <v>1.08</v>
          </cell>
          <cell r="J297">
            <v>0.87</v>
          </cell>
          <cell r="K297">
            <v>0.76</v>
          </cell>
          <cell r="L297">
            <v>0.65</v>
          </cell>
          <cell r="M297">
            <v>0.65</v>
          </cell>
          <cell r="N297">
            <v>0.65</v>
          </cell>
          <cell r="O297">
            <v>0.76</v>
          </cell>
          <cell r="P297">
            <v>0.86</v>
          </cell>
          <cell r="Q297">
            <v>0.87</v>
          </cell>
          <cell r="R297">
            <v>1.07</v>
          </cell>
          <cell r="S297">
            <v>1.18</v>
          </cell>
          <cell r="T297">
            <v>3.13</v>
          </cell>
          <cell r="U297">
            <v>2.06</v>
          </cell>
          <cell r="V297">
            <v>2.27</v>
          </cell>
          <cell r="W297">
            <v>3.12</v>
          </cell>
          <cell r="X297">
            <v>10.58</v>
          </cell>
        </row>
        <row r="298">
          <cell r="B298">
            <v>345</v>
          </cell>
          <cell r="C298">
            <v>15</v>
          </cell>
          <cell r="D298" t="str">
            <v>Пром. до 750 кВА   НН</v>
          </cell>
          <cell r="E298">
            <v>1004</v>
          </cell>
          <cell r="F298">
            <v>1001</v>
          </cell>
          <cell r="G298">
            <v>0</v>
          </cell>
          <cell r="H298">
            <v>0.18</v>
          </cell>
          <cell r="I298">
            <v>0.18</v>
          </cell>
          <cell r="J298">
            <v>0.17</v>
          </cell>
          <cell r="K298">
            <v>0.16</v>
          </cell>
          <cell r="L298">
            <v>0.15</v>
          </cell>
          <cell r="M298">
            <v>0.15</v>
          </cell>
          <cell r="N298">
            <v>0.15</v>
          </cell>
          <cell r="O298">
            <v>0.16</v>
          </cell>
          <cell r="P298">
            <v>0.16</v>
          </cell>
          <cell r="Q298">
            <v>0.17</v>
          </cell>
          <cell r="R298">
            <v>0.17</v>
          </cell>
          <cell r="S298">
            <v>0.18</v>
          </cell>
          <cell r="T298">
            <v>0.53</v>
          </cell>
          <cell r="U298">
            <v>0.45999999999999996</v>
          </cell>
          <cell r="V298">
            <v>0.47</v>
          </cell>
          <cell r="W298">
            <v>0.52</v>
          </cell>
          <cell r="X298">
            <v>1.9799999999999998</v>
          </cell>
        </row>
        <row r="299">
          <cell r="B299">
            <v>346</v>
          </cell>
          <cell r="C299">
            <v>15</v>
          </cell>
          <cell r="D299" t="str">
            <v>Пром. до 750 кВА   НН</v>
          </cell>
          <cell r="E299">
            <v>1004</v>
          </cell>
          <cell r="F299">
            <v>1001</v>
          </cell>
          <cell r="G299">
            <v>0</v>
          </cell>
          <cell r="H299">
            <v>0.18</v>
          </cell>
          <cell r="I299">
            <v>0.18</v>
          </cell>
          <cell r="J299">
            <v>0.17</v>
          </cell>
          <cell r="K299">
            <v>0.16</v>
          </cell>
          <cell r="L299">
            <v>0.15</v>
          </cell>
          <cell r="M299">
            <v>0.15</v>
          </cell>
          <cell r="N299">
            <v>0.15</v>
          </cell>
          <cell r="O299">
            <v>0.16</v>
          </cell>
          <cell r="P299">
            <v>0.16</v>
          </cell>
          <cell r="Q299">
            <v>0.17</v>
          </cell>
          <cell r="R299">
            <v>0.17</v>
          </cell>
          <cell r="S299">
            <v>0.18</v>
          </cell>
          <cell r="T299">
            <v>0.53</v>
          </cell>
          <cell r="U299">
            <v>0.45999999999999996</v>
          </cell>
          <cell r="V299">
            <v>0.47</v>
          </cell>
          <cell r="W299">
            <v>0.52</v>
          </cell>
          <cell r="X299">
            <v>1.9799999999999998</v>
          </cell>
        </row>
        <row r="300">
          <cell r="B300">
            <v>0</v>
          </cell>
          <cell r="C300">
            <v>26</v>
          </cell>
          <cell r="D300" t="str">
            <v>ООО "Парус 2"</v>
          </cell>
          <cell r="E300">
            <v>1006</v>
          </cell>
          <cell r="F300">
            <v>0</v>
          </cell>
          <cell r="G300">
            <v>0</v>
          </cell>
          <cell r="H300">
            <v>10.5</v>
          </cell>
          <cell r="I300">
            <v>8.5</v>
          </cell>
          <cell r="J300">
            <v>8.5</v>
          </cell>
          <cell r="K300">
            <v>7</v>
          </cell>
          <cell r="L300">
            <v>6</v>
          </cell>
          <cell r="M300">
            <v>5</v>
          </cell>
          <cell r="N300">
            <v>4.2</v>
          </cell>
          <cell r="O300">
            <v>4.5</v>
          </cell>
          <cell r="P300">
            <v>5.2</v>
          </cell>
          <cell r="Q300">
            <v>5.5</v>
          </cell>
          <cell r="R300">
            <v>8.5</v>
          </cell>
          <cell r="S300">
            <v>8.5</v>
          </cell>
          <cell r="T300">
            <v>27.5</v>
          </cell>
          <cell r="U300">
            <v>18</v>
          </cell>
          <cell r="V300">
            <v>13.899999999999999</v>
          </cell>
          <cell r="W300">
            <v>22.5</v>
          </cell>
          <cell r="X300">
            <v>81.900000000000006</v>
          </cell>
        </row>
        <row r="301">
          <cell r="B301">
            <v>346</v>
          </cell>
          <cell r="C301">
            <v>26</v>
          </cell>
          <cell r="D301" t="str">
            <v>Непромышленные потребители НН</v>
          </cell>
          <cell r="E301">
            <v>1007</v>
          </cell>
          <cell r="F301">
            <v>1012</v>
          </cell>
          <cell r="G301">
            <v>0</v>
          </cell>
          <cell r="H301">
            <v>3.5</v>
          </cell>
          <cell r="I301">
            <v>3.5</v>
          </cell>
          <cell r="J301">
            <v>3.5</v>
          </cell>
          <cell r="K301">
            <v>2</v>
          </cell>
          <cell r="L301">
            <v>2</v>
          </cell>
          <cell r="M301">
            <v>1.5</v>
          </cell>
          <cell r="N301">
            <v>1</v>
          </cell>
          <cell r="O301">
            <v>1.5</v>
          </cell>
          <cell r="P301">
            <v>2</v>
          </cell>
          <cell r="Q301">
            <v>2</v>
          </cell>
          <cell r="R301">
            <v>3.5</v>
          </cell>
          <cell r="S301">
            <v>3.5</v>
          </cell>
          <cell r="T301">
            <v>10.5</v>
          </cell>
          <cell r="U301">
            <v>5.5</v>
          </cell>
          <cell r="V301">
            <v>4.5</v>
          </cell>
          <cell r="W301">
            <v>9</v>
          </cell>
          <cell r="X301">
            <v>29.5</v>
          </cell>
        </row>
        <row r="302">
          <cell r="B302">
            <v>347</v>
          </cell>
          <cell r="C302">
            <v>26</v>
          </cell>
          <cell r="D302" t="str">
            <v>Непромышленные потребители НН</v>
          </cell>
          <cell r="E302">
            <v>1007</v>
          </cell>
          <cell r="F302">
            <v>1012</v>
          </cell>
          <cell r="G302">
            <v>0</v>
          </cell>
          <cell r="H302">
            <v>3.5</v>
          </cell>
          <cell r="I302">
            <v>3.5</v>
          </cell>
          <cell r="J302">
            <v>3.5</v>
          </cell>
          <cell r="K302">
            <v>2</v>
          </cell>
          <cell r="L302">
            <v>2</v>
          </cell>
          <cell r="M302">
            <v>1.5</v>
          </cell>
          <cell r="N302">
            <v>1</v>
          </cell>
          <cell r="O302">
            <v>1.5</v>
          </cell>
          <cell r="P302">
            <v>2</v>
          </cell>
          <cell r="Q302">
            <v>2</v>
          </cell>
          <cell r="R302">
            <v>3.5</v>
          </cell>
          <cell r="S302">
            <v>3.5</v>
          </cell>
          <cell r="T302">
            <v>10.5</v>
          </cell>
          <cell r="U302">
            <v>5.5</v>
          </cell>
          <cell r="V302">
            <v>4.5</v>
          </cell>
          <cell r="W302">
            <v>9</v>
          </cell>
          <cell r="X302">
            <v>29.5</v>
          </cell>
        </row>
        <row r="303">
          <cell r="B303">
            <v>0</v>
          </cell>
          <cell r="C303">
            <v>23</v>
          </cell>
          <cell r="D303" t="str">
            <v>ООО "Районные Газовые сети"</v>
          </cell>
          <cell r="E303">
            <v>1007</v>
          </cell>
          <cell r="F303">
            <v>1004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</row>
        <row r="304">
          <cell r="B304">
            <v>347</v>
          </cell>
          <cell r="C304">
            <v>15</v>
          </cell>
          <cell r="D304" t="str">
            <v>Пром. до 750 кВА   НН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</row>
        <row r="305">
          <cell r="B305">
            <v>344</v>
          </cell>
          <cell r="C305">
            <v>15</v>
          </cell>
          <cell r="D305" t="str">
            <v>Пром. до 750 кВА   НН</v>
          </cell>
          <cell r="E305">
            <v>0</v>
          </cell>
          <cell r="F305">
            <v>0</v>
          </cell>
          <cell r="G305">
            <v>0</v>
          </cell>
          <cell r="H305">
            <v>26</v>
          </cell>
          <cell r="I305">
            <v>23</v>
          </cell>
          <cell r="J305">
            <v>18</v>
          </cell>
          <cell r="K305">
            <v>16</v>
          </cell>
          <cell r="L305">
            <v>16</v>
          </cell>
          <cell r="M305">
            <v>15</v>
          </cell>
          <cell r="N305">
            <v>17</v>
          </cell>
          <cell r="O305">
            <v>17</v>
          </cell>
          <cell r="P305">
            <v>20</v>
          </cell>
          <cell r="Q305">
            <v>21</v>
          </cell>
          <cell r="R305">
            <v>23</v>
          </cell>
          <cell r="S305">
            <v>25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</row>
        <row r="306">
          <cell r="B306">
            <v>348</v>
          </cell>
          <cell r="C306">
            <v>16</v>
          </cell>
          <cell r="D306" t="str">
            <v>Пром. до 750 кВА   НН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2.5</v>
          </cell>
          <cell r="J306">
            <v>2.5</v>
          </cell>
          <cell r="K306">
            <v>2.5</v>
          </cell>
          <cell r="L306">
            <v>2.5</v>
          </cell>
          <cell r="M306">
            <v>3.7</v>
          </cell>
          <cell r="N306">
            <v>3.5</v>
          </cell>
          <cell r="O306">
            <v>4.5</v>
          </cell>
          <cell r="P306">
            <v>3.5</v>
          </cell>
          <cell r="Q306">
            <v>4</v>
          </cell>
          <cell r="R306">
            <v>4</v>
          </cell>
          <cell r="S306">
            <v>4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</row>
        <row r="307">
          <cell r="B307">
            <v>0</v>
          </cell>
          <cell r="C307">
            <v>14</v>
          </cell>
          <cell r="D307" t="str">
            <v>Новый Абонент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</row>
        <row r="308">
          <cell r="B308">
            <v>348</v>
          </cell>
          <cell r="C308">
            <v>11</v>
          </cell>
          <cell r="D308" t="str">
            <v>Пром. до 750 кВА   ВН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</row>
        <row r="309">
          <cell r="B309">
            <v>349</v>
          </cell>
          <cell r="C309">
            <v>11</v>
          </cell>
          <cell r="D309" t="str">
            <v>Пром. до 750 кВА   ВН</v>
          </cell>
          <cell r="E309">
            <v>0</v>
          </cell>
          <cell r="F309">
            <v>0</v>
          </cell>
          <cell r="G309">
            <v>0</v>
          </cell>
          <cell r="H309">
            <v>71</v>
          </cell>
          <cell r="I309">
            <v>56</v>
          </cell>
          <cell r="J309">
            <v>78</v>
          </cell>
          <cell r="K309">
            <v>56</v>
          </cell>
          <cell r="L309">
            <v>43</v>
          </cell>
          <cell r="M309">
            <v>36</v>
          </cell>
          <cell r="N309">
            <v>23</v>
          </cell>
          <cell r="O309">
            <v>29</v>
          </cell>
          <cell r="P309">
            <v>37</v>
          </cell>
          <cell r="Q309">
            <v>47</v>
          </cell>
          <cell r="R309">
            <v>53</v>
          </cell>
          <cell r="S309">
            <v>68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</row>
        <row r="310">
          <cell r="B310">
            <v>0</v>
          </cell>
          <cell r="C310">
            <v>12</v>
          </cell>
          <cell r="D310" t="str">
            <v>ООО "Спецбурвод"</v>
          </cell>
          <cell r="E310">
            <v>0</v>
          </cell>
          <cell r="F310">
            <v>0</v>
          </cell>
          <cell r="G310">
            <v>0</v>
          </cell>
          <cell r="H310">
            <v>71</v>
          </cell>
          <cell r="I310">
            <v>56</v>
          </cell>
          <cell r="J310">
            <v>78</v>
          </cell>
          <cell r="K310">
            <v>56</v>
          </cell>
          <cell r="L310">
            <v>43</v>
          </cell>
          <cell r="M310">
            <v>36</v>
          </cell>
          <cell r="N310">
            <v>23</v>
          </cell>
          <cell r="O310">
            <v>29</v>
          </cell>
          <cell r="P310">
            <v>37</v>
          </cell>
          <cell r="Q310">
            <v>47</v>
          </cell>
          <cell r="R310">
            <v>53</v>
          </cell>
          <cell r="S310">
            <v>68</v>
          </cell>
          <cell r="T310">
            <v>205</v>
          </cell>
          <cell r="U310">
            <v>135</v>
          </cell>
          <cell r="V310">
            <v>89</v>
          </cell>
          <cell r="W310">
            <v>168</v>
          </cell>
          <cell r="X310">
            <v>597</v>
          </cell>
        </row>
        <row r="311">
          <cell r="B311">
            <v>349</v>
          </cell>
          <cell r="C311">
            <v>12</v>
          </cell>
          <cell r="D311" t="str">
            <v>Пром. до 750 кВА   СН2</v>
          </cell>
          <cell r="E311">
            <v>1007</v>
          </cell>
          <cell r="F311">
            <v>0</v>
          </cell>
          <cell r="G311">
            <v>0</v>
          </cell>
          <cell r="H311">
            <v>31</v>
          </cell>
          <cell r="I311">
            <v>34</v>
          </cell>
          <cell r="J311">
            <v>24</v>
          </cell>
          <cell r="K311">
            <v>21</v>
          </cell>
          <cell r="L311">
            <v>16</v>
          </cell>
          <cell r="M311">
            <v>20</v>
          </cell>
          <cell r="N311">
            <v>15</v>
          </cell>
          <cell r="O311">
            <v>17</v>
          </cell>
          <cell r="P311">
            <v>21</v>
          </cell>
          <cell r="Q311">
            <v>18</v>
          </cell>
          <cell r="R311">
            <v>20</v>
          </cell>
          <cell r="S311">
            <v>27</v>
          </cell>
          <cell r="T311">
            <v>89</v>
          </cell>
          <cell r="U311">
            <v>57</v>
          </cell>
          <cell r="V311">
            <v>53</v>
          </cell>
          <cell r="W311">
            <v>65</v>
          </cell>
          <cell r="X311">
            <v>264</v>
          </cell>
        </row>
        <row r="312">
          <cell r="B312">
            <v>350</v>
          </cell>
          <cell r="C312">
            <v>12</v>
          </cell>
          <cell r="D312" t="str">
            <v>Пром. до 750 кВА   СН2</v>
          </cell>
          <cell r="E312">
            <v>1007</v>
          </cell>
          <cell r="F312">
            <v>0</v>
          </cell>
          <cell r="G312">
            <v>0</v>
          </cell>
          <cell r="H312">
            <v>31</v>
          </cell>
          <cell r="I312">
            <v>34</v>
          </cell>
          <cell r="J312">
            <v>24</v>
          </cell>
          <cell r="K312">
            <v>21</v>
          </cell>
          <cell r="L312">
            <v>16</v>
          </cell>
          <cell r="M312">
            <v>20</v>
          </cell>
          <cell r="N312">
            <v>15</v>
          </cell>
          <cell r="O312">
            <v>17</v>
          </cell>
          <cell r="P312">
            <v>21</v>
          </cell>
          <cell r="Q312">
            <v>18</v>
          </cell>
          <cell r="R312">
            <v>20</v>
          </cell>
          <cell r="S312">
            <v>27</v>
          </cell>
          <cell r="T312">
            <v>89</v>
          </cell>
          <cell r="U312">
            <v>57</v>
          </cell>
          <cell r="V312">
            <v>53</v>
          </cell>
          <cell r="W312">
            <v>65</v>
          </cell>
          <cell r="X312">
            <v>264</v>
          </cell>
        </row>
        <row r="313">
          <cell r="B313">
            <v>0</v>
          </cell>
          <cell r="C313">
            <v>13</v>
          </cell>
          <cell r="D313" t="str">
            <v>ООО "Тамикс"</v>
          </cell>
          <cell r="E313">
            <v>1006</v>
          </cell>
          <cell r="F313">
            <v>0</v>
          </cell>
          <cell r="G313">
            <v>0</v>
          </cell>
          <cell r="H313">
            <v>0.5</v>
          </cell>
          <cell r="I313">
            <v>0.4</v>
          </cell>
          <cell r="J313">
            <v>0.3</v>
          </cell>
          <cell r="K313">
            <v>0.3</v>
          </cell>
          <cell r="L313">
            <v>0.3</v>
          </cell>
          <cell r="M313">
            <v>0.3</v>
          </cell>
          <cell r="N313">
            <v>0.3</v>
          </cell>
          <cell r="O313">
            <v>0.3</v>
          </cell>
          <cell r="P313">
            <v>0.3</v>
          </cell>
          <cell r="Q313">
            <v>0.3</v>
          </cell>
          <cell r="R313">
            <v>0.5</v>
          </cell>
          <cell r="S313">
            <v>0.6</v>
          </cell>
          <cell r="T313">
            <v>1.2</v>
          </cell>
          <cell r="U313">
            <v>0.89999999999999991</v>
          </cell>
          <cell r="V313">
            <v>0.89999999999999991</v>
          </cell>
          <cell r="W313">
            <v>1.4</v>
          </cell>
          <cell r="X313">
            <v>4.3999999999999995</v>
          </cell>
        </row>
        <row r="314">
          <cell r="B314">
            <v>350</v>
          </cell>
          <cell r="C314">
            <v>11</v>
          </cell>
          <cell r="D314" t="str">
            <v>Пром. до 750 кВА   ВН</v>
          </cell>
          <cell r="E314">
            <v>0</v>
          </cell>
          <cell r="F314">
            <v>0</v>
          </cell>
          <cell r="G314">
            <v>0</v>
          </cell>
          <cell r="H314">
            <v>0.5</v>
          </cell>
          <cell r="I314">
            <v>0.4</v>
          </cell>
          <cell r="J314">
            <v>0.3</v>
          </cell>
          <cell r="K314">
            <v>0.3</v>
          </cell>
          <cell r="L314">
            <v>0.3</v>
          </cell>
          <cell r="M314">
            <v>0.3</v>
          </cell>
          <cell r="N314">
            <v>0.3</v>
          </cell>
          <cell r="O314">
            <v>0.3</v>
          </cell>
          <cell r="P314">
            <v>0.3</v>
          </cell>
          <cell r="Q314">
            <v>0.3</v>
          </cell>
          <cell r="R314">
            <v>0.5</v>
          </cell>
          <cell r="S314">
            <v>0.6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</row>
        <row r="315">
          <cell r="B315">
            <v>351</v>
          </cell>
          <cell r="C315">
            <v>11</v>
          </cell>
          <cell r="D315" t="str">
            <v>Пром. до 750 кВА   ВН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</row>
        <row r="316">
          <cell r="B316">
            <v>0</v>
          </cell>
          <cell r="C316">
            <v>26</v>
          </cell>
          <cell r="D316" t="str">
            <v>ООО "Фарм-Сервис"</v>
          </cell>
          <cell r="E316">
            <v>1007</v>
          </cell>
          <cell r="F316">
            <v>1012</v>
          </cell>
          <cell r="G316">
            <v>0</v>
          </cell>
          <cell r="H316">
            <v>6</v>
          </cell>
          <cell r="I316">
            <v>6</v>
          </cell>
          <cell r="J316">
            <v>2</v>
          </cell>
          <cell r="K316">
            <v>2</v>
          </cell>
          <cell r="L316">
            <v>1</v>
          </cell>
          <cell r="M316">
            <v>0.7</v>
          </cell>
          <cell r="N316">
            <v>1</v>
          </cell>
          <cell r="O316">
            <v>0.7</v>
          </cell>
          <cell r="P316">
            <v>1</v>
          </cell>
          <cell r="Q316">
            <v>2</v>
          </cell>
          <cell r="R316">
            <v>3</v>
          </cell>
          <cell r="S316">
            <v>5</v>
          </cell>
          <cell r="T316">
            <v>14</v>
          </cell>
          <cell r="U316">
            <v>3.7</v>
          </cell>
          <cell r="V316">
            <v>2.7</v>
          </cell>
          <cell r="W316">
            <v>10</v>
          </cell>
          <cell r="X316">
            <v>30.4</v>
          </cell>
        </row>
        <row r="317">
          <cell r="B317">
            <v>351</v>
          </cell>
          <cell r="C317">
            <v>23</v>
          </cell>
          <cell r="D317" t="str">
            <v>Непромышленные потребители СН2</v>
          </cell>
          <cell r="E317">
            <v>1007</v>
          </cell>
          <cell r="F317">
            <v>1004</v>
          </cell>
          <cell r="G317">
            <v>0</v>
          </cell>
          <cell r="H317">
            <v>6</v>
          </cell>
          <cell r="I317">
            <v>6</v>
          </cell>
          <cell r="J317">
            <v>2</v>
          </cell>
          <cell r="K317">
            <v>2</v>
          </cell>
          <cell r="L317">
            <v>1</v>
          </cell>
          <cell r="M317">
            <v>0.7</v>
          </cell>
          <cell r="N317">
            <v>1</v>
          </cell>
          <cell r="O317">
            <v>0.7</v>
          </cell>
          <cell r="P317">
            <v>1</v>
          </cell>
          <cell r="Q317">
            <v>2</v>
          </cell>
          <cell r="R317">
            <v>3</v>
          </cell>
          <cell r="S317">
            <v>5</v>
          </cell>
          <cell r="T317">
            <v>14</v>
          </cell>
          <cell r="U317">
            <v>3.7</v>
          </cell>
          <cell r="V317">
            <v>2.7</v>
          </cell>
          <cell r="W317">
            <v>10</v>
          </cell>
          <cell r="X317">
            <v>30.4</v>
          </cell>
        </row>
        <row r="318">
          <cell r="B318">
            <v>352</v>
          </cell>
          <cell r="C318">
            <v>23</v>
          </cell>
          <cell r="D318" t="str">
            <v>Непромышленные потребители СН2</v>
          </cell>
          <cell r="E318">
            <v>1007</v>
          </cell>
          <cell r="F318">
            <v>1004</v>
          </cell>
          <cell r="G318">
            <v>0</v>
          </cell>
          <cell r="H318">
            <v>6</v>
          </cell>
          <cell r="I318">
            <v>6</v>
          </cell>
          <cell r="J318">
            <v>2</v>
          </cell>
          <cell r="K318">
            <v>2</v>
          </cell>
          <cell r="L318">
            <v>1</v>
          </cell>
          <cell r="M318">
            <v>0.7</v>
          </cell>
          <cell r="N318">
            <v>1</v>
          </cell>
          <cell r="O318">
            <v>0.7</v>
          </cell>
          <cell r="P318">
            <v>1</v>
          </cell>
          <cell r="Q318">
            <v>2</v>
          </cell>
          <cell r="R318">
            <v>3</v>
          </cell>
          <cell r="S318">
            <v>5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</row>
        <row r="319">
          <cell r="B319">
            <v>0</v>
          </cell>
          <cell r="C319">
            <v>17</v>
          </cell>
          <cell r="D319" t="str">
            <v>ООО "Экоспецстрой"</v>
          </cell>
          <cell r="E319">
            <v>0</v>
          </cell>
          <cell r="F319">
            <v>0</v>
          </cell>
          <cell r="G319">
            <v>0</v>
          </cell>
          <cell r="H319">
            <v>0.11</v>
          </cell>
          <cell r="I319">
            <v>0.1</v>
          </cell>
          <cell r="J319">
            <v>0.1</v>
          </cell>
          <cell r="K319">
            <v>0.1</v>
          </cell>
          <cell r="L319">
            <v>0.09</v>
          </cell>
          <cell r="M319">
            <v>0.05</v>
          </cell>
          <cell r="N319">
            <v>0.05</v>
          </cell>
          <cell r="O319">
            <v>0.05</v>
          </cell>
          <cell r="P319">
            <v>0.05</v>
          </cell>
          <cell r="Q319">
            <v>0.1</v>
          </cell>
          <cell r="R319">
            <v>0.1</v>
          </cell>
          <cell r="S319">
            <v>0.1</v>
          </cell>
          <cell r="T319">
            <v>0.31000000000000005</v>
          </cell>
          <cell r="U319">
            <v>0.24</v>
          </cell>
          <cell r="V319">
            <v>0.15000000000000002</v>
          </cell>
          <cell r="W319">
            <v>0.30000000000000004</v>
          </cell>
          <cell r="X319">
            <v>1.0000000000000002</v>
          </cell>
        </row>
        <row r="320">
          <cell r="B320">
            <v>352</v>
          </cell>
          <cell r="C320">
            <v>10</v>
          </cell>
          <cell r="D320" t="str">
            <v>Пром. до 750 кВА   ВН</v>
          </cell>
          <cell r="E320">
            <v>1008</v>
          </cell>
          <cell r="F320">
            <v>0</v>
          </cell>
          <cell r="G320">
            <v>0</v>
          </cell>
          <cell r="H320">
            <v>0.11</v>
          </cell>
          <cell r="I320">
            <v>0.1</v>
          </cell>
          <cell r="J320">
            <v>0.1</v>
          </cell>
          <cell r="K320">
            <v>0.1</v>
          </cell>
          <cell r="L320">
            <v>0.09</v>
          </cell>
          <cell r="M320">
            <v>0.05</v>
          </cell>
          <cell r="N320">
            <v>0.05</v>
          </cell>
          <cell r="O320">
            <v>0.05</v>
          </cell>
          <cell r="P320">
            <v>0.05</v>
          </cell>
          <cell r="Q320">
            <v>0.1</v>
          </cell>
          <cell r="R320">
            <v>0.1</v>
          </cell>
          <cell r="S320">
            <v>0.1</v>
          </cell>
          <cell r="T320">
            <v>0.31000000000000005</v>
          </cell>
          <cell r="U320">
            <v>0.24</v>
          </cell>
          <cell r="V320">
            <v>0.15000000000000002</v>
          </cell>
          <cell r="W320">
            <v>0.30000000000000004</v>
          </cell>
          <cell r="X320">
            <v>1.0000000000000002</v>
          </cell>
        </row>
        <row r="321">
          <cell r="B321">
            <v>353</v>
          </cell>
          <cell r="C321">
            <v>10</v>
          </cell>
          <cell r="D321" t="str">
            <v>Пром. до 750 кВА   ВН</v>
          </cell>
          <cell r="E321">
            <v>1008</v>
          </cell>
          <cell r="F321">
            <v>0</v>
          </cell>
          <cell r="G321">
            <v>0</v>
          </cell>
          <cell r="H321">
            <v>0.11</v>
          </cell>
          <cell r="I321">
            <v>0.1</v>
          </cell>
          <cell r="J321">
            <v>0.1</v>
          </cell>
          <cell r="K321">
            <v>0.1</v>
          </cell>
          <cell r="L321">
            <v>0.09</v>
          </cell>
          <cell r="M321">
            <v>0.05</v>
          </cell>
          <cell r="N321">
            <v>0.05</v>
          </cell>
          <cell r="O321">
            <v>0.05</v>
          </cell>
          <cell r="P321">
            <v>0.05</v>
          </cell>
          <cell r="Q321">
            <v>0.1</v>
          </cell>
          <cell r="R321">
            <v>0.1</v>
          </cell>
          <cell r="S321">
            <v>0.1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</row>
        <row r="322">
          <cell r="B322">
            <v>0</v>
          </cell>
          <cell r="C322">
            <v>12</v>
          </cell>
          <cell r="D322" t="str">
            <v>Налоговая инспекция</v>
          </cell>
          <cell r="E322">
            <v>0</v>
          </cell>
          <cell r="F322">
            <v>0</v>
          </cell>
          <cell r="G322">
            <v>0</v>
          </cell>
          <cell r="H322">
            <v>7.07</v>
          </cell>
          <cell r="I322">
            <v>6.57</v>
          </cell>
          <cell r="J322">
            <v>6.57</v>
          </cell>
          <cell r="K322">
            <v>6.57</v>
          </cell>
          <cell r="L322">
            <v>6.57</v>
          </cell>
          <cell r="M322">
            <v>6.57</v>
          </cell>
          <cell r="N322">
            <v>6.57</v>
          </cell>
          <cell r="O322">
            <v>6.57</v>
          </cell>
          <cell r="P322">
            <v>6.57</v>
          </cell>
          <cell r="Q322">
            <v>6.57</v>
          </cell>
          <cell r="R322">
            <v>6.57</v>
          </cell>
          <cell r="S322">
            <v>7.07</v>
          </cell>
          <cell r="T322">
            <v>20.21</v>
          </cell>
          <cell r="U322">
            <v>19.71</v>
          </cell>
          <cell r="V322">
            <v>19.71</v>
          </cell>
          <cell r="W322">
            <v>20.21</v>
          </cell>
          <cell r="X322">
            <v>79.84</v>
          </cell>
        </row>
        <row r="323">
          <cell r="B323">
            <v>353</v>
          </cell>
          <cell r="C323">
            <v>31</v>
          </cell>
          <cell r="D323" t="str">
            <v>Непром. Бюджетные СН2</v>
          </cell>
          <cell r="E323">
            <v>1007</v>
          </cell>
          <cell r="F323">
            <v>0</v>
          </cell>
          <cell r="G323">
            <v>0</v>
          </cell>
          <cell r="H323">
            <v>7</v>
          </cell>
          <cell r="I323">
            <v>6.5</v>
          </cell>
          <cell r="J323">
            <v>6.5</v>
          </cell>
          <cell r="K323">
            <v>6.5</v>
          </cell>
          <cell r="L323">
            <v>6.5</v>
          </cell>
          <cell r="M323">
            <v>6.5</v>
          </cell>
          <cell r="N323">
            <v>6.5</v>
          </cell>
          <cell r="O323">
            <v>6.5</v>
          </cell>
          <cell r="P323">
            <v>6.5</v>
          </cell>
          <cell r="Q323">
            <v>6.5</v>
          </cell>
          <cell r="R323">
            <v>6.5</v>
          </cell>
          <cell r="S323">
            <v>7</v>
          </cell>
          <cell r="T323">
            <v>20</v>
          </cell>
          <cell r="U323">
            <v>19.5</v>
          </cell>
          <cell r="V323">
            <v>19.5</v>
          </cell>
          <cell r="W323">
            <v>20</v>
          </cell>
          <cell r="X323">
            <v>79</v>
          </cell>
        </row>
        <row r="324">
          <cell r="B324">
            <v>354</v>
          </cell>
          <cell r="C324">
            <v>31</v>
          </cell>
          <cell r="D324" t="str">
            <v>Непром. Бюджетные СН2</v>
          </cell>
          <cell r="E324">
            <v>1007</v>
          </cell>
          <cell r="F324">
            <v>0</v>
          </cell>
          <cell r="G324">
            <v>0</v>
          </cell>
          <cell r="H324">
            <v>7</v>
          </cell>
          <cell r="I324">
            <v>6.5</v>
          </cell>
          <cell r="J324">
            <v>6.5</v>
          </cell>
          <cell r="K324">
            <v>6.5</v>
          </cell>
          <cell r="L324">
            <v>6.5</v>
          </cell>
          <cell r="M324">
            <v>6.5</v>
          </cell>
          <cell r="N324">
            <v>6.5</v>
          </cell>
          <cell r="O324">
            <v>6.5</v>
          </cell>
          <cell r="P324">
            <v>6.5</v>
          </cell>
          <cell r="Q324">
            <v>6.5</v>
          </cell>
          <cell r="R324">
            <v>6.5</v>
          </cell>
          <cell r="S324">
            <v>7</v>
          </cell>
          <cell r="T324">
            <v>20</v>
          </cell>
          <cell r="U324">
            <v>19.5</v>
          </cell>
          <cell r="V324">
            <v>19.5</v>
          </cell>
          <cell r="W324">
            <v>20</v>
          </cell>
          <cell r="X324">
            <v>79</v>
          </cell>
        </row>
        <row r="325">
          <cell r="B325">
            <v>0</v>
          </cell>
          <cell r="C325">
            <v>33</v>
          </cell>
          <cell r="D325" t="str">
            <v>ООО "Ямалгазпромстрой"</v>
          </cell>
          <cell r="E325">
            <v>1004</v>
          </cell>
          <cell r="F325">
            <v>0</v>
          </cell>
          <cell r="G325">
            <v>0</v>
          </cell>
          <cell r="H325">
            <v>169</v>
          </cell>
          <cell r="I325">
            <v>167</v>
          </cell>
          <cell r="J325">
            <v>165</v>
          </cell>
          <cell r="K325">
            <v>152</v>
          </cell>
          <cell r="L325">
            <v>139</v>
          </cell>
          <cell r="M325">
            <v>116</v>
          </cell>
          <cell r="N325">
            <v>111</v>
          </cell>
          <cell r="O325">
            <v>111</v>
          </cell>
          <cell r="P325">
            <v>120</v>
          </cell>
          <cell r="Q325">
            <v>138</v>
          </cell>
          <cell r="R325">
            <v>152</v>
          </cell>
          <cell r="S325">
            <v>164</v>
          </cell>
          <cell r="T325">
            <v>501</v>
          </cell>
          <cell r="U325">
            <v>407</v>
          </cell>
          <cell r="V325">
            <v>342</v>
          </cell>
          <cell r="W325">
            <v>454</v>
          </cell>
          <cell r="X325">
            <v>1704</v>
          </cell>
        </row>
        <row r="326">
          <cell r="B326">
            <v>354</v>
          </cell>
          <cell r="C326">
            <v>12</v>
          </cell>
          <cell r="D326" t="str">
            <v>Пром. до 750 кВА   СН2</v>
          </cell>
          <cell r="E326">
            <v>1001</v>
          </cell>
          <cell r="F326">
            <v>0</v>
          </cell>
          <cell r="G326">
            <v>0</v>
          </cell>
          <cell r="H326">
            <v>65</v>
          </cell>
          <cell r="I326">
            <v>65</v>
          </cell>
          <cell r="J326">
            <v>65</v>
          </cell>
          <cell r="K326">
            <v>60</v>
          </cell>
          <cell r="L326">
            <v>55</v>
          </cell>
          <cell r="M326">
            <v>45</v>
          </cell>
          <cell r="N326">
            <v>45</v>
          </cell>
          <cell r="O326">
            <v>45</v>
          </cell>
          <cell r="P326">
            <v>45</v>
          </cell>
          <cell r="Q326">
            <v>50</v>
          </cell>
          <cell r="R326">
            <v>60</v>
          </cell>
          <cell r="S326">
            <v>65</v>
          </cell>
          <cell r="T326">
            <v>195</v>
          </cell>
          <cell r="U326">
            <v>160</v>
          </cell>
          <cell r="V326">
            <v>135</v>
          </cell>
          <cell r="W326">
            <v>175</v>
          </cell>
          <cell r="X326">
            <v>665</v>
          </cell>
        </row>
        <row r="327">
          <cell r="B327">
            <v>351</v>
          </cell>
          <cell r="C327">
            <v>12</v>
          </cell>
          <cell r="D327" t="str">
            <v>Пром. до 750 кВА   СН2</v>
          </cell>
          <cell r="E327">
            <v>1001</v>
          </cell>
          <cell r="F327">
            <v>0</v>
          </cell>
          <cell r="G327">
            <v>0</v>
          </cell>
          <cell r="H327">
            <v>65</v>
          </cell>
          <cell r="I327">
            <v>65</v>
          </cell>
          <cell r="J327">
            <v>65</v>
          </cell>
          <cell r="K327">
            <v>60</v>
          </cell>
          <cell r="L327">
            <v>55</v>
          </cell>
          <cell r="M327">
            <v>45</v>
          </cell>
          <cell r="N327">
            <v>45</v>
          </cell>
          <cell r="O327">
            <v>45</v>
          </cell>
          <cell r="P327">
            <v>45</v>
          </cell>
          <cell r="Q327">
            <v>50</v>
          </cell>
          <cell r="R327">
            <v>60</v>
          </cell>
          <cell r="S327">
            <v>65</v>
          </cell>
          <cell r="T327">
            <v>195</v>
          </cell>
          <cell r="U327">
            <v>160</v>
          </cell>
          <cell r="V327">
            <v>135</v>
          </cell>
          <cell r="W327">
            <v>175</v>
          </cell>
          <cell r="X327">
            <v>665</v>
          </cell>
        </row>
        <row r="328">
          <cell r="B328">
            <v>348</v>
          </cell>
          <cell r="C328">
            <v>10</v>
          </cell>
          <cell r="D328" t="str">
            <v>Пром. до 750 кВА   ВН</v>
          </cell>
          <cell r="E328">
            <v>1005</v>
          </cell>
          <cell r="F328">
            <v>0</v>
          </cell>
          <cell r="G328">
            <v>0</v>
          </cell>
          <cell r="H328">
            <v>70</v>
          </cell>
          <cell r="I328">
            <v>70</v>
          </cell>
          <cell r="J328">
            <v>70</v>
          </cell>
          <cell r="K328">
            <v>65</v>
          </cell>
          <cell r="L328">
            <v>60</v>
          </cell>
          <cell r="M328">
            <v>50</v>
          </cell>
          <cell r="N328">
            <v>45</v>
          </cell>
          <cell r="O328">
            <v>45</v>
          </cell>
          <cell r="P328">
            <v>50</v>
          </cell>
          <cell r="Q328">
            <v>60</v>
          </cell>
          <cell r="R328">
            <v>60</v>
          </cell>
          <cell r="S328">
            <v>65</v>
          </cell>
          <cell r="T328">
            <v>210</v>
          </cell>
          <cell r="U328">
            <v>175</v>
          </cell>
          <cell r="V328">
            <v>140</v>
          </cell>
          <cell r="W328">
            <v>185</v>
          </cell>
          <cell r="X328">
            <v>710</v>
          </cell>
        </row>
        <row r="329">
          <cell r="B329">
            <v>355</v>
          </cell>
          <cell r="C329">
            <v>13</v>
          </cell>
          <cell r="D329" t="str">
            <v>Пром. до 750 кВА   СН2</v>
          </cell>
          <cell r="E329">
            <v>1007</v>
          </cell>
          <cell r="F329">
            <v>1004</v>
          </cell>
          <cell r="G329">
            <v>0</v>
          </cell>
          <cell r="H329">
            <v>16</v>
          </cell>
          <cell r="I329">
            <v>16</v>
          </cell>
          <cell r="J329">
            <v>15</v>
          </cell>
          <cell r="K329">
            <v>15</v>
          </cell>
          <cell r="L329">
            <v>14</v>
          </cell>
          <cell r="M329">
            <v>11</v>
          </cell>
          <cell r="N329">
            <v>11</v>
          </cell>
          <cell r="O329">
            <v>11</v>
          </cell>
          <cell r="P329">
            <v>13</v>
          </cell>
          <cell r="Q329">
            <v>14</v>
          </cell>
          <cell r="R329">
            <v>16</v>
          </cell>
          <cell r="S329">
            <v>16</v>
          </cell>
          <cell r="T329">
            <v>47</v>
          </cell>
          <cell r="U329">
            <v>40</v>
          </cell>
          <cell r="V329">
            <v>35</v>
          </cell>
          <cell r="W329">
            <v>46</v>
          </cell>
          <cell r="X329">
            <v>168</v>
          </cell>
        </row>
        <row r="330">
          <cell r="B330">
            <v>0</v>
          </cell>
          <cell r="C330">
            <v>15</v>
          </cell>
          <cell r="D330" t="str">
            <v>ООТН  "Васият"</v>
          </cell>
          <cell r="E330">
            <v>1004</v>
          </cell>
          <cell r="F330">
            <v>0</v>
          </cell>
          <cell r="G330">
            <v>0</v>
          </cell>
          <cell r="H330">
            <v>0.9</v>
          </cell>
          <cell r="I330">
            <v>0.5</v>
          </cell>
          <cell r="J330">
            <v>0.5</v>
          </cell>
          <cell r="K330">
            <v>0.5</v>
          </cell>
          <cell r="L330">
            <v>2</v>
          </cell>
          <cell r="M330">
            <v>1.4</v>
          </cell>
          <cell r="N330">
            <v>1.3</v>
          </cell>
          <cell r="O330">
            <v>1</v>
          </cell>
          <cell r="P330">
            <v>1.4</v>
          </cell>
          <cell r="Q330">
            <v>0.5</v>
          </cell>
          <cell r="R330">
            <v>0.7</v>
          </cell>
          <cell r="S330">
            <v>0.9</v>
          </cell>
          <cell r="T330">
            <v>1.9</v>
          </cell>
          <cell r="U330">
            <v>3.9</v>
          </cell>
          <cell r="V330">
            <v>3.6999999999999997</v>
          </cell>
          <cell r="W330">
            <v>2.1</v>
          </cell>
          <cell r="X330">
            <v>11.600000000000001</v>
          </cell>
        </row>
        <row r="331">
          <cell r="B331">
            <v>355</v>
          </cell>
          <cell r="C331">
            <v>125</v>
          </cell>
          <cell r="D331" t="str">
            <v>Население с газ. плитами НН</v>
          </cell>
          <cell r="E331">
            <v>1007</v>
          </cell>
          <cell r="F331">
            <v>0</v>
          </cell>
          <cell r="G331">
            <v>0</v>
          </cell>
          <cell r="H331">
            <v>0.9</v>
          </cell>
          <cell r="I331">
            <v>0.5</v>
          </cell>
          <cell r="J331">
            <v>0.5</v>
          </cell>
          <cell r="K331">
            <v>0.5</v>
          </cell>
          <cell r="L331">
            <v>2</v>
          </cell>
          <cell r="M331">
            <v>1.4</v>
          </cell>
          <cell r="N331">
            <v>1.3</v>
          </cell>
          <cell r="O331">
            <v>1</v>
          </cell>
          <cell r="P331">
            <v>1.4</v>
          </cell>
          <cell r="Q331">
            <v>0.5</v>
          </cell>
          <cell r="R331">
            <v>0.7</v>
          </cell>
          <cell r="S331">
            <v>0.9</v>
          </cell>
          <cell r="T331">
            <v>1.9</v>
          </cell>
          <cell r="U331">
            <v>3.9</v>
          </cell>
          <cell r="V331">
            <v>3.6999999999999997</v>
          </cell>
          <cell r="W331">
            <v>2.1</v>
          </cell>
          <cell r="X331">
            <v>11.600000000000001</v>
          </cell>
        </row>
        <row r="332">
          <cell r="B332">
            <v>356</v>
          </cell>
          <cell r="C332">
            <v>125</v>
          </cell>
          <cell r="D332" t="str">
            <v>Население с газ. плитами НН</v>
          </cell>
          <cell r="E332">
            <v>1007</v>
          </cell>
          <cell r="F332">
            <v>0</v>
          </cell>
          <cell r="G332">
            <v>0</v>
          </cell>
          <cell r="H332">
            <v>0.9</v>
          </cell>
          <cell r="I332">
            <v>0.5</v>
          </cell>
          <cell r="J332">
            <v>0.5</v>
          </cell>
          <cell r="K332">
            <v>0.5</v>
          </cell>
          <cell r="L332">
            <v>2</v>
          </cell>
          <cell r="M332">
            <v>1.4</v>
          </cell>
          <cell r="N332">
            <v>1.3</v>
          </cell>
          <cell r="O332">
            <v>1</v>
          </cell>
          <cell r="P332">
            <v>1.4</v>
          </cell>
          <cell r="Q332">
            <v>0.5</v>
          </cell>
          <cell r="R332">
            <v>0.7</v>
          </cell>
          <cell r="S332">
            <v>0.9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</row>
        <row r="333">
          <cell r="B333">
            <v>0</v>
          </cell>
          <cell r="C333">
            <v>12</v>
          </cell>
          <cell r="D333" t="str">
            <v>ООО ПО "Арктур"</v>
          </cell>
          <cell r="E333">
            <v>0</v>
          </cell>
          <cell r="F333">
            <v>0</v>
          </cell>
          <cell r="G333">
            <v>0</v>
          </cell>
          <cell r="H333">
            <v>1.5</v>
          </cell>
          <cell r="I333">
            <v>1.4</v>
          </cell>
          <cell r="J333">
            <v>1.4</v>
          </cell>
          <cell r="K333">
            <v>1.5</v>
          </cell>
          <cell r="L333">
            <v>1.4</v>
          </cell>
          <cell r="M333">
            <v>1.4</v>
          </cell>
          <cell r="N333">
            <v>1.4</v>
          </cell>
          <cell r="O333">
            <v>1.4</v>
          </cell>
          <cell r="P333">
            <v>1.4</v>
          </cell>
          <cell r="Q333">
            <v>1.4</v>
          </cell>
          <cell r="R333">
            <v>1.5</v>
          </cell>
          <cell r="S333">
            <v>1.5</v>
          </cell>
          <cell r="T333">
            <v>4.3</v>
          </cell>
          <cell r="U333">
            <v>4.3</v>
          </cell>
          <cell r="V333">
            <v>4.1999999999999993</v>
          </cell>
          <cell r="W333">
            <v>4.4000000000000004</v>
          </cell>
          <cell r="X333">
            <v>17.200000000000003</v>
          </cell>
        </row>
        <row r="334">
          <cell r="B334">
            <v>356</v>
          </cell>
          <cell r="C334">
            <v>11</v>
          </cell>
          <cell r="D334" t="str">
            <v>Пром. до 750 кВА   ВН</v>
          </cell>
          <cell r="E334">
            <v>0</v>
          </cell>
          <cell r="F334">
            <v>0</v>
          </cell>
          <cell r="G334">
            <v>0</v>
          </cell>
          <cell r="H334">
            <v>1.5</v>
          </cell>
          <cell r="I334">
            <v>1.4</v>
          </cell>
          <cell r="J334">
            <v>1.4</v>
          </cell>
          <cell r="K334">
            <v>1.5</v>
          </cell>
          <cell r="L334">
            <v>1.4</v>
          </cell>
          <cell r="M334">
            <v>1.4</v>
          </cell>
          <cell r="N334">
            <v>1.4</v>
          </cell>
          <cell r="O334">
            <v>1.4</v>
          </cell>
          <cell r="P334">
            <v>1.4</v>
          </cell>
          <cell r="Q334">
            <v>1.4</v>
          </cell>
          <cell r="R334">
            <v>1.5</v>
          </cell>
          <cell r="S334">
            <v>1.5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</row>
        <row r="335">
          <cell r="B335">
            <v>357</v>
          </cell>
          <cell r="C335">
            <v>11</v>
          </cell>
          <cell r="D335" t="str">
            <v>Пром. до 750 кВА   ВН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</row>
        <row r="336">
          <cell r="B336">
            <v>0</v>
          </cell>
          <cell r="C336">
            <v>28</v>
          </cell>
          <cell r="D336" t="str">
            <v>ФГУ "ГБ МСЭ" по ЯНАО</v>
          </cell>
          <cell r="E336">
            <v>1007</v>
          </cell>
          <cell r="F336">
            <v>1004</v>
          </cell>
          <cell r="G336">
            <v>0</v>
          </cell>
          <cell r="H336">
            <v>1.7330000000000001</v>
          </cell>
          <cell r="I336">
            <v>1.7330000000000001</v>
          </cell>
          <cell r="J336">
            <v>1.7330000000000001</v>
          </cell>
          <cell r="K336">
            <v>1.7330000000000001</v>
          </cell>
          <cell r="L336">
            <v>1.7330000000000001</v>
          </cell>
          <cell r="M336">
            <v>1.7330000000000001</v>
          </cell>
          <cell r="N336">
            <v>0</v>
          </cell>
          <cell r="O336">
            <v>0</v>
          </cell>
          <cell r="P336">
            <v>1.7330000000000001</v>
          </cell>
          <cell r="Q336">
            <v>1.732</v>
          </cell>
          <cell r="R336">
            <v>1.732</v>
          </cell>
          <cell r="S336">
            <v>1.732</v>
          </cell>
          <cell r="T336">
            <v>5.1989999999999998</v>
          </cell>
          <cell r="U336">
            <v>5.1989999999999998</v>
          </cell>
          <cell r="V336">
            <v>1.7330000000000001</v>
          </cell>
          <cell r="W336">
            <v>5.1959999999999997</v>
          </cell>
          <cell r="X336">
            <v>17.327000000000002</v>
          </cell>
        </row>
        <row r="337">
          <cell r="B337">
            <v>357</v>
          </cell>
          <cell r="C337">
            <v>33</v>
          </cell>
          <cell r="D337" t="str">
            <v>Непром. Бюджетные НН</v>
          </cell>
          <cell r="E337">
            <v>1007</v>
          </cell>
          <cell r="F337">
            <v>1012</v>
          </cell>
          <cell r="G337">
            <v>0</v>
          </cell>
          <cell r="H337">
            <v>1.7330000000000001</v>
          </cell>
          <cell r="I337">
            <v>1.7330000000000001</v>
          </cell>
          <cell r="J337">
            <v>1.7330000000000001</v>
          </cell>
          <cell r="K337">
            <v>1.7330000000000001</v>
          </cell>
          <cell r="L337">
            <v>1.7330000000000001</v>
          </cell>
          <cell r="M337">
            <v>1.7330000000000001</v>
          </cell>
          <cell r="N337">
            <v>0</v>
          </cell>
          <cell r="O337">
            <v>0</v>
          </cell>
          <cell r="P337">
            <v>1.7330000000000001</v>
          </cell>
          <cell r="Q337">
            <v>1.732</v>
          </cell>
          <cell r="R337">
            <v>1.732</v>
          </cell>
          <cell r="S337">
            <v>1.732</v>
          </cell>
          <cell r="T337">
            <v>5.1989999999999998</v>
          </cell>
          <cell r="U337">
            <v>5.1989999999999998</v>
          </cell>
          <cell r="V337">
            <v>1.7330000000000001</v>
          </cell>
          <cell r="W337">
            <v>5.1959999999999997</v>
          </cell>
          <cell r="X337">
            <v>17.327000000000002</v>
          </cell>
        </row>
        <row r="338">
          <cell r="B338">
            <v>358</v>
          </cell>
          <cell r="C338">
            <v>33</v>
          </cell>
          <cell r="D338" t="str">
            <v>Непром. Бюджетные НН</v>
          </cell>
          <cell r="E338">
            <v>1007</v>
          </cell>
          <cell r="F338">
            <v>1012</v>
          </cell>
          <cell r="G338">
            <v>0</v>
          </cell>
          <cell r="H338">
            <v>1.7330000000000001</v>
          </cell>
          <cell r="I338">
            <v>1.7330000000000001</v>
          </cell>
          <cell r="J338">
            <v>1.7330000000000001</v>
          </cell>
          <cell r="K338">
            <v>1.7330000000000001</v>
          </cell>
          <cell r="L338">
            <v>1.7330000000000001</v>
          </cell>
          <cell r="M338">
            <v>1.7330000000000001</v>
          </cell>
          <cell r="N338">
            <v>0</v>
          </cell>
          <cell r="O338">
            <v>0</v>
          </cell>
          <cell r="P338">
            <v>1.7330000000000001</v>
          </cell>
          <cell r="Q338">
            <v>1.732</v>
          </cell>
          <cell r="R338">
            <v>1.732</v>
          </cell>
          <cell r="S338">
            <v>1.732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</row>
        <row r="339">
          <cell r="B339">
            <v>0</v>
          </cell>
          <cell r="C339">
            <v>12</v>
          </cell>
          <cell r="D339" t="str">
            <v>Редакция "Рабочий Надыма"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</row>
        <row r="340">
          <cell r="B340">
            <v>358</v>
          </cell>
          <cell r="C340">
            <v>33</v>
          </cell>
          <cell r="D340" t="str">
            <v>Непром. Бюджетные НН</v>
          </cell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</row>
        <row r="341">
          <cell r="B341">
            <v>359</v>
          </cell>
          <cell r="C341">
            <v>33</v>
          </cell>
          <cell r="D341" t="str">
            <v>Непром. Бюджетные НН</v>
          </cell>
          <cell r="E341">
            <v>0</v>
          </cell>
          <cell r="F341">
            <v>0</v>
          </cell>
          <cell r="G341">
            <v>0</v>
          </cell>
          <cell r="H341">
            <v>3.25</v>
          </cell>
          <cell r="I341">
            <v>2.68</v>
          </cell>
          <cell r="J341">
            <v>2.12</v>
          </cell>
          <cell r="K341">
            <v>1.61</v>
          </cell>
          <cell r="L341">
            <v>1.29</v>
          </cell>
          <cell r="M341">
            <v>1.07</v>
          </cell>
          <cell r="N341">
            <v>1.37</v>
          </cell>
          <cell r="O341">
            <v>1.6900000000000002</v>
          </cell>
          <cell r="P341">
            <v>1.6900000000000002</v>
          </cell>
          <cell r="Q341">
            <v>2.1</v>
          </cell>
          <cell r="R341">
            <v>2.69</v>
          </cell>
          <cell r="S341">
            <v>3.17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</row>
        <row r="342">
          <cell r="B342">
            <v>0</v>
          </cell>
          <cell r="C342">
            <v>12</v>
          </cell>
          <cell r="D342" t="str">
            <v>Приход  Храма</v>
          </cell>
          <cell r="E342">
            <v>0</v>
          </cell>
          <cell r="F342">
            <v>0</v>
          </cell>
          <cell r="G342">
            <v>0</v>
          </cell>
          <cell r="H342">
            <v>3.25</v>
          </cell>
          <cell r="I342">
            <v>2.68</v>
          </cell>
          <cell r="J342">
            <v>2.12</v>
          </cell>
          <cell r="K342">
            <v>1.61</v>
          </cell>
          <cell r="L342">
            <v>1.29</v>
          </cell>
          <cell r="M342">
            <v>1.07</v>
          </cell>
          <cell r="N342">
            <v>1.37</v>
          </cell>
          <cell r="O342">
            <v>1.6900000000000002</v>
          </cell>
          <cell r="P342">
            <v>1.6900000000000002</v>
          </cell>
          <cell r="Q342">
            <v>2.1</v>
          </cell>
          <cell r="R342">
            <v>2.69</v>
          </cell>
          <cell r="S342">
            <v>3.17</v>
          </cell>
          <cell r="T342">
            <v>8.0500000000000007</v>
          </cell>
          <cell r="U342">
            <v>3.9700000000000006</v>
          </cell>
          <cell r="V342">
            <v>4.7500000000000009</v>
          </cell>
          <cell r="W342">
            <v>7.96</v>
          </cell>
          <cell r="X342">
            <v>24.730000000000004</v>
          </cell>
        </row>
        <row r="343">
          <cell r="B343">
            <v>359</v>
          </cell>
          <cell r="C343">
            <v>105</v>
          </cell>
          <cell r="D343" t="str">
            <v>Население с эл.плитами   НН</v>
          </cell>
          <cell r="E343">
            <v>1007</v>
          </cell>
          <cell r="F343">
            <v>1004</v>
          </cell>
          <cell r="G343">
            <v>0</v>
          </cell>
          <cell r="H343">
            <v>3</v>
          </cell>
          <cell r="I343">
            <v>2.5</v>
          </cell>
          <cell r="J343">
            <v>2</v>
          </cell>
          <cell r="K343">
            <v>1.5</v>
          </cell>
          <cell r="L343">
            <v>1.2</v>
          </cell>
          <cell r="M343">
            <v>1</v>
          </cell>
          <cell r="N343">
            <v>1.3</v>
          </cell>
          <cell r="O343">
            <v>1.6</v>
          </cell>
          <cell r="P343">
            <v>1.6</v>
          </cell>
          <cell r="Q343">
            <v>2</v>
          </cell>
          <cell r="R343">
            <v>2.5</v>
          </cell>
          <cell r="S343">
            <v>3</v>
          </cell>
          <cell r="T343">
            <v>7.5</v>
          </cell>
          <cell r="U343">
            <v>3.7</v>
          </cell>
          <cell r="V343">
            <v>4.5</v>
          </cell>
          <cell r="W343">
            <v>7.5</v>
          </cell>
          <cell r="X343">
            <v>23.2</v>
          </cell>
        </row>
        <row r="344">
          <cell r="B344">
            <v>360</v>
          </cell>
          <cell r="C344">
            <v>105</v>
          </cell>
          <cell r="D344" t="str">
            <v>Население с эл.плитами   НН</v>
          </cell>
          <cell r="E344">
            <v>1007</v>
          </cell>
          <cell r="F344">
            <v>1004</v>
          </cell>
          <cell r="G344">
            <v>0</v>
          </cell>
          <cell r="H344">
            <v>3</v>
          </cell>
          <cell r="I344">
            <v>2.5</v>
          </cell>
          <cell r="J344">
            <v>2</v>
          </cell>
          <cell r="K344">
            <v>1.5</v>
          </cell>
          <cell r="L344">
            <v>1.2</v>
          </cell>
          <cell r="M344">
            <v>1</v>
          </cell>
          <cell r="N344">
            <v>1.3</v>
          </cell>
          <cell r="O344">
            <v>1.6</v>
          </cell>
          <cell r="P344">
            <v>1.6</v>
          </cell>
          <cell r="Q344">
            <v>2</v>
          </cell>
          <cell r="R344">
            <v>2.5</v>
          </cell>
          <cell r="S344">
            <v>3</v>
          </cell>
          <cell r="T344">
            <v>7.5</v>
          </cell>
          <cell r="U344">
            <v>3.7</v>
          </cell>
          <cell r="V344">
            <v>4.5</v>
          </cell>
          <cell r="W344">
            <v>7.5</v>
          </cell>
          <cell r="X344">
            <v>23.2</v>
          </cell>
        </row>
        <row r="345">
          <cell r="B345">
            <v>0</v>
          </cell>
          <cell r="C345">
            <v>104</v>
          </cell>
          <cell r="D345" t="str">
            <v>ООО СПО  "Промгражданстрой"</v>
          </cell>
          <cell r="E345">
            <v>1007</v>
          </cell>
          <cell r="F345">
            <v>1012</v>
          </cell>
          <cell r="G345">
            <v>0</v>
          </cell>
          <cell r="H345">
            <v>100</v>
          </cell>
          <cell r="I345">
            <v>120</v>
          </cell>
          <cell r="J345">
            <v>150</v>
          </cell>
          <cell r="K345">
            <v>120</v>
          </cell>
          <cell r="L345">
            <v>95</v>
          </cell>
          <cell r="M345">
            <v>70</v>
          </cell>
          <cell r="N345">
            <v>70</v>
          </cell>
          <cell r="O345">
            <v>70</v>
          </cell>
          <cell r="P345">
            <v>70</v>
          </cell>
          <cell r="Q345">
            <v>115</v>
          </cell>
          <cell r="R345">
            <v>150</v>
          </cell>
          <cell r="S345">
            <v>100</v>
          </cell>
          <cell r="T345">
            <v>370</v>
          </cell>
          <cell r="U345">
            <v>285</v>
          </cell>
          <cell r="V345">
            <v>210</v>
          </cell>
          <cell r="W345">
            <v>365</v>
          </cell>
          <cell r="X345">
            <v>1230</v>
          </cell>
        </row>
        <row r="346">
          <cell r="B346">
            <v>360</v>
          </cell>
          <cell r="C346">
            <v>12</v>
          </cell>
          <cell r="D346" t="str">
            <v>Пром. до 750 кВА   СН2</v>
          </cell>
          <cell r="E346">
            <v>1007</v>
          </cell>
          <cell r="F346">
            <v>0</v>
          </cell>
          <cell r="G346">
            <v>0</v>
          </cell>
          <cell r="H346">
            <v>60</v>
          </cell>
          <cell r="I346">
            <v>80</v>
          </cell>
          <cell r="J346">
            <v>110</v>
          </cell>
          <cell r="K346">
            <v>80</v>
          </cell>
          <cell r="L346">
            <v>60</v>
          </cell>
          <cell r="M346">
            <v>40</v>
          </cell>
          <cell r="N346">
            <v>40</v>
          </cell>
          <cell r="O346">
            <v>40</v>
          </cell>
          <cell r="P346">
            <v>40</v>
          </cell>
          <cell r="Q346">
            <v>80</v>
          </cell>
          <cell r="R346">
            <v>110</v>
          </cell>
          <cell r="S346">
            <v>60</v>
          </cell>
          <cell r="T346">
            <v>250</v>
          </cell>
          <cell r="U346">
            <v>180</v>
          </cell>
          <cell r="V346">
            <v>120</v>
          </cell>
          <cell r="W346">
            <v>250</v>
          </cell>
          <cell r="X346">
            <v>800</v>
          </cell>
        </row>
        <row r="347">
          <cell r="B347">
            <v>361</v>
          </cell>
          <cell r="C347">
            <v>12</v>
          </cell>
          <cell r="D347" t="str">
            <v>Пром. до 750 кВА   СН2</v>
          </cell>
          <cell r="E347">
            <v>1007</v>
          </cell>
          <cell r="F347">
            <v>0</v>
          </cell>
          <cell r="G347">
            <v>0</v>
          </cell>
          <cell r="H347">
            <v>60</v>
          </cell>
          <cell r="I347">
            <v>80</v>
          </cell>
          <cell r="J347">
            <v>110</v>
          </cell>
          <cell r="K347">
            <v>80</v>
          </cell>
          <cell r="L347">
            <v>60</v>
          </cell>
          <cell r="M347">
            <v>40</v>
          </cell>
          <cell r="N347">
            <v>40</v>
          </cell>
          <cell r="O347">
            <v>40</v>
          </cell>
          <cell r="P347">
            <v>40</v>
          </cell>
          <cell r="Q347">
            <v>80</v>
          </cell>
          <cell r="R347">
            <v>110</v>
          </cell>
          <cell r="S347">
            <v>60</v>
          </cell>
          <cell r="T347">
            <v>250</v>
          </cell>
          <cell r="U347">
            <v>180</v>
          </cell>
          <cell r="V347">
            <v>120</v>
          </cell>
          <cell r="W347">
            <v>250</v>
          </cell>
          <cell r="X347">
            <v>800</v>
          </cell>
        </row>
        <row r="348">
          <cell r="B348">
            <v>0</v>
          </cell>
          <cell r="C348">
            <v>13</v>
          </cell>
          <cell r="D348" t="str">
            <v>СРСУ №9 "Югорскремстройгаз" ООО "ТТГ"</v>
          </cell>
          <cell r="E348">
            <v>1007</v>
          </cell>
          <cell r="F348">
            <v>0</v>
          </cell>
          <cell r="G348">
            <v>0</v>
          </cell>
          <cell r="H348">
            <v>180</v>
          </cell>
          <cell r="I348">
            <v>175</v>
          </cell>
          <cell r="J348">
            <v>165</v>
          </cell>
          <cell r="K348">
            <v>154</v>
          </cell>
          <cell r="L348">
            <v>145</v>
          </cell>
          <cell r="M348">
            <v>130</v>
          </cell>
          <cell r="N348">
            <v>130</v>
          </cell>
          <cell r="O348">
            <v>130</v>
          </cell>
          <cell r="P348">
            <v>140</v>
          </cell>
          <cell r="Q348">
            <v>156</v>
          </cell>
          <cell r="R348">
            <v>172</v>
          </cell>
          <cell r="S348">
            <v>173</v>
          </cell>
          <cell r="T348">
            <v>520</v>
          </cell>
          <cell r="U348">
            <v>429</v>
          </cell>
          <cell r="V348">
            <v>400</v>
          </cell>
          <cell r="W348">
            <v>501</v>
          </cell>
          <cell r="X348">
            <v>1850</v>
          </cell>
        </row>
        <row r="349">
          <cell r="B349">
            <v>361</v>
          </cell>
          <cell r="C349">
            <v>12</v>
          </cell>
          <cell r="D349" t="str">
            <v>Пром. до 750 кВА   СН2</v>
          </cell>
          <cell r="E349">
            <v>1005</v>
          </cell>
          <cell r="F349">
            <v>0</v>
          </cell>
          <cell r="G349">
            <v>0</v>
          </cell>
          <cell r="H349">
            <v>180</v>
          </cell>
          <cell r="I349">
            <v>175</v>
          </cell>
          <cell r="J349">
            <v>165</v>
          </cell>
          <cell r="K349">
            <v>154</v>
          </cell>
          <cell r="L349">
            <v>145</v>
          </cell>
          <cell r="M349">
            <v>130</v>
          </cell>
          <cell r="N349">
            <v>130</v>
          </cell>
          <cell r="O349">
            <v>130</v>
          </cell>
          <cell r="P349">
            <v>140</v>
          </cell>
          <cell r="Q349">
            <v>156</v>
          </cell>
          <cell r="R349">
            <v>172</v>
          </cell>
          <cell r="S349">
            <v>173</v>
          </cell>
          <cell r="T349">
            <v>520</v>
          </cell>
          <cell r="U349">
            <v>429</v>
          </cell>
          <cell r="V349">
            <v>400</v>
          </cell>
          <cell r="W349">
            <v>501</v>
          </cell>
          <cell r="X349">
            <v>1850</v>
          </cell>
        </row>
        <row r="350">
          <cell r="B350">
            <v>362</v>
          </cell>
          <cell r="C350">
            <v>12</v>
          </cell>
          <cell r="D350" t="str">
            <v>Пром. до 750 кВА   СН2</v>
          </cell>
          <cell r="E350">
            <v>0</v>
          </cell>
          <cell r="F350">
            <v>0</v>
          </cell>
          <cell r="G350">
            <v>0</v>
          </cell>
          <cell r="H350">
            <v>1.4</v>
          </cell>
          <cell r="I350">
            <v>1.3</v>
          </cell>
          <cell r="J350">
            <v>1.3</v>
          </cell>
          <cell r="K350">
            <v>1.3</v>
          </cell>
          <cell r="L350">
            <v>1.2</v>
          </cell>
          <cell r="M350">
            <v>1.1000000000000001</v>
          </cell>
          <cell r="N350">
            <v>0.95</v>
          </cell>
          <cell r="O350">
            <v>0.95</v>
          </cell>
          <cell r="P350">
            <v>0.9</v>
          </cell>
          <cell r="Q350">
            <v>1</v>
          </cell>
          <cell r="R350">
            <v>1.2</v>
          </cell>
          <cell r="S350">
            <v>1.4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</row>
        <row r="351">
          <cell r="B351">
            <v>0</v>
          </cell>
          <cell r="C351">
            <v>13</v>
          </cell>
          <cell r="D351" t="str">
            <v>Управление Роспотребнадзора по ЯНАО</v>
          </cell>
          <cell r="E351">
            <v>0</v>
          </cell>
          <cell r="F351">
            <v>0</v>
          </cell>
          <cell r="G351">
            <v>0</v>
          </cell>
          <cell r="H351">
            <v>1.4</v>
          </cell>
          <cell r="I351">
            <v>1.3</v>
          </cell>
          <cell r="J351">
            <v>1.3</v>
          </cell>
          <cell r="K351">
            <v>1.3</v>
          </cell>
          <cell r="L351">
            <v>1.2</v>
          </cell>
          <cell r="M351">
            <v>1.1000000000000001</v>
          </cell>
          <cell r="N351">
            <v>0.95</v>
          </cell>
          <cell r="O351">
            <v>0.95</v>
          </cell>
          <cell r="P351">
            <v>0.9</v>
          </cell>
          <cell r="Q351">
            <v>1</v>
          </cell>
          <cell r="R351">
            <v>1.2</v>
          </cell>
          <cell r="S351">
            <v>1.4</v>
          </cell>
          <cell r="T351">
            <v>4</v>
          </cell>
          <cell r="U351">
            <v>3.6</v>
          </cell>
          <cell r="V351">
            <v>2.8</v>
          </cell>
          <cell r="W351">
            <v>3.6</v>
          </cell>
          <cell r="X351">
            <v>13.999999999999998</v>
          </cell>
        </row>
        <row r="352">
          <cell r="B352">
            <v>362</v>
          </cell>
          <cell r="C352">
            <v>31</v>
          </cell>
          <cell r="D352" t="str">
            <v>Непром. Бюджетные СН2</v>
          </cell>
          <cell r="E352">
            <v>1007</v>
          </cell>
          <cell r="F352">
            <v>0</v>
          </cell>
          <cell r="G352">
            <v>0</v>
          </cell>
          <cell r="H352">
            <v>1.4</v>
          </cell>
          <cell r="I352">
            <v>1.3</v>
          </cell>
          <cell r="J352">
            <v>1.3</v>
          </cell>
          <cell r="K352">
            <v>1.3</v>
          </cell>
          <cell r="L352">
            <v>1.2</v>
          </cell>
          <cell r="M352">
            <v>1.1000000000000001</v>
          </cell>
          <cell r="N352">
            <v>0.95</v>
          </cell>
          <cell r="O352">
            <v>0.95</v>
          </cell>
          <cell r="P352">
            <v>0.9</v>
          </cell>
          <cell r="Q352">
            <v>1</v>
          </cell>
          <cell r="R352">
            <v>1.2</v>
          </cell>
          <cell r="S352">
            <v>1.4</v>
          </cell>
          <cell r="T352">
            <v>4</v>
          </cell>
          <cell r="U352">
            <v>3.6</v>
          </cell>
          <cell r="V352">
            <v>2.8</v>
          </cell>
          <cell r="W352">
            <v>3.6</v>
          </cell>
          <cell r="X352">
            <v>13.999999999999998</v>
          </cell>
        </row>
        <row r="353">
          <cell r="B353">
            <v>363</v>
          </cell>
          <cell r="C353">
            <v>31</v>
          </cell>
          <cell r="D353" t="str">
            <v>Непром. Бюджетные СН2</v>
          </cell>
          <cell r="E353">
            <v>1007</v>
          </cell>
          <cell r="F353">
            <v>0</v>
          </cell>
          <cell r="G353">
            <v>0</v>
          </cell>
          <cell r="H353">
            <v>1.4</v>
          </cell>
          <cell r="I353">
            <v>1.3</v>
          </cell>
          <cell r="J353">
            <v>1.3</v>
          </cell>
          <cell r="K353">
            <v>1.3</v>
          </cell>
          <cell r="L353">
            <v>1.2</v>
          </cell>
          <cell r="M353">
            <v>1.1000000000000001</v>
          </cell>
          <cell r="N353">
            <v>0.95</v>
          </cell>
          <cell r="O353">
            <v>0.95</v>
          </cell>
          <cell r="P353">
            <v>0.9</v>
          </cell>
          <cell r="Q353">
            <v>1</v>
          </cell>
          <cell r="R353">
            <v>1.2</v>
          </cell>
          <cell r="S353">
            <v>1.4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</row>
        <row r="354">
          <cell r="B354">
            <v>0</v>
          </cell>
          <cell r="C354">
            <v>12</v>
          </cell>
          <cell r="D354" t="str">
            <v>ОАО "Вымпелком"</v>
          </cell>
          <cell r="E354">
            <v>0</v>
          </cell>
          <cell r="F354">
            <v>0</v>
          </cell>
          <cell r="G354">
            <v>0</v>
          </cell>
          <cell r="H354">
            <v>7.2</v>
          </cell>
          <cell r="I354">
            <v>7.2</v>
          </cell>
          <cell r="J354">
            <v>7.2</v>
          </cell>
          <cell r="K354">
            <v>7.2</v>
          </cell>
          <cell r="L354">
            <v>7.2</v>
          </cell>
          <cell r="M354">
            <v>7.2</v>
          </cell>
          <cell r="N354">
            <v>7.2</v>
          </cell>
          <cell r="O354">
            <v>7.2</v>
          </cell>
          <cell r="P354">
            <v>7.2</v>
          </cell>
          <cell r="Q354">
            <v>7.2</v>
          </cell>
          <cell r="R354">
            <v>7.2</v>
          </cell>
          <cell r="S354">
            <v>7.2</v>
          </cell>
          <cell r="T354">
            <v>21.6</v>
          </cell>
          <cell r="U354">
            <v>21.6</v>
          </cell>
          <cell r="V354">
            <v>21.6</v>
          </cell>
          <cell r="W354">
            <v>21.6</v>
          </cell>
          <cell r="X354">
            <v>86.40000000000002</v>
          </cell>
        </row>
        <row r="355">
          <cell r="B355">
            <v>363</v>
          </cell>
          <cell r="C355">
            <v>12</v>
          </cell>
          <cell r="D355" t="str">
            <v>Пром. до 750 кВА   СН2</v>
          </cell>
          <cell r="E355">
            <v>1004</v>
          </cell>
          <cell r="F355">
            <v>0</v>
          </cell>
          <cell r="G355">
            <v>0</v>
          </cell>
          <cell r="H355">
            <v>0.05</v>
          </cell>
          <cell r="I355">
            <v>0.05</v>
          </cell>
          <cell r="J355">
            <v>0.05</v>
          </cell>
          <cell r="K355">
            <v>0.05</v>
          </cell>
          <cell r="L355">
            <v>0.05</v>
          </cell>
          <cell r="M355">
            <v>0.05</v>
          </cell>
          <cell r="N355">
            <v>0.05</v>
          </cell>
          <cell r="O355">
            <v>0.05</v>
          </cell>
          <cell r="P355">
            <v>0.05</v>
          </cell>
          <cell r="Q355">
            <v>0.05</v>
          </cell>
          <cell r="R355">
            <v>0.05</v>
          </cell>
          <cell r="S355">
            <v>0.05</v>
          </cell>
          <cell r="T355">
            <v>7.2</v>
          </cell>
          <cell r="U355">
            <v>7.2</v>
          </cell>
          <cell r="V355">
            <v>7.2</v>
          </cell>
          <cell r="W355">
            <v>7.2</v>
          </cell>
          <cell r="X355">
            <v>0.6</v>
          </cell>
        </row>
        <row r="356">
          <cell r="B356">
            <v>364</v>
          </cell>
          <cell r="C356">
            <v>12</v>
          </cell>
          <cell r="D356" t="str">
            <v>Пром. до 750 кВА   СН2</v>
          </cell>
          <cell r="E356">
            <v>1004</v>
          </cell>
          <cell r="F356">
            <v>0</v>
          </cell>
          <cell r="G356">
            <v>0</v>
          </cell>
          <cell r="H356">
            <v>0.05</v>
          </cell>
          <cell r="I356">
            <v>0.05</v>
          </cell>
          <cell r="J356">
            <v>0.05</v>
          </cell>
          <cell r="K356">
            <v>0.05</v>
          </cell>
          <cell r="L356">
            <v>0.05</v>
          </cell>
          <cell r="M356">
            <v>0.05</v>
          </cell>
          <cell r="N356">
            <v>0.05</v>
          </cell>
          <cell r="O356">
            <v>0.05</v>
          </cell>
          <cell r="P356">
            <v>0.05</v>
          </cell>
          <cell r="Q356">
            <v>0.05</v>
          </cell>
          <cell r="R356">
            <v>0.05</v>
          </cell>
          <cell r="S356">
            <v>0.05</v>
          </cell>
          <cell r="T356">
            <v>7.2</v>
          </cell>
          <cell r="U356">
            <v>7.2</v>
          </cell>
          <cell r="V356">
            <v>7.2</v>
          </cell>
          <cell r="W356">
            <v>7.2</v>
          </cell>
          <cell r="X356">
            <v>0.6</v>
          </cell>
        </row>
        <row r="357">
          <cell r="B357">
            <v>0</v>
          </cell>
          <cell r="C357">
            <v>13</v>
          </cell>
          <cell r="D357" t="str">
            <v>УКС ООО НГП</v>
          </cell>
          <cell r="E357">
            <v>1007</v>
          </cell>
          <cell r="F357">
            <v>1004</v>
          </cell>
          <cell r="G357">
            <v>0</v>
          </cell>
          <cell r="H357">
            <v>99.5</v>
          </cell>
          <cell r="I357">
            <v>83.5</v>
          </cell>
          <cell r="J357">
            <v>73.5</v>
          </cell>
          <cell r="K357">
            <v>73.5</v>
          </cell>
          <cell r="L357">
            <v>71.5</v>
          </cell>
          <cell r="M357">
            <v>63.5</v>
          </cell>
          <cell r="N357">
            <v>63.5</v>
          </cell>
          <cell r="O357">
            <v>63.5</v>
          </cell>
          <cell r="P357">
            <v>66.5</v>
          </cell>
          <cell r="Q357">
            <v>78.5</v>
          </cell>
          <cell r="R357">
            <v>83.5</v>
          </cell>
          <cell r="S357">
            <v>89.5</v>
          </cell>
          <cell r="T357">
            <v>256.5</v>
          </cell>
          <cell r="U357">
            <v>208.5</v>
          </cell>
          <cell r="V357">
            <v>193.5</v>
          </cell>
          <cell r="W357">
            <v>251.5</v>
          </cell>
          <cell r="X357">
            <v>910</v>
          </cell>
        </row>
        <row r="358">
          <cell r="B358">
            <v>364</v>
          </cell>
          <cell r="C358">
            <v>12</v>
          </cell>
          <cell r="D358" t="str">
            <v>Пром. до 750 кВА   СН2</v>
          </cell>
          <cell r="E358">
            <v>1007</v>
          </cell>
          <cell r="F358">
            <v>1004</v>
          </cell>
          <cell r="G358">
            <v>0</v>
          </cell>
          <cell r="H358">
            <v>1.5</v>
          </cell>
          <cell r="I358">
            <v>1.5</v>
          </cell>
          <cell r="J358">
            <v>1.5</v>
          </cell>
          <cell r="K358">
            <v>1.5</v>
          </cell>
          <cell r="L358">
            <v>1.5</v>
          </cell>
          <cell r="M358">
            <v>1.5</v>
          </cell>
          <cell r="N358">
            <v>1.5</v>
          </cell>
          <cell r="O358">
            <v>1.5</v>
          </cell>
          <cell r="P358">
            <v>1.5</v>
          </cell>
          <cell r="Q358">
            <v>1.5</v>
          </cell>
          <cell r="R358">
            <v>1.5</v>
          </cell>
          <cell r="S358">
            <v>1.5</v>
          </cell>
          <cell r="T358">
            <v>4.5</v>
          </cell>
          <cell r="U358">
            <v>4.5</v>
          </cell>
          <cell r="V358">
            <v>4.5</v>
          </cell>
          <cell r="W358">
            <v>4.5</v>
          </cell>
          <cell r="X358">
            <v>18</v>
          </cell>
        </row>
        <row r="359">
          <cell r="B359">
            <v>361</v>
          </cell>
          <cell r="C359">
            <v>12</v>
          </cell>
          <cell r="D359" t="str">
            <v>Пром. до 750 кВА   СН2</v>
          </cell>
          <cell r="E359">
            <v>1007</v>
          </cell>
          <cell r="F359">
            <v>1004</v>
          </cell>
          <cell r="G359">
            <v>0</v>
          </cell>
          <cell r="H359">
            <v>1.5</v>
          </cell>
          <cell r="I359">
            <v>1.5</v>
          </cell>
          <cell r="J359">
            <v>1.5</v>
          </cell>
          <cell r="K359">
            <v>1.5</v>
          </cell>
          <cell r="L359">
            <v>1.5</v>
          </cell>
          <cell r="M359">
            <v>1.5</v>
          </cell>
          <cell r="N359">
            <v>1.5</v>
          </cell>
          <cell r="O359">
            <v>1.5</v>
          </cell>
          <cell r="P359">
            <v>1.5</v>
          </cell>
          <cell r="Q359">
            <v>1.5</v>
          </cell>
          <cell r="R359">
            <v>1.5</v>
          </cell>
          <cell r="S359">
            <v>1.5</v>
          </cell>
          <cell r="T359">
            <v>4.5</v>
          </cell>
          <cell r="U359">
            <v>4.5</v>
          </cell>
          <cell r="V359">
            <v>4.5</v>
          </cell>
          <cell r="W359">
            <v>4.5</v>
          </cell>
          <cell r="X359">
            <v>18</v>
          </cell>
        </row>
        <row r="360">
          <cell r="B360">
            <v>365</v>
          </cell>
          <cell r="C360">
            <v>13</v>
          </cell>
          <cell r="D360" t="str">
            <v>Пром. до 750 кВА   СН2</v>
          </cell>
          <cell r="E360">
            <v>1004</v>
          </cell>
          <cell r="F360">
            <v>0</v>
          </cell>
          <cell r="G360">
            <v>0</v>
          </cell>
          <cell r="H360">
            <v>90</v>
          </cell>
          <cell r="I360">
            <v>75</v>
          </cell>
          <cell r="J360">
            <v>65</v>
          </cell>
          <cell r="K360">
            <v>65</v>
          </cell>
          <cell r="L360">
            <v>65</v>
          </cell>
          <cell r="M360">
            <v>60</v>
          </cell>
          <cell r="N360">
            <v>60</v>
          </cell>
          <cell r="O360">
            <v>60</v>
          </cell>
          <cell r="P360">
            <v>60</v>
          </cell>
          <cell r="Q360">
            <v>70</v>
          </cell>
          <cell r="R360">
            <v>75</v>
          </cell>
          <cell r="S360">
            <v>80</v>
          </cell>
          <cell r="T360">
            <v>230</v>
          </cell>
          <cell r="U360">
            <v>190</v>
          </cell>
          <cell r="V360">
            <v>180</v>
          </cell>
          <cell r="W360">
            <v>225</v>
          </cell>
          <cell r="X360">
            <v>825</v>
          </cell>
        </row>
        <row r="361">
          <cell r="B361">
            <v>0</v>
          </cell>
          <cell r="C361">
            <v>23</v>
          </cell>
          <cell r="D361" t="str">
            <v>УИРС ООО НГП</v>
          </cell>
          <cell r="E361">
            <v>1005</v>
          </cell>
          <cell r="F361">
            <v>0</v>
          </cell>
          <cell r="G361">
            <v>0</v>
          </cell>
          <cell r="H361">
            <v>56</v>
          </cell>
          <cell r="I361">
            <v>56</v>
          </cell>
          <cell r="J361">
            <v>55</v>
          </cell>
          <cell r="K361">
            <v>42</v>
          </cell>
          <cell r="L361">
            <v>37</v>
          </cell>
          <cell r="M361">
            <v>35</v>
          </cell>
          <cell r="N361">
            <v>29</v>
          </cell>
          <cell r="O361">
            <v>33</v>
          </cell>
          <cell r="P361">
            <v>40</v>
          </cell>
          <cell r="Q361">
            <v>54</v>
          </cell>
          <cell r="R361">
            <v>56</v>
          </cell>
          <cell r="S361">
            <v>57</v>
          </cell>
          <cell r="T361">
            <v>167</v>
          </cell>
          <cell r="U361">
            <v>114</v>
          </cell>
          <cell r="V361">
            <v>102</v>
          </cell>
          <cell r="W361">
            <v>167</v>
          </cell>
          <cell r="X361">
            <v>550</v>
          </cell>
        </row>
        <row r="362">
          <cell r="B362">
            <v>365</v>
          </cell>
          <cell r="C362">
            <v>12</v>
          </cell>
          <cell r="D362" t="str">
            <v>Пром. до 750 кВА   СН2</v>
          </cell>
          <cell r="E362">
            <v>1006</v>
          </cell>
          <cell r="F362">
            <v>0</v>
          </cell>
          <cell r="G362">
            <v>0</v>
          </cell>
          <cell r="H362">
            <v>42</v>
          </cell>
          <cell r="I362">
            <v>42</v>
          </cell>
          <cell r="J362">
            <v>41</v>
          </cell>
          <cell r="K362">
            <v>30</v>
          </cell>
          <cell r="L362">
            <v>27</v>
          </cell>
          <cell r="M362">
            <v>26</v>
          </cell>
          <cell r="N362">
            <v>22</v>
          </cell>
          <cell r="O362">
            <v>26</v>
          </cell>
          <cell r="P362">
            <v>30</v>
          </cell>
          <cell r="Q362">
            <v>42</v>
          </cell>
          <cell r="R362">
            <v>42</v>
          </cell>
          <cell r="S362">
            <v>42</v>
          </cell>
          <cell r="T362">
            <v>125</v>
          </cell>
          <cell r="U362">
            <v>83</v>
          </cell>
          <cell r="V362">
            <v>78</v>
          </cell>
          <cell r="W362">
            <v>126</v>
          </cell>
          <cell r="X362">
            <v>412</v>
          </cell>
        </row>
        <row r="363">
          <cell r="B363">
            <v>366</v>
          </cell>
          <cell r="C363">
            <v>12</v>
          </cell>
          <cell r="D363" t="str">
            <v>Пром. до 750 кВА   СН2</v>
          </cell>
          <cell r="E363">
            <v>1006</v>
          </cell>
          <cell r="F363">
            <v>0</v>
          </cell>
          <cell r="G363">
            <v>0</v>
          </cell>
          <cell r="H363">
            <v>42</v>
          </cell>
          <cell r="I363">
            <v>42</v>
          </cell>
          <cell r="J363">
            <v>41</v>
          </cell>
          <cell r="K363">
            <v>30</v>
          </cell>
          <cell r="L363">
            <v>27</v>
          </cell>
          <cell r="M363">
            <v>26</v>
          </cell>
          <cell r="N363">
            <v>22</v>
          </cell>
          <cell r="O363">
            <v>26</v>
          </cell>
          <cell r="P363">
            <v>30</v>
          </cell>
          <cell r="Q363">
            <v>42</v>
          </cell>
          <cell r="R363">
            <v>42</v>
          </cell>
          <cell r="S363">
            <v>42</v>
          </cell>
          <cell r="T363">
            <v>125</v>
          </cell>
          <cell r="U363">
            <v>83</v>
          </cell>
          <cell r="V363">
            <v>78</v>
          </cell>
          <cell r="W363">
            <v>126</v>
          </cell>
          <cell r="X363">
            <v>412</v>
          </cell>
        </row>
        <row r="364">
          <cell r="B364">
            <v>0</v>
          </cell>
          <cell r="C364">
            <v>15</v>
          </cell>
          <cell r="D364" t="str">
            <v>Надымгазснабкомплект ООО НГП</v>
          </cell>
          <cell r="E364">
            <v>1006</v>
          </cell>
          <cell r="F364">
            <v>0</v>
          </cell>
          <cell r="G364">
            <v>0</v>
          </cell>
          <cell r="H364">
            <v>211</v>
          </cell>
          <cell r="I364">
            <v>189</v>
          </cell>
          <cell r="J364">
            <v>179.02100000000002</v>
          </cell>
          <cell r="K364">
            <v>149</v>
          </cell>
          <cell r="L364">
            <v>113</v>
          </cell>
          <cell r="M364">
            <v>93</v>
          </cell>
          <cell r="N364">
            <v>88</v>
          </cell>
          <cell r="O364">
            <v>109</v>
          </cell>
          <cell r="P364">
            <v>161</v>
          </cell>
          <cell r="Q364">
            <v>177</v>
          </cell>
          <cell r="R364">
            <v>191</v>
          </cell>
          <cell r="S364">
            <v>209</v>
          </cell>
          <cell r="T364">
            <v>579.02099999999996</v>
          </cell>
          <cell r="U364">
            <v>355</v>
          </cell>
          <cell r="V364">
            <v>358</v>
          </cell>
          <cell r="W364">
            <v>577</v>
          </cell>
          <cell r="X364">
            <v>1869.021</v>
          </cell>
        </row>
        <row r="365">
          <cell r="B365">
            <v>366</v>
          </cell>
          <cell r="C365">
            <v>12</v>
          </cell>
          <cell r="D365" t="str">
            <v>Пром. до 750 кВА   СН2</v>
          </cell>
          <cell r="E365">
            <v>1007</v>
          </cell>
          <cell r="F365">
            <v>0</v>
          </cell>
          <cell r="G365">
            <v>0</v>
          </cell>
          <cell r="H365">
            <v>25</v>
          </cell>
          <cell r="I365">
            <v>22</v>
          </cell>
          <cell r="J365">
            <v>23.5</v>
          </cell>
          <cell r="K365">
            <v>13</v>
          </cell>
          <cell r="L365">
            <v>14</v>
          </cell>
          <cell r="M365">
            <v>13</v>
          </cell>
          <cell r="N365">
            <v>10</v>
          </cell>
          <cell r="O365">
            <v>11</v>
          </cell>
          <cell r="P365">
            <v>20</v>
          </cell>
          <cell r="Q365">
            <v>19</v>
          </cell>
          <cell r="R365">
            <v>20</v>
          </cell>
          <cell r="S365">
            <v>21</v>
          </cell>
          <cell r="T365">
            <v>70.5</v>
          </cell>
          <cell r="U365">
            <v>40</v>
          </cell>
          <cell r="V365">
            <v>41</v>
          </cell>
          <cell r="W365">
            <v>60</v>
          </cell>
          <cell r="X365">
            <v>211.5</v>
          </cell>
        </row>
        <row r="366">
          <cell r="B366">
            <v>360</v>
          </cell>
          <cell r="C366">
            <v>12</v>
          </cell>
          <cell r="D366" t="str">
            <v>Пром. до 750 кВА   СН2</v>
          </cell>
          <cell r="E366">
            <v>1007</v>
          </cell>
          <cell r="F366">
            <v>0</v>
          </cell>
          <cell r="G366">
            <v>0</v>
          </cell>
          <cell r="H366">
            <v>25</v>
          </cell>
          <cell r="I366">
            <v>22</v>
          </cell>
          <cell r="J366">
            <v>23.5</v>
          </cell>
          <cell r="K366">
            <v>13</v>
          </cell>
          <cell r="L366">
            <v>14</v>
          </cell>
          <cell r="M366">
            <v>13</v>
          </cell>
          <cell r="N366">
            <v>10</v>
          </cell>
          <cell r="O366">
            <v>11</v>
          </cell>
          <cell r="P366">
            <v>20</v>
          </cell>
          <cell r="Q366">
            <v>19</v>
          </cell>
          <cell r="R366">
            <v>20</v>
          </cell>
          <cell r="S366">
            <v>21</v>
          </cell>
          <cell r="T366">
            <v>70.5</v>
          </cell>
          <cell r="U366">
            <v>40</v>
          </cell>
          <cell r="V366">
            <v>41</v>
          </cell>
          <cell r="W366">
            <v>60</v>
          </cell>
          <cell r="X366">
            <v>211.5</v>
          </cell>
        </row>
        <row r="367">
          <cell r="B367">
            <v>363</v>
          </cell>
          <cell r="C367">
            <v>84</v>
          </cell>
          <cell r="D367" t="str">
            <v>Пром. до 750 кВА   СН2</v>
          </cell>
          <cell r="E367">
            <v>1007</v>
          </cell>
          <cell r="F367">
            <v>1004</v>
          </cell>
          <cell r="G367">
            <v>0</v>
          </cell>
          <cell r="H367">
            <v>21</v>
          </cell>
          <cell r="I367">
            <v>22</v>
          </cell>
          <cell r="J367">
            <v>16.521000000000001</v>
          </cell>
          <cell r="K367">
            <v>21</v>
          </cell>
          <cell r="L367">
            <v>18</v>
          </cell>
          <cell r="M367">
            <v>17</v>
          </cell>
          <cell r="N367">
            <v>20</v>
          </cell>
          <cell r="O367">
            <v>19</v>
          </cell>
          <cell r="P367">
            <v>20</v>
          </cell>
          <cell r="Q367">
            <v>21</v>
          </cell>
          <cell r="R367">
            <v>22</v>
          </cell>
          <cell r="S367">
            <v>23</v>
          </cell>
          <cell r="T367">
            <v>59.521000000000001</v>
          </cell>
          <cell r="U367">
            <v>56</v>
          </cell>
          <cell r="V367">
            <v>59</v>
          </cell>
          <cell r="W367">
            <v>66</v>
          </cell>
          <cell r="X367">
            <v>240.52100000000002</v>
          </cell>
        </row>
        <row r="368">
          <cell r="B368">
            <v>364</v>
          </cell>
          <cell r="C368">
            <v>13</v>
          </cell>
          <cell r="D368" t="str">
            <v>Пром. до 750 кВА   СН2</v>
          </cell>
          <cell r="E368">
            <v>1006</v>
          </cell>
          <cell r="F368">
            <v>0</v>
          </cell>
          <cell r="G368">
            <v>0</v>
          </cell>
          <cell r="H368">
            <v>76</v>
          </cell>
          <cell r="I368">
            <v>74</v>
          </cell>
          <cell r="J368">
            <v>68</v>
          </cell>
          <cell r="K368">
            <v>60</v>
          </cell>
          <cell r="L368">
            <v>40</v>
          </cell>
          <cell r="M368">
            <v>30</v>
          </cell>
          <cell r="N368">
            <v>25</v>
          </cell>
          <cell r="O368">
            <v>40</v>
          </cell>
          <cell r="P368">
            <v>60</v>
          </cell>
          <cell r="Q368">
            <v>70</v>
          </cell>
          <cell r="R368">
            <v>74</v>
          </cell>
          <cell r="S368">
            <v>80</v>
          </cell>
          <cell r="T368">
            <v>218</v>
          </cell>
          <cell r="U368">
            <v>130</v>
          </cell>
          <cell r="V368">
            <v>125</v>
          </cell>
          <cell r="W368">
            <v>224</v>
          </cell>
          <cell r="X368">
            <v>697</v>
          </cell>
        </row>
        <row r="369">
          <cell r="B369">
            <v>361</v>
          </cell>
          <cell r="C369">
            <v>26</v>
          </cell>
          <cell r="D369" t="str">
            <v>Непромышленные потребители НН</v>
          </cell>
          <cell r="E369">
            <v>1006</v>
          </cell>
          <cell r="F369">
            <v>0</v>
          </cell>
          <cell r="G369">
            <v>0</v>
          </cell>
          <cell r="H369">
            <v>1</v>
          </cell>
          <cell r="I369">
            <v>1</v>
          </cell>
          <cell r="J369">
            <v>1</v>
          </cell>
          <cell r="K369">
            <v>1</v>
          </cell>
          <cell r="L369">
            <v>1</v>
          </cell>
          <cell r="M369">
            <v>1</v>
          </cell>
          <cell r="N369">
            <v>1</v>
          </cell>
          <cell r="O369">
            <v>1</v>
          </cell>
          <cell r="P369">
            <v>1</v>
          </cell>
          <cell r="Q369">
            <v>1</v>
          </cell>
          <cell r="R369">
            <v>1</v>
          </cell>
          <cell r="S369">
            <v>1</v>
          </cell>
          <cell r="T369">
            <v>3</v>
          </cell>
          <cell r="U369">
            <v>3</v>
          </cell>
          <cell r="V369">
            <v>3</v>
          </cell>
          <cell r="W369">
            <v>3</v>
          </cell>
          <cell r="X369">
            <v>12</v>
          </cell>
        </row>
        <row r="370">
          <cell r="B370">
            <v>367</v>
          </cell>
          <cell r="C370">
            <v>14</v>
          </cell>
          <cell r="D370" t="str">
            <v>Пром. до 750 кВА   СН2</v>
          </cell>
          <cell r="E370">
            <v>1014</v>
          </cell>
          <cell r="F370">
            <v>1007</v>
          </cell>
          <cell r="G370">
            <v>0</v>
          </cell>
          <cell r="H370">
            <v>48</v>
          </cell>
          <cell r="I370">
            <v>40</v>
          </cell>
          <cell r="J370">
            <v>40</v>
          </cell>
          <cell r="K370">
            <v>30</v>
          </cell>
          <cell r="L370">
            <v>20</v>
          </cell>
          <cell r="M370">
            <v>18</v>
          </cell>
          <cell r="N370">
            <v>20</v>
          </cell>
          <cell r="O370">
            <v>24</v>
          </cell>
          <cell r="P370">
            <v>38</v>
          </cell>
          <cell r="Q370">
            <v>40</v>
          </cell>
          <cell r="R370">
            <v>44</v>
          </cell>
          <cell r="S370">
            <v>50</v>
          </cell>
          <cell r="T370">
            <v>128</v>
          </cell>
          <cell r="U370">
            <v>68</v>
          </cell>
          <cell r="V370">
            <v>82</v>
          </cell>
          <cell r="W370">
            <v>134</v>
          </cell>
          <cell r="X370">
            <v>412</v>
          </cell>
        </row>
        <row r="371">
          <cell r="B371">
            <v>0</v>
          </cell>
          <cell r="C371">
            <v>100</v>
          </cell>
          <cell r="D371" t="str">
            <v>Новый Абонент</v>
          </cell>
          <cell r="E371">
            <v>1014</v>
          </cell>
          <cell r="F371">
            <v>1007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</row>
        <row r="372">
          <cell r="B372">
            <v>367</v>
          </cell>
          <cell r="C372">
            <v>11</v>
          </cell>
          <cell r="D372" t="str">
            <v>Пром. до 750 кВА   ВН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</row>
        <row r="373">
          <cell r="B373">
            <v>368</v>
          </cell>
          <cell r="C373">
            <v>11</v>
          </cell>
          <cell r="D373" t="str">
            <v>Пром. до 750 кВА   ВН</v>
          </cell>
          <cell r="E373">
            <v>0</v>
          </cell>
          <cell r="F373">
            <v>0</v>
          </cell>
          <cell r="G373">
            <v>0</v>
          </cell>
          <cell r="H373">
            <v>0.4</v>
          </cell>
          <cell r="I373">
            <v>0.4</v>
          </cell>
          <cell r="J373">
            <v>0.3</v>
          </cell>
          <cell r="K373">
            <v>0.3</v>
          </cell>
          <cell r="L373">
            <v>0.2</v>
          </cell>
          <cell r="M373">
            <v>0.1</v>
          </cell>
          <cell r="N373">
            <v>0.1</v>
          </cell>
          <cell r="O373">
            <v>0.2</v>
          </cell>
          <cell r="P373">
            <v>0.3</v>
          </cell>
          <cell r="Q373">
            <v>0.4</v>
          </cell>
          <cell r="R373">
            <v>0.4</v>
          </cell>
          <cell r="S373">
            <v>0.4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</row>
        <row r="374">
          <cell r="B374">
            <v>0</v>
          </cell>
          <cell r="C374">
            <v>12</v>
          </cell>
          <cell r="D374" t="str">
            <v>ОАО "Надымская Роспечать"</v>
          </cell>
          <cell r="E374">
            <v>0</v>
          </cell>
          <cell r="F374">
            <v>0</v>
          </cell>
          <cell r="G374">
            <v>0</v>
          </cell>
          <cell r="H374">
            <v>0.4</v>
          </cell>
          <cell r="I374">
            <v>0.4</v>
          </cell>
          <cell r="J374">
            <v>0.3</v>
          </cell>
          <cell r="K374">
            <v>0.3</v>
          </cell>
          <cell r="L374">
            <v>0.2</v>
          </cell>
          <cell r="M374">
            <v>0.1</v>
          </cell>
          <cell r="N374">
            <v>0.1</v>
          </cell>
          <cell r="O374">
            <v>0.2</v>
          </cell>
          <cell r="P374">
            <v>0.3</v>
          </cell>
          <cell r="Q374">
            <v>0.4</v>
          </cell>
          <cell r="R374">
            <v>0.4</v>
          </cell>
          <cell r="S374">
            <v>0.4</v>
          </cell>
          <cell r="T374">
            <v>1.1000000000000001</v>
          </cell>
          <cell r="U374">
            <v>0.6</v>
          </cell>
          <cell r="V374">
            <v>0.60000000000000009</v>
          </cell>
          <cell r="W374">
            <v>1.2000000000000002</v>
          </cell>
          <cell r="X374">
            <v>3.5</v>
          </cell>
        </row>
        <row r="375">
          <cell r="B375">
            <v>368</v>
          </cell>
          <cell r="C375">
            <v>26</v>
          </cell>
          <cell r="D375" t="str">
            <v>Непромышленные потребители НН</v>
          </cell>
          <cell r="E375">
            <v>1007</v>
          </cell>
          <cell r="F375">
            <v>1004</v>
          </cell>
          <cell r="G375">
            <v>0</v>
          </cell>
          <cell r="H375">
            <v>0.4</v>
          </cell>
          <cell r="I375">
            <v>0.4</v>
          </cell>
          <cell r="J375">
            <v>0.3</v>
          </cell>
          <cell r="K375">
            <v>0.3</v>
          </cell>
          <cell r="L375">
            <v>0.2</v>
          </cell>
          <cell r="M375">
            <v>0.1</v>
          </cell>
          <cell r="N375">
            <v>0.1</v>
          </cell>
          <cell r="O375">
            <v>0.2</v>
          </cell>
          <cell r="P375">
            <v>0.3</v>
          </cell>
          <cell r="Q375">
            <v>0.4</v>
          </cell>
          <cell r="R375">
            <v>0.4</v>
          </cell>
          <cell r="S375">
            <v>0.4</v>
          </cell>
          <cell r="T375">
            <v>1.1000000000000001</v>
          </cell>
          <cell r="U375">
            <v>0.6</v>
          </cell>
          <cell r="V375">
            <v>0.60000000000000009</v>
          </cell>
          <cell r="W375">
            <v>1.2000000000000002</v>
          </cell>
          <cell r="X375">
            <v>3.5</v>
          </cell>
        </row>
        <row r="376">
          <cell r="B376">
            <v>369</v>
          </cell>
          <cell r="C376">
            <v>26</v>
          </cell>
          <cell r="D376" t="str">
            <v>Непромышленные потребители НН</v>
          </cell>
          <cell r="E376">
            <v>1007</v>
          </cell>
          <cell r="F376">
            <v>1004</v>
          </cell>
          <cell r="G376">
            <v>0</v>
          </cell>
          <cell r="H376">
            <v>0.4</v>
          </cell>
          <cell r="I376">
            <v>0.4</v>
          </cell>
          <cell r="J376">
            <v>0.3</v>
          </cell>
          <cell r="K376">
            <v>0.3</v>
          </cell>
          <cell r="L376">
            <v>0.2</v>
          </cell>
          <cell r="M376">
            <v>0.1</v>
          </cell>
          <cell r="N376">
            <v>0.1</v>
          </cell>
          <cell r="O376">
            <v>0.2</v>
          </cell>
          <cell r="P376">
            <v>0.3</v>
          </cell>
          <cell r="Q376">
            <v>0.4</v>
          </cell>
          <cell r="R376">
            <v>0.4</v>
          </cell>
          <cell r="S376">
            <v>0.4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</row>
        <row r="377">
          <cell r="B377">
            <v>0</v>
          </cell>
          <cell r="C377">
            <v>12</v>
          </cell>
          <cell r="D377" t="str">
            <v>Управление РВР ООО НГП</v>
          </cell>
          <cell r="E377">
            <v>0</v>
          </cell>
          <cell r="F377">
            <v>0</v>
          </cell>
          <cell r="G377">
            <v>0</v>
          </cell>
          <cell r="H377">
            <v>103</v>
          </cell>
          <cell r="I377">
            <v>102</v>
          </cell>
          <cell r="J377">
            <v>93</v>
          </cell>
          <cell r="K377">
            <v>96</v>
          </cell>
          <cell r="L377">
            <v>75</v>
          </cell>
          <cell r="M377">
            <v>85</v>
          </cell>
          <cell r="N377">
            <v>68</v>
          </cell>
          <cell r="O377">
            <v>77</v>
          </cell>
          <cell r="P377">
            <v>68</v>
          </cell>
          <cell r="Q377">
            <v>87</v>
          </cell>
          <cell r="R377">
            <v>90</v>
          </cell>
          <cell r="S377">
            <v>112</v>
          </cell>
          <cell r="T377">
            <v>298</v>
          </cell>
          <cell r="U377">
            <v>256</v>
          </cell>
          <cell r="V377">
            <v>213</v>
          </cell>
          <cell r="W377">
            <v>289</v>
          </cell>
          <cell r="X377">
            <v>1056</v>
          </cell>
        </row>
        <row r="378">
          <cell r="B378">
            <v>369</v>
          </cell>
          <cell r="C378">
            <v>12</v>
          </cell>
          <cell r="D378" t="str">
            <v>Пром. до 750 кВА   СН2</v>
          </cell>
          <cell r="E378">
            <v>1007</v>
          </cell>
          <cell r="F378">
            <v>0</v>
          </cell>
          <cell r="G378">
            <v>0</v>
          </cell>
          <cell r="H378">
            <v>80</v>
          </cell>
          <cell r="I378">
            <v>77</v>
          </cell>
          <cell r="J378">
            <v>68</v>
          </cell>
          <cell r="K378">
            <v>75</v>
          </cell>
          <cell r="L378">
            <v>60</v>
          </cell>
          <cell r="M378">
            <v>70</v>
          </cell>
          <cell r="N378">
            <v>53</v>
          </cell>
          <cell r="O378">
            <v>62</v>
          </cell>
          <cell r="P378">
            <v>50</v>
          </cell>
          <cell r="Q378">
            <v>70</v>
          </cell>
          <cell r="R378">
            <v>70</v>
          </cell>
          <cell r="S378">
            <v>85</v>
          </cell>
          <cell r="T378">
            <v>225</v>
          </cell>
          <cell r="U378">
            <v>205</v>
          </cell>
          <cell r="V378">
            <v>165</v>
          </cell>
          <cell r="W378">
            <v>225</v>
          </cell>
          <cell r="X378">
            <v>820</v>
          </cell>
        </row>
        <row r="379">
          <cell r="B379">
            <v>370</v>
          </cell>
          <cell r="C379">
            <v>12</v>
          </cell>
          <cell r="D379" t="str">
            <v>Пром. до 750 кВА   СН2</v>
          </cell>
          <cell r="E379">
            <v>1007</v>
          </cell>
          <cell r="F379">
            <v>0</v>
          </cell>
          <cell r="G379">
            <v>0</v>
          </cell>
          <cell r="H379">
            <v>80</v>
          </cell>
          <cell r="I379">
            <v>77</v>
          </cell>
          <cell r="J379">
            <v>68</v>
          </cell>
          <cell r="K379">
            <v>75</v>
          </cell>
          <cell r="L379">
            <v>60</v>
          </cell>
          <cell r="M379">
            <v>70</v>
          </cell>
          <cell r="N379">
            <v>53</v>
          </cell>
          <cell r="O379">
            <v>62</v>
          </cell>
          <cell r="P379">
            <v>50</v>
          </cell>
          <cell r="Q379">
            <v>70</v>
          </cell>
          <cell r="R379">
            <v>70</v>
          </cell>
          <cell r="S379">
            <v>85</v>
          </cell>
          <cell r="T379">
            <v>225</v>
          </cell>
          <cell r="U379">
            <v>205</v>
          </cell>
          <cell r="V379">
            <v>165</v>
          </cell>
          <cell r="W379">
            <v>225</v>
          </cell>
          <cell r="X379">
            <v>820</v>
          </cell>
        </row>
        <row r="380">
          <cell r="B380">
            <v>0</v>
          </cell>
          <cell r="C380">
            <v>13</v>
          </cell>
          <cell r="D380" t="str">
            <v>Новый Абонент</v>
          </cell>
          <cell r="E380">
            <v>1006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</row>
        <row r="381">
          <cell r="B381">
            <v>370</v>
          </cell>
          <cell r="C381">
            <v>11</v>
          </cell>
          <cell r="D381" t="str">
            <v>Пром. до 750 кВА   ВН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</row>
        <row r="382">
          <cell r="B382">
            <v>371</v>
          </cell>
          <cell r="C382">
            <v>11</v>
          </cell>
          <cell r="D382" t="str">
            <v>Пром. до 750 кВА   ВН</v>
          </cell>
          <cell r="E382">
            <v>0</v>
          </cell>
          <cell r="F382">
            <v>0</v>
          </cell>
          <cell r="G382">
            <v>0</v>
          </cell>
          <cell r="H382">
            <v>50.168999999999997</v>
          </cell>
          <cell r="I382">
            <v>47.168999999999997</v>
          </cell>
          <cell r="J382">
            <v>49.168999999999997</v>
          </cell>
          <cell r="K382">
            <v>42.168999999999997</v>
          </cell>
          <cell r="L382">
            <v>34.168999999999997</v>
          </cell>
          <cell r="M382">
            <v>30.169</v>
          </cell>
          <cell r="N382">
            <v>31.169</v>
          </cell>
          <cell r="O382">
            <v>31.169</v>
          </cell>
          <cell r="P382">
            <v>34.168999999999997</v>
          </cell>
          <cell r="Q382">
            <v>36.168999999999997</v>
          </cell>
          <cell r="R382">
            <v>42.168999999999997</v>
          </cell>
          <cell r="S382">
            <v>49.168999999999997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</row>
        <row r="383">
          <cell r="B383">
            <v>0</v>
          </cell>
          <cell r="C383">
            <v>12</v>
          </cell>
          <cell r="D383" t="str">
            <v>Управление Связи ООО НГП</v>
          </cell>
          <cell r="E383">
            <v>0</v>
          </cell>
          <cell r="F383">
            <v>0</v>
          </cell>
          <cell r="G383">
            <v>0</v>
          </cell>
          <cell r="H383">
            <v>50.168999999999997</v>
          </cell>
          <cell r="I383">
            <v>47.168999999999997</v>
          </cell>
          <cell r="J383">
            <v>49.168999999999997</v>
          </cell>
          <cell r="K383">
            <v>42.168999999999997</v>
          </cell>
          <cell r="L383">
            <v>34.168999999999997</v>
          </cell>
          <cell r="M383">
            <v>30.169</v>
          </cell>
          <cell r="N383">
            <v>31.169</v>
          </cell>
          <cell r="O383">
            <v>31.169</v>
          </cell>
          <cell r="P383">
            <v>34.168999999999997</v>
          </cell>
          <cell r="Q383">
            <v>36.168999999999997</v>
          </cell>
          <cell r="R383">
            <v>42.168999999999997</v>
          </cell>
          <cell r="S383">
            <v>49.168999999999997</v>
          </cell>
          <cell r="T383">
            <v>146.50700000000001</v>
          </cell>
          <cell r="U383">
            <v>106.50699999999999</v>
          </cell>
          <cell r="V383">
            <v>96.507000000000005</v>
          </cell>
          <cell r="W383">
            <v>127.50699999999999</v>
          </cell>
          <cell r="X383">
            <v>477.02799999999991</v>
          </cell>
        </row>
        <row r="384">
          <cell r="B384">
            <v>371</v>
          </cell>
          <cell r="C384">
            <v>15</v>
          </cell>
          <cell r="D384" t="str">
            <v>Пром. до 750 кВА   НН</v>
          </cell>
          <cell r="E384">
            <v>1007</v>
          </cell>
          <cell r="F384">
            <v>0</v>
          </cell>
          <cell r="G384">
            <v>0</v>
          </cell>
          <cell r="H384">
            <v>3</v>
          </cell>
          <cell r="I384">
            <v>3</v>
          </cell>
          <cell r="J384">
            <v>3</v>
          </cell>
          <cell r="K384">
            <v>3</v>
          </cell>
          <cell r="L384">
            <v>3</v>
          </cell>
          <cell r="M384">
            <v>3</v>
          </cell>
          <cell r="N384">
            <v>3</v>
          </cell>
          <cell r="O384">
            <v>3</v>
          </cell>
          <cell r="P384">
            <v>3</v>
          </cell>
          <cell r="Q384">
            <v>3</v>
          </cell>
          <cell r="R384">
            <v>3</v>
          </cell>
          <cell r="S384">
            <v>3</v>
          </cell>
          <cell r="T384">
            <v>9</v>
          </cell>
          <cell r="U384">
            <v>9</v>
          </cell>
          <cell r="V384">
            <v>9</v>
          </cell>
          <cell r="W384">
            <v>9</v>
          </cell>
          <cell r="X384">
            <v>36</v>
          </cell>
        </row>
        <row r="385">
          <cell r="B385">
            <v>366</v>
          </cell>
          <cell r="C385">
            <v>15</v>
          </cell>
          <cell r="D385" t="str">
            <v>Пром. до 750 кВА   НН</v>
          </cell>
          <cell r="E385">
            <v>1007</v>
          </cell>
          <cell r="F385">
            <v>0</v>
          </cell>
          <cell r="G385">
            <v>0</v>
          </cell>
          <cell r="H385">
            <v>3</v>
          </cell>
          <cell r="I385">
            <v>3</v>
          </cell>
          <cell r="J385">
            <v>3</v>
          </cell>
          <cell r="K385">
            <v>3</v>
          </cell>
          <cell r="L385">
            <v>3</v>
          </cell>
          <cell r="M385">
            <v>3</v>
          </cell>
          <cell r="N385">
            <v>3</v>
          </cell>
          <cell r="O385">
            <v>3</v>
          </cell>
          <cell r="P385">
            <v>3</v>
          </cell>
          <cell r="Q385">
            <v>3</v>
          </cell>
          <cell r="R385">
            <v>3</v>
          </cell>
          <cell r="S385">
            <v>3</v>
          </cell>
          <cell r="T385">
            <v>9</v>
          </cell>
          <cell r="U385">
            <v>9</v>
          </cell>
          <cell r="V385">
            <v>9</v>
          </cell>
          <cell r="W385">
            <v>9</v>
          </cell>
          <cell r="X385">
            <v>36</v>
          </cell>
        </row>
        <row r="386">
          <cell r="C386">
            <v>12</v>
          </cell>
          <cell r="D386" t="str">
            <v>Пром. до 750 кВА   СН2</v>
          </cell>
          <cell r="E386">
            <v>1004</v>
          </cell>
          <cell r="F386">
            <v>0</v>
          </cell>
          <cell r="G386">
            <v>0</v>
          </cell>
          <cell r="H386">
            <v>46</v>
          </cell>
          <cell r="I386">
            <v>43</v>
          </cell>
          <cell r="J386">
            <v>45</v>
          </cell>
          <cell r="K386">
            <v>38</v>
          </cell>
          <cell r="L386">
            <v>30</v>
          </cell>
          <cell r="M386">
            <v>26</v>
          </cell>
          <cell r="N386">
            <v>27</v>
          </cell>
          <cell r="O386">
            <v>27</v>
          </cell>
          <cell r="P386">
            <v>30</v>
          </cell>
          <cell r="Q386">
            <v>32</v>
          </cell>
          <cell r="R386">
            <v>38</v>
          </cell>
          <cell r="S386">
            <v>45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</row>
        <row r="387">
          <cell r="B387">
            <v>372</v>
          </cell>
          <cell r="C387">
            <v>13</v>
          </cell>
          <cell r="D387" t="str">
            <v>Пром. до 750 кВА   СН2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</row>
        <row r="388">
          <cell r="B388">
            <v>0</v>
          </cell>
          <cell r="C388">
            <v>17</v>
          </cell>
          <cell r="D388" t="str">
            <v>Управление ФСКН России по ЯНАО</v>
          </cell>
          <cell r="E388">
            <v>1007</v>
          </cell>
          <cell r="F388">
            <v>1012</v>
          </cell>
          <cell r="G388">
            <v>0</v>
          </cell>
          <cell r="H388">
            <v>3</v>
          </cell>
          <cell r="I388">
            <v>3</v>
          </cell>
          <cell r="J388">
            <v>3</v>
          </cell>
          <cell r="K388">
            <v>2</v>
          </cell>
          <cell r="L388">
            <v>2</v>
          </cell>
          <cell r="M388">
            <v>2</v>
          </cell>
          <cell r="N388">
            <v>2</v>
          </cell>
          <cell r="O388">
            <v>2</v>
          </cell>
          <cell r="P388">
            <v>3</v>
          </cell>
          <cell r="Q388">
            <v>3</v>
          </cell>
          <cell r="R388">
            <v>3</v>
          </cell>
          <cell r="S388">
            <v>4</v>
          </cell>
          <cell r="T388">
            <v>9</v>
          </cell>
          <cell r="U388">
            <v>6</v>
          </cell>
          <cell r="V388">
            <v>7</v>
          </cell>
          <cell r="W388">
            <v>10</v>
          </cell>
          <cell r="X388">
            <v>32</v>
          </cell>
        </row>
        <row r="389">
          <cell r="B389">
            <v>372</v>
          </cell>
          <cell r="C389">
            <v>32</v>
          </cell>
          <cell r="D389" t="str">
            <v>Непром. Бюджетные СН2</v>
          </cell>
          <cell r="E389">
            <v>1007</v>
          </cell>
          <cell r="F389">
            <v>1004</v>
          </cell>
          <cell r="G389">
            <v>0</v>
          </cell>
          <cell r="H389">
            <v>3</v>
          </cell>
          <cell r="I389">
            <v>3</v>
          </cell>
          <cell r="J389">
            <v>3</v>
          </cell>
          <cell r="K389">
            <v>2</v>
          </cell>
          <cell r="L389">
            <v>2</v>
          </cell>
          <cell r="M389">
            <v>2</v>
          </cell>
          <cell r="N389">
            <v>2</v>
          </cell>
          <cell r="O389">
            <v>2</v>
          </cell>
          <cell r="P389">
            <v>3</v>
          </cell>
          <cell r="Q389">
            <v>3</v>
          </cell>
          <cell r="R389">
            <v>3</v>
          </cell>
          <cell r="S389">
            <v>4</v>
          </cell>
          <cell r="T389">
            <v>9</v>
          </cell>
          <cell r="U389">
            <v>6</v>
          </cell>
          <cell r="V389">
            <v>7</v>
          </cell>
          <cell r="W389">
            <v>10</v>
          </cell>
          <cell r="X389">
            <v>32</v>
          </cell>
        </row>
        <row r="390">
          <cell r="B390">
            <v>373</v>
          </cell>
          <cell r="C390">
            <v>32</v>
          </cell>
          <cell r="D390" t="str">
            <v>Непром. Бюджетные СН2</v>
          </cell>
          <cell r="E390">
            <v>1007</v>
          </cell>
          <cell r="F390">
            <v>1004</v>
          </cell>
          <cell r="G390">
            <v>0</v>
          </cell>
          <cell r="H390">
            <v>3</v>
          </cell>
          <cell r="I390">
            <v>3</v>
          </cell>
          <cell r="J390">
            <v>3</v>
          </cell>
          <cell r="K390">
            <v>2</v>
          </cell>
          <cell r="L390">
            <v>2</v>
          </cell>
          <cell r="M390">
            <v>2</v>
          </cell>
          <cell r="N390">
            <v>2</v>
          </cell>
          <cell r="O390">
            <v>2</v>
          </cell>
          <cell r="P390">
            <v>3</v>
          </cell>
          <cell r="Q390">
            <v>3</v>
          </cell>
          <cell r="R390">
            <v>3</v>
          </cell>
          <cell r="S390">
            <v>4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</row>
        <row r="391">
          <cell r="B391">
            <v>0</v>
          </cell>
          <cell r="C391">
            <v>12</v>
          </cell>
          <cell r="D391" t="str">
            <v>УТС "Югорскгазтелеком"</v>
          </cell>
          <cell r="E391">
            <v>0</v>
          </cell>
          <cell r="F391">
            <v>0</v>
          </cell>
          <cell r="G391">
            <v>0</v>
          </cell>
          <cell r="H391">
            <v>14.5</v>
          </cell>
          <cell r="I391">
            <v>14.5</v>
          </cell>
          <cell r="J391">
            <v>14.5</v>
          </cell>
          <cell r="K391">
            <v>14.5</v>
          </cell>
          <cell r="L391">
            <v>14.5</v>
          </cell>
          <cell r="M391">
            <v>14.5</v>
          </cell>
          <cell r="N391">
            <v>14.5</v>
          </cell>
          <cell r="O391">
            <v>14.5</v>
          </cell>
          <cell r="P391">
            <v>14.5</v>
          </cell>
          <cell r="Q391">
            <v>14.5</v>
          </cell>
          <cell r="R391">
            <v>14.5</v>
          </cell>
          <cell r="S391">
            <v>14.5</v>
          </cell>
          <cell r="T391">
            <v>43.5</v>
          </cell>
          <cell r="U391">
            <v>43.5</v>
          </cell>
          <cell r="V391">
            <v>43.5</v>
          </cell>
          <cell r="W391">
            <v>43.5</v>
          </cell>
          <cell r="X391">
            <v>174</v>
          </cell>
        </row>
        <row r="392">
          <cell r="B392">
            <v>373</v>
          </cell>
          <cell r="C392">
            <v>12</v>
          </cell>
          <cell r="D392" t="str">
            <v>Пром. до 750 кВА   СН2</v>
          </cell>
          <cell r="E392">
            <v>1007</v>
          </cell>
          <cell r="F392">
            <v>0</v>
          </cell>
          <cell r="G392">
            <v>0</v>
          </cell>
          <cell r="H392">
            <v>14.5</v>
          </cell>
          <cell r="I392">
            <v>14.5</v>
          </cell>
          <cell r="J392">
            <v>14.5</v>
          </cell>
          <cell r="K392">
            <v>14.5</v>
          </cell>
          <cell r="L392">
            <v>14.5</v>
          </cell>
          <cell r="M392">
            <v>14.5</v>
          </cell>
          <cell r="N392">
            <v>14.5</v>
          </cell>
          <cell r="O392">
            <v>14.5</v>
          </cell>
          <cell r="P392">
            <v>14.5</v>
          </cell>
          <cell r="Q392">
            <v>14.5</v>
          </cell>
          <cell r="R392">
            <v>14.5</v>
          </cell>
          <cell r="S392">
            <v>14.5</v>
          </cell>
          <cell r="T392">
            <v>43.5</v>
          </cell>
          <cell r="U392">
            <v>43.5</v>
          </cell>
          <cell r="V392">
            <v>43.5</v>
          </cell>
          <cell r="W392">
            <v>43.5</v>
          </cell>
          <cell r="X392">
            <v>174</v>
          </cell>
        </row>
        <row r="393">
          <cell r="B393">
            <v>374</v>
          </cell>
          <cell r="C393">
            <v>12</v>
          </cell>
          <cell r="D393" t="str">
            <v>Пром. до 750 кВА   СН2</v>
          </cell>
          <cell r="E393">
            <v>1007</v>
          </cell>
          <cell r="F393">
            <v>0</v>
          </cell>
          <cell r="G393">
            <v>0</v>
          </cell>
          <cell r="H393">
            <v>14.5</v>
          </cell>
          <cell r="I393">
            <v>14.5</v>
          </cell>
          <cell r="J393">
            <v>14.5</v>
          </cell>
          <cell r="K393">
            <v>14.5</v>
          </cell>
          <cell r="L393">
            <v>14.5</v>
          </cell>
          <cell r="M393">
            <v>14.5</v>
          </cell>
          <cell r="N393">
            <v>14.5</v>
          </cell>
          <cell r="O393">
            <v>14.5</v>
          </cell>
          <cell r="P393">
            <v>14.5</v>
          </cell>
          <cell r="Q393">
            <v>14.5</v>
          </cell>
          <cell r="R393">
            <v>14.5</v>
          </cell>
          <cell r="S393">
            <v>14.5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</row>
        <row r="394">
          <cell r="B394">
            <v>0</v>
          </cell>
          <cell r="C394">
            <v>15</v>
          </cell>
          <cell r="D394" t="str">
            <v xml:space="preserve">ФГУЗ Центр гигиены ЯНАО </v>
          </cell>
          <cell r="E394">
            <v>0</v>
          </cell>
          <cell r="F394">
            <v>0</v>
          </cell>
          <cell r="G394">
            <v>0</v>
          </cell>
          <cell r="H394">
            <v>16</v>
          </cell>
          <cell r="I394">
            <v>15</v>
          </cell>
          <cell r="J394">
            <v>13</v>
          </cell>
          <cell r="K394">
            <v>12</v>
          </cell>
          <cell r="L394">
            <v>11</v>
          </cell>
          <cell r="M394">
            <v>10</v>
          </cell>
          <cell r="N394">
            <v>10</v>
          </cell>
          <cell r="O394">
            <v>10</v>
          </cell>
          <cell r="P394">
            <v>11</v>
          </cell>
          <cell r="Q394">
            <v>11</v>
          </cell>
          <cell r="R394">
            <v>14</v>
          </cell>
          <cell r="S394">
            <v>21</v>
          </cell>
          <cell r="T394">
            <v>44</v>
          </cell>
          <cell r="U394">
            <v>33</v>
          </cell>
          <cell r="V394">
            <v>31</v>
          </cell>
          <cell r="W394">
            <v>46</v>
          </cell>
          <cell r="X394">
            <v>154</v>
          </cell>
        </row>
        <row r="395">
          <cell r="B395">
            <v>374</v>
          </cell>
          <cell r="C395">
            <v>34</v>
          </cell>
          <cell r="D395" t="str">
            <v>Непром. Бюджетные НН</v>
          </cell>
          <cell r="E395">
            <v>1007</v>
          </cell>
          <cell r="F395">
            <v>0</v>
          </cell>
          <cell r="G395">
            <v>0</v>
          </cell>
          <cell r="H395">
            <v>14</v>
          </cell>
          <cell r="I395">
            <v>14</v>
          </cell>
          <cell r="J395">
            <v>12</v>
          </cell>
          <cell r="K395">
            <v>11</v>
          </cell>
          <cell r="L395">
            <v>10</v>
          </cell>
          <cell r="M395">
            <v>9</v>
          </cell>
          <cell r="N395">
            <v>9</v>
          </cell>
          <cell r="O395">
            <v>9</v>
          </cell>
          <cell r="P395">
            <v>10</v>
          </cell>
          <cell r="Q395">
            <v>10</v>
          </cell>
          <cell r="R395">
            <v>13</v>
          </cell>
          <cell r="S395">
            <v>19</v>
          </cell>
          <cell r="T395">
            <v>40</v>
          </cell>
          <cell r="U395">
            <v>30</v>
          </cell>
          <cell r="V395">
            <v>28</v>
          </cell>
          <cell r="W395">
            <v>42</v>
          </cell>
          <cell r="X395">
            <v>140</v>
          </cell>
        </row>
        <row r="396">
          <cell r="B396">
            <v>375</v>
          </cell>
          <cell r="C396">
            <v>34</v>
          </cell>
          <cell r="D396" t="str">
            <v>Непром. Бюджетные НН</v>
          </cell>
          <cell r="E396">
            <v>1007</v>
          </cell>
          <cell r="F396">
            <v>0</v>
          </cell>
          <cell r="G396">
            <v>0</v>
          </cell>
          <cell r="H396">
            <v>14</v>
          </cell>
          <cell r="I396">
            <v>14</v>
          </cell>
          <cell r="J396">
            <v>12</v>
          </cell>
          <cell r="K396">
            <v>11</v>
          </cell>
          <cell r="L396">
            <v>10</v>
          </cell>
          <cell r="M396">
            <v>9</v>
          </cell>
          <cell r="N396">
            <v>9</v>
          </cell>
          <cell r="O396">
            <v>9</v>
          </cell>
          <cell r="P396">
            <v>10</v>
          </cell>
          <cell r="Q396">
            <v>10</v>
          </cell>
          <cell r="R396">
            <v>13</v>
          </cell>
          <cell r="S396">
            <v>19</v>
          </cell>
          <cell r="T396">
            <v>40</v>
          </cell>
          <cell r="U396">
            <v>30</v>
          </cell>
          <cell r="V396">
            <v>28</v>
          </cell>
          <cell r="W396">
            <v>42</v>
          </cell>
          <cell r="X396">
            <v>140</v>
          </cell>
        </row>
        <row r="397">
          <cell r="B397">
            <v>0</v>
          </cell>
          <cell r="C397">
            <v>33</v>
          </cell>
          <cell r="D397" t="str">
            <v>Филиал №3  Соц.страх.</v>
          </cell>
          <cell r="E397">
            <v>1006</v>
          </cell>
          <cell r="F397">
            <v>0</v>
          </cell>
          <cell r="G397">
            <v>0</v>
          </cell>
          <cell r="H397">
            <v>0.81</v>
          </cell>
          <cell r="I397">
            <v>0.75</v>
          </cell>
          <cell r="J397">
            <v>0.78</v>
          </cell>
          <cell r="K397">
            <v>0.63</v>
          </cell>
          <cell r="L397">
            <v>0.57999999999999996</v>
          </cell>
          <cell r="M397">
            <v>0.56999999999999995</v>
          </cell>
          <cell r="N397">
            <v>0.64</v>
          </cell>
          <cell r="O397">
            <v>0.66</v>
          </cell>
          <cell r="P397">
            <v>0.68</v>
          </cell>
          <cell r="Q397">
            <v>0.8</v>
          </cell>
          <cell r="R397">
            <v>0.8</v>
          </cell>
          <cell r="S397">
            <v>0.7</v>
          </cell>
          <cell r="T397">
            <v>2.34</v>
          </cell>
          <cell r="U397">
            <v>1.7799999999999998</v>
          </cell>
          <cell r="V397">
            <v>1.98</v>
          </cell>
          <cell r="W397">
            <v>2.2999999999999998</v>
          </cell>
          <cell r="X397">
            <v>8.3999999999999986</v>
          </cell>
        </row>
        <row r="398">
          <cell r="B398">
            <v>375</v>
          </cell>
          <cell r="C398">
            <v>33</v>
          </cell>
          <cell r="D398" t="str">
            <v>Непром. Бюджетные НН</v>
          </cell>
          <cell r="E398">
            <v>1007</v>
          </cell>
          <cell r="F398">
            <v>1012</v>
          </cell>
          <cell r="G398">
            <v>0</v>
          </cell>
          <cell r="H398">
            <v>0.81</v>
          </cell>
          <cell r="I398">
            <v>0.75</v>
          </cell>
          <cell r="J398">
            <v>0.78</v>
          </cell>
          <cell r="K398">
            <v>0.63</v>
          </cell>
          <cell r="L398">
            <v>0.57999999999999996</v>
          </cell>
          <cell r="M398">
            <v>0.56999999999999995</v>
          </cell>
          <cell r="N398">
            <v>0.64</v>
          </cell>
          <cell r="O398">
            <v>0.66</v>
          </cell>
          <cell r="P398">
            <v>0.68</v>
          </cell>
          <cell r="Q398">
            <v>0.8</v>
          </cell>
          <cell r="R398">
            <v>0.8</v>
          </cell>
          <cell r="S398">
            <v>0.7</v>
          </cell>
          <cell r="T398">
            <v>1.56</v>
          </cell>
          <cell r="U398">
            <v>1.9900000000000002</v>
          </cell>
          <cell r="V398">
            <v>1.87</v>
          </cell>
          <cell r="W398">
            <v>2.2800000000000002</v>
          </cell>
          <cell r="X398">
            <v>8.3999999999999986</v>
          </cell>
        </row>
        <row r="399">
          <cell r="B399">
            <v>376</v>
          </cell>
          <cell r="C399">
            <v>33</v>
          </cell>
          <cell r="D399" t="str">
            <v>Непром. Бюджетные НН</v>
          </cell>
          <cell r="E399">
            <v>1007</v>
          </cell>
          <cell r="F399">
            <v>1012</v>
          </cell>
          <cell r="G399">
            <v>0</v>
          </cell>
          <cell r="H399">
            <v>0.81</v>
          </cell>
          <cell r="I399">
            <v>0.75</v>
          </cell>
          <cell r="J399">
            <v>0.78</v>
          </cell>
          <cell r="K399">
            <v>0.63</v>
          </cell>
          <cell r="L399">
            <v>0.57999999999999996</v>
          </cell>
          <cell r="M399">
            <v>0.56999999999999995</v>
          </cell>
          <cell r="N399">
            <v>0.64</v>
          </cell>
          <cell r="O399">
            <v>0.66</v>
          </cell>
          <cell r="P399">
            <v>0.68</v>
          </cell>
          <cell r="Q399">
            <v>0.8</v>
          </cell>
          <cell r="R399">
            <v>0.8</v>
          </cell>
          <cell r="S399">
            <v>0.7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</row>
        <row r="400">
          <cell r="B400">
            <v>0</v>
          </cell>
          <cell r="C400">
            <v>12</v>
          </cell>
          <cell r="D400" t="str">
            <v>Филиал Тюменского ГНГУ</v>
          </cell>
          <cell r="E400">
            <v>0</v>
          </cell>
          <cell r="F400">
            <v>0</v>
          </cell>
          <cell r="G400">
            <v>0</v>
          </cell>
          <cell r="H400">
            <v>10</v>
          </cell>
          <cell r="I400">
            <v>9</v>
          </cell>
          <cell r="J400">
            <v>9</v>
          </cell>
          <cell r="K400">
            <v>7</v>
          </cell>
          <cell r="L400">
            <v>4</v>
          </cell>
          <cell r="M400">
            <v>3</v>
          </cell>
          <cell r="N400">
            <v>2</v>
          </cell>
          <cell r="O400">
            <v>5</v>
          </cell>
          <cell r="P400">
            <v>6.5</v>
          </cell>
          <cell r="Q400">
            <v>9</v>
          </cell>
          <cell r="R400">
            <v>10</v>
          </cell>
          <cell r="S400">
            <v>10</v>
          </cell>
          <cell r="T400">
            <v>28</v>
          </cell>
          <cell r="U400">
            <v>14</v>
          </cell>
          <cell r="V400">
            <v>13.5</v>
          </cell>
          <cell r="W400">
            <v>29</v>
          </cell>
          <cell r="X400">
            <v>84.5</v>
          </cell>
        </row>
        <row r="401">
          <cell r="B401">
            <v>376</v>
          </cell>
          <cell r="C401">
            <v>26</v>
          </cell>
          <cell r="D401" t="str">
            <v>Непромышленные потребители НН</v>
          </cell>
          <cell r="E401">
            <v>1007</v>
          </cell>
          <cell r="F401">
            <v>0</v>
          </cell>
          <cell r="G401">
            <v>0</v>
          </cell>
          <cell r="H401">
            <v>10</v>
          </cell>
          <cell r="I401">
            <v>9</v>
          </cell>
          <cell r="J401">
            <v>9</v>
          </cell>
          <cell r="K401">
            <v>7</v>
          </cell>
          <cell r="L401">
            <v>4</v>
          </cell>
          <cell r="M401">
            <v>3</v>
          </cell>
          <cell r="N401">
            <v>2</v>
          </cell>
          <cell r="O401">
            <v>5</v>
          </cell>
          <cell r="P401">
            <v>6.5</v>
          </cell>
          <cell r="Q401">
            <v>9</v>
          </cell>
          <cell r="R401">
            <v>10</v>
          </cell>
          <cell r="S401">
            <v>10</v>
          </cell>
          <cell r="T401">
            <v>28</v>
          </cell>
          <cell r="U401">
            <v>14</v>
          </cell>
          <cell r="V401">
            <v>13.5</v>
          </cell>
          <cell r="W401">
            <v>29</v>
          </cell>
          <cell r="X401">
            <v>84.5</v>
          </cell>
        </row>
        <row r="402">
          <cell r="B402">
            <v>377</v>
          </cell>
          <cell r="C402">
            <v>26</v>
          </cell>
          <cell r="D402" t="str">
            <v>Непромышленные потребители НН</v>
          </cell>
          <cell r="E402">
            <v>1007</v>
          </cell>
          <cell r="F402">
            <v>0</v>
          </cell>
          <cell r="G402">
            <v>0</v>
          </cell>
          <cell r="H402">
            <v>10</v>
          </cell>
          <cell r="I402">
            <v>9</v>
          </cell>
          <cell r="J402">
            <v>9</v>
          </cell>
          <cell r="K402">
            <v>7</v>
          </cell>
          <cell r="L402">
            <v>4</v>
          </cell>
          <cell r="M402">
            <v>3</v>
          </cell>
          <cell r="N402">
            <v>2</v>
          </cell>
          <cell r="O402">
            <v>5</v>
          </cell>
          <cell r="P402">
            <v>6.5</v>
          </cell>
          <cell r="Q402">
            <v>9</v>
          </cell>
          <cell r="R402">
            <v>10</v>
          </cell>
          <cell r="S402">
            <v>10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</row>
        <row r="403">
          <cell r="B403">
            <v>0</v>
          </cell>
          <cell r="C403">
            <v>12</v>
          </cell>
          <cell r="D403" t="str">
            <v>"ЯГПУ" ООО "НГП"</v>
          </cell>
          <cell r="E403">
            <v>0</v>
          </cell>
          <cell r="F403">
            <v>0</v>
          </cell>
          <cell r="G403">
            <v>0</v>
          </cell>
          <cell r="H403">
            <v>79</v>
          </cell>
          <cell r="I403">
            <v>63</v>
          </cell>
          <cell r="J403">
            <v>60</v>
          </cell>
          <cell r="K403">
            <v>51</v>
          </cell>
          <cell r="L403">
            <v>43</v>
          </cell>
          <cell r="M403">
            <v>32</v>
          </cell>
          <cell r="N403">
            <v>25</v>
          </cell>
          <cell r="O403">
            <v>29</v>
          </cell>
          <cell r="P403">
            <v>30</v>
          </cell>
          <cell r="Q403">
            <v>46</v>
          </cell>
          <cell r="R403">
            <v>58</v>
          </cell>
          <cell r="S403">
            <v>74</v>
          </cell>
          <cell r="T403">
            <v>202</v>
          </cell>
          <cell r="U403">
            <v>126</v>
          </cell>
          <cell r="V403">
            <v>84</v>
          </cell>
          <cell r="W403">
            <v>178</v>
          </cell>
          <cell r="X403">
            <v>590</v>
          </cell>
        </row>
        <row r="404">
          <cell r="B404">
            <v>377</v>
          </cell>
          <cell r="C404">
            <v>12</v>
          </cell>
          <cell r="D404" t="str">
            <v>Пром. до 750 кВА   СН2</v>
          </cell>
          <cell r="E404">
            <v>1007</v>
          </cell>
          <cell r="F404">
            <v>0</v>
          </cell>
          <cell r="G404">
            <v>0</v>
          </cell>
          <cell r="H404">
            <v>65</v>
          </cell>
          <cell r="I404">
            <v>50</v>
          </cell>
          <cell r="J404">
            <v>48</v>
          </cell>
          <cell r="K404">
            <v>40</v>
          </cell>
          <cell r="L404">
            <v>33</v>
          </cell>
          <cell r="M404">
            <v>22</v>
          </cell>
          <cell r="N404">
            <v>17</v>
          </cell>
          <cell r="O404">
            <v>20</v>
          </cell>
          <cell r="P404">
            <v>20</v>
          </cell>
          <cell r="Q404">
            <v>34</v>
          </cell>
          <cell r="R404">
            <v>45</v>
          </cell>
          <cell r="S404">
            <v>60</v>
          </cell>
          <cell r="T404">
            <v>163</v>
          </cell>
          <cell r="U404">
            <v>95</v>
          </cell>
          <cell r="V404">
            <v>57</v>
          </cell>
          <cell r="W404">
            <v>139</v>
          </cell>
          <cell r="X404">
            <v>454</v>
          </cell>
        </row>
        <row r="405">
          <cell r="B405">
            <v>374</v>
          </cell>
          <cell r="C405">
            <v>12</v>
          </cell>
          <cell r="D405" t="str">
            <v>Пром. до 750 кВА   СН2</v>
          </cell>
          <cell r="E405">
            <v>1007</v>
          </cell>
          <cell r="F405">
            <v>0</v>
          </cell>
          <cell r="G405">
            <v>0</v>
          </cell>
          <cell r="H405">
            <v>65</v>
          </cell>
          <cell r="I405">
            <v>50</v>
          </cell>
          <cell r="J405">
            <v>48</v>
          </cell>
          <cell r="K405">
            <v>40</v>
          </cell>
          <cell r="L405">
            <v>33</v>
          </cell>
          <cell r="M405">
            <v>22</v>
          </cell>
          <cell r="N405">
            <v>17</v>
          </cell>
          <cell r="O405">
            <v>20</v>
          </cell>
          <cell r="P405">
            <v>20</v>
          </cell>
          <cell r="Q405">
            <v>34</v>
          </cell>
          <cell r="R405">
            <v>45</v>
          </cell>
          <cell r="S405">
            <v>60</v>
          </cell>
          <cell r="T405">
            <v>163</v>
          </cell>
          <cell r="U405">
            <v>95</v>
          </cell>
          <cell r="V405">
            <v>57</v>
          </cell>
          <cell r="W405">
            <v>139</v>
          </cell>
          <cell r="X405">
            <v>454</v>
          </cell>
        </row>
        <row r="406">
          <cell r="B406">
            <v>378</v>
          </cell>
          <cell r="C406">
            <v>13</v>
          </cell>
          <cell r="D406" t="str">
            <v>Пром. до 750 кВА   СН2</v>
          </cell>
          <cell r="E406">
            <v>1007</v>
          </cell>
          <cell r="F406">
            <v>1004</v>
          </cell>
          <cell r="G406">
            <v>0</v>
          </cell>
          <cell r="H406">
            <v>3</v>
          </cell>
          <cell r="I406">
            <v>2.5</v>
          </cell>
          <cell r="J406">
            <v>2</v>
          </cell>
          <cell r="K406">
            <v>1.5</v>
          </cell>
          <cell r="L406">
            <v>1.5</v>
          </cell>
          <cell r="M406">
            <v>1.5</v>
          </cell>
          <cell r="N406">
            <v>1</v>
          </cell>
          <cell r="O406">
            <v>0.5</v>
          </cell>
          <cell r="P406">
            <v>2</v>
          </cell>
          <cell r="Q406">
            <v>2.5</v>
          </cell>
          <cell r="R406">
            <v>2.5</v>
          </cell>
          <cell r="S406">
            <v>2.5</v>
          </cell>
          <cell r="T406">
            <v>7.5</v>
          </cell>
          <cell r="U406">
            <v>4.5</v>
          </cell>
          <cell r="V406">
            <v>3.5</v>
          </cell>
          <cell r="W406">
            <v>7.5</v>
          </cell>
          <cell r="X406">
            <v>23</v>
          </cell>
        </row>
        <row r="407">
          <cell r="B407">
            <v>0</v>
          </cell>
          <cell r="C407">
            <v>15</v>
          </cell>
          <cell r="D407" t="str">
            <v>ГУ НИИ МПКС РАМН</v>
          </cell>
          <cell r="E407">
            <v>1007</v>
          </cell>
          <cell r="F407">
            <v>1004</v>
          </cell>
          <cell r="G407">
            <v>0</v>
          </cell>
          <cell r="H407">
            <v>2.35</v>
          </cell>
          <cell r="I407">
            <v>2.85</v>
          </cell>
          <cell r="J407">
            <v>2.4</v>
          </cell>
          <cell r="K407">
            <v>2</v>
          </cell>
          <cell r="L407">
            <v>2.06</v>
          </cell>
          <cell r="M407">
            <v>1.6</v>
          </cell>
          <cell r="N407">
            <v>1.8</v>
          </cell>
          <cell r="O407">
            <v>1.8</v>
          </cell>
          <cell r="P407">
            <v>1.87</v>
          </cell>
          <cell r="Q407">
            <v>1.9</v>
          </cell>
          <cell r="R407">
            <v>2.2000000000000002</v>
          </cell>
          <cell r="S407">
            <v>2.2000000000000002</v>
          </cell>
          <cell r="T407">
            <v>7.6</v>
          </cell>
          <cell r="U407">
            <v>5.66</v>
          </cell>
          <cell r="V407">
            <v>5.4700000000000006</v>
          </cell>
          <cell r="W407">
            <v>6.3</v>
          </cell>
          <cell r="X407">
            <v>25.029999999999998</v>
          </cell>
        </row>
        <row r="408">
          <cell r="B408">
            <v>378</v>
          </cell>
          <cell r="C408">
            <v>34</v>
          </cell>
          <cell r="D408" t="str">
            <v>Непром. Бюджетные НН</v>
          </cell>
          <cell r="E408">
            <v>1007</v>
          </cell>
          <cell r="F408">
            <v>0</v>
          </cell>
          <cell r="G408">
            <v>0</v>
          </cell>
          <cell r="H408">
            <v>2.35</v>
          </cell>
          <cell r="I408">
            <v>2.85</v>
          </cell>
          <cell r="J408">
            <v>2.4</v>
          </cell>
          <cell r="K408">
            <v>2</v>
          </cell>
          <cell r="L408">
            <v>2.06</v>
          </cell>
          <cell r="M408">
            <v>1.6</v>
          </cell>
          <cell r="N408">
            <v>1.8</v>
          </cell>
          <cell r="O408">
            <v>1.8</v>
          </cell>
          <cell r="P408">
            <v>1.87</v>
          </cell>
          <cell r="Q408">
            <v>1.9</v>
          </cell>
          <cell r="R408">
            <v>2.2000000000000002</v>
          </cell>
          <cell r="S408">
            <v>2.2000000000000002</v>
          </cell>
          <cell r="T408">
            <v>7.6</v>
          </cell>
          <cell r="U408">
            <v>5.66</v>
          </cell>
          <cell r="V408">
            <v>5.4700000000000006</v>
          </cell>
          <cell r="W408">
            <v>6.3</v>
          </cell>
          <cell r="X408">
            <v>25.029999999999998</v>
          </cell>
        </row>
        <row r="409">
          <cell r="B409">
            <v>379</v>
          </cell>
          <cell r="C409">
            <v>34</v>
          </cell>
          <cell r="D409" t="str">
            <v>Непром. Бюджетные НН</v>
          </cell>
          <cell r="E409">
            <v>1007</v>
          </cell>
          <cell r="F409">
            <v>0</v>
          </cell>
          <cell r="G409">
            <v>0</v>
          </cell>
          <cell r="H409">
            <v>2.35</v>
          </cell>
          <cell r="I409">
            <v>2.85</v>
          </cell>
          <cell r="J409">
            <v>2.4</v>
          </cell>
          <cell r="K409">
            <v>2</v>
          </cell>
          <cell r="L409">
            <v>2.06</v>
          </cell>
          <cell r="M409">
            <v>1.6</v>
          </cell>
          <cell r="N409">
            <v>1.8</v>
          </cell>
          <cell r="O409">
            <v>1.8</v>
          </cell>
          <cell r="P409">
            <v>1.87</v>
          </cell>
          <cell r="Q409">
            <v>1.9</v>
          </cell>
          <cell r="R409">
            <v>2.2000000000000002</v>
          </cell>
          <cell r="S409">
            <v>2.2000000000000002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</row>
        <row r="410">
          <cell r="B410">
            <v>0</v>
          </cell>
          <cell r="C410">
            <v>12</v>
          </cell>
          <cell r="D410" t="str">
            <v>ООО "Северное Сияние-2"</v>
          </cell>
          <cell r="E410">
            <v>0</v>
          </cell>
          <cell r="F410">
            <v>0</v>
          </cell>
          <cell r="G410">
            <v>0</v>
          </cell>
          <cell r="H410">
            <v>4.2</v>
          </cell>
          <cell r="I410">
            <v>3.7</v>
          </cell>
          <cell r="J410">
            <v>3.2</v>
          </cell>
          <cell r="K410">
            <v>3.2</v>
          </cell>
          <cell r="L410">
            <v>3.2</v>
          </cell>
          <cell r="M410">
            <v>2.7</v>
          </cell>
          <cell r="N410">
            <v>2.7</v>
          </cell>
          <cell r="O410">
            <v>3.2</v>
          </cell>
          <cell r="P410">
            <v>3.2</v>
          </cell>
          <cell r="Q410">
            <v>4.2</v>
          </cell>
          <cell r="R410">
            <v>4.2</v>
          </cell>
          <cell r="S410">
            <v>4.2</v>
          </cell>
          <cell r="T410">
            <v>11.100000000000001</v>
          </cell>
          <cell r="U410">
            <v>9.1000000000000014</v>
          </cell>
          <cell r="V410">
            <v>9.1000000000000014</v>
          </cell>
          <cell r="W410">
            <v>12.600000000000001</v>
          </cell>
          <cell r="X410">
            <v>41.900000000000006</v>
          </cell>
        </row>
        <row r="411">
          <cell r="B411">
            <v>379</v>
          </cell>
          <cell r="C411">
            <v>26</v>
          </cell>
          <cell r="D411" t="str">
            <v>Непромышленные потребители НН</v>
          </cell>
          <cell r="E411">
            <v>1004</v>
          </cell>
          <cell r="F411">
            <v>1001</v>
          </cell>
          <cell r="G411">
            <v>0</v>
          </cell>
          <cell r="H411">
            <v>4</v>
          </cell>
          <cell r="I411">
            <v>3.5</v>
          </cell>
          <cell r="J411">
            <v>3</v>
          </cell>
          <cell r="K411">
            <v>3</v>
          </cell>
          <cell r="L411">
            <v>3</v>
          </cell>
          <cell r="M411">
            <v>2.5</v>
          </cell>
          <cell r="N411">
            <v>2.5</v>
          </cell>
          <cell r="O411">
            <v>3</v>
          </cell>
          <cell r="P411">
            <v>3</v>
          </cell>
          <cell r="Q411">
            <v>4</v>
          </cell>
          <cell r="R411">
            <v>4</v>
          </cell>
          <cell r="S411">
            <v>4</v>
          </cell>
          <cell r="T411">
            <v>0.2</v>
          </cell>
          <cell r="U411">
            <v>0.2</v>
          </cell>
          <cell r="V411">
            <v>0.2</v>
          </cell>
          <cell r="W411">
            <v>0.2</v>
          </cell>
          <cell r="X411">
            <v>39.5</v>
          </cell>
        </row>
        <row r="412">
          <cell r="B412">
            <v>380</v>
          </cell>
          <cell r="C412">
            <v>26</v>
          </cell>
          <cell r="D412" t="str">
            <v>Непромышленные потребители НН</v>
          </cell>
          <cell r="E412">
            <v>1004</v>
          </cell>
          <cell r="F412">
            <v>1001</v>
          </cell>
          <cell r="G412">
            <v>0</v>
          </cell>
          <cell r="H412">
            <v>4</v>
          </cell>
          <cell r="I412">
            <v>3.5</v>
          </cell>
          <cell r="J412">
            <v>3</v>
          </cell>
          <cell r="K412">
            <v>3</v>
          </cell>
          <cell r="L412">
            <v>3</v>
          </cell>
          <cell r="M412">
            <v>2.5</v>
          </cell>
          <cell r="N412">
            <v>2.5</v>
          </cell>
          <cell r="O412">
            <v>3</v>
          </cell>
          <cell r="P412">
            <v>3</v>
          </cell>
          <cell r="Q412">
            <v>4</v>
          </cell>
          <cell r="R412">
            <v>4</v>
          </cell>
          <cell r="S412">
            <v>4</v>
          </cell>
          <cell r="T412">
            <v>0.2</v>
          </cell>
          <cell r="U412">
            <v>0.2</v>
          </cell>
          <cell r="V412">
            <v>0.2</v>
          </cell>
          <cell r="W412">
            <v>0.2</v>
          </cell>
          <cell r="X412">
            <v>39.5</v>
          </cell>
        </row>
        <row r="413">
          <cell r="B413">
            <v>0</v>
          </cell>
          <cell r="C413">
            <v>27</v>
          </cell>
          <cell r="D413" t="str">
            <v xml:space="preserve">ДОАО "Спецгазавтотранс" </v>
          </cell>
          <cell r="E413">
            <v>1007</v>
          </cell>
          <cell r="F413">
            <v>1012</v>
          </cell>
          <cell r="G413">
            <v>0</v>
          </cell>
          <cell r="H413">
            <v>0.15</v>
          </cell>
          <cell r="I413">
            <v>0.12</v>
          </cell>
          <cell r="J413">
            <v>0.15</v>
          </cell>
          <cell r="K413">
            <v>0.15</v>
          </cell>
          <cell r="L413">
            <v>0.15</v>
          </cell>
          <cell r="M413">
            <v>0.1</v>
          </cell>
          <cell r="N413">
            <v>0.1</v>
          </cell>
          <cell r="O413">
            <v>0.15</v>
          </cell>
          <cell r="P413">
            <v>0.15</v>
          </cell>
          <cell r="Q413">
            <v>0.15</v>
          </cell>
          <cell r="R413">
            <v>0.15</v>
          </cell>
          <cell r="S413">
            <v>0.15</v>
          </cell>
          <cell r="T413">
            <v>0.42000000000000004</v>
          </cell>
          <cell r="U413">
            <v>0.4</v>
          </cell>
          <cell r="V413">
            <v>0.4</v>
          </cell>
          <cell r="W413">
            <v>0.44999999999999996</v>
          </cell>
          <cell r="X413">
            <v>1.6699999999999997</v>
          </cell>
        </row>
        <row r="414">
          <cell r="B414">
            <v>380</v>
          </cell>
          <cell r="C414">
            <v>11</v>
          </cell>
          <cell r="D414" t="str">
            <v>Пром. до 750 кВА   ВН</v>
          </cell>
          <cell r="E414">
            <v>0</v>
          </cell>
          <cell r="F414">
            <v>0</v>
          </cell>
          <cell r="G414">
            <v>0</v>
          </cell>
          <cell r="H414">
            <v>0.15</v>
          </cell>
          <cell r="I414">
            <v>0.12</v>
          </cell>
          <cell r="J414">
            <v>0.15</v>
          </cell>
          <cell r="K414">
            <v>0.15</v>
          </cell>
          <cell r="L414">
            <v>0.15</v>
          </cell>
          <cell r="M414">
            <v>0.1</v>
          </cell>
          <cell r="N414">
            <v>0.1</v>
          </cell>
          <cell r="O414">
            <v>0.15</v>
          </cell>
          <cell r="P414">
            <v>0.15</v>
          </cell>
          <cell r="Q414">
            <v>0.15</v>
          </cell>
          <cell r="R414">
            <v>0.15</v>
          </cell>
          <cell r="S414">
            <v>0.15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</row>
        <row r="415">
          <cell r="B415">
            <v>381</v>
          </cell>
          <cell r="C415">
            <v>11</v>
          </cell>
          <cell r="D415" t="str">
            <v>Пром. до 750 кВА   ВН</v>
          </cell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</row>
        <row r="416">
          <cell r="B416">
            <v>0</v>
          </cell>
          <cell r="C416">
            <v>26</v>
          </cell>
          <cell r="D416" t="str">
            <v>НУТТиСТ ООО НГП</v>
          </cell>
          <cell r="E416">
            <v>1004</v>
          </cell>
          <cell r="F416">
            <v>1012</v>
          </cell>
          <cell r="G416">
            <v>0</v>
          </cell>
          <cell r="H416">
            <v>225</v>
          </cell>
          <cell r="I416">
            <v>234</v>
          </cell>
          <cell r="J416">
            <v>213</v>
          </cell>
          <cell r="K416">
            <v>214</v>
          </cell>
          <cell r="L416">
            <v>154</v>
          </cell>
          <cell r="M416">
            <v>142</v>
          </cell>
          <cell r="N416">
            <v>132</v>
          </cell>
          <cell r="O416">
            <v>155</v>
          </cell>
          <cell r="P416">
            <v>174</v>
          </cell>
          <cell r="Q416">
            <v>178</v>
          </cell>
          <cell r="R416">
            <v>221</v>
          </cell>
          <cell r="S416">
            <v>236</v>
          </cell>
          <cell r="T416">
            <v>672</v>
          </cell>
          <cell r="U416">
            <v>510</v>
          </cell>
          <cell r="V416">
            <v>461</v>
          </cell>
          <cell r="W416">
            <v>635</v>
          </cell>
          <cell r="X416">
            <v>2278</v>
          </cell>
        </row>
        <row r="417">
          <cell r="B417">
            <v>381</v>
          </cell>
          <cell r="C417">
            <v>12</v>
          </cell>
          <cell r="D417" t="str">
            <v>Пром. до 750 кВА   СН2</v>
          </cell>
          <cell r="E417">
            <v>1007</v>
          </cell>
          <cell r="F417">
            <v>0</v>
          </cell>
          <cell r="G417">
            <v>0</v>
          </cell>
          <cell r="H417">
            <v>125</v>
          </cell>
          <cell r="I417">
            <v>125</v>
          </cell>
          <cell r="J417">
            <v>120</v>
          </cell>
          <cell r="K417">
            <v>115</v>
          </cell>
          <cell r="L417">
            <v>90</v>
          </cell>
          <cell r="M417">
            <v>90</v>
          </cell>
          <cell r="N417">
            <v>85</v>
          </cell>
          <cell r="O417">
            <v>90</v>
          </cell>
          <cell r="P417">
            <v>100</v>
          </cell>
          <cell r="Q417">
            <v>100</v>
          </cell>
          <cell r="R417">
            <v>110</v>
          </cell>
          <cell r="S417">
            <v>120</v>
          </cell>
          <cell r="T417">
            <v>370</v>
          </cell>
          <cell r="U417">
            <v>295</v>
          </cell>
          <cell r="V417">
            <v>275</v>
          </cell>
          <cell r="W417">
            <v>330</v>
          </cell>
          <cell r="X417">
            <v>1270</v>
          </cell>
        </row>
        <row r="418">
          <cell r="B418">
            <v>375</v>
          </cell>
          <cell r="C418">
            <v>12</v>
          </cell>
          <cell r="D418" t="str">
            <v>Пром. до 750 кВА   СН2</v>
          </cell>
          <cell r="E418">
            <v>1007</v>
          </cell>
          <cell r="F418">
            <v>0</v>
          </cell>
          <cell r="G418">
            <v>0</v>
          </cell>
          <cell r="H418">
            <v>125</v>
          </cell>
          <cell r="I418">
            <v>125</v>
          </cell>
          <cell r="J418">
            <v>120</v>
          </cell>
          <cell r="K418">
            <v>115</v>
          </cell>
          <cell r="L418">
            <v>90</v>
          </cell>
          <cell r="M418">
            <v>90</v>
          </cell>
          <cell r="N418">
            <v>85</v>
          </cell>
          <cell r="O418">
            <v>90</v>
          </cell>
          <cell r="P418">
            <v>100</v>
          </cell>
          <cell r="Q418">
            <v>100</v>
          </cell>
          <cell r="R418">
            <v>110</v>
          </cell>
          <cell r="S418">
            <v>120</v>
          </cell>
          <cell r="T418">
            <v>370</v>
          </cell>
          <cell r="U418">
            <v>295</v>
          </cell>
          <cell r="V418">
            <v>275</v>
          </cell>
          <cell r="W418">
            <v>330</v>
          </cell>
          <cell r="X418">
            <v>1270</v>
          </cell>
        </row>
        <row r="419">
          <cell r="C419">
            <v>14</v>
          </cell>
          <cell r="D419" t="str">
            <v>Пром. до 750 кВА   СН2</v>
          </cell>
          <cell r="E419">
            <v>1004</v>
          </cell>
          <cell r="F419">
            <v>1011</v>
          </cell>
          <cell r="G419">
            <v>0</v>
          </cell>
          <cell r="H419">
            <v>6</v>
          </cell>
          <cell r="I419">
            <v>6</v>
          </cell>
          <cell r="J419">
            <v>6</v>
          </cell>
          <cell r="K419">
            <v>10</v>
          </cell>
          <cell r="L419">
            <v>10</v>
          </cell>
          <cell r="M419">
            <v>10</v>
          </cell>
          <cell r="N419">
            <v>4</v>
          </cell>
          <cell r="O419">
            <v>4</v>
          </cell>
          <cell r="P419">
            <v>6</v>
          </cell>
          <cell r="Q419">
            <v>6</v>
          </cell>
          <cell r="R419">
            <v>6</v>
          </cell>
          <cell r="S419">
            <v>6</v>
          </cell>
          <cell r="T419">
            <v>18</v>
          </cell>
          <cell r="U419">
            <v>30</v>
          </cell>
          <cell r="V419">
            <v>14</v>
          </cell>
          <cell r="W419">
            <v>18</v>
          </cell>
          <cell r="X419">
            <v>80</v>
          </cell>
        </row>
        <row r="420">
          <cell r="B420">
            <v>382</v>
          </cell>
          <cell r="C420">
            <v>13</v>
          </cell>
          <cell r="D420" t="str">
            <v>Пром. до 750 кВА   СН2</v>
          </cell>
          <cell r="E420">
            <v>1006</v>
          </cell>
          <cell r="F420">
            <v>0</v>
          </cell>
          <cell r="G420">
            <v>0</v>
          </cell>
          <cell r="H420">
            <v>21</v>
          </cell>
          <cell r="I420">
            <v>21</v>
          </cell>
          <cell r="J420">
            <v>21</v>
          </cell>
          <cell r="K420">
            <v>12</v>
          </cell>
          <cell r="L420">
            <v>5</v>
          </cell>
          <cell r="M420">
            <v>7</v>
          </cell>
          <cell r="N420">
            <v>7</v>
          </cell>
          <cell r="O420">
            <v>12</v>
          </cell>
          <cell r="P420">
            <v>12</v>
          </cell>
          <cell r="Q420">
            <v>13</v>
          </cell>
          <cell r="R420">
            <v>17</v>
          </cell>
          <cell r="S420">
            <v>21</v>
          </cell>
          <cell r="T420">
            <v>63</v>
          </cell>
          <cell r="U420">
            <v>24</v>
          </cell>
          <cell r="V420">
            <v>31</v>
          </cell>
          <cell r="W420">
            <v>51</v>
          </cell>
          <cell r="X420">
            <v>169</v>
          </cell>
        </row>
        <row r="421">
          <cell r="B421">
            <v>0</v>
          </cell>
          <cell r="C421">
            <v>15</v>
          </cell>
          <cell r="D421" t="str">
            <v>ЗАО "Новатор-93"</v>
          </cell>
          <cell r="E421">
            <v>1006</v>
          </cell>
          <cell r="F421">
            <v>0</v>
          </cell>
          <cell r="G421">
            <v>0</v>
          </cell>
          <cell r="H421">
            <v>0.9</v>
          </cell>
          <cell r="I421">
            <v>0.9</v>
          </cell>
          <cell r="J421">
            <v>1</v>
          </cell>
          <cell r="K421">
            <v>0.9</v>
          </cell>
          <cell r="L421">
            <v>0.8</v>
          </cell>
          <cell r="M421">
            <v>0.8</v>
          </cell>
          <cell r="N421">
            <v>0.9</v>
          </cell>
          <cell r="O421">
            <v>0.9</v>
          </cell>
          <cell r="P421">
            <v>0.9</v>
          </cell>
          <cell r="Q421">
            <v>1</v>
          </cell>
          <cell r="R421">
            <v>1</v>
          </cell>
          <cell r="S421">
            <v>1</v>
          </cell>
          <cell r="T421">
            <v>2.8</v>
          </cell>
          <cell r="U421">
            <v>2.5</v>
          </cell>
          <cell r="V421">
            <v>2.7</v>
          </cell>
          <cell r="W421">
            <v>3</v>
          </cell>
          <cell r="X421">
            <v>11</v>
          </cell>
        </row>
        <row r="422">
          <cell r="B422">
            <v>382</v>
          </cell>
          <cell r="C422">
            <v>26</v>
          </cell>
          <cell r="D422" t="str">
            <v>Непромышленные потребители НН</v>
          </cell>
          <cell r="E422">
            <v>1007</v>
          </cell>
          <cell r="F422">
            <v>1012</v>
          </cell>
          <cell r="G422">
            <v>0</v>
          </cell>
          <cell r="H422">
            <v>0.9</v>
          </cell>
          <cell r="I422">
            <v>0.9</v>
          </cell>
          <cell r="J422">
            <v>1</v>
          </cell>
          <cell r="K422">
            <v>0.9</v>
          </cell>
          <cell r="L422">
            <v>0.8</v>
          </cell>
          <cell r="M422">
            <v>0.8</v>
          </cell>
          <cell r="N422">
            <v>0.9</v>
          </cell>
          <cell r="O422">
            <v>0.9</v>
          </cell>
          <cell r="P422">
            <v>0.9</v>
          </cell>
          <cell r="Q422">
            <v>1</v>
          </cell>
          <cell r="R422">
            <v>1</v>
          </cell>
          <cell r="S422">
            <v>1</v>
          </cell>
          <cell r="T422">
            <v>2.8</v>
          </cell>
          <cell r="U422">
            <v>2.5</v>
          </cell>
          <cell r="V422">
            <v>2.7</v>
          </cell>
          <cell r="W422">
            <v>3</v>
          </cell>
          <cell r="X422">
            <v>11</v>
          </cell>
        </row>
        <row r="423">
          <cell r="B423">
            <v>383</v>
          </cell>
          <cell r="C423">
            <v>26</v>
          </cell>
          <cell r="D423" t="str">
            <v>Непромышленные потребители НН</v>
          </cell>
          <cell r="E423">
            <v>1007</v>
          </cell>
          <cell r="F423">
            <v>1012</v>
          </cell>
          <cell r="G423">
            <v>0</v>
          </cell>
          <cell r="H423">
            <v>0.9</v>
          </cell>
          <cell r="I423">
            <v>0.9</v>
          </cell>
          <cell r="J423">
            <v>1</v>
          </cell>
          <cell r="K423">
            <v>0.9</v>
          </cell>
          <cell r="L423">
            <v>0.8</v>
          </cell>
          <cell r="M423">
            <v>0.8</v>
          </cell>
          <cell r="N423">
            <v>0.9</v>
          </cell>
          <cell r="O423">
            <v>0.9</v>
          </cell>
          <cell r="P423">
            <v>0.9</v>
          </cell>
          <cell r="Q423">
            <v>1</v>
          </cell>
          <cell r="R423">
            <v>1</v>
          </cell>
          <cell r="S423">
            <v>1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</row>
        <row r="424">
          <cell r="B424">
            <v>0</v>
          </cell>
          <cell r="C424">
            <v>14</v>
          </cell>
          <cell r="D424" t="str">
            <v>Казначейство по ЯНАО</v>
          </cell>
          <cell r="E424">
            <v>0</v>
          </cell>
          <cell r="F424">
            <v>0</v>
          </cell>
          <cell r="G424">
            <v>0</v>
          </cell>
          <cell r="H424">
            <v>2.7</v>
          </cell>
          <cell r="I424">
            <v>2.6</v>
          </cell>
          <cell r="J424">
            <v>2.5</v>
          </cell>
          <cell r="K424">
            <v>2.4</v>
          </cell>
          <cell r="L424">
            <v>2.2999999999999998</v>
          </cell>
          <cell r="M424">
            <v>2.2999999999999998</v>
          </cell>
          <cell r="N424">
            <v>2.2999999999999998</v>
          </cell>
          <cell r="O424">
            <v>2.2999999999999998</v>
          </cell>
          <cell r="P424">
            <v>2.4</v>
          </cell>
          <cell r="Q424">
            <v>2.7</v>
          </cell>
          <cell r="R424">
            <v>2.7</v>
          </cell>
          <cell r="S424">
            <v>2.8</v>
          </cell>
          <cell r="T424">
            <v>7.8000000000000007</v>
          </cell>
          <cell r="U424">
            <v>6.9999999999999991</v>
          </cell>
          <cell r="V424">
            <v>7</v>
          </cell>
          <cell r="W424">
            <v>8.1999999999999993</v>
          </cell>
          <cell r="X424">
            <v>30</v>
          </cell>
        </row>
        <row r="425">
          <cell r="B425">
            <v>383</v>
          </cell>
          <cell r="C425">
            <v>33</v>
          </cell>
          <cell r="D425" t="str">
            <v>Непром. Бюджетные НН</v>
          </cell>
          <cell r="E425">
            <v>1007</v>
          </cell>
          <cell r="F425">
            <v>1004</v>
          </cell>
          <cell r="G425">
            <v>0</v>
          </cell>
          <cell r="H425">
            <v>2.7</v>
          </cell>
          <cell r="I425">
            <v>2.6</v>
          </cell>
          <cell r="J425">
            <v>2.5</v>
          </cell>
          <cell r="K425">
            <v>2.4</v>
          </cell>
          <cell r="L425">
            <v>2.2999999999999998</v>
          </cell>
          <cell r="M425">
            <v>2.2999999999999998</v>
          </cell>
          <cell r="N425">
            <v>2.2999999999999998</v>
          </cell>
          <cell r="O425">
            <v>2.2999999999999998</v>
          </cell>
          <cell r="P425">
            <v>2.4</v>
          </cell>
          <cell r="Q425">
            <v>2.7</v>
          </cell>
          <cell r="R425">
            <v>2.7</v>
          </cell>
          <cell r="S425">
            <v>2.8</v>
          </cell>
          <cell r="T425">
            <v>7.8000000000000007</v>
          </cell>
          <cell r="U425">
            <v>6.9999999999999991</v>
          </cell>
          <cell r="V425">
            <v>7</v>
          </cell>
          <cell r="W425">
            <v>8.1999999999999993</v>
          </cell>
          <cell r="X425">
            <v>30</v>
          </cell>
        </row>
        <row r="426">
          <cell r="B426">
            <v>384</v>
          </cell>
          <cell r="C426">
            <v>33</v>
          </cell>
          <cell r="D426" t="str">
            <v>Непром. Бюджетные НН</v>
          </cell>
          <cell r="E426">
            <v>1007</v>
          </cell>
          <cell r="F426">
            <v>1004</v>
          </cell>
          <cell r="G426">
            <v>0</v>
          </cell>
          <cell r="H426">
            <v>2.7</v>
          </cell>
          <cell r="I426">
            <v>2.6</v>
          </cell>
          <cell r="J426">
            <v>2.5</v>
          </cell>
          <cell r="K426">
            <v>2.4</v>
          </cell>
          <cell r="L426">
            <v>2.2999999999999998</v>
          </cell>
          <cell r="M426">
            <v>2.2999999999999998</v>
          </cell>
          <cell r="N426">
            <v>2.2999999999999998</v>
          </cell>
          <cell r="O426">
            <v>2.2999999999999998</v>
          </cell>
          <cell r="P426">
            <v>2.4</v>
          </cell>
          <cell r="Q426">
            <v>2.7</v>
          </cell>
          <cell r="R426">
            <v>2.7</v>
          </cell>
          <cell r="S426">
            <v>2.8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</row>
        <row r="427">
          <cell r="B427">
            <v>0</v>
          </cell>
          <cell r="C427">
            <v>12</v>
          </cell>
          <cell r="D427" t="str">
            <v>ООО "Норма"</v>
          </cell>
          <cell r="E427">
            <v>0</v>
          </cell>
          <cell r="F427">
            <v>0</v>
          </cell>
          <cell r="G427">
            <v>0</v>
          </cell>
          <cell r="H427">
            <v>1</v>
          </cell>
          <cell r="I427">
            <v>1</v>
          </cell>
          <cell r="J427">
            <v>1</v>
          </cell>
          <cell r="K427">
            <v>1</v>
          </cell>
          <cell r="L427">
            <v>1</v>
          </cell>
          <cell r="M427">
            <v>1</v>
          </cell>
          <cell r="N427">
            <v>1</v>
          </cell>
          <cell r="O427">
            <v>1</v>
          </cell>
          <cell r="P427">
            <v>1</v>
          </cell>
          <cell r="Q427">
            <v>1</v>
          </cell>
          <cell r="R427">
            <v>1</v>
          </cell>
          <cell r="S427">
            <v>1</v>
          </cell>
          <cell r="T427">
            <v>3</v>
          </cell>
          <cell r="U427">
            <v>3</v>
          </cell>
          <cell r="V427">
            <v>3</v>
          </cell>
          <cell r="W427">
            <v>3</v>
          </cell>
          <cell r="X427">
            <v>12</v>
          </cell>
        </row>
        <row r="428">
          <cell r="B428">
            <v>384</v>
          </cell>
          <cell r="C428">
            <v>26</v>
          </cell>
          <cell r="D428" t="str">
            <v>Непромышленные потребители НН</v>
          </cell>
          <cell r="E428">
            <v>1007</v>
          </cell>
          <cell r="F428">
            <v>0</v>
          </cell>
          <cell r="G428">
            <v>0</v>
          </cell>
          <cell r="H428">
            <v>1</v>
          </cell>
          <cell r="I428">
            <v>1</v>
          </cell>
          <cell r="J428">
            <v>1</v>
          </cell>
          <cell r="K428">
            <v>1</v>
          </cell>
          <cell r="L428">
            <v>1</v>
          </cell>
          <cell r="M428">
            <v>1</v>
          </cell>
          <cell r="N428">
            <v>1</v>
          </cell>
          <cell r="O428">
            <v>1</v>
          </cell>
          <cell r="P428">
            <v>1</v>
          </cell>
          <cell r="Q428">
            <v>1</v>
          </cell>
          <cell r="R428">
            <v>1</v>
          </cell>
          <cell r="S428">
            <v>1</v>
          </cell>
          <cell r="T428">
            <v>3</v>
          </cell>
          <cell r="U428">
            <v>3</v>
          </cell>
          <cell r="V428">
            <v>3</v>
          </cell>
          <cell r="W428">
            <v>3</v>
          </cell>
          <cell r="X428">
            <v>12</v>
          </cell>
        </row>
        <row r="429">
          <cell r="B429">
            <v>385</v>
          </cell>
          <cell r="C429">
            <v>26</v>
          </cell>
          <cell r="D429" t="str">
            <v>Непромышленные потребители НН</v>
          </cell>
          <cell r="E429">
            <v>1007</v>
          </cell>
          <cell r="F429">
            <v>0</v>
          </cell>
          <cell r="G429">
            <v>0</v>
          </cell>
          <cell r="H429">
            <v>1</v>
          </cell>
          <cell r="I429">
            <v>1</v>
          </cell>
          <cell r="J429">
            <v>1</v>
          </cell>
          <cell r="K429">
            <v>1</v>
          </cell>
          <cell r="L429">
            <v>1</v>
          </cell>
          <cell r="M429">
            <v>1</v>
          </cell>
          <cell r="N429">
            <v>1</v>
          </cell>
          <cell r="O429">
            <v>1</v>
          </cell>
          <cell r="P429">
            <v>1</v>
          </cell>
          <cell r="Q429">
            <v>1</v>
          </cell>
          <cell r="R429">
            <v>1</v>
          </cell>
          <cell r="S429">
            <v>1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</row>
        <row r="430">
          <cell r="B430">
            <v>0</v>
          </cell>
          <cell r="C430">
            <v>12</v>
          </cell>
          <cell r="D430" t="str">
            <v>ОАО "РИТЭКНадымнефть"</v>
          </cell>
          <cell r="E430">
            <v>0</v>
          </cell>
          <cell r="F430">
            <v>0</v>
          </cell>
          <cell r="G430">
            <v>0</v>
          </cell>
          <cell r="H430">
            <v>3.9</v>
          </cell>
          <cell r="I430">
            <v>3.6</v>
          </cell>
          <cell r="J430">
            <v>3.4</v>
          </cell>
          <cell r="K430">
            <v>2.4</v>
          </cell>
          <cell r="L430">
            <v>1</v>
          </cell>
          <cell r="M430">
            <v>1</v>
          </cell>
          <cell r="N430">
            <v>1</v>
          </cell>
          <cell r="O430">
            <v>1</v>
          </cell>
          <cell r="P430">
            <v>1.2000000000000002</v>
          </cell>
          <cell r="Q430">
            <v>2.9</v>
          </cell>
          <cell r="R430">
            <v>3.9</v>
          </cell>
          <cell r="S430">
            <v>3.9</v>
          </cell>
          <cell r="T430">
            <v>10.9</v>
          </cell>
          <cell r="U430">
            <v>4.4000000000000004</v>
          </cell>
          <cell r="V430">
            <v>3.2</v>
          </cell>
          <cell r="W430">
            <v>10.7</v>
          </cell>
          <cell r="X430">
            <v>29.199999999999996</v>
          </cell>
        </row>
        <row r="431">
          <cell r="B431">
            <v>385</v>
          </cell>
          <cell r="C431">
            <v>12</v>
          </cell>
          <cell r="D431" t="str">
            <v>Пром. до 750 кВА   СН2</v>
          </cell>
          <cell r="E431">
            <v>1014</v>
          </cell>
          <cell r="F431">
            <v>0</v>
          </cell>
          <cell r="G431">
            <v>0</v>
          </cell>
          <cell r="H431">
            <v>3.5</v>
          </cell>
          <cell r="I431">
            <v>3.2</v>
          </cell>
          <cell r="J431">
            <v>3</v>
          </cell>
          <cell r="K431">
            <v>2</v>
          </cell>
          <cell r="L431">
            <v>0.6</v>
          </cell>
          <cell r="M431">
            <v>0.6</v>
          </cell>
          <cell r="N431">
            <v>0.6</v>
          </cell>
          <cell r="O431">
            <v>0.6</v>
          </cell>
          <cell r="P431">
            <v>0.8</v>
          </cell>
          <cell r="Q431">
            <v>2.5</v>
          </cell>
          <cell r="R431">
            <v>3.5</v>
          </cell>
          <cell r="S431">
            <v>3.5</v>
          </cell>
          <cell r="T431">
            <v>9.6999999999999993</v>
          </cell>
          <cell r="U431">
            <v>3.2</v>
          </cell>
          <cell r="V431">
            <v>2</v>
          </cell>
          <cell r="W431">
            <v>9.5</v>
          </cell>
          <cell r="X431">
            <v>24.4</v>
          </cell>
        </row>
        <row r="432">
          <cell r="B432">
            <v>386</v>
          </cell>
          <cell r="C432">
            <v>12</v>
          </cell>
          <cell r="D432" t="str">
            <v>Пром. до 750 кВА   СН2</v>
          </cell>
          <cell r="E432">
            <v>1014</v>
          </cell>
          <cell r="F432">
            <v>0</v>
          </cell>
          <cell r="G432">
            <v>0</v>
          </cell>
          <cell r="H432">
            <v>3.5</v>
          </cell>
          <cell r="I432">
            <v>3.2</v>
          </cell>
          <cell r="J432">
            <v>3</v>
          </cell>
          <cell r="K432">
            <v>2</v>
          </cell>
          <cell r="L432">
            <v>0.6</v>
          </cell>
          <cell r="M432">
            <v>0.6</v>
          </cell>
          <cell r="N432">
            <v>0.6</v>
          </cell>
          <cell r="O432">
            <v>0.6</v>
          </cell>
          <cell r="P432">
            <v>0.8</v>
          </cell>
          <cell r="Q432">
            <v>2.5</v>
          </cell>
          <cell r="R432">
            <v>3.5</v>
          </cell>
          <cell r="S432">
            <v>3.5</v>
          </cell>
          <cell r="T432">
            <v>9.6999999999999993</v>
          </cell>
          <cell r="U432">
            <v>3.2</v>
          </cell>
          <cell r="V432">
            <v>2</v>
          </cell>
          <cell r="W432">
            <v>9.5</v>
          </cell>
          <cell r="X432">
            <v>24.4</v>
          </cell>
        </row>
        <row r="433">
          <cell r="B433">
            <v>0</v>
          </cell>
          <cell r="C433">
            <v>26</v>
          </cell>
          <cell r="D433" t="str">
            <v>"Упраление безопасности" ООО НГП</v>
          </cell>
          <cell r="E433">
            <v>1004</v>
          </cell>
          <cell r="F433">
            <v>1012</v>
          </cell>
          <cell r="G433">
            <v>0</v>
          </cell>
          <cell r="H433">
            <v>13</v>
          </cell>
          <cell r="I433">
            <v>11</v>
          </cell>
          <cell r="J433">
            <v>10</v>
          </cell>
          <cell r="K433">
            <v>9</v>
          </cell>
          <cell r="L433">
            <v>8</v>
          </cell>
          <cell r="M433">
            <v>7</v>
          </cell>
          <cell r="N433">
            <v>7</v>
          </cell>
          <cell r="O433">
            <v>7</v>
          </cell>
          <cell r="P433">
            <v>7</v>
          </cell>
          <cell r="Q433">
            <v>9</v>
          </cell>
          <cell r="R433">
            <v>10</v>
          </cell>
          <cell r="S433">
            <v>11</v>
          </cell>
          <cell r="T433">
            <v>34</v>
          </cell>
          <cell r="U433">
            <v>24</v>
          </cell>
          <cell r="V433">
            <v>21</v>
          </cell>
          <cell r="W433">
            <v>30</v>
          </cell>
          <cell r="X433">
            <v>109</v>
          </cell>
        </row>
        <row r="434">
          <cell r="B434">
            <v>386</v>
          </cell>
          <cell r="C434">
            <v>15</v>
          </cell>
          <cell r="D434" t="str">
            <v>Пром. до 750 кВА   НН</v>
          </cell>
          <cell r="E434">
            <v>1007</v>
          </cell>
          <cell r="F434">
            <v>0</v>
          </cell>
          <cell r="G434">
            <v>0</v>
          </cell>
          <cell r="H434">
            <v>12</v>
          </cell>
          <cell r="I434">
            <v>10</v>
          </cell>
          <cell r="J434">
            <v>9</v>
          </cell>
          <cell r="K434">
            <v>8</v>
          </cell>
          <cell r="L434">
            <v>7</v>
          </cell>
          <cell r="M434">
            <v>6</v>
          </cell>
          <cell r="N434">
            <v>6</v>
          </cell>
          <cell r="O434">
            <v>6</v>
          </cell>
          <cell r="P434">
            <v>6</v>
          </cell>
          <cell r="Q434">
            <v>8</v>
          </cell>
          <cell r="R434">
            <v>9</v>
          </cell>
          <cell r="S434">
            <v>10</v>
          </cell>
          <cell r="T434">
            <v>31</v>
          </cell>
          <cell r="U434">
            <v>21</v>
          </cell>
          <cell r="V434">
            <v>18</v>
          </cell>
          <cell r="W434">
            <v>27</v>
          </cell>
          <cell r="X434">
            <v>97</v>
          </cell>
        </row>
        <row r="435">
          <cell r="B435">
            <v>387</v>
          </cell>
          <cell r="C435">
            <v>15</v>
          </cell>
          <cell r="D435" t="str">
            <v>Пром. до 750 кВА   НН</v>
          </cell>
          <cell r="E435">
            <v>1007</v>
          </cell>
          <cell r="F435">
            <v>0</v>
          </cell>
          <cell r="G435">
            <v>0</v>
          </cell>
          <cell r="H435">
            <v>12</v>
          </cell>
          <cell r="I435">
            <v>10</v>
          </cell>
          <cell r="J435">
            <v>9</v>
          </cell>
          <cell r="K435">
            <v>8</v>
          </cell>
          <cell r="L435">
            <v>7</v>
          </cell>
          <cell r="M435">
            <v>6</v>
          </cell>
          <cell r="N435">
            <v>6</v>
          </cell>
          <cell r="O435">
            <v>6</v>
          </cell>
          <cell r="P435">
            <v>6</v>
          </cell>
          <cell r="Q435">
            <v>8</v>
          </cell>
          <cell r="R435">
            <v>9</v>
          </cell>
          <cell r="S435">
            <v>10</v>
          </cell>
          <cell r="T435">
            <v>31</v>
          </cell>
          <cell r="U435">
            <v>21</v>
          </cell>
          <cell r="V435">
            <v>18</v>
          </cell>
          <cell r="W435">
            <v>27</v>
          </cell>
          <cell r="X435">
            <v>97</v>
          </cell>
        </row>
        <row r="436">
          <cell r="B436">
            <v>0</v>
          </cell>
          <cell r="C436">
            <v>16</v>
          </cell>
          <cell r="D436" t="str">
            <v>ПТУ "Надымгазремонт"</v>
          </cell>
          <cell r="E436">
            <v>1006</v>
          </cell>
          <cell r="F436">
            <v>0</v>
          </cell>
          <cell r="G436">
            <v>0</v>
          </cell>
          <cell r="H436">
            <v>53.5</v>
          </cell>
          <cell r="I436">
            <v>50.1</v>
          </cell>
          <cell r="J436">
            <v>35.300000000000004</v>
          </cell>
          <cell r="K436">
            <v>38.800000000000004</v>
          </cell>
          <cell r="L436">
            <v>35</v>
          </cell>
          <cell r="M436">
            <v>30.9</v>
          </cell>
          <cell r="N436">
            <v>29.9</v>
          </cell>
          <cell r="O436">
            <v>31.6</v>
          </cell>
          <cell r="P436">
            <v>42.4</v>
          </cell>
          <cell r="Q436">
            <v>45.2</v>
          </cell>
          <cell r="R436">
            <v>47.4</v>
          </cell>
          <cell r="S436">
            <v>51</v>
          </cell>
          <cell r="T436">
            <v>138.9</v>
          </cell>
          <cell r="U436">
            <v>104.70000000000002</v>
          </cell>
          <cell r="V436">
            <v>103.9</v>
          </cell>
          <cell r="W436">
            <v>143.6</v>
          </cell>
          <cell r="X436">
            <v>491.09999999999997</v>
          </cell>
        </row>
        <row r="437">
          <cell r="B437">
            <v>387</v>
          </cell>
          <cell r="C437">
            <v>12</v>
          </cell>
          <cell r="D437" t="str">
            <v>Пром. до 750 кВА   СН2</v>
          </cell>
          <cell r="E437">
            <v>1007</v>
          </cell>
          <cell r="F437">
            <v>0</v>
          </cell>
          <cell r="G437">
            <v>0</v>
          </cell>
          <cell r="H437">
            <v>48.5</v>
          </cell>
          <cell r="I437">
            <v>44.6</v>
          </cell>
          <cell r="J437">
            <v>31.1</v>
          </cell>
          <cell r="K437">
            <v>35.6</v>
          </cell>
          <cell r="L437">
            <v>31.3</v>
          </cell>
          <cell r="M437">
            <v>27.2</v>
          </cell>
          <cell r="N437">
            <v>26.7</v>
          </cell>
          <cell r="O437">
            <v>27.6</v>
          </cell>
          <cell r="P437">
            <v>37.1</v>
          </cell>
          <cell r="Q437">
            <v>41</v>
          </cell>
          <cell r="R437">
            <v>43</v>
          </cell>
          <cell r="S437">
            <v>46</v>
          </cell>
          <cell r="T437">
            <v>124.19999999999999</v>
          </cell>
          <cell r="U437">
            <v>94.100000000000009</v>
          </cell>
          <cell r="V437">
            <v>91.4</v>
          </cell>
          <cell r="W437">
            <v>130</v>
          </cell>
          <cell r="X437">
            <v>439.7</v>
          </cell>
        </row>
        <row r="438">
          <cell r="B438">
            <v>388</v>
          </cell>
          <cell r="C438">
            <v>12</v>
          </cell>
          <cell r="D438" t="str">
            <v>Пром. до 750 кВА   СН2</v>
          </cell>
          <cell r="E438">
            <v>1007</v>
          </cell>
          <cell r="F438">
            <v>0</v>
          </cell>
          <cell r="G438">
            <v>0</v>
          </cell>
          <cell r="H438">
            <v>48.5</v>
          </cell>
          <cell r="I438">
            <v>44.6</v>
          </cell>
          <cell r="J438">
            <v>31.1</v>
          </cell>
          <cell r="K438">
            <v>35.6</v>
          </cell>
          <cell r="L438">
            <v>31.3</v>
          </cell>
          <cell r="M438">
            <v>27.2</v>
          </cell>
          <cell r="N438">
            <v>26.7</v>
          </cell>
          <cell r="O438">
            <v>27.6</v>
          </cell>
          <cell r="P438">
            <v>37.1</v>
          </cell>
          <cell r="Q438">
            <v>41</v>
          </cell>
          <cell r="R438">
            <v>43</v>
          </cell>
          <cell r="S438">
            <v>46</v>
          </cell>
          <cell r="T438">
            <v>124.19999999999999</v>
          </cell>
          <cell r="U438">
            <v>94.100000000000009</v>
          </cell>
          <cell r="V438">
            <v>91.4</v>
          </cell>
          <cell r="W438">
            <v>130</v>
          </cell>
          <cell r="X438">
            <v>439.7</v>
          </cell>
        </row>
        <row r="439">
          <cell r="B439">
            <v>0</v>
          </cell>
          <cell r="C439">
            <v>26</v>
          </cell>
          <cell r="D439" t="str">
            <v>УМТС и К ООО "ТТГ"</v>
          </cell>
          <cell r="E439">
            <v>1001</v>
          </cell>
          <cell r="F439">
            <v>0</v>
          </cell>
          <cell r="G439">
            <v>0</v>
          </cell>
          <cell r="H439">
            <v>56</v>
          </cell>
          <cell r="I439">
            <v>52</v>
          </cell>
          <cell r="J439">
            <v>37</v>
          </cell>
          <cell r="K439">
            <v>36</v>
          </cell>
          <cell r="L439">
            <v>26</v>
          </cell>
          <cell r="M439">
            <v>19</v>
          </cell>
          <cell r="N439">
            <v>11</v>
          </cell>
          <cell r="O439">
            <v>15</v>
          </cell>
          <cell r="P439">
            <v>28</v>
          </cell>
          <cell r="Q439">
            <v>39</v>
          </cell>
          <cell r="R439">
            <v>44</v>
          </cell>
          <cell r="S439">
            <v>55</v>
          </cell>
          <cell r="T439">
            <v>145</v>
          </cell>
          <cell r="U439">
            <v>81</v>
          </cell>
          <cell r="V439">
            <v>54</v>
          </cell>
          <cell r="W439">
            <v>138</v>
          </cell>
          <cell r="X439">
            <v>418</v>
          </cell>
        </row>
        <row r="440">
          <cell r="B440">
            <v>388</v>
          </cell>
          <cell r="C440">
            <v>13</v>
          </cell>
          <cell r="D440" t="str">
            <v>Пром. до 750 кВА   СН2</v>
          </cell>
          <cell r="E440">
            <v>1007</v>
          </cell>
          <cell r="F440">
            <v>0</v>
          </cell>
          <cell r="G440">
            <v>0</v>
          </cell>
          <cell r="H440">
            <v>13</v>
          </cell>
          <cell r="I440">
            <v>12</v>
          </cell>
          <cell r="J440">
            <v>10</v>
          </cell>
          <cell r="K440">
            <v>8</v>
          </cell>
          <cell r="L440">
            <v>4</v>
          </cell>
          <cell r="M440">
            <v>5</v>
          </cell>
          <cell r="N440">
            <v>3</v>
          </cell>
          <cell r="O440">
            <v>5</v>
          </cell>
          <cell r="P440">
            <v>8</v>
          </cell>
          <cell r="Q440">
            <v>11</v>
          </cell>
          <cell r="R440">
            <v>12</v>
          </cell>
          <cell r="S440">
            <v>13</v>
          </cell>
          <cell r="T440">
            <v>35</v>
          </cell>
          <cell r="U440">
            <v>17</v>
          </cell>
          <cell r="V440">
            <v>16</v>
          </cell>
          <cell r="W440">
            <v>36</v>
          </cell>
          <cell r="X440">
            <v>104</v>
          </cell>
        </row>
        <row r="441">
          <cell r="B441">
            <v>389</v>
          </cell>
          <cell r="C441">
            <v>13</v>
          </cell>
          <cell r="D441" t="str">
            <v>Пром. до 750 кВА   СН2</v>
          </cell>
          <cell r="E441">
            <v>1007</v>
          </cell>
          <cell r="F441">
            <v>0</v>
          </cell>
          <cell r="G441">
            <v>0</v>
          </cell>
          <cell r="H441">
            <v>13</v>
          </cell>
          <cell r="I441">
            <v>12</v>
          </cell>
          <cell r="J441">
            <v>10</v>
          </cell>
          <cell r="K441">
            <v>8</v>
          </cell>
          <cell r="L441">
            <v>4</v>
          </cell>
          <cell r="M441">
            <v>5</v>
          </cell>
          <cell r="N441">
            <v>3</v>
          </cell>
          <cell r="O441">
            <v>5</v>
          </cell>
          <cell r="P441">
            <v>8</v>
          </cell>
          <cell r="Q441">
            <v>11</v>
          </cell>
          <cell r="R441">
            <v>12</v>
          </cell>
          <cell r="S441">
            <v>13</v>
          </cell>
          <cell r="T441">
            <v>35</v>
          </cell>
          <cell r="U441">
            <v>17</v>
          </cell>
          <cell r="V441">
            <v>16</v>
          </cell>
          <cell r="W441">
            <v>36</v>
          </cell>
          <cell r="X441">
            <v>104</v>
          </cell>
        </row>
        <row r="442">
          <cell r="B442">
            <v>0</v>
          </cell>
          <cell r="C442">
            <v>12</v>
          </cell>
          <cell r="D442" t="str">
            <v>ООО "Северагропродукт"</v>
          </cell>
          <cell r="E442">
            <v>1006</v>
          </cell>
          <cell r="F442">
            <v>0</v>
          </cell>
          <cell r="G442">
            <v>0</v>
          </cell>
          <cell r="H442">
            <v>4</v>
          </cell>
          <cell r="I442">
            <v>3</v>
          </cell>
          <cell r="J442">
            <v>3.5</v>
          </cell>
          <cell r="K442">
            <v>3.3</v>
          </cell>
          <cell r="L442">
            <v>2</v>
          </cell>
          <cell r="M442">
            <v>3</v>
          </cell>
          <cell r="N442">
            <v>3</v>
          </cell>
          <cell r="O442">
            <v>3</v>
          </cell>
          <cell r="P442">
            <v>3</v>
          </cell>
          <cell r="Q442">
            <v>3</v>
          </cell>
          <cell r="R442">
            <v>3.5</v>
          </cell>
          <cell r="S442">
            <v>3.5</v>
          </cell>
          <cell r="T442">
            <v>10.5</v>
          </cell>
          <cell r="U442">
            <v>8.3000000000000007</v>
          </cell>
          <cell r="V442">
            <v>9</v>
          </cell>
          <cell r="W442">
            <v>10</v>
          </cell>
          <cell r="X442">
            <v>37.799999999999997</v>
          </cell>
        </row>
        <row r="443">
          <cell r="B443">
            <v>389</v>
          </cell>
          <cell r="C443">
            <v>23</v>
          </cell>
          <cell r="D443" t="str">
            <v>Непромышленные потребители СН2</v>
          </cell>
          <cell r="E443">
            <v>1007</v>
          </cell>
          <cell r="F443">
            <v>0</v>
          </cell>
          <cell r="G443">
            <v>0</v>
          </cell>
          <cell r="H443">
            <v>4</v>
          </cell>
          <cell r="I443">
            <v>3</v>
          </cell>
          <cell r="J443">
            <v>3.5</v>
          </cell>
          <cell r="K443">
            <v>3.3</v>
          </cell>
          <cell r="L443">
            <v>2</v>
          </cell>
          <cell r="M443">
            <v>3</v>
          </cell>
          <cell r="N443">
            <v>3</v>
          </cell>
          <cell r="O443">
            <v>3</v>
          </cell>
          <cell r="P443">
            <v>3</v>
          </cell>
          <cell r="Q443">
            <v>3</v>
          </cell>
          <cell r="R443">
            <v>3.5</v>
          </cell>
          <cell r="S443">
            <v>3.5</v>
          </cell>
          <cell r="T443">
            <v>10.5</v>
          </cell>
          <cell r="U443">
            <v>8.3000000000000007</v>
          </cell>
          <cell r="V443">
            <v>9</v>
          </cell>
          <cell r="W443">
            <v>10</v>
          </cell>
          <cell r="X443">
            <v>37.799999999999997</v>
          </cell>
        </row>
        <row r="444">
          <cell r="B444">
            <v>390</v>
          </cell>
          <cell r="C444">
            <v>23</v>
          </cell>
          <cell r="D444" t="str">
            <v>Непромышленные потребители СН2</v>
          </cell>
          <cell r="E444">
            <v>1007</v>
          </cell>
          <cell r="F444">
            <v>0</v>
          </cell>
          <cell r="G444">
            <v>0</v>
          </cell>
          <cell r="H444">
            <v>4</v>
          </cell>
          <cell r="I444">
            <v>3</v>
          </cell>
          <cell r="J444">
            <v>3.5</v>
          </cell>
          <cell r="K444">
            <v>3.3</v>
          </cell>
          <cell r="L444">
            <v>2</v>
          </cell>
          <cell r="M444">
            <v>3</v>
          </cell>
          <cell r="N444">
            <v>3</v>
          </cell>
          <cell r="O444">
            <v>3</v>
          </cell>
          <cell r="P444">
            <v>3</v>
          </cell>
          <cell r="Q444">
            <v>3</v>
          </cell>
          <cell r="R444">
            <v>3.5</v>
          </cell>
          <cell r="S444">
            <v>3.5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</row>
        <row r="445">
          <cell r="B445">
            <v>0</v>
          </cell>
          <cell r="C445">
            <v>12</v>
          </cell>
          <cell r="D445" t="str">
            <v>МУП "Северянка"</v>
          </cell>
          <cell r="E445">
            <v>0</v>
          </cell>
          <cell r="F445">
            <v>0</v>
          </cell>
          <cell r="G445">
            <v>0</v>
          </cell>
          <cell r="H445">
            <v>1.3</v>
          </cell>
          <cell r="I445">
            <v>0.8</v>
          </cell>
          <cell r="J445">
            <v>1</v>
          </cell>
          <cell r="K445">
            <v>0.9</v>
          </cell>
          <cell r="L445">
            <v>0.7</v>
          </cell>
          <cell r="M445">
            <v>0.8</v>
          </cell>
          <cell r="N445">
            <v>0.7</v>
          </cell>
          <cell r="O445">
            <v>0.6</v>
          </cell>
          <cell r="P445">
            <v>0.7</v>
          </cell>
          <cell r="Q445">
            <v>0.7</v>
          </cell>
          <cell r="R445">
            <v>0.8</v>
          </cell>
          <cell r="S445">
            <v>1.1000000000000001</v>
          </cell>
          <cell r="T445">
            <v>3.1</v>
          </cell>
          <cell r="U445">
            <v>2.4000000000000004</v>
          </cell>
          <cell r="V445">
            <v>1.9999999999999998</v>
          </cell>
          <cell r="W445">
            <v>2.6</v>
          </cell>
          <cell r="X445">
            <v>10.1</v>
          </cell>
        </row>
        <row r="446">
          <cell r="B446">
            <v>390</v>
          </cell>
          <cell r="C446">
            <v>11</v>
          </cell>
          <cell r="D446" t="str">
            <v>Пром. до 750 кВА   ВН</v>
          </cell>
          <cell r="E446">
            <v>0</v>
          </cell>
          <cell r="F446">
            <v>0</v>
          </cell>
          <cell r="G446">
            <v>0</v>
          </cell>
          <cell r="H446">
            <v>1.3</v>
          </cell>
          <cell r="I446">
            <v>0.8</v>
          </cell>
          <cell r="J446">
            <v>1</v>
          </cell>
          <cell r="K446">
            <v>0.9</v>
          </cell>
          <cell r="L446">
            <v>0.7</v>
          </cell>
          <cell r="M446">
            <v>0.8</v>
          </cell>
          <cell r="N446">
            <v>0.7</v>
          </cell>
          <cell r="O446">
            <v>0.6</v>
          </cell>
          <cell r="P446">
            <v>0.7</v>
          </cell>
          <cell r="Q446">
            <v>0.7</v>
          </cell>
          <cell r="R446">
            <v>0.8</v>
          </cell>
          <cell r="S446">
            <v>1.1000000000000001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</row>
        <row r="447">
          <cell r="B447">
            <v>391</v>
          </cell>
          <cell r="C447">
            <v>11</v>
          </cell>
          <cell r="D447" t="str">
            <v>Пром. до 750 кВА   ВН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  <cell r="W447">
            <v>0</v>
          </cell>
          <cell r="X447">
            <v>0</v>
          </cell>
        </row>
        <row r="448">
          <cell r="B448">
            <v>0</v>
          </cell>
          <cell r="C448">
            <v>26</v>
          </cell>
          <cell r="D448" t="str">
            <v>Мед.Страх. ЯНАО</v>
          </cell>
          <cell r="E448">
            <v>1007</v>
          </cell>
          <cell r="F448">
            <v>1012</v>
          </cell>
          <cell r="G448">
            <v>0</v>
          </cell>
          <cell r="H448">
            <v>1.3</v>
          </cell>
          <cell r="I448">
            <v>1.1000000000000001</v>
          </cell>
          <cell r="J448">
            <v>1</v>
          </cell>
          <cell r="K448">
            <v>1</v>
          </cell>
          <cell r="L448">
            <v>0.8</v>
          </cell>
          <cell r="M448">
            <v>0.8</v>
          </cell>
          <cell r="N448">
            <v>0.8</v>
          </cell>
          <cell r="O448">
            <v>0.9</v>
          </cell>
          <cell r="P448">
            <v>1.1000000000000001</v>
          </cell>
          <cell r="Q448">
            <v>1.2</v>
          </cell>
          <cell r="R448">
            <v>1.3</v>
          </cell>
          <cell r="S448">
            <v>1.3</v>
          </cell>
          <cell r="T448">
            <v>3.4000000000000004</v>
          </cell>
          <cell r="U448">
            <v>2.6</v>
          </cell>
          <cell r="V448">
            <v>2.8000000000000003</v>
          </cell>
          <cell r="W448">
            <v>3.8</v>
          </cell>
          <cell r="X448">
            <v>12.600000000000001</v>
          </cell>
        </row>
        <row r="449">
          <cell r="B449">
            <v>391</v>
          </cell>
          <cell r="C449">
            <v>26</v>
          </cell>
          <cell r="D449" t="str">
            <v>Непромышленные потребители НН</v>
          </cell>
          <cell r="E449">
            <v>1007</v>
          </cell>
          <cell r="F449">
            <v>1012</v>
          </cell>
          <cell r="G449">
            <v>0</v>
          </cell>
          <cell r="H449">
            <v>1.3</v>
          </cell>
          <cell r="I449">
            <v>1.1000000000000001</v>
          </cell>
          <cell r="J449">
            <v>1</v>
          </cell>
          <cell r="K449">
            <v>1</v>
          </cell>
          <cell r="L449">
            <v>0.8</v>
          </cell>
          <cell r="M449">
            <v>0.8</v>
          </cell>
          <cell r="N449">
            <v>0.8</v>
          </cell>
          <cell r="O449">
            <v>0.9</v>
          </cell>
          <cell r="P449">
            <v>1.1000000000000001</v>
          </cell>
          <cell r="Q449">
            <v>1.2</v>
          </cell>
          <cell r="R449">
            <v>1.3</v>
          </cell>
          <cell r="S449">
            <v>1.3</v>
          </cell>
          <cell r="T449">
            <v>0.6</v>
          </cell>
          <cell r="U449">
            <v>0.6</v>
          </cell>
          <cell r="V449">
            <v>0.6</v>
          </cell>
          <cell r="W449">
            <v>0.6</v>
          </cell>
          <cell r="X449">
            <v>12.600000000000001</v>
          </cell>
        </row>
        <row r="450">
          <cell r="B450">
            <v>392</v>
          </cell>
          <cell r="C450">
            <v>26</v>
          </cell>
          <cell r="D450" t="str">
            <v>Непромышленные потребители НН</v>
          </cell>
          <cell r="E450">
            <v>1007</v>
          </cell>
          <cell r="F450">
            <v>1012</v>
          </cell>
          <cell r="G450">
            <v>0</v>
          </cell>
          <cell r="H450">
            <v>1.3</v>
          </cell>
          <cell r="I450">
            <v>1.1000000000000001</v>
          </cell>
          <cell r="J450">
            <v>1</v>
          </cell>
          <cell r="K450">
            <v>1</v>
          </cell>
          <cell r="L450">
            <v>0.8</v>
          </cell>
          <cell r="M450">
            <v>0.8</v>
          </cell>
          <cell r="N450">
            <v>0.8</v>
          </cell>
          <cell r="O450">
            <v>0.9</v>
          </cell>
          <cell r="P450">
            <v>1.1000000000000001</v>
          </cell>
          <cell r="Q450">
            <v>1.2</v>
          </cell>
          <cell r="R450">
            <v>1.3</v>
          </cell>
          <cell r="S450">
            <v>1.3</v>
          </cell>
          <cell r="T450">
            <v>0</v>
          </cell>
          <cell r="U450">
            <v>0</v>
          </cell>
          <cell r="V450">
            <v>0</v>
          </cell>
          <cell r="W450">
            <v>0</v>
          </cell>
          <cell r="X450">
            <v>0</v>
          </cell>
        </row>
        <row r="451">
          <cell r="B451">
            <v>0</v>
          </cell>
          <cell r="C451">
            <v>12</v>
          </cell>
          <cell r="D451" t="str">
            <v>УСКиС ООО"Надымгазпром"</v>
          </cell>
          <cell r="E451">
            <v>0</v>
          </cell>
          <cell r="F451">
            <v>0</v>
          </cell>
          <cell r="G451">
            <v>0</v>
          </cell>
          <cell r="H451">
            <v>220</v>
          </cell>
          <cell r="I451">
            <v>183</v>
          </cell>
          <cell r="J451">
            <v>115</v>
          </cell>
          <cell r="K451">
            <v>128</v>
          </cell>
          <cell r="L451">
            <v>130</v>
          </cell>
          <cell r="M451">
            <v>170</v>
          </cell>
          <cell r="N451">
            <v>200</v>
          </cell>
          <cell r="O451">
            <v>220</v>
          </cell>
          <cell r="P451">
            <v>220</v>
          </cell>
          <cell r="Q451">
            <v>180</v>
          </cell>
          <cell r="R451">
            <v>150</v>
          </cell>
          <cell r="S451">
            <v>179</v>
          </cell>
          <cell r="T451">
            <v>518</v>
          </cell>
          <cell r="U451">
            <v>428</v>
          </cell>
          <cell r="V451">
            <v>640</v>
          </cell>
          <cell r="W451">
            <v>509</v>
          </cell>
          <cell r="X451">
            <v>2095</v>
          </cell>
        </row>
        <row r="452">
          <cell r="B452">
            <v>392</v>
          </cell>
          <cell r="C452">
            <v>12</v>
          </cell>
          <cell r="D452" t="str">
            <v>Пром. до 750 кВА   СН2</v>
          </cell>
          <cell r="E452">
            <v>1006</v>
          </cell>
          <cell r="F452">
            <v>0</v>
          </cell>
          <cell r="G452">
            <v>0</v>
          </cell>
          <cell r="H452">
            <v>214</v>
          </cell>
          <cell r="I452">
            <v>176</v>
          </cell>
          <cell r="J452">
            <v>110</v>
          </cell>
          <cell r="K452">
            <v>122</v>
          </cell>
          <cell r="L452">
            <v>125</v>
          </cell>
          <cell r="M452">
            <v>165</v>
          </cell>
          <cell r="N452">
            <v>195</v>
          </cell>
          <cell r="O452">
            <v>215</v>
          </cell>
          <cell r="P452">
            <v>214</v>
          </cell>
          <cell r="Q452">
            <v>175</v>
          </cell>
          <cell r="R452">
            <v>144</v>
          </cell>
          <cell r="S452">
            <v>172</v>
          </cell>
          <cell r="T452">
            <v>500</v>
          </cell>
          <cell r="U452">
            <v>412</v>
          </cell>
          <cell r="V452">
            <v>624</v>
          </cell>
          <cell r="W452">
            <v>491</v>
          </cell>
          <cell r="X452">
            <v>2027</v>
          </cell>
        </row>
        <row r="453">
          <cell r="B453">
            <v>393</v>
          </cell>
          <cell r="C453">
            <v>12</v>
          </cell>
          <cell r="D453" t="str">
            <v>Пром. до 750 кВА   СН2</v>
          </cell>
          <cell r="E453">
            <v>1006</v>
          </cell>
          <cell r="F453">
            <v>0</v>
          </cell>
          <cell r="G453">
            <v>0</v>
          </cell>
          <cell r="H453">
            <v>214</v>
          </cell>
          <cell r="I453">
            <v>176</v>
          </cell>
          <cell r="J453">
            <v>110</v>
          </cell>
          <cell r="K453">
            <v>122</v>
          </cell>
          <cell r="L453">
            <v>125</v>
          </cell>
          <cell r="M453">
            <v>165</v>
          </cell>
          <cell r="N453">
            <v>195</v>
          </cell>
          <cell r="O453">
            <v>215</v>
          </cell>
          <cell r="P453">
            <v>214</v>
          </cell>
          <cell r="Q453">
            <v>175</v>
          </cell>
          <cell r="R453">
            <v>144</v>
          </cell>
          <cell r="S453">
            <v>172</v>
          </cell>
          <cell r="T453">
            <v>500</v>
          </cell>
          <cell r="U453">
            <v>412</v>
          </cell>
          <cell r="V453">
            <v>624</v>
          </cell>
          <cell r="W453">
            <v>491</v>
          </cell>
          <cell r="X453">
            <v>2027</v>
          </cell>
        </row>
        <row r="454">
          <cell r="B454">
            <v>0</v>
          </cell>
          <cell r="C454">
            <v>15</v>
          </cell>
          <cell r="D454" t="str">
            <v>ОАО "Северспецподводстрой"</v>
          </cell>
          <cell r="E454">
            <v>1006</v>
          </cell>
          <cell r="F454">
            <v>0</v>
          </cell>
          <cell r="G454">
            <v>0</v>
          </cell>
          <cell r="H454">
            <v>4.5</v>
          </cell>
          <cell r="I454">
            <v>3.5</v>
          </cell>
          <cell r="J454">
            <v>3.5</v>
          </cell>
          <cell r="K454">
            <v>3</v>
          </cell>
          <cell r="L454">
            <v>2.5</v>
          </cell>
          <cell r="M454">
            <v>2.5</v>
          </cell>
          <cell r="N454">
            <v>2.5</v>
          </cell>
          <cell r="O454">
            <v>3</v>
          </cell>
          <cell r="P454">
            <v>3</v>
          </cell>
          <cell r="Q454">
            <v>3.5</v>
          </cell>
          <cell r="R454">
            <v>3.5</v>
          </cell>
          <cell r="S454">
            <v>4.5</v>
          </cell>
          <cell r="T454">
            <v>11.5</v>
          </cell>
          <cell r="U454">
            <v>8</v>
          </cell>
          <cell r="V454">
            <v>8.5</v>
          </cell>
          <cell r="W454">
            <v>11.5</v>
          </cell>
          <cell r="X454">
            <v>39.5</v>
          </cell>
        </row>
        <row r="455">
          <cell r="B455">
            <v>393</v>
          </cell>
          <cell r="C455">
            <v>12</v>
          </cell>
          <cell r="D455" t="str">
            <v>Пром. до 750 кВА   СН2</v>
          </cell>
          <cell r="E455">
            <v>1004</v>
          </cell>
          <cell r="F455">
            <v>1001</v>
          </cell>
          <cell r="G455">
            <v>0</v>
          </cell>
          <cell r="H455">
            <v>4.5</v>
          </cell>
          <cell r="I455">
            <v>3.5</v>
          </cell>
          <cell r="J455">
            <v>3.5</v>
          </cell>
          <cell r="K455">
            <v>3</v>
          </cell>
          <cell r="L455">
            <v>2.5</v>
          </cell>
          <cell r="M455">
            <v>2.5</v>
          </cell>
          <cell r="N455">
            <v>2.5</v>
          </cell>
          <cell r="O455">
            <v>3</v>
          </cell>
          <cell r="P455">
            <v>3</v>
          </cell>
          <cell r="Q455">
            <v>3.5</v>
          </cell>
          <cell r="R455">
            <v>3.5</v>
          </cell>
          <cell r="S455">
            <v>4.5</v>
          </cell>
          <cell r="T455">
            <v>11.5</v>
          </cell>
          <cell r="U455">
            <v>8</v>
          </cell>
          <cell r="V455">
            <v>8.5</v>
          </cell>
          <cell r="W455">
            <v>11.5</v>
          </cell>
          <cell r="X455">
            <v>39.5</v>
          </cell>
        </row>
        <row r="456">
          <cell r="B456">
            <v>394</v>
          </cell>
          <cell r="C456">
            <v>12</v>
          </cell>
          <cell r="D456" t="str">
            <v>Пром. до 750 кВА   СН2</v>
          </cell>
          <cell r="E456">
            <v>1004</v>
          </cell>
          <cell r="F456">
            <v>1001</v>
          </cell>
          <cell r="G456">
            <v>0</v>
          </cell>
          <cell r="H456">
            <v>4.5</v>
          </cell>
          <cell r="I456">
            <v>3.5</v>
          </cell>
          <cell r="J456">
            <v>3.5</v>
          </cell>
          <cell r="K456">
            <v>3</v>
          </cell>
          <cell r="L456">
            <v>2.5</v>
          </cell>
          <cell r="M456">
            <v>2.5</v>
          </cell>
          <cell r="N456">
            <v>2.5</v>
          </cell>
          <cell r="O456">
            <v>3</v>
          </cell>
          <cell r="P456">
            <v>3</v>
          </cell>
          <cell r="Q456">
            <v>3.5</v>
          </cell>
          <cell r="R456">
            <v>3.5</v>
          </cell>
          <cell r="S456">
            <v>4.5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</row>
        <row r="457">
          <cell r="B457">
            <v>0</v>
          </cell>
          <cell r="C457">
            <v>13</v>
          </cell>
          <cell r="D457" t="str">
            <v>Новый Абонент</v>
          </cell>
          <cell r="E457">
            <v>0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</row>
        <row r="458">
          <cell r="B458">
            <v>394</v>
          </cell>
          <cell r="C458">
            <v>33</v>
          </cell>
          <cell r="D458" t="str">
            <v>Непром. Бюджетные НН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  <cell r="W458">
            <v>0</v>
          </cell>
          <cell r="X458">
            <v>0</v>
          </cell>
        </row>
        <row r="459">
          <cell r="B459">
            <v>395</v>
          </cell>
          <cell r="C459">
            <v>33</v>
          </cell>
          <cell r="D459" t="str">
            <v>Непром. Бюджетные НН</v>
          </cell>
          <cell r="E459">
            <v>0</v>
          </cell>
          <cell r="F459">
            <v>0</v>
          </cell>
          <cell r="G459">
            <v>0</v>
          </cell>
          <cell r="H459">
            <v>4.4499999999999993</v>
          </cell>
          <cell r="I459">
            <v>3.65</v>
          </cell>
          <cell r="J459">
            <v>3.5100000000000002</v>
          </cell>
          <cell r="K459">
            <v>3.37</v>
          </cell>
          <cell r="L459">
            <v>1.54</v>
          </cell>
          <cell r="M459">
            <v>1.49</v>
          </cell>
          <cell r="N459">
            <v>1.26</v>
          </cell>
          <cell r="O459">
            <v>1.46</v>
          </cell>
          <cell r="P459">
            <v>1.55</v>
          </cell>
          <cell r="Q459">
            <v>3.1599999999999997</v>
          </cell>
          <cell r="R459">
            <v>3.3099999999999996</v>
          </cell>
          <cell r="S459">
            <v>3.85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</row>
        <row r="460">
          <cell r="B460">
            <v>0</v>
          </cell>
          <cell r="C460">
            <v>34</v>
          </cell>
          <cell r="D460" t="str">
            <v>ООО "Кристалл"</v>
          </cell>
          <cell r="E460">
            <v>0</v>
          </cell>
          <cell r="F460">
            <v>0</v>
          </cell>
          <cell r="G460">
            <v>0</v>
          </cell>
          <cell r="H460">
            <v>4.4499999999999993</v>
          </cell>
          <cell r="I460">
            <v>3.65</v>
          </cell>
          <cell r="J460">
            <v>3.5100000000000002</v>
          </cell>
          <cell r="K460">
            <v>3.37</v>
          </cell>
          <cell r="L460">
            <v>1.54</v>
          </cell>
          <cell r="M460">
            <v>1.49</v>
          </cell>
          <cell r="N460">
            <v>1.26</v>
          </cell>
          <cell r="O460">
            <v>1.46</v>
          </cell>
          <cell r="P460">
            <v>1.55</v>
          </cell>
          <cell r="Q460">
            <v>3.1599999999999997</v>
          </cell>
          <cell r="R460">
            <v>3.3099999999999996</v>
          </cell>
          <cell r="S460">
            <v>3.85</v>
          </cell>
          <cell r="T460">
            <v>11.61</v>
          </cell>
          <cell r="U460">
            <v>6.4</v>
          </cell>
          <cell r="V460">
            <v>4.2699999999999996</v>
          </cell>
          <cell r="W460">
            <v>10.319999999999999</v>
          </cell>
          <cell r="X460">
            <v>32.6</v>
          </cell>
        </row>
        <row r="461">
          <cell r="B461">
            <v>395</v>
          </cell>
          <cell r="C461">
            <v>26</v>
          </cell>
          <cell r="D461" t="str">
            <v>Непромышленные потребители НН</v>
          </cell>
          <cell r="E461">
            <v>1007</v>
          </cell>
          <cell r="F461">
            <v>1012</v>
          </cell>
          <cell r="G461">
            <v>0</v>
          </cell>
          <cell r="H461">
            <v>4.0999999999999996</v>
          </cell>
          <cell r="I461">
            <v>3.3</v>
          </cell>
          <cell r="J461">
            <v>3.16</v>
          </cell>
          <cell r="K461">
            <v>3.09</v>
          </cell>
          <cell r="L461">
            <v>1.29</v>
          </cell>
          <cell r="M461">
            <v>1.29</v>
          </cell>
          <cell r="N461">
            <v>1.06</v>
          </cell>
          <cell r="O461">
            <v>1.18</v>
          </cell>
          <cell r="P461">
            <v>1.25</v>
          </cell>
          <cell r="Q461">
            <v>2.86</v>
          </cell>
          <cell r="R461">
            <v>3.01</v>
          </cell>
          <cell r="S461">
            <v>3.5</v>
          </cell>
          <cell r="T461">
            <v>10.559999999999999</v>
          </cell>
          <cell r="U461">
            <v>5.67</v>
          </cell>
          <cell r="V461">
            <v>3.49</v>
          </cell>
          <cell r="W461">
            <v>9.3699999999999992</v>
          </cell>
          <cell r="X461">
            <v>29.089999999999996</v>
          </cell>
        </row>
        <row r="462">
          <cell r="B462">
            <v>396</v>
          </cell>
          <cell r="C462">
            <v>26</v>
          </cell>
          <cell r="D462" t="str">
            <v>Непромышленные потребители НН</v>
          </cell>
          <cell r="E462">
            <v>1007</v>
          </cell>
          <cell r="F462">
            <v>1012</v>
          </cell>
          <cell r="G462">
            <v>0</v>
          </cell>
          <cell r="H462">
            <v>4.0999999999999996</v>
          </cell>
          <cell r="I462">
            <v>3.3</v>
          </cell>
          <cell r="J462">
            <v>3.16</v>
          </cell>
          <cell r="K462">
            <v>3.09</v>
          </cell>
          <cell r="L462">
            <v>1.29</v>
          </cell>
          <cell r="M462">
            <v>1.29</v>
          </cell>
          <cell r="N462">
            <v>1.06</v>
          </cell>
          <cell r="O462">
            <v>1.18</v>
          </cell>
          <cell r="P462">
            <v>1.25</v>
          </cell>
          <cell r="Q462">
            <v>2.86</v>
          </cell>
          <cell r="R462">
            <v>3.01</v>
          </cell>
          <cell r="S462">
            <v>3.5</v>
          </cell>
          <cell r="T462">
            <v>10.559999999999999</v>
          </cell>
          <cell r="U462">
            <v>5.67</v>
          </cell>
          <cell r="V462">
            <v>3.49</v>
          </cell>
          <cell r="W462">
            <v>9.3699999999999992</v>
          </cell>
          <cell r="X462">
            <v>29.089999999999996</v>
          </cell>
        </row>
        <row r="463">
          <cell r="B463">
            <v>0</v>
          </cell>
          <cell r="C463">
            <v>15</v>
          </cell>
          <cell r="D463" t="str">
            <v>Служба технадзора ЯНАО</v>
          </cell>
          <cell r="E463">
            <v>1007</v>
          </cell>
          <cell r="F463">
            <v>1004</v>
          </cell>
          <cell r="G463">
            <v>1012</v>
          </cell>
          <cell r="H463">
            <v>0.25</v>
          </cell>
          <cell r="I463">
            <v>0.31</v>
          </cell>
          <cell r="J463">
            <v>0.31</v>
          </cell>
          <cell r="K463">
            <v>0.28000000000000003</v>
          </cell>
          <cell r="L463">
            <v>0.18</v>
          </cell>
          <cell r="M463">
            <v>0.12</v>
          </cell>
          <cell r="N463">
            <v>0.12</v>
          </cell>
          <cell r="O463">
            <v>0.18</v>
          </cell>
          <cell r="P463">
            <v>0.28000000000000003</v>
          </cell>
          <cell r="Q463">
            <v>0.28000000000000003</v>
          </cell>
          <cell r="R463">
            <v>0.28999999999999998</v>
          </cell>
          <cell r="S463">
            <v>0.3</v>
          </cell>
          <cell r="T463">
            <v>0.87000000000000011</v>
          </cell>
          <cell r="U463">
            <v>0.58000000000000007</v>
          </cell>
          <cell r="V463">
            <v>0.58000000000000007</v>
          </cell>
          <cell r="W463">
            <v>0.87000000000000011</v>
          </cell>
          <cell r="X463">
            <v>2.9000000000000004</v>
          </cell>
        </row>
        <row r="464">
          <cell r="B464">
            <v>396</v>
          </cell>
          <cell r="C464">
            <v>11</v>
          </cell>
          <cell r="D464" t="str">
            <v>Пром. до 750 кВА   ВН</v>
          </cell>
          <cell r="E464">
            <v>0</v>
          </cell>
          <cell r="F464">
            <v>0</v>
          </cell>
          <cell r="G464">
            <v>0</v>
          </cell>
          <cell r="H464">
            <v>0.25</v>
          </cell>
          <cell r="I464">
            <v>0.31</v>
          </cell>
          <cell r="J464">
            <v>0.31</v>
          </cell>
          <cell r="K464">
            <v>0.28000000000000003</v>
          </cell>
          <cell r="L464">
            <v>0.18</v>
          </cell>
          <cell r="M464">
            <v>0.12</v>
          </cell>
          <cell r="N464">
            <v>0.12</v>
          </cell>
          <cell r="O464">
            <v>0.18</v>
          </cell>
          <cell r="P464">
            <v>0.28000000000000003</v>
          </cell>
          <cell r="Q464">
            <v>0.28000000000000003</v>
          </cell>
          <cell r="R464">
            <v>0.28999999999999998</v>
          </cell>
          <cell r="S464">
            <v>0.3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</row>
        <row r="465">
          <cell r="B465">
            <v>397</v>
          </cell>
          <cell r="C465">
            <v>11</v>
          </cell>
          <cell r="D465" t="str">
            <v>Пром. до 750 кВА   ВН</v>
          </cell>
          <cell r="E465">
            <v>0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</row>
        <row r="466">
          <cell r="B466">
            <v>0</v>
          </cell>
          <cell r="C466">
            <v>33</v>
          </cell>
          <cell r="D466" t="str">
            <v>ООО"Волна"</v>
          </cell>
          <cell r="E466">
            <v>1004</v>
          </cell>
          <cell r="F466">
            <v>1012</v>
          </cell>
          <cell r="G466">
            <v>0</v>
          </cell>
          <cell r="H466">
            <v>0.8</v>
          </cell>
          <cell r="I466">
            <v>0.8</v>
          </cell>
          <cell r="J466">
            <v>1</v>
          </cell>
          <cell r="K466">
            <v>0.8</v>
          </cell>
          <cell r="L466">
            <v>0.8</v>
          </cell>
          <cell r="M466">
            <v>1</v>
          </cell>
          <cell r="N466">
            <v>0.5</v>
          </cell>
          <cell r="O466">
            <v>0.6</v>
          </cell>
          <cell r="P466">
            <v>0.7</v>
          </cell>
          <cell r="Q466">
            <v>0.8</v>
          </cell>
          <cell r="R466">
            <v>0.8</v>
          </cell>
          <cell r="S466">
            <v>0.8</v>
          </cell>
          <cell r="T466">
            <v>2.6</v>
          </cell>
          <cell r="U466">
            <v>2.6</v>
          </cell>
          <cell r="V466">
            <v>1.8</v>
          </cell>
          <cell r="W466">
            <v>2.4000000000000004</v>
          </cell>
          <cell r="X466">
            <v>9.4</v>
          </cell>
        </row>
        <row r="467">
          <cell r="B467">
            <v>397</v>
          </cell>
          <cell r="C467">
            <v>26</v>
          </cell>
          <cell r="D467" t="str">
            <v>Непромышленные потребители НН</v>
          </cell>
          <cell r="E467">
            <v>1007</v>
          </cell>
          <cell r="F467">
            <v>1012</v>
          </cell>
          <cell r="G467">
            <v>0</v>
          </cell>
          <cell r="H467">
            <v>0.8</v>
          </cell>
          <cell r="I467">
            <v>0.8</v>
          </cell>
          <cell r="J467">
            <v>1</v>
          </cell>
          <cell r="K467">
            <v>0.8</v>
          </cell>
          <cell r="L467">
            <v>0.8</v>
          </cell>
          <cell r="M467">
            <v>1</v>
          </cell>
          <cell r="N467">
            <v>0.5</v>
          </cell>
          <cell r="O467">
            <v>0.6</v>
          </cell>
          <cell r="P467">
            <v>0.7</v>
          </cell>
          <cell r="Q467">
            <v>0.8</v>
          </cell>
          <cell r="R467">
            <v>0.8</v>
          </cell>
          <cell r="S467">
            <v>0.8</v>
          </cell>
          <cell r="T467">
            <v>2.6</v>
          </cell>
          <cell r="U467">
            <v>2.6</v>
          </cell>
          <cell r="V467">
            <v>1.8</v>
          </cell>
          <cell r="W467">
            <v>2.4000000000000004</v>
          </cell>
          <cell r="X467">
            <v>9.4</v>
          </cell>
        </row>
        <row r="468">
          <cell r="B468">
            <v>398</v>
          </cell>
          <cell r="C468">
            <v>26</v>
          </cell>
          <cell r="D468" t="str">
            <v>Непромышленные потребители НН</v>
          </cell>
          <cell r="E468">
            <v>1007</v>
          </cell>
          <cell r="F468">
            <v>1012</v>
          </cell>
          <cell r="G468">
            <v>0</v>
          </cell>
          <cell r="H468">
            <v>0.8</v>
          </cell>
          <cell r="I468">
            <v>0.8</v>
          </cell>
          <cell r="J468">
            <v>1</v>
          </cell>
          <cell r="K468">
            <v>0.8</v>
          </cell>
          <cell r="L468">
            <v>0.8</v>
          </cell>
          <cell r="M468">
            <v>1</v>
          </cell>
          <cell r="N468">
            <v>0.5</v>
          </cell>
          <cell r="O468">
            <v>0.6</v>
          </cell>
          <cell r="P468">
            <v>0.7</v>
          </cell>
          <cell r="Q468">
            <v>0.8</v>
          </cell>
          <cell r="R468">
            <v>0.8</v>
          </cell>
          <cell r="S468">
            <v>0.8</v>
          </cell>
          <cell r="T468">
            <v>0</v>
          </cell>
          <cell r="U468">
            <v>0</v>
          </cell>
          <cell r="V468">
            <v>0</v>
          </cell>
          <cell r="W468">
            <v>0</v>
          </cell>
          <cell r="X468">
            <v>0</v>
          </cell>
        </row>
        <row r="469">
          <cell r="B469">
            <v>0</v>
          </cell>
          <cell r="C469">
            <v>17</v>
          </cell>
          <cell r="D469" t="str">
            <v>ООО "Елена"</v>
          </cell>
          <cell r="E469">
            <v>0</v>
          </cell>
          <cell r="F469">
            <v>0</v>
          </cell>
          <cell r="G469">
            <v>0</v>
          </cell>
          <cell r="H469">
            <v>7.5</v>
          </cell>
          <cell r="I469">
            <v>7.5</v>
          </cell>
          <cell r="J469">
            <v>14</v>
          </cell>
          <cell r="K469">
            <v>12</v>
          </cell>
          <cell r="L469">
            <v>11.5</v>
          </cell>
          <cell r="M469">
            <v>9.1999999999999993</v>
          </cell>
          <cell r="N469">
            <v>10.5</v>
          </cell>
          <cell r="O469">
            <v>10.5</v>
          </cell>
          <cell r="P469">
            <v>11</v>
          </cell>
          <cell r="Q469">
            <v>12</v>
          </cell>
          <cell r="R469">
            <v>13</v>
          </cell>
          <cell r="S469">
            <v>13.5</v>
          </cell>
          <cell r="T469">
            <v>29</v>
          </cell>
          <cell r="U469">
            <v>32.700000000000003</v>
          </cell>
          <cell r="V469">
            <v>32</v>
          </cell>
          <cell r="W469">
            <v>38.5</v>
          </cell>
          <cell r="X469">
            <v>132.19999999999999</v>
          </cell>
        </row>
        <row r="470">
          <cell r="B470">
            <v>398</v>
          </cell>
          <cell r="C470">
            <v>24</v>
          </cell>
          <cell r="D470" t="str">
            <v>Непромышленные потребители СН2</v>
          </cell>
          <cell r="E470">
            <v>1007</v>
          </cell>
          <cell r="F470">
            <v>1004</v>
          </cell>
          <cell r="G470">
            <v>0</v>
          </cell>
          <cell r="H470">
            <v>7.5</v>
          </cell>
          <cell r="I470">
            <v>7.5</v>
          </cell>
          <cell r="J470">
            <v>8</v>
          </cell>
          <cell r="K470">
            <v>7</v>
          </cell>
          <cell r="L470">
            <v>7</v>
          </cell>
          <cell r="M470">
            <v>5.2</v>
          </cell>
          <cell r="N470">
            <v>6.5</v>
          </cell>
          <cell r="O470">
            <v>6.5</v>
          </cell>
          <cell r="P470">
            <v>6.5</v>
          </cell>
          <cell r="Q470">
            <v>7</v>
          </cell>
          <cell r="R470">
            <v>7.5</v>
          </cell>
          <cell r="S470">
            <v>7.5</v>
          </cell>
          <cell r="T470">
            <v>23</v>
          </cell>
          <cell r="U470">
            <v>19.2</v>
          </cell>
          <cell r="V470">
            <v>19.5</v>
          </cell>
          <cell r="W470">
            <v>22</v>
          </cell>
          <cell r="X470">
            <v>83.7</v>
          </cell>
        </row>
        <row r="471">
          <cell r="B471">
            <v>399</v>
          </cell>
          <cell r="C471">
            <v>24</v>
          </cell>
          <cell r="D471" t="str">
            <v>Непромышленные потребители СН2</v>
          </cell>
          <cell r="E471">
            <v>1007</v>
          </cell>
          <cell r="F471">
            <v>1004</v>
          </cell>
          <cell r="G471">
            <v>0</v>
          </cell>
          <cell r="H471">
            <v>7.5</v>
          </cell>
          <cell r="I471">
            <v>7.5</v>
          </cell>
          <cell r="J471">
            <v>6</v>
          </cell>
          <cell r="K471">
            <v>5</v>
          </cell>
          <cell r="L471">
            <v>4.5</v>
          </cell>
          <cell r="M471">
            <v>4</v>
          </cell>
          <cell r="N471">
            <v>4</v>
          </cell>
          <cell r="O471">
            <v>4</v>
          </cell>
          <cell r="P471">
            <v>4.5</v>
          </cell>
          <cell r="Q471">
            <v>5</v>
          </cell>
          <cell r="R471">
            <v>5.5</v>
          </cell>
          <cell r="S471">
            <v>6</v>
          </cell>
          <cell r="T471">
            <v>6</v>
          </cell>
          <cell r="U471">
            <v>13.5</v>
          </cell>
          <cell r="V471">
            <v>12.5</v>
          </cell>
          <cell r="W471">
            <v>16.5</v>
          </cell>
          <cell r="X471">
            <v>48.5</v>
          </cell>
        </row>
        <row r="472">
          <cell r="B472">
            <v>0</v>
          </cell>
          <cell r="C472">
            <v>27</v>
          </cell>
          <cell r="D472" t="str">
            <v>Новый Абонент</v>
          </cell>
          <cell r="E472">
            <v>1007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</row>
        <row r="473">
          <cell r="B473">
            <v>399</v>
          </cell>
          <cell r="C473">
            <v>11</v>
          </cell>
          <cell r="D473" t="str">
            <v>Пром. до 750 кВА   ВН</v>
          </cell>
          <cell r="E473">
            <v>0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</row>
        <row r="474">
          <cell r="B474">
            <v>400</v>
          </cell>
          <cell r="C474">
            <v>11</v>
          </cell>
          <cell r="D474" t="str">
            <v>Пром. до 750 кВА   ВН</v>
          </cell>
          <cell r="E474">
            <v>0</v>
          </cell>
          <cell r="F474">
            <v>0</v>
          </cell>
          <cell r="G474">
            <v>0</v>
          </cell>
          <cell r="H474">
            <v>0.1</v>
          </cell>
          <cell r="I474">
            <v>0.1</v>
          </cell>
          <cell r="J474">
            <v>0.7</v>
          </cell>
          <cell r="K474">
            <v>0.06</v>
          </cell>
          <cell r="L474">
            <v>0.05</v>
          </cell>
          <cell r="M474">
            <v>0</v>
          </cell>
          <cell r="N474">
            <v>0</v>
          </cell>
          <cell r="O474">
            <v>0</v>
          </cell>
          <cell r="P474">
            <v>0.05</v>
          </cell>
          <cell r="Q474">
            <v>0.1</v>
          </cell>
          <cell r="R474">
            <v>0.1</v>
          </cell>
          <cell r="S474">
            <v>0.1</v>
          </cell>
          <cell r="T474">
            <v>0</v>
          </cell>
          <cell r="U474">
            <v>0</v>
          </cell>
          <cell r="V474">
            <v>0</v>
          </cell>
          <cell r="W474">
            <v>0</v>
          </cell>
          <cell r="X474">
            <v>0</v>
          </cell>
        </row>
        <row r="475">
          <cell r="B475">
            <v>0</v>
          </cell>
          <cell r="C475">
            <v>12</v>
          </cell>
          <cell r="D475" t="str">
            <v>МОО "Физкультурник"</v>
          </cell>
          <cell r="E475">
            <v>0</v>
          </cell>
          <cell r="F475">
            <v>0</v>
          </cell>
          <cell r="G475">
            <v>0</v>
          </cell>
          <cell r="H475">
            <v>0.1</v>
          </cell>
          <cell r="I475">
            <v>0.1</v>
          </cell>
          <cell r="J475">
            <v>0.7</v>
          </cell>
          <cell r="K475">
            <v>0.06</v>
          </cell>
          <cell r="L475">
            <v>0.05</v>
          </cell>
          <cell r="M475">
            <v>0</v>
          </cell>
          <cell r="N475">
            <v>0</v>
          </cell>
          <cell r="O475">
            <v>0</v>
          </cell>
          <cell r="P475">
            <v>0.05</v>
          </cell>
          <cell r="Q475">
            <v>0.1</v>
          </cell>
          <cell r="R475">
            <v>0.1</v>
          </cell>
          <cell r="S475">
            <v>0.1</v>
          </cell>
          <cell r="T475">
            <v>0.89999999999999991</v>
          </cell>
          <cell r="U475">
            <v>0.11</v>
          </cell>
          <cell r="V475">
            <v>0.05</v>
          </cell>
          <cell r="W475">
            <v>0.30000000000000004</v>
          </cell>
          <cell r="X475">
            <v>1.3600000000000003</v>
          </cell>
        </row>
        <row r="476">
          <cell r="B476">
            <v>400</v>
          </cell>
          <cell r="C476">
            <v>23</v>
          </cell>
          <cell r="D476" t="str">
            <v>Непромышленные потребители СН2</v>
          </cell>
          <cell r="E476">
            <v>1007</v>
          </cell>
          <cell r="F476">
            <v>0</v>
          </cell>
          <cell r="G476">
            <v>0</v>
          </cell>
          <cell r="H476">
            <v>0.1</v>
          </cell>
          <cell r="I476">
            <v>0.1</v>
          </cell>
          <cell r="J476">
            <v>0.7</v>
          </cell>
          <cell r="K476">
            <v>0.06</v>
          </cell>
          <cell r="L476">
            <v>0.05</v>
          </cell>
          <cell r="M476">
            <v>0</v>
          </cell>
          <cell r="N476">
            <v>0</v>
          </cell>
          <cell r="O476">
            <v>0</v>
          </cell>
          <cell r="P476">
            <v>0.05</v>
          </cell>
          <cell r="Q476">
            <v>0.1</v>
          </cell>
          <cell r="R476">
            <v>0.1</v>
          </cell>
          <cell r="S476">
            <v>0.1</v>
          </cell>
          <cell r="T476">
            <v>0.89999999999999991</v>
          </cell>
          <cell r="U476">
            <v>0.11</v>
          </cell>
          <cell r="V476">
            <v>0.05</v>
          </cell>
          <cell r="W476">
            <v>0.30000000000000004</v>
          </cell>
          <cell r="X476">
            <v>1.3600000000000003</v>
          </cell>
        </row>
        <row r="477">
          <cell r="B477">
            <v>401</v>
          </cell>
          <cell r="C477">
            <v>23</v>
          </cell>
          <cell r="D477" t="str">
            <v>Непромышленные потребители СН2</v>
          </cell>
          <cell r="E477">
            <v>1007</v>
          </cell>
          <cell r="F477">
            <v>0</v>
          </cell>
          <cell r="G477">
            <v>0</v>
          </cell>
          <cell r="H477">
            <v>0.1</v>
          </cell>
          <cell r="I477">
            <v>0.1</v>
          </cell>
          <cell r="J477">
            <v>0.7</v>
          </cell>
          <cell r="K477">
            <v>0.06</v>
          </cell>
          <cell r="L477">
            <v>0.05</v>
          </cell>
          <cell r="M477">
            <v>0</v>
          </cell>
          <cell r="N477">
            <v>0</v>
          </cell>
          <cell r="O477">
            <v>0</v>
          </cell>
          <cell r="P477">
            <v>0.05</v>
          </cell>
          <cell r="Q477">
            <v>0.1</v>
          </cell>
          <cell r="R477">
            <v>0.1</v>
          </cell>
          <cell r="S477">
            <v>0.1</v>
          </cell>
          <cell r="T477">
            <v>0</v>
          </cell>
          <cell r="U477">
            <v>0</v>
          </cell>
          <cell r="V477">
            <v>0</v>
          </cell>
          <cell r="W477">
            <v>0</v>
          </cell>
          <cell r="X477">
            <v>0</v>
          </cell>
        </row>
        <row r="478">
          <cell r="B478">
            <v>0</v>
          </cell>
          <cell r="C478">
            <v>12</v>
          </cell>
          <cell r="D478" t="str">
            <v>ООО "СОЛ"</v>
          </cell>
          <cell r="E478">
            <v>0</v>
          </cell>
          <cell r="F478">
            <v>0</v>
          </cell>
          <cell r="G478">
            <v>0</v>
          </cell>
          <cell r="H478">
            <v>5</v>
          </cell>
          <cell r="I478">
            <v>5</v>
          </cell>
          <cell r="J478">
            <v>5</v>
          </cell>
          <cell r="K478">
            <v>5</v>
          </cell>
          <cell r="L478">
            <v>5</v>
          </cell>
          <cell r="M478">
            <v>3.6</v>
          </cell>
          <cell r="N478">
            <v>3.6</v>
          </cell>
          <cell r="O478">
            <v>3.6</v>
          </cell>
          <cell r="P478">
            <v>3.6</v>
          </cell>
          <cell r="Q478">
            <v>5</v>
          </cell>
          <cell r="R478">
            <v>5</v>
          </cell>
          <cell r="S478">
            <v>5</v>
          </cell>
          <cell r="T478">
            <v>15</v>
          </cell>
          <cell r="U478">
            <v>13.6</v>
          </cell>
          <cell r="V478">
            <v>10.8</v>
          </cell>
          <cell r="W478">
            <v>15</v>
          </cell>
          <cell r="X478">
            <v>54.400000000000006</v>
          </cell>
        </row>
        <row r="479">
          <cell r="B479">
            <v>401</v>
          </cell>
          <cell r="C479">
            <v>26</v>
          </cell>
          <cell r="D479" t="str">
            <v>Непромышленные потребители НН</v>
          </cell>
          <cell r="E479">
            <v>1007</v>
          </cell>
          <cell r="F479">
            <v>0</v>
          </cell>
          <cell r="G479">
            <v>0</v>
          </cell>
          <cell r="H479">
            <v>5</v>
          </cell>
          <cell r="I479">
            <v>5</v>
          </cell>
          <cell r="J479">
            <v>5</v>
          </cell>
          <cell r="K479">
            <v>5</v>
          </cell>
          <cell r="L479">
            <v>5</v>
          </cell>
          <cell r="M479">
            <v>3.6</v>
          </cell>
          <cell r="N479">
            <v>3.6</v>
          </cell>
          <cell r="O479">
            <v>3.6</v>
          </cell>
          <cell r="P479">
            <v>3.6</v>
          </cell>
          <cell r="Q479">
            <v>5</v>
          </cell>
          <cell r="R479">
            <v>5</v>
          </cell>
          <cell r="S479">
            <v>5</v>
          </cell>
          <cell r="T479">
            <v>15</v>
          </cell>
          <cell r="U479">
            <v>13.6</v>
          </cell>
          <cell r="V479">
            <v>10.8</v>
          </cell>
          <cell r="W479">
            <v>15</v>
          </cell>
          <cell r="X479">
            <v>54.400000000000006</v>
          </cell>
        </row>
        <row r="480">
          <cell r="B480">
            <v>402</v>
          </cell>
          <cell r="C480">
            <v>26</v>
          </cell>
          <cell r="D480" t="str">
            <v>Непромышленные потребители НН</v>
          </cell>
          <cell r="E480">
            <v>1007</v>
          </cell>
          <cell r="F480">
            <v>0</v>
          </cell>
          <cell r="G480">
            <v>0</v>
          </cell>
          <cell r="H480">
            <v>5</v>
          </cell>
          <cell r="I480">
            <v>5</v>
          </cell>
          <cell r="J480">
            <v>5</v>
          </cell>
          <cell r="K480">
            <v>5</v>
          </cell>
          <cell r="L480">
            <v>5</v>
          </cell>
          <cell r="M480">
            <v>3.6</v>
          </cell>
          <cell r="N480">
            <v>3.6</v>
          </cell>
          <cell r="O480">
            <v>3.6</v>
          </cell>
          <cell r="P480">
            <v>3.6</v>
          </cell>
          <cell r="Q480">
            <v>5</v>
          </cell>
          <cell r="R480">
            <v>5</v>
          </cell>
          <cell r="S480">
            <v>5</v>
          </cell>
          <cell r="T480">
            <v>0</v>
          </cell>
          <cell r="U480">
            <v>0</v>
          </cell>
          <cell r="V480">
            <v>0</v>
          </cell>
          <cell r="W480">
            <v>0</v>
          </cell>
          <cell r="X480">
            <v>0</v>
          </cell>
        </row>
        <row r="481">
          <cell r="B481">
            <v>0</v>
          </cell>
          <cell r="C481">
            <v>12</v>
          </cell>
          <cell r="D481" t="str">
            <v>ООО "СтоматЛар"</v>
          </cell>
          <cell r="E481">
            <v>0</v>
          </cell>
          <cell r="F481">
            <v>0</v>
          </cell>
          <cell r="G481">
            <v>0</v>
          </cell>
          <cell r="H481">
            <v>4.5</v>
          </cell>
          <cell r="I481">
            <v>3.5</v>
          </cell>
          <cell r="J481">
            <v>3.5</v>
          </cell>
          <cell r="K481">
            <v>3.5</v>
          </cell>
          <cell r="L481">
            <v>3.5</v>
          </cell>
          <cell r="M481">
            <v>3.5</v>
          </cell>
          <cell r="N481">
            <v>3</v>
          </cell>
          <cell r="O481">
            <v>3</v>
          </cell>
          <cell r="P481">
            <v>3.5</v>
          </cell>
          <cell r="Q481">
            <v>3.5</v>
          </cell>
          <cell r="R481">
            <v>4</v>
          </cell>
          <cell r="S481">
            <v>4</v>
          </cell>
          <cell r="T481">
            <v>11.5</v>
          </cell>
          <cell r="U481">
            <v>10.5</v>
          </cell>
          <cell r="V481">
            <v>9.5</v>
          </cell>
          <cell r="W481">
            <v>11.5</v>
          </cell>
          <cell r="X481">
            <v>43</v>
          </cell>
        </row>
        <row r="482">
          <cell r="B482">
            <v>402</v>
          </cell>
          <cell r="C482">
            <v>26</v>
          </cell>
          <cell r="D482" t="str">
            <v>Непромышленные потребители НН</v>
          </cell>
          <cell r="E482">
            <v>1007</v>
          </cell>
          <cell r="F482">
            <v>1004</v>
          </cell>
          <cell r="G482">
            <v>0</v>
          </cell>
          <cell r="H482">
            <v>4.5</v>
          </cell>
          <cell r="I482">
            <v>3.5</v>
          </cell>
          <cell r="J482">
            <v>3.5</v>
          </cell>
          <cell r="K482">
            <v>3.5</v>
          </cell>
          <cell r="L482">
            <v>3.5</v>
          </cell>
          <cell r="M482">
            <v>3.5</v>
          </cell>
          <cell r="N482">
            <v>3</v>
          </cell>
          <cell r="O482">
            <v>3</v>
          </cell>
          <cell r="P482">
            <v>3.5</v>
          </cell>
          <cell r="Q482">
            <v>3.5</v>
          </cell>
          <cell r="R482">
            <v>4</v>
          </cell>
          <cell r="S482">
            <v>4</v>
          </cell>
          <cell r="T482">
            <v>11.5</v>
          </cell>
          <cell r="U482">
            <v>10.5</v>
          </cell>
          <cell r="V482">
            <v>9.5</v>
          </cell>
          <cell r="W482">
            <v>11.5</v>
          </cell>
          <cell r="X482">
            <v>43</v>
          </cell>
        </row>
        <row r="483">
          <cell r="B483">
            <v>403</v>
          </cell>
          <cell r="C483">
            <v>26</v>
          </cell>
          <cell r="D483" t="str">
            <v>Непромышленные потребители НН</v>
          </cell>
          <cell r="E483">
            <v>1007</v>
          </cell>
          <cell r="F483">
            <v>1004</v>
          </cell>
          <cell r="G483">
            <v>0</v>
          </cell>
          <cell r="H483">
            <v>4.5</v>
          </cell>
          <cell r="I483">
            <v>3.5</v>
          </cell>
          <cell r="J483">
            <v>3.5</v>
          </cell>
          <cell r="K483">
            <v>3.5</v>
          </cell>
          <cell r="L483">
            <v>3.5</v>
          </cell>
          <cell r="M483">
            <v>3.5</v>
          </cell>
          <cell r="N483">
            <v>3</v>
          </cell>
          <cell r="O483">
            <v>3</v>
          </cell>
          <cell r="P483">
            <v>3.5</v>
          </cell>
          <cell r="Q483">
            <v>3.5</v>
          </cell>
          <cell r="R483">
            <v>4</v>
          </cell>
          <cell r="S483">
            <v>4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</row>
        <row r="484">
          <cell r="B484">
            <v>0</v>
          </cell>
          <cell r="C484">
            <v>27</v>
          </cell>
          <cell r="D484" t="str">
            <v>ООО "Символ"</v>
          </cell>
          <cell r="E484">
            <v>0</v>
          </cell>
          <cell r="F484">
            <v>0</v>
          </cell>
          <cell r="G484">
            <v>0</v>
          </cell>
          <cell r="H484">
            <v>0.3</v>
          </cell>
          <cell r="I484">
            <v>0.33</v>
          </cell>
          <cell r="J484">
            <v>0.31</v>
          </cell>
          <cell r="K484">
            <v>0.28999999999999998</v>
          </cell>
          <cell r="L484">
            <v>0.25</v>
          </cell>
          <cell r="M484">
            <v>0.23</v>
          </cell>
          <cell r="N484">
            <v>0.23</v>
          </cell>
          <cell r="O484">
            <v>0.28999999999999998</v>
          </cell>
          <cell r="P484">
            <v>0.23</v>
          </cell>
          <cell r="Q484">
            <v>0.31</v>
          </cell>
          <cell r="R484">
            <v>0.3</v>
          </cell>
          <cell r="S484">
            <v>0.3</v>
          </cell>
          <cell r="T484">
            <v>0.94</v>
          </cell>
          <cell r="U484">
            <v>0.77</v>
          </cell>
          <cell r="V484">
            <v>0.75</v>
          </cell>
          <cell r="W484">
            <v>0.90999999999999992</v>
          </cell>
          <cell r="X484">
            <v>3.3699999999999997</v>
          </cell>
        </row>
        <row r="485">
          <cell r="B485">
            <v>403</v>
          </cell>
          <cell r="C485">
            <v>26</v>
          </cell>
          <cell r="D485" t="str">
            <v>Непромышленные потребители НН</v>
          </cell>
          <cell r="E485">
            <v>1007</v>
          </cell>
          <cell r="F485">
            <v>1012</v>
          </cell>
          <cell r="G485">
            <v>0</v>
          </cell>
          <cell r="H485">
            <v>0.3</v>
          </cell>
          <cell r="I485">
            <v>0.33</v>
          </cell>
          <cell r="J485">
            <v>0.31</v>
          </cell>
          <cell r="K485">
            <v>0.28999999999999998</v>
          </cell>
          <cell r="L485">
            <v>0.25</v>
          </cell>
          <cell r="M485">
            <v>0.23</v>
          </cell>
          <cell r="N485">
            <v>0.23</v>
          </cell>
          <cell r="O485">
            <v>0.28999999999999998</v>
          </cell>
          <cell r="P485">
            <v>0.23</v>
          </cell>
          <cell r="Q485">
            <v>0.31</v>
          </cell>
          <cell r="R485">
            <v>0.3</v>
          </cell>
          <cell r="S485">
            <v>0.3</v>
          </cell>
          <cell r="T485">
            <v>0.94</v>
          </cell>
          <cell r="U485">
            <v>0.77</v>
          </cell>
          <cell r="V485">
            <v>0.75</v>
          </cell>
          <cell r="W485">
            <v>0.90999999999999992</v>
          </cell>
          <cell r="X485">
            <v>3.3699999999999997</v>
          </cell>
        </row>
        <row r="486">
          <cell r="B486">
            <v>404</v>
          </cell>
          <cell r="C486">
            <v>26</v>
          </cell>
          <cell r="D486" t="str">
            <v>Непромышленные потребители НН</v>
          </cell>
          <cell r="E486">
            <v>1007</v>
          </cell>
          <cell r="F486">
            <v>1012</v>
          </cell>
          <cell r="G486">
            <v>0</v>
          </cell>
          <cell r="H486">
            <v>0.3</v>
          </cell>
          <cell r="I486">
            <v>0.33</v>
          </cell>
          <cell r="J486">
            <v>0.31</v>
          </cell>
          <cell r="K486">
            <v>0.28999999999999998</v>
          </cell>
          <cell r="L486">
            <v>0.25</v>
          </cell>
          <cell r="M486">
            <v>0.23</v>
          </cell>
          <cell r="N486">
            <v>0.23</v>
          </cell>
          <cell r="O486">
            <v>0.28999999999999998</v>
          </cell>
          <cell r="P486">
            <v>0.23</v>
          </cell>
          <cell r="Q486">
            <v>0.31</v>
          </cell>
          <cell r="R486">
            <v>0.3</v>
          </cell>
          <cell r="S486">
            <v>0.3</v>
          </cell>
          <cell r="T486">
            <v>0</v>
          </cell>
          <cell r="U486">
            <v>0</v>
          </cell>
          <cell r="V486">
            <v>0</v>
          </cell>
          <cell r="W486">
            <v>0</v>
          </cell>
          <cell r="X486">
            <v>0</v>
          </cell>
        </row>
        <row r="487">
          <cell r="B487">
            <v>0</v>
          </cell>
          <cell r="C487">
            <v>17</v>
          </cell>
          <cell r="D487" t="str">
            <v>ОАО "Фонд Ямал"</v>
          </cell>
          <cell r="E487">
            <v>0</v>
          </cell>
          <cell r="F487">
            <v>0</v>
          </cell>
          <cell r="G487">
            <v>0</v>
          </cell>
          <cell r="H487">
            <v>1</v>
          </cell>
          <cell r="I487">
            <v>1</v>
          </cell>
          <cell r="J487">
            <v>1</v>
          </cell>
          <cell r="K487">
            <v>0.9</v>
          </cell>
          <cell r="L487">
            <v>0.9</v>
          </cell>
          <cell r="M487">
            <v>0.8</v>
          </cell>
          <cell r="N487">
            <v>0.8</v>
          </cell>
          <cell r="O487">
            <v>0.8</v>
          </cell>
          <cell r="P487">
            <v>0.9</v>
          </cell>
          <cell r="Q487">
            <v>1</v>
          </cell>
          <cell r="R487">
            <v>1</v>
          </cell>
          <cell r="S487">
            <v>1</v>
          </cell>
          <cell r="T487">
            <v>3</v>
          </cell>
          <cell r="U487">
            <v>2.6</v>
          </cell>
          <cell r="V487">
            <v>2.5</v>
          </cell>
          <cell r="W487">
            <v>3</v>
          </cell>
          <cell r="X487">
            <v>11.1</v>
          </cell>
        </row>
        <row r="488">
          <cell r="B488">
            <v>404</v>
          </cell>
          <cell r="C488">
            <v>11</v>
          </cell>
          <cell r="D488" t="str">
            <v>Пром. до 750 кВА   ВН</v>
          </cell>
          <cell r="E488">
            <v>0</v>
          </cell>
          <cell r="F488">
            <v>0</v>
          </cell>
          <cell r="G488">
            <v>0</v>
          </cell>
          <cell r="H488">
            <v>1</v>
          </cell>
          <cell r="I488">
            <v>1</v>
          </cell>
          <cell r="J488">
            <v>1</v>
          </cell>
          <cell r="K488">
            <v>0.9</v>
          </cell>
          <cell r="L488">
            <v>0.9</v>
          </cell>
          <cell r="M488">
            <v>0.8</v>
          </cell>
          <cell r="N488">
            <v>0.8</v>
          </cell>
          <cell r="O488">
            <v>0.8</v>
          </cell>
          <cell r="P488">
            <v>0.9</v>
          </cell>
          <cell r="Q488">
            <v>1</v>
          </cell>
          <cell r="R488">
            <v>1</v>
          </cell>
          <cell r="S488">
            <v>1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  <cell r="X488">
            <v>0</v>
          </cell>
        </row>
        <row r="489">
          <cell r="B489">
            <v>405</v>
          </cell>
          <cell r="C489">
            <v>11</v>
          </cell>
          <cell r="D489" t="str">
            <v>Пром. до 750 кВА   ВН</v>
          </cell>
          <cell r="E489">
            <v>0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0</v>
          </cell>
          <cell r="X489">
            <v>0</v>
          </cell>
        </row>
        <row r="490">
          <cell r="B490">
            <v>0</v>
          </cell>
          <cell r="C490">
            <v>26</v>
          </cell>
          <cell r="D490" t="str">
            <v>МУП "Снежинка"</v>
          </cell>
          <cell r="E490">
            <v>1007</v>
          </cell>
          <cell r="F490">
            <v>1012</v>
          </cell>
          <cell r="G490">
            <v>0</v>
          </cell>
          <cell r="H490">
            <v>16.5</v>
          </cell>
          <cell r="I490">
            <v>17</v>
          </cell>
          <cell r="J490">
            <v>18.5</v>
          </cell>
          <cell r="K490">
            <v>19</v>
          </cell>
          <cell r="L490">
            <v>18</v>
          </cell>
          <cell r="M490">
            <v>17.5</v>
          </cell>
          <cell r="N490">
            <v>17</v>
          </cell>
          <cell r="O490">
            <v>18</v>
          </cell>
          <cell r="P490">
            <v>19</v>
          </cell>
          <cell r="Q490">
            <v>18.5</v>
          </cell>
          <cell r="R490">
            <v>18</v>
          </cell>
          <cell r="S490">
            <v>19</v>
          </cell>
          <cell r="T490">
            <v>52</v>
          </cell>
          <cell r="U490">
            <v>54.5</v>
          </cell>
          <cell r="V490">
            <v>54</v>
          </cell>
          <cell r="W490">
            <v>55.5</v>
          </cell>
          <cell r="X490">
            <v>216</v>
          </cell>
        </row>
        <row r="491">
          <cell r="B491">
            <v>405</v>
          </cell>
          <cell r="C491">
            <v>23</v>
          </cell>
          <cell r="D491" t="str">
            <v>Непромышленные потребители СН2</v>
          </cell>
          <cell r="E491">
            <v>1007</v>
          </cell>
          <cell r="F491">
            <v>0</v>
          </cell>
          <cell r="G491">
            <v>0</v>
          </cell>
          <cell r="H491">
            <v>16.5</v>
          </cell>
          <cell r="I491">
            <v>17</v>
          </cell>
          <cell r="J491">
            <v>18.5</v>
          </cell>
          <cell r="K491">
            <v>19</v>
          </cell>
          <cell r="L491">
            <v>18</v>
          </cell>
          <cell r="M491">
            <v>17.5</v>
          </cell>
          <cell r="N491">
            <v>17</v>
          </cell>
          <cell r="O491">
            <v>18</v>
          </cell>
          <cell r="P491">
            <v>19</v>
          </cell>
          <cell r="Q491">
            <v>18.5</v>
          </cell>
          <cell r="R491">
            <v>18</v>
          </cell>
          <cell r="S491">
            <v>19</v>
          </cell>
          <cell r="T491">
            <v>52</v>
          </cell>
          <cell r="U491">
            <v>54.5</v>
          </cell>
          <cell r="V491">
            <v>54</v>
          </cell>
          <cell r="W491">
            <v>55.5</v>
          </cell>
          <cell r="X491">
            <v>216</v>
          </cell>
        </row>
        <row r="492">
          <cell r="B492">
            <v>406</v>
          </cell>
          <cell r="C492">
            <v>23</v>
          </cell>
          <cell r="D492" t="str">
            <v>Непромышленные потребители СН2</v>
          </cell>
          <cell r="E492">
            <v>1007</v>
          </cell>
          <cell r="F492">
            <v>0</v>
          </cell>
          <cell r="G492">
            <v>0</v>
          </cell>
          <cell r="H492">
            <v>16.5</v>
          </cell>
          <cell r="I492">
            <v>17</v>
          </cell>
          <cell r="J492">
            <v>18.5</v>
          </cell>
          <cell r="K492">
            <v>19</v>
          </cell>
          <cell r="L492">
            <v>18</v>
          </cell>
          <cell r="M492">
            <v>17.5</v>
          </cell>
          <cell r="N492">
            <v>17</v>
          </cell>
          <cell r="O492">
            <v>18</v>
          </cell>
          <cell r="P492">
            <v>19</v>
          </cell>
          <cell r="Q492">
            <v>18.5</v>
          </cell>
          <cell r="R492">
            <v>18</v>
          </cell>
          <cell r="S492">
            <v>19</v>
          </cell>
          <cell r="T492">
            <v>0</v>
          </cell>
          <cell r="U492">
            <v>0</v>
          </cell>
          <cell r="V492">
            <v>0</v>
          </cell>
          <cell r="W492">
            <v>0</v>
          </cell>
          <cell r="X492">
            <v>0</v>
          </cell>
        </row>
        <row r="493">
          <cell r="B493">
            <v>0</v>
          </cell>
          <cell r="C493">
            <v>12</v>
          </cell>
          <cell r="D493" t="str">
            <v>ФГУ "Надымский лесхоз"</v>
          </cell>
          <cell r="E493">
            <v>0</v>
          </cell>
          <cell r="F493">
            <v>0</v>
          </cell>
          <cell r="G493">
            <v>0</v>
          </cell>
          <cell r="H493">
            <v>0.4</v>
          </cell>
          <cell r="I493">
            <v>0.5</v>
          </cell>
          <cell r="J493">
            <v>0.5</v>
          </cell>
          <cell r="K493">
            <v>0.4</v>
          </cell>
          <cell r="L493">
            <v>0.4</v>
          </cell>
          <cell r="M493">
            <v>0.3</v>
          </cell>
          <cell r="N493">
            <v>0.3</v>
          </cell>
          <cell r="O493">
            <v>0.3</v>
          </cell>
          <cell r="P493">
            <v>0.4</v>
          </cell>
          <cell r="Q493">
            <v>0.5</v>
          </cell>
          <cell r="R493">
            <v>0.5</v>
          </cell>
          <cell r="S493">
            <v>0.5</v>
          </cell>
          <cell r="T493">
            <v>1.4</v>
          </cell>
          <cell r="U493">
            <v>1.1000000000000001</v>
          </cell>
          <cell r="V493">
            <v>1</v>
          </cell>
          <cell r="W493">
            <v>1.5</v>
          </cell>
          <cell r="X493">
            <v>4.9999999999999991</v>
          </cell>
        </row>
        <row r="494">
          <cell r="B494">
            <v>406</v>
          </cell>
          <cell r="C494">
            <v>26</v>
          </cell>
          <cell r="D494" t="str">
            <v>Непромышленные потребители НН</v>
          </cell>
          <cell r="E494">
            <v>1006</v>
          </cell>
          <cell r="F494">
            <v>0</v>
          </cell>
          <cell r="G494">
            <v>0</v>
          </cell>
          <cell r="H494">
            <v>0.4</v>
          </cell>
          <cell r="I494">
            <v>0.5</v>
          </cell>
          <cell r="J494">
            <v>0.5</v>
          </cell>
          <cell r="K494">
            <v>0.4</v>
          </cell>
          <cell r="L494">
            <v>0.4</v>
          </cell>
          <cell r="M494">
            <v>0.3</v>
          </cell>
          <cell r="N494">
            <v>0.3</v>
          </cell>
          <cell r="O494">
            <v>0.3</v>
          </cell>
          <cell r="P494">
            <v>0.4</v>
          </cell>
          <cell r="Q494">
            <v>0.5</v>
          </cell>
          <cell r="R494">
            <v>0.5</v>
          </cell>
          <cell r="S494">
            <v>0.5</v>
          </cell>
          <cell r="T494">
            <v>1.4</v>
          </cell>
          <cell r="U494">
            <v>1.1000000000000001</v>
          </cell>
          <cell r="V494">
            <v>1</v>
          </cell>
          <cell r="W494">
            <v>1.5</v>
          </cell>
          <cell r="X494">
            <v>4.9999999999999991</v>
          </cell>
        </row>
        <row r="495">
          <cell r="B495">
            <v>407</v>
          </cell>
          <cell r="C495">
            <v>26</v>
          </cell>
          <cell r="D495" t="str">
            <v>Непромышленные потребители НН</v>
          </cell>
          <cell r="E495">
            <v>1006</v>
          </cell>
          <cell r="F495">
            <v>0</v>
          </cell>
          <cell r="G495">
            <v>0</v>
          </cell>
          <cell r="H495">
            <v>0.4</v>
          </cell>
          <cell r="I495">
            <v>0.5</v>
          </cell>
          <cell r="J495">
            <v>0.5</v>
          </cell>
          <cell r="K495">
            <v>0.4</v>
          </cell>
          <cell r="L495">
            <v>0.4</v>
          </cell>
          <cell r="M495">
            <v>0.3</v>
          </cell>
          <cell r="N495">
            <v>0.3</v>
          </cell>
          <cell r="O495">
            <v>0.3</v>
          </cell>
          <cell r="P495">
            <v>0.4</v>
          </cell>
          <cell r="Q495">
            <v>0.5</v>
          </cell>
          <cell r="R495">
            <v>0.5</v>
          </cell>
          <cell r="S495">
            <v>0.5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</row>
        <row r="496">
          <cell r="B496">
            <v>0</v>
          </cell>
          <cell r="C496">
            <v>12</v>
          </cell>
          <cell r="D496" t="str">
            <v>ООО "Елена"</v>
          </cell>
          <cell r="E496">
            <v>0</v>
          </cell>
          <cell r="F496">
            <v>0</v>
          </cell>
          <cell r="G496">
            <v>0</v>
          </cell>
          <cell r="H496">
            <v>1.8</v>
          </cell>
          <cell r="I496">
            <v>1.8</v>
          </cell>
          <cell r="J496">
            <v>1.8</v>
          </cell>
          <cell r="K496">
            <v>1.8</v>
          </cell>
          <cell r="L496">
            <v>1.8</v>
          </cell>
          <cell r="M496">
            <v>1.8</v>
          </cell>
          <cell r="N496">
            <v>1.8</v>
          </cell>
          <cell r="O496">
            <v>1.8</v>
          </cell>
          <cell r="P496">
            <v>1.8</v>
          </cell>
          <cell r="Q496">
            <v>1.8</v>
          </cell>
          <cell r="R496">
            <v>1.8</v>
          </cell>
          <cell r="S496">
            <v>1.8</v>
          </cell>
          <cell r="T496">
            <v>5.4</v>
          </cell>
          <cell r="U496">
            <v>5.4</v>
          </cell>
          <cell r="V496">
            <v>5.4</v>
          </cell>
          <cell r="W496">
            <v>5.4</v>
          </cell>
          <cell r="X496">
            <v>21.600000000000005</v>
          </cell>
        </row>
        <row r="497">
          <cell r="B497">
            <v>407</v>
          </cell>
          <cell r="C497">
            <v>26</v>
          </cell>
          <cell r="D497" t="str">
            <v>Непромышленные потребители НН</v>
          </cell>
          <cell r="E497">
            <v>1007</v>
          </cell>
          <cell r="F497">
            <v>1004</v>
          </cell>
          <cell r="G497">
            <v>1012</v>
          </cell>
          <cell r="H497">
            <v>1.8</v>
          </cell>
          <cell r="I497">
            <v>1.8</v>
          </cell>
          <cell r="J497">
            <v>1.8</v>
          </cell>
          <cell r="K497">
            <v>1.8</v>
          </cell>
          <cell r="L497">
            <v>1.8</v>
          </cell>
          <cell r="M497">
            <v>1.8</v>
          </cell>
          <cell r="N497">
            <v>1.8</v>
          </cell>
          <cell r="O497">
            <v>1.8</v>
          </cell>
          <cell r="P497">
            <v>1.8</v>
          </cell>
          <cell r="Q497">
            <v>1.8</v>
          </cell>
          <cell r="R497">
            <v>1.8</v>
          </cell>
          <cell r="S497">
            <v>1.8</v>
          </cell>
          <cell r="T497">
            <v>5.4</v>
          </cell>
          <cell r="U497">
            <v>5.4</v>
          </cell>
          <cell r="V497">
            <v>5.4</v>
          </cell>
          <cell r="W497">
            <v>5.4</v>
          </cell>
          <cell r="X497">
            <v>21.600000000000005</v>
          </cell>
        </row>
        <row r="498">
          <cell r="B498">
            <v>408</v>
          </cell>
          <cell r="C498">
            <v>26</v>
          </cell>
          <cell r="D498" t="str">
            <v>Непромышленные потребители НН</v>
          </cell>
          <cell r="E498">
            <v>1007</v>
          </cell>
          <cell r="F498">
            <v>1004</v>
          </cell>
          <cell r="G498">
            <v>1012</v>
          </cell>
          <cell r="H498">
            <v>1.8</v>
          </cell>
          <cell r="I498">
            <v>1.8</v>
          </cell>
          <cell r="J498">
            <v>1.8</v>
          </cell>
          <cell r="K498">
            <v>1.8</v>
          </cell>
          <cell r="L498">
            <v>1.8</v>
          </cell>
          <cell r="M498">
            <v>1.8</v>
          </cell>
          <cell r="N498">
            <v>1.8</v>
          </cell>
          <cell r="O498">
            <v>1.8</v>
          </cell>
          <cell r="P498">
            <v>1.8</v>
          </cell>
          <cell r="Q498">
            <v>1.8</v>
          </cell>
          <cell r="R498">
            <v>1.8</v>
          </cell>
          <cell r="S498">
            <v>1.8</v>
          </cell>
          <cell r="T498">
            <v>0</v>
          </cell>
          <cell r="U498">
            <v>0</v>
          </cell>
          <cell r="V498">
            <v>0</v>
          </cell>
          <cell r="W498">
            <v>0</v>
          </cell>
          <cell r="X498">
            <v>0</v>
          </cell>
        </row>
        <row r="499">
          <cell r="B499">
            <v>0</v>
          </cell>
          <cell r="C499">
            <v>12</v>
          </cell>
          <cell r="D499" t="str">
            <v>ООО "СаТек"</v>
          </cell>
          <cell r="E499">
            <v>0</v>
          </cell>
          <cell r="F499">
            <v>0</v>
          </cell>
          <cell r="G499">
            <v>0</v>
          </cell>
          <cell r="H499">
            <v>1.899</v>
          </cell>
          <cell r="I499">
            <v>2.1459999999999999</v>
          </cell>
          <cell r="J499">
            <v>1.7429999999999999</v>
          </cell>
          <cell r="K499">
            <v>1.7999999999999998</v>
          </cell>
          <cell r="L499">
            <v>1.3480000000000001</v>
          </cell>
          <cell r="M499">
            <v>1.627</v>
          </cell>
          <cell r="N499">
            <v>1.627</v>
          </cell>
          <cell r="O499">
            <v>1.627</v>
          </cell>
          <cell r="P499">
            <v>1.627</v>
          </cell>
          <cell r="Q499">
            <v>1.627</v>
          </cell>
          <cell r="R499">
            <v>1.627</v>
          </cell>
          <cell r="S499">
            <v>1.627</v>
          </cell>
          <cell r="T499">
            <v>5.7880000000000003</v>
          </cell>
          <cell r="U499">
            <v>4.7749999999999995</v>
          </cell>
          <cell r="V499">
            <v>4.8810000000000002</v>
          </cell>
          <cell r="W499">
            <v>4.8810000000000002</v>
          </cell>
          <cell r="X499">
            <v>20.324999999999999</v>
          </cell>
        </row>
        <row r="500">
          <cell r="B500">
            <v>408</v>
          </cell>
          <cell r="C500">
            <v>26</v>
          </cell>
          <cell r="D500" t="str">
            <v>Непромышленные потребители НН</v>
          </cell>
          <cell r="E500">
            <v>1007</v>
          </cell>
          <cell r="F500">
            <v>1012</v>
          </cell>
          <cell r="G500">
            <v>0</v>
          </cell>
          <cell r="H500">
            <v>1.1299999999999999</v>
          </cell>
          <cell r="I500">
            <v>1.2929999999999999</v>
          </cell>
          <cell r="J500">
            <v>1.204</v>
          </cell>
          <cell r="K500">
            <v>1.4</v>
          </cell>
          <cell r="L500">
            <v>0.92100000000000004</v>
          </cell>
          <cell r="M500">
            <v>1.2</v>
          </cell>
          <cell r="N500">
            <v>1.2</v>
          </cell>
          <cell r="O500">
            <v>1.2</v>
          </cell>
          <cell r="P500">
            <v>1.2</v>
          </cell>
          <cell r="Q500">
            <v>1.2</v>
          </cell>
          <cell r="R500">
            <v>1.2</v>
          </cell>
          <cell r="S500">
            <v>1.2</v>
          </cell>
          <cell r="T500">
            <v>3.6269999999999998</v>
          </cell>
          <cell r="U500">
            <v>3.5209999999999999</v>
          </cell>
          <cell r="V500">
            <v>3.5999999999999996</v>
          </cell>
          <cell r="W500">
            <v>3.5999999999999996</v>
          </cell>
          <cell r="X500">
            <v>14.347999999999995</v>
          </cell>
        </row>
        <row r="501">
          <cell r="B501">
            <v>409</v>
          </cell>
          <cell r="C501">
            <v>26</v>
          </cell>
          <cell r="D501" t="str">
            <v>Непромышленные потребители НН</v>
          </cell>
          <cell r="E501">
            <v>1007</v>
          </cell>
          <cell r="F501">
            <v>1012</v>
          </cell>
          <cell r="G501">
            <v>0</v>
          </cell>
          <cell r="H501">
            <v>1.1299999999999999</v>
          </cell>
          <cell r="I501">
            <v>1.2929999999999999</v>
          </cell>
          <cell r="J501">
            <v>1.204</v>
          </cell>
          <cell r="K501">
            <v>1.4</v>
          </cell>
          <cell r="L501">
            <v>0.92100000000000004</v>
          </cell>
          <cell r="M501">
            <v>1.2</v>
          </cell>
          <cell r="N501">
            <v>1.2</v>
          </cell>
          <cell r="O501">
            <v>1.2</v>
          </cell>
          <cell r="P501">
            <v>1.2</v>
          </cell>
          <cell r="Q501">
            <v>1.2</v>
          </cell>
          <cell r="R501">
            <v>1.2</v>
          </cell>
          <cell r="S501">
            <v>1.2</v>
          </cell>
          <cell r="T501">
            <v>3.6269999999999998</v>
          </cell>
          <cell r="U501">
            <v>3.5209999999999999</v>
          </cell>
          <cell r="V501">
            <v>3.5999999999999996</v>
          </cell>
          <cell r="W501">
            <v>3.5999999999999996</v>
          </cell>
          <cell r="X501">
            <v>14.347999999999995</v>
          </cell>
        </row>
        <row r="502">
          <cell r="B502">
            <v>0</v>
          </cell>
          <cell r="C502">
            <v>27</v>
          </cell>
          <cell r="D502" t="str">
            <v>ОАО "ГАЗКОМ"</v>
          </cell>
          <cell r="E502">
            <v>1004</v>
          </cell>
          <cell r="F502">
            <v>1012</v>
          </cell>
          <cell r="G502">
            <v>0</v>
          </cell>
          <cell r="H502">
            <v>0.7</v>
          </cell>
          <cell r="I502">
            <v>0.7</v>
          </cell>
          <cell r="J502">
            <v>0.6</v>
          </cell>
          <cell r="K502">
            <v>0.5</v>
          </cell>
          <cell r="L502">
            <v>0.5</v>
          </cell>
          <cell r="M502">
            <v>0.5</v>
          </cell>
          <cell r="N502">
            <v>0.5</v>
          </cell>
          <cell r="O502">
            <v>0.6</v>
          </cell>
          <cell r="P502">
            <v>0.7</v>
          </cell>
          <cell r="Q502">
            <v>0.7</v>
          </cell>
          <cell r="R502">
            <v>0.7</v>
          </cell>
          <cell r="S502">
            <v>0.7</v>
          </cell>
          <cell r="T502">
            <v>2</v>
          </cell>
          <cell r="U502">
            <v>1.5</v>
          </cell>
          <cell r="V502">
            <v>1.8</v>
          </cell>
          <cell r="W502">
            <v>2.0999999999999996</v>
          </cell>
          <cell r="X502">
            <v>7.4</v>
          </cell>
        </row>
        <row r="503">
          <cell r="B503">
            <v>409</v>
          </cell>
          <cell r="C503">
            <v>11</v>
          </cell>
          <cell r="D503" t="str">
            <v>Пром. до 750 кВА   ВН</v>
          </cell>
          <cell r="E503">
            <v>0</v>
          </cell>
          <cell r="F503">
            <v>0</v>
          </cell>
          <cell r="G503">
            <v>0</v>
          </cell>
          <cell r="H503">
            <v>0.7</v>
          </cell>
          <cell r="I503">
            <v>0.7</v>
          </cell>
          <cell r="J503">
            <v>0.6</v>
          </cell>
          <cell r="K503">
            <v>0.5</v>
          </cell>
          <cell r="L503">
            <v>0.5</v>
          </cell>
          <cell r="M503">
            <v>0.5</v>
          </cell>
          <cell r="N503">
            <v>0.5</v>
          </cell>
          <cell r="O503">
            <v>0.6</v>
          </cell>
          <cell r="P503">
            <v>0.7</v>
          </cell>
          <cell r="Q503">
            <v>0.7</v>
          </cell>
          <cell r="R503">
            <v>0.7</v>
          </cell>
          <cell r="S503">
            <v>0.7</v>
          </cell>
          <cell r="T503">
            <v>0</v>
          </cell>
          <cell r="U503">
            <v>0</v>
          </cell>
          <cell r="V503">
            <v>0</v>
          </cell>
          <cell r="W503">
            <v>0</v>
          </cell>
          <cell r="X503">
            <v>0</v>
          </cell>
        </row>
        <row r="504">
          <cell r="B504">
            <v>410</v>
          </cell>
          <cell r="C504">
            <v>11</v>
          </cell>
          <cell r="D504" t="str">
            <v>Пром. до 750 кВА   ВН</v>
          </cell>
          <cell r="E504">
            <v>0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0</v>
          </cell>
          <cell r="V504">
            <v>0</v>
          </cell>
          <cell r="W504">
            <v>0</v>
          </cell>
          <cell r="X504">
            <v>0</v>
          </cell>
        </row>
        <row r="505">
          <cell r="B505">
            <v>0</v>
          </cell>
          <cell r="C505">
            <v>15</v>
          </cell>
          <cell r="D505" t="str">
            <v>ООО "Колви"</v>
          </cell>
          <cell r="E505">
            <v>1007</v>
          </cell>
          <cell r="F505">
            <v>1012</v>
          </cell>
          <cell r="G505">
            <v>0</v>
          </cell>
          <cell r="H505">
            <v>0.5</v>
          </cell>
          <cell r="I505">
            <v>0.45</v>
          </cell>
          <cell r="J505">
            <v>0.45</v>
          </cell>
          <cell r="K505">
            <v>0.45</v>
          </cell>
          <cell r="L505">
            <v>0.45</v>
          </cell>
          <cell r="M505">
            <v>0.35</v>
          </cell>
          <cell r="N505">
            <v>0.35</v>
          </cell>
          <cell r="O505">
            <v>0.35</v>
          </cell>
          <cell r="P505">
            <v>0.45</v>
          </cell>
          <cell r="Q505">
            <v>0.45</v>
          </cell>
          <cell r="R505">
            <v>0.45</v>
          </cell>
          <cell r="S505">
            <v>0.5</v>
          </cell>
          <cell r="T505">
            <v>1.4</v>
          </cell>
          <cell r="U505">
            <v>1.25</v>
          </cell>
          <cell r="V505">
            <v>1.1499999999999999</v>
          </cell>
          <cell r="W505">
            <v>1.4</v>
          </cell>
          <cell r="X505">
            <v>5.2</v>
          </cell>
        </row>
        <row r="506">
          <cell r="B506">
            <v>410</v>
          </cell>
          <cell r="C506">
            <v>26</v>
          </cell>
          <cell r="D506" t="str">
            <v>Непромышленные потребители НН</v>
          </cell>
          <cell r="E506">
            <v>1004</v>
          </cell>
          <cell r="F506">
            <v>1001</v>
          </cell>
          <cell r="G506">
            <v>0</v>
          </cell>
          <cell r="H506">
            <v>0.5</v>
          </cell>
          <cell r="I506">
            <v>0.45</v>
          </cell>
          <cell r="J506">
            <v>0.45</v>
          </cell>
          <cell r="K506">
            <v>0.45</v>
          </cell>
          <cell r="L506">
            <v>0.45</v>
          </cell>
          <cell r="M506">
            <v>0.35</v>
          </cell>
          <cell r="N506">
            <v>0.35</v>
          </cell>
          <cell r="O506">
            <v>0.35</v>
          </cell>
          <cell r="P506">
            <v>0.45</v>
          </cell>
          <cell r="Q506">
            <v>0.45</v>
          </cell>
          <cell r="R506">
            <v>0.45</v>
          </cell>
          <cell r="S506">
            <v>0.5</v>
          </cell>
          <cell r="T506">
            <v>1.4</v>
          </cell>
          <cell r="U506">
            <v>1.25</v>
          </cell>
          <cell r="V506">
            <v>1.1499999999999999</v>
          </cell>
          <cell r="W506">
            <v>1.4</v>
          </cell>
          <cell r="X506">
            <v>5.2</v>
          </cell>
        </row>
        <row r="507">
          <cell r="B507">
            <v>411</v>
          </cell>
          <cell r="C507">
            <v>26</v>
          </cell>
          <cell r="D507" t="str">
            <v>Непромышленные потребители НН</v>
          </cell>
          <cell r="E507">
            <v>1004</v>
          </cell>
          <cell r="F507">
            <v>1001</v>
          </cell>
          <cell r="G507">
            <v>0</v>
          </cell>
          <cell r="H507">
            <v>0.5</v>
          </cell>
          <cell r="I507">
            <v>0.45</v>
          </cell>
          <cell r="J507">
            <v>0.45</v>
          </cell>
          <cell r="K507">
            <v>0.45</v>
          </cell>
          <cell r="L507">
            <v>0.45</v>
          </cell>
          <cell r="M507">
            <v>0.35</v>
          </cell>
          <cell r="N507">
            <v>0.35</v>
          </cell>
          <cell r="O507">
            <v>0.35</v>
          </cell>
          <cell r="P507">
            <v>0.45</v>
          </cell>
          <cell r="Q507">
            <v>0.45</v>
          </cell>
          <cell r="R507">
            <v>0.45</v>
          </cell>
          <cell r="S507">
            <v>0.5</v>
          </cell>
          <cell r="T507">
            <v>0</v>
          </cell>
          <cell r="U507">
            <v>0</v>
          </cell>
          <cell r="V507">
            <v>0</v>
          </cell>
          <cell r="W507">
            <v>0</v>
          </cell>
          <cell r="X507">
            <v>0</v>
          </cell>
        </row>
        <row r="508">
          <cell r="B508">
            <v>0</v>
          </cell>
          <cell r="C508">
            <v>12</v>
          </cell>
          <cell r="D508" t="str">
            <v>ООО "НадымОптТорг"</v>
          </cell>
          <cell r="E508">
            <v>0</v>
          </cell>
          <cell r="F508">
            <v>0</v>
          </cell>
          <cell r="G508">
            <v>0</v>
          </cell>
          <cell r="H508">
            <v>0.14000000000000001</v>
          </cell>
          <cell r="I508">
            <v>0.14000000000000001</v>
          </cell>
          <cell r="J508">
            <v>0.14000000000000001</v>
          </cell>
          <cell r="K508">
            <v>0.15</v>
          </cell>
          <cell r="L508">
            <v>0.15</v>
          </cell>
          <cell r="M508">
            <v>0.15</v>
          </cell>
          <cell r="N508">
            <v>0.15</v>
          </cell>
          <cell r="O508">
            <v>0.15</v>
          </cell>
          <cell r="P508">
            <v>0.15</v>
          </cell>
          <cell r="Q508">
            <v>0.15</v>
          </cell>
          <cell r="R508">
            <v>0.15</v>
          </cell>
          <cell r="S508">
            <v>0.15</v>
          </cell>
          <cell r="T508">
            <v>0.42000000000000004</v>
          </cell>
          <cell r="U508">
            <v>0.44999999999999996</v>
          </cell>
          <cell r="V508">
            <v>0.44999999999999996</v>
          </cell>
          <cell r="W508">
            <v>0.44999999999999996</v>
          </cell>
          <cell r="X508">
            <v>1.7699999999999996</v>
          </cell>
        </row>
        <row r="509">
          <cell r="B509">
            <v>411</v>
          </cell>
          <cell r="C509">
            <v>23</v>
          </cell>
          <cell r="D509" t="str">
            <v>Непромышленные потребители СН2</v>
          </cell>
          <cell r="E509">
            <v>1007</v>
          </cell>
          <cell r="F509">
            <v>0</v>
          </cell>
          <cell r="G509">
            <v>0</v>
          </cell>
          <cell r="H509">
            <v>0.14000000000000001</v>
          </cell>
          <cell r="I509">
            <v>0.14000000000000001</v>
          </cell>
          <cell r="J509">
            <v>0.14000000000000001</v>
          </cell>
          <cell r="K509">
            <v>0.15</v>
          </cell>
          <cell r="L509">
            <v>0.15</v>
          </cell>
          <cell r="M509">
            <v>0.15</v>
          </cell>
          <cell r="N509">
            <v>0.15</v>
          </cell>
          <cell r="O509">
            <v>0.15</v>
          </cell>
          <cell r="P509">
            <v>0.15</v>
          </cell>
          <cell r="Q509">
            <v>0.15</v>
          </cell>
          <cell r="R509">
            <v>0.15</v>
          </cell>
          <cell r="S509">
            <v>0.15</v>
          </cell>
          <cell r="T509">
            <v>0.42000000000000004</v>
          </cell>
          <cell r="U509">
            <v>0.44999999999999996</v>
          </cell>
          <cell r="V509">
            <v>0.44999999999999996</v>
          </cell>
          <cell r="W509">
            <v>0.44999999999999996</v>
          </cell>
          <cell r="X509">
            <v>1.7699999999999996</v>
          </cell>
        </row>
        <row r="510">
          <cell r="B510">
            <v>412</v>
          </cell>
          <cell r="C510">
            <v>23</v>
          </cell>
          <cell r="D510" t="str">
            <v>Непромышленные потребители СН2</v>
          </cell>
          <cell r="E510">
            <v>1007</v>
          </cell>
          <cell r="F510">
            <v>0</v>
          </cell>
          <cell r="G510">
            <v>0</v>
          </cell>
          <cell r="H510">
            <v>0.14000000000000001</v>
          </cell>
          <cell r="I510">
            <v>0.14000000000000001</v>
          </cell>
          <cell r="J510">
            <v>0.14000000000000001</v>
          </cell>
          <cell r="K510">
            <v>0.15</v>
          </cell>
          <cell r="L510">
            <v>0.15</v>
          </cell>
          <cell r="M510">
            <v>0.15</v>
          </cell>
          <cell r="N510">
            <v>0.15</v>
          </cell>
          <cell r="O510">
            <v>0.15</v>
          </cell>
          <cell r="P510">
            <v>0.15</v>
          </cell>
          <cell r="Q510">
            <v>0.15</v>
          </cell>
          <cell r="R510">
            <v>0.15</v>
          </cell>
          <cell r="S510">
            <v>0.15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</row>
        <row r="511">
          <cell r="B511">
            <v>0</v>
          </cell>
          <cell r="C511">
            <v>12</v>
          </cell>
          <cell r="D511" t="str">
            <v>Новый Абонент</v>
          </cell>
          <cell r="E511">
            <v>0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  <cell r="W511">
            <v>0</v>
          </cell>
          <cell r="X511">
            <v>0</v>
          </cell>
        </row>
        <row r="512">
          <cell r="B512">
            <v>412</v>
          </cell>
          <cell r="C512">
            <v>15</v>
          </cell>
          <cell r="D512" t="str">
            <v>Пром. до 750 кВА   НН</v>
          </cell>
          <cell r="E512">
            <v>0</v>
          </cell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  <cell r="W512">
            <v>0</v>
          </cell>
          <cell r="X512">
            <v>0</v>
          </cell>
        </row>
        <row r="513">
          <cell r="B513">
            <v>413</v>
          </cell>
          <cell r="C513">
            <v>15</v>
          </cell>
          <cell r="D513" t="str">
            <v>Пром. до 750 кВА   НН</v>
          </cell>
          <cell r="E513">
            <v>0</v>
          </cell>
          <cell r="F513">
            <v>0</v>
          </cell>
          <cell r="G513">
            <v>0</v>
          </cell>
          <cell r="H513">
            <v>18</v>
          </cell>
          <cell r="I513">
            <v>16</v>
          </cell>
          <cell r="J513">
            <v>14</v>
          </cell>
          <cell r="K513">
            <v>16</v>
          </cell>
          <cell r="L513">
            <v>13</v>
          </cell>
          <cell r="M513">
            <v>8</v>
          </cell>
          <cell r="N513">
            <v>5</v>
          </cell>
          <cell r="O513">
            <v>10</v>
          </cell>
          <cell r="P513">
            <v>12.5</v>
          </cell>
          <cell r="Q513">
            <v>14</v>
          </cell>
          <cell r="R513">
            <v>15</v>
          </cell>
          <cell r="S513">
            <v>16</v>
          </cell>
          <cell r="T513">
            <v>0</v>
          </cell>
          <cell r="U513">
            <v>0</v>
          </cell>
          <cell r="V513">
            <v>0</v>
          </cell>
          <cell r="W513">
            <v>0</v>
          </cell>
          <cell r="X513">
            <v>0</v>
          </cell>
        </row>
        <row r="514">
          <cell r="B514">
            <v>0</v>
          </cell>
          <cell r="C514">
            <v>12</v>
          </cell>
          <cell r="D514" t="str">
            <v>ООО Фирма "Ямальская тр. медсанчасть"</v>
          </cell>
          <cell r="E514">
            <v>0</v>
          </cell>
          <cell r="F514">
            <v>0</v>
          </cell>
          <cell r="G514">
            <v>0</v>
          </cell>
          <cell r="H514">
            <v>18</v>
          </cell>
          <cell r="I514">
            <v>16</v>
          </cell>
          <cell r="J514">
            <v>14</v>
          </cell>
          <cell r="K514">
            <v>16</v>
          </cell>
          <cell r="L514">
            <v>13</v>
          </cell>
          <cell r="M514">
            <v>8</v>
          </cell>
          <cell r="N514">
            <v>5</v>
          </cell>
          <cell r="O514">
            <v>10</v>
          </cell>
          <cell r="P514">
            <v>12.5</v>
          </cell>
          <cell r="Q514">
            <v>14</v>
          </cell>
          <cell r="R514">
            <v>15</v>
          </cell>
          <cell r="S514">
            <v>16</v>
          </cell>
          <cell r="T514">
            <v>48</v>
          </cell>
          <cell r="U514">
            <v>37</v>
          </cell>
          <cell r="V514">
            <v>27.5</v>
          </cell>
          <cell r="W514">
            <v>45</v>
          </cell>
          <cell r="X514">
            <v>157.5</v>
          </cell>
        </row>
        <row r="515">
          <cell r="B515">
            <v>413</v>
          </cell>
          <cell r="C515">
            <v>26</v>
          </cell>
          <cell r="D515" t="str">
            <v>Непромышленные потребители НН</v>
          </cell>
          <cell r="E515">
            <v>1004</v>
          </cell>
          <cell r="F515">
            <v>1001</v>
          </cell>
          <cell r="G515">
            <v>1001</v>
          </cell>
          <cell r="H515">
            <v>18</v>
          </cell>
          <cell r="I515">
            <v>16</v>
          </cell>
          <cell r="J515">
            <v>14</v>
          </cell>
          <cell r="K515">
            <v>16</v>
          </cell>
          <cell r="L515">
            <v>13</v>
          </cell>
          <cell r="M515">
            <v>8</v>
          </cell>
          <cell r="N515">
            <v>5</v>
          </cell>
          <cell r="O515">
            <v>10</v>
          </cell>
          <cell r="P515">
            <v>12.5</v>
          </cell>
          <cell r="Q515">
            <v>14</v>
          </cell>
          <cell r="R515">
            <v>15</v>
          </cell>
          <cell r="S515">
            <v>16</v>
          </cell>
          <cell r="T515">
            <v>48</v>
          </cell>
          <cell r="U515">
            <v>37</v>
          </cell>
          <cell r="V515">
            <v>27.5</v>
          </cell>
          <cell r="W515">
            <v>45</v>
          </cell>
          <cell r="X515">
            <v>157.5</v>
          </cell>
        </row>
        <row r="516">
          <cell r="B516">
            <v>414</v>
          </cell>
          <cell r="C516">
            <v>26</v>
          </cell>
          <cell r="D516" t="str">
            <v>Непромышленные потребители НН</v>
          </cell>
          <cell r="E516">
            <v>1004</v>
          </cell>
          <cell r="F516">
            <v>1001</v>
          </cell>
          <cell r="G516">
            <v>0</v>
          </cell>
          <cell r="H516">
            <v>15.8</v>
          </cell>
          <cell r="I516">
            <v>14</v>
          </cell>
          <cell r="J516">
            <v>12.2</v>
          </cell>
          <cell r="K516">
            <v>14</v>
          </cell>
          <cell r="L516">
            <v>11.3</v>
          </cell>
          <cell r="M516">
            <v>7</v>
          </cell>
          <cell r="N516">
            <v>4.3</v>
          </cell>
          <cell r="O516">
            <v>8.8000000000000007</v>
          </cell>
          <cell r="P516">
            <v>11</v>
          </cell>
          <cell r="Q516">
            <v>12.3</v>
          </cell>
          <cell r="R516">
            <v>13.1</v>
          </cell>
          <cell r="S516">
            <v>14</v>
          </cell>
          <cell r="T516">
            <v>42</v>
          </cell>
          <cell r="U516">
            <v>32.299999999999997</v>
          </cell>
          <cell r="V516">
            <v>24.1</v>
          </cell>
          <cell r="W516">
            <v>39.4</v>
          </cell>
          <cell r="X516">
            <v>137.79999999999998</v>
          </cell>
        </row>
        <row r="517">
          <cell r="B517">
            <v>0</v>
          </cell>
          <cell r="C517">
            <v>27</v>
          </cell>
          <cell r="D517" t="str">
            <v>ООО "Нордрос"</v>
          </cell>
          <cell r="E517">
            <v>1007</v>
          </cell>
          <cell r="F517">
            <v>1004</v>
          </cell>
          <cell r="G517">
            <v>1001</v>
          </cell>
          <cell r="H517">
            <v>13.9</v>
          </cell>
          <cell r="I517">
            <v>12.9</v>
          </cell>
          <cell r="J517">
            <v>11.4</v>
          </cell>
          <cell r="K517">
            <v>10.4</v>
          </cell>
          <cell r="L517">
            <v>7.9</v>
          </cell>
          <cell r="M517">
            <v>5.2</v>
          </cell>
          <cell r="N517">
            <v>3.7</v>
          </cell>
          <cell r="O517">
            <v>5.2</v>
          </cell>
          <cell r="P517">
            <v>7.9</v>
          </cell>
          <cell r="Q517">
            <v>10.4</v>
          </cell>
          <cell r="R517">
            <v>11.4</v>
          </cell>
          <cell r="S517">
            <v>12.9</v>
          </cell>
          <cell r="T517">
            <v>38.200000000000003</v>
          </cell>
          <cell r="U517">
            <v>23.5</v>
          </cell>
          <cell r="V517">
            <v>16.8</v>
          </cell>
          <cell r="W517">
            <v>34.700000000000003</v>
          </cell>
          <cell r="X517">
            <v>113.20000000000003</v>
          </cell>
        </row>
        <row r="518">
          <cell r="B518">
            <v>414</v>
          </cell>
          <cell r="C518">
            <v>26</v>
          </cell>
          <cell r="D518" t="str">
            <v>Непромышленные потребители НН</v>
          </cell>
          <cell r="E518">
            <v>1004</v>
          </cell>
          <cell r="F518">
            <v>1012</v>
          </cell>
          <cell r="G518">
            <v>0</v>
          </cell>
          <cell r="H518">
            <v>0.9</v>
          </cell>
          <cell r="I518">
            <v>0.9</v>
          </cell>
          <cell r="J518">
            <v>0.9</v>
          </cell>
          <cell r="K518">
            <v>0.9</v>
          </cell>
          <cell r="L518">
            <v>0.9</v>
          </cell>
          <cell r="M518">
            <v>0.7</v>
          </cell>
          <cell r="N518">
            <v>0.7</v>
          </cell>
          <cell r="O518">
            <v>0.7</v>
          </cell>
          <cell r="P518">
            <v>0.9</v>
          </cell>
          <cell r="Q518">
            <v>0.9</v>
          </cell>
          <cell r="R518">
            <v>0.9</v>
          </cell>
          <cell r="S518">
            <v>0.9</v>
          </cell>
          <cell r="T518">
            <v>2.7</v>
          </cell>
          <cell r="U518">
            <v>2.5</v>
          </cell>
          <cell r="V518">
            <v>2.2999999999999998</v>
          </cell>
          <cell r="W518">
            <v>2.7</v>
          </cell>
          <cell r="X518">
            <v>10.200000000000001</v>
          </cell>
        </row>
        <row r="519">
          <cell r="B519">
            <v>410</v>
          </cell>
          <cell r="C519">
            <v>26</v>
          </cell>
          <cell r="D519" t="str">
            <v>Непромышленные потребители НН</v>
          </cell>
          <cell r="E519">
            <v>1004</v>
          </cell>
          <cell r="F519">
            <v>1012</v>
          </cell>
          <cell r="G519">
            <v>0</v>
          </cell>
          <cell r="H519">
            <v>8</v>
          </cell>
          <cell r="I519">
            <v>7.5</v>
          </cell>
          <cell r="J519">
            <v>6.5</v>
          </cell>
          <cell r="K519">
            <v>6</v>
          </cell>
          <cell r="L519">
            <v>4</v>
          </cell>
          <cell r="M519">
            <v>2.5</v>
          </cell>
          <cell r="N519">
            <v>1.5</v>
          </cell>
          <cell r="O519">
            <v>2.5</v>
          </cell>
          <cell r="P519">
            <v>4</v>
          </cell>
          <cell r="Q519">
            <v>6</v>
          </cell>
          <cell r="R519">
            <v>6.5</v>
          </cell>
          <cell r="S519">
            <v>7.5</v>
          </cell>
          <cell r="T519">
            <v>22</v>
          </cell>
          <cell r="U519">
            <v>12.5</v>
          </cell>
          <cell r="V519">
            <v>8</v>
          </cell>
          <cell r="W519">
            <v>20</v>
          </cell>
          <cell r="X519">
            <v>62.5</v>
          </cell>
        </row>
        <row r="520">
          <cell r="B520">
            <v>415</v>
          </cell>
          <cell r="C520">
            <v>12</v>
          </cell>
          <cell r="D520" t="str">
            <v>Пром. до 750 кВА   СН2</v>
          </cell>
          <cell r="E520">
            <v>1007</v>
          </cell>
          <cell r="F520">
            <v>0</v>
          </cell>
          <cell r="G520">
            <v>0</v>
          </cell>
          <cell r="H520">
            <v>8</v>
          </cell>
          <cell r="I520">
            <v>7.5</v>
          </cell>
          <cell r="J520">
            <v>6.5</v>
          </cell>
          <cell r="K520">
            <v>6</v>
          </cell>
          <cell r="L520">
            <v>4</v>
          </cell>
          <cell r="M520">
            <v>2.5</v>
          </cell>
          <cell r="N520">
            <v>1.5</v>
          </cell>
          <cell r="O520">
            <v>2.5</v>
          </cell>
          <cell r="P520">
            <v>4</v>
          </cell>
          <cell r="Q520">
            <v>6</v>
          </cell>
          <cell r="R520">
            <v>6.5</v>
          </cell>
          <cell r="S520">
            <v>7.5</v>
          </cell>
          <cell r="T520">
            <v>22</v>
          </cell>
          <cell r="U520">
            <v>12.5</v>
          </cell>
          <cell r="V520">
            <v>8</v>
          </cell>
          <cell r="W520">
            <v>20</v>
          </cell>
          <cell r="X520">
            <v>62.5</v>
          </cell>
        </row>
        <row r="521">
          <cell r="B521">
            <v>0</v>
          </cell>
          <cell r="C521">
            <v>23</v>
          </cell>
          <cell r="D521" t="str">
            <v>Управление "Пангодыэнергогаз"</v>
          </cell>
          <cell r="E521">
            <v>1006</v>
          </cell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</row>
        <row r="522">
          <cell r="B522">
            <v>415</v>
          </cell>
          <cell r="C522">
            <v>18</v>
          </cell>
          <cell r="D522" t="str">
            <v>Пром. свыше 750 кВА  (одноставочный) ВН</v>
          </cell>
          <cell r="E522">
            <v>0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</row>
        <row r="523">
          <cell r="B523">
            <v>416</v>
          </cell>
          <cell r="C523">
            <v>18</v>
          </cell>
          <cell r="D523" t="str">
            <v>Пром. свыше 750 кВА  (одноставочный) ВН</v>
          </cell>
          <cell r="E523">
            <v>0</v>
          </cell>
          <cell r="F523">
            <v>0</v>
          </cell>
          <cell r="G523">
            <v>0</v>
          </cell>
          <cell r="H523">
            <v>704</v>
          </cell>
          <cell r="I523">
            <v>710</v>
          </cell>
          <cell r="J523">
            <v>634</v>
          </cell>
          <cell r="K523">
            <v>595.4</v>
          </cell>
          <cell r="L523">
            <v>543.9</v>
          </cell>
          <cell r="M523">
            <v>471.4</v>
          </cell>
          <cell r="N523">
            <v>439.4</v>
          </cell>
          <cell r="O523">
            <v>455.9</v>
          </cell>
          <cell r="P523">
            <v>574</v>
          </cell>
          <cell r="Q523">
            <v>644</v>
          </cell>
          <cell r="R523">
            <v>707</v>
          </cell>
          <cell r="S523">
            <v>768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</row>
        <row r="524">
          <cell r="B524">
            <v>0</v>
          </cell>
          <cell r="C524">
            <v>20</v>
          </cell>
          <cell r="D524" t="str">
            <v>"Надымгазсервис" ООО НГП</v>
          </cell>
          <cell r="E524">
            <v>0</v>
          </cell>
          <cell r="F524">
            <v>0</v>
          </cell>
          <cell r="G524">
            <v>0</v>
          </cell>
          <cell r="H524">
            <v>704</v>
          </cell>
          <cell r="I524">
            <v>710</v>
          </cell>
          <cell r="J524">
            <v>634</v>
          </cell>
          <cell r="K524">
            <v>595.4</v>
          </cell>
          <cell r="L524">
            <v>543.9</v>
          </cell>
          <cell r="M524">
            <v>471.4</v>
          </cell>
          <cell r="N524">
            <v>439.4</v>
          </cell>
          <cell r="O524">
            <v>455.9</v>
          </cell>
          <cell r="P524">
            <v>574</v>
          </cell>
          <cell r="Q524">
            <v>644</v>
          </cell>
          <cell r="R524">
            <v>707</v>
          </cell>
          <cell r="S524">
            <v>768</v>
          </cell>
          <cell r="T524">
            <v>2048</v>
          </cell>
          <cell r="U524">
            <v>1610.6999999999998</v>
          </cell>
          <cell r="V524">
            <v>1469.3</v>
          </cell>
          <cell r="W524">
            <v>2119</v>
          </cell>
          <cell r="X524">
            <v>7247</v>
          </cell>
        </row>
        <row r="525">
          <cell r="B525">
            <v>416</v>
          </cell>
          <cell r="C525">
            <v>23</v>
          </cell>
          <cell r="D525" t="str">
            <v>Непромышленные потребители СН2</v>
          </cell>
          <cell r="E525">
            <v>1007</v>
          </cell>
          <cell r="F525">
            <v>0</v>
          </cell>
          <cell r="G525">
            <v>0</v>
          </cell>
          <cell r="H525">
            <v>345</v>
          </cell>
          <cell r="I525">
            <v>352</v>
          </cell>
          <cell r="J525">
            <v>315</v>
          </cell>
          <cell r="K525">
            <v>298</v>
          </cell>
          <cell r="L525">
            <v>272</v>
          </cell>
          <cell r="M525">
            <v>239</v>
          </cell>
          <cell r="N525">
            <v>215</v>
          </cell>
          <cell r="O525">
            <v>221</v>
          </cell>
          <cell r="P525">
            <v>286</v>
          </cell>
          <cell r="Q525">
            <v>315</v>
          </cell>
          <cell r="R525">
            <v>350</v>
          </cell>
          <cell r="S525">
            <v>381</v>
          </cell>
          <cell r="T525">
            <v>1012</v>
          </cell>
          <cell r="U525">
            <v>809</v>
          </cell>
          <cell r="V525">
            <v>722</v>
          </cell>
          <cell r="W525">
            <v>1046</v>
          </cell>
          <cell r="X525">
            <v>3589</v>
          </cell>
        </row>
        <row r="526">
          <cell r="C526">
            <v>23</v>
          </cell>
          <cell r="D526" t="str">
            <v>Непромышленные потребители СН2</v>
          </cell>
          <cell r="E526">
            <v>1007</v>
          </cell>
          <cell r="F526">
            <v>0</v>
          </cell>
          <cell r="G526">
            <v>0</v>
          </cell>
          <cell r="H526">
            <v>345</v>
          </cell>
          <cell r="I526">
            <v>352</v>
          </cell>
          <cell r="J526">
            <v>315</v>
          </cell>
          <cell r="K526">
            <v>298</v>
          </cell>
          <cell r="L526">
            <v>272</v>
          </cell>
          <cell r="M526">
            <v>239</v>
          </cell>
          <cell r="N526">
            <v>215</v>
          </cell>
          <cell r="O526">
            <v>221</v>
          </cell>
          <cell r="P526">
            <v>286</v>
          </cell>
          <cell r="Q526">
            <v>315</v>
          </cell>
          <cell r="R526">
            <v>350</v>
          </cell>
          <cell r="S526">
            <v>381</v>
          </cell>
          <cell r="T526">
            <v>1012</v>
          </cell>
          <cell r="U526">
            <v>809</v>
          </cell>
          <cell r="V526">
            <v>722</v>
          </cell>
          <cell r="W526">
            <v>1046</v>
          </cell>
          <cell r="X526">
            <v>3589</v>
          </cell>
        </row>
        <row r="527">
          <cell r="B527">
            <v>410</v>
          </cell>
          <cell r="C527">
            <v>26</v>
          </cell>
          <cell r="D527" t="str">
            <v>Непромышленные потребители НН</v>
          </cell>
          <cell r="E527">
            <v>1007</v>
          </cell>
          <cell r="F527">
            <v>0</v>
          </cell>
          <cell r="G527">
            <v>0</v>
          </cell>
          <cell r="H527">
            <v>5</v>
          </cell>
          <cell r="I527">
            <v>5</v>
          </cell>
          <cell r="J527">
            <v>5</v>
          </cell>
          <cell r="K527">
            <v>4</v>
          </cell>
          <cell r="L527">
            <v>4</v>
          </cell>
          <cell r="M527">
            <v>3</v>
          </cell>
          <cell r="N527">
            <v>3</v>
          </cell>
          <cell r="O527">
            <v>3</v>
          </cell>
          <cell r="P527">
            <v>4</v>
          </cell>
          <cell r="Q527">
            <v>5</v>
          </cell>
          <cell r="R527">
            <v>6</v>
          </cell>
          <cell r="S527">
            <v>6</v>
          </cell>
          <cell r="T527">
            <v>15</v>
          </cell>
          <cell r="U527">
            <v>11</v>
          </cell>
          <cell r="V527">
            <v>10</v>
          </cell>
          <cell r="W527">
            <v>17</v>
          </cell>
          <cell r="X527">
            <v>53</v>
          </cell>
        </row>
        <row r="528">
          <cell r="B528">
            <v>413</v>
          </cell>
          <cell r="C528">
            <v>119</v>
          </cell>
          <cell r="D528" t="str">
            <v>Население с газ. плитами СН2</v>
          </cell>
          <cell r="E528">
            <v>1007</v>
          </cell>
          <cell r="F528">
            <v>0</v>
          </cell>
          <cell r="G528">
            <v>0</v>
          </cell>
          <cell r="H528">
            <v>79</v>
          </cell>
          <cell r="I528">
            <v>81</v>
          </cell>
          <cell r="J528">
            <v>71</v>
          </cell>
          <cell r="K528">
            <v>67</v>
          </cell>
          <cell r="L528">
            <v>61</v>
          </cell>
          <cell r="M528">
            <v>54</v>
          </cell>
          <cell r="N528">
            <v>49</v>
          </cell>
          <cell r="O528">
            <v>50</v>
          </cell>
          <cell r="P528">
            <v>67</v>
          </cell>
          <cell r="Q528">
            <v>73</v>
          </cell>
          <cell r="R528">
            <v>82</v>
          </cell>
          <cell r="S528">
            <v>87</v>
          </cell>
          <cell r="T528">
            <v>231</v>
          </cell>
          <cell r="U528">
            <v>182</v>
          </cell>
          <cell r="V528">
            <v>166</v>
          </cell>
          <cell r="W528">
            <v>242</v>
          </cell>
          <cell r="X528">
            <v>821</v>
          </cell>
        </row>
        <row r="529">
          <cell r="C529">
            <v>131</v>
          </cell>
          <cell r="D529" t="str">
            <v>Насел. на тех цели домов СН2</v>
          </cell>
          <cell r="E529">
            <v>1007</v>
          </cell>
          <cell r="F529">
            <v>0</v>
          </cell>
          <cell r="G529">
            <v>0</v>
          </cell>
          <cell r="H529">
            <v>14</v>
          </cell>
          <cell r="I529">
            <v>15</v>
          </cell>
          <cell r="J529">
            <v>11</v>
          </cell>
          <cell r="K529">
            <v>11</v>
          </cell>
          <cell r="L529">
            <v>10.5</v>
          </cell>
          <cell r="M529">
            <v>6.5</v>
          </cell>
          <cell r="N529">
            <v>8.5</v>
          </cell>
          <cell r="O529">
            <v>8.5</v>
          </cell>
          <cell r="P529">
            <v>10.5</v>
          </cell>
          <cell r="Q529">
            <v>10.5</v>
          </cell>
          <cell r="R529">
            <v>12</v>
          </cell>
          <cell r="S529">
            <v>13</v>
          </cell>
          <cell r="T529">
            <v>40</v>
          </cell>
          <cell r="U529">
            <v>28</v>
          </cell>
          <cell r="V529">
            <v>27.5</v>
          </cell>
          <cell r="W529">
            <v>35.5</v>
          </cell>
          <cell r="X529">
            <v>131</v>
          </cell>
        </row>
        <row r="530">
          <cell r="B530">
            <v>411</v>
          </cell>
          <cell r="C530">
            <v>24</v>
          </cell>
          <cell r="D530" t="str">
            <v>Непромышленные потребители СН2</v>
          </cell>
          <cell r="E530">
            <v>1004</v>
          </cell>
          <cell r="F530">
            <v>0</v>
          </cell>
          <cell r="G530">
            <v>0</v>
          </cell>
          <cell r="H530">
            <v>8</v>
          </cell>
          <cell r="I530">
            <v>8</v>
          </cell>
          <cell r="J530">
            <v>8</v>
          </cell>
          <cell r="K530">
            <v>7</v>
          </cell>
          <cell r="L530">
            <v>7</v>
          </cell>
          <cell r="M530">
            <v>7</v>
          </cell>
          <cell r="N530">
            <v>7</v>
          </cell>
          <cell r="O530">
            <v>7</v>
          </cell>
          <cell r="P530">
            <v>8</v>
          </cell>
          <cell r="Q530">
            <v>8</v>
          </cell>
          <cell r="R530">
            <v>8</v>
          </cell>
          <cell r="S530">
            <v>8</v>
          </cell>
          <cell r="T530">
            <v>24</v>
          </cell>
          <cell r="U530">
            <v>21</v>
          </cell>
          <cell r="V530">
            <v>22</v>
          </cell>
          <cell r="W530">
            <v>24</v>
          </cell>
          <cell r="X530">
            <v>91</v>
          </cell>
        </row>
        <row r="531">
          <cell r="B531">
            <v>414</v>
          </cell>
          <cell r="C531">
            <v>27</v>
          </cell>
          <cell r="D531" t="str">
            <v>Непромышленные потребители НН</v>
          </cell>
          <cell r="E531">
            <v>1004</v>
          </cell>
          <cell r="F531">
            <v>0</v>
          </cell>
          <cell r="G531">
            <v>0</v>
          </cell>
          <cell r="H531">
            <v>12</v>
          </cell>
          <cell r="I531">
            <v>12</v>
          </cell>
          <cell r="J531">
            <v>10</v>
          </cell>
          <cell r="K531">
            <v>10</v>
          </cell>
          <cell r="L531">
            <v>9</v>
          </cell>
          <cell r="M531">
            <v>9</v>
          </cell>
          <cell r="N531">
            <v>9</v>
          </cell>
          <cell r="O531">
            <v>9</v>
          </cell>
          <cell r="P531">
            <v>10</v>
          </cell>
          <cell r="Q531">
            <v>12</v>
          </cell>
          <cell r="R531">
            <v>13</v>
          </cell>
          <cell r="S531">
            <v>10</v>
          </cell>
          <cell r="T531">
            <v>34</v>
          </cell>
          <cell r="U531">
            <v>28</v>
          </cell>
          <cell r="V531">
            <v>28</v>
          </cell>
          <cell r="W531">
            <v>35</v>
          </cell>
          <cell r="X531">
            <v>125</v>
          </cell>
        </row>
        <row r="532">
          <cell r="B532">
            <v>415</v>
          </cell>
          <cell r="C532">
            <v>132</v>
          </cell>
          <cell r="D532" t="str">
            <v>Насел. на тех цели домов СН2</v>
          </cell>
          <cell r="E532">
            <v>1004</v>
          </cell>
          <cell r="F532">
            <v>0</v>
          </cell>
          <cell r="G532">
            <v>0</v>
          </cell>
          <cell r="H532">
            <v>12</v>
          </cell>
          <cell r="I532">
            <v>12</v>
          </cell>
          <cell r="J532">
            <v>11</v>
          </cell>
          <cell r="K532">
            <v>13</v>
          </cell>
          <cell r="L532">
            <v>13</v>
          </cell>
          <cell r="M532">
            <v>13.5</v>
          </cell>
          <cell r="N532">
            <v>12.5</v>
          </cell>
          <cell r="O532">
            <v>12</v>
          </cell>
          <cell r="P532">
            <v>12.5</v>
          </cell>
          <cell r="Q532">
            <v>13.5</v>
          </cell>
          <cell r="R532">
            <v>11</v>
          </cell>
          <cell r="S532">
            <v>12</v>
          </cell>
          <cell r="T532">
            <v>35</v>
          </cell>
          <cell r="U532">
            <v>39.5</v>
          </cell>
          <cell r="V532">
            <v>37</v>
          </cell>
          <cell r="W532">
            <v>36.5</v>
          </cell>
          <cell r="X532">
            <v>148</v>
          </cell>
        </row>
        <row r="533">
          <cell r="B533">
            <v>412</v>
          </cell>
          <cell r="C533">
            <v>28</v>
          </cell>
          <cell r="D533" t="str">
            <v>Непромышленные потребители НН</v>
          </cell>
          <cell r="E533">
            <v>1007</v>
          </cell>
          <cell r="F533">
            <v>1012</v>
          </cell>
          <cell r="G533">
            <v>0</v>
          </cell>
          <cell r="H533">
            <v>1</v>
          </cell>
          <cell r="I533">
            <v>1</v>
          </cell>
          <cell r="J533">
            <v>1</v>
          </cell>
          <cell r="K533">
            <v>1</v>
          </cell>
          <cell r="L533">
            <v>1</v>
          </cell>
          <cell r="M533">
            <v>1</v>
          </cell>
          <cell r="N533">
            <v>1</v>
          </cell>
          <cell r="O533">
            <v>1</v>
          </cell>
          <cell r="P533">
            <v>1</v>
          </cell>
          <cell r="Q533">
            <v>1</v>
          </cell>
          <cell r="R533">
            <v>1</v>
          </cell>
          <cell r="S533">
            <v>1</v>
          </cell>
          <cell r="T533">
            <v>3</v>
          </cell>
          <cell r="U533">
            <v>3</v>
          </cell>
          <cell r="V533">
            <v>3</v>
          </cell>
          <cell r="W533">
            <v>3</v>
          </cell>
          <cell r="X533">
            <v>12</v>
          </cell>
        </row>
        <row r="534">
          <cell r="B534">
            <v>415</v>
          </cell>
          <cell r="C534">
            <v>156</v>
          </cell>
          <cell r="D534" t="str">
            <v>Насел. на тех цели домов СН2</v>
          </cell>
          <cell r="E534">
            <v>1006</v>
          </cell>
          <cell r="F534">
            <v>0</v>
          </cell>
          <cell r="G534">
            <v>0</v>
          </cell>
          <cell r="H534">
            <v>3</v>
          </cell>
          <cell r="I534">
            <v>3</v>
          </cell>
          <cell r="J534">
            <v>3</v>
          </cell>
          <cell r="K534">
            <v>2.8</v>
          </cell>
          <cell r="L534">
            <v>2.8</v>
          </cell>
          <cell r="M534">
            <v>2.8</v>
          </cell>
          <cell r="N534">
            <v>2.8</v>
          </cell>
          <cell r="O534">
            <v>2.8</v>
          </cell>
          <cell r="P534">
            <v>3</v>
          </cell>
          <cell r="Q534">
            <v>3</v>
          </cell>
          <cell r="R534">
            <v>3</v>
          </cell>
          <cell r="S534">
            <v>3</v>
          </cell>
          <cell r="T534">
            <v>9</v>
          </cell>
          <cell r="U534">
            <v>8.3999999999999986</v>
          </cell>
          <cell r="V534">
            <v>8.6</v>
          </cell>
          <cell r="W534">
            <v>9</v>
          </cell>
          <cell r="X534">
            <v>35</v>
          </cell>
        </row>
        <row r="535">
          <cell r="B535">
            <v>415</v>
          </cell>
          <cell r="C535">
            <v>158</v>
          </cell>
          <cell r="D535" t="str">
            <v>Насел. на тех цели домов НН</v>
          </cell>
          <cell r="E535">
            <v>1006</v>
          </cell>
          <cell r="F535">
            <v>0</v>
          </cell>
          <cell r="G535">
            <v>0</v>
          </cell>
          <cell r="H535">
            <v>74</v>
          </cell>
          <cell r="I535">
            <v>74</v>
          </cell>
          <cell r="J535">
            <v>74</v>
          </cell>
          <cell r="K535">
            <v>73.599999999999994</v>
          </cell>
          <cell r="L535">
            <v>73.599999999999994</v>
          </cell>
          <cell r="M535">
            <v>73.599999999999994</v>
          </cell>
          <cell r="N535">
            <v>73.599999999999994</v>
          </cell>
          <cell r="O535">
            <v>73.599999999999994</v>
          </cell>
          <cell r="P535">
            <v>74</v>
          </cell>
          <cell r="Q535">
            <v>74</v>
          </cell>
          <cell r="R535">
            <v>74</v>
          </cell>
          <cell r="S535">
            <v>74</v>
          </cell>
          <cell r="T535">
            <v>222</v>
          </cell>
          <cell r="U535">
            <v>220.79999999999998</v>
          </cell>
          <cell r="V535">
            <v>221.2</v>
          </cell>
          <cell r="W535">
            <v>222</v>
          </cell>
          <cell r="X535">
            <v>886.00000000000011</v>
          </cell>
        </row>
        <row r="536">
          <cell r="B536">
            <v>413</v>
          </cell>
          <cell r="C536">
            <v>12</v>
          </cell>
          <cell r="D536" t="str">
            <v>Пром. до 750 кВА   СН2</v>
          </cell>
          <cell r="E536">
            <v>1006</v>
          </cell>
          <cell r="F536">
            <v>0</v>
          </cell>
          <cell r="G536">
            <v>0</v>
          </cell>
          <cell r="H536">
            <v>22</v>
          </cell>
          <cell r="I536">
            <v>22</v>
          </cell>
          <cell r="J536">
            <v>20</v>
          </cell>
          <cell r="K536">
            <v>18</v>
          </cell>
          <cell r="L536">
            <v>16</v>
          </cell>
          <cell r="M536">
            <v>12</v>
          </cell>
          <cell r="N536">
            <v>12</v>
          </cell>
          <cell r="O536">
            <v>14</v>
          </cell>
          <cell r="P536">
            <v>19</v>
          </cell>
          <cell r="Q536">
            <v>20</v>
          </cell>
          <cell r="R536">
            <v>22</v>
          </cell>
          <cell r="S536">
            <v>23</v>
          </cell>
          <cell r="T536">
            <v>64</v>
          </cell>
          <cell r="U536">
            <v>46</v>
          </cell>
          <cell r="V536">
            <v>45</v>
          </cell>
          <cell r="W536">
            <v>65</v>
          </cell>
          <cell r="X536">
            <v>220</v>
          </cell>
        </row>
        <row r="537">
          <cell r="B537">
            <v>416</v>
          </cell>
          <cell r="C537">
            <v>88</v>
          </cell>
          <cell r="D537" t="str">
            <v>Непромышленные потребители НН</v>
          </cell>
          <cell r="E537">
            <v>1006</v>
          </cell>
          <cell r="F537">
            <v>0</v>
          </cell>
          <cell r="G537">
            <v>0</v>
          </cell>
          <cell r="H537">
            <v>3</v>
          </cell>
          <cell r="I537">
            <v>3</v>
          </cell>
          <cell r="J537">
            <v>2</v>
          </cell>
          <cell r="K537">
            <v>2</v>
          </cell>
          <cell r="L537">
            <v>2</v>
          </cell>
          <cell r="M537">
            <v>1</v>
          </cell>
          <cell r="N537">
            <v>1</v>
          </cell>
          <cell r="O537">
            <v>1</v>
          </cell>
          <cell r="P537">
            <v>2</v>
          </cell>
          <cell r="Q537">
            <v>2</v>
          </cell>
          <cell r="R537">
            <v>2</v>
          </cell>
          <cell r="S537">
            <v>3</v>
          </cell>
          <cell r="T537">
            <v>8</v>
          </cell>
          <cell r="U537">
            <v>5</v>
          </cell>
          <cell r="V537">
            <v>4</v>
          </cell>
          <cell r="W537">
            <v>7</v>
          </cell>
          <cell r="X537">
            <v>24</v>
          </cell>
        </row>
        <row r="538">
          <cell r="B538">
            <v>417</v>
          </cell>
          <cell r="C538">
            <v>25</v>
          </cell>
          <cell r="D538" t="str">
            <v>Непромышленные потребители СН2</v>
          </cell>
          <cell r="E538">
            <v>1006</v>
          </cell>
          <cell r="F538">
            <v>0</v>
          </cell>
          <cell r="G538">
            <v>0</v>
          </cell>
          <cell r="H538">
            <v>10</v>
          </cell>
          <cell r="I538">
            <v>9</v>
          </cell>
          <cell r="J538">
            <v>7</v>
          </cell>
          <cell r="K538">
            <v>7</v>
          </cell>
          <cell r="L538">
            <v>7</v>
          </cell>
          <cell r="M538">
            <v>4</v>
          </cell>
          <cell r="N538">
            <v>3</v>
          </cell>
          <cell r="O538">
            <v>3</v>
          </cell>
          <cell r="P538">
            <v>7</v>
          </cell>
          <cell r="Q538">
            <v>8</v>
          </cell>
          <cell r="R538">
            <v>8</v>
          </cell>
          <cell r="S538">
            <v>8</v>
          </cell>
          <cell r="T538">
            <v>26</v>
          </cell>
          <cell r="U538">
            <v>18</v>
          </cell>
          <cell r="V538">
            <v>13</v>
          </cell>
          <cell r="W538">
            <v>24</v>
          </cell>
          <cell r="X538">
            <v>81</v>
          </cell>
        </row>
        <row r="539">
          <cell r="B539">
            <v>0</v>
          </cell>
          <cell r="C539">
            <v>29</v>
          </cell>
          <cell r="D539" t="str">
            <v>Управление ФССП России по ЯНАО</v>
          </cell>
          <cell r="E539">
            <v>1006</v>
          </cell>
          <cell r="F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R539">
            <v>0</v>
          </cell>
          <cell r="S539">
            <v>0</v>
          </cell>
          <cell r="T539">
            <v>0</v>
          </cell>
          <cell r="U539">
            <v>0</v>
          </cell>
          <cell r="V539">
            <v>0</v>
          </cell>
          <cell r="W539">
            <v>0</v>
          </cell>
          <cell r="X539">
            <v>0</v>
          </cell>
        </row>
        <row r="540">
          <cell r="B540">
            <v>417</v>
          </cell>
          <cell r="C540">
            <v>30</v>
          </cell>
          <cell r="D540" t="str">
            <v>Непром. Бюджетные ВН</v>
          </cell>
          <cell r="E540">
            <v>0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</row>
        <row r="541">
          <cell r="B541">
            <v>418</v>
          </cell>
          <cell r="C541">
            <v>30</v>
          </cell>
          <cell r="D541" t="str">
            <v>Непром. Бюджетные ВН</v>
          </cell>
          <cell r="E541">
            <v>0</v>
          </cell>
          <cell r="F541">
            <v>0</v>
          </cell>
          <cell r="G541">
            <v>0</v>
          </cell>
          <cell r="H541">
            <v>104</v>
          </cell>
          <cell r="I541">
            <v>97</v>
          </cell>
          <cell r="J541">
            <v>85</v>
          </cell>
          <cell r="K541">
            <v>81</v>
          </cell>
          <cell r="L541">
            <v>66</v>
          </cell>
          <cell r="M541">
            <v>49</v>
          </cell>
          <cell r="N541">
            <v>47</v>
          </cell>
          <cell r="O541">
            <v>47</v>
          </cell>
          <cell r="P541">
            <v>58</v>
          </cell>
          <cell r="Q541">
            <v>64</v>
          </cell>
          <cell r="R541">
            <v>76</v>
          </cell>
          <cell r="S541">
            <v>91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</row>
        <row r="542">
          <cell r="B542">
            <v>0</v>
          </cell>
          <cell r="C542">
            <v>12</v>
          </cell>
          <cell r="D542" t="str">
            <v>ОАО "Надымдорстрой"</v>
          </cell>
          <cell r="E542">
            <v>0</v>
          </cell>
          <cell r="F542">
            <v>0</v>
          </cell>
          <cell r="G542">
            <v>0</v>
          </cell>
          <cell r="H542">
            <v>104</v>
          </cell>
          <cell r="I542">
            <v>97</v>
          </cell>
          <cell r="J542">
            <v>85</v>
          </cell>
          <cell r="K542">
            <v>81</v>
          </cell>
          <cell r="L542">
            <v>66</v>
          </cell>
          <cell r="M542">
            <v>49</v>
          </cell>
          <cell r="N542">
            <v>47</v>
          </cell>
          <cell r="O542">
            <v>47</v>
          </cell>
          <cell r="P542">
            <v>58</v>
          </cell>
          <cell r="Q542">
            <v>64</v>
          </cell>
          <cell r="R542">
            <v>76</v>
          </cell>
          <cell r="S542">
            <v>91</v>
          </cell>
          <cell r="T542">
            <v>286</v>
          </cell>
          <cell r="U542">
            <v>196</v>
          </cell>
          <cell r="V542">
            <v>152</v>
          </cell>
          <cell r="W542">
            <v>231</v>
          </cell>
          <cell r="X542">
            <v>865</v>
          </cell>
        </row>
        <row r="543">
          <cell r="B543">
            <v>418</v>
          </cell>
          <cell r="C543">
            <v>12</v>
          </cell>
          <cell r="D543" t="str">
            <v>Пром. до 750 кВА   СН2</v>
          </cell>
          <cell r="E543">
            <v>1014</v>
          </cell>
          <cell r="F543">
            <v>1001</v>
          </cell>
          <cell r="G543">
            <v>0</v>
          </cell>
          <cell r="H543">
            <v>9</v>
          </cell>
          <cell r="I543">
            <v>12</v>
          </cell>
          <cell r="J543">
            <v>12</v>
          </cell>
          <cell r="K543">
            <v>15</v>
          </cell>
          <cell r="L543">
            <v>10</v>
          </cell>
          <cell r="M543">
            <v>5</v>
          </cell>
          <cell r="N543">
            <v>5</v>
          </cell>
          <cell r="O543">
            <v>5</v>
          </cell>
          <cell r="P543">
            <v>2</v>
          </cell>
          <cell r="Q543">
            <v>6</v>
          </cell>
          <cell r="R543">
            <v>6</v>
          </cell>
          <cell r="S543">
            <v>6</v>
          </cell>
          <cell r="T543">
            <v>33</v>
          </cell>
          <cell r="U543">
            <v>30</v>
          </cell>
          <cell r="V543">
            <v>12</v>
          </cell>
          <cell r="W543">
            <v>18</v>
          </cell>
          <cell r="X543">
            <v>93</v>
          </cell>
        </row>
        <row r="544">
          <cell r="C544">
            <v>12</v>
          </cell>
          <cell r="D544" t="str">
            <v>Пром. до 750 кВА   СН2</v>
          </cell>
          <cell r="E544">
            <v>1014</v>
          </cell>
          <cell r="F544">
            <v>1001</v>
          </cell>
          <cell r="G544">
            <v>0</v>
          </cell>
          <cell r="H544">
            <v>9</v>
          </cell>
          <cell r="I544">
            <v>12</v>
          </cell>
          <cell r="J544">
            <v>12</v>
          </cell>
          <cell r="K544">
            <v>15</v>
          </cell>
          <cell r="L544">
            <v>10</v>
          </cell>
          <cell r="M544">
            <v>5</v>
          </cell>
          <cell r="N544">
            <v>5</v>
          </cell>
          <cell r="O544">
            <v>5</v>
          </cell>
          <cell r="P544">
            <v>2</v>
          </cell>
          <cell r="Q544">
            <v>6</v>
          </cell>
          <cell r="R544">
            <v>6</v>
          </cell>
          <cell r="S544">
            <v>6</v>
          </cell>
          <cell r="T544">
            <v>33</v>
          </cell>
          <cell r="U544">
            <v>30</v>
          </cell>
          <cell r="V544">
            <v>12</v>
          </cell>
          <cell r="W544">
            <v>18</v>
          </cell>
          <cell r="X544">
            <v>93</v>
          </cell>
        </row>
        <row r="545">
          <cell r="B545">
            <v>419</v>
          </cell>
          <cell r="C545">
            <v>13</v>
          </cell>
          <cell r="D545" t="str">
            <v>Пром. до 750 кВА   СН2</v>
          </cell>
          <cell r="E545">
            <v>1001</v>
          </cell>
          <cell r="F545">
            <v>0</v>
          </cell>
          <cell r="G545">
            <v>0</v>
          </cell>
          <cell r="H545">
            <v>85</v>
          </cell>
          <cell r="I545">
            <v>75</v>
          </cell>
          <cell r="J545">
            <v>65</v>
          </cell>
          <cell r="K545">
            <v>60</v>
          </cell>
          <cell r="L545">
            <v>50</v>
          </cell>
          <cell r="M545">
            <v>40</v>
          </cell>
          <cell r="N545">
            <v>40</v>
          </cell>
          <cell r="O545">
            <v>40</v>
          </cell>
          <cell r="P545">
            <v>50</v>
          </cell>
          <cell r="Q545">
            <v>50</v>
          </cell>
          <cell r="R545">
            <v>60</v>
          </cell>
          <cell r="S545">
            <v>75</v>
          </cell>
          <cell r="T545">
            <v>225</v>
          </cell>
          <cell r="U545">
            <v>150</v>
          </cell>
          <cell r="V545">
            <v>130</v>
          </cell>
          <cell r="W545">
            <v>185</v>
          </cell>
          <cell r="X545">
            <v>690</v>
          </cell>
        </row>
        <row r="546">
          <cell r="B546">
            <v>0</v>
          </cell>
          <cell r="C546">
            <v>14</v>
          </cell>
          <cell r="D546" t="str">
            <v xml:space="preserve">Избирательная комиссия </v>
          </cell>
          <cell r="E546">
            <v>1006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</row>
        <row r="547">
          <cell r="B547">
            <v>419</v>
          </cell>
          <cell r="C547">
            <v>11</v>
          </cell>
          <cell r="D547" t="str">
            <v>Пром. до 750 кВА   ВН</v>
          </cell>
          <cell r="E547">
            <v>0</v>
          </cell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0</v>
          </cell>
          <cell r="W547">
            <v>0</v>
          </cell>
          <cell r="X547">
            <v>0</v>
          </cell>
        </row>
        <row r="548">
          <cell r="B548">
            <v>420</v>
          </cell>
          <cell r="C548">
            <v>11</v>
          </cell>
          <cell r="D548" t="str">
            <v>Пром. до 750 кВА   ВН</v>
          </cell>
          <cell r="E548">
            <v>0</v>
          </cell>
          <cell r="F548">
            <v>0</v>
          </cell>
          <cell r="G548">
            <v>0</v>
          </cell>
          <cell r="H548">
            <v>4</v>
          </cell>
          <cell r="I548">
            <v>4</v>
          </cell>
          <cell r="J548">
            <v>3.5</v>
          </cell>
          <cell r="K548">
            <v>3</v>
          </cell>
          <cell r="L548">
            <v>2.5</v>
          </cell>
          <cell r="M548">
            <v>2.5</v>
          </cell>
          <cell r="N548">
            <v>2.5</v>
          </cell>
          <cell r="O548">
            <v>2.5</v>
          </cell>
          <cell r="P548">
            <v>2.5</v>
          </cell>
          <cell r="Q548">
            <v>3</v>
          </cell>
          <cell r="R548">
            <v>3.5</v>
          </cell>
          <cell r="S548">
            <v>4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</row>
        <row r="549">
          <cell r="B549">
            <v>0</v>
          </cell>
          <cell r="C549">
            <v>33</v>
          </cell>
          <cell r="D549" t="str">
            <v>ООО СК"Северстрой"</v>
          </cell>
          <cell r="E549">
            <v>0</v>
          </cell>
          <cell r="F549">
            <v>0</v>
          </cell>
          <cell r="G549">
            <v>0</v>
          </cell>
          <cell r="H549">
            <v>4</v>
          </cell>
          <cell r="I549">
            <v>4</v>
          </cell>
          <cell r="J549">
            <v>3.5</v>
          </cell>
          <cell r="K549">
            <v>3</v>
          </cell>
          <cell r="L549">
            <v>2.5</v>
          </cell>
          <cell r="M549">
            <v>2.5</v>
          </cell>
          <cell r="N549">
            <v>2.5</v>
          </cell>
          <cell r="O549">
            <v>2.5</v>
          </cell>
          <cell r="P549">
            <v>2.5</v>
          </cell>
          <cell r="Q549">
            <v>3</v>
          </cell>
          <cell r="R549">
            <v>3.5</v>
          </cell>
          <cell r="S549">
            <v>4</v>
          </cell>
          <cell r="T549">
            <v>11.5</v>
          </cell>
          <cell r="U549">
            <v>8</v>
          </cell>
          <cell r="V549">
            <v>7.5</v>
          </cell>
          <cell r="W549">
            <v>10.5</v>
          </cell>
          <cell r="X549">
            <v>37.5</v>
          </cell>
        </row>
        <row r="550">
          <cell r="B550">
            <v>420</v>
          </cell>
          <cell r="C550">
            <v>15</v>
          </cell>
          <cell r="D550" t="str">
            <v>Пром. до 750 кВА   НН</v>
          </cell>
          <cell r="E550">
            <v>1004</v>
          </cell>
          <cell r="F550">
            <v>1001</v>
          </cell>
          <cell r="G550">
            <v>0</v>
          </cell>
          <cell r="H550">
            <v>4</v>
          </cell>
          <cell r="I550">
            <v>4</v>
          </cell>
          <cell r="J550">
            <v>3.5</v>
          </cell>
          <cell r="K550">
            <v>3</v>
          </cell>
          <cell r="L550">
            <v>2.5</v>
          </cell>
          <cell r="M550">
            <v>2.5</v>
          </cell>
          <cell r="N550">
            <v>2.5</v>
          </cell>
          <cell r="O550">
            <v>2.5</v>
          </cell>
          <cell r="P550">
            <v>2.5</v>
          </cell>
          <cell r="Q550">
            <v>3</v>
          </cell>
          <cell r="R550">
            <v>3.5</v>
          </cell>
          <cell r="S550">
            <v>4</v>
          </cell>
          <cell r="T550">
            <v>11.5</v>
          </cell>
          <cell r="U550">
            <v>8</v>
          </cell>
          <cell r="V550">
            <v>7.5</v>
          </cell>
          <cell r="W550">
            <v>10.5</v>
          </cell>
          <cell r="X550">
            <v>37.5</v>
          </cell>
        </row>
        <row r="551">
          <cell r="B551">
            <v>421</v>
          </cell>
          <cell r="C551">
            <v>15</v>
          </cell>
          <cell r="D551" t="str">
            <v>Пром. до 750 кВА   НН</v>
          </cell>
          <cell r="E551">
            <v>1004</v>
          </cell>
          <cell r="F551">
            <v>1001</v>
          </cell>
          <cell r="G551">
            <v>0</v>
          </cell>
          <cell r="H551">
            <v>4</v>
          </cell>
          <cell r="I551">
            <v>4</v>
          </cell>
          <cell r="J551">
            <v>3.5</v>
          </cell>
          <cell r="K551">
            <v>3</v>
          </cell>
          <cell r="L551">
            <v>2.5</v>
          </cell>
          <cell r="M551">
            <v>2.5</v>
          </cell>
          <cell r="N551">
            <v>2.5</v>
          </cell>
          <cell r="O551">
            <v>2.5</v>
          </cell>
          <cell r="P551">
            <v>2.5</v>
          </cell>
          <cell r="Q551">
            <v>3</v>
          </cell>
          <cell r="R551">
            <v>3.5</v>
          </cell>
          <cell r="S551">
            <v>4</v>
          </cell>
          <cell r="T551">
            <v>0</v>
          </cell>
          <cell r="U551">
            <v>0</v>
          </cell>
          <cell r="V551">
            <v>0</v>
          </cell>
          <cell r="W551">
            <v>0</v>
          </cell>
          <cell r="X551">
            <v>0</v>
          </cell>
        </row>
        <row r="552">
          <cell r="B552">
            <v>0</v>
          </cell>
          <cell r="C552">
            <v>12</v>
          </cell>
          <cell r="D552" t="str">
            <v>ООО "СибтрансАрктик"</v>
          </cell>
          <cell r="E552">
            <v>0</v>
          </cell>
          <cell r="F552">
            <v>0</v>
          </cell>
          <cell r="G552">
            <v>0</v>
          </cell>
          <cell r="H552">
            <v>3.9</v>
          </cell>
          <cell r="I552">
            <v>3.3</v>
          </cell>
          <cell r="J552">
            <v>2.4</v>
          </cell>
          <cell r="K552">
            <v>2.2000000000000002</v>
          </cell>
          <cell r="L552">
            <v>2</v>
          </cell>
          <cell r="M552">
            <v>2</v>
          </cell>
          <cell r="N552">
            <v>2</v>
          </cell>
          <cell r="O552">
            <v>2</v>
          </cell>
          <cell r="P552">
            <v>2.1</v>
          </cell>
          <cell r="Q552">
            <v>2.2000000000000002</v>
          </cell>
          <cell r="R552">
            <v>2.4</v>
          </cell>
          <cell r="S552">
            <v>3.3</v>
          </cell>
          <cell r="T552">
            <v>9.6</v>
          </cell>
          <cell r="U552">
            <v>6.2</v>
          </cell>
          <cell r="V552">
            <v>6.1</v>
          </cell>
          <cell r="W552">
            <v>7.8999999999999995</v>
          </cell>
          <cell r="X552">
            <v>29.8</v>
          </cell>
        </row>
        <row r="553">
          <cell r="B553">
            <v>421</v>
          </cell>
          <cell r="C553">
            <v>26</v>
          </cell>
          <cell r="D553" t="str">
            <v>Непромышленные потребители НН</v>
          </cell>
          <cell r="E553">
            <v>1007</v>
          </cell>
          <cell r="F553">
            <v>1004</v>
          </cell>
          <cell r="G553">
            <v>1012</v>
          </cell>
          <cell r="H553">
            <v>3.9</v>
          </cell>
          <cell r="I553">
            <v>3.3</v>
          </cell>
          <cell r="J553">
            <v>2.4</v>
          </cell>
          <cell r="K553">
            <v>2.2000000000000002</v>
          </cell>
          <cell r="L553">
            <v>2</v>
          </cell>
          <cell r="M553">
            <v>2</v>
          </cell>
          <cell r="N553">
            <v>2</v>
          </cell>
          <cell r="O553">
            <v>2</v>
          </cell>
          <cell r="P553">
            <v>2.1</v>
          </cell>
          <cell r="Q553">
            <v>2.2000000000000002</v>
          </cell>
          <cell r="R553">
            <v>2.4</v>
          </cell>
          <cell r="S553">
            <v>3.3</v>
          </cell>
          <cell r="T553">
            <v>9.6</v>
          </cell>
          <cell r="U553">
            <v>6.2</v>
          </cell>
          <cell r="V553">
            <v>6.1</v>
          </cell>
          <cell r="W553">
            <v>7.8999999999999995</v>
          </cell>
          <cell r="X553">
            <v>29.8</v>
          </cell>
        </row>
        <row r="554">
          <cell r="B554">
            <v>422</v>
          </cell>
          <cell r="C554">
            <v>26</v>
          </cell>
          <cell r="D554" t="str">
            <v>Непромышленные потребители НН</v>
          </cell>
          <cell r="E554">
            <v>1007</v>
          </cell>
          <cell r="F554">
            <v>1004</v>
          </cell>
          <cell r="G554">
            <v>1012</v>
          </cell>
          <cell r="H554">
            <v>3.9</v>
          </cell>
          <cell r="I554">
            <v>3.3</v>
          </cell>
          <cell r="J554">
            <v>2.4</v>
          </cell>
          <cell r="K554">
            <v>2.2000000000000002</v>
          </cell>
          <cell r="L554">
            <v>2</v>
          </cell>
          <cell r="M554">
            <v>2</v>
          </cell>
          <cell r="N554">
            <v>2</v>
          </cell>
          <cell r="O554">
            <v>2</v>
          </cell>
          <cell r="P554">
            <v>2.1</v>
          </cell>
          <cell r="Q554">
            <v>2.2000000000000002</v>
          </cell>
          <cell r="R554">
            <v>2.4</v>
          </cell>
          <cell r="S554">
            <v>3.3</v>
          </cell>
          <cell r="T554">
            <v>0</v>
          </cell>
          <cell r="U554">
            <v>0</v>
          </cell>
          <cell r="V554">
            <v>0</v>
          </cell>
          <cell r="W554">
            <v>0</v>
          </cell>
          <cell r="X554">
            <v>0</v>
          </cell>
        </row>
        <row r="555">
          <cell r="B555">
            <v>0</v>
          </cell>
          <cell r="C555">
            <v>12</v>
          </cell>
          <cell r="D555" t="str">
            <v>Управление Судебного департамента в ЯНАО</v>
          </cell>
          <cell r="E555">
            <v>0</v>
          </cell>
          <cell r="F555">
            <v>0</v>
          </cell>
          <cell r="G555">
            <v>0</v>
          </cell>
          <cell r="H555">
            <v>12.5</v>
          </cell>
          <cell r="I555">
            <v>12.5</v>
          </cell>
          <cell r="J555">
            <v>11</v>
          </cell>
          <cell r="K555">
            <v>11</v>
          </cell>
          <cell r="L555">
            <v>9</v>
          </cell>
          <cell r="M555">
            <v>7</v>
          </cell>
          <cell r="N555">
            <v>7</v>
          </cell>
          <cell r="O555">
            <v>7</v>
          </cell>
          <cell r="P555">
            <v>7</v>
          </cell>
          <cell r="Q555">
            <v>10</v>
          </cell>
          <cell r="R555">
            <v>10</v>
          </cell>
          <cell r="S555">
            <v>12.5</v>
          </cell>
          <cell r="T555">
            <v>36</v>
          </cell>
          <cell r="U555">
            <v>27</v>
          </cell>
          <cell r="V555">
            <v>21</v>
          </cell>
          <cell r="W555">
            <v>32.5</v>
          </cell>
          <cell r="X555">
            <v>116.5</v>
          </cell>
        </row>
        <row r="556">
          <cell r="B556">
            <v>422</v>
          </cell>
          <cell r="C556">
            <v>33</v>
          </cell>
          <cell r="D556" t="str">
            <v>Непром. Бюджетные НН</v>
          </cell>
          <cell r="E556">
            <v>1007</v>
          </cell>
          <cell r="F556">
            <v>1012</v>
          </cell>
          <cell r="G556">
            <v>0</v>
          </cell>
          <cell r="H556">
            <v>12.5</v>
          </cell>
          <cell r="I556">
            <v>12.5</v>
          </cell>
          <cell r="J556">
            <v>11</v>
          </cell>
          <cell r="K556">
            <v>11</v>
          </cell>
          <cell r="L556">
            <v>9</v>
          </cell>
          <cell r="M556">
            <v>7</v>
          </cell>
          <cell r="N556">
            <v>7</v>
          </cell>
          <cell r="O556">
            <v>7</v>
          </cell>
          <cell r="P556">
            <v>7</v>
          </cell>
          <cell r="Q556">
            <v>10</v>
          </cell>
          <cell r="R556">
            <v>10</v>
          </cell>
          <cell r="S556">
            <v>12.5</v>
          </cell>
          <cell r="T556">
            <v>36</v>
          </cell>
          <cell r="U556">
            <v>27</v>
          </cell>
          <cell r="V556">
            <v>21</v>
          </cell>
          <cell r="W556">
            <v>32.5</v>
          </cell>
          <cell r="X556">
            <v>116.5</v>
          </cell>
        </row>
        <row r="557">
          <cell r="B557">
            <v>423</v>
          </cell>
          <cell r="C557">
            <v>33</v>
          </cell>
          <cell r="D557" t="str">
            <v>Непром. Бюджетные НН</v>
          </cell>
          <cell r="E557">
            <v>1007</v>
          </cell>
          <cell r="F557">
            <v>1012</v>
          </cell>
          <cell r="G557">
            <v>0</v>
          </cell>
          <cell r="H557">
            <v>12.5</v>
          </cell>
          <cell r="I557">
            <v>12.5</v>
          </cell>
          <cell r="J557">
            <v>11</v>
          </cell>
          <cell r="K557">
            <v>11</v>
          </cell>
          <cell r="L557">
            <v>9</v>
          </cell>
          <cell r="M557">
            <v>7</v>
          </cell>
          <cell r="N557">
            <v>7</v>
          </cell>
          <cell r="O557">
            <v>7</v>
          </cell>
          <cell r="P557">
            <v>7</v>
          </cell>
          <cell r="Q557">
            <v>10</v>
          </cell>
          <cell r="R557">
            <v>10</v>
          </cell>
          <cell r="S557">
            <v>12.5</v>
          </cell>
          <cell r="T557">
            <v>0</v>
          </cell>
          <cell r="U557">
            <v>0</v>
          </cell>
          <cell r="V557">
            <v>0</v>
          </cell>
          <cell r="W557">
            <v>0</v>
          </cell>
          <cell r="X557">
            <v>0</v>
          </cell>
        </row>
        <row r="558">
          <cell r="B558">
            <v>0</v>
          </cell>
          <cell r="C558">
            <v>12</v>
          </cell>
          <cell r="D558" t="str">
            <v>ОАО "Арктиктрансгазстрой"</v>
          </cell>
          <cell r="E558">
            <v>0</v>
          </cell>
          <cell r="F558">
            <v>0</v>
          </cell>
          <cell r="G558">
            <v>0</v>
          </cell>
          <cell r="H558">
            <v>15</v>
          </cell>
          <cell r="I558">
            <v>13</v>
          </cell>
          <cell r="J558">
            <v>12</v>
          </cell>
          <cell r="K558">
            <v>11</v>
          </cell>
          <cell r="L558">
            <v>10</v>
          </cell>
          <cell r="M558">
            <v>5</v>
          </cell>
          <cell r="N558">
            <v>3</v>
          </cell>
          <cell r="O558">
            <v>5</v>
          </cell>
          <cell r="P558">
            <v>5</v>
          </cell>
          <cell r="Q558">
            <v>8</v>
          </cell>
          <cell r="R558">
            <v>13</v>
          </cell>
          <cell r="S558">
            <v>14</v>
          </cell>
          <cell r="T558">
            <v>40</v>
          </cell>
          <cell r="U558">
            <v>26</v>
          </cell>
          <cell r="V558">
            <v>13</v>
          </cell>
          <cell r="W558">
            <v>35</v>
          </cell>
          <cell r="X558">
            <v>114</v>
          </cell>
        </row>
        <row r="559">
          <cell r="B559">
            <v>423</v>
          </cell>
          <cell r="C559">
            <v>12</v>
          </cell>
          <cell r="D559" t="str">
            <v>Пром. до 750 кВА   СН2</v>
          </cell>
          <cell r="E559">
            <v>1007</v>
          </cell>
          <cell r="F559">
            <v>0</v>
          </cell>
          <cell r="G559">
            <v>0</v>
          </cell>
          <cell r="H559">
            <v>15</v>
          </cell>
          <cell r="I559">
            <v>13</v>
          </cell>
          <cell r="J559">
            <v>12</v>
          </cell>
          <cell r="K559">
            <v>11</v>
          </cell>
          <cell r="L559">
            <v>10</v>
          </cell>
          <cell r="M559">
            <v>5</v>
          </cell>
          <cell r="N559">
            <v>3</v>
          </cell>
          <cell r="O559">
            <v>5</v>
          </cell>
          <cell r="P559">
            <v>5</v>
          </cell>
          <cell r="Q559">
            <v>8</v>
          </cell>
          <cell r="R559">
            <v>13</v>
          </cell>
          <cell r="S559">
            <v>14</v>
          </cell>
          <cell r="T559">
            <v>40</v>
          </cell>
          <cell r="U559">
            <v>26</v>
          </cell>
          <cell r="V559">
            <v>13</v>
          </cell>
          <cell r="W559">
            <v>35</v>
          </cell>
          <cell r="X559">
            <v>114</v>
          </cell>
        </row>
        <row r="560">
          <cell r="B560">
            <v>424</v>
          </cell>
          <cell r="C560">
            <v>12</v>
          </cell>
          <cell r="D560" t="str">
            <v>Пром. до 750 кВА   СН2</v>
          </cell>
          <cell r="E560">
            <v>1007</v>
          </cell>
          <cell r="F560">
            <v>0</v>
          </cell>
          <cell r="G560">
            <v>0</v>
          </cell>
          <cell r="H560">
            <v>15</v>
          </cell>
          <cell r="I560">
            <v>13</v>
          </cell>
          <cell r="J560">
            <v>12</v>
          </cell>
          <cell r="K560">
            <v>11</v>
          </cell>
          <cell r="L560">
            <v>10</v>
          </cell>
          <cell r="M560">
            <v>5</v>
          </cell>
          <cell r="N560">
            <v>3</v>
          </cell>
          <cell r="O560">
            <v>5</v>
          </cell>
          <cell r="P560">
            <v>5</v>
          </cell>
          <cell r="Q560">
            <v>8</v>
          </cell>
          <cell r="R560">
            <v>13</v>
          </cell>
          <cell r="S560">
            <v>14</v>
          </cell>
          <cell r="T560">
            <v>0</v>
          </cell>
          <cell r="U560">
            <v>0</v>
          </cell>
          <cell r="V560">
            <v>0</v>
          </cell>
          <cell r="W560">
            <v>0</v>
          </cell>
          <cell r="X560">
            <v>0</v>
          </cell>
        </row>
        <row r="561">
          <cell r="B561">
            <v>0</v>
          </cell>
          <cell r="C561">
            <v>12</v>
          </cell>
          <cell r="D561" t="str">
            <v>"Нефтегазстройпрофсоюз"</v>
          </cell>
          <cell r="E561">
            <v>0</v>
          </cell>
          <cell r="F561">
            <v>0</v>
          </cell>
          <cell r="G561">
            <v>0</v>
          </cell>
          <cell r="H561">
            <v>0.3</v>
          </cell>
          <cell r="I561">
            <v>0.3</v>
          </cell>
          <cell r="J561">
            <v>0.3</v>
          </cell>
          <cell r="K561">
            <v>0.3</v>
          </cell>
          <cell r="L561">
            <v>0.1</v>
          </cell>
          <cell r="M561">
            <v>0.1</v>
          </cell>
          <cell r="N561">
            <v>0.1</v>
          </cell>
          <cell r="O561">
            <v>0.1</v>
          </cell>
          <cell r="P561">
            <v>0.2</v>
          </cell>
          <cell r="Q561">
            <v>0.3</v>
          </cell>
          <cell r="R561">
            <v>0.3</v>
          </cell>
          <cell r="S561">
            <v>0.3</v>
          </cell>
          <cell r="T561">
            <v>0.89999999999999991</v>
          </cell>
          <cell r="U561">
            <v>0.5</v>
          </cell>
          <cell r="V561">
            <v>0.4</v>
          </cell>
          <cell r="W561">
            <v>0.89999999999999991</v>
          </cell>
          <cell r="X561">
            <v>2.6999999999999997</v>
          </cell>
        </row>
        <row r="562">
          <cell r="B562">
            <v>424</v>
          </cell>
          <cell r="C562">
            <v>26</v>
          </cell>
          <cell r="D562" t="str">
            <v>Непромышленные потребители НН</v>
          </cell>
          <cell r="E562">
            <v>1007</v>
          </cell>
          <cell r="F562">
            <v>1012</v>
          </cell>
          <cell r="G562">
            <v>0</v>
          </cell>
          <cell r="H562">
            <v>0.3</v>
          </cell>
          <cell r="I562">
            <v>0.3</v>
          </cell>
          <cell r="J562">
            <v>0.3</v>
          </cell>
          <cell r="K562">
            <v>0.3</v>
          </cell>
          <cell r="L562">
            <v>0.1</v>
          </cell>
          <cell r="M562">
            <v>0.1</v>
          </cell>
          <cell r="N562">
            <v>0.1</v>
          </cell>
          <cell r="O562">
            <v>0.1</v>
          </cell>
          <cell r="P562">
            <v>0.2</v>
          </cell>
          <cell r="Q562">
            <v>0.3</v>
          </cell>
          <cell r="R562">
            <v>0.3</v>
          </cell>
          <cell r="S562">
            <v>0.3</v>
          </cell>
          <cell r="T562">
            <v>0.3</v>
          </cell>
          <cell r="U562">
            <v>0.3</v>
          </cell>
          <cell r="V562">
            <v>0.3</v>
          </cell>
          <cell r="W562">
            <v>0.3</v>
          </cell>
          <cell r="X562">
            <v>2.6999999999999997</v>
          </cell>
        </row>
        <row r="563">
          <cell r="B563">
            <v>425</v>
          </cell>
          <cell r="C563">
            <v>26</v>
          </cell>
          <cell r="D563" t="str">
            <v>Непромышленные потребители НН</v>
          </cell>
          <cell r="E563">
            <v>1007</v>
          </cell>
          <cell r="F563">
            <v>1012</v>
          </cell>
          <cell r="G563">
            <v>0</v>
          </cell>
          <cell r="H563">
            <v>0.3</v>
          </cell>
          <cell r="I563">
            <v>0.3</v>
          </cell>
          <cell r="J563">
            <v>0.3</v>
          </cell>
          <cell r="K563">
            <v>0.3</v>
          </cell>
          <cell r="L563">
            <v>0.1</v>
          </cell>
          <cell r="M563">
            <v>0.1</v>
          </cell>
          <cell r="N563">
            <v>0.1</v>
          </cell>
          <cell r="O563">
            <v>0.1</v>
          </cell>
          <cell r="P563">
            <v>0.2</v>
          </cell>
          <cell r="Q563">
            <v>0.3</v>
          </cell>
          <cell r="R563">
            <v>0.3</v>
          </cell>
          <cell r="S563">
            <v>0.3</v>
          </cell>
          <cell r="T563">
            <v>0</v>
          </cell>
          <cell r="U563">
            <v>0</v>
          </cell>
          <cell r="V563">
            <v>0</v>
          </cell>
          <cell r="W563">
            <v>0</v>
          </cell>
          <cell r="X563">
            <v>0</v>
          </cell>
        </row>
        <row r="564">
          <cell r="B564">
            <v>0</v>
          </cell>
          <cell r="C564">
            <v>12</v>
          </cell>
          <cell r="D564" t="str">
            <v>ООО "Сибтрансстрой"</v>
          </cell>
          <cell r="E564">
            <v>0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0</v>
          </cell>
          <cell r="X564">
            <v>0</v>
          </cell>
        </row>
        <row r="565">
          <cell r="B565">
            <v>425</v>
          </cell>
          <cell r="C565">
            <v>15</v>
          </cell>
          <cell r="D565" t="str">
            <v>Пром. до 750 кВА   НН</v>
          </cell>
          <cell r="E565">
            <v>0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</row>
        <row r="566">
          <cell r="B566">
            <v>426</v>
          </cell>
          <cell r="C566">
            <v>15</v>
          </cell>
          <cell r="D566" t="str">
            <v>Пром. до 750 кВА   НН</v>
          </cell>
          <cell r="E566">
            <v>0</v>
          </cell>
          <cell r="F566">
            <v>0</v>
          </cell>
          <cell r="G566">
            <v>0</v>
          </cell>
          <cell r="H566">
            <v>176</v>
          </cell>
          <cell r="I566">
            <v>164.5</v>
          </cell>
          <cell r="J566">
            <v>155</v>
          </cell>
          <cell r="K566">
            <v>141.5</v>
          </cell>
          <cell r="L566">
            <v>124</v>
          </cell>
          <cell r="M566">
            <v>94</v>
          </cell>
          <cell r="N566">
            <v>92</v>
          </cell>
          <cell r="O566">
            <v>111.5</v>
          </cell>
          <cell r="P566">
            <v>121.8</v>
          </cell>
          <cell r="Q566">
            <v>136</v>
          </cell>
          <cell r="R566">
            <v>158.5</v>
          </cell>
          <cell r="S566">
            <v>176</v>
          </cell>
          <cell r="T566">
            <v>0</v>
          </cell>
          <cell r="U566">
            <v>0</v>
          </cell>
          <cell r="V566">
            <v>0</v>
          </cell>
          <cell r="W566">
            <v>0</v>
          </cell>
          <cell r="X566">
            <v>0</v>
          </cell>
        </row>
        <row r="567">
          <cell r="B567">
            <v>0</v>
          </cell>
          <cell r="C567">
            <v>12</v>
          </cell>
          <cell r="D567" t="str">
            <v>12 ОГПС МЧС РФ по ЯНАО</v>
          </cell>
          <cell r="E567">
            <v>0</v>
          </cell>
          <cell r="F567">
            <v>0</v>
          </cell>
          <cell r="G567">
            <v>0</v>
          </cell>
          <cell r="H567">
            <v>176</v>
          </cell>
          <cell r="I567">
            <v>164.5</v>
          </cell>
          <cell r="J567">
            <v>155</v>
          </cell>
          <cell r="K567">
            <v>141.5</v>
          </cell>
          <cell r="L567">
            <v>124</v>
          </cell>
          <cell r="M567">
            <v>94</v>
          </cell>
          <cell r="N567">
            <v>92</v>
          </cell>
          <cell r="O567">
            <v>111.5</v>
          </cell>
          <cell r="P567">
            <v>121.8</v>
          </cell>
          <cell r="Q567">
            <v>136</v>
          </cell>
          <cell r="R567">
            <v>158.5</v>
          </cell>
          <cell r="S567">
            <v>176</v>
          </cell>
          <cell r="T567">
            <v>495.5</v>
          </cell>
          <cell r="U567">
            <v>359.5</v>
          </cell>
          <cell r="V567">
            <v>325.3</v>
          </cell>
          <cell r="W567">
            <v>470.5</v>
          </cell>
          <cell r="X567">
            <v>1650.8</v>
          </cell>
        </row>
        <row r="568">
          <cell r="B568">
            <v>426</v>
          </cell>
          <cell r="C568">
            <v>29</v>
          </cell>
          <cell r="D568" t="str">
            <v>Непромышленные потребители НН</v>
          </cell>
          <cell r="E568">
            <v>1007</v>
          </cell>
          <cell r="F568">
            <v>0</v>
          </cell>
          <cell r="G568">
            <v>0</v>
          </cell>
          <cell r="H568">
            <v>62</v>
          </cell>
          <cell r="I568">
            <v>62</v>
          </cell>
          <cell r="J568">
            <v>54</v>
          </cell>
          <cell r="K568">
            <v>48</v>
          </cell>
          <cell r="L568">
            <v>39</v>
          </cell>
          <cell r="M568">
            <v>30</v>
          </cell>
          <cell r="N568">
            <v>32</v>
          </cell>
          <cell r="O568">
            <v>44</v>
          </cell>
          <cell r="P568">
            <v>46</v>
          </cell>
          <cell r="Q568">
            <v>51</v>
          </cell>
          <cell r="R568">
            <v>64</v>
          </cell>
          <cell r="S568">
            <v>70</v>
          </cell>
          <cell r="T568">
            <v>178</v>
          </cell>
          <cell r="U568">
            <v>117</v>
          </cell>
          <cell r="V568">
            <v>122</v>
          </cell>
          <cell r="W568">
            <v>185</v>
          </cell>
          <cell r="X568">
            <v>602</v>
          </cell>
        </row>
        <row r="569">
          <cell r="B569">
            <v>422</v>
          </cell>
          <cell r="C569">
            <v>29</v>
          </cell>
          <cell r="D569" t="str">
            <v>Непромышленные потребители НН</v>
          </cell>
          <cell r="E569">
            <v>1007</v>
          </cell>
          <cell r="F569">
            <v>0</v>
          </cell>
          <cell r="G569">
            <v>0</v>
          </cell>
          <cell r="H569">
            <v>62</v>
          </cell>
          <cell r="I569">
            <v>62</v>
          </cell>
          <cell r="J569">
            <v>54</v>
          </cell>
          <cell r="K569">
            <v>48</v>
          </cell>
          <cell r="L569">
            <v>39</v>
          </cell>
          <cell r="M569">
            <v>30</v>
          </cell>
          <cell r="N569">
            <v>32</v>
          </cell>
          <cell r="O569">
            <v>44</v>
          </cell>
          <cell r="P569">
            <v>46</v>
          </cell>
          <cell r="Q569">
            <v>51</v>
          </cell>
          <cell r="R569">
            <v>64</v>
          </cell>
          <cell r="S569">
            <v>70</v>
          </cell>
          <cell r="T569">
            <v>178</v>
          </cell>
          <cell r="U569">
            <v>117</v>
          </cell>
          <cell r="V569">
            <v>122</v>
          </cell>
          <cell r="W569">
            <v>185</v>
          </cell>
          <cell r="X569">
            <v>602</v>
          </cell>
        </row>
        <row r="570">
          <cell r="C570">
            <v>13</v>
          </cell>
          <cell r="D570" t="str">
            <v>Пром. до 750 кВА   СН2</v>
          </cell>
          <cell r="E570">
            <v>1007</v>
          </cell>
          <cell r="F570">
            <v>0</v>
          </cell>
          <cell r="G570">
            <v>0</v>
          </cell>
          <cell r="H570">
            <v>30</v>
          </cell>
          <cell r="I570">
            <v>28</v>
          </cell>
          <cell r="J570">
            <v>26</v>
          </cell>
          <cell r="K570">
            <v>24</v>
          </cell>
          <cell r="L570">
            <v>20</v>
          </cell>
          <cell r="M570">
            <v>15</v>
          </cell>
          <cell r="N570">
            <v>10</v>
          </cell>
          <cell r="O570">
            <v>10</v>
          </cell>
          <cell r="P570">
            <v>12</v>
          </cell>
          <cell r="Q570">
            <v>15</v>
          </cell>
          <cell r="R570">
            <v>15</v>
          </cell>
          <cell r="S570">
            <v>20</v>
          </cell>
          <cell r="T570">
            <v>13</v>
          </cell>
          <cell r="U570">
            <v>13</v>
          </cell>
          <cell r="V570">
            <v>13</v>
          </cell>
          <cell r="W570">
            <v>13</v>
          </cell>
          <cell r="X570">
            <v>225</v>
          </cell>
        </row>
        <row r="571">
          <cell r="B571">
            <v>420</v>
          </cell>
          <cell r="C571">
            <v>23</v>
          </cell>
          <cell r="D571" t="str">
            <v>Непромышленные потребители СН2</v>
          </cell>
          <cell r="E571">
            <v>1007</v>
          </cell>
          <cell r="F571">
            <v>0</v>
          </cell>
          <cell r="G571">
            <v>0</v>
          </cell>
          <cell r="H571">
            <v>4</v>
          </cell>
          <cell r="I571">
            <v>3.5</v>
          </cell>
          <cell r="J571">
            <v>3</v>
          </cell>
          <cell r="K571">
            <v>2.5</v>
          </cell>
          <cell r="L571">
            <v>2</v>
          </cell>
          <cell r="M571">
            <v>2</v>
          </cell>
          <cell r="N571">
            <v>2</v>
          </cell>
          <cell r="O571">
            <v>2.5</v>
          </cell>
          <cell r="P571">
            <v>2.8</v>
          </cell>
          <cell r="Q571">
            <v>3</v>
          </cell>
          <cell r="R571">
            <v>3.5</v>
          </cell>
          <cell r="S571">
            <v>4</v>
          </cell>
          <cell r="T571">
            <v>13</v>
          </cell>
          <cell r="U571">
            <v>13</v>
          </cell>
          <cell r="V571">
            <v>13</v>
          </cell>
          <cell r="W571">
            <v>13</v>
          </cell>
          <cell r="X571">
            <v>34.799999999999997</v>
          </cell>
        </row>
        <row r="572">
          <cell r="B572">
            <v>423</v>
          </cell>
          <cell r="C572">
            <v>28</v>
          </cell>
          <cell r="D572" t="str">
            <v>Непромышленные потребители НН</v>
          </cell>
          <cell r="E572">
            <v>1007</v>
          </cell>
          <cell r="F572">
            <v>1004</v>
          </cell>
          <cell r="G572">
            <v>0</v>
          </cell>
          <cell r="H572">
            <v>4.5</v>
          </cell>
          <cell r="I572">
            <v>3.5</v>
          </cell>
          <cell r="J572">
            <v>2.5</v>
          </cell>
          <cell r="K572">
            <v>2.5</v>
          </cell>
          <cell r="L572">
            <v>1.5</v>
          </cell>
          <cell r="M572">
            <v>1.5</v>
          </cell>
          <cell r="N572">
            <v>1.5</v>
          </cell>
          <cell r="O572">
            <v>2</v>
          </cell>
          <cell r="P572">
            <v>2.5</v>
          </cell>
          <cell r="Q572">
            <v>3</v>
          </cell>
          <cell r="R572">
            <v>3.5</v>
          </cell>
          <cell r="S572">
            <v>4.5</v>
          </cell>
          <cell r="T572">
            <v>13</v>
          </cell>
          <cell r="U572">
            <v>13</v>
          </cell>
          <cell r="V572">
            <v>13</v>
          </cell>
          <cell r="W572">
            <v>13</v>
          </cell>
          <cell r="X572">
            <v>33</v>
          </cell>
        </row>
        <row r="573">
          <cell r="C573">
            <v>123</v>
          </cell>
          <cell r="D573" t="str">
            <v>Население с газ. плитами НН</v>
          </cell>
          <cell r="E573">
            <v>1007</v>
          </cell>
          <cell r="F573">
            <v>1004</v>
          </cell>
          <cell r="G573">
            <v>0</v>
          </cell>
          <cell r="H573">
            <v>4.5</v>
          </cell>
          <cell r="I573">
            <v>3.5</v>
          </cell>
          <cell r="J573">
            <v>2.5</v>
          </cell>
          <cell r="K573">
            <v>2.5</v>
          </cell>
          <cell r="L573">
            <v>1.5</v>
          </cell>
          <cell r="M573">
            <v>1.5</v>
          </cell>
          <cell r="N573">
            <v>1.5</v>
          </cell>
          <cell r="O573">
            <v>2</v>
          </cell>
          <cell r="P573">
            <v>2.5</v>
          </cell>
          <cell r="Q573">
            <v>3</v>
          </cell>
          <cell r="R573">
            <v>3.5</v>
          </cell>
          <cell r="S573">
            <v>4.5</v>
          </cell>
          <cell r="T573">
            <v>13</v>
          </cell>
          <cell r="U573">
            <v>13</v>
          </cell>
          <cell r="V573">
            <v>13</v>
          </cell>
          <cell r="W573">
            <v>13</v>
          </cell>
          <cell r="X573">
            <v>33</v>
          </cell>
        </row>
        <row r="574">
          <cell r="B574">
            <v>421</v>
          </cell>
          <cell r="C574">
            <v>24</v>
          </cell>
          <cell r="D574" t="str">
            <v>Непромышленные потребители СН2</v>
          </cell>
          <cell r="E574">
            <v>1006</v>
          </cell>
          <cell r="F574">
            <v>0</v>
          </cell>
          <cell r="G574">
            <v>0</v>
          </cell>
          <cell r="H574">
            <v>23</v>
          </cell>
          <cell r="I574">
            <v>21</v>
          </cell>
          <cell r="J574">
            <v>22</v>
          </cell>
          <cell r="K574">
            <v>20</v>
          </cell>
          <cell r="L574">
            <v>19</v>
          </cell>
          <cell r="M574">
            <v>15</v>
          </cell>
          <cell r="N574">
            <v>15</v>
          </cell>
          <cell r="O574">
            <v>17</v>
          </cell>
          <cell r="P574">
            <v>18</v>
          </cell>
          <cell r="Q574">
            <v>20</v>
          </cell>
          <cell r="R574">
            <v>22</v>
          </cell>
          <cell r="S574">
            <v>24</v>
          </cell>
          <cell r="T574">
            <v>13</v>
          </cell>
          <cell r="U574">
            <v>13</v>
          </cell>
          <cell r="V574">
            <v>13</v>
          </cell>
          <cell r="W574">
            <v>13</v>
          </cell>
          <cell r="X574">
            <v>236</v>
          </cell>
        </row>
        <row r="575">
          <cell r="B575">
            <v>427</v>
          </cell>
          <cell r="C575">
            <v>26</v>
          </cell>
          <cell r="D575" t="str">
            <v>Непромышленные потребители НН</v>
          </cell>
          <cell r="E575">
            <v>1006</v>
          </cell>
          <cell r="F575">
            <v>0</v>
          </cell>
          <cell r="G575">
            <v>0</v>
          </cell>
          <cell r="H575">
            <v>9</v>
          </cell>
          <cell r="I575">
            <v>8</v>
          </cell>
          <cell r="J575">
            <v>8</v>
          </cell>
          <cell r="K575">
            <v>8</v>
          </cell>
          <cell r="L575">
            <v>8</v>
          </cell>
          <cell r="M575">
            <v>5</v>
          </cell>
          <cell r="N575">
            <v>6</v>
          </cell>
          <cell r="O575">
            <v>6</v>
          </cell>
          <cell r="P575">
            <v>7</v>
          </cell>
          <cell r="Q575">
            <v>7</v>
          </cell>
          <cell r="R575">
            <v>9</v>
          </cell>
          <cell r="S575">
            <v>9</v>
          </cell>
          <cell r="T575">
            <v>13</v>
          </cell>
          <cell r="U575">
            <v>13</v>
          </cell>
          <cell r="V575">
            <v>13</v>
          </cell>
          <cell r="W575">
            <v>13</v>
          </cell>
          <cell r="X575">
            <v>90</v>
          </cell>
        </row>
        <row r="576">
          <cell r="B576">
            <v>0</v>
          </cell>
          <cell r="C576">
            <v>125</v>
          </cell>
          <cell r="D576" t="str">
            <v>ООО "Волна-информмед"</v>
          </cell>
          <cell r="E576">
            <v>1006</v>
          </cell>
          <cell r="F576">
            <v>0</v>
          </cell>
          <cell r="G576">
            <v>0</v>
          </cell>
          <cell r="H576">
            <v>0.2</v>
          </cell>
          <cell r="I576">
            <v>0.2</v>
          </cell>
          <cell r="J576">
            <v>0.2</v>
          </cell>
          <cell r="K576">
            <v>0.2</v>
          </cell>
          <cell r="L576">
            <v>0.2</v>
          </cell>
          <cell r="M576">
            <v>0.2</v>
          </cell>
          <cell r="N576">
            <v>0.2</v>
          </cell>
          <cell r="O576">
            <v>0.2</v>
          </cell>
          <cell r="P576">
            <v>0.2</v>
          </cell>
          <cell r="Q576">
            <v>0.2</v>
          </cell>
          <cell r="R576">
            <v>0.2</v>
          </cell>
          <cell r="S576">
            <v>0.2</v>
          </cell>
          <cell r="T576">
            <v>0.60000000000000009</v>
          </cell>
          <cell r="U576">
            <v>0.60000000000000009</v>
          </cell>
          <cell r="V576">
            <v>0.60000000000000009</v>
          </cell>
          <cell r="W576">
            <v>0.60000000000000009</v>
          </cell>
          <cell r="X576">
            <v>2.4</v>
          </cell>
        </row>
        <row r="577">
          <cell r="B577">
            <v>427</v>
          </cell>
          <cell r="C577">
            <v>26</v>
          </cell>
          <cell r="D577" t="str">
            <v>Непромышленные потребители НН</v>
          </cell>
          <cell r="E577">
            <v>1007</v>
          </cell>
          <cell r="F577">
            <v>1012</v>
          </cell>
          <cell r="G577">
            <v>0</v>
          </cell>
          <cell r="H577">
            <v>0.2</v>
          </cell>
          <cell r="I577">
            <v>0.2</v>
          </cell>
          <cell r="J577">
            <v>0.2</v>
          </cell>
          <cell r="K577">
            <v>0.2</v>
          </cell>
          <cell r="L577">
            <v>0.2</v>
          </cell>
          <cell r="M577">
            <v>0.2</v>
          </cell>
          <cell r="N577">
            <v>0.2</v>
          </cell>
          <cell r="O577">
            <v>0.2</v>
          </cell>
          <cell r="P577">
            <v>0.2</v>
          </cell>
          <cell r="Q577">
            <v>0.2</v>
          </cell>
          <cell r="R577">
            <v>0.2</v>
          </cell>
          <cell r="S577">
            <v>0.2</v>
          </cell>
          <cell r="T577">
            <v>0.60000000000000009</v>
          </cell>
          <cell r="U577">
            <v>0.60000000000000009</v>
          </cell>
          <cell r="V577">
            <v>0.60000000000000009</v>
          </cell>
          <cell r="W577">
            <v>0.60000000000000009</v>
          </cell>
          <cell r="X577">
            <v>2.4</v>
          </cell>
        </row>
        <row r="578">
          <cell r="B578">
            <v>428</v>
          </cell>
          <cell r="C578">
            <v>26</v>
          </cell>
          <cell r="D578" t="str">
            <v>Непромышленные потребители НН</v>
          </cell>
          <cell r="E578">
            <v>1007</v>
          </cell>
          <cell r="F578">
            <v>1012</v>
          </cell>
          <cell r="G578">
            <v>0</v>
          </cell>
          <cell r="H578">
            <v>0.2</v>
          </cell>
          <cell r="I578">
            <v>0.2</v>
          </cell>
          <cell r="J578">
            <v>0.2</v>
          </cell>
          <cell r="K578">
            <v>0.2</v>
          </cell>
          <cell r="L578">
            <v>0.2</v>
          </cell>
          <cell r="M578">
            <v>0.2</v>
          </cell>
          <cell r="N578">
            <v>0.2</v>
          </cell>
          <cell r="O578">
            <v>0.2</v>
          </cell>
          <cell r="P578">
            <v>0.2</v>
          </cell>
          <cell r="Q578">
            <v>0.2</v>
          </cell>
          <cell r="R578">
            <v>0.2</v>
          </cell>
          <cell r="S578">
            <v>0.2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</row>
        <row r="579">
          <cell r="B579">
            <v>0</v>
          </cell>
          <cell r="C579">
            <v>12</v>
          </cell>
          <cell r="D579" t="str">
            <v>ООО "ВКС - КТВ"</v>
          </cell>
          <cell r="E579">
            <v>0</v>
          </cell>
          <cell r="F579">
            <v>0</v>
          </cell>
          <cell r="G579">
            <v>0</v>
          </cell>
          <cell r="H579">
            <v>2.1</v>
          </cell>
          <cell r="I579">
            <v>2.1</v>
          </cell>
          <cell r="J579">
            <v>2.1</v>
          </cell>
          <cell r="K579">
            <v>2.1</v>
          </cell>
          <cell r="L579">
            <v>2.1</v>
          </cell>
          <cell r="M579">
            <v>2.1</v>
          </cell>
          <cell r="N579">
            <v>2.1</v>
          </cell>
          <cell r="O579">
            <v>2.1</v>
          </cell>
          <cell r="P579">
            <v>2.1</v>
          </cell>
          <cell r="Q579">
            <v>2.1</v>
          </cell>
          <cell r="R579">
            <v>2.1</v>
          </cell>
          <cell r="S579">
            <v>2.1</v>
          </cell>
          <cell r="T579">
            <v>6.3000000000000007</v>
          </cell>
          <cell r="U579">
            <v>6.3000000000000007</v>
          </cell>
          <cell r="V579">
            <v>6.3000000000000007</v>
          </cell>
          <cell r="W579">
            <v>6.3000000000000007</v>
          </cell>
          <cell r="X579">
            <v>25.200000000000006</v>
          </cell>
        </row>
        <row r="580">
          <cell r="B580">
            <v>428</v>
          </cell>
          <cell r="C580">
            <v>26</v>
          </cell>
          <cell r="D580" t="str">
            <v>Непромышленные потребители НН</v>
          </cell>
          <cell r="E580">
            <v>1007</v>
          </cell>
          <cell r="F580">
            <v>1004</v>
          </cell>
          <cell r="G580">
            <v>1012</v>
          </cell>
          <cell r="H580">
            <v>2.1</v>
          </cell>
          <cell r="I580">
            <v>2.1</v>
          </cell>
          <cell r="J580">
            <v>2.1</v>
          </cell>
          <cell r="K580">
            <v>2.1</v>
          </cell>
          <cell r="L580">
            <v>2.1</v>
          </cell>
          <cell r="M580">
            <v>2.1</v>
          </cell>
          <cell r="N580">
            <v>2.1</v>
          </cell>
          <cell r="O580">
            <v>2.1</v>
          </cell>
          <cell r="P580">
            <v>2.1</v>
          </cell>
          <cell r="Q580">
            <v>2.1</v>
          </cell>
          <cell r="R580">
            <v>2.1</v>
          </cell>
          <cell r="S580">
            <v>2.1</v>
          </cell>
          <cell r="T580">
            <v>6.3000000000000007</v>
          </cell>
          <cell r="U580">
            <v>6.3000000000000007</v>
          </cell>
          <cell r="V580">
            <v>6.3000000000000007</v>
          </cell>
          <cell r="W580">
            <v>6.3000000000000007</v>
          </cell>
          <cell r="X580">
            <v>25.200000000000006</v>
          </cell>
        </row>
        <row r="581">
          <cell r="B581">
            <v>429</v>
          </cell>
          <cell r="C581">
            <v>26</v>
          </cell>
          <cell r="D581" t="str">
            <v>Непромышленные потребители НН</v>
          </cell>
          <cell r="E581">
            <v>1007</v>
          </cell>
          <cell r="F581">
            <v>1004</v>
          </cell>
          <cell r="G581">
            <v>1012</v>
          </cell>
          <cell r="H581">
            <v>2.1</v>
          </cell>
          <cell r="I581">
            <v>2.1</v>
          </cell>
          <cell r="J581">
            <v>2.1</v>
          </cell>
          <cell r="K581">
            <v>2.1</v>
          </cell>
          <cell r="L581">
            <v>2.1</v>
          </cell>
          <cell r="M581">
            <v>2.1</v>
          </cell>
          <cell r="N581">
            <v>2.1</v>
          </cell>
          <cell r="O581">
            <v>2.1</v>
          </cell>
          <cell r="P581">
            <v>2.1</v>
          </cell>
          <cell r="Q581">
            <v>2.1</v>
          </cell>
          <cell r="R581">
            <v>2.1</v>
          </cell>
          <cell r="S581">
            <v>2.1</v>
          </cell>
          <cell r="T581">
            <v>0</v>
          </cell>
          <cell r="U581">
            <v>0</v>
          </cell>
          <cell r="V581">
            <v>0</v>
          </cell>
          <cell r="W581">
            <v>0</v>
          </cell>
          <cell r="X581">
            <v>0</v>
          </cell>
        </row>
        <row r="582">
          <cell r="B582">
            <v>0</v>
          </cell>
          <cell r="C582">
            <v>12</v>
          </cell>
          <cell r="D582" t="str">
            <v>ЗАО СМК "АСТЭК-МЕД"</v>
          </cell>
          <cell r="E582">
            <v>0</v>
          </cell>
          <cell r="F582">
            <v>0</v>
          </cell>
          <cell r="G582">
            <v>0</v>
          </cell>
          <cell r="H582">
            <v>3</v>
          </cell>
          <cell r="I582">
            <v>3</v>
          </cell>
          <cell r="J582">
            <v>2</v>
          </cell>
          <cell r="K582">
            <v>2</v>
          </cell>
          <cell r="L582">
            <v>2</v>
          </cell>
          <cell r="M582">
            <v>2</v>
          </cell>
          <cell r="N582">
            <v>2</v>
          </cell>
          <cell r="O582">
            <v>2</v>
          </cell>
          <cell r="P582">
            <v>2</v>
          </cell>
          <cell r="Q582">
            <v>2.2000000000000002</v>
          </cell>
          <cell r="R582">
            <v>3</v>
          </cell>
          <cell r="S582">
            <v>3</v>
          </cell>
          <cell r="T582">
            <v>8</v>
          </cell>
          <cell r="U582">
            <v>6</v>
          </cell>
          <cell r="V582">
            <v>6</v>
          </cell>
          <cell r="W582">
            <v>8.1999999999999993</v>
          </cell>
          <cell r="X582">
            <v>28.2</v>
          </cell>
        </row>
        <row r="583">
          <cell r="B583">
            <v>429</v>
          </cell>
          <cell r="C583">
            <v>26</v>
          </cell>
          <cell r="D583" t="str">
            <v>Непромышленные потребители НН</v>
          </cell>
          <cell r="E583">
            <v>1004</v>
          </cell>
          <cell r="F583">
            <v>1012</v>
          </cell>
          <cell r="G583">
            <v>0</v>
          </cell>
          <cell r="H583">
            <v>3</v>
          </cell>
          <cell r="I583">
            <v>3</v>
          </cell>
          <cell r="J583">
            <v>2</v>
          </cell>
          <cell r="K583">
            <v>2</v>
          </cell>
          <cell r="L583">
            <v>2</v>
          </cell>
          <cell r="M583">
            <v>2</v>
          </cell>
          <cell r="N583">
            <v>2</v>
          </cell>
          <cell r="O583">
            <v>2</v>
          </cell>
          <cell r="P583">
            <v>2</v>
          </cell>
          <cell r="Q583">
            <v>2.2000000000000002</v>
          </cell>
          <cell r="R583">
            <v>3</v>
          </cell>
          <cell r="S583">
            <v>3</v>
          </cell>
          <cell r="T583">
            <v>8</v>
          </cell>
          <cell r="U583">
            <v>6</v>
          </cell>
          <cell r="V583">
            <v>6</v>
          </cell>
          <cell r="W583">
            <v>8.1999999999999993</v>
          </cell>
          <cell r="X583">
            <v>28.2</v>
          </cell>
        </row>
        <row r="584">
          <cell r="B584">
            <v>430</v>
          </cell>
          <cell r="C584">
            <v>26</v>
          </cell>
          <cell r="D584" t="str">
            <v>Непромышленные потребители НН</v>
          </cell>
          <cell r="E584">
            <v>1004</v>
          </cell>
          <cell r="F584">
            <v>1012</v>
          </cell>
          <cell r="G584">
            <v>0</v>
          </cell>
          <cell r="H584">
            <v>3</v>
          </cell>
          <cell r="I584">
            <v>3</v>
          </cell>
          <cell r="J584">
            <v>2</v>
          </cell>
          <cell r="K584">
            <v>2</v>
          </cell>
          <cell r="L584">
            <v>2</v>
          </cell>
          <cell r="M584">
            <v>2</v>
          </cell>
          <cell r="N584">
            <v>2</v>
          </cell>
          <cell r="O584">
            <v>2</v>
          </cell>
          <cell r="P584">
            <v>2</v>
          </cell>
          <cell r="Q584">
            <v>2.2000000000000002</v>
          </cell>
          <cell r="R584">
            <v>3</v>
          </cell>
          <cell r="S584">
            <v>3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</row>
        <row r="585">
          <cell r="B585">
            <v>0</v>
          </cell>
          <cell r="C585">
            <v>12</v>
          </cell>
          <cell r="D585" t="str">
            <v>Новый Абонент</v>
          </cell>
          <cell r="E585">
            <v>0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</row>
        <row r="586">
          <cell r="B586">
            <v>430</v>
          </cell>
          <cell r="C586">
            <v>11</v>
          </cell>
          <cell r="D586" t="str">
            <v>Пром. до 750 кВА   ВН</v>
          </cell>
          <cell r="E586">
            <v>0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  <cell r="V586">
            <v>0</v>
          </cell>
          <cell r="W586">
            <v>0</v>
          </cell>
          <cell r="X586">
            <v>0</v>
          </cell>
        </row>
        <row r="587">
          <cell r="B587">
            <v>431</v>
          </cell>
          <cell r="C587">
            <v>11</v>
          </cell>
          <cell r="D587" t="str">
            <v>Пром. до 750 кВА   ВН</v>
          </cell>
          <cell r="E587">
            <v>0</v>
          </cell>
          <cell r="F587">
            <v>0</v>
          </cell>
          <cell r="G587">
            <v>0</v>
          </cell>
          <cell r="H587">
            <v>1.3</v>
          </cell>
          <cell r="I587">
            <v>1.2</v>
          </cell>
          <cell r="J587">
            <v>1.2</v>
          </cell>
          <cell r="K587">
            <v>1.2</v>
          </cell>
          <cell r="L587">
            <v>1.3</v>
          </cell>
          <cell r="M587">
            <v>1.2</v>
          </cell>
          <cell r="N587">
            <v>1.3</v>
          </cell>
          <cell r="O587">
            <v>1.3</v>
          </cell>
          <cell r="P587">
            <v>1.2</v>
          </cell>
          <cell r="Q587">
            <v>1.3</v>
          </cell>
          <cell r="R587">
            <v>1.2</v>
          </cell>
          <cell r="S587">
            <v>1.3</v>
          </cell>
          <cell r="T587">
            <v>0</v>
          </cell>
          <cell r="U587">
            <v>0</v>
          </cell>
          <cell r="V587">
            <v>0</v>
          </cell>
          <cell r="W587">
            <v>0</v>
          </cell>
          <cell r="X587">
            <v>0</v>
          </cell>
        </row>
        <row r="588">
          <cell r="B588">
            <v>0</v>
          </cell>
          <cell r="C588">
            <v>12</v>
          </cell>
          <cell r="D588" t="str">
            <v>ЗАО АСК "АСТЭК"</v>
          </cell>
          <cell r="E588">
            <v>0</v>
          </cell>
          <cell r="F588">
            <v>0</v>
          </cell>
          <cell r="G588">
            <v>0</v>
          </cell>
          <cell r="H588">
            <v>1.3</v>
          </cell>
          <cell r="I588">
            <v>1.2</v>
          </cell>
          <cell r="J588">
            <v>1.2</v>
          </cell>
          <cell r="K588">
            <v>1.2</v>
          </cell>
          <cell r="L588">
            <v>1.3</v>
          </cell>
          <cell r="M588">
            <v>1.2</v>
          </cell>
          <cell r="N588">
            <v>1.3</v>
          </cell>
          <cell r="O588">
            <v>1.3</v>
          </cell>
          <cell r="P588">
            <v>1.2</v>
          </cell>
          <cell r="Q588">
            <v>1.3</v>
          </cell>
          <cell r="R588">
            <v>1.2</v>
          </cell>
          <cell r="S588">
            <v>1.3</v>
          </cell>
          <cell r="T588">
            <v>3.7</v>
          </cell>
          <cell r="U588">
            <v>3.7</v>
          </cell>
          <cell r="V588">
            <v>3.8</v>
          </cell>
          <cell r="W588">
            <v>3.8</v>
          </cell>
          <cell r="X588">
            <v>15.000000000000002</v>
          </cell>
        </row>
        <row r="589">
          <cell r="B589">
            <v>431</v>
          </cell>
          <cell r="C589">
            <v>11</v>
          </cell>
          <cell r="D589" t="str">
            <v>Пром. до 750 кВА   ВН</v>
          </cell>
          <cell r="E589">
            <v>0</v>
          </cell>
          <cell r="F589">
            <v>0</v>
          </cell>
          <cell r="G589">
            <v>0</v>
          </cell>
          <cell r="H589">
            <v>1.3</v>
          </cell>
          <cell r="I589">
            <v>1.2</v>
          </cell>
          <cell r="J589">
            <v>1.2</v>
          </cell>
          <cell r="K589">
            <v>1.2</v>
          </cell>
          <cell r="L589">
            <v>1.3</v>
          </cell>
          <cell r="M589">
            <v>1.2</v>
          </cell>
          <cell r="N589">
            <v>1.3</v>
          </cell>
          <cell r="O589">
            <v>1.3</v>
          </cell>
          <cell r="P589">
            <v>1.2</v>
          </cell>
          <cell r="Q589">
            <v>1.3</v>
          </cell>
          <cell r="R589">
            <v>1.2</v>
          </cell>
          <cell r="S589">
            <v>1.3</v>
          </cell>
          <cell r="T589">
            <v>0</v>
          </cell>
          <cell r="U589">
            <v>0</v>
          </cell>
          <cell r="V589">
            <v>0</v>
          </cell>
          <cell r="W589">
            <v>0</v>
          </cell>
          <cell r="X589">
            <v>0</v>
          </cell>
        </row>
        <row r="590">
          <cell r="B590">
            <v>432</v>
          </cell>
          <cell r="C590">
            <v>11</v>
          </cell>
          <cell r="D590" t="str">
            <v>Пром. до 750 кВА   ВН</v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0</v>
          </cell>
          <cell r="X590">
            <v>0</v>
          </cell>
        </row>
        <row r="591">
          <cell r="B591">
            <v>0</v>
          </cell>
          <cell r="C591">
            <v>26</v>
          </cell>
          <cell r="D591" t="str">
            <v>"ЭкоИнфонд"</v>
          </cell>
          <cell r="E591">
            <v>1007</v>
          </cell>
          <cell r="F591">
            <v>1012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</row>
        <row r="592">
          <cell r="B592">
            <v>432</v>
          </cell>
          <cell r="C592">
            <v>26</v>
          </cell>
          <cell r="D592" t="str">
            <v>Непромышленные потребители НН</v>
          </cell>
          <cell r="E592">
            <v>0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  <cell r="X592">
            <v>0</v>
          </cell>
        </row>
        <row r="593">
          <cell r="B593">
            <v>433</v>
          </cell>
          <cell r="C593">
            <v>26</v>
          </cell>
          <cell r="D593" t="str">
            <v>Непромышленные потребители НН</v>
          </cell>
          <cell r="E593">
            <v>0</v>
          </cell>
          <cell r="F593">
            <v>0</v>
          </cell>
          <cell r="G593">
            <v>0</v>
          </cell>
          <cell r="H593">
            <v>0.5</v>
          </cell>
          <cell r="I593">
            <v>0.5</v>
          </cell>
          <cell r="J593">
            <v>0.2</v>
          </cell>
          <cell r="K593">
            <v>1</v>
          </cell>
          <cell r="L593">
            <v>1.1000000000000001</v>
          </cell>
          <cell r="M593">
            <v>1.1000000000000001</v>
          </cell>
          <cell r="N593">
            <v>1.1000000000000001</v>
          </cell>
          <cell r="O593">
            <v>1.08</v>
          </cell>
          <cell r="P593">
            <v>1.2</v>
          </cell>
          <cell r="Q593">
            <v>1.2</v>
          </cell>
          <cell r="R593">
            <v>1.2</v>
          </cell>
          <cell r="S593">
            <v>1.2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  <cell r="X593">
            <v>0</v>
          </cell>
        </row>
        <row r="594">
          <cell r="B594">
            <v>0</v>
          </cell>
          <cell r="C594">
            <v>12</v>
          </cell>
          <cell r="D594" t="str">
            <v>ООО "Стройгазинвест"</v>
          </cell>
          <cell r="E594">
            <v>0</v>
          </cell>
          <cell r="F594">
            <v>0</v>
          </cell>
          <cell r="G594">
            <v>0</v>
          </cell>
          <cell r="H594">
            <v>0.5</v>
          </cell>
          <cell r="I594">
            <v>0.5</v>
          </cell>
          <cell r="J594">
            <v>0.2</v>
          </cell>
          <cell r="K594">
            <v>1</v>
          </cell>
          <cell r="L594">
            <v>1.1000000000000001</v>
          </cell>
          <cell r="M594">
            <v>1.1000000000000001</v>
          </cell>
          <cell r="N594">
            <v>1.1000000000000001</v>
          </cell>
          <cell r="O594">
            <v>1.08</v>
          </cell>
          <cell r="P594">
            <v>1.2</v>
          </cell>
          <cell r="Q594">
            <v>1.2</v>
          </cell>
          <cell r="R594">
            <v>1.2</v>
          </cell>
          <cell r="S594">
            <v>1.2</v>
          </cell>
          <cell r="T594">
            <v>1.2</v>
          </cell>
          <cell r="U594">
            <v>3.2</v>
          </cell>
          <cell r="V594">
            <v>3.38</v>
          </cell>
          <cell r="W594">
            <v>3.5999999999999996</v>
          </cell>
          <cell r="X594">
            <v>11.379999999999999</v>
          </cell>
        </row>
        <row r="595">
          <cell r="B595">
            <v>433</v>
          </cell>
          <cell r="C595">
            <v>16</v>
          </cell>
          <cell r="D595" t="str">
            <v>Пром. до 750 кВА   НН</v>
          </cell>
          <cell r="E595">
            <v>1007</v>
          </cell>
          <cell r="F595">
            <v>0</v>
          </cell>
          <cell r="G595">
            <v>0</v>
          </cell>
          <cell r="H595">
            <v>0.5</v>
          </cell>
          <cell r="I595">
            <v>0.5</v>
          </cell>
          <cell r="J595">
            <v>0.2</v>
          </cell>
          <cell r="K595">
            <v>1</v>
          </cell>
          <cell r="L595">
            <v>1.1000000000000001</v>
          </cell>
          <cell r="M595">
            <v>1.1000000000000001</v>
          </cell>
          <cell r="N595">
            <v>1.1000000000000001</v>
          </cell>
          <cell r="O595">
            <v>1.08</v>
          </cell>
          <cell r="P595">
            <v>1.2</v>
          </cell>
          <cell r="Q595">
            <v>1.2</v>
          </cell>
          <cell r="R595">
            <v>1.2</v>
          </cell>
          <cell r="S595">
            <v>1.2</v>
          </cell>
          <cell r="T595">
            <v>1.2</v>
          </cell>
          <cell r="U595">
            <v>3.2</v>
          </cell>
          <cell r="V595">
            <v>3.38</v>
          </cell>
          <cell r="W595">
            <v>3.5999999999999996</v>
          </cell>
          <cell r="X595">
            <v>11.379999999999999</v>
          </cell>
        </row>
        <row r="596">
          <cell r="B596">
            <v>434</v>
          </cell>
          <cell r="C596">
            <v>16</v>
          </cell>
          <cell r="D596" t="str">
            <v>Пром. до 750 кВА   НН</v>
          </cell>
          <cell r="E596">
            <v>1007</v>
          </cell>
          <cell r="F596">
            <v>0</v>
          </cell>
          <cell r="G596">
            <v>0</v>
          </cell>
          <cell r="H596">
            <v>0.5</v>
          </cell>
          <cell r="I596">
            <v>0.5</v>
          </cell>
          <cell r="J596">
            <v>0.2</v>
          </cell>
          <cell r="K596">
            <v>1</v>
          </cell>
          <cell r="L596">
            <v>1.1000000000000001</v>
          </cell>
          <cell r="M596">
            <v>1.1000000000000001</v>
          </cell>
          <cell r="N596">
            <v>1.1000000000000001</v>
          </cell>
          <cell r="O596">
            <v>1.08</v>
          </cell>
          <cell r="P596">
            <v>1.2</v>
          </cell>
          <cell r="Q596">
            <v>1.2</v>
          </cell>
          <cell r="R596">
            <v>1.2</v>
          </cell>
          <cell r="S596">
            <v>1.2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  <cell r="X596">
            <v>0</v>
          </cell>
        </row>
        <row r="597">
          <cell r="B597">
            <v>0</v>
          </cell>
          <cell r="C597">
            <v>12</v>
          </cell>
          <cell r="D597" t="str">
            <v>ООО ТТГ НУТТ и СТ</v>
          </cell>
          <cell r="E597">
            <v>0</v>
          </cell>
          <cell r="F597">
            <v>0</v>
          </cell>
          <cell r="G597">
            <v>0</v>
          </cell>
          <cell r="H597">
            <v>359.25</v>
          </cell>
          <cell r="I597">
            <v>338.55</v>
          </cell>
          <cell r="J597">
            <v>270.03999999999996</v>
          </cell>
          <cell r="K597">
            <v>227.2</v>
          </cell>
          <cell r="L597">
            <v>195.16000000000003</v>
          </cell>
          <cell r="M597">
            <v>125.18</v>
          </cell>
          <cell r="N597">
            <v>88.9</v>
          </cell>
          <cell r="O597">
            <v>127</v>
          </cell>
          <cell r="P597">
            <v>173.14</v>
          </cell>
          <cell r="Q597">
            <v>211.9</v>
          </cell>
          <cell r="R597">
            <v>325.44</v>
          </cell>
          <cell r="S597">
            <v>346.75</v>
          </cell>
          <cell r="T597">
            <v>967.83999999999992</v>
          </cell>
          <cell r="U597">
            <v>547.54</v>
          </cell>
          <cell r="V597">
            <v>389.03999999999996</v>
          </cell>
          <cell r="W597">
            <v>884.09</v>
          </cell>
          <cell r="X597">
            <v>2788.51</v>
          </cell>
        </row>
        <row r="598">
          <cell r="B598">
            <v>434</v>
          </cell>
          <cell r="C598">
            <v>100</v>
          </cell>
          <cell r="D598" t="str">
            <v>Население с эл.плитами   СН2</v>
          </cell>
          <cell r="E598">
            <v>1004</v>
          </cell>
          <cell r="F598">
            <v>1001</v>
          </cell>
          <cell r="G598">
            <v>0</v>
          </cell>
          <cell r="H598">
            <v>4.5999999999999996</v>
          </cell>
          <cell r="I598">
            <v>4.5</v>
          </cell>
          <cell r="J598">
            <v>3.4</v>
          </cell>
          <cell r="K598">
            <v>2.9</v>
          </cell>
          <cell r="L598">
            <v>2.9</v>
          </cell>
          <cell r="M598">
            <v>2.9</v>
          </cell>
          <cell r="N598">
            <v>2</v>
          </cell>
          <cell r="O598">
            <v>2.6</v>
          </cell>
          <cell r="P598">
            <v>3.08</v>
          </cell>
          <cell r="Q598">
            <v>3.4</v>
          </cell>
          <cell r="R598">
            <v>4.5</v>
          </cell>
          <cell r="S598">
            <v>4.7</v>
          </cell>
          <cell r="T598">
            <v>12.5</v>
          </cell>
          <cell r="U598">
            <v>8.6999999999999993</v>
          </cell>
          <cell r="V598">
            <v>7.68</v>
          </cell>
          <cell r="W598">
            <v>12.600000000000001</v>
          </cell>
          <cell r="X598">
            <v>41.480000000000004</v>
          </cell>
        </row>
        <row r="599">
          <cell r="B599">
            <v>430</v>
          </cell>
          <cell r="C599">
            <v>100</v>
          </cell>
          <cell r="D599" t="str">
            <v>Население с эл.плитами   СН2</v>
          </cell>
          <cell r="E599">
            <v>1004</v>
          </cell>
          <cell r="F599">
            <v>1001</v>
          </cell>
          <cell r="G599">
            <v>0</v>
          </cell>
          <cell r="H599">
            <v>4.5999999999999996</v>
          </cell>
          <cell r="I599">
            <v>4.5</v>
          </cell>
          <cell r="J599">
            <v>3.4</v>
          </cell>
          <cell r="K599">
            <v>2.9</v>
          </cell>
          <cell r="L599">
            <v>2.9</v>
          </cell>
          <cell r="M599">
            <v>2.9</v>
          </cell>
          <cell r="N599">
            <v>2</v>
          </cell>
          <cell r="O599">
            <v>2.6</v>
          </cell>
          <cell r="P599">
            <v>3.08</v>
          </cell>
          <cell r="Q599">
            <v>3.4</v>
          </cell>
          <cell r="R599">
            <v>4.5</v>
          </cell>
          <cell r="S599">
            <v>4.7</v>
          </cell>
          <cell r="T599">
            <v>12.5</v>
          </cell>
          <cell r="U599">
            <v>8.6999999999999993</v>
          </cell>
          <cell r="V599">
            <v>7.68</v>
          </cell>
          <cell r="W599">
            <v>12.600000000000001</v>
          </cell>
          <cell r="X599">
            <v>41.480000000000004</v>
          </cell>
        </row>
        <row r="600">
          <cell r="B600">
            <v>435</v>
          </cell>
          <cell r="C600">
            <v>143</v>
          </cell>
          <cell r="D600" t="str">
            <v>Насел. пункты городские СН2</v>
          </cell>
          <cell r="E600">
            <v>1004</v>
          </cell>
          <cell r="F600">
            <v>0</v>
          </cell>
          <cell r="G600">
            <v>0</v>
          </cell>
          <cell r="H600">
            <v>153.15</v>
          </cell>
          <cell r="I600">
            <v>135.15</v>
          </cell>
          <cell r="J600">
            <v>110.44</v>
          </cell>
          <cell r="K600">
            <v>90.3</v>
          </cell>
          <cell r="L600">
            <v>78.260000000000005</v>
          </cell>
          <cell r="M600">
            <v>66.180000000000007</v>
          </cell>
          <cell r="N600">
            <v>55.9</v>
          </cell>
          <cell r="O600">
            <v>79.3</v>
          </cell>
          <cell r="P600">
            <v>83.56</v>
          </cell>
          <cell r="Q600">
            <v>93.5</v>
          </cell>
          <cell r="R600">
            <v>132.44</v>
          </cell>
          <cell r="S600">
            <v>143.15</v>
          </cell>
          <cell r="T600">
            <v>398.74</v>
          </cell>
          <cell r="U600">
            <v>234.74</v>
          </cell>
          <cell r="V600">
            <v>218.76</v>
          </cell>
          <cell r="W600">
            <v>369.09000000000003</v>
          </cell>
          <cell r="X600">
            <v>1221.3300000000002</v>
          </cell>
        </row>
        <row r="601">
          <cell r="B601">
            <v>0</v>
          </cell>
          <cell r="C601">
            <v>12</v>
          </cell>
          <cell r="D601" t="str">
            <v>ООО "Криос"</v>
          </cell>
          <cell r="E601">
            <v>1004</v>
          </cell>
          <cell r="F601">
            <v>0</v>
          </cell>
          <cell r="G601">
            <v>0</v>
          </cell>
          <cell r="H601">
            <v>0.26</v>
          </cell>
          <cell r="I601">
            <v>0.26</v>
          </cell>
          <cell r="J601">
            <v>0.26</v>
          </cell>
          <cell r="K601">
            <v>0.26</v>
          </cell>
          <cell r="L601">
            <v>0.26</v>
          </cell>
          <cell r="M601">
            <v>0.26</v>
          </cell>
          <cell r="N601">
            <v>0.26</v>
          </cell>
          <cell r="O601">
            <v>0.26</v>
          </cell>
          <cell r="P601">
            <v>0.26</v>
          </cell>
          <cell r="Q601">
            <v>0.26</v>
          </cell>
          <cell r="R601">
            <v>0.26</v>
          </cell>
          <cell r="S601">
            <v>0.26</v>
          </cell>
          <cell r="T601">
            <v>0.78</v>
          </cell>
          <cell r="U601">
            <v>0.78</v>
          </cell>
          <cell r="V601">
            <v>0.78</v>
          </cell>
          <cell r="W601">
            <v>0.78</v>
          </cell>
          <cell r="X601">
            <v>3.1199999999999992</v>
          </cell>
        </row>
        <row r="602">
          <cell r="B602">
            <v>435</v>
          </cell>
          <cell r="C602">
            <v>28</v>
          </cell>
          <cell r="D602" t="str">
            <v>Непромышленные потребители НН</v>
          </cell>
          <cell r="E602">
            <v>1004</v>
          </cell>
          <cell r="F602">
            <v>1012</v>
          </cell>
          <cell r="G602">
            <v>0</v>
          </cell>
          <cell r="H602">
            <v>0.26</v>
          </cell>
          <cell r="I602">
            <v>0.26</v>
          </cell>
          <cell r="J602">
            <v>0.26</v>
          </cell>
          <cell r="K602">
            <v>0.26</v>
          </cell>
          <cell r="L602">
            <v>0.26</v>
          </cell>
          <cell r="M602">
            <v>0.26</v>
          </cell>
          <cell r="N602">
            <v>0.26</v>
          </cell>
          <cell r="O602">
            <v>0.26</v>
          </cell>
          <cell r="P602">
            <v>0.26</v>
          </cell>
          <cell r="Q602">
            <v>0.26</v>
          </cell>
          <cell r="R602">
            <v>0.26</v>
          </cell>
          <cell r="S602">
            <v>0.26</v>
          </cell>
          <cell r="T602">
            <v>0.78</v>
          </cell>
          <cell r="U602">
            <v>0.78</v>
          </cell>
          <cell r="V602">
            <v>0.78</v>
          </cell>
          <cell r="W602">
            <v>0.78</v>
          </cell>
          <cell r="X602">
            <v>3.1199999999999992</v>
          </cell>
        </row>
        <row r="603">
          <cell r="B603">
            <v>436</v>
          </cell>
          <cell r="C603">
            <v>28</v>
          </cell>
          <cell r="D603" t="str">
            <v>Непромышленные потребители НН</v>
          </cell>
          <cell r="E603">
            <v>1004</v>
          </cell>
          <cell r="F603">
            <v>1012</v>
          </cell>
          <cell r="G603">
            <v>0</v>
          </cell>
          <cell r="H603">
            <v>0.26</v>
          </cell>
          <cell r="I603">
            <v>0.26</v>
          </cell>
          <cell r="J603">
            <v>0.26</v>
          </cell>
          <cell r="K603">
            <v>0.26</v>
          </cell>
          <cell r="L603">
            <v>0.26</v>
          </cell>
          <cell r="M603">
            <v>0.26</v>
          </cell>
          <cell r="N603">
            <v>0.26</v>
          </cell>
          <cell r="O603">
            <v>0.26</v>
          </cell>
          <cell r="P603">
            <v>0.26</v>
          </cell>
          <cell r="Q603">
            <v>0.26</v>
          </cell>
          <cell r="R603">
            <v>0.26</v>
          </cell>
          <cell r="S603">
            <v>0.26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</row>
        <row r="604">
          <cell r="B604">
            <v>0</v>
          </cell>
          <cell r="C604">
            <v>12</v>
          </cell>
          <cell r="D604" t="str">
            <v>Ветеренарный надзор</v>
          </cell>
          <cell r="E604">
            <v>0</v>
          </cell>
          <cell r="F604">
            <v>0</v>
          </cell>
          <cell r="G604">
            <v>0</v>
          </cell>
          <cell r="H604">
            <v>0.2</v>
          </cell>
          <cell r="I604">
            <v>0.2</v>
          </cell>
          <cell r="J604">
            <v>0.2</v>
          </cell>
          <cell r="K604">
            <v>0.2</v>
          </cell>
          <cell r="L604">
            <v>0.2</v>
          </cell>
          <cell r="M604">
            <v>0.15</v>
          </cell>
          <cell r="N604">
            <v>0.06</v>
          </cell>
          <cell r="O604">
            <v>0.06</v>
          </cell>
          <cell r="P604">
            <v>0.1</v>
          </cell>
          <cell r="Q604">
            <v>0.13</v>
          </cell>
          <cell r="R604">
            <v>0.17</v>
          </cell>
          <cell r="S604">
            <v>0.2</v>
          </cell>
          <cell r="T604">
            <v>0.60000000000000009</v>
          </cell>
          <cell r="U604">
            <v>0.55000000000000004</v>
          </cell>
          <cell r="V604">
            <v>0.22</v>
          </cell>
          <cell r="W604">
            <v>0.5</v>
          </cell>
          <cell r="X604">
            <v>1.8699999999999999</v>
          </cell>
        </row>
        <row r="605">
          <cell r="B605">
            <v>436</v>
          </cell>
          <cell r="C605">
            <v>11</v>
          </cell>
          <cell r="D605" t="str">
            <v>Пром. до 750 кВА   ВН</v>
          </cell>
          <cell r="E605">
            <v>0</v>
          </cell>
          <cell r="F605">
            <v>0</v>
          </cell>
          <cell r="G605">
            <v>0</v>
          </cell>
          <cell r="H605">
            <v>0.2</v>
          </cell>
          <cell r="I605">
            <v>0.2</v>
          </cell>
          <cell r="J605">
            <v>0.2</v>
          </cell>
          <cell r="K605">
            <v>0.2</v>
          </cell>
          <cell r="L605">
            <v>0.2</v>
          </cell>
          <cell r="M605">
            <v>0.15</v>
          </cell>
          <cell r="N605">
            <v>0.06</v>
          </cell>
          <cell r="O605">
            <v>0.06</v>
          </cell>
          <cell r="P605">
            <v>0.1</v>
          </cell>
          <cell r="Q605">
            <v>0.13</v>
          </cell>
          <cell r="R605">
            <v>0.17</v>
          </cell>
          <cell r="S605">
            <v>0.2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</row>
        <row r="606">
          <cell r="B606">
            <v>437</v>
          </cell>
          <cell r="C606">
            <v>11</v>
          </cell>
          <cell r="D606" t="str">
            <v>Пром. до 750 кВА   ВН</v>
          </cell>
          <cell r="E606">
            <v>0</v>
          </cell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</row>
        <row r="607">
          <cell r="B607">
            <v>0</v>
          </cell>
          <cell r="C607">
            <v>33</v>
          </cell>
          <cell r="D607" t="str">
            <v>Новый Абонент</v>
          </cell>
          <cell r="E607">
            <v>1007</v>
          </cell>
          <cell r="F607">
            <v>1012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</row>
        <row r="608">
          <cell r="B608">
            <v>437</v>
          </cell>
          <cell r="C608">
            <v>11</v>
          </cell>
          <cell r="D608" t="str">
            <v>Пром. до 750 кВА   ВН</v>
          </cell>
          <cell r="E608">
            <v>0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</row>
        <row r="609">
          <cell r="B609">
            <v>438</v>
          </cell>
          <cell r="C609">
            <v>11</v>
          </cell>
          <cell r="D609" t="str">
            <v>Пром. до 750 кВА   ВН</v>
          </cell>
          <cell r="E609">
            <v>0</v>
          </cell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</row>
        <row r="610">
          <cell r="B610">
            <v>0</v>
          </cell>
          <cell r="C610">
            <v>12</v>
          </cell>
          <cell r="D610" t="str">
            <v xml:space="preserve"> ООО "Севергазмонтаж"</v>
          </cell>
          <cell r="E610">
            <v>0</v>
          </cell>
          <cell r="F610">
            <v>0</v>
          </cell>
          <cell r="G610">
            <v>0</v>
          </cell>
          <cell r="H610">
            <v>0</v>
          </cell>
          <cell r="I610">
            <v>0</v>
          </cell>
          <cell r="J610">
            <v>0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</row>
        <row r="611">
          <cell r="B611">
            <v>438</v>
          </cell>
          <cell r="C611">
            <v>26</v>
          </cell>
          <cell r="D611" t="str">
            <v>Непромышленные потребители НН</v>
          </cell>
          <cell r="E611">
            <v>0</v>
          </cell>
          <cell r="F611">
            <v>0</v>
          </cell>
          <cell r="G611">
            <v>0</v>
          </cell>
          <cell r="H611">
            <v>0</v>
          </cell>
          <cell r="I611">
            <v>0</v>
          </cell>
          <cell r="J611">
            <v>0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  <cell r="X611">
            <v>0</v>
          </cell>
        </row>
        <row r="612">
          <cell r="B612">
            <v>439</v>
          </cell>
          <cell r="C612">
            <v>26</v>
          </cell>
          <cell r="D612" t="str">
            <v>Непромышленные потребители НН</v>
          </cell>
          <cell r="E612">
            <v>0</v>
          </cell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</row>
        <row r="613">
          <cell r="B613">
            <v>0</v>
          </cell>
          <cell r="C613">
            <v>12</v>
          </cell>
          <cell r="D613" t="str">
            <v>Новый Абонент</v>
          </cell>
          <cell r="E613">
            <v>0</v>
          </cell>
          <cell r="F613">
            <v>0</v>
          </cell>
          <cell r="G613">
            <v>0</v>
          </cell>
          <cell r="H613">
            <v>0</v>
          </cell>
          <cell r="I613">
            <v>0</v>
          </cell>
          <cell r="J613">
            <v>0</v>
          </cell>
          <cell r="K613">
            <v>0</v>
          </cell>
          <cell r="L613">
            <v>0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</row>
        <row r="614">
          <cell r="B614">
            <v>439</v>
          </cell>
          <cell r="C614">
            <v>11</v>
          </cell>
          <cell r="D614" t="str">
            <v>Пром. до 750 кВА   ВН</v>
          </cell>
          <cell r="E614">
            <v>0</v>
          </cell>
          <cell r="F614">
            <v>0</v>
          </cell>
          <cell r="G614">
            <v>0</v>
          </cell>
          <cell r="H614">
            <v>0</v>
          </cell>
          <cell r="I614">
            <v>0</v>
          </cell>
          <cell r="J614">
            <v>0</v>
          </cell>
          <cell r="K614">
            <v>0</v>
          </cell>
          <cell r="L614">
            <v>0</v>
          </cell>
          <cell r="M614">
            <v>0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  <cell r="W614">
            <v>0</v>
          </cell>
          <cell r="X614">
            <v>0</v>
          </cell>
        </row>
        <row r="615">
          <cell r="B615">
            <v>440</v>
          </cell>
          <cell r="C615">
            <v>11</v>
          </cell>
          <cell r="D615" t="str">
            <v>Пром. до 750 кВА   ВН</v>
          </cell>
          <cell r="E615">
            <v>0</v>
          </cell>
          <cell r="F615">
            <v>0</v>
          </cell>
          <cell r="G615">
            <v>0</v>
          </cell>
          <cell r="H615">
            <v>0.26100000000000001</v>
          </cell>
          <cell r="I615">
            <v>0.26100000000000001</v>
          </cell>
          <cell r="J615">
            <v>0.26100000000000001</v>
          </cell>
          <cell r="K615">
            <v>0.26100000000000001</v>
          </cell>
          <cell r="L615">
            <v>0.26100000000000001</v>
          </cell>
          <cell r="M615">
            <v>0.26100000000000001</v>
          </cell>
          <cell r="N615">
            <v>0.26100000000000001</v>
          </cell>
          <cell r="O615">
            <v>0.26100000000000001</v>
          </cell>
          <cell r="P615">
            <v>0.26100000000000001</v>
          </cell>
          <cell r="Q615">
            <v>0.26100000000000001</v>
          </cell>
          <cell r="R615">
            <v>0.26100000000000001</v>
          </cell>
          <cell r="S615">
            <v>0.26100000000000001</v>
          </cell>
          <cell r="T615">
            <v>0</v>
          </cell>
          <cell r="U615">
            <v>0</v>
          </cell>
          <cell r="V615">
            <v>0</v>
          </cell>
          <cell r="W615">
            <v>0</v>
          </cell>
          <cell r="X615">
            <v>0</v>
          </cell>
        </row>
        <row r="616">
          <cell r="B616">
            <v>0</v>
          </cell>
          <cell r="C616">
            <v>26</v>
          </cell>
          <cell r="D616" t="str">
            <v>ООО "ЭНЕРГОНАЛАДКА"</v>
          </cell>
          <cell r="E616">
            <v>0</v>
          </cell>
          <cell r="F616">
            <v>0</v>
          </cell>
          <cell r="G616">
            <v>0</v>
          </cell>
          <cell r="H616">
            <v>0.26100000000000001</v>
          </cell>
          <cell r="I616">
            <v>0.26100000000000001</v>
          </cell>
          <cell r="J616">
            <v>0.26100000000000001</v>
          </cell>
          <cell r="K616">
            <v>0.26100000000000001</v>
          </cell>
          <cell r="L616">
            <v>0.26100000000000001</v>
          </cell>
          <cell r="M616">
            <v>0.26100000000000001</v>
          </cell>
          <cell r="N616">
            <v>0.26100000000000001</v>
          </cell>
          <cell r="O616">
            <v>0.26100000000000001</v>
          </cell>
          <cell r="P616">
            <v>0.26100000000000001</v>
          </cell>
          <cell r="Q616">
            <v>0.26100000000000001</v>
          </cell>
          <cell r="R616">
            <v>0.26100000000000001</v>
          </cell>
          <cell r="S616">
            <v>0.26100000000000001</v>
          </cell>
          <cell r="T616">
            <v>0.78300000000000003</v>
          </cell>
          <cell r="U616">
            <v>0.78300000000000003</v>
          </cell>
          <cell r="V616">
            <v>0.78300000000000003</v>
          </cell>
          <cell r="W616">
            <v>0.78300000000000003</v>
          </cell>
          <cell r="X616">
            <v>3.132000000000001</v>
          </cell>
        </row>
        <row r="617">
          <cell r="B617">
            <v>440</v>
          </cell>
          <cell r="C617">
            <v>11</v>
          </cell>
          <cell r="D617" t="str">
            <v>Пром. до 750 кВА   ВН</v>
          </cell>
          <cell r="E617">
            <v>0</v>
          </cell>
          <cell r="F617">
            <v>0</v>
          </cell>
          <cell r="G617">
            <v>0</v>
          </cell>
          <cell r="H617">
            <v>0.26100000000000001</v>
          </cell>
          <cell r="I617">
            <v>0.26100000000000001</v>
          </cell>
          <cell r="J617">
            <v>0.26100000000000001</v>
          </cell>
          <cell r="K617">
            <v>0.26100000000000001</v>
          </cell>
          <cell r="L617">
            <v>0.26100000000000001</v>
          </cell>
          <cell r="M617">
            <v>0.26100000000000001</v>
          </cell>
          <cell r="N617">
            <v>0.26100000000000001</v>
          </cell>
          <cell r="O617">
            <v>0.26100000000000001</v>
          </cell>
          <cell r="P617">
            <v>0.26100000000000001</v>
          </cell>
          <cell r="Q617">
            <v>0.26100000000000001</v>
          </cell>
          <cell r="R617">
            <v>0.26100000000000001</v>
          </cell>
          <cell r="S617">
            <v>0.26100000000000001</v>
          </cell>
          <cell r="T617">
            <v>0</v>
          </cell>
          <cell r="U617">
            <v>0</v>
          </cell>
          <cell r="V617">
            <v>0</v>
          </cell>
          <cell r="W617">
            <v>0</v>
          </cell>
          <cell r="X617">
            <v>0</v>
          </cell>
        </row>
        <row r="618">
          <cell r="B618">
            <v>441</v>
          </cell>
          <cell r="C618">
            <v>11</v>
          </cell>
          <cell r="D618" t="str">
            <v>Пром. до 750 кВА   ВН</v>
          </cell>
          <cell r="E618">
            <v>0</v>
          </cell>
          <cell r="F618">
            <v>0</v>
          </cell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</row>
        <row r="619">
          <cell r="B619">
            <v>0</v>
          </cell>
          <cell r="C619">
            <v>26</v>
          </cell>
          <cell r="D619" t="str">
            <v>РОО "Северная миссия"</v>
          </cell>
          <cell r="E619">
            <v>1007</v>
          </cell>
          <cell r="F619">
            <v>1012</v>
          </cell>
          <cell r="G619">
            <v>0</v>
          </cell>
          <cell r="H619">
            <v>0.2</v>
          </cell>
          <cell r="I619">
            <v>0.2</v>
          </cell>
          <cell r="J619">
            <v>0.2</v>
          </cell>
          <cell r="K619">
            <v>0.2</v>
          </cell>
          <cell r="L619">
            <v>0.2</v>
          </cell>
          <cell r="M619">
            <v>0.2</v>
          </cell>
          <cell r="N619">
            <v>0.2</v>
          </cell>
          <cell r="O619">
            <v>0.2</v>
          </cell>
          <cell r="P619">
            <v>0.2</v>
          </cell>
          <cell r="Q619">
            <v>0.2</v>
          </cell>
          <cell r="R619">
            <v>0.2</v>
          </cell>
          <cell r="S619">
            <v>0.2</v>
          </cell>
          <cell r="T619">
            <v>0.60000000000000009</v>
          </cell>
          <cell r="U619">
            <v>0.60000000000000009</v>
          </cell>
          <cell r="V619">
            <v>0.60000000000000009</v>
          </cell>
          <cell r="W619">
            <v>0.60000000000000009</v>
          </cell>
          <cell r="X619">
            <v>2.4</v>
          </cell>
        </row>
        <row r="620">
          <cell r="B620">
            <v>441</v>
          </cell>
          <cell r="C620">
            <v>26</v>
          </cell>
          <cell r="D620" t="str">
            <v>Непромышленные потребители НН</v>
          </cell>
          <cell r="E620">
            <v>1007</v>
          </cell>
          <cell r="F620">
            <v>1012</v>
          </cell>
          <cell r="G620">
            <v>0</v>
          </cell>
          <cell r="H620">
            <v>0.2</v>
          </cell>
          <cell r="I620">
            <v>0.2</v>
          </cell>
          <cell r="J620">
            <v>0.2</v>
          </cell>
          <cell r="K620">
            <v>0.2</v>
          </cell>
          <cell r="L620">
            <v>0.2</v>
          </cell>
          <cell r="M620">
            <v>0.2</v>
          </cell>
          <cell r="N620">
            <v>0.2</v>
          </cell>
          <cell r="O620">
            <v>0.2</v>
          </cell>
          <cell r="P620">
            <v>0.2</v>
          </cell>
          <cell r="Q620">
            <v>0.2</v>
          </cell>
          <cell r="R620">
            <v>0.2</v>
          </cell>
          <cell r="S620">
            <v>0.2</v>
          </cell>
          <cell r="T620">
            <v>0.60000000000000009</v>
          </cell>
          <cell r="U620">
            <v>0.60000000000000009</v>
          </cell>
          <cell r="V620">
            <v>0.60000000000000009</v>
          </cell>
          <cell r="W620">
            <v>0.60000000000000009</v>
          </cell>
          <cell r="X620">
            <v>2.4</v>
          </cell>
        </row>
        <row r="621">
          <cell r="B621">
            <v>442</v>
          </cell>
          <cell r="C621">
            <v>26</v>
          </cell>
          <cell r="D621" t="str">
            <v>Непромышленные потребители НН</v>
          </cell>
          <cell r="E621">
            <v>1007</v>
          </cell>
          <cell r="F621">
            <v>1012</v>
          </cell>
          <cell r="G621">
            <v>0</v>
          </cell>
          <cell r="H621">
            <v>0.2</v>
          </cell>
          <cell r="I621">
            <v>0.2</v>
          </cell>
          <cell r="J621">
            <v>0.2</v>
          </cell>
          <cell r="K621">
            <v>0.2</v>
          </cell>
          <cell r="L621">
            <v>0.2</v>
          </cell>
          <cell r="M621">
            <v>0.2</v>
          </cell>
          <cell r="N621">
            <v>0.2</v>
          </cell>
          <cell r="O621">
            <v>0.2</v>
          </cell>
          <cell r="P621">
            <v>0.2</v>
          </cell>
          <cell r="Q621">
            <v>0.2</v>
          </cell>
          <cell r="R621">
            <v>0.2</v>
          </cell>
          <cell r="S621">
            <v>0.2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</row>
        <row r="622">
          <cell r="B622">
            <v>0</v>
          </cell>
          <cell r="C622">
            <v>12</v>
          </cell>
          <cell r="D622" t="str">
            <v>ЗАО "Надымстройгаз"</v>
          </cell>
          <cell r="E622">
            <v>0</v>
          </cell>
          <cell r="F622">
            <v>0</v>
          </cell>
          <cell r="G622">
            <v>0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R622">
            <v>0</v>
          </cell>
          <cell r="S622">
            <v>0</v>
          </cell>
          <cell r="T622">
            <v>0</v>
          </cell>
          <cell r="U622">
            <v>0</v>
          </cell>
          <cell r="V622">
            <v>0</v>
          </cell>
          <cell r="W622">
            <v>0</v>
          </cell>
          <cell r="X622">
            <v>0</v>
          </cell>
        </row>
        <row r="623">
          <cell r="B623">
            <v>442</v>
          </cell>
          <cell r="C623">
            <v>26</v>
          </cell>
          <cell r="D623" t="str">
            <v>Непромышленные потребители НН</v>
          </cell>
          <cell r="E623">
            <v>0</v>
          </cell>
          <cell r="F623">
            <v>0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  <cell r="W623">
            <v>0</v>
          </cell>
          <cell r="X623">
            <v>0</v>
          </cell>
        </row>
        <row r="624">
          <cell r="B624">
            <v>443</v>
          </cell>
          <cell r="C624">
            <v>26</v>
          </cell>
          <cell r="D624" t="str">
            <v>Непромышленные потребители НН</v>
          </cell>
          <cell r="E624">
            <v>0</v>
          </cell>
          <cell r="F624">
            <v>0</v>
          </cell>
          <cell r="G624">
            <v>0</v>
          </cell>
          <cell r="H624">
            <v>0.83099999999999996</v>
          </cell>
          <cell r="I624">
            <v>0.42</v>
          </cell>
          <cell r="J624">
            <v>0.3</v>
          </cell>
          <cell r="K624">
            <v>0.25</v>
          </cell>
          <cell r="L624">
            <v>0.25</v>
          </cell>
          <cell r="M624">
            <v>0.3</v>
          </cell>
          <cell r="N624">
            <v>0.3</v>
          </cell>
          <cell r="O624">
            <v>0.2</v>
          </cell>
          <cell r="P624">
            <v>0.42</v>
          </cell>
          <cell r="Q624">
            <v>0.83</v>
          </cell>
          <cell r="R624">
            <v>0.86</v>
          </cell>
          <cell r="S624">
            <v>0.86</v>
          </cell>
          <cell r="T624">
            <v>0</v>
          </cell>
          <cell r="U624">
            <v>0</v>
          </cell>
          <cell r="V624">
            <v>0</v>
          </cell>
          <cell r="W624">
            <v>0</v>
          </cell>
          <cell r="X624">
            <v>0</v>
          </cell>
        </row>
        <row r="625">
          <cell r="B625">
            <v>0</v>
          </cell>
          <cell r="C625">
            <v>12</v>
          </cell>
          <cell r="D625" t="str">
            <v xml:space="preserve"> ФГУ Земельная Кадастровая  палата</v>
          </cell>
          <cell r="E625">
            <v>0</v>
          </cell>
          <cell r="F625">
            <v>0</v>
          </cell>
          <cell r="G625">
            <v>0</v>
          </cell>
          <cell r="H625">
            <v>0.83099999999999996</v>
          </cell>
          <cell r="I625">
            <v>0.42</v>
          </cell>
          <cell r="J625">
            <v>0.3</v>
          </cell>
          <cell r="K625">
            <v>0.25</v>
          </cell>
          <cell r="L625">
            <v>0.25</v>
          </cell>
          <cell r="M625">
            <v>0.3</v>
          </cell>
          <cell r="N625">
            <v>0.3</v>
          </cell>
          <cell r="O625">
            <v>0.2</v>
          </cell>
          <cell r="P625">
            <v>0.42</v>
          </cell>
          <cell r="Q625">
            <v>0.83</v>
          </cell>
          <cell r="R625">
            <v>0.86</v>
          </cell>
          <cell r="S625">
            <v>0.86</v>
          </cell>
          <cell r="T625">
            <v>1.5509999999999999</v>
          </cell>
          <cell r="U625">
            <v>0.8</v>
          </cell>
          <cell r="V625">
            <v>0.91999999999999993</v>
          </cell>
          <cell r="W625">
            <v>2.5499999999999998</v>
          </cell>
          <cell r="X625">
            <v>5.8210000000000006</v>
          </cell>
        </row>
        <row r="626">
          <cell r="B626">
            <v>443</v>
          </cell>
          <cell r="C626">
            <v>33</v>
          </cell>
          <cell r="D626" t="str">
            <v>Непром. Бюджетные НН</v>
          </cell>
          <cell r="E626">
            <v>1007</v>
          </cell>
          <cell r="F626">
            <v>1012</v>
          </cell>
          <cell r="G626">
            <v>0</v>
          </cell>
          <cell r="H626">
            <v>0.83099999999999996</v>
          </cell>
          <cell r="I626">
            <v>0.42</v>
          </cell>
          <cell r="J626">
            <v>0.3</v>
          </cell>
          <cell r="K626">
            <v>0.25</v>
          </cell>
          <cell r="L626">
            <v>0.25</v>
          </cell>
          <cell r="M626">
            <v>0.3</v>
          </cell>
          <cell r="N626">
            <v>0.3</v>
          </cell>
          <cell r="O626">
            <v>0.2</v>
          </cell>
          <cell r="P626">
            <v>0.42</v>
          </cell>
          <cell r="Q626">
            <v>0.83</v>
          </cell>
          <cell r="R626">
            <v>0.86</v>
          </cell>
          <cell r="S626">
            <v>0.86</v>
          </cell>
          <cell r="T626">
            <v>1.5509999999999999</v>
          </cell>
          <cell r="U626">
            <v>0.8</v>
          </cell>
          <cell r="V626">
            <v>0.91999999999999993</v>
          </cell>
          <cell r="W626">
            <v>2.5499999999999998</v>
          </cell>
          <cell r="X626">
            <v>5.8210000000000006</v>
          </cell>
        </row>
        <row r="627">
          <cell r="B627">
            <v>444</v>
          </cell>
          <cell r="C627">
            <v>33</v>
          </cell>
          <cell r="D627" t="str">
            <v>Непром. Бюджетные НН</v>
          </cell>
          <cell r="E627">
            <v>1007</v>
          </cell>
          <cell r="F627">
            <v>1012</v>
          </cell>
          <cell r="G627">
            <v>0</v>
          </cell>
          <cell r="H627">
            <v>0.83099999999999996</v>
          </cell>
          <cell r="I627">
            <v>0.42</v>
          </cell>
          <cell r="J627">
            <v>0.3</v>
          </cell>
          <cell r="K627">
            <v>0.25</v>
          </cell>
          <cell r="L627">
            <v>0.25</v>
          </cell>
          <cell r="M627">
            <v>0.3</v>
          </cell>
          <cell r="N627">
            <v>0.3</v>
          </cell>
          <cell r="O627">
            <v>0.2</v>
          </cell>
          <cell r="P627">
            <v>0.42</v>
          </cell>
          <cell r="Q627">
            <v>0.83</v>
          </cell>
          <cell r="R627">
            <v>0.86</v>
          </cell>
          <cell r="S627">
            <v>0.86</v>
          </cell>
          <cell r="T627">
            <v>0</v>
          </cell>
          <cell r="U627">
            <v>0</v>
          </cell>
          <cell r="V627">
            <v>0</v>
          </cell>
          <cell r="W627">
            <v>0</v>
          </cell>
          <cell r="X627">
            <v>0</v>
          </cell>
        </row>
        <row r="628">
          <cell r="B628">
            <v>0</v>
          </cell>
          <cell r="C628">
            <v>12</v>
          </cell>
          <cell r="D628" t="str">
            <v>Новый Абонент</v>
          </cell>
          <cell r="E628">
            <v>0</v>
          </cell>
          <cell r="F628">
            <v>0</v>
          </cell>
          <cell r="G628">
            <v>0</v>
          </cell>
          <cell r="H628">
            <v>0</v>
          </cell>
          <cell r="I628">
            <v>0</v>
          </cell>
          <cell r="J628">
            <v>0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R628">
            <v>0</v>
          </cell>
          <cell r="S628">
            <v>0</v>
          </cell>
          <cell r="T628">
            <v>0</v>
          </cell>
          <cell r="U628">
            <v>0</v>
          </cell>
          <cell r="V628">
            <v>0</v>
          </cell>
          <cell r="W628">
            <v>0</v>
          </cell>
          <cell r="X628">
            <v>0</v>
          </cell>
        </row>
        <row r="629">
          <cell r="B629">
            <v>444</v>
          </cell>
          <cell r="C629">
            <v>11</v>
          </cell>
          <cell r="D629" t="str">
            <v>Пром. до 750 кВА   ВН</v>
          </cell>
          <cell r="E629">
            <v>0</v>
          </cell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0</v>
          </cell>
          <cell r="V629">
            <v>0</v>
          </cell>
          <cell r="W629">
            <v>0</v>
          </cell>
          <cell r="X629">
            <v>0</v>
          </cell>
        </row>
        <row r="630">
          <cell r="B630">
            <v>445</v>
          </cell>
          <cell r="C630">
            <v>11</v>
          </cell>
          <cell r="D630" t="str">
            <v>Пром. до 750 кВА   ВН</v>
          </cell>
          <cell r="E630">
            <v>0</v>
          </cell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</row>
        <row r="631">
          <cell r="B631">
            <v>0</v>
          </cell>
          <cell r="C631">
            <v>12</v>
          </cell>
          <cell r="D631" t="str">
            <v>Новый Абонент</v>
          </cell>
          <cell r="E631">
            <v>0</v>
          </cell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</row>
        <row r="632">
          <cell r="B632">
            <v>445</v>
          </cell>
          <cell r="C632">
            <v>11</v>
          </cell>
          <cell r="D632" t="str">
            <v>Пром. до 750 кВА   ВН</v>
          </cell>
          <cell r="E632">
            <v>0</v>
          </cell>
          <cell r="F632">
            <v>0</v>
          </cell>
          <cell r="G632">
            <v>0</v>
          </cell>
          <cell r="H632">
            <v>0</v>
          </cell>
          <cell r="I632">
            <v>0</v>
          </cell>
          <cell r="J632">
            <v>0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0</v>
          </cell>
          <cell r="V632">
            <v>0</v>
          </cell>
          <cell r="W632">
            <v>0</v>
          </cell>
          <cell r="X632">
            <v>0</v>
          </cell>
        </row>
        <row r="633">
          <cell r="B633">
            <v>446</v>
          </cell>
          <cell r="C633">
            <v>11</v>
          </cell>
          <cell r="D633" t="str">
            <v>Пром. до 750 кВА   ВН</v>
          </cell>
          <cell r="E633">
            <v>0</v>
          </cell>
          <cell r="F633">
            <v>0</v>
          </cell>
          <cell r="G633">
            <v>0</v>
          </cell>
          <cell r="H633">
            <v>3.17</v>
          </cell>
          <cell r="I633">
            <v>3.17</v>
          </cell>
          <cell r="J633">
            <v>3.17</v>
          </cell>
          <cell r="K633">
            <v>3.17</v>
          </cell>
          <cell r="L633">
            <v>3.17</v>
          </cell>
          <cell r="M633">
            <v>3.17</v>
          </cell>
          <cell r="N633">
            <v>3.17</v>
          </cell>
          <cell r="O633">
            <v>3.17</v>
          </cell>
          <cell r="P633">
            <v>3.17</v>
          </cell>
          <cell r="Q633">
            <v>3.17</v>
          </cell>
          <cell r="R633">
            <v>3.17</v>
          </cell>
          <cell r="S633">
            <v>3.17</v>
          </cell>
          <cell r="T633">
            <v>0</v>
          </cell>
          <cell r="U633">
            <v>0</v>
          </cell>
          <cell r="V633">
            <v>0</v>
          </cell>
          <cell r="W633">
            <v>0</v>
          </cell>
          <cell r="X633">
            <v>0</v>
          </cell>
        </row>
        <row r="634">
          <cell r="B634">
            <v>0</v>
          </cell>
          <cell r="C634">
            <v>12</v>
          </cell>
          <cell r="D634" t="str">
            <v>ЗАО "ЭЗСМ"</v>
          </cell>
          <cell r="E634">
            <v>0</v>
          </cell>
          <cell r="F634">
            <v>0</v>
          </cell>
          <cell r="G634">
            <v>0</v>
          </cell>
          <cell r="H634">
            <v>3.17</v>
          </cell>
          <cell r="I634">
            <v>3.17</v>
          </cell>
          <cell r="J634">
            <v>3.17</v>
          </cell>
          <cell r="K634">
            <v>3.17</v>
          </cell>
          <cell r="L634">
            <v>3.17</v>
          </cell>
          <cell r="M634">
            <v>3.17</v>
          </cell>
          <cell r="N634">
            <v>3.17</v>
          </cell>
          <cell r="O634">
            <v>3.17</v>
          </cell>
          <cell r="P634">
            <v>3.17</v>
          </cell>
          <cell r="Q634">
            <v>3.17</v>
          </cell>
          <cell r="R634">
            <v>3.17</v>
          </cell>
          <cell r="S634">
            <v>3.17</v>
          </cell>
          <cell r="T634">
            <v>9.51</v>
          </cell>
          <cell r="U634">
            <v>9.51</v>
          </cell>
          <cell r="V634">
            <v>9.51</v>
          </cell>
          <cell r="W634">
            <v>9.51</v>
          </cell>
          <cell r="X634">
            <v>38.040000000000006</v>
          </cell>
        </row>
        <row r="635">
          <cell r="B635">
            <v>446</v>
          </cell>
          <cell r="C635">
            <v>12</v>
          </cell>
          <cell r="D635" t="str">
            <v>Пром. до 750 кВА   СН2</v>
          </cell>
          <cell r="E635">
            <v>1007</v>
          </cell>
          <cell r="F635">
            <v>0</v>
          </cell>
          <cell r="G635">
            <v>0</v>
          </cell>
          <cell r="H635">
            <v>3.17</v>
          </cell>
          <cell r="I635">
            <v>3.17</v>
          </cell>
          <cell r="J635">
            <v>3.17</v>
          </cell>
          <cell r="K635">
            <v>3.17</v>
          </cell>
          <cell r="L635">
            <v>3.17</v>
          </cell>
          <cell r="M635">
            <v>3.17</v>
          </cell>
          <cell r="N635">
            <v>3.17</v>
          </cell>
          <cell r="O635">
            <v>3.17</v>
          </cell>
          <cell r="P635">
            <v>3.17</v>
          </cell>
          <cell r="Q635">
            <v>3.17</v>
          </cell>
          <cell r="R635">
            <v>3.17</v>
          </cell>
          <cell r="S635">
            <v>3.17</v>
          </cell>
          <cell r="T635">
            <v>9.51</v>
          </cell>
          <cell r="U635">
            <v>9.51</v>
          </cell>
          <cell r="V635">
            <v>9.51</v>
          </cell>
          <cell r="W635">
            <v>9.51</v>
          </cell>
          <cell r="X635">
            <v>38.040000000000006</v>
          </cell>
        </row>
        <row r="636">
          <cell r="B636">
            <v>447</v>
          </cell>
          <cell r="C636">
            <v>12</v>
          </cell>
          <cell r="D636" t="str">
            <v>Пром. до 750 кВА   СН2</v>
          </cell>
          <cell r="E636">
            <v>1007</v>
          </cell>
          <cell r="F636">
            <v>0</v>
          </cell>
          <cell r="G636">
            <v>0</v>
          </cell>
          <cell r="H636">
            <v>3.17</v>
          </cell>
          <cell r="I636">
            <v>3.17</v>
          </cell>
          <cell r="J636">
            <v>3.17</v>
          </cell>
          <cell r="K636">
            <v>3.17</v>
          </cell>
          <cell r="L636">
            <v>3.17</v>
          </cell>
          <cell r="M636">
            <v>3.17</v>
          </cell>
          <cell r="N636">
            <v>3.17</v>
          </cell>
          <cell r="O636">
            <v>3.17</v>
          </cell>
          <cell r="P636">
            <v>3.17</v>
          </cell>
          <cell r="Q636">
            <v>3.17</v>
          </cell>
          <cell r="R636">
            <v>3.17</v>
          </cell>
          <cell r="S636">
            <v>3.17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</row>
        <row r="637">
          <cell r="B637">
            <v>0</v>
          </cell>
          <cell r="C637">
            <v>26</v>
          </cell>
          <cell r="D637" t="str">
            <v>ООО "Тюменская строительная компания"</v>
          </cell>
          <cell r="E637">
            <v>0</v>
          </cell>
          <cell r="F637">
            <v>0</v>
          </cell>
          <cell r="G637">
            <v>0</v>
          </cell>
          <cell r="H637">
            <v>3</v>
          </cell>
          <cell r="I637">
            <v>3</v>
          </cell>
          <cell r="J637">
            <v>3</v>
          </cell>
          <cell r="K637">
            <v>3</v>
          </cell>
          <cell r="L637">
            <v>3</v>
          </cell>
          <cell r="M637">
            <v>2.5</v>
          </cell>
          <cell r="N637">
            <v>2.5</v>
          </cell>
          <cell r="O637">
            <v>2.5</v>
          </cell>
          <cell r="P637">
            <v>3</v>
          </cell>
          <cell r="Q637">
            <v>3</v>
          </cell>
          <cell r="R637">
            <v>3</v>
          </cell>
          <cell r="S637">
            <v>3</v>
          </cell>
          <cell r="T637">
            <v>9</v>
          </cell>
          <cell r="U637">
            <v>8.5</v>
          </cell>
          <cell r="V637">
            <v>8</v>
          </cell>
          <cell r="W637">
            <v>9</v>
          </cell>
          <cell r="X637">
            <v>34.5</v>
          </cell>
        </row>
        <row r="638">
          <cell r="B638">
            <v>447</v>
          </cell>
          <cell r="C638">
            <v>26</v>
          </cell>
          <cell r="D638" t="str">
            <v>Непромышленные потребители НН</v>
          </cell>
          <cell r="E638">
            <v>1007</v>
          </cell>
          <cell r="F638">
            <v>1004</v>
          </cell>
          <cell r="G638">
            <v>1012</v>
          </cell>
          <cell r="H638">
            <v>3</v>
          </cell>
          <cell r="I638">
            <v>3</v>
          </cell>
          <cell r="J638">
            <v>3</v>
          </cell>
          <cell r="K638">
            <v>3</v>
          </cell>
          <cell r="L638">
            <v>3</v>
          </cell>
          <cell r="M638">
            <v>2.5</v>
          </cell>
          <cell r="N638">
            <v>2.5</v>
          </cell>
          <cell r="O638">
            <v>2.5</v>
          </cell>
          <cell r="P638">
            <v>3</v>
          </cell>
          <cell r="Q638">
            <v>3</v>
          </cell>
          <cell r="R638">
            <v>3</v>
          </cell>
          <cell r="S638">
            <v>3</v>
          </cell>
          <cell r="T638">
            <v>9</v>
          </cell>
          <cell r="U638">
            <v>8.5</v>
          </cell>
          <cell r="V638">
            <v>8</v>
          </cell>
          <cell r="W638">
            <v>9</v>
          </cell>
          <cell r="X638">
            <v>34.5</v>
          </cell>
        </row>
        <row r="639">
          <cell r="B639">
            <v>448</v>
          </cell>
          <cell r="C639">
            <v>26</v>
          </cell>
          <cell r="D639" t="str">
            <v>Непромышленные потребители НН</v>
          </cell>
          <cell r="E639">
            <v>1007</v>
          </cell>
          <cell r="F639">
            <v>1004</v>
          </cell>
          <cell r="G639">
            <v>1012</v>
          </cell>
          <cell r="H639">
            <v>3</v>
          </cell>
          <cell r="I639">
            <v>3</v>
          </cell>
          <cell r="J639">
            <v>3</v>
          </cell>
          <cell r="K639">
            <v>3</v>
          </cell>
          <cell r="L639">
            <v>3</v>
          </cell>
          <cell r="M639">
            <v>2.5</v>
          </cell>
          <cell r="N639">
            <v>2.5</v>
          </cell>
          <cell r="O639">
            <v>2.5</v>
          </cell>
          <cell r="P639">
            <v>3</v>
          </cell>
          <cell r="Q639">
            <v>3</v>
          </cell>
          <cell r="R639">
            <v>3</v>
          </cell>
          <cell r="S639">
            <v>3</v>
          </cell>
          <cell r="T639">
            <v>0</v>
          </cell>
          <cell r="U639">
            <v>0</v>
          </cell>
          <cell r="V639">
            <v>0</v>
          </cell>
          <cell r="W639">
            <v>0</v>
          </cell>
          <cell r="X639">
            <v>0</v>
          </cell>
        </row>
        <row r="640">
          <cell r="B640">
            <v>0</v>
          </cell>
          <cell r="C640">
            <v>12</v>
          </cell>
          <cell r="D640" t="str">
            <v>Новый Абонент</v>
          </cell>
          <cell r="E640">
            <v>0</v>
          </cell>
          <cell r="F640">
            <v>0</v>
          </cell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R640">
            <v>0</v>
          </cell>
          <cell r="S640">
            <v>0</v>
          </cell>
          <cell r="T640">
            <v>0</v>
          </cell>
          <cell r="U640">
            <v>0</v>
          </cell>
          <cell r="V640">
            <v>0</v>
          </cell>
          <cell r="W640">
            <v>0</v>
          </cell>
          <cell r="X640">
            <v>0</v>
          </cell>
        </row>
        <row r="641">
          <cell r="B641">
            <v>448</v>
          </cell>
          <cell r="C641">
            <v>11</v>
          </cell>
          <cell r="D641" t="str">
            <v>Пром. до 750 кВА   ВН</v>
          </cell>
          <cell r="E641">
            <v>0</v>
          </cell>
          <cell r="F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  <cell r="T641">
            <v>0</v>
          </cell>
          <cell r="U641">
            <v>0</v>
          </cell>
          <cell r="V641">
            <v>0</v>
          </cell>
          <cell r="W641">
            <v>0</v>
          </cell>
          <cell r="X641">
            <v>0</v>
          </cell>
        </row>
        <row r="642">
          <cell r="B642">
            <v>449</v>
          </cell>
          <cell r="C642">
            <v>11</v>
          </cell>
          <cell r="D642" t="str">
            <v>Пром. до 750 кВА   ВН</v>
          </cell>
          <cell r="E642">
            <v>0</v>
          </cell>
          <cell r="F642">
            <v>0</v>
          </cell>
          <cell r="G642">
            <v>0</v>
          </cell>
          <cell r="H642">
            <v>0.39300000000000002</v>
          </cell>
          <cell r="I642">
            <v>0.39300000000000002</v>
          </cell>
          <cell r="J642">
            <v>0.39300000000000002</v>
          </cell>
          <cell r="K642">
            <v>0.39300000000000002</v>
          </cell>
          <cell r="L642">
            <v>0.39300000000000002</v>
          </cell>
          <cell r="M642">
            <v>0.39300000000000002</v>
          </cell>
          <cell r="N642">
            <v>0.39300000000000002</v>
          </cell>
          <cell r="O642">
            <v>0.39300000000000002</v>
          </cell>
          <cell r="P642">
            <v>0.39300000000000002</v>
          </cell>
          <cell r="Q642">
            <v>0.39300000000000002</v>
          </cell>
          <cell r="R642">
            <v>0.39300000000000002</v>
          </cell>
          <cell r="S642">
            <v>0.39300000000000002</v>
          </cell>
          <cell r="T642">
            <v>0</v>
          </cell>
          <cell r="U642">
            <v>0</v>
          </cell>
          <cell r="V642">
            <v>0</v>
          </cell>
          <cell r="W642">
            <v>0</v>
          </cell>
          <cell r="X642">
            <v>0</v>
          </cell>
        </row>
        <row r="643">
          <cell r="B643">
            <v>0</v>
          </cell>
          <cell r="C643">
            <v>12</v>
          </cell>
          <cell r="D643" t="str">
            <v>Партия "Единая Россия"</v>
          </cell>
          <cell r="E643">
            <v>0</v>
          </cell>
          <cell r="F643">
            <v>0</v>
          </cell>
          <cell r="G643">
            <v>0</v>
          </cell>
          <cell r="H643">
            <v>0.39300000000000002</v>
          </cell>
          <cell r="I643">
            <v>0.39300000000000002</v>
          </cell>
          <cell r="J643">
            <v>0.39300000000000002</v>
          </cell>
          <cell r="K643">
            <v>0.39300000000000002</v>
          </cell>
          <cell r="L643">
            <v>0.39300000000000002</v>
          </cell>
          <cell r="M643">
            <v>0.39300000000000002</v>
          </cell>
          <cell r="N643">
            <v>0.39300000000000002</v>
          </cell>
          <cell r="O643">
            <v>0.39300000000000002</v>
          </cell>
          <cell r="P643">
            <v>0.39300000000000002</v>
          </cell>
          <cell r="Q643">
            <v>0.39300000000000002</v>
          </cell>
          <cell r="R643">
            <v>0.39300000000000002</v>
          </cell>
          <cell r="S643">
            <v>0.39300000000000002</v>
          </cell>
          <cell r="T643">
            <v>1.179</v>
          </cell>
          <cell r="U643">
            <v>1.179</v>
          </cell>
          <cell r="V643">
            <v>1.179</v>
          </cell>
          <cell r="W643">
            <v>1.179</v>
          </cell>
          <cell r="X643">
            <v>4.7159999999999993</v>
          </cell>
        </row>
        <row r="644">
          <cell r="B644">
            <v>449</v>
          </cell>
          <cell r="C644">
            <v>26</v>
          </cell>
          <cell r="D644" t="str">
            <v>Непромышленные потребители НН</v>
          </cell>
          <cell r="E644">
            <v>1007</v>
          </cell>
          <cell r="F644">
            <v>1004</v>
          </cell>
          <cell r="G644">
            <v>1012</v>
          </cell>
          <cell r="H644">
            <v>0.39300000000000002</v>
          </cell>
          <cell r="I644">
            <v>0.39300000000000002</v>
          </cell>
          <cell r="J644">
            <v>0.39300000000000002</v>
          </cell>
          <cell r="K644">
            <v>0.39300000000000002</v>
          </cell>
          <cell r="L644">
            <v>0.39300000000000002</v>
          </cell>
          <cell r="M644">
            <v>0.39300000000000002</v>
          </cell>
          <cell r="N644">
            <v>0.39300000000000002</v>
          </cell>
          <cell r="O644">
            <v>0.39300000000000002</v>
          </cell>
          <cell r="P644">
            <v>0.39300000000000002</v>
          </cell>
          <cell r="Q644">
            <v>0.39300000000000002</v>
          </cell>
          <cell r="R644">
            <v>0.39300000000000002</v>
          </cell>
          <cell r="S644">
            <v>0.39300000000000002</v>
          </cell>
          <cell r="T644">
            <v>1.179</v>
          </cell>
          <cell r="U644">
            <v>1.179</v>
          </cell>
          <cell r="V644">
            <v>1.179</v>
          </cell>
          <cell r="W644">
            <v>1.179</v>
          </cell>
          <cell r="X644">
            <v>4.7159999999999993</v>
          </cell>
        </row>
        <row r="645">
          <cell r="B645">
            <v>450</v>
          </cell>
          <cell r="C645">
            <v>26</v>
          </cell>
          <cell r="D645" t="str">
            <v>Непромышленные потребители НН</v>
          </cell>
          <cell r="E645">
            <v>1007</v>
          </cell>
          <cell r="F645">
            <v>1004</v>
          </cell>
          <cell r="G645">
            <v>1012</v>
          </cell>
          <cell r="H645">
            <v>0.39300000000000002</v>
          </cell>
          <cell r="I645">
            <v>0.39300000000000002</v>
          </cell>
          <cell r="J645">
            <v>0.39300000000000002</v>
          </cell>
          <cell r="K645">
            <v>0.39300000000000002</v>
          </cell>
          <cell r="L645">
            <v>0.39300000000000002</v>
          </cell>
          <cell r="M645">
            <v>0.39300000000000002</v>
          </cell>
          <cell r="N645">
            <v>0.39300000000000002</v>
          </cell>
          <cell r="O645">
            <v>0.39300000000000002</v>
          </cell>
          <cell r="P645">
            <v>0.39300000000000002</v>
          </cell>
          <cell r="Q645">
            <v>0.39300000000000002</v>
          </cell>
          <cell r="R645">
            <v>0.39300000000000002</v>
          </cell>
          <cell r="S645">
            <v>0.39300000000000002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</row>
        <row r="646">
          <cell r="B646">
            <v>0</v>
          </cell>
          <cell r="C646">
            <v>12</v>
          </cell>
          <cell r="D646" t="str">
            <v>"ТГУ"</v>
          </cell>
          <cell r="E646">
            <v>0</v>
          </cell>
          <cell r="F646">
            <v>0</v>
          </cell>
          <cell r="G646">
            <v>0</v>
          </cell>
          <cell r="H646">
            <v>0.45</v>
          </cell>
          <cell r="I646">
            <v>0.45</v>
          </cell>
          <cell r="J646">
            <v>0.35</v>
          </cell>
          <cell r="K646">
            <v>0.35</v>
          </cell>
          <cell r="L646">
            <v>0.2</v>
          </cell>
          <cell r="M646">
            <v>0.04</v>
          </cell>
          <cell r="N646">
            <v>0.03</v>
          </cell>
          <cell r="O646">
            <v>0.15</v>
          </cell>
          <cell r="P646">
            <v>0.26</v>
          </cell>
          <cell r="Q646">
            <v>0.37</v>
          </cell>
          <cell r="R646">
            <v>0.4</v>
          </cell>
          <cell r="S646">
            <v>0.45</v>
          </cell>
          <cell r="T646">
            <v>1.25</v>
          </cell>
          <cell r="U646">
            <v>0.59000000000000008</v>
          </cell>
          <cell r="V646">
            <v>0.44</v>
          </cell>
          <cell r="W646">
            <v>1.22</v>
          </cell>
          <cell r="X646">
            <v>3.5000000000000004</v>
          </cell>
        </row>
        <row r="647">
          <cell r="B647">
            <v>450</v>
          </cell>
          <cell r="C647">
            <v>35</v>
          </cell>
          <cell r="D647" t="str">
            <v>Непром. Бюджетные НН</v>
          </cell>
          <cell r="E647">
            <v>1004</v>
          </cell>
          <cell r="F647">
            <v>1012</v>
          </cell>
          <cell r="G647">
            <v>0</v>
          </cell>
          <cell r="H647">
            <v>0.45</v>
          </cell>
          <cell r="I647">
            <v>0.45</v>
          </cell>
          <cell r="J647">
            <v>0.35</v>
          </cell>
          <cell r="K647">
            <v>0.35</v>
          </cell>
          <cell r="L647">
            <v>0.2</v>
          </cell>
          <cell r="M647">
            <v>0.04</v>
          </cell>
          <cell r="N647">
            <v>0.03</v>
          </cell>
          <cell r="O647">
            <v>0.15</v>
          </cell>
          <cell r="P647">
            <v>0.26</v>
          </cell>
          <cell r="Q647">
            <v>0.37</v>
          </cell>
          <cell r="R647">
            <v>0.4</v>
          </cell>
          <cell r="S647">
            <v>0.45</v>
          </cell>
          <cell r="T647">
            <v>1.25</v>
          </cell>
          <cell r="U647">
            <v>0.59000000000000008</v>
          </cell>
          <cell r="V647">
            <v>0.44</v>
          </cell>
          <cell r="W647">
            <v>1.22</v>
          </cell>
          <cell r="X647">
            <v>3.5000000000000004</v>
          </cell>
        </row>
        <row r="648">
          <cell r="B648">
            <v>451</v>
          </cell>
          <cell r="C648">
            <v>35</v>
          </cell>
          <cell r="D648" t="str">
            <v>Непром. Бюджетные НН</v>
          </cell>
          <cell r="E648">
            <v>1004</v>
          </cell>
          <cell r="F648">
            <v>1012</v>
          </cell>
          <cell r="G648">
            <v>0</v>
          </cell>
          <cell r="H648">
            <v>0.45</v>
          </cell>
          <cell r="I648">
            <v>0.45</v>
          </cell>
          <cell r="J648">
            <v>0.35</v>
          </cell>
          <cell r="K648">
            <v>0.35</v>
          </cell>
          <cell r="L648">
            <v>0.2</v>
          </cell>
          <cell r="M648">
            <v>0.04</v>
          </cell>
          <cell r="N648">
            <v>0.03</v>
          </cell>
          <cell r="O648">
            <v>0.15</v>
          </cell>
          <cell r="P648">
            <v>0.26</v>
          </cell>
          <cell r="Q648">
            <v>0.37</v>
          </cell>
          <cell r="R648">
            <v>0.4</v>
          </cell>
          <cell r="S648">
            <v>0.45</v>
          </cell>
          <cell r="T648">
            <v>0</v>
          </cell>
          <cell r="U648">
            <v>0</v>
          </cell>
          <cell r="V648">
            <v>0</v>
          </cell>
          <cell r="W648">
            <v>0</v>
          </cell>
          <cell r="X648">
            <v>0</v>
          </cell>
        </row>
        <row r="649">
          <cell r="B649">
            <v>0</v>
          </cell>
          <cell r="C649">
            <v>12</v>
          </cell>
          <cell r="D649" t="str">
            <v>ФГУ "Нижнеобьрыбвод"</v>
          </cell>
          <cell r="E649">
            <v>0</v>
          </cell>
          <cell r="F649">
            <v>0</v>
          </cell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  <cell r="W649">
            <v>0</v>
          </cell>
          <cell r="X649">
            <v>0</v>
          </cell>
        </row>
        <row r="650">
          <cell r="B650">
            <v>451</v>
          </cell>
          <cell r="C650">
            <v>26</v>
          </cell>
          <cell r="D650" t="str">
            <v>Непромышленные потребители НН</v>
          </cell>
          <cell r="E650">
            <v>0</v>
          </cell>
          <cell r="F650">
            <v>0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R650">
            <v>0</v>
          </cell>
          <cell r="S650">
            <v>0</v>
          </cell>
          <cell r="T650">
            <v>0</v>
          </cell>
          <cell r="U650">
            <v>0</v>
          </cell>
          <cell r="V650">
            <v>0</v>
          </cell>
          <cell r="W650">
            <v>0</v>
          </cell>
          <cell r="X650">
            <v>0</v>
          </cell>
        </row>
        <row r="651">
          <cell r="B651">
            <v>452</v>
          </cell>
          <cell r="C651">
            <v>26</v>
          </cell>
          <cell r="D651" t="str">
            <v>Непромышленные потребители НН</v>
          </cell>
          <cell r="E651">
            <v>0</v>
          </cell>
          <cell r="F651">
            <v>0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R651">
            <v>0</v>
          </cell>
          <cell r="S651">
            <v>0</v>
          </cell>
          <cell r="T651">
            <v>0</v>
          </cell>
          <cell r="U651">
            <v>0</v>
          </cell>
          <cell r="V651">
            <v>0</v>
          </cell>
          <cell r="W651">
            <v>0</v>
          </cell>
          <cell r="X651">
            <v>0</v>
          </cell>
        </row>
        <row r="652">
          <cell r="B652">
            <v>0</v>
          </cell>
          <cell r="C652">
            <v>12</v>
          </cell>
          <cell r="D652" t="str">
            <v>Надымское городское общество "Чернобыль"</v>
          </cell>
          <cell r="E652">
            <v>0</v>
          </cell>
          <cell r="F652">
            <v>0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0</v>
          </cell>
          <cell r="V652">
            <v>0</v>
          </cell>
          <cell r="W652">
            <v>0</v>
          </cell>
          <cell r="X652">
            <v>0</v>
          </cell>
        </row>
        <row r="653">
          <cell r="B653">
            <v>452</v>
          </cell>
          <cell r="C653">
            <v>26</v>
          </cell>
          <cell r="D653" t="str">
            <v>Непромышленные потребители НН</v>
          </cell>
          <cell r="E653">
            <v>0</v>
          </cell>
          <cell r="F653">
            <v>0</v>
          </cell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</row>
        <row r="654">
          <cell r="B654">
            <v>453</v>
          </cell>
          <cell r="C654">
            <v>26</v>
          </cell>
          <cell r="D654" t="str">
            <v>Непромышленные потребители НН</v>
          </cell>
          <cell r="E654">
            <v>0</v>
          </cell>
          <cell r="F654">
            <v>0</v>
          </cell>
          <cell r="G654">
            <v>0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</row>
        <row r="655">
          <cell r="B655">
            <v>0</v>
          </cell>
          <cell r="C655">
            <v>12</v>
          </cell>
          <cell r="D655" t="str">
            <v>ООО "Геосервис"</v>
          </cell>
          <cell r="E655">
            <v>0</v>
          </cell>
          <cell r="F655">
            <v>0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</row>
        <row r="656">
          <cell r="B656">
            <v>453</v>
          </cell>
          <cell r="C656">
            <v>11</v>
          </cell>
          <cell r="D656" t="str">
            <v>Пром. до 750 кВА   ВН</v>
          </cell>
          <cell r="E656">
            <v>0</v>
          </cell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</row>
        <row r="657">
          <cell r="B657">
            <v>454</v>
          </cell>
          <cell r="C657">
            <v>11</v>
          </cell>
          <cell r="D657" t="str">
            <v>Пром. до 750 кВА   ВН</v>
          </cell>
          <cell r="E657">
            <v>0</v>
          </cell>
          <cell r="F657">
            <v>0</v>
          </cell>
          <cell r="G657">
            <v>0</v>
          </cell>
          <cell r="H657">
            <v>4</v>
          </cell>
          <cell r="I657">
            <v>3</v>
          </cell>
          <cell r="J657">
            <v>2.7</v>
          </cell>
          <cell r="K657">
            <v>2</v>
          </cell>
          <cell r="L657">
            <v>2</v>
          </cell>
          <cell r="M657">
            <v>1.5</v>
          </cell>
          <cell r="N657">
            <v>1</v>
          </cell>
          <cell r="O657">
            <v>1</v>
          </cell>
          <cell r="P657">
            <v>4</v>
          </cell>
          <cell r="Q657">
            <v>4</v>
          </cell>
          <cell r="R657">
            <v>4</v>
          </cell>
          <cell r="S657">
            <v>4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</row>
        <row r="658">
          <cell r="B658">
            <v>0</v>
          </cell>
          <cell r="C658">
            <v>12</v>
          </cell>
          <cell r="D658" t="str">
            <v>ООО "Артмалкс"</v>
          </cell>
          <cell r="E658">
            <v>0</v>
          </cell>
          <cell r="F658">
            <v>0</v>
          </cell>
          <cell r="G658">
            <v>0</v>
          </cell>
          <cell r="H658">
            <v>4</v>
          </cell>
          <cell r="I658">
            <v>3</v>
          </cell>
          <cell r="J658">
            <v>2.7</v>
          </cell>
          <cell r="K658">
            <v>2</v>
          </cell>
          <cell r="L658">
            <v>2</v>
          </cell>
          <cell r="M658">
            <v>1.5</v>
          </cell>
          <cell r="N658">
            <v>1</v>
          </cell>
          <cell r="O658">
            <v>1</v>
          </cell>
          <cell r="P658">
            <v>4</v>
          </cell>
          <cell r="Q658">
            <v>4</v>
          </cell>
          <cell r="R658">
            <v>4</v>
          </cell>
          <cell r="S658">
            <v>4</v>
          </cell>
          <cell r="T658">
            <v>9.6999999999999993</v>
          </cell>
          <cell r="U658">
            <v>5.5</v>
          </cell>
          <cell r="V658">
            <v>6</v>
          </cell>
          <cell r="W658">
            <v>12</v>
          </cell>
          <cell r="X658">
            <v>33.200000000000003</v>
          </cell>
        </row>
        <row r="659">
          <cell r="B659">
            <v>454</v>
          </cell>
          <cell r="C659">
            <v>12</v>
          </cell>
          <cell r="D659" t="str">
            <v>Пром. до 750 кВА   СН2</v>
          </cell>
          <cell r="E659">
            <v>1007</v>
          </cell>
          <cell r="F659">
            <v>1004</v>
          </cell>
          <cell r="G659">
            <v>0</v>
          </cell>
          <cell r="H659">
            <v>4</v>
          </cell>
          <cell r="I659">
            <v>3</v>
          </cell>
          <cell r="J659">
            <v>2.7</v>
          </cell>
          <cell r="K659">
            <v>2</v>
          </cell>
          <cell r="L659">
            <v>2</v>
          </cell>
          <cell r="M659">
            <v>1.5</v>
          </cell>
          <cell r="N659">
            <v>1</v>
          </cell>
          <cell r="O659">
            <v>1</v>
          </cell>
          <cell r="P659">
            <v>4</v>
          </cell>
          <cell r="Q659">
            <v>4</v>
          </cell>
          <cell r="R659">
            <v>4</v>
          </cell>
          <cell r="S659">
            <v>4</v>
          </cell>
          <cell r="T659">
            <v>9.6999999999999993</v>
          </cell>
          <cell r="U659">
            <v>5.5</v>
          </cell>
          <cell r="V659">
            <v>6</v>
          </cell>
          <cell r="W659">
            <v>12</v>
          </cell>
          <cell r="X659">
            <v>33.200000000000003</v>
          </cell>
        </row>
        <row r="660">
          <cell r="B660">
            <v>455</v>
          </cell>
          <cell r="C660">
            <v>12</v>
          </cell>
          <cell r="D660" t="str">
            <v>Пром. до 750 кВА   СН2</v>
          </cell>
          <cell r="E660">
            <v>1007</v>
          </cell>
          <cell r="F660">
            <v>1004</v>
          </cell>
          <cell r="G660">
            <v>0</v>
          </cell>
          <cell r="H660">
            <v>4</v>
          </cell>
          <cell r="I660">
            <v>3</v>
          </cell>
          <cell r="J660">
            <v>2.7</v>
          </cell>
          <cell r="K660">
            <v>2</v>
          </cell>
          <cell r="L660">
            <v>2</v>
          </cell>
          <cell r="M660">
            <v>1.5</v>
          </cell>
          <cell r="N660">
            <v>1</v>
          </cell>
          <cell r="O660">
            <v>1</v>
          </cell>
          <cell r="P660">
            <v>4</v>
          </cell>
          <cell r="Q660">
            <v>4</v>
          </cell>
          <cell r="R660">
            <v>4</v>
          </cell>
          <cell r="S660">
            <v>4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</row>
        <row r="661">
          <cell r="B661">
            <v>0</v>
          </cell>
          <cell r="C661">
            <v>13</v>
          </cell>
          <cell r="D661" t="str">
            <v>Мировые судьи ЯНАО</v>
          </cell>
          <cell r="E661">
            <v>0</v>
          </cell>
          <cell r="F661">
            <v>0</v>
          </cell>
          <cell r="G661">
            <v>0</v>
          </cell>
          <cell r="H661">
            <v>1.145</v>
          </cell>
          <cell r="I661">
            <v>1.145</v>
          </cell>
          <cell r="J661">
            <v>1.145</v>
          </cell>
          <cell r="K661">
            <v>0.83</v>
          </cell>
          <cell r="L661">
            <v>0.76</v>
          </cell>
          <cell r="M661">
            <v>0.7</v>
          </cell>
          <cell r="N661">
            <v>0.7</v>
          </cell>
          <cell r="O661">
            <v>0.76</v>
          </cell>
          <cell r="P661">
            <v>0.83</v>
          </cell>
          <cell r="Q661">
            <v>0.94</v>
          </cell>
          <cell r="R661">
            <v>1.2</v>
          </cell>
          <cell r="S661">
            <v>1.3</v>
          </cell>
          <cell r="T661">
            <v>3.4350000000000001</v>
          </cell>
          <cell r="U661">
            <v>2.29</v>
          </cell>
          <cell r="V661">
            <v>2.29</v>
          </cell>
          <cell r="W661">
            <v>3.4399999999999995</v>
          </cell>
          <cell r="X661">
            <v>11.454999999999998</v>
          </cell>
        </row>
        <row r="662">
          <cell r="B662">
            <v>455</v>
          </cell>
          <cell r="C662">
            <v>33</v>
          </cell>
          <cell r="D662" t="str">
            <v>Непром. Бюджетные НН</v>
          </cell>
          <cell r="E662">
            <v>1007</v>
          </cell>
          <cell r="F662">
            <v>1012</v>
          </cell>
          <cell r="G662">
            <v>0</v>
          </cell>
          <cell r="H662">
            <v>1.145</v>
          </cell>
          <cell r="I662">
            <v>1.145</v>
          </cell>
          <cell r="J662">
            <v>1.145</v>
          </cell>
          <cell r="K662">
            <v>0.83</v>
          </cell>
          <cell r="L662">
            <v>0.76</v>
          </cell>
          <cell r="M662">
            <v>0.7</v>
          </cell>
          <cell r="N662">
            <v>0.7</v>
          </cell>
          <cell r="O662">
            <v>0.76</v>
          </cell>
          <cell r="P662">
            <v>0.83</v>
          </cell>
          <cell r="Q662">
            <v>0.94</v>
          </cell>
          <cell r="R662">
            <v>1.2</v>
          </cell>
          <cell r="S662">
            <v>1.3</v>
          </cell>
          <cell r="T662">
            <v>3.4350000000000001</v>
          </cell>
          <cell r="U662">
            <v>2.29</v>
          </cell>
          <cell r="V662">
            <v>2.29</v>
          </cell>
          <cell r="W662">
            <v>3.4399999999999995</v>
          </cell>
          <cell r="X662">
            <v>11.454999999999998</v>
          </cell>
        </row>
        <row r="663">
          <cell r="B663">
            <v>456</v>
          </cell>
          <cell r="C663">
            <v>33</v>
          </cell>
          <cell r="D663" t="str">
            <v>Непром. Бюджетные НН</v>
          </cell>
          <cell r="E663">
            <v>1007</v>
          </cell>
          <cell r="F663">
            <v>1012</v>
          </cell>
          <cell r="G663">
            <v>0</v>
          </cell>
          <cell r="H663">
            <v>1.145</v>
          </cell>
          <cell r="I663">
            <v>1.145</v>
          </cell>
          <cell r="J663">
            <v>1.145</v>
          </cell>
          <cell r="K663">
            <v>0.83</v>
          </cell>
          <cell r="L663">
            <v>0.76</v>
          </cell>
          <cell r="M663">
            <v>0.7</v>
          </cell>
          <cell r="N663">
            <v>0.7</v>
          </cell>
          <cell r="O663">
            <v>0.76</v>
          </cell>
          <cell r="P663">
            <v>0.83</v>
          </cell>
          <cell r="Q663">
            <v>0.94</v>
          </cell>
          <cell r="R663">
            <v>1.2</v>
          </cell>
          <cell r="S663">
            <v>1.3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  <cell r="X663">
            <v>0</v>
          </cell>
        </row>
        <row r="664">
          <cell r="B664">
            <v>0</v>
          </cell>
          <cell r="C664">
            <v>12</v>
          </cell>
          <cell r="D664" t="str">
            <v>ОАО "Когалымнефтегеофизика"</v>
          </cell>
          <cell r="E664">
            <v>0</v>
          </cell>
          <cell r="F664">
            <v>0</v>
          </cell>
          <cell r="G664">
            <v>0</v>
          </cell>
          <cell r="H664">
            <v>0.4</v>
          </cell>
          <cell r="I664">
            <v>0.4</v>
          </cell>
          <cell r="J664">
            <v>0.4</v>
          </cell>
          <cell r="K664">
            <v>0.4</v>
          </cell>
          <cell r="L664">
            <v>0.4</v>
          </cell>
          <cell r="M664">
            <v>0.4</v>
          </cell>
          <cell r="N664">
            <v>0.4</v>
          </cell>
          <cell r="O664">
            <v>0.4</v>
          </cell>
          <cell r="P664">
            <v>0.4</v>
          </cell>
          <cell r="Q664">
            <v>0.4</v>
          </cell>
          <cell r="R664">
            <v>0.4</v>
          </cell>
          <cell r="S664">
            <v>0.4</v>
          </cell>
          <cell r="T664">
            <v>1.2000000000000002</v>
          </cell>
          <cell r="U664">
            <v>1.2000000000000002</v>
          </cell>
          <cell r="V664">
            <v>1.2000000000000002</v>
          </cell>
          <cell r="W664">
            <v>1.2000000000000002</v>
          </cell>
          <cell r="X664">
            <v>4.8</v>
          </cell>
        </row>
        <row r="665">
          <cell r="B665">
            <v>456</v>
          </cell>
          <cell r="C665">
            <v>26</v>
          </cell>
          <cell r="D665" t="str">
            <v>Непромышленные потребители НН</v>
          </cell>
          <cell r="E665">
            <v>1004</v>
          </cell>
          <cell r="F665">
            <v>1012</v>
          </cell>
          <cell r="G665">
            <v>0</v>
          </cell>
          <cell r="H665">
            <v>0.4</v>
          </cell>
          <cell r="I665">
            <v>0.4</v>
          </cell>
          <cell r="J665">
            <v>0.4</v>
          </cell>
          <cell r="K665">
            <v>0.4</v>
          </cell>
          <cell r="L665">
            <v>0.4</v>
          </cell>
          <cell r="M665">
            <v>0.4</v>
          </cell>
          <cell r="N665">
            <v>0.4</v>
          </cell>
          <cell r="O665">
            <v>0.4</v>
          </cell>
          <cell r="P665">
            <v>0.4</v>
          </cell>
          <cell r="Q665">
            <v>0.4</v>
          </cell>
          <cell r="R665">
            <v>0.4</v>
          </cell>
          <cell r="S665">
            <v>0.4</v>
          </cell>
          <cell r="T665">
            <v>1.2000000000000002</v>
          </cell>
          <cell r="U665">
            <v>1.2000000000000002</v>
          </cell>
          <cell r="V665">
            <v>1.2000000000000002</v>
          </cell>
          <cell r="W665">
            <v>1.2000000000000002</v>
          </cell>
          <cell r="X665">
            <v>4.8</v>
          </cell>
        </row>
        <row r="666">
          <cell r="B666">
            <v>457</v>
          </cell>
          <cell r="C666">
            <v>26</v>
          </cell>
          <cell r="D666" t="str">
            <v>Непромышленные потребители НН</v>
          </cell>
          <cell r="E666">
            <v>1004</v>
          </cell>
          <cell r="F666">
            <v>1012</v>
          </cell>
          <cell r="G666">
            <v>0</v>
          </cell>
          <cell r="H666">
            <v>0.4</v>
          </cell>
          <cell r="I666">
            <v>0.4</v>
          </cell>
          <cell r="J666">
            <v>0.4</v>
          </cell>
          <cell r="K666">
            <v>0.4</v>
          </cell>
          <cell r="L666">
            <v>0.4</v>
          </cell>
          <cell r="M666">
            <v>0.4</v>
          </cell>
          <cell r="N666">
            <v>0.4</v>
          </cell>
          <cell r="O666">
            <v>0.4</v>
          </cell>
          <cell r="P666">
            <v>0.4</v>
          </cell>
          <cell r="Q666">
            <v>0.4</v>
          </cell>
          <cell r="R666">
            <v>0.4</v>
          </cell>
          <cell r="S666">
            <v>0.4</v>
          </cell>
          <cell r="T666">
            <v>0</v>
          </cell>
          <cell r="U666">
            <v>0</v>
          </cell>
          <cell r="V666">
            <v>0</v>
          </cell>
          <cell r="W666">
            <v>0</v>
          </cell>
          <cell r="X666">
            <v>0</v>
          </cell>
        </row>
        <row r="667">
          <cell r="B667">
            <v>0</v>
          </cell>
          <cell r="C667">
            <v>12</v>
          </cell>
          <cell r="D667" t="str">
            <v>ООО "Надымспецтрансстрой"</v>
          </cell>
          <cell r="E667">
            <v>0</v>
          </cell>
          <cell r="F667">
            <v>0</v>
          </cell>
          <cell r="G667">
            <v>0</v>
          </cell>
          <cell r="H667">
            <v>7</v>
          </cell>
          <cell r="I667">
            <v>6</v>
          </cell>
          <cell r="J667">
            <v>5.5</v>
          </cell>
          <cell r="K667">
            <v>5.4</v>
          </cell>
          <cell r="L667">
            <v>4.5</v>
          </cell>
          <cell r="M667">
            <v>4.5</v>
          </cell>
          <cell r="N667">
            <v>4.5</v>
          </cell>
          <cell r="O667">
            <v>4.5</v>
          </cell>
          <cell r="P667">
            <v>4.5</v>
          </cell>
          <cell r="Q667">
            <v>5</v>
          </cell>
          <cell r="R667">
            <v>5.5</v>
          </cell>
          <cell r="S667">
            <v>6</v>
          </cell>
          <cell r="T667">
            <v>18.5</v>
          </cell>
          <cell r="U667">
            <v>14.4</v>
          </cell>
          <cell r="V667">
            <v>13.5</v>
          </cell>
          <cell r="W667">
            <v>16.5</v>
          </cell>
          <cell r="X667">
            <v>62.9</v>
          </cell>
        </row>
        <row r="668">
          <cell r="B668">
            <v>457</v>
          </cell>
          <cell r="C668">
            <v>10</v>
          </cell>
          <cell r="D668" t="str">
            <v>Пром. до 750 кВА   ВН</v>
          </cell>
          <cell r="E668">
            <v>1005</v>
          </cell>
          <cell r="F668">
            <v>0</v>
          </cell>
          <cell r="G668">
            <v>0</v>
          </cell>
          <cell r="H668">
            <v>7</v>
          </cell>
          <cell r="I668">
            <v>6</v>
          </cell>
          <cell r="J668">
            <v>5.5</v>
          </cell>
          <cell r="K668">
            <v>5.4</v>
          </cell>
          <cell r="L668">
            <v>4.5</v>
          </cell>
          <cell r="M668">
            <v>4.5</v>
          </cell>
          <cell r="N668">
            <v>4.5</v>
          </cell>
          <cell r="O668">
            <v>4.5</v>
          </cell>
          <cell r="P668">
            <v>4.5</v>
          </cell>
          <cell r="Q668">
            <v>5</v>
          </cell>
          <cell r="R668">
            <v>5.5</v>
          </cell>
          <cell r="S668">
            <v>6</v>
          </cell>
          <cell r="T668">
            <v>18.5</v>
          </cell>
          <cell r="U668">
            <v>14.4</v>
          </cell>
          <cell r="V668">
            <v>13.5</v>
          </cell>
          <cell r="W668">
            <v>16.5</v>
          </cell>
          <cell r="X668">
            <v>62.9</v>
          </cell>
        </row>
        <row r="669">
          <cell r="B669">
            <v>458</v>
          </cell>
          <cell r="C669">
            <v>10</v>
          </cell>
          <cell r="D669" t="str">
            <v>Пром. до 750 кВА   ВН</v>
          </cell>
          <cell r="E669">
            <v>1005</v>
          </cell>
          <cell r="F669">
            <v>0</v>
          </cell>
          <cell r="G669">
            <v>0</v>
          </cell>
          <cell r="H669">
            <v>7</v>
          </cell>
          <cell r="I669">
            <v>6</v>
          </cell>
          <cell r="J669">
            <v>5.5</v>
          </cell>
          <cell r="K669">
            <v>5.4</v>
          </cell>
          <cell r="L669">
            <v>4.5</v>
          </cell>
          <cell r="M669">
            <v>4.5</v>
          </cell>
          <cell r="N669">
            <v>4.5</v>
          </cell>
          <cell r="O669">
            <v>4.5</v>
          </cell>
          <cell r="P669">
            <v>4.5</v>
          </cell>
          <cell r="Q669">
            <v>5</v>
          </cell>
          <cell r="R669">
            <v>5.5</v>
          </cell>
          <cell r="S669">
            <v>6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  <cell r="X669">
            <v>0</v>
          </cell>
        </row>
        <row r="670">
          <cell r="B670">
            <v>0</v>
          </cell>
          <cell r="C670">
            <v>12</v>
          </cell>
          <cell r="D670" t="str">
            <v>ЗАО "Блок"</v>
          </cell>
          <cell r="E670">
            <v>0</v>
          </cell>
          <cell r="F670">
            <v>0</v>
          </cell>
          <cell r="G670">
            <v>0</v>
          </cell>
          <cell r="H670">
            <v>6</v>
          </cell>
          <cell r="I670">
            <v>6</v>
          </cell>
          <cell r="J670">
            <v>6</v>
          </cell>
          <cell r="K670">
            <v>6</v>
          </cell>
          <cell r="L670">
            <v>6</v>
          </cell>
          <cell r="M670">
            <v>6</v>
          </cell>
          <cell r="N670">
            <v>6</v>
          </cell>
          <cell r="O670">
            <v>6</v>
          </cell>
          <cell r="P670">
            <v>6</v>
          </cell>
          <cell r="Q670">
            <v>6</v>
          </cell>
          <cell r="R670">
            <v>6</v>
          </cell>
          <cell r="S670">
            <v>6</v>
          </cell>
          <cell r="T670">
            <v>18</v>
          </cell>
          <cell r="U670">
            <v>18</v>
          </cell>
          <cell r="V670">
            <v>18</v>
          </cell>
          <cell r="W670">
            <v>18</v>
          </cell>
          <cell r="X670">
            <v>72</v>
          </cell>
        </row>
        <row r="671">
          <cell r="B671">
            <v>458</v>
          </cell>
          <cell r="C671">
            <v>11</v>
          </cell>
          <cell r="D671" t="str">
            <v>Пром. до 750 кВА   ВН</v>
          </cell>
          <cell r="E671">
            <v>1005</v>
          </cell>
          <cell r="F671">
            <v>0</v>
          </cell>
          <cell r="G671">
            <v>0</v>
          </cell>
          <cell r="H671">
            <v>6</v>
          </cell>
          <cell r="I671">
            <v>6</v>
          </cell>
          <cell r="J671">
            <v>6</v>
          </cell>
          <cell r="K671">
            <v>6</v>
          </cell>
          <cell r="L671">
            <v>6</v>
          </cell>
          <cell r="M671">
            <v>6</v>
          </cell>
          <cell r="N671">
            <v>6</v>
          </cell>
          <cell r="O671">
            <v>6</v>
          </cell>
          <cell r="P671">
            <v>6</v>
          </cell>
          <cell r="Q671">
            <v>6</v>
          </cell>
          <cell r="R671">
            <v>6</v>
          </cell>
          <cell r="S671">
            <v>6</v>
          </cell>
          <cell r="T671">
            <v>18</v>
          </cell>
          <cell r="U671">
            <v>18</v>
          </cell>
          <cell r="V671">
            <v>18</v>
          </cell>
          <cell r="W671">
            <v>18</v>
          </cell>
          <cell r="X671">
            <v>72</v>
          </cell>
        </row>
        <row r="672">
          <cell r="B672">
            <v>459</v>
          </cell>
          <cell r="C672">
            <v>11</v>
          </cell>
          <cell r="D672" t="str">
            <v>Пром. до 750 кВА   ВН</v>
          </cell>
          <cell r="E672">
            <v>1005</v>
          </cell>
          <cell r="F672">
            <v>0</v>
          </cell>
          <cell r="G672">
            <v>0</v>
          </cell>
          <cell r="H672">
            <v>6</v>
          </cell>
          <cell r="I672">
            <v>6</v>
          </cell>
          <cell r="J672">
            <v>6</v>
          </cell>
          <cell r="K672">
            <v>6</v>
          </cell>
          <cell r="L672">
            <v>6</v>
          </cell>
          <cell r="M672">
            <v>6</v>
          </cell>
          <cell r="N672">
            <v>6</v>
          </cell>
          <cell r="O672">
            <v>6</v>
          </cell>
          <cell r="P672">
            <v>6</v>
          </cell>
          <cell r="Q672">
            <v>6</v>
          </cell>
          <cell r="R672">
            <v>6</v>
          </cell>
          <cell r="S672">
            <v>6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  <cell r="X672">
            <v>0</v>
          </cell>
        </row>
        <row r="673">
          <cell r="B673">
            <v>0</v>
          </cell>
          <cell r="C673">
            <v>12</v>
          </cell>
          <cell r="D673" t="str">
            <v>АФ "Нива"</v>
          </cell>
          <cell r="E673">
            <v>0</v>
          </cell>
          <cell r="F673">
            <v>0</v>
          </cell>
          <cell r="G673">
            <v>0</v>
          </cell>
          <cell r="H673">
            <v>5</v>
          </cell>
          <cell r="I673">
            <v>5</v>
          </cell>
          <cell r="J673">
            <v>4</v>
          </cell>
          <cell r="K673">
            <v>3.5</v>
          </cell>
          <cell r="L673">
            <v>3</v>
          </cell>
          <cell r="M673">
            <v>3</v>
          </cell>
          <cell r="N673">
            <v>3</v>
          </cell>
          <cell r="O673">
            <v>3.5</v>
          </cell>
          <cell r="P673">
            <v>4</v>
          </cell>
          <cell r="Q673">
            <v>4</v>
          </cell>
          <cell r="R673">
            <v>5</v>
          </cell>
          <cell r="S673">
            <v>5</v>
          </cell>
          <cell r="T673">
            <v>14</v>
          </cell>
          <cell r="U673">
            <v>9.5</v>
          </cell>
          <cell r="V673">
            <v>10.5</v>
          </cell>
          <cell r="W673">
            <v>14</v>
          </cell>
          <cell r="X673">
            <v>48</v>
          </cell>
        </row>
        <row r="674">
          <cell r="B674">
            <v>459</v>
          </cell>
          <cell r="C674">
            <v>15</v>
          </cell>
          <cell r="D674" t="str">
            <v>Пром. до 750 кВА   НН</v>
          </cell>
          <cell r="E674">
            <v>1007</v>
          </cell>
          <cell r="F674">
            <v>0</v>
          </cell>
          <cell r="G674">
            <v>0</v>
          </cell>
          <cell r="H674">
            <v>5</v>
          </cell>
          <cell r="I674">
            <v>5</v>
          </cell>
          <cell r="J674">
            <v>4</v>
          </cell>
          <cell r="K674">
            <v>3.5</v>
          </cell>
          <cell r="L674">
            <v>3</v>
          </cell>
          <cell r="M674">
            <v>3</v>
          </cell>
          <cell r="N674">
            <v>3</v>
          </cell>
          <cell r="O674">
            <v>3.5</v>
          </cell>
          <cell r="P674">
            <v>4</v>
          </cell>
          <cell r="Q674">
            <v>4</v>
          </cell>
          <cell r="R674">
            <v>5</v>
          </cell>
          <cell r="S674">
            <v>5</v>
          </cell>
          <cell r="T674">
            <v>14</v>
          </cell>
          <cell r="U674">
            <v>9.5</v>
          </cell>
          <cell r="V674">
            <v>10.5</v>
          </cell>
          <cell r="W674">
            <v>14</v>
          </cell>
          <cell r="X674">
            <v>48</v>
          </cell>
        </row>
        <row r="675">
          <cell r="B675">
            <v>460</v>
          </cell>
          <cell r="C675">
            <v>15</v>
          </cell>
          <cell r="D675" t="str">
            <v>Пром. до 750 кВА   НН</v>
          </cell>
          <cell r="E675">
            <v>1007</v>
          </cell>
          <cell r="F675">
            <v>0</v>
          </cell>
          <cell r="G675">
            <v>0</v>
          </cell>
          <cell r="H675">
            <v>5</v>
          </cell>
          <cell r="I675">
            <v>5</v>
          </cell>
          <cell r="J675">
            <v>4</v>
          </cell>
          <cell r="K675">
            <v>3.5</v>
          </cell>
          <cell r="L675">
            <v>3</v>
          </cell>
          <cell r="M675">
            <v>3</v>
          </cell>
          <cell r="N675">
            <v>3</v>
          </cell>
          <cell r="O675">
            <v>3.5</v>
          </cell>
          <cell r="P675">
            <v>4</v>
          </cell>
          <cell r="Q675">
            <v>4</v>
          </cell>
          <cell r="R675">
            <v>5</v>
          </cell>
          <cell r="S675">
            <v>5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</row>
        <row r="676">
          <cell r="B676">
            <v>0</v>
          </cell>
          <cell r="C676">
            <v>12</v>
          </cell>
          <cell r="D676" t="str">
            <v>"Беллстоун ККЛ"</v>
          </cell>
          <cell r="E676">
            <v>0</v>
          </cell>
          <cell r="F676">
            <v>0</v>
          </cell>
          <cell r="G676">
            <v>0</v>
          </cell>
          <cell r="H676">
            <v>85</v>
          </cell>
          <cell r="I676">
            <v>84</v>
          </cell>
          <cell r="J676">
            <v>70</v>
          </cell>
          <cell r="K676">
            <v>65</v>
          </cell>
          <cell r="L676">
            <v>50</v>
          </cell>
          <cell r="M676">
            <v>65</v>
          </cell>
          <cell r="N676">
            <v>45</v>
          </cell>
          <cell r="O676">
            <v>45</v>
          </cell>
          <cell r="P676">
            <v>55</v>
          </cell>
          <cell r="Q676">
            <v>58</v>
          </cell>
          <cell r="R676">
            <v>70</v>
          </cell>
          <cell r="S676">
            <v>75</v>
          </cell>
          <cell r="T676">
            <v>239</v>
          </cell>
          <cell r="U676">
            <v>180</v>
          </cell>
          <cell r="V676">
            <v>145</v>
          </cell>
          <cell r="W676">
            <v>203</v>
          </cell>
          <cell r="X676">
            <v>767</v>
          </cell>
        </row>
        <row r="677">
          <cell r="B677">
            <v>460</v>
          </cell>
          <cell r="C677">
            <v>23</v>
          </cell>
          <cell r="D677" t="str">
            <v>Непромышленные потребители СН2</v>
          </cell>
          <cell r="E677">
            <v>1007</v>
          </cell>
          <cell r="F677">
            <v>1004</v>
          </cell>
          <cell r="G677">
            <v>0</v>
          </cell>
          <cell r="H677">
            <v>85</v>
          </cell>
          <cell r="I677">
            <v>84</v>
          </cell>
          <cell r="J677">
            <v>70</v>
          </cell>
          <cell r="K677">
            <v>65</v>
          </cell>
          <cell r="L677">
            <v>50</v>
          </cell>
          <cell r="M677">
            <v>65</v>
          </cell>
          <cell r="N677">
            <v>45</v>
          </cell>
          <cell r="O677">
            <v>45</v>
          </cell>
          <cell r="P677">
            <v>55</v>
          </cell>
          <cell r="Q677">
            <v>58</v>
          </cell>
          <cell r="R677">
            <v>70</v>
          </cell>
          <cell r="S677">
            <v>75</v>
          </cell>
          <cell r="T677">
            <v>239</v>
          </cell>
          <cell r="U677">
            <v>180</v>
          </cell>
          <cell r="V677">
            <v>145</v>
          </cell>
          <cell r="W677">
            <v>203</v>
          </cell>
          <cell r="X677">
            <v>767</v>
          </cell>
        </row>
        <row r="678">
          <cell r="B678">
            <v>461</v>
          </cell>
          <cell r="C678">
            <v>23</v>
          </cell>
          <cell r="D678" t="str">
            <v>Непромышленные потребители СН2</v>
          </cell>
          <cell r="E678">
            <v>1007</v>
          </cell>
          <cell r="F678">
            <v>1004</v>
          </cell>
          <cell r="G678">
            <v>0</v>
          </cell>
          <cell r="H678">
            <v>85</v>
          </cell>
          <cell r="I678">
            <v>84</v>
          </cell>
          <cell r="J678">
            <v>70</v>
          </cell>
          <cell r="K678">
            <v>65</v>
          </cell>
          <cell r="L678">
            <v>50</v>
          </cell>
          <cell r="M678">
            <v>65</v>
          </cell>
          <cell r="N678">
            <v>45</v>
          </cell>
          <cell r="O678">
            <v>45</v>
          </cell>
          <cell r="P678">
            <v>55</v>
          </cell>
          <cell r="Q678">
            <v>58</v>
          </cell>
          <cell r="R678">
            <v>70</v>
          </cell>
          <cell r="S678">
            <v>75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</row>
        <row r="679">
          <cell r="B679">
            <v>0</v>
          </cell>
          <cell r="C679">
            <v>12</v>
          </cell>
          <cell r="D679" t="str">
            <v>"Арктикстройкислородсервис"</v>
          </cell>
          <cell r="E679">
            <v>0</v>
          </cell>
          <cell r="F679">
            <v>0</v>
          </cell>
          <cell r="G679">
            <v>0</v>
          </cell>
          <cell r="H679">
            <v>20</v>
          </cell>
          <cell r="I679">
            <v>85</v>
          </cell>
          <cell r="J679">
            <v>64</v>
          </cell>
          <cell r="K679">
            <v>62</v>
          </cell>
          <cell r="L679">
            <v>78</v>
          </cell>
          <cell r="M679">
            <v>70</v>
          </cell>
          <cell r="N679">
            <v>43</v>
          </cell>
          <cell r="O679">
            <v>43</v>
          </cell>
          <cell r="P679">
            <v>74</v>
          </cell>
          <cell r="Q679">
            <v>74</v>
          </cell>
          <cell r="R679">
            <v>75</v>
          </cell>
          <cell r="S679">
            <v>77</v>
          </cell>
          <cell r="T679">
            <v>169</v>
          </cell>
          <cell r="U679">
            <v>210</v>
          </cell>
          <cell r="V679">
            <v>160</v>
          </cell>
          <cell r="W679">
            <v>226</v>
          </cell>
          <cell r="X679">
            <v>765</v>
          </cell>
        </row>
        <row r="680">
          <cell r="B680">
            <v>461</v>
          </cell>
          <cell r="C680">
            <v>12</v>
          </cell>
          <cell r="D680" t="str">
            <v>Пром. до 750 кВА   СН2</v>
          </cell>
          <cell r="E680">
            <v>1007</v>
          </cell>
          <cell r="F680">
            <v>0</v>
          </cell>
          <cell r="G680">
            <v>0</v>
          </cell>
          <cell r="H680">
            <v>20</v>
          </cell>
          <cell r="I680">
            <v>85</v>
          </cell>
          <cell r="J680">
            <v>64</v>
          </cell>
          <cell r="K680">
            <v>62</v>
          </cell>
          <cell r="L680">
            <v>78</v>
          </cell>
          <cell r="M680">
            <v>70</v>
          </cell>
          <cell r="N680">
            <v>43</v>
          </cell>
          <cell r="O680">
            <v>43</v>
          </cell>
          <cell r="P680">
            <v>74</v>
          </cell>
          <cell r="Q680">
            <v>74</v>
          </cell>
          <cell r="R680">
            <v>75</v>
          </cell>
          <cell r="S680">
            <v>77</v>
          </cell>
          <cell r="T680">
            <v>169</v>
          </cell>
          <cell r="U680">
            <v>210</v>
          </cell>
          <cell r="V680">
            <v>160</v>
          </cell>
          <cell r="W680">
            <v>226</v>
          </cell>
          <cell r="X680">
            <v>765</v>
          </cell>
        </row>
        <row r="681">
          <cell r="B681">
            <v>462</v>
          </cell>
          <cell r="C681">
            <v>12</v>
          </cell>
          <cell r="D681" t="str">
            <v>Пром. до 750 кВА   СН2</v>
          </cell>
          <cell r="E681">
            <v>1007</v>
          </cell>
          <cell r="F681">
            <v>0</v>
          </cell>
          <cell r="G681">
            <v>0</v>
          </cell>
          <cell r="H681">
            <v>20</v>
          </cell>
          <cell r="I681">
            <v>85</v>
          </cell>
          <cell r="J681">
            <v>64</v>
          </cell>
          <cell r="K681">
            <v>62</v>
          </cell>
          <cell r="L681">
            <v>78</v>
          </cell>
          <cell r="M681">
            <v>70</v>
          </cell>
          <cell r="N681">
            <v>43</v>
          </cell>
          <cell r="O681">
            <v>43</v>
          </cell>
          <cell r="P681">
            <v>74</v>
          </cell>
          <cell r="Q681">
            <v>74</v>
          </cell>
          <cell r="R681">
            <v>75</v>
          </cell>
          <cell r="S681">
            <v>77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</row>
        <row r="682">
          <cell r="B682">
            <v>0</v>
          </cell>
          <cell r="C682">
            <v>13</v>
          </cell>
          <cell r="D682" t="str">
            <v>Новый Абонент</v>
          </cell>
          <cell r="E682">
            <v>0</v>
          </cell>
          <cell r="F682">
            <v>0</v>
          </cell>
          <cell r="G682">
            <v>0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R682">
            <v>0</v>
          </cell>
          <cell r="S682">
            <v>0</v>
          </cell>
          <cell r="T682">
            <v>0</v>
          </cell>
          <cell r="U682">
            <v>0</v>
          </cell>
          <cell r="V682">
            <v>0</v>
          </cell>
          <cell r="W682">
            <v>0</v>
          </cell>
          <cell r="X682">
            <v>0</v>
          </cell>
        </row>
        <row r="683">
          <cell r="B683">
            <v>462</v>
          </cell>
          <cell r="C683">
            <v>11</v>
          </cell>
          <cell r="D683" t="str">
            <v>Пром. до 750 кВА   ВН</v>
          </cell>
          <cell r="E683">
            <v>0</v>
          </cell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R683">
            <v>0</v>
          </cell>
          <cell r="S683">
            <v>0</v>
          </cell>
          <cell r="T683">
            <v>0</v>
          </cell>
          <cell r="U683">
            <v>0</v>
          </cell>
          <cell r="V683">
            <v>0</v>
          </cell>
          <cell r="W683">
            <v>0</v>
          </cell>
          <cell r="X683">
            <v>0</v>
          </cell>
        </row>
        <row r="684">
          <cell r="B684">
            <v>463</v>
          </cell>
          <cell r="C684">
            <v>11</v>
          </cell>
          <cell r="D684" t="str">
            <v>Пром. до 750 кВА   ВН</v>
          </cell>
          <cell r="E684">
            <v>0</v>
          </cell>
          <cell r="F684">
            <v>0</v>
          </cell>
          <cell r="G684">
            <v>0</v>
          </cell>
          <cell r="H684">
            <v>6.8769999999999998</v>
          </cell>
          <cell r="I684">
            <v>6.8769999999999998</v>
          </cell>
          <cell r="J684">
            <v>6.8769999999999998</v>
          </cell>
          <cell r="K684">
            <v>6.8769999999999998</v>
          </cell>
          <cell r="L684">
            <v>6.8769999999999998</v>
          </cell>
          <cell r="M684">
            <v>6.8769999999999998</v>
          </cell>
          <cell r="N684">
            <v>6.8769999999999998</v>
          </cell>
          <cell r="O684">
            <v>6.8769999999999998</v>
          </cell>
          <cell r="P684">
            <v>6.8769999999999998</v>
          </cell>
          <cell r="Q684">
            <v>6.8769999999999998</v>
          </cell>
          <cell r="R684">
            <v>6.8769999999999998</v>
          </cell>
          <cell r="S684">
            <v>6.8769999999999998</v>
          </cell>
          <cell r="T684">
            <v>0</v>
          </cell>
          <cell r="U684">
            <v>0</v>
          </cell>
          <cell r="V684">
            <v>0</v>
          </cell>
          <cell r="W684">
            <v>0</v>
          </cell>
          <cell r="X684">
            <v>0</v>
          </cell>
        </row>
        <row r="685">
          <cell r="B685">
            <v>0</v>
          </cell>
          <cell r="C685">
            <v>12</v>
          </cell>
          <cell r="D685" t="str">
            <v>ООО "VITA"</v>
          </cell>
          <cell r="E685">
            <v>0</v>
          </cell>
          <cell r="F685">
            <v>0</v>
          </cell>
          <cell r="G685">
            <v>0</v>
          </cell>
          <cell r="H685">
            <v>6.8769999999999998</v>
          </cell>
          <cell r="I685">
            <v>6.8769999999999998</v>
          </cell>
          <cell r="J685">
            <v>6.8769999999999998</v>
          </cell>
          <cell r="K685">
            <v>6.8769999999999998</v>
          </cell>
          <cell r="L685">
            <v>6.8769999999999998</v>
          </cell>
          <cell r="M685">
            <v>6.8769999999999998</v>
          </cell>
          <cell r="N685">
            <v>6.8769999999999998</v>
          </cell>
          <cell r="O685">
            <v>6.8769999999999998</v>
          </cell>
          <cell r="P685">
            <v>6.8769999999999998</v>
          </cell>
          <cell r="Q685">
            <v>6.8769999999999998</v>
          </cell>
          <cell r="R685">
            <v>6.8769999999999998</v>
          </cell>
          <cell r="S685">
            <v>6.8769999999999998</v>
          </cell>
          <cell r="T685">
            <v>20.631</v>
          </cell>
          <cell r="U685">
            <v>20.631</v>
          </cell>
          <cell r="V685">
            <v>20.631</v>
          </cell>
          <cell r="W685">
            <v>20.631</v>
          </cell>
          <cell r="X685">
            <v>82.524000000000001</v>
          </cell>
        </row>
        <row r="686">
          <cell r="B686">
            <v>463</v>
          </cell>
          <cell r="C686">
            <v>26</v>
          </cell>
          <cell r="D686" t="str">
            <v>Непромышленные потребители НН</v>
          </cell>
          <cell r="E686">
            <v>1007</v>
          </cell>
          <cell r="F686">
            <v>1004</v>
          </cell>
          <cell r="G686">
            <v>1012</v>
          </cell>
          <cell r="H686">
            <v>3</v>
          </cell>
          <cell r="I686">
            <v>3</v>
          </cell>
          <cell r="J686">
            <v>3</v>
          </cell>
          <cell r="K686">
            <v>3</v>
          </cell>
          <cell r="L686">
            <v>3</v>
          </cell>
          <cell r="M686">
            <v>3</v>
          </cell>
          <cell r="N686">
            <v>3</v>
          </cell>
          <cell r="O686">
            <v>3</v>
          </cell>
          <cell r="P686">
            <v>3</v>
          </cell>
          <cell r="Q686">
            <v>3</v>
          </cell>
          <cell r="R686">
            <v>3</v>
          </cell>
          <cell r="S686">
            <v>3</v>
          </cell>
          <cell r="T686">
            <v>9</v>
          </cell>
          <cell r="U686">
            <v>9</v>
          </cell>
          <cell r="V686">
            <v>9</v>
          </cell>
          <cell r="W686">
            <v>9</v>
          </cell>
          <cell r="X686">
            <v>36</v>
          </cell>
        </row>
        <row r="687">
          <cell r="B687">
            <v>464</v>
          </cell>
          <cell r="C687">
            <v>26</v>
          </cell>
          <cell r="D687" t="str">
            <v>Непромышленные потребители НН</v>
          </cell>
          <cell r="E687">
            <v>1007</v>
          </cell>
          <cell r="F687">
            <v>1004</v>
          </cell>
          <cell r="G687">
            <v>1012</v>
          </cell>
          <cell r="H687">
            <v>3</v>
          </cell>
          <cell r="I687">
            <v>3</v>
          </cell>
          <cell r="J687">
            <v>3</v>
          </cell>
          <cell r="K687">
            <v>3</v>
          </cell>
          <cell r="L687">
            <v>3</v>
          </cell>
          <cell r="M687">
            <v>3</v>
          </cell>
          <cell r="N687">
            <v>3</v>
          </cell>
          <cell r="O687">
            <v>3</v>
          </cell>
          <cell r="P687">
            <v>3</v>
          </cell>
          <cell r="Q687">
            <v>3</v>
          </cell>
          <cell r="R687">
            <v>3</v>
          </cell>
          <cell r="S687">
            <v>3</v>
          </cell>
          <cell r="T687">
            <v>9</v>
          </cell>
          <cell r="U687">
            <v>9</v>
          </cell>
          <cell r="V687">
            <v>9</v>
          </cell>
          <cell r="W687">
            <v>9</v>
          </cell>
          <cell r="X687">
            <v>36</v>
          </cell>
        </row>
        <row r="688">
          <cell r="B688">
            <v>0</v>
          </cell>
          <cell r="C688">
            <v>27</v>
          </cell>
          <cell r="D688" t="str">
            <v>ЗАО "ЯСГД"</v>
          </cell>
          <cell r="E688">
            <v>1007</v>
          </cell>
          <cell r="F688">
            <v>1012</v>
          </cell>
          <cell r="G688">
            <v>0</v>
          </cell>
          <cell r="H688">
            <v>20.010000000000002</v>
          </cell>
          <cell r="I688">
            <v>18.010000000000002</v>
          </cell>
          <cell r="J688">
            <v>19.010000000000002</v>
          </cell>
          <cell r="K688">
            <v>16.010000000000002</v>
          </cell>
          <cell r="L688">
            <v>15.01</v>
          </cell>
          <cell r="M688">
            <v>13.01</v>
          </cell>
          <cell r="N688">
            <v>13.01</v>
          </cell>
          <cell r="O688">
            <v>13.01</v>
          </cell>
          <cell r="P688">
            <v>15.01</v>
          </cell>
          <cell r="Q688">
            <v>16.010000000000002</v>
          </cell>
          <cell r="R688">
            <v>19.010000000000002</v>
          </cell>
          <cell r="S688">
            <v>20.010000000000002</v>
          </cell>
          <cell r="T688">
            <v>57.03</v>
          </cell>
          <cell r="U688">
            <v>44.03</v>
          </cell>
          <cell r="V688">
            <v>41.03</v>
          </cell>
          <cell r="W688">
            <v>55.03</v>
          </cell>
          <cell r="X688">
            <v>197.12</v>
          </cell>
        </row>
        <row r="689">
          <cell r="B689">
            <v>464</v>
          </cell>
          <cell r="C689">
            <v>15</v>
          </cell>
          <cell r="D689" t="str">
            <v>Пром. до 750 кВА   НН</v>
          </cell>
          <cell r="E689">
            <v>1007</v>
          </cell>
          <cell r="F689">
            <v>0</v>
          </cell>
          <cell r="G689">
            <v>0</v>
          </cell>
          <cell r="H689">
            <v>20</v>
          </cell>
          <cell r="I689">
            <v>18</v>
          </cell>
          <cell r="J689">
            <v>19</v>
          </cell>
          <cell r="K689">
            <v>16</v>
          </cell>
          <cell r="L689">
            <v>15</v>
          </cell>
          <cell r="M689">
            <v>13</v>
          </cell>
          <cell r="N689">
            <v>13</v>
          </cell>
          <cell r="O689">
            <v>13</v>
          </cell>
          <cell r="P689">
            <v>15</v>
          </cell>
          <cell r="Q689">
            <v>16</v>
          </cell>
          <cell r="R689">
            <v>19</v>
          </cell>
          <cell r="S689">
            <v>20</v>
          </cell>
          <cell r="T689">
            <v>57</v>
          </cell>
          <cell r="U689">
            <v>44</v>
          </cell>
          <cell r="V689">
            <v>41</v>
          </cell>
          <cell r="W689">
            <v>55</v>
          </cell>
          <cell r="X689">
            <v>197</v>
          </cell>
        </row>
        <row r="690">
          <cell r="B690">
            <v>465</v>
          </cell>
          <cell r="C690">
            <v>15</v>
          </cell>
          <cell r="D690" t="str">
            <v>Пром. до 750 кВА   НН</v>
          </cell>
          <cell r="E690">
            <v>1007</v>
          </cell>
          <cell r="F690">
            <v>0</v>
          </cell>
          <cell r="G690">
            <v>0</v>
          </cell>
          <cell r="H690">
            <v>20</v>
          </cell>
          <cell r="I690">
            <v>18</v>
          </cell>
          <cell r="J690">
            <v>19</v>
          </cell>
          <cell r="K690">
            <v>16</v>
          </cell>
          <cell r="L690">
            <v>15</v>
          </cell>
          <cell r="M690">
            <v>13</v>
          </cell>
          <cell r="N690">
            <v>13</v>
          </cell>
          <cell r="O690">
            <v>13</v>
          </cell>
          <cell r="P690">
            <v>15</v>
          </cell>
          <cell r="Q690">
            <v>16</v>
          </cell>
          <cell r="R690">
            <v>19</v>
          </cell>
          <cell r="S690">
            <v>20</v>
          </cell>
          <cell r="T690">
            <v>57</v>
          </cell>
          <cell r="U690">
            <v>44</v>
          </cell>
          <cell r="V690">
            <v>41</v>
          </cell>
          <cell r="W690">
            <v>55</v>
          </cell>
          <cell r="X690">
            <v>197</v>
          </cell>
        </row>
        <row r="691">
          <cell r="B691">
            <v>0</v>
          </cell>
          <cell r="C691">
            <v>26</v>
          </cell>
          <cell r="D691" t="str">
            <v>ООО "Надымская вода"</v>
          </cell>
          <cell r="E691">
            <v>1007</v>
          </cell>
          <cell r="F691">
            <v>1012</v>
          </cell>
          <cell r="G691">
            <v>0</v>
          </cell>
          <cell r="H691">
            <v>2.97</v>
          </cell>
          <cell r="I691">
            <v>2.67</v>
          </cell>
          <cell r="J691">
            <v>2.56</v>
          </cell>
          <cell r="K691">
            <v>1.97</v>
          </cell>
          <cell r="L691">
            <v>2.0499999999999998</v>
          </cell>
          <cell r="M691">
            <v>1.5</v>
          </cell>
          <cell r="N691">
            <v>1.5</v>
          </cell>
          <cell r="O691">
            <v>1.5</v>
          </cell>
          <cell r="P691">
            <v>2.2999999999999998</v>
          </cell>
          <cell r="Q691">
            <v>2.73</v>
          </cell>
          <cell r="R691">
            <v>3.1</v>
          </cell>
          <cell r="S691">
            <v>3.15</v>
          </cell>
          <cell r="T691">
            <v>8.2000000000000011</v>
          </cell>
          <cell r="U691">
            <v>5.52</v>
          </cell>
          <cell r="V691">
            <v>5.3</v>
          </cell>
          <cell r="W691">
            <v>8.98</v>
          </cell>
          <cell r="X691">
            <v>28.000000000000004</v>
          </cell>
        </row>
        <row r="692">
          <cell r="B692">
            <v>465</v>
          </cell>
          <cell r="C692">
            <v>26</v>
          </cell>
          <cell r="D692" t="str">
            <v>Непромышленные потребители НН</v>
          </cell>
          <cell r="E692">
            <v>1007</v>
          </cell>
          <cell r="F692">
            <v>1004</v>
          </cell>
          <cell r="G692">
            <v>0</v>
          </cell>
          <cell r="H692">
            <v>2.97</v>
          </cell>
          <cell r="I692">
            <v>2.67</v>
          </cell>
          <cell r="J692">
            <v>2.56</v>
          </cell>
          <cell r="K692">
            <v>1.97</v>
          </cell>
          <cell r="L692">
            <v>2.0499999999999998</v>
          </cell>
          <cell r="M692">
            <v>1.5</v>
          </cell>
          <cell r="N692">
            <v>1.5</v>
          </cell>
          <cell r="O692">
            <v>1.5</v>
          </cell>
          <cell r="P692">
            <v>2.2999999999999998</v>
          </cell>
          <cell r="Q692">
            <v>2.73</v>
          </cell>
          <cell r="R692">
            <v>3.1</v>
          </cell>
          <cell r="S692">
            <v>3.15</v>
          </cell>
          <cell r="T692">
            <v>8.2000000000000011</v>
          </cell>
          <cell r="U692">
            <v>5.52</v>
          </cell>
          <cell r="V692">
            <v>5.3</v>
          </cell>
          <cell r="W692">
            <v>8.98</v>
          </cell>
          <cell r="X692">
            <v>28.000000000000004</v>
          </cell>
        </row>
        <row r="693">
          <cell r="B693">
            <v>466</v>
          </cell>
          <cell r="C693">
            <v>26</v>
          </cell>
          <cell r="D693" t="str">
            <v>Непромышленные потребители НН</v>
          </cell>
          <cell r="E693">
            <v>1007</v>
          </cell>
          <cell r="F693">
            <v>1004</v>
          </cell>
          <cell r="G693">
            <v>0</v>
          </cell>
          <cell r="H693">
            <v>2.97</v>
          </cell>
          <cell r="I693">
            <v>2.67</v>
          </cell>
          <cell r="J693">
            <v>2.56</v>
          </cell>
          <cell r="K693">
            <v>1.97</v>
          </cell>
          <cell r="L693">
            <v>2.0499999999999998</v>
          </cell>
          <cell r="M693">
            <v>1.5</v>
          </cell>
          <cell r="N693">
            <v>1.5</v>
          </cell>
          <cell r="O693">
            <v>1.5</v>
          </cell>
          <cell r="P693">
            <v>2.2999999999999998</v>
          </cell>
          <cell r="Q693">
            <v>2.73</v>
          </cell>
          <cell r="R693">
            <v>3.1</v>
          </cell>
          <cell r="S693">
            <v>3.15</v>
          </cell>
          <cell r="T693">
            <v>0</v>
          </cell>
          <cell r="U693">
            <v>0</v>
          </cell>
          <cell r="V693">
            <v>0</v>
          </cell>
          <cell r="W693">
            <v>0</v>
          </cell>
          <cell r="X693">
            <v>0</v>
          </cell>
        </row>
        <row r="694">
          <cell r="B694">
            <v>0</v>
          </cell>
          <cell r="C694">
            <v>12</v>
          </cell>
          <cell r="D694" t="str">
            <v>ООО "Ока"</v>
          </cell>
          <cell r="E694">
            <v>0</v>
          </cell>
          <cell r="F694">
            <v>0</v>
          </cell>
          <cell r="G694">
            <v>0</v>
          </cell>
          <cell r="H694">
            <v>0.25</v>
          </cell>
          <cell r="I694">
            <v>0.25</v>
          </cell>
          <cell r="J694">
            <v>0.5</v>
          </cell>
          <cell r="K694">
            <v>0.25</v>
          </cell>
          <cell r="L694">
            <v>0.25</v>
          </cell>
          <cell r="M694">
            <v>0.25</v>
          </cell>
          <cell r="N694">
            <v>0.25</v>
          </cell>
          <cell r="O694">
            <v>0.25</v>
          </cell>
          <cell r="P694">
            <v>0.25</v>
          </cell>
          <cell r="Q694">
            <v>0.25</v>
          </cell>
          <cell r="R694">
            <v>0.25</v>
          </cell>
          <cell r="S694">
            <v>0.25</v>
          </cell>
          <cell r="T694">
            <v>1</v>
          </cell>
          <cell r="U694">
            <v>0.75</v>
          </cell>
          <cell r="V694">
            <v>0.75</v>
          </cell>
          <cell r="W694">
            <v>0.75</v>
          </cell>
          <cell r="X694">
            <v>3.25</v>
          </cell>
        </row>
        <row r="695">
          <cell r="B695">
            <v>466</v>
          </cell>
          <cell r="C695">
            <v>26</v>
          </cell>
          <cell r="D695" t="str">
            <v>Непромышленные потребители НН</v>
          </cell>
          <cell r="E695">
            <v>1007</v>
          </cell>
          <cell r="F695">
            <v>1012</v>
          </cell>
          <cell r="G695">
            <v>0</v>
          </cell>
          <cell r="H695">
            <v>0.25</v>
          </cell>
          <cell r="I695">
            <v>0.25</v>
          </cell>
          <cell r="J695">
            <v>0.5</v>
          </cell>
          <cell r="K695">
            <v>0.25</v>
          </cell>
          <cell r="L695">
            <v>0.25</v>
          </cell>
          <cell r="M695">
            <v>0.25</v>
          </cell>
          <cell r="N695">
            <v>0.25</v>
          </cell>
          <cell r="O695">
            <v>0.25</v>
          </cell>
          <cell r="P695">
            <v>0.25</v>
          </cell>
          <cell r="Q695">
            <v>0.25</v>
          </cell>
          <cell r="R695">
            <v>0.25</v>
          </cell>
          <cell r="S695">
            <v>0.25</v>
          </cell>
          <cell r="T695">
            <v>1</v>
          </cell>
          <cell r="U695">
            <v>0.75</v>
          </cell>
          <cell r="V695">
            <v>0.75</v>
          </cell>
          <cell r="W695">
            <v>0.75</v>
          </cell>
          <cell r="X695">
            <v>3.25</v>
          </cell>
        </row>
        <row r="696">
          <cell r="B696">
            <v>467</v>
          </cell>
          <cell r="C696">
            <v>26</v>
          </cell>
          <cell r="D696" t="str">
            <v>Непромышленные потребители НН</v>
          </cell>
          <cell r="E696">
            <v>1007</v>
          </cell>
          <cell r="F696">
            <v>1012</v>
          </cell>
          <cell r="G696">
            <v>0</v>
          </cell>
          <cell r="H696">
            <v>0.25</v>
          </cell>
          <cell r="I696">
            <v>0.25</v>
          </cell>
          <cell r="J696">
            <v>0.5</v>
          </cell>
          <cell r="K696">
            <v>0.25</v>
          </cell>
          <cell r="L696">
            <v>0.25</v>
          </cell>
          <cell r="M696">
            <v>0.25</v>
          </cell>
          <cell r="N696">
            <v>0.25</v>
          </cell>
          <cell r="O696">
            <v>0.25</v>
          </cell>
          <cell r="P696">
            <v>0.25</v>
          </cell>
          <cell r="Q696">
            <v>0.25</v>
          </cell>
          <cell r="R696">
            <v>0.25</v>
          </cell>
          <cell r="S696">
            <v>0.25</v>
          </cell>
          <cell r="T696">
            <v>0</v>
          </cell>
          <cell r="U696">
            <v>0</v>
          </cell>
          <cell r="V696">
            <v>0</v>
          </cell>
          <cell r="W696">
            <v>0</v>
          </cell>
          <cell r="X696">
            <v>0</v>
          </cell>
        </row>
        <row r="697">
          <cell r="B697">
            <v>0</v>
          </cell>
          <cell r="C697">
            <v>12</v>
          </cell>
          <cell r="D697" t="str">
            <v>Новый Абонент</v>
          </cell>
          <cell r="E697">
            <v>0</v>
          </cell>
          <cell r="F697">
            <v>0</v>
          </cell>
          <cell r="G697">
            <v>0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</row>
        <row r="698">
          <cell r="B698">
            <v>467</v>
          </cell>
          <cell r="C698">
            <v>11</v>
          </cell>
          <cell r="D698" t="str">
            <v>Пром. до 750 кВА   ВН</v>
          </cell>
          <cell r="E698">
            <v>0</v>
          </cell>
          <cell r="F698">
            <v>0</v>
          </cell>
          <cell r="G698">
            <v>0</v>
          </cell>
          <cell r="H698">
            <v>0</v>
          </cell>
          <cell r="I698">
            <v>0</v>
          </cell>
          <cell r="J698">
            <v>0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V698">
            <v>0</v>
          </cell>
          <cell r="W698">
            <v>0</v>
          </cell>
          <cell r="X698">
            <v>0</v>
          </cell>
        </row>
        <row r="699">
          <cell r="B699">
            <v>468</v>
          </cell>
          <cell r="C699">
            <v>11</v>
          </cell>
          <cell r="D699" t="str">
            <v>Пром. до 750 кВА   ВН</v>
          </cell>
          <cell r="E699">
            <v>0</v>
          </cell>
          <cell r="F699">
            <v>0</v>
          </cell>
          <cell r="G699">
            <v>0</v>
          </cell>
          <cell r="H699">
            <v>0</v>
          </cell>
          <cell r="I699">
            <v>0</v>
          </cell>
          <cell r="J699">
            <v>16.97</v>
          </cell>
          <cell r="K699">
            <v>15.84</v>
          </cell>
          <cell r="L699">
            <v>11.84</v>
          </cell>
          <cell r="M699">
            <v>6.8100000000000005</v>
          </cell>
          <cell r="N699">
            <v>5.8100000000000005</v>
          </cell>
          <cell r="O699">
            <v>5.87</v>
          </cell>
          <cell r="P699">
            <v>7.9899999999999993</v>
          </cell>
          <cell r="Q699">
            <v>9.98</v>
          </cell>
          <cell r="R699">
            <v>14</v>
          </cell>
          <cell r="S699">
            <v>18.02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</row>
        <row r="700">
          <cell r="B700">
            <v>0</v>
          </cell>
          <cell r="C700">
            <v>12</v>
          </cell>
          <cell r="D700" t="str">
            <v>ФГУП "Почта России"</v>
          </cell>
          <cell r="E700">
            <v>0</v>
          </cell>
          <cell r="F700">
            <v>0</v>
          </cell>
          <cell r="G700">
            <v>0</v>
          </cell>
          <cell r="H700">
            <v>0</v>
          </cell>
          <cell r="I700">
            <v>0</v>
          </cell>
          <cell r="J700">
            <v>16.97</v>
          </cell>
          <cell r="K700">
            <v>15.84</v>
          </cell>
          <cell r="L700">
            <v>11.84</v>
          </cell>
          <cell r="M700">
            <v>6.8100000000000005</v>
          </cell>
          <cell r="N700">
            <v>5.8100000000000005</v>
          </cell>
          <cell r="O700">
            <v>5.87</v>
          </cell>
          <cell r="P700">
            <v>7.9899999999999993</v>
          </cell>
          <cell r="Q700">
            <v>9.98</v>
          </cell>
          <cell r="R700">
            <v>14</v>
          </cell>
          <cell r="S700">
            <v>18.02</v>
          </cell>
          <cell r="T700">
            <v>16.97</v>
          </cell>
          <cell r="U700">
            <v>34.49</v>
          </cell>
          <cell r="V700">
            <v>19.669999999999998</v>
          </cell>
          <cell r="W700">
            <v>42</v>
          </cell>
          <cell r="X700">
            <v>113.13000000000001</v>
          </cell>
        </row>
        <row r="701">
          <cell r="B701">
            <v>468</v>
          </cell>
          <cell r="C701">
            <v>15</v>
          </cell>
          <cell r="D701" t="str">
            <v>Пром. до 750 кВА   НН</v>
          </cell>
          <cell r="E701">
            <v>1007</v>
          </cell>
          <cell r="F701">
            <v>1004</v>
          </cell>
          <cell r="G701">
            <v>0</v>
          </cell>
          <cell r="H701">
            <v>0</v>
          </cell>
          <cell r="I701">
            <v>0</v>
          </cell>
          <cell r="J701">
            <v>16.14</v>
          </cell>
          <cell r="K701">
            <v>15.14</v>
          </cell>
          <cell r="L701">
            <v>11.14</v>
          </cell>
          <cell r="M701">
            <v>6.12</v>
          </cell>
          <cell r="N701">
            <v>5.12</v>
          </cell>
          <cell r="O701">
            <v>5.12</v>
          </cell>
          <cell r="P701">
            <v>7.14</v>
          </cell>
          <cell r="Q701">
            <v>9.15</v>
          </cell>
          <cell r="R701">
            <v>13.15</v>
          </cell>
          <cell r="S701">
            <v>17.149999999999999</v>
          </cell>
          <cell r="T701">
            <v>16.14</v>
          </cell>
          <cell r="U701">
            <v>32.4</v>
          </cell>
          <cell r="V701">
            <v>17.38</v>
          </cell>
          <cell r="W701">
            <v>39.450000000000003</v>
          </cell>
          <cell r="X701">
            <v>105.37</v>
          </cell>
        </row>
        <row r="702">
          <cell r="B702">
            <v>469</v>
          </cell>
          <cell r="C702">
            <v>15</v>
          </cell>
          <cell r="D702" t="str">
            <v>Пром. до 750 кВА   НН</v>
          </cell>
          <cell r="E702">
            <v>1007</v>
          </cell>
          <cell r="F702">
            <v>1004</v>
          </cell>
          <cell r="G702">
            <v>0</v>
          </cell>
          <cell r="H702">
            <v>19</v>
          </cell>
          <cell r="I702">
            <v>10</v>
          </cell>
          <cell r="J702">
            <v>16.14</v>
          </cell>
          <cell r="K702">
            <v>15.14</v>
          </cell>
          <cell r="L702">
            <v>11.14</v>
          </cell>
          <cell r="M702">
            <v>6.12</v>
          </cell>
          <cell r="N702">
            <v>5.12</v>
          </cell>
          <cell r="O702">
            <v>5.12</v>
          </cell>
          <cell r="P702">
            <v>7.14</v>
          </cell>
          <cell r="Q702">
            <v>9.15</v>
          </cell>
          <cell r="R702">
            <v>13.15</v>
          </cell>
          <cell r="S702">
            <v>17.149999999999999</v>
          </cell>
          <cell r="T702">
            <v>16.14</v>
          </cell>
          <cell r="U702">
            <v>32.4</v>
          </cell>
          <cell r="V702">
            <v>17.38</v>
          </cell>
          <cell r="W702">
            <v>39.450000000000003</v>
          </cell>
          <cell r="X702">
            <v>7.7599999999999989</v>
          </cell>
        </row>
        <row r="703">
          <cell r="B703">
            <v>0</v>
          </cell>
          <cell r="C703">
            <v>16</v>
          </cell>
          <cell r="D703" t="str">
            <v>ООО  "НАДЫМСПЕЦАВИА"</v>
          </cell>
          <cell r="E703">
            <v>1004</v>
          </cell>
          <cell r="F703">
            <v>0</v>
          </cell>
          <cell r="G703">
            <v>0</v>
          </cell>
          <cell r="H703">
            <v>19</v>
          </cell>
          <cell r="I703">
            <v>10</v>
          </cell>
          <cell r="J703">
            <v>12</v>
          </cell>
          <cell r="K703">
            <v>10</v>
          </cell>
          <cell r="L703">
            <v>7</v>
          </cell>
          <cell r="M703">
            <v>3</v>
          </cell>
          <cell r="N703">
            <v>3</v>
          </cell>
          <cell r="O703">
            <v>4</v>
          </cell>
          <cell r="P703">
            <v>5</v>
          </cell>
          <cell r="Q703">
            <v>6</v>
          </cell>
          <cell r="R703">
            <v>12</v>
          </cell>
          <cell r="S703">
            <v>14</v>
          </cell>
          <cell r="T703">
            <v>41</v>
          </cell>
          <cell r="U703">
            <v>20</v>
          </cell>
          <cell r="V703">
            <v>12</v>
          </cell>
          <cell r="W703">
            <v>32</v>
          </cell>
          <cell r="X703">
            <v>105</v>
          </cell>
        </row>
        <row r="704">
          <cell r="B704">
            <v>469</v>
          </cell>
          <cell r="C704">
            <v>16</v>
          </cell>
          <cell r="D704" t="str">
            <v>Пром. до 750 кВА   НН</v>
          </cell>
          <cell r="E704">
            <v>1001</v>
          </cell>
          <cell r="F704">
            <v>0</v>
          </cell>
          <cell r="G704">
            <v>0</v>
          </cell>
          <cell r="H704">
            <v>19</v>
          </cell>
          <cell r="I704">
            <v>10</v>
          </cell>
          <cell r="J704">
            <v>12</v>
          </cell>
          <cell r="K704">
            <v>10</v>
          </cell>
          <cell r="L704">
            <v>7</v>
          </cell>
          <cell r="M704">
            <v>3</v>
          </cell>
          <cell r="N704">
            <v>3</v>
          </cell>
          <cell r="O704">
            <v>4</v>
          </cell>
          <cell r="P704">
            <v>5</v>
          </cell>
          <cell r="Q704">
            <v>6</v>
          </cell>
          <cell r="R704">
            <v>12</v>
          </cell>
          <cell r="S704">
            <v>14</v>
          </cell>
          <cell r="T704">
            <v>41</v>
          </cell>
          <cell r="U704">
            <v>20</v>
          </cell>
          <cell r="V704">
            <v>12</v>
          </cell>
          <cell r="W704">
            <v>32</v>
          </cell>
          <cell r="X704">
            <v>105</v>
          </cell>
        </row>
        <row r="705">
          <cell r="B705">
            <v>470</v>
          </cell>
          <cell r="C705">
            <v>16</v>
          </cell>
          <cell r="D705" t="str">
            <v>Пром. до 750 кВА   НН</v>
          </cell>
          <cell r="E705">
            <v>1001</v>
          </cell>
          <cell r="F705">
            <v>0</v>
          </cell>
          <cell r="G705">
            <v>0</v>
          </cell>
          <cell r="H705">
            <v>19</v>
          </cell>
          <cell r="I705">
            <v>10</v>
          </cell>
          <cell r="J705">
            <v>12</v>
          </cell>
          <cell r="K705">
            <v>10</v>
          </cell>
          <cell r="L705">
            <v>7</v>
          </cell>
          <cell r="M705">
            <v>3</v>
          </cell>
          <cell r="N705">
            <v>3</v>
          </cell>
          <cell r="O705">
            <v>4</v>
          </cell>
          <cell r="P705">
            <v>5</v>
          </cell>
          <cell r="Q705">
            <v>6</v>
          </cell>
          <cell r="R705">
            <v>12</v>
          </cell>
          <cell r="S705">
            <v>14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</row>
        <row r="706">
          <cell r="B706">
            <v>0</v>
          </cell>
          <cell r="C706">
            <v>12</v>
          </cell>
          <cell r="D706" t="str">
            <v>ООО "АЛЬЯНС"</v>
          </cell>
          <cell r="E706">
            <v>0</v>
          </cell>
          <cell r="F706">
            <v>0</v>
          </cell>
          <cell r="G706">
            <v>0</v>
          </cell>
          <cell r="H706">
            <v>9</v>
          </cell>
          <cell r="I706">
            <v>9</v>
          </cell>
          <cell r="J706">
            <v>8</v>
          </cell>
          <cell r="K706">
            <v>7</v>
          </cell>
          <cell r="L706">
            <v>6</v>
          </cell>
          <cell r="M706">
            <v>6</v>
          </cell>
          <cell r="N706">
            <v>5</v>
          </cell>
          <cell r="O706">
            <v>8</v>
          </cell>
          <cell r="P706">
            <v>8</v>
          </cell>
          <cell r="Q706">
            <v>9</v>
          </cell>
          <cell r="R706">
            <v>8</v>
          </cell>
          <cell r="S706">
            <v>9</v>
          </cell>
          <cell r="T706">
            <v>26</v>
          </cell>
          <cell r="U706">
            <v>19</v>
          </cell>
          <cell r="V706">
            <v>21</v>
          </cell>
          <cell r="W706">
            <v>26</v>
          </cell>
          <cell r="X706">
            <v>92</v>
          </cell>
        </row>
        <row r="707">
          <cell r="B707">
            <v>470</v>
          </cell>
          <cell r="C707">
            <v>105</v>
          </cell>
          <cell r="D707" t="str">
            <v>Население с эл.плитами   НН</v>
          </cell>
          <cell r="E707">
            <v>1001</v>
          </cell>
          <cell r="F707">
            <v>0</v>
          </cell>
          <cell r="G707">
            <v>0</v>
          </cell>
          <cell r="H707">
            <v>9</v>
          </cell>
          <cell r="I707">
            <v>9</v>
          </cell>
          <cell r="J707">
            <v>8</v>
          </cell>
          <cell r="K707">
            <v>7</v>
          </cell>
          <cell r="L707">
            <v>6</v>
          </cell>
          <cell r="M707">
            <v>6</v>
          </cell>
          <cell r="N707">
            <v>5</v>
          </cell>
          <cell r="O707">
            <v>8</v>
          </cell>
          <cell r="P707">
            <v>8</v>
          </cell>
          <cell r="Q707">
            <v>9</v>
          </cell>
          <cell r="R707">
            <v>8</v>
          </cell>
          <cell r="S707">
            <v>9</v>
          </cell>
          <cell r="T707">
            <v>26</v>
          </cell>
          <cell r="U707">
            <v>19</v>
          </cell>
          <cell r="V707">
            <v>21</v>
          </cell>
          <cell r="W707">
            <v>26</v>
          </cell>
          <cell r="X707">
            <v>92</v>
          </cell>
        </row>
        <row r="708">
          <cell r="B708">
            <v>471</v>
          </cell>
          <cell r="C708">
            <v>105</v>
          </cell>
          <cell r="D708" t="str">
            <v>Население с эл.плитами   НН</v>
          </cell>
          <cell r="E708">
            <v>1001</v>
          </cell>
          <cell r="F708">
            <v>0</v>
          </cell>
          <cell r="G708">
            <v>0</v>
          </cell>
          <cell r="H708">
            <v>9</v>
          </cell>
          <cell r="I708">
            <v>9</v>
          </cell>
          <cell r="J708">
            <v>8</v>
          </cell>
          <cell r="K708">
            <v>7</v>
          </cell>
          <cell r="L708">
            <v>6</v>
          </cell>
          <cell r="M708">
            <v>6</v>
          </cell>
          <cell r="N708">
            <v>5</v>
          </cell>
          <cell r="O708">
            <v>8</v>
          </cell>
          <cell r="P708">
            <v>8</v>
          </cell>
          <cell r="Q708">
            <v>9</v>
          </cell>
          <cell r="R708">
            <v>8</v>
          </cell>
          <cell r="S708">
            <v>9</v>
          </cell>
          <cell r="T708">
            <v>0</v>
          </cell>
          <cell r="U708">
            <v>0</v>
          </cell>
          <cell r="V708">
            <v>0</v>
          </cell>
          <cell r="W708">
            <v>0</v>
          </cell>
          <cell r="X708">
            <v>0</v>
          </cell>
        </row>
        <row r="709">
          <cell r="B709">
            <v>0</v>
          </cell>
          <cell r="C709">
            <v>12</v>
          </cell>
          <cell r="D709" t="str">
            <v>ГСК "Лотос"</v>
          </cell>
          <cell r="E709">
            <v>0</v>
          </cell>
          <cell r="F709">
            <v>0</v>
          </cell>
          <cell r="G709">
            <v>0</v>
          </cell>
          <cell r="H709">
            <v>0.3</v>
          </cell>
          <cell r="I709">
            <v>0.3</v>
          </cell>
          <cell r="J709">
            <v>0.3</v>
          </cell>
          <cell r="K709">
            <v>0.2</v>
          </cell>
          <cell r="L709">
            <v>0.2</v>
          </cell>
          <cell r="M709">
            <v>0.2</v>
          </cell>
          <cell r="N709">
            <v>0.2</v>
          </cell>
          <cell r="O709">
            <v>0.2</v>
          </cell>
          <cell r="P709">
            <v>0.3</v>
          </cell>
          <cell r="Q709">
            <v>0.3</v>
          </cell>
          <cell r="R709">
            <v>0.3</v>
          </cell>
          <cell r="S709">
            <v>0.3</v>
          </cell>
          <cell r="T709">
            <v>0.89999999999999991</v>
          </cell>
          <cell r="U709">
            <v>0.60000000000000009</v>
          </cell>
          <cell r="V709">
            <v>0.7</v>
          </cell>
          <cell r="W709">
            <v>0.89999999999999991</v>
          </cell>
          <cell r="X709">
            <v>3.0999999999999992</v>
          </cell>
        </row>
        <row r="710">
          <cell r="B710">
            <v>471</v>
          </cell>
          <cell r="C710">
            <v>135</v>
          </cell>
          <cell r="D710" t="str">
            <v>Потреб. прирав. к населению (скидка 12% согл. решения РЭК № 200) СН2</v>
          </cell>
          <cell r="E710">
            <v>1007</v>
          </cell>
          <cell r="F710">
            <v>0</v>
          </cell>
          <cell r="G710">
            <v>0</v>
          </cell>
          <cell r="H710">
            <v>0.3</v>
          </cell>
          <cell r="I710">
            <v>0.3</v>
          </cell>
          <cell r="J710">
            <v>0.3</v>
          </cell>
          <cell r="K710">
            <v>0.2</v>
          </cell>
          <cell r="L710">
            <v>0.2</v>
          </cell>
          <cell r="M710">
            <v>0.2</v>
          </cell>
          <cell r="N710">
            <v>0.2</v>
          </cell>
          <cell r="O710">
            <v>0.2</v>
          </cell>
          <cell r="P710">
            <v>0.3</v>
          </cell>
          <cell r="Q710">
            <v>0.3</v>
          </cell>
          <cell r="R710">
            <v>0.3</v>
          </cell>
          <cell r="S710">
            <v>0.3</v>
          </cell>
          <cell r="T710">
            <v>0.89999999999999991</v>
          </cell>
          <cell r="U710">
            <v>0.60000000000000009</v>
          </cell>
          <cell r="V710">
            <v>0.7</v>
          </cell>
          <cell r="W710">
            <v>0.89999999999999991</v>
          </cell>
          <cell r="X710">
            <v>3.0999999999999992</v>
          </cell>
        </row>
        <row r="711">
          <cell r="B711">
            <v>472</v>
          </cell>
          <cell r="C711">
            <v>135</v>
          </cell>
          <cell r="D711" t="str">
            <v>Потреб. прирав. к населению (скидка 12% согл. решения РЭК № 200) СН2</v>
          </cell>
          <cell r="E711">
            <v>1007</v>
          </cell>
          <cell r="F711">
            <v>0</v>
          </cell>
          <cell r="G711">
            <v>0</v>
          </cell>
          <cell r="H711">
            <v>0.3</v>
          </cell>
          <cell r="I711">
            <v>0.3</v>
          </cell>
          <cell r="J711">
            <v>0.3</v>
          </cell>
          <cell r="K711">
            <v>0.2</v>
          </cell>
          <cell r="L711">
            <v>0.2</v>
          </cell>
          <cell r="M711">
            <v>0.2</v>
          </cell>
          <cell r="N711">
            <v>0.2</v>
          </cell>
          <cell r="O711">
            <v>0.2</v>
          </cell>
          <cell r="P711">
            <v>0.3</v>
          </cell>
          <cell r="Q711">
            <v>0.3</v>
          </cell>
          <cell r="R711">
            <v>0.3</v>
          </cell>
          <cell r="S711">
            <v>0.3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</row>
        <row r="712">
          <cell r="B712">
            <v>0</v>
          </cell>
          <cell r="C712">
            <v>12</v>
          </cell>
          <cell r="D712" t="str">
            <v>ООО "Велис"</v>
          </cell>
          <cell r="E712">
            <v>0</v>
          </cell>
          <cell r="F712">
            <v>0</v>
          </cell>
          <cell r="G712">
            <v>0</v>
          </cell>
          <cell r="H712">
            <v>4.2</v>
          </cell>
          <cell r="I712">
            <v>3.7</v>
          </cell>
          <cell r="J712">
            <v>3.2</v>
          </cell>
          <cell r="K712">
            <v>3.2</v>
          </cell>
          <cell r="L712">
            <v>3.2</v>
          </cell>
          <cell r="M712">
            <v>2.7</v>
          </cell>
          <cell r="N712">
            <v>2.7</v>
          </cell>
          <cell r="O712">
            <v>3.2</v>
          </cell>
          <cell r="P712">
            <v>3.2</v>
          </cell>
          <cell r="Q712">
            <v>4.2</v>
          </cell>
          <cell r="R712">
            <v>4.2</v>
          </cell>
          <cell r="S712">
            <v>4.2</v>
          </cell>
          <cell r="T712">
            <v>11.100000000000001</v>
          </cell>
          <cell r="U712">
            <v>9.1000000000000014</v>
          </cell>
          <cell r="V712">
            <v>9.1000000000000014</v>
          </cell>
          <cell r="W712">
            <v>12.600000000000001</v>
          </cell>
          <cell r="X712">
            <v>41.900000000000006</v>
          </cell>
        </row>
        <row r="713">
          <cell r="B713">
            <v>472</v>
          </cell>
          <cell r="C713">
            <v>26</v>
          </cell>
          <cell r="D713" t="str">
            <v>Непромышленные потребители НН</v>
          </cell>
          <cell r="E713">
            <v>1004</v>
          </cell>
          <cell r="F713">
            <v>1001</v>
          </cell>
          <cell r="G713">
            <v>0</v>
          </cell>
          <cell r="H713">
            <v>4</v>
          </cell>
          <cell r="I713">
            <v>3.5</v>
          </cell>
          <cell r="J713">
            <v>3</v>
          </cell>
          <cell r="K713">
            <v>3</v>
          </cell>
          <cell r="L713">
            <v>3</v>
          </cell>
          <cell r="M713">
            <v>2.5</v>
          </cell>
          <cell r="N713">
            <v>2.5</v>
          </cell>
          <cell r="O713">
            <v>3</v>
          </cell>
          <cell r="P713">
            <v>3</v>
          </cell>
          <cell r="Q713">
            <v>4</v>
          </cell>
          <cell r="R713">
            <v>4</v>
          </cell>
          <cell r="S713">
            <v>4</v>
          </cell>
          <cell r="T713">
            <v>10.5</v>
          </cell>
          <cell r="U713">
            <v>8.5</v>
          </cell>
          <cell r="V713">
            <v>8.5</v>
          </cell>
          <cell r="W713">
            <v>12</v>
          </cell>
          <cell r="X713">
            <v>39.5</v>
          </cell>
        </row>
        <row r="714">
          <cell r="B714">
            <v>473</v>
          </cell>
          <cell r="C714">
            <v>26</v>
          </cell>
          <cell r="D714" t="str">
            <v>Непромышленные потребители НН</v>
          </cell>
          <cell r="E714">
            <v>1004</v>
          </cell>
          <cell r="F714">
            <v>1001</v>
          </cell>
          <cell r="G714">
            <v>0</v>
          </cell>
          <cell r="H714">
            <v>4</v>
          </cell>
          <cell r="I714">
            <v>3.5</v>
          </cell>
          <cell r="J714">
            <v>3</v>
          </cell>
          <cell r="K714">
            <v>3</v>
          </cell>
          <cell r="L714">
            <v>3</v>
          </cell>
          <cell r="M714">
            <v>2.5</v>
          </cell>
          <cell r="N714">
            <v>2.5</v>
          </cell>
          <cell r="O714">
            <v>3</v>
          </cell>
          <cell r="P714">
            <v>3</v>
          </cell>
          <cell r="Q714">
            <v>4</v>
          </cell>
          <cell r="R714">
            <v>4</v>
          </cell>
          <cell r="S714">
            <v>4</v>
          </cell>
          <cell r="T714">
            <v>10.5</v>
          </cell>
          <cell r="U714">
            <v>8.5</v>
          </cell>
          <cell r="V714">
            <v>8.5</v>
          </cell>
          <cell r="W714">
            <v>12</v>
          </cell>
          <cell r="X714">
            <v>39.5</v>
          </cell>
        </row>
        <row r="715">
          <cell r="B715">
            <v>0</v>
          </cell>
          <cell r="C715">
            <v>27</v>
          </cell>
          <cell r="D715" t="str">
            <v>Новый Абонент</v>
          </cell>
          <cell r="E715">
            <v>1007</v>
          </cell>
          <cell r="F715">
            <v>1012</v>
          </cell>
          <cell r="G715">
            <v>0</v>
          </cell>
          <cell r="H715">
            <v>0</v>
          </cell>
          <cell r="I715">
            <v>0</v>
          </cell>
          <cell r="J715">
            <v>0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  <cell r="W715">
            <v>0</v>
          </cell>
          <cell r="X715">
            <v>0</v>
          </cell>
        </row>
        <row r="716">
          <cell r="B716">
            <v>473</v>
          </cell>
          <cell r="C716">
            <v>11</v>
          </cell>
          <cell r="D716" t="str">
            <v>Пром. до 750 кВА   ВН</v>
          </cell>
          <cell r="E716">
            <v>0</v>
          </cell>
          <cell r="F716">
            <v>0</v>
          </cell>
          <cell r="G716">
            <v>0</v>
          </cell>
          <cell r="H716">
            <v>0</v>
          </cell>
          <cell r="I716">
            <v>0</v>
          </cell>
          <cell r="J716">
            <v>0</v>
          </cell>
          <cell r="K716">
            <v>0</v>
          </cell>
          <cell r="L716">
            <v>0</v>
          </cell>
          <cell r="M716">
            <v>0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  <cell r="W716">
            <v>0</v>
          </cell>
          <cell r="X716">
            <v>0</v>
          </cell>
        </row>
        <row r="717">
          <cell r="B717">
            <v>474</v>
          </cell>
          <cell r="C717">
            <v>11</v>
          </cell>
          <cell r="D717" t="str">
            <v>Пром. до 750 кВА   ВН</v>
          </cell>
          <cell r="E717">
            <v>0</v>
          </cell>
          <cell r="F717">
            <v>0</v>
          </cell>
          <cell r="G717">
            <v>0</v>
          </cell>
          <cell r="H717">
            <v>0</v>
          </cell>
          <cell r="I717">
            <v>0</v>
          </cell>
          <cell r="J717">
            <v>0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U717">
            <v>0</v>
          </cell>
          <cell r="V717">
            <v>0</v>
          </cell>
          <cell r="W717">
            <v>0</v>
          </cell>
          <cell r="X717">
            <v>0</v>
          </cell>
        </row>
        <row r="718">
          <cell r="B718">
            <v>0</v>
          </cell>
          <cell r="C718">
            <v>12</v>
          </cell>
          <cell r="D718" t="str">
            <v>ООО "Цирк-Сибирь"</v>
          </cell>
          <cell r="E718">
            <v>0</v>
          </cell>
          <cell r="F718">
            <v>0</v>
          </cell>
          <cell r="G718">
            <v>0</v>
          </cell>
          <cell r="H718">
            <v>0</v>
          </cell>
          <cell r="I718">
            <v>0</v>
          </cell>
          <cell r="J718">
            <v>0</v>
          </cell>
          <cell r="K718">
            <v>0</v>
          </cell>
          <cell r="L718">
            <v>0</v>
          </cell>
          <cell r="M718">
            <v>0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R718">
            <v>0</v>
          </cell>
          <cell r="S718">
            <v>0</v>
          </cell>
          <cell r="T718">
            <v>0</v>
          </cell>
          <cell r="U718">
            <v>0</v>
          </cell>
          <cell r="V718">
            <v>0</v>
          </cell>
          <cell r="W718">
            <v>0</v>
          </cell>
          <cell r="X718">
            <v>0</v>
          </cell>
        </row>
        <row r="719">
          <cell r="B719">
            <v>474</v>
          </cell>
          <cell r="C719">
            <v>11</v>
          </cell>
          <cell r="D719" t="str">
            <v>Пром. до 750 кВА   ВН</v>
          </cell>
          <cell r="E719">
            <v>0</v>
          </cell>
          <cell r="F719">
            <v>0</v>
          </cell>
          <cell r="G719">
            <v>0</v>
          </cell>
          <cell r="H719">
            <v>0</v>
          </cell>
          <cell r="I719">
            <v>0</v>
          </cell>
          <cell r="J719">
            <v>0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</row>
        <row r="720">
          <cell r="B720">
            <v>475</v>
          </cell>
          <cell r="C720">
            <v>11</v>
          </cell>
          <cell r="D720" t="str">
            <v>Пром. до 750 кВА   ВН</v>
          </cell>
          <cell r="E720">
            <v>0</v>
          </cell>
          <cell r="F720">
            <v>0</v>
          </cell>
          <cell r="G720">
            <v>0</v>
          </cell>
          <cell r="H720">
            <v>1.95</v>
          </cell>
          <cell r="I720">
            <v>1.8</v>
          </cell>
          <cell r="J720">
            <v>1.9</v>
          </cell>
          <cell r="K720">
            <v>1.8</v>
          </cell>
          <cell r="L720">
            <v>1.6</v>
          </cell>
          <cell r="M720">
            <v>1.2</v>
          </cell>
          <cell r="N720">
            <v>1.5</v>
          </cell>
          <cell r="O720">
            <v>1.5</v>
          </cell>
          <cell r="P720">
            <v>1.8</v>
          </cell>
          <cell r="Q720">
            <v>2.1</v>
          </cell>
          <cell r="R720">
            <v>2.1</v>
          </cell>
          <cell r="S720">
            <v>2.1</v>
          </cell>
          <cell r="T720">
            <v>0</v>
          </cell>
          <cell r="U720">
            <v>0</v>
          </cell>
          <cell r="V720">
            <v>0</v>
          </cell>
          <cell r="W720">
            <v>0</v>
          </cell>
          <cell r="X720">
            <v>0</v>
          </cell>
        </row>
        <row r="721">
          <cell r="B721">
            <v>0</v>
          </cell>
          <cell r="C721">
            <v>12</v>
          </cell>
          <cell r="D721" t="str">
            <v>ООО "Перекрёсток"</v>
          </cell>
          <cell r="E721">
            <v>0</v>
          </cell>
          <cell r="F721">
            <v>0</v>
          </cell>
          <cell r="G721">
            <v>0</v>
          </cell>
          <cell r="H721">
            <v>1.95</v>
          </cell>
          <cell r="I721">
            <v>1.8</v>
          </cell>
          <cell r="J721">
            <v>1.9</v>
          </cell>
          <cell r="K721">
            <v>1.8</v>
          </cell>
          <cell r="L721">
            <v>1.6</v>
          </cell>
          <cell r="M721">
            <v>1.2</v>
          </cell>
          <cell r="N721">
            <v>1.5</v>
          </cell>
          <cell r="O721">
            <v>1.5</v>
          </cell>
          <cell r="P721">
            <v>1.8</v>
          </cell>
          <cell r="Q721">
            <v>2.1</v>
          </cell>
          <cell r="R721">
            <v>2.1</v>
          </cell>
          <cell r="S721">
            <v>2.1</v>
          </cell>
          <cell r="T721">
            <v>5.65</v>
          </cell>
          <cell r="U721">
            <v>4.6000000000000005</v>
          </cell>
          <cell r="V721">
            <v>4.8</v>
          </cell>
          <cell r="W721">
            <v>6.3000000000000007</v>
          </cell>
          <cell r="X721">
            <v>21.350000000000005</v>
          </cell>
        </row>
        <row r="722">
          <cell r="B722">
            <v>475</v>
          </cell>
          <cell r="C722">
            <v>15</v>
          </cell>
          <cell r="D722" t="str">
            <v>Пром. до 750 кВА   НН</v>
          </cell>
          <cell r="E722">
            <v>1007</v>
          </cell>
          <cell r="F722">
            <v>0</v>
          </cell>
          <cell r="G722">
            <v>0</v>
          </cell>
          <cell r="H722">
            <v>1.95</v>
          </cell>
          <cell r="I722">
            <v>1.8</v>
          </cell>
          <cell r="J722">
            <v>1.9</v>
          </cell>
          <cell r="K722">
            <v>1.8</v>
          </cell>
          <cell r="L722">
            <v>1.6</v>
          </cell>
          <cell r="M722">
            <v>1.2</v>
          </cell>
          <cell r="N722">
            <v>1.5</v>
          </cell>
          <cell r="O722">
            <v>1.5</v>
          </cell>
          <cell r="P722">
            <v>1.8</v>
          </cell>
          <cell r="Q722">
            <v>2.1</v>
          </cell>
          <cell r="R722">
            <v>2.1</v>
          </cell>
          <cell r="S722">
            <v>2.1</v>
          </cell>
          <cell r="T722">
            <v>5.65</v>
          </cell>
          <cell r="U722">
            <v>4.6000000000000005</v>
          </cell>
          <cell r="V722">
            <v>4.8</v>
          </cell>
          <cell r="W722">
            <v>6.3000000000000007</v>
          </cell>
          <cell r="X722">
            <v>21.350000000000005</v>
          </cell>
        </row>
        <row r="723">
          <cell r="B723">
            <v>476</v>
          </cell>
          <cell r="C723">
            <v>15</v>
          </cell>
          <cell r="D723" t="str">
            <v>Пром. до 750 кВА   НН</v>
          </cell>
          <cell r="E723">
            <v>1007</v>
          </cell>
          <cell r="F723">
            <v>0</v>
          </cell>
          <cell r="G723">
            <v>0</v>
          </cell>
          <cell r="H723">
            <v>1.95</v>
          </cell>
          <cell r="I723">
            <v>1.8</v>
          </cell>
          <cell r="J723">
            <v>1.9</v>
          </cell>
          <cell r="K723">
            <v>1.8</v>
          </cell>
          <cell r="L723">
            <v>1.6</v>
          </cell>
          <cell r="M723">
            <v>1.2</v>
          </cell>
          <cell r="N723">
            <v>1.5</v>
          </cell>
          <cell r="O723">
            <v>1.5</v>
          </cell>
          <cell r="P723">
            <v>1.8</v>
          </cell>
          <cell r="Q723">
            <v>2.1</v>
          </cell>
          <cell r="R723">
            <v>2.1</v>
          </cell>
          <cell r="S723">
            <v>2.1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</row>
        <row r="724">
          <cell r="B724">
            <v>0</v>
          </cell>
          <cell r="C724">
            <v>12</v>
          </cell>
          <cell r="D724" t="str">
            <v>Новый Абонент</v>
          </cell>
          <cell r="E724">
            <v>0</v>
          </cell>
          <cell r="F724">
            <v>0</v>
          </cell>
          <cell r="G724">
            <v>0</v>
          </cell>
          <cell r="H724">
            <v>0</v>
          </cell>
          <cell r="I724">
            <v>0</v>
          </cell>
          <cell r="J724">
            <v>0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0</v>
          </cell>
          <cell r="V724">
            <v>0</v>
          </cell>
          <cell r="W724">
            <v>0</v>
          </cell>
          <cell r="X724">
            <v>0</v>
          </cell>
        </row>
        <row r="725">
          <cell r="B725">
            <v>476</v>
          </cell>
          <cell r="C725">
            <v>11</v>
          </cell>
          <cell r="D725" t="str">
            <v>Пром. до 750 кВА   ВН</v>
          </cell>
          <cell r="E725">
            <v>0</v>
          </cell>
          <cell r="F725">
            <v>0</v>
          </cell>
          <cell r="G725">
            <v>0</v>
          </cell>
          <cell r="H725">
            <v>0</v>
          </cell>
          <cell r="I725">
            <v>0</v>
          </cell>
          <cell r="J725">
            <v>0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  <cell r="W725">
            <v>0</v>
          </cell>
          <cell r="X725">
            <v>0</v>
          </cell>
        </row>
        <row r="726">
          <cell r="B726">
            <v>501</v>
          </cell>
          <cell r="C726">
            <v>11</v>
          </cell>
          <cell r="D726" t="str">
            <v>Пром. до 750 кВА   ВН</v>
          </cell>
          <cell r="E726">
            <v>0</v>
          </cell>
          <cell r="F726">
            <v>0</v>
          </cell>
          <cell r="G726">
            <v>0</v>
          </cell>
          <cell r="H726">
            <v>5</v>
          </cell>
          <cell r="I726">
            <v>3.5</v>
          </cell>
          <cell r="J726">
            <v>3</v>
          </cell>
          <cell r="K726">
            <v>3</v>
          </cell>
          <cell r="L726">
            <v>3</v>
          </cell>
          <cell r="M726">
            <v>3</v>
          </cell>
          <cell r="N726">
            <v>4</v>
          </cell>
          <cell r="O726">
            <v>3</v>
          </cell>
          <cell r="P726">
            <v>3</v>
          </cell>
          <cell r="Q726">
            <v>3</v>
          </cell>
          <cell r="R726">
            <v>3.5</v>
          </cell>
          <cell r="S726">
            <v>4</v>
          </cell>
          <cell r="T726">
            <v>0</v>
          </cell>
          <cell r="U726">
            <v>0</v>
          </cell>
          <cell r="V726">
            <v>0</v>
          </cell>
          <cell r="W726">
            <v>0</v>
          </cell>
          <cell r="X726">
            <v>0</v>
          </cell>
        </row>
        <row r="727">
          <cell r="B727">
            <v>0</v>
          </cell>
          <cell r="C727">
            <v>12</v>
          </cell>
          <cell r="D727" t="str">
            <v>ИП  Алиев А. И. О.</v>
          </cell>
          <cell r="E727">
            <v>0</v>
          </cell>
          <cell r="F727">
            <v>0</v>
          </cell>
          <cell r="G727">
            <v>0</v>
          </cell>
          <cell r="H727">
            <v>5</v>
          </cell>
          <cell r="I727">
            <v>3.5</v>
          </cell>
          <cell r="J727">
            <v>3</v>
          </cell>
          <cell r="K727">
            <v>3</v>
          </cell>
          <cell r="L727">
            <v>3</v>
          </cell>
          <cell r="M727">
            <v>3</v>
          </cell>
          <cell r="N727">
            <v>4</v>
          </cell>
          <cell r="O727">
            <v>3</v>
          </cell>
          <cell r="P727">
            <v>3</v>
          </cell>
          <cell r="Q727">
            <v>3</v>
          </cell>
          <cell r="R727">
            <v>3.5</v>
          </cell>
          <cell r="S727">
            <v>4</v>
          </cell>
          <cell r="T727">
            <v>11.5</v>
          </cell>
          <cell r="U727">
            <v>9</v>
          </cell>
          <cell r="V727">
            <v>10</v>
          </cell>
          <cell r="W727">
            <v>10.5</v>
          </cell>
          <cell r="X727">
            <v>41</v>
          </cell>
        </row>
        <row r="728">
          <cell r="B728">
            <v>501</v>
          </cell>
          <cell r="C728">
            <v>26</v>
          </cell>
          <cell r="D728" t="str">
            <v>Непромышленные потребители НН</v>
          </cell>
          <cell r="E728">
            <v>1007</v>
          </cell>
          <cell r="F728">
            <v>0</v>
          </cell>
          <cell r="G728">
            <v>0</v>
          </cell>
          <cell r="H728">
            <v>5</v>
          </cell>
          <cell r="I728">
            <v>3.5</v>
          </cell>
          <cell r="J728">
            <v>3</v>
          </cell>
          <cell r="K728">
            <v>3</v>
          </cell>
          <cell r="L728">
            <v>3</v>
          </cell>
          <cell r="M728">
            <v>3</v>
          </cell>
          <cell r="N728">
            <v>4</v>
          </cell>
          <cell r="O728">
            <v>3</v>
          </cell>
          <cell r="P728">
            <v>3</v>
          </cell>
          <cell r="Q728">
            <v>3</v>
          </cell>
          <cell r="R728">
            <v>3.5</v>
          </cell>
          <cell r="S728">
            <v>4</v>
          </cell>
          <cell r="T728">
            <v>11.5</v>
          </cell>
          <cell r="U728">
            <v>9</v>
          </cell>
          <cell r="V728">
            <v>10</v>
          </cell>
          <cell r="W728">
            <v>10.5</v>
          </cell>
          <cell r="X728">
            <v>41</v>
          </cell>
        </row>
        <row r="729">
          <cell r="B729">
            <v>502</v>
          </cell>
          <cell r="C729">
            <v>26</v>
          </cell>
          <cell r="D729" t="str">
            <v>Непромышленные потребители НН</v>
          </cell>
          <cell r="E729">
            <v>1007</v>
          </cell>
          <cell r="F729">
            <v>0</v>
          </cell>
          <cell r="G729">
            <v>0</v>
          </cell>
          <cell r="H729">
            <v>5</v>
          </cell>
          <cell r="I729">
            <v>3.5</v>
          </cell>
          <cell r="J729">
            <v>3</v>
          </cell>
          <cell r="K729">
            <v>3</v>
          </cell>
          <cell r="L729">
            <v>3</v>
          </cell>
          <cell r="M729">
            <v>3</v>
          </cell>
          <cell r="N729">
            <v>4</v>
          </cell>
          <cell r="O729">
            <v>3</v>
          </cell>
          <cell r="P729">
            <v>3</v>
          </cell>
          <cell r="Q729">
            <v>3</v>
          </cell>
          <cell r="R729">
            <v>3.5</v>
          </cell>
          <cell r="S729">
            <v>4</v>
          </cell>
          <cell r="T729">
            <v>0</v>
          </cell>
          <cell r="U729">
            <v>0</v>
          </cell>
          <cell r="V729">
            <v>0</v>
          </cell>
          <cell r="W729">
            <v>0</v>
          </cell>
          <cell r="X729">
            <v>0</v>
          </cell>
        </row>
        <row r="730">
          <cell r="B730">
            <v>0</v>
          </cell>
          <cell r="C730">
            <v>12</v>
          </cell>
          <cell r="D730" t="str">
            <v>ИП  Вердиев Г.М.</v>
          </cell>
          <cell r="E730">
            <v>0</v>
          </cell>
          <cell r="F730">
            <v>0</v>
          </cell>
          <cell r="G730">
            <v>0</v>
          </cell>
          <cell r="H730">
            <v>4</v>
          </cell>
          <cell r="I730">
            <v>4</v>
          </cell>
          <cell r="J730">
            <v>3</v>
          </cell>
          <cell r="K730">
            <v>3</v>
          </cell>
          <cell r="L730">
            <v>2</v>
          </cell>
          <cell r="M730">
            <v>0.5</v>
          </cell>
          <cell r="N730">
            <v>0.5</v>
          </cell>
          <cell r="O730">
            <v>0.5</v>
          </cell>
          <cell r="P730">
            <v>0.5</v>
          </cell>
          <cell r="Q730">
            <v>1</v>
          </cell>
          <cell r="R730">
            <v>2</v>
          </cell>
          <cell r="S730">
            <v>3</v>
          </cell>
          <cell r="T730">
            <v>11</v>
          </cell>
          <cell r="U730">
            <v>5.5</v>
          </cell>
          <cell r="V730">
            <v>1.5</v>
          </cell>
          <cell r="W730">
            <v>6</v>
          </cell>
          <cell r="X730">
            <v>24</v>
          </cell>
        </row>
        <row r="731">
          <cell r="B731">
            <v>502</v>
          </cell>
          <cell r="C731">
            <v>26</v>
          </cell>
          <cell r="D731" t="str">
            <v>Непромышленные потребители НН</v>
          </cell>
          <cell r="E731">
            <v>1007</v>
          </cell>
          <cell r="F731">
            <v>0</v>
          </cell>
          <cell r="G731">
            <v>0</v>
          </cell>
          <cell r="H731">
            <v>4</v>
          </cell>
          <cell r="I731">
            <v>4</v>
          </cell>
          <cell r="J731">
            <v>3</v>
          </cell>
          <cell r="K731">
            <v>3</v>
          </cell>
          <cell r="L731">
            <v>2</v>
          </cell>
          <cell r="M731">
            <v>0.5</v>
          </cell>
          <cell r="N731">
            <v>0.5</v>
          </cell>
          <cell r="O731">
            <v>0.5</v>
          </cell>
          <cell r="P731">
            <v>0.5</v>
          </cell>
          <cell r="Q731">
            <v>1</v>
          </cell>
          <cell r="R731">
            <v>2</v>
          </cell>
          <cell r="S731">
            <v>3</v>
          </cell>
          <cell r="T731">
            <v>11</v>
          </cell>
          <cell r="U731">
            <v>5.5</v>
          </cell>
          <cell r="V731">
            <v>1.5</v>
          </cell>
          <cell r="W731">
            <v>6</v>
          </cell>
          <cell r="X731">
            <v>24</v>
          </cell>
        </row>
        <row r="732">
          <cell r="B732">
            <v>503</v>
          </cell>
          <cell r="C732">
            <v>26</v>
          </cell>
          <cell r="D732" t="str">
            <v>Непромышленные потребители НН</v>
          </cell>
          <cell r="E732">
            <v>1007</v>
          </cell>
          <cell r="F732">
            <v>0</v>
          </cell>
          <cell r="G732">
            <v>0</v>
          </cell>
          <cell r="H732">
            <v>4</v>
          </cell>
          <cell r="I732">
            <v>4</v>
          </cell>
          <cell r="J732">
            <v>3</v>
          </cell>
          <cell r="K732">
            <v>3</v>
          </cell>
          <cell r="L732">
            <v>2</v>
          </cell>
          <cell r="M732">
            <v>0.5</v>
          </cell>
          <cell r="N732">
            <v>0.5</v>
          </cell>
          <cell r="O732">
            <v>0.5</v>
          </cell>
          <cell r="P732">
            <v>0.5</v>
          </cell>
          <cell r="Q732">
            <v>1</v>
          </cell>
          <cell r="R732">
            <v>2</v>
          </cell>
          <cell r="S732">
            <v>3</v>
          </cell>
          <cell r="T732">
            <v>0</v>
          </cell>
          <cell r="U732">
            <v>0</v>
          </cell>
          <cell r="V732">
            <v>0</v>
          </cell>
          <cell r="W732">
            <v>0</v>
          </cell>
          <cell r="X732">
            <v>0</v>
          </cell>
        </row>
        <row r="733">
          <cell r="B733">
            <v>0</v>
          </cell>
          <cell r="C733">
            <v>12</v>
          </cell>
          <cell r="D733" t="str">
            <v>ИП  Габдуллин Ф. Л.</v>
          </cell>
          <cell r="E733">
            <v>0</v>
          </cell>
          <cell r="F733">
            <v>0</v>
          </cell>
          <cell r="G733">
            <v>0</v>
          </cell>
          <cell r="H733">
            <v>2.35</v>
          </cell>
          <cell r="I733">
            <v>1.3</v>
          </cell>
          <cell r="J733">
            <v>1</v>
          </cell>
          <cell r="K733">
            <v>1</v>
          </cell>
          <cell r="L733">
            <v>0.9</v>
          </cell>
          <cell r="M733">
            <v>0.9</v>
          </cell>
          <cell r="N733">
            <v>0.6</v>
          </cell>
          <cell r="O733">
            <v>0.6</v>
          </cell>
          <cell r="P733">
            <v>0.7</v>
          </cell>
          <cell r="Q733">
            <v>0.9</v>
          </cell>
          <cell r="R733">
            <v>1</v>
          </cell>
          <cell r="S733">
            <v>1.5</v>
          </cell>
          <cell r="T733">
            <v>4.6500000000000004</v>
          </cell>
          <cell r="U733">
            <v>2.8</v>
          </cell>
          <cell r="V733">
            <v>1.9</v>
          </cell>
          <cell r="W733">
            <v>3.4</v>
          </cell>
          <cell r="X733">
            <v>12.75</v>
          </cell>
        </row>
        <row r="734">
          <cell r="B734">
            <v>503</v>
          </cell>
          <cell r="C734">
            <v>23</v>
          </cell>
          <cell r="D734" t="str">
            <v>Непромышленные потребители СН2</v>
          </cell>
          <cell r="E734">
            <v>1007</v>
          </cell>
          <cell r="F734">
            <v>0</v>
          </cell>
          <cell r="G734">
            <v>0</v>
          </cell>
          <cell r="H734">
            <v>2.35</v>
          </cell>
          <cell r="I734">
            <v>1.3</v>
          </cell>
          <cell r="J734">
            <v>1</v>
          </cell>
          <cell r="K734">
            <v>1</v>
          </cell>
          <cell r="L734">
            <v>0.9</v>
          </cell>
          <cell r="M734">
            <v>0.9</v>
          </cell>
          <cell r="N734">
            <v>0.6</v>
          </cell>
          <cell r="O734">
            <v>0.6</v>
          </cell>
          <cell r="P734">
            <v>0.7</v>
          </cell>
          <cell r="Q734">
            <v>0.9</v>
          </cell>
          <cell r="R734">
            <v>1</v>
          </cell>
          <cell r="S734">
            <v>1.5</v>
          </cell>
          <cell r="T734">
            <v>4.6500000000000004</v>
          </cell>
          <cell r="U734">
            <v>2.8</v>
          </cell>
          <cell r="V734">
            <v>1.9</v>
          </cell>
          <cell r="W734">
            <v>3.4</v>
          </cell>
          <cell r="X734">
            <v>12.75</v>
          </cell>
        </row>
        <row r="735">
          <cell r="B735">
            <v>504</v>
          </cell>
          <cell r="C735">
            <v>23</v>
          </cell>
          <cell r="D735" t="str">
            <v>Непромышленные потребители СН2</v>
          </cell>
          <cell r="E735">
            <v>1007</v>
          </cell>
          <cell r="F735">
            <v>0</v>
          </cell>
          <cell r="G735">
            <v>0</v>
          </cell>
          <cell r="H735">
            <v>2.35</v>
          </cell>
          <cell r="I735">
            <v>1.3</v>
          </cell>
          <cell r="J735">
            <v>1</v>
          </cell>
          <cell r="K735">
            <v>1</v>
          </cell>
          <cell r="L735">
            <v>0.9</v>
          </cell>
          <cell r="M735">
            <v>0.9</v>
          </cell>
          <cell r="N735">
            <v>0.6</v>
          </cell>
          <cell r="O735">
            <v>0.6</v>
          </cell>
          <cell r="P735">
            <v>0.7</v>
          </cell>
          <cell r="Q735">
            <v>0.9</v>
          </cell>
          <cell r="R735">
            <v>1</v>
          </cell>
          <cell r="S735">
            <v>1.5</v>
          </cell>
          <cell r="T735">
            <v>0</v>
          </cell>
          <cell r="U735">
            <v>0</v>
          </cell>
          <cell r="V735">
            <v>0</v>
          </cell>
          <cell r="W735">
            <v>0</v>
          </cell>
          <cell r="X735">
            <v>0</v>
          </cell>
        </row>
        <row r="736">
          <cell r="B736">
            <v>0</v>
          </cell>
          <cell r="C736">
            <v>27</v>
          </cell>
          <cell r="D736" t="str">
            <v>ИП  Маркевич М.В.</v>
          </cell>
          <cell r="E736">
            <v>0</v>
          </cell>
          <cell r="F736">
            <v>0</v>
          </cell>
          <cell r="G736">
            <v>0</v>
          </cell>
          <cell r="H736">
            <v>4.6000000000000005</v>
          </cell>
          <cell r="I736">
            <v>4.8</v>
          </cell>
          <cell r="J736">
            <v>3.3</v>
          </cell>
          <cell r="K736">
            <v>3.6</v>
          </cell>
          <cell r="L736">
            <v>2</v>
          </cell>
          <cell r="M736">
            <v>2.3000000000000003</v>
          </cell>
          <cell r="N736">
            <v>2.1</v>
          </cell>
          <cell r="O736">
            <v>2.3000000000000003</v>
          </cell>
          <cell r="P736">
            <v>2.5</v>
          </cell>
          <cell r="Q736">
            <v>2.5999999999999996</v>
          </cell>
          <cell r="R736">
            <v>3.9000000000000004</v>
          </cell>
          <cell r="S736">
            <v>4.5</v>
          </cell>
          <cell r="T736">
            <v>12.7</v>
          </cell>
          <cell r="U736">
            <v>7.9</v>
          </cell>
          <cell r="V736">
            <v>6.9</v>
          </cell>
          <cell r="W736">
            <v>11</v>
          </cell>
          <cell r="X736">
            <v>38.5</v>
          </cell>
        </row>
        <row r="737">
          <cell r="B737">
            <v>504</v>
          </cell>
          <cell r="C737">
            <v>26</v>
          </cell>
          <cell r="D737" t="str">
            <v>Непромышленные потребители НН</v>
          </cell>
          <cell r="E737">
            <v>1007</v>
          </cell>
          <cell r="F737">
            <v>0</v>
          </cell>
          <cell r="G737">
            <v>0</v>
          </cell>
          <cell r="H737">
            <v>4.6000000000000005</v>
          </cell>
          <cell r="I737">
            <v>4.8</v>
          </cell>
          <cell r="J737">
            <v>3.3</v>
          </cell>
          <cell r="K737">
            <v>3.6</v>
          </cell>
          <cell r="L737">
            <v>2</v>
          </cell>
          <cell r="M737">
            <v>2.3000000000000003</v>
          </cell>
          <cell r="N737">
            <v>2.1</v>
          </cell>
          <cell r="O737">
            <v>2.3000000000000003</v>
          </cell>
          <cell r="P737">
            <v>2.5</v>
          </cell>
          <cell r="Q737">
            <v>2.5999999999999996</v>
          </cell>
          <cell r="R737">
            <v>3.9000000000000004</v>
          </cell>
          <cell r="S737">
            <v>4.5</v>
          </cell>
          <cell r="T737">
            <v>12.7</v>
          </cell>
          <cell r="U737">
            <v>7.9</v>
          </cell>
          <cell r="V737">
            <v>6.9</v>
          </cell>
          <cell r="W737">
            <v>11</v>
          </cell>
          <cell r="X737">
            <v>38.5</v>
          </cell>
        </row>
        <row r="738">
          <cell r="B738">
            <v>476</v>
          </cell>
          <cell r="C738">
            <v>26</v>
          </cell>
          <cell r="D738" t="str">
            <v>Непромышленные потребители НН</v>
          </cell>
          <cell r="E738">
            <v>1007</v>
          </cell>
          <cell r="F738">
            <v>1012</v>
          </cell>
          <cell r="G738">
            <v>0</v>
          </cell>
          <cell r="H738">
            <v>0.7</v>
          </cell>
          <cell r="I738">
            <v>0.8</v>
          </cell>
          <cell r="J738">
            <v>0.6</v>
          </cell>
          <cell r="K738">
            <v>0.8</v>
          </cell>
          <cell r="L738">
            <v>0.6</v>
          </cell>
          <cell r="M738">
            <v>0.8</v>
          </cell>
          <cell r="N738">
            <v>0.7</v>
          </cell>
          <cell r="O738">
            <v>0.6</v>
          </cell>
          <cell r="P738">
            <v>0.8</v>
          </cell>
          <cell r="Q738">
            <v>0.6</v>
          </cell>
          <cell r="R738">
            <v>0.7</v>
          </cell>
          <cell r="S738">
            <v>1</v>
          </cell>
          <cell r="T738">
            <v>2.1</v>
          </cell>
          <cell r="U738">
            <v>2.2000000000000002</v>
          </cell>
          <cell r="V738">
            <v>2.0999999999999996</v>
          </cell>
          <cell r="W738">
            <v>2.2999999999999998</v>
          </cell>
          <cell r="X738">
            <v>8.6999999999999993</v>
          </cell>
        </row>
        <row r="739">
          <cell r="B739">
            <v>505</v>
          </cell>
          <cell r="C739">
            <v>28</v>
          </cell>
          <cell r="D739" t="str">
            <v>Непромышленные потребители НН</v>
          </cell>
          <cell r="E739">
            <v>1004</v>
          </cell>
          <cell r="F739">
            <v>0</v>
          </cell>
          <cell r="G739">
            <v>0</v>
          </cell>
          <cell r="H739">
            <v>3</v>
          </cell>
          <cell r="I739">
            <v>2.7</v>
          </cell>
          <cell r="J739">
            <v>1.9</v>
          </cell>
          <cell r="K739">
            <v>2.2000000000000002</v>
          </cell>
          <cell r="L739">
            <v>1</v>
          </cell>
          <cell r="M739">
            <v>1.1000000000000001</v>
          </cell>
          <cell r="N739">
            <v>1</v>
          </cell>
          <cell r="O739">
            <v>1.1000000000000001</v>
          </cell>
          <cell r="P739">
            <v>1.1000000000000001</v>
          </cell>
          <cell r="Q739">
            <v>1.3</v>
          </cell>
          <cell r="R739">
            <v>2.2000000000000002</v>
          </cell>
          <cell r="S739">
            <v>2.1</v>
          </cell>
          <cell r="T739">
            <v>7.6</v>
          </cell>
          <cell r="U739">
            <v>4.3000000000000007</v>
          </cell>
          <cell r="V739">
            <v>3.2</v>
          </cell>
          <cell r="W739">
            <v>5.6</v>
          </cell>
          <cell r="X739">
            <v>20.7</v>
          </cell>
        </row>
        <row r="740">
          <cell r="B740">
            <v>0</v>
          </cell>
          <cell r="C740">
            <v>27</v>
          </cell>
          <cell r="D740" t="str">
            <v>ИП  Якунин А. Н.</v>
          </cell>
          <cell r="E740">
            <v>1007</v>
          </cell>
          <cell r="F740">
            <v>1012</v>
          </cell>
          <cell r="G740">
            <v>0</v>
          </cell>
          <cell r="H740">
            <v>8</v>
          </cell>
          <cell r="I740">
            <v>7</v>
          </cell>
          <cell r="J740">
            <v>7</v>
          </cell>
          <cell r="K740">
            <v>6</v>
          </cell>
          <cell r="L740">
            <v>2.4900000000000002</v>
          </cell>
          <cell r="M740">
            <v>2.0299999999999998</v>
          </cell>
          <cell r="N740">
            <v>2.0299999999999998</v>
          </cell>
          <cell r="O740">
            <v>4.28</v>
          </cell>
          <cell r="P740">
            <v>2.86</v>
          </cell>
          <cell r="Q740">
            <v>7</v>
          </cell>
          <cell r="R740">
            <v>7</v>
          </cell>
          <cell r="S740">
            <v>8</v>
          </cell>
          <cell r="T740">
            <v>22</v>
          </cell>
          <cell r="U740">
            <v>10.52</v>
          </cell>
          <cell r="V740">
            <v>9.17</v>
          </cell>
          <cell r="W740">
            <v>22</v>
          </cell>
          <cell r="X740">
            <v>63.690000000000005</v>
          </cell>
        </row>
        <row r="741">
          <cell r="B741">
            <v>505</v>
          </cell>
          <cell r="C741">
            <v>23</v>
          </cell>
          <cell r="D741" t="str">
            <v>Непромышленные потребители СН2</v>
          </cell>
          <cell r="E741">
            <v>1007</v>
          </cell>
          <cell r="F741">
            <v>0</v>
          </cell>
          <cell r="G741">
            <v>0</v>
          </cell>
          <cell r="H741">
            <v>8</v>
          </cell>
          <cell r="I741">
            <v>7</v>
          </cell>
          <cell r="J741">
            <v>7</v>
          </cell>
          <cell r="K741">
            <v>6</v>
          </cell>
          <cell r="L741">
            <v>2.4900000000000002</v>
          </cell>
          <cell r="M741">
            <v>2.0299999999999998</v>
          </cell>
          <cell r="N741">
            <v>2.0299999999999998</v>
          </cell>
          <cell r="O741">
            <v>4.28</v>
          </cell>
          <cell r="P741">
            <v>2.86</v>
          </cell>
          <cell r="Q741">
            <v>7</v>
          </cell>
          <cell r="R741">
            <v>7</v>
          </cell>
          <cell r="S741">
            <v>8</v>
          </cell>
          <cell r="T741">
            <v>22</v>
          </cell>
          <cell r="U741">
            <v>10.52</v>
          </cell>
          <cell r="V741">
            <v>9.17</v>
          </cell>
          <cell r="W741">
            <v>22</v>
          </cell>
          <cell r="X741">
            <v>63.690000000000005</v>
          </cell>
        </row>
        <row r="742">
          <cell r="B742">
            <v>506</v>
          </cell>
          <cell r="C742">
            <v>23</v>
          </cell>
          <cell r="D742" t="str">
            <v>Непромышленные потребители СН2</v>
          </cell>
          <cell r="E742">
            <v>1007</v>
          </cell>
          <cell r="F742">
            <v>0</v>
          </cell>
          <cell r="G742">
            <v>0</v>
          </cell>
          <cell r="H742">
            <v>8</v>
          </cell>
          <cell r="I742">
            <v>7</v>
          </cell>
          <cell r="J742">
            <v>7</v>
          </cell>
          <cell r="K742">
            <v>6</v>
          </cell>
          <cell r="L742">
            <v>2.4900000000000002</v>
          </cell>
          <cell r="M742">
            <v>2.0299999999999998</v>
          </cell>
          <cell r="N742">
            <v>2.0299999999999998</v>
          </cell>
          <cell r="O742">
            <v>4.28</v>
          </cell>
          <cell r="P742">
            <v>2.86</v>
          </cell>
          <cell r="Q742">
            <v>7</v>
          </cell>
          <cell r="R742">
            <v>7</v>
          </cell>
          <cell r="S742">
            <v>8</v>
          </cell>
          <cell r="T742">
            <v>0</v>
          </cell>
          <cell r="U742">
            <v>0</v>
          </cell>
          <cell r="V742">
            <v>0</v>
          </cell>
          <cell r="W742">
            <v>0</v>
          </cell>
          <cell r="X742">
            <v>0</v>
          </cell>
        </row>
        <row r="743">
          <cell r="B743">
            <v>0</v>
          </cell>
          <cell r="C743">
            <v>12</v>
          </cell>
          <cell r="D743" t="str">
            <v>ИП Марченко М. В.</v>
          </cell>
          <cell r="E743">
            <v>0</v>
          </cell>
          <cell r="F743">
            <v>0</v>
          </cell>
          <cell r="G743">
            <v>0</v>
          </cell>
          <cell r="H743">
            <v>0.3</v>
          </cell>
          <cell r="I743">
            <v>0.3</v>
          </cell>
          <cell r="J743">
            <v>0.3</v>
          </cell>
          <cell r="K743">
            <v>0.3</v>
          </cell>
          <cell r="L743">
            <v>0.3</v>
          </cell>
          <cell r="M743">
            <v>0.3</v>
          </cell>
          <cell r="N743">
            <v>0.3</v>
          </cell>
          <cell r="O743">
            <v>0.3</v>
          </cell>
          <cell r="P743">
            <v>0.3</v>
          </cell>
          <cell r="Q743">
            <v>0.3</v>
          </cell>
          <cell r="R743">
            <v>0.3</v>
          </cell>
          <cell r="S743">
            <v>0.3</v>
          </cell>
          <cell r="T743">
            <v>0.89999999999999991</v>
          </cell>
          <cell r="U743">
            <v>0.89999999999999991</v>
          </cell>
          <cell r="V743">
            <v>0.89999999999999991</v>
          </cell>
          <cell r="W743">
            <v>0.89999999999999991</v>
          </cell>
          <cell r="X743">
            <v>3.5999999999999992</v>
          </cell>
        </row>
        <row r="744">
          <cell r="B744">
            <v>506</v>
          </cell>
          <cell r="C744">
            <v>26</v>
          </cell>
          <cell r="D744" t="str">
            <v>Непромышленные потребители НН</v>
          </cell>
          <cell r="E744">
            <v>1004</v>
          </cell>
          <cell r="F744">
            <v>1012</v>
          </cell>
          <cell r="G744">
            <v>0</v>
          </cell>
          <cell r="H744">
            <v>0.3</v>
          </cell>
          <cell r="I744">
            <v>0.3</v>
          </cell>
          <cell r="J744">
            <v>0.3</v>
          </cell>
          <cell r="K744">
            <v>0.3</v>
          </cell>
          <cell r="L744">
            <v>0.3</v>
          </cell>
          <cell r="M744">
            <v>0.3</v>
          </cell>
          <cell r="N744">
            <v>0.3</v>
          </cell>
          <cell r="O744">
            <v>0.3</v>
          </cell>
          <cell r="P744">
            <v>0.3</v>
          </cell>
          <cell r="Q744">
            <v>0.3</v>
          </cell>
          <cell r="R744">
            <v>0.3</v>
          </cell>
          <cell r="S744">
            <v>0.3</v>
          </cell>
          <cell r="T744">
            <v>0.89999999999999991</v>
          </cell>
          <cell r="U744">
            <v>0.89999999999999991</v>
          </cell>
          <cell r="V744">
            <v>0.89999999999999991</v>
          </cell>
          <cell r="W744">
            <v>0.89999999999999991</v>
          </cell>
          <cell r="X744">
            <v>3.5999999999999992</v>
          </cell>
        </row>
        <row r="745">
          <cell r="B745">
            <v>507</v>
          </cell>
          <cell r="C745">
            <v>26</v>
          </cell>
          <cell r="D745" t="str">
            <v>Непромышленные потребители НН</v>
          </cell>
          <cell r="E745">
            <v>1004</v>
          </cell>
          <cell r="F745">
            <v>1012</v>
          </cell>
          <cell r="G745">
            <v>0</v>
          </cell>
          <cell r="H745">
            <v>0.3</v>
          </cell>
          <cell r="I745">
            <v>0.3</v>
          </cell>
          <cell r="J745">
            <v>0.3</v>
          </cell>
          <cell r="K745">
            <v>0.3</v>
          </cell>
          <cell r="L745">
            <v>0.3</v>
          </cell>
          <cell r="M745">
            <v>0.3</v>
          </cell>
          <cell r="N745">
            <v>0.3</v>
          </cell>
          <cell r="O745">
            <v>0.3</v>
          </cell>
          <cell r="P745">
            <v>0.3</v>
          </cell>
          <cell r="Q745">
            <v>0.3</v>
          </cell>
          <cell r="R745">
            <v>0.3</v>
          </cell>
          <cell r="S745">
            <v>0.3</v>
          </cell>
          <cell r="T745">
            <v>0</v>
          </cell>
          <cell r="U745">
            <v>0</v>
          </cell>
          <cell r="V745">
            <v>0</v>
          </cell>
          <cell r="W745">
            <v>0</v>
          </cell>
          <cell r="X745">
            <v>0</v>
          </cell>
        </row>
        <row r="746">
          <cell r="B746">
            <v>0</v>
          </cell>
          <cell r="C746">
            <v>12</v>
          </cell>
          <cell r="D746" t="str">
            <v>ИП Аливердиев Т.Г.о.</v>
          </cell>
          <cell r="E746">
            <v>0</v>
          </cell>
          <cell r="F746">
            <v>0</v>
          </cell>
          <cell r="G746">
            <v>0</v>
          </cell>
          <cell r="H746">
            <v>11.85</v>
          </cell>
          <cell r="I746">
            <v>11.4</v>
          </cell>
          <cell r="J746">
            <v>11.85</v>
          </cell>
          <cell r="K746">
            <v>11.7</v>
          </cell>
          <cell r="L746">
            <v>11.85</v>
          </cell>
          <cell r="M746">
            <v>11.7</v>
          </cell>
          <cell r="N746">
            <v>11.85</v>
          </cell>
          <cell r="O746">
            <v>11.85</v>
          </cell>
          <cell r="P746">
            <v>11.7</v>
          </cell>
          <cell r="Q746">
            <v>11.85</v>
          </cell>
          <cell r="R746">
            <v>11.7</v>
          </cell>
          <cell r="S746">
            <v>11.85</v>
          </cell>
          <cell r="T746">
            <v>35.1</v>
          </cell>
          <cell r="U746">
            <v>35.25</v>
          </cell>
          <cell r="V746">
            <v>35.4</v>
          </cell>
          <cell r="W746">
            <v>35.4</v>
          </cell>
          <cell r="X746">
            <v>141.14999999999998</v>
          </cell>
        </row>
        <row r="747">
          <cell r="B747">
            <v>507</v>
          </cell>
          <cell r="C747">
            <v>26</v>
          </cell>
          <cell r="D747" t="str">
            <v>Непромышленные потребители НН</v>
          </cell>
          <cell r="E747">
            <v>1001</v>
          </cell>
          <cell r="F747">
            <v>0</v>
          </cell>
          <cell r="G747">
            <v>0</v>
          </cell>
          <cell r="H747">
            <v>1.5</v>
          </cell>
          <cell r="I747">
            <v>1.4</v>
          </cell>
          <cell r="J747">
            <v>1.5</v>
          </cell>
          <cell r="K747">
            <v>1.5</v>
          </cell>
          <cell r="L747">
            <v>1.5</v>
          </cell>
          <cell r="M747">
            <v>1.5</v>
          </cell>
          <cell r="N747">
            <v>1.5</v>
          </cell>
          <cell r="O747">
            <v>1.5</v>
          </cell>
          <cell r="P747">
            <v>1.5</v>
          </cell>
          <cell r="Q747">
            <v>1.5</v>
          </cell>
          <cell r="R747">
            <v>1.5</v>
          </cell>
          <cell r="S747">
            <v>1.5</v>
          </cell>
          <cell r="T747">
            <v>4.4000000000000004</v>
          </cell>
          <cell r="U747">
            <v>4.5</v>
          </cell>
          <cell r="V747">
            <v>4.5</v>
          </cell>
          <cell r="W747">
            <v>4.5</v>
          </cell>
          <cell r="X747">
            <v>17.899999999999999</v>
          </cell>
        </row>
        <row r="748">
          <cell r="C748">
            <v>26</v>
          </cell>
          <cell r="D748" t="str">
            <v>Непромышленные потребители НН</v>
          </cell>
          <cell r="E748">
            <v>1001</v>
          </cell>
          <cell r="F748">
            <v>0</v>
          </cell>
          <cell r="G748">
            <v>0</v>
          </cell>
          <cell r="H748">
            <v>1.5</v>
          </cell>
          <cell r="I748">
            <v>1.4</v>
          </cell>
          <cell r="J748">
            <v>1.5</v>
          </cell>
          <cell r="K748">
            <v>1.5</v>
          </cell>
          <cell r="L748">
            <v>1.5</v>
          </cell>
          <cell r="M748">
            <v>1.5</v>
          </cell>
          <cell r="N748">
            <v>1.5</v>
          </cell>
          <cell r="O748">
            <v>1.5</v>
          </cell>
          <cell r="P748">
            <v>1.5</v>
          </cell>
          <cell r="Q748">
            <v>1.5</v>
          </cell>
          <cell r="R748">
            <v>1.5</v>
          </cell>
          <cell r="S748">
            <v>1.5</v>
          </cell>
          <cell r="T748">
            <v>4.4000000000000004</v>
          </cell>
          <cell r="U748">
            <v>4.5</v>
          </cell>
          <cell r="V748">
            <v>4.5</v>
          </cell>
          <cell r="W748">
            <v>4.5</v>
          </cell>
          <cell r="X748">
            <v>17.899999999999999</v>
          </cell>
        </row>
        <row r="749">
          <cell r="B749">
            <v>508</v>
          </cell>
          <cell r="C749">
            <v>27</v>
          </cell>
          <cell r="D749" t="str">
            <v>Непромышленные потребители НН</v>
          </cell>
          <cell r="E749">
            <v>1007</v>
          </cell>
          <cell r="F749">
            <v>1004</v>
          </cell>
          <cell r="G749">
            <v>0</v>
          </cell>
          <cell r="H749">
            <v>4.3499999999999996</v>
          </cell>
          <cell r="I749">
            <v>4</v>
          </cell>
          <cell r="J749">
            <v>4.3499999999999996</v>
          </cell>
          <cell r="K749">
            <v>4.2</v>
          </cell>
          <cell r="L749">
            <v>4.3499999999999996</v>
          </cell>
          <cell r="M749">
            <v>4.2</v>
          </cell>
          <cell r="N749">
            <v>4.3499999999999996</v>
          </cell>
          <cell r="O749">
            <v>4.3499999999999996</v>
          </cell>
          <cell r="P749">
            <v>4.2</v>
          </cell>
          <cell r="Q749">
            <v>4.3499999999999996</v>
          </cell>
          <cell r="R749">
            <v>4.2</v>
          </cell>
          <cell r="S749">
            <v>4.3499999999999996</v>
          </cell>
          <cell r="T749">
            <v>12.7</v>
          </cell>
          <cell r="U749">
            <v>12.75</v>
          </cell>
          <cell r="V749">
            <v>12.899999999999999</v>
          </cell>
          <cell r="W749">
            <v>12.9</v>
          </cell>
          <cell r="X749">
            <v>51.250000000000007</v>
          </cell>
        </row>
        <row r="750">
          <cell r="B750">
            <v>0</v>
          </cell>
          <cell r="C750">
            <v>28</v>
          </cell>
          <cell r="D750" t="str">
            <v>ИП Мурчич И. А.</v>
          </cell>
          <cell r="E750">
            <v>1007</v>
          </cell>
          <cell r="F750">
            <v>1012</v>
          </cell>
          <cell r="G750">
            <v>0</v>
          </cell>
          <cell r="H750">
            <v>0.3</v>
          </cell>
          <cell r="I750">
            <v>0.3</v>
          </cell>
          <cell r="J750">
            <v>0.3</v>
          </cell>
          <cell r="K750">
            <v>0.3</v>
          </cell>
          <cell r="L750">
            <v>0.3</v>
          </cell>
          <cell r="M750">
            <v>0</v>
          </cell>
          <cell r="N750">
            <v>0</v>
          </cell>
          <cell r="O750">
            <v>0.3</v>
          </cell>
          <cell r="P750">
            <v>0.3</v>
          </cell>
          <cell r="Q750">
            <v>0.3</v>
          </cell>
          <cell r="R750">
            <v>0.3</v>
          </cell>
          <cell r="S750">
            <v>0.3</v>
          </cell>
          <cell r="T750">
            <v>0.89999999999999991</v>
          </cell>
          <cell r="U750">
            <v>0.6</v>
          </cell>
          <cell r="V750">
            <v>0.6</v>
          </cell>
          <cell r="W750">
            <v>0.89999999999999991</v>
          </cell>
          <cell r="X750">
            <v>2.9999999999999996</v>
          </cell>
        </row>
        <row r="751">
          <cell r="B751">
            <v>508</v>
          </cell>
          <cell r="C751">
            <v>26</v>
          </cell>
          <cell r="D751" t="str">
            <v>Непромышленные потребители НН</v>
          </cell>
          <cell r="E751">
            <v>1004</v>
          </cell>
          <cell r="F751">
            <v>1012</v>
          </cell>
          <cell r="G751">
            <v>0</v>
          </cell>
          <cell r="H751">
            <v>0.3</v>
          </cell>
          <cell r="I751">
            <v>0.3</v>
          </cell>
          <cell r="J751">
            <v>0.3</v>
          </cell>
          <cell r="K751">
            <v>0.3</v>
          </cell>
          <cell r="L751">
            <v>0.3</v>
          </cell>
          <cell r="M751">
            <v>0</v>
          </cell>
          <cell r="N751">
            <v>0</v>
          </cell>
          <cell r="O751">
            <v>0.3</v>
          </cell>
          <cell r="P751">
            <v>0.3</v>
          </cell>
          <cell r="Q751">
            <v>0.3</v>
          </cell>
          <cell r="R751">
            <v>0.3</v>
          </cell>
          <cell r="S751">
            <v>0.3</v>
          </cell>
          <cell r="T751">
            <v>0.89999999999999991</v>
          </cell>
          <cell r="U751">
            <v>0.6</v>
          </cell>
          <cell r="V751">
            <v>0.6</v>
          </cell>
          <cell r="W751">
            <v>0.89999999999999991</v>
          </cell>
          <cell r="X751">
            <v>2.9999999999999996</v>
          </cell>
        </row>
        <row r="752">
          <cell r="B752">
            <v>509</v>
          </cell>
          <cell r="C752">
            <v>26</v>
          </cell>
          <cell r="D752" t="str">
            <v>Непромышленные потребители НН</v>
          </cell>
          <cell r="E752">
            <v>1004</v>
          </cell>
          <cell r="F752">
            <v>1012</v>
          </cell>
          <cell r="G752">
            <v>0</v>
          </cell>
          <cell r="H752">
            <v>0.3</v>
          </cell>
          <cell r="I752">
            <v>0.3</v>
          </cell>
          <cell r="J752">
            <v>0.3</v>
          </cell>
          <cell r="K752">
            <v>0.3</v>
          </cell>
          <cell r="L752">
            <v>0.3</v>
          </cell>
          <cell r="M752">
            <v>0.96599999999999997</v>
          </cell>
          <cell r="N752">
            <v>0.96599999999999997</v>
          </cell>
          <cell r="O752">
            <v>0.3</v>
          </cell>
          <cell r="P752">
            <v>0.3</v>
          </cell>
          <cell r="Q752">
            <v>0.3</v>
          </cell>
          <cell r="R752">
            <v>0.3</v>
          </cell>
          <cell r="S752">
            <v>0.3</v>
          </cell>
          <cell r="T752">
            <v>0</v>
          </cell>
          <cell r="U752">
            <v>0</v>
          </cell>
          <cell r="V752">
            <v>0</v>
          </cell>
          <cell r="W752">
            <v>0</v>
          </cell>
          <cell r="X752">
            <v>0</v>
          </cell>
        </row>
        <row r="753">
          <cell r="B753">
            <v>0</v>
          </cell>
          <cell r="C753">
            <v>12</v>
          </cell>
          <cell r="D753" t="str">
            <v>ИП Мингибаева В. Ю.</v>
          </cell>
          <cell r="E753">
            <v>0</v>
          </cell>
          <cell r="F753">
            <v>0</v>
          </cell>
          <cell r="G753">
            <v>0</v>
          </cell>
          <cell r="H753">
            <v>0.96599999999999997</v>
          </cell>
          <cell r="I753">
            <v>0.96599999999999997</v>
          </cell>
          <cell r="J753">
            <v>0.96599999999999997</v>
          </cell>
          <cell r="K753">
            <v>0.96599999999999997</v>
          </cell>
          <cell r="L753">
            <v>0.96599999999999997</v>
          </cell>
          <cell r="M753">
            <v>0.96599999999999997</v>
          </cell>
          <cell r="N753">
            <v>0.96599999999999997</v>
          </cell>
          <cell r="O753">
            <v>0.96599999999999997</v>
          </cell>
          <cell r="P753">
            <v>0.96599999999999997</v>
          </cell>
          <cell r="Q753">
            <v>0.96599999999999997</v>
          </cell>
          <cell r="R753">
            <v>0.96599999999999997</v>
          </cell>
          <cell r="S753">
            <v>0.96599999999999997</v>
          </cell>
          <cell r="T753">
            <v>2.8979999999999997</v>
          </cell>
          <cell r="U753">
            <v>2.8979999999999997</v>
          </cell>
          <cell r="V753">
            <v>2.8979999999999997</v>
          </cell>
          <cell r="W753">
            <v>2.8979999999999997</v>
          </cell>
          <cell r="X753">
            <v>11.591999999999999</v>
          </cell>
        </row>
        <row r="754">
          <cell r="B754">
            <v>509</v>
          </cell>
          <cell r="C754">
            <v>26</v>
          </cell>
          <cell r="D754" t="str">
            <v>Непромышленные потребители НН</v>
          </cell>
          <cell r="E754">
            <v>1004</v>
          </cell>
          <cell r="F754">
            <v>1012</v>
          </cell>
          <cell r="G754">
            <v>0</v>
          </cell>
          <cell r="H754">
            <v>0.96599999999999997</v>
          </cell>
          <cell r="I754">
            <v>0.96599999999999997</v>
          </cell>
          <cell r="J754">
            <v>0.96599999999999997</v>
          </cell>
          <cell r="K754">
            <v>0.96599999999999997</v>
          </cell>
          <cell r="L754">
            <v>0.96599999999999997</v>
          </cell>
          <cell r="M754">
            <v>0.96599999999999997</v>
          </cell>
          <cell r="N754">
            <v>0.96599999999999997</v>
          </cell>
          <cell r="O754">
            <v>0.96599999999999997</v>
          </cell>
          <cell r="P754">
            <v>0.96599999999999997</v>
          </cell>
          <cell r="Q754">
            <v>0.96599999999999997</v>
          </cell>
          <cell r="R754">
            <v>0.96599999999999997</v>
          </cell>
          <cell r="S754">
            <v>0.96599999999999997</v>
          </cell>
          <cell r="T754">
            <v>2.8979999999999997</v>
          </cell>
          <cell r="U754">
            <v>2.8979999999999997</v>
          </cell>
          <cell r="V754">
            <v>2.8979999999999997</v>
          </cell>
          <cell r="W754">
            <v>2.8979999999999997</v>
          </cell>
          <cell r="X754">
            <v>11.591999999999999</v>
          </cell>
        </row>
        <row r="755">
          <cell r="B755">
            <v>510</v>
          </cell>
          <cell r="C755">
            <v>26</v>
          </cell>
          <cell r="D755" t="str">
            <v>Непромышленные потребители НН</v>
          </cell>
          <cell r="E755">
            <v>1004</v>
          </cell>
          <cell r="F755">
            <v>1012</v>
          </cell>
          <cell r="G755">
            <v>0</v>
          </cell>
          <cell r="H755">
            <v>0.96599999999999997</v>
          </cell>
          <cell r="I755">
            <v>0.96599999999999997</v>
          </cell>
          <cell r="J755">
            <v>0.96599999999999997</v>
          </cell>
          <cell r="K755">
            <v>0.96599999999999997</v>
          </cell>
          <cell r="L755">
            <v>0.96599999999999997</v>
          </cell>
          <cell r="M755">
            <v>0.96599999999999997</v>
          </cell>
          <cell r="N755">
            <v>0.96599999999999997</v>
          </cell>
          <cell r="O755">
            <v>0.96599999999999997</v>
          </cell>
          <cell r="P755">
            <v>0.96599999999999997</v>
          </cell>
          <cell r="Q755">
            <v>0.96599999999999997</v>
          </cell>
          <cell r="R755">
            <v>0.96599999999999997</v>
          </cell>
          <cell r="S755">
            <v>0.96599999999999997</v>
          </cell>
          <cell r="T755">
            <v>0</v>
          </cell>
          <cell r="U755">
            <v>0</v>
          </cell>
          <cell r="V755">
            <v>0</v>
          </cell>
          <cell r="W755">
            <v>0</v>
          </cell>
          <cell r="X755">
            <v>0</v>
          </cell>
        </row>
        <row r="756">
          <cell r="B756">
            <v>0</v>
          </cell>
          <cell r="C756">
            <v>12</v>
          </cell>
          <cell r="D756" t="str">
            <v>ИП Бертолло В. О.</v>
          </cell>
          <cell r="E756">
            <v>0</v>
          </cell>
          <cell r="F756">
            <v>0</v>
          </cell>
          <cell r="G756">
            <v>0</v>
          </cell>
          <cell r="H756">
            <v>14.530000000000001</v>
          </cell>
          <cell r="I756">
            <v>12.52</v>
          </cell>
          <cell r="J756">
            <v>11.530000000000001</v>
          </cell>
          <cell r="K756">
            <v>10.530000000000001</v>
          </cell>
          <cell r="L756">
            <v>8.52</v>
          </cell>
          <cell r="M756">
            <v>7.53</v>
          </cell>
          <cell r="N756">
            <v>6.53</v>
          </cell>
          <cell r="O756">
            <v>7.53</v>
          </cell>
          <cell r="P756">
            <v>9.5300000000000011</v>
          </cell>
          <cell r="Q756">
            <v>10.530000000000001</v>
          </cell>
          <cell r="R756">
            <v>11.530000000000001</v>
          </cell>
          <cell r="S756">
            <v>13.530000000000001</v>
          </cell>
          <cell r="T756">
            <v>38.58</v>
          </cell>
          <cell r="U756">
            <v>26.580000000000002</v>
          </cell>
          <cell r="V756">
            <v>23.590000000000003</v>
          </cell>
          <cell r="W756">
            <v>35.590000000000003</v>
          </cell>
          <cell r="X756">
            <v>124.34</v>
          </cell>
        </row>
        <row r="757">
          <cell r="B757">
            <v>510</v>
          </cell>
          <cell r="C757">
            <v>15</v>
          </cell>
          <cell r="D757" t="str">
            <v>Пром. до 750 кВА   НН</v>
          </cell>
          <cell r="E757">
            <v>1004</v>
          </cell>
          <cell r="F757">
            <v>1001</v>
          </cell>
          <cell r="G757">
            <v>0</v>
          </cell>
          <cell r="H757">
            <v>0.53</v>
          </cell>
          <cell r="I757">
            <v>0.52</v>
          </cell>
          <cell r="J757">
            <v>0.53</v>
          </cell>
          <cell r="K757">
            <v>0.53</v>
          </cell>
          <cell r="L757">
            <v>0.52</v>
          </cell>
          <cell r="M757">
            <v>0.53</v>
          </cell>
          <cell r="N757">
            <v>0.53</v>
          </cell>
          <cell r="O757">
            <v>0.53</v>
          </cell>
          <cell r="P757">
            <v>0.53</v>
          </cell>
          <cell r="Q757">
            <v>0.53</v>
          </cell>
          <cell r="R757">
            <v>0.53</v>
          </cell>
          <cell r="S757">
            <v>0.53</v>
          </cell>
          <cell r="T757">
            <v>1.58</v>
          </cell>
          <cell r="U757">
            <v>1.58</v>
          </cell>
          <cell r="V757">
            <v>1.59</v>
          </cell>
          <cell r="W757">
            <v>1.59</v>
          </cell>
          <cell r="X757">
            <v>6.3400000000000016</v>
          </cell>
        </row>
        <row r="758">
          <cell r="B758">
            <v>504</v>
          </cell>
          <cell r="C758">
            <v>15</v>
          </cell>
          <cell r="D758" t="str">
            <v>Пром. до 750 кВА   НН</v>
          </cell>
          <cell r="E758">
            <v>1004</v>
          </cell>
          <cell r="F758">
            <v>1001</v>
          </cell>
          <cell r="G758">
            <v>0</v>
          </cell>
          <cell r="H758">
            <v>0.53</v>
          </cell>
          <cell r="I758">
            <v>0.52</v>
          </cell>
          <cell r="J758">
            <v>0.53</v>
          </cell>
          <cell r="K758">
            <v>0.53</v>
          </cell>
          <cell r="L758">
            <v>0.52</v>
          </cell>
          <cell r="M758">
            <v>0.53</v>
          </cell>
          <cell r="N758">
            <v>0.53</v>
          </cell>
          <cell r="O758">
            <v>0.53</v>
          </cell>
          <cell r="P758">
            <v>0.53</v>
          </cell>
          <cell r="Q758">
            <v>0.53</v>
          </cell>
          <cell r="R758">
            <v>0.53</v>
          </cell>
          <cell r="S758">
            <v>0.53</v>
          </cell>
          <cell r="T758">
            <v>1.58</v>
          </cell>
          <cell r="U758">
            <v>1.58</v>
          </cell>
          <cell r="V758">
            <v>1.59</v>
          </cell>
          <cell r="W758">
            <v>1.59</v>
          </cell>
          <cell r="X758">
            <v>6.3400000000000016</v>
          </cell>
        </row>
        <row r="759">
          <cell r="B759">
            <v>511</v>
          </cell>
          <cell r="C759">
            <v>26</v>
          </cell>
          <cell r="D759" t="str">
            <v>Непромышленные потребители НН</v>
          </cell>
          <cell r="E759">
            <v>1007</v>
          </cell>
          <cell r="F759">
            <v>0</v>
          </cell>
          <cell r="G759">
            <v>0</v>
          </cell>
          <cell r="H759">
            <v>6</v>
          </cell>
          <cell r="I759">
            <v>5</v>
          </cell>
          <cell r="J759">
            <v>5</v>
          </cell>
          <cell r="K759">
            <v>5</v>
          </cell>
          <cell r="L759">
            <v>4</v>
          </cell>
          <cell r="M759">
            <v>4</v>
          </cell>
          <cell r="N759">
            <v>4</v>
          </cell>
          <cell r="O759">
            <v>4</v>
          </cell>
          <cell r="P759">
            <v>5</v>
          </cell>
          <cell r="Q759">
            <v>5</v>
          </cell>
          <cell r="R759">
            <v>5</v>
          </cell>
          <cell r="S759">
            <v>6</v>
          </cell>
          <cell r="T759">
            <v>16</v>
          </cell>
          <cell r="U759">
            <v>13</v>
          </cell>
          <cell r="V759">
            <v>13</v>
          </cell>
          <cell r="W759">
            <v>16</v>
          </cell>
          <cell r="X759">
            <v>58</v>
          </cell>
        </row>
        <row r="760">
          <cell r="B760">
            <v>0</v>
          </cell>
          <cell r="C760">
            <v>27</v>
          </cell>
          <cell r="D760" t="str">
            <v>ИП Науменко Ж. И.</v>
          </cell>
          <cell r="E760">
            <v>1007</v>
          </cell>
          <cell r="F760">
            <v>1004</v>
          </cell>
          <cell r="G760">
            <v>1012</v>
          </cell>
          <cell r="H760">
            <v>6.5</v>
          </cell>
          <cell r="I760">
            <v>6</v>
          </cell>
          <cell r="J760">
            <v>5</v>
          </cell>
          <cell r="K760">
            <v>4</v>
          </cell>
          <cell r="L760">
            <v>3</v>
          </cell>
          <cell r="M760">
            <v>1.5</v>
          </cell>
          <cell r="N760">
            <v>1.5</v>
          </cell>
          <cell r="O760">
            <v>3</v>
          </cell>
          <cell r="P760">
            <v>5</v>
          </cell>
          <cell r="Q760">
            <v>5.5</v>
          </cell>
          <cell r="R760">
            <v>6</v>
          </cell>
          <cell r="S760">
            <v>6.5</v>
          </cell>
          <cell r="T760">
            <v>17.5</v>
          </cell>
          <cell r="U760">
            <v>8.5</v>
          </cell>
          <cell r="V760">
            <v>9.5</v>
          </cell>
          <cell r="W760">
            <v>18</v>
          </cell>
          <cell r="X760">
            <v>53.5</v>
          </cell>
        </row>
        <row r="761">
          <cell r="B761">
            <v>511</v>
          </cell>
          <cell r="C761">
            <v>26</v>
          </cell>
          <cell r="D761" t="str">
            <v>Непромышленные потребители НН</v>
          </cell>
          <cell r="E761">
            <v>1014</v>
          </cell>
          <cell r="F761">
            <v>1001</v>
          </cell>
          <cell r="G761">
            <v>0</v>
          </cell>
          <cell r="H761">
            <v>6.5</v>
          </cell>
          <cell r="I761">
            <v>6</v>
          </cell>
          <cell r="J761">
            <v>5</v>
          </cell>
          <cell r="K761">
            <v>4</v>
          </cell>
          <cell r="L761">
            <v>3</v>
          </cell>
          <cell r="M761">
            <v>1.5</v>
          </cell>
          <cell r="N761">
            <v>1.5</v>
          </cell>
          <cell r="O761">
            <v>3</v>
          </cell>
          <cell r="P761">
            <v>5</v>
          </cell>
          <cell r="Q761">
            <v>5.5</v>
          </cell>
          <cell r="R761">
            <v>6</v>
          </cell>
          <cell r="S761">
            <v>6.5</v>
          </cell>
          <cell r="T761">
            <v>17.5</v>
          </cell>
          <cell r="U761">
            <v>8.5</v>
          </cell>
          <cell r="V761">
            <v>9.5</v>
          </cell>
          <cell r="W761">
            <v>18</v>
          </cell>
          <cell r="X761">
            <v>53.5</v>
          </cell>
        </row>
        <row r="762">
          <cell r="B762">
            <v>512</v>
          </cell>
          <cell r="C762">
            <v>26</v>
          </cell>
          <cell r="D762" t="str">
            <v>Непромышленные потребители НН</v>
          </cell>
          <cell r="E762">
            <v>1014</v>
          </cell>
          <cell r="F762">
            <v>1001</v>
          </cell>
          <cell r="G762">
            <v>0</v>
          </cell>
          <cell r="H762">
            <v>6.5</v>
          </cell>
          <cell r="I762">
            <v>6</v>
          </cell>
          <cell r="J762">
            <v>5</v>
          </cell>
          <cell r="K762">
            <v>4</v>
          </cell>
          <cell r="L762">
            <v>3</v>
          </cell>
          <cell r="M762">
            <v>1.5</v>
          </cell>
          <cell r="N762">
            <v>1.5</v>
          </cell>
          <cell r="O762">
            <v>3</v>
          </cell>
          <cell r="P762">
            <v>5</v>
          </cell>
          <cell r="Q762">
            <v>5.5</v>
          </cell>
          <cell r="R762">
            <v>6</v>
          </cell>
          <cell r="S762">
            <v>6.5</v>
          </cell>
          <cell r="T762">
            <v>0</v>
          </cell>
          <cell r="U762">
            <v>0</v>
          </cell>
          <cell r="V762">
            <v>0</v>
          </cell>
          <cell r="W762">
            <v>0</v>
          </cell>
          <cell r="X762">
            <v>0</v>
          </cell>
        </row>
        <row r="763">
          <cell r="B763">
            <v>0</v>
          </cell>
          <cell r="C763">
            <v>13</v>
          </cell>
          <cell r="D763" t="str">
            <v>ИП Буркина Л. Р.</v>
          </cell>
          <cell r="E763">
            <v>0</v>
          </cell>
          <cell r="F763">
            <v>0</v>
          </cell>
          <cell r="G763">
            <v>0</v>
          </cell>
          <cell r="H763">
            <v>9</v>
          </cell>
          <cell r="I763">
            <v>9</v>
          </cell>
          <cell r="J763">
            <v>9</v>
          </cell>
          <cell r="K763">
            <v>8</v>
          </cell>
          <cell r="L763">
            <v>5</v>
          </cell>
          <cell r="M763">
            <v>2</v>
          </cell>
          <cell r="N763">
            <v>2</v>
          </cell>
          <cell r="O763">
            <v>2</v>
          </cell>
          <cell r="P763">
            <v>4</v>
          </cell>
          <cell r="Q763">
            <v>8</v>
          </cell>
          <cell r="R763">
            <v>9</v>
          </cell>
          <cell r="S763">
            <v>10</v>
          </cell>
          <cell r="T763">
            <v>27</v>
          </cell>
          <cell r="U763">
            <v>15</v>
          </cell>
          <cell r="V763">
            <v>8</v>
          </cell>
          <cell r="W763">
            <v>27</v>
          </cell>
          <cell r="X763">
            <v>77</v>
          </cell>
        </row>
        <row r="764">
          <cell r="B764">
            <v>512</v>
          </cell>
          <cell r="C764">
            <v>23</v>
          </cell>
          <cell r="D764" t="str">
            <v>Непромышленные потребители СН2</v>
          </cell>
          <cell r="E764">
            <v>1007</v>
          </cell>
          <cell r="F764">
            <v>0</v>
          </cell>
          <cell r="G764">
            <v>0</v>
          </cell>
          <cell r="H764">
            <v>9</v>
          </cell>
          <cell r="I764">
            <v>9</v>
          </cell>
          <cell r="J764">
            <v>9</v>
          </cell>
          <cell r="K764">
            <v>8</v>
          </cell>
          <cell r="L764">
            <v>5</v>
          </cell>
          <cell r="M764">
            <v>2</v>
          </cell>
          <cell r="N764">
            <v>2</v>
          </cell>
          <cell r="O764">
            <v>2</v>
          </cell>
          <cell r="P764">
            <v>4</v>
          </cell>
          <cell r="Q764">
            <v>8</v>
          </cell>
          <cell r="R764">
            <v>9</v>
          </cell>
          <cell r="S764">
            <v>10</v>
          </cell>
          <cell r="T764">
            <v>27</v>
          </cell>
          <cell r="U764">
            <v>15</v>
          </cell>
          <cell r="V764">
            <v>8</v>
          </cell>
          <cell r="W764">
            <v>27</v>
          </cell>
          <cell r="X764">
            <v>77</v>
          </cell>
        </row>
        <row r="765">
          <cell r="B765">
            <v>513</v>
          </cell>
          <cell r="C765">
            <v>23</v>
          </cell>
          <cell r="D765" t="str">
            <v>Непромышленные потребители СН2</v>
          </cell>
          <cell r="E765">
            <v>1007</v>
          </cell>
          <cell r="F765">
            <v>0</v>
          </cell>
          <cell r="G765">
            <v>0</v>
          </cell>
          <cell r="H765">
            <v>9</v>
          </cell>
          <cell r="I765">
            <v>9</v>
          </cell>
          <cell r="J765">
            <v>9</v>
          </cell>
          <cell r="K765">
            <v>8</v>
          </cell>
          <cell r="L765">
            <v>5</v>
          </cell>
          <cell r="M765">
            <v>2</v>
          </cell>
          <cell r="N765">
            <v>2</v>
          </cell>
          <cell r="O765">
            <v>2</v>
          </cell>
          <cell r="P765">
            <v>4</v>
          </cell>
          <cell r="Q765">
            <v>8</v>
          </cell>
          <cell r="R765">
            <v>9</v>
          </cell>
          <cell r="S765">
            <v>10</v>
          </cell>
          <cell r="T765">
            <v>0</v>
          </cell>
          <cell r="U765">
            <v>0</v>
          </cell>
          <cell r="V765">
            <v>0</v>
          </cell>
          <cell r="W765">
            <v>0</v>
          </cell>
          <cell r="X765">
            <v>0</v>
          </cell>
        </row>
        <row r="766">
          <cell r="B766">
            <v>0</v>
          </cell>
          <cell r="C766">
            <v>13</v>
          </cell>
          <cell r="D766" t="str">
            <v>ИП Саурин М. Г.</v>
          </cell>
          <cell r="E766">
            <v>0</v>
          </cell>
          <cell r="F766">
            <v>0</v>
          </cell>
          <cell r="G766">
            <v>0</v>
          </cell>
          <cell r="H766">
            <v>2.4</v>
          </cell>
          <cell r="I766">
            <v>1.8</v>
          </cell>
          <cell r="J766">
            <v>1.8</v>
          </cell>
          <cell r="K766">
            <v>2.4</v>
          </cell>
          <cell r="L766">
            <v>2.2999999999999998</v>
          </cell>
          <cell r="M766">
            <v>2.7</v>
          </cell>
          <cell r="N766">
            <v>2.8</v>
          </cell>
          <cell r="O766">
            <v>2.5</v>
          </cell>
          <cell r="P766">
            <v>2.5</v>
          </cell>
          <cell r="Q766">
            <v>2.6</v>
          </cell>
          <cell r="R766">
            <v>2.6</v>
          </cell>
          <cell r="S766">
            <v>2.7</v>
          </cell>
          <cell r="T766">
            <v>6</v>
          </cell>
          <cell r="U766">
            <v>7.3999999999999995</v>
          </cell>
          <cell r="V766">
            <v>7.8</v>
          </cell>
          <cell r="W766">
            <v>7.9</v>
          </cell>
          <cell r="X766">
            <v>29.1</v>
          </cell>
        </row>
        <row r="767">
          <cell r="B767">
            <v>513</v>
          </cell>
          <cell r="C767">
            <v>26</v>
          </cell>
          <cell r="D767" t="str">
            <v>Непромышленные потребители НН</v>
          </cell>
          <cell r="E767">
            <v>1007</v>
          </cell>
          <cell r="F767">
            <v>1012</v>
          </cell>
          <cell r="G767">
            <v>0</v>
          </cell>
          <cell r="H767">
            <v>2.4</v>
          </cell>
          <cell r="I767">
            <v>1.8</v>
          </cell>
          <cell r="J767">
            <v>1.8</v>
          </cell>
          <cell r="K767">
            <v>2.4</v>
          </cell>
          <cell r="L767">
            <v>2.2999999999999998</v>
          </cell>
          <cell r="M767">
            <v>2.7</v>
          </cell>
          <cell r="N767">
            <v>2.8</v>
          </cell>
          <cell r="O767">
            <v>2.5</v>
          </cell>
          <cell r="P767">
            <v>2.5</v>
          </cell>
          <cell r="Q767">
            <v>2.6</v>
          </cell>
          <cell r="R767">
            <v>2.6</v>
          </cell>
          <cell r="S767">
            <v>2.7</v>
          </cell>
          <cell r="T767">
            <v>6</v>
          </cell>
          <cell r="U767">
            <v>7.3999999999999995</v>
          </cell>
          <cell r="V767">
            <v>7.8</v>
          </cell>
          <cell r="W767">
            <v>7.9</v>
          </cell>
          <cell r="X767">
            <v>29.1</v>
          </cell>
        </row>
        <row r="768">
          <cell r="B768">
            <v>514</v>
          </cell>
          <cell r="C768">
            <v>26</v>
          </cell>
          <cell r="D768" t="str">
            <v>Непромышленные потребители НН</v>
          </cell>
          <cell r="E768">
            <v>1007</v>
          </cell>
          <cell r="F768">
            <v>1012</v>
          </cell>
          <cell r="G768">
            <v>0</v>
          </cell>
          <cell r="H768">
            <v>2.4</v>
          </cell>
          <cell r="I768">
            <v>1.8</v>
          </cell>
          <cell r="J768">
            <v>1.8</v>
          </cell>
          <cell r="K768">
            <v>2.4</v>
          </cell>
          <cell r="L768">
            <v>2.2999999999999998</v>
          </cell>
          <cell r="M768">
            <v>2.7</v>
          </cell>
          <cell r="N768">
            <v>2.8</v>
          </cell>
          <cell r="O768">
            <v>2.5</v>
          </cell>
          <cell r="P768">
            <v>2.5</v>
          </cell>
          <cell r="Q768">
            <v>2.6</v>
          </cell>
          <cell r="R768">
            <v>2.6</v>
          </cell>
          <cell r="S768">
            <v>2.7</v>
          </cell>
          <cell r="T768">
            <v>0</v>
          </cell>
          <cell r="U768">
            <v>0</v>
          </cell>
          <cell r="V768">
            <v>0</v>
          </cell>
          <cell r="W768">
            <v>0</v>
          </cell>
          <cell r="X768">
            <v>0</v>
          </cell>
        </row>
        <row r="769">
          <cell r="B769">
            <v>0</v>
          </cell>
          <cell r="C769">
            <v>12</v>
          </cell>
          <cell r="D769" t="str">
            <v>ИП Гашимов И. А.</v>
          </cell>
          <cell r="E769">
            <v>0</v>
          </cell>
          <cell r="F769">
            <v>0</v>
          </cell>
          <cell r="G769">
            <v>0</v>
          </cell>
          <cell r="H769">
            <v>5</v>
          </cell>
          <cell r="I769">
            <v>4</v>
          </cell>
          <cell r="J769">
            <v>4</v>
          </cell>
          <cell r="K769">
            <v>4</v>
          </cell>
          <cell r="L769">
            <v>4</v>
          </cell>
          <cell r="M769">
            <v>4</v>
          </cell>
          <cell r="N769">
            <v>2</v>
          </cell>
          <cell r="O769">
            <v>3</v>
          </cell>
          <cell r="P769">
            <v>3.5</v>
          </cell>
          <cell r="Q769">
            <v>4</v>
          </cell>
          <cell r="R769">
            <v>4</v>
          </cell>
          <cell r="S769">
            <v>5</v>
          </cell>
          <cell r="T769">
            <v>13</v>
          </cell>
          <cell r="U769">
            <v>12</v>
          </cell>
          <cell r="V769">
            <v>8.5</v>
          </cell>
          <cell r="W769">
            <v>13</v>
          </cell>
          <cell r="X769">
            <v>46.5</v>
          </cell>
        </row>
        <row r="770">
          <cell r="B770">
            <v>514</v>
          </cell>
          <cell r="C770">
            <v>26</v>
          </cell>
          <cell r="D770" t="str">
            <v>Непромышленные потребители НН</v>
          </cell>
          <cell r="E770">
            <v>1007</v>
          </cell>
          <cell r="F770">
            <v>1004</v>
          </cell>
          <cell r="G770">
            <v>0</v>
          </cell>
          <cell r="H770">
            <v>5</v>
          </cell>
          <cell r="I770">
            <v>4</v>
          </cell>
          <cell r="J770">
            <v>4</v>
          </cell>
          <cell r="K770">
            <v>4</v>
          </cell>
          <cell r="L770">
            <v>4</v>
          </cell>
          <cell r="M770">
            <v>4</v>
          </cell>
          <cell r="N770">
            <v>2</v>
          </cell>
          <cell r="O770">
            <v>3</v>
          </cell>
          <cell r="P770">
            <v>3.5</v>
          </cell>
          <cell r="Q770">
            <v>4</v>
          </cell>
          <cell r="R770">
            <v>4</v>
          </cell>
          <cell r="S770">
            <v>5</v>
          </cell>
          <cell r="T770">
            <v>13</v>
          </cell>
          <cell r="U770">
            <v>12</v>
          </cell>
          <cell r="V770">
            <v>8.5</v>
          </cell>
          <cell r="W770">
            <v>13</v>
          </cell>
          <cell r="X770">
            <v>46.5</v>
          </cell>
        </row>
        <row r="771">
          <cell r="B771">
            <v>515</v>
          </cell>
          <cell r="C771">
            <v>26</v>
          </cell>
          <cell r="D771" t="str">
            <v>Непромышленные потребители НН</v>
          </cell>
          <cell r="E771">
            <v>1007</v>
          </cell>
          <cell r="F771">
            <v>1004</v>
          </cell>
          <cell r="G771">
            <v>0</v>
          </cell>
          <cell r="H771">
            <v>5</v>
          </cell>
          <cell r="I771">
            <v>4</v>
          </cell>
          <cell r="J771">
            <v>4</v>
          </cell>
          <cell r="K771">
            <v>4</v>
          </cell>
          <cell r="L771">
            <v>4</v>
          </cell>
          <cell r="M771">
            <v>4</v>
          </cell>
          <cell r="N771">
            <v>2</v>
          </cell>
          <cell r="O771">
            <v>3</v>
          </cell>
          <cell r="P771">
            <v>3.5</v>
          </cell>
          <cell r="Q771">
            <v>4</v>
          </cell>
          <cell r="R771">
            <v>4</v>
          </cell>
          <cell r="S771">
            <v>5</v>
          </cell>
          <cell r="T771">
            <v>0</v>
          </cell>
          <cell r="U771">
            <v>0</v>
          </cell>
          <cell r="V771">
            <v>0</v>
          </cell>
          <cell r="W771">
            <v>0</v>
          </cell>
          <cell r="X771">
            <v>0</v>
          </cell>
        </row>
        <row r="772">
          <cell r="B772">
            <v>0</v>
          </cell>
          <cell r="C772">
            <v>12</v>
          </cell>
          <cell r="D772" t="str">
            <v>ИП Лесниченко Е. М.</v>
          </cell>
          <cell r="E772">
            <v>0</v>
          </cell>
          <cell r="F772">
            <v>0</v>
          </cell>
          <cell r="G772">
            <v>0</v>
          </cell>
          <cell r="H772">
            <v>6</v>
          </cell>
          <cell r="I772">
            <v>5</v>
          </cell>
          <cell r="J772">
            <v>4.5</v>
          </cell>
          <cell r="K772">
            <v>4</v>
          </cell>
          <cell r="L772">
            <v>3</v>
          </cell>
          <cell r="M772">
            <v>3</v>
          </cell>
          <cell r="N772">
            <v>2.5</v>
          </cell>
          <cell r="O772">
            <v>3</v>
          </cell>
          <cell r="P772">
            <v>4</v>
          </cell>
          <cell r="Q772">
            <v>5</v>
          </cell>
          <cell r="R772">
            <v>6</v>
          </cell>
          <cell r="S772">
            <v>6.5</v>
          </cell>
          <cell r="T772">
            <v>15.5</v>
          </cell>
          <cell r="U772">
            <v>10</v>
          </cell>
          <cell r="V772">
            <v>9.5</v>
          </cell>
          <cell r="W772">
            <v>17.5</v>
          </cell>
          <cell r="X772">
            <v>52.5</v>
          </cell>
        </row>
        <row r="773">
          <cell r="B773">
            <v>515</v>
          </cell>
          <cell r="C773">
            <v>23</v>
          </cell>
          <cell r="D773" t="str">
            <v>Непромышленные потребители СН2</v>
          </cell>
          <cell r="E773">
            <v>1007</v>
          </cell>
          <cell r="F773">
            <v>0</v>
          </cell>
          <cell r="G773">
            <v>0</v>
          </cell>
          <cell r="H773">
            <v>6</v>
          </cell>
          <cell r="I773">
            <v>5</v>
          </cell>
          <cell r="J773">
            <v>4.5</v>
          </cell>
          <cell r="K773">
            <v>4</v>
          </cell>
          <cell r="L773">
            <v>3</v>
          </cell>
          <cell r="M773">
            <v>3</v>
          </cell>
          <cell r="N773">
            <v>2.5</v>
          </cell>
          <cell r="O773">
            <v>3</v>
          </cell>
          <cell r="P773">
            <v>4</v>
          </cell>
          <cell r="Q773">
            <v>5</v>
          </cell>
          <cell r="R773">
            <v>6</v>
          </cell>
          <cell r="S773">
            <v>6.5</v>
          </cell>
          <cell r="T773">
            <v>15.5</v>
          </cell>
          <cell r="U773">
            <v>10</v>
          </cell>
          <cell r="V773">
            <v>9.5</v>
          </cell>
          <cell r="W773">
            <v>17.5</v>
          </cell>
          <cell r="X773">
            <v>52.5</v>
          </cell>
        </row>
        <row r="774">
          <cell r="B774">
            <v>516</v>
          </cell>
          <cell r="C774">
            <v>23</v>
          </cell>
          <cell r="D774" t="str">
            <v>Непромышленные потребители СН2</v>
          </cell>
          <cell r="E774">
            <v>1007</v>
          </cell>
          <cell r="F774">
            <v>0</v>
          </cell>
          <cell r="G774">
            <v>0</v>
          </cell>
          <cell r="H774">
            <v>6</v>
          </cell>
          <cell r="I774">
            <v>5</v>
          </cell>
          <cell r="J774">
            <v>4.5</v>
          </cell>
          <cell r="K774">
            <v>4</v>
          </cell>
          <cell r="L774">
            <v>3</v>
          </cell>
          <cell r="M774">
            <v>3</v>
          </cell>
          <cell r="N774">
            <v>2.5</v>
          </cell>
          <cell r="O774">
            <v>3</v>
          </cell>
          <cell r="P774">
            <v>4</v>
          </cell>
          <cell r="Q774">
            <v>5</v>
          </cell>
          <cell r="R774">
            <v>6</v>
          </cell>
          <cell r="S774">
            <v>6.5</v>
          </cell>
          <cell r="T774">
            <v>0</v>
          </cell>
          <cell r="U774">
            <v>0</v>
          </cell>
          <cell r="V774">
            <v>0</v>
          </cell>
          <cell r="W774">
            <v>0</v>
          </cell>
          <cell r="X774">
            <v>0</v>
          </cell>
        </row>
        <row r="775">
          <cell r="B775">
            <v>0</v>
          </cell>
          <cell r="C775">
            <v>12</v>
          </cell>
          <cell r="D775" t="str">
            <v>ИП Манжосов П.Н.</v>
          </cell>
          <cell r="E775">
            <v>0</v>
          </cell>
          <cell r="F775">
            <v>0</v>
          </cell>
          <cell r="G775">
            <v>0</v>
          </cell>
          <cell r="H775">
            <v>5.3</v>
          </cell>
          <cell r="I775">
            <v>4</v>
          </cell>
          <cell r="J775">
            <v>3.5</v>
          </cell>
          <cell r="K775">
            <v>3.7</v>
          </cell>
          <cell r="L775">
            <v>3.7</v>
          </cell>
          <cell r="M775">
            <v>3.5</v>
          </cell>
          <cell r="N775">
            <v>3</v>
          </cell>
          <cell r="O775">
            <v>3.5</v>
          </cell>
          <cell r="P775">
            <v>3.5</v>
          </cell>
          <cell r="Q775">
            <v>3.5</v>
          </cell>
          <cell r="R775">
            <v>4</v>
          </cell>
          <cell r="S775">
            <v>5</v>
          </cell>
          <cell r="T775">
            <v>12.8</v>
          </cell>
          <cell r="U775">
            <v>10.9</v>
          </cell>
          <cell r="V775">
            <v>10</v>
          </cell>
          <cell r="W775">
            <v>12.5</v>
          </cell>
          <cell r="X775">
            <v>46.2</v>
          </cell>
        </row>
        <row r="776">
          <cell r="B776">
            <v>516</v>
          </cell>
          <cell r="C776">
            <v>23</v>
          </cell>
          <cell r="D776" t="str">
            <v>Непромышленные потребители СН2</v>
          </cell>
          <cell r="E776">
            <v>1007</v>
          </cell>
          <cell r="F776">
            <v>1004</v>
          </cell>
          <cell r="G776">
            <v>0</v>
          </cell>
          <cell r="H776">
            <v>5.3</v>
          </cell>
          <cell r="I776">
            <v>4</v>
          </cell>
          <cell r="J776">
            <v>3.5</v>
          </cell>
          <cell r="K776">
            <v>3.7</v>
          </cell>
          <cell r="L776">
            <v>3.7</v>
          </cell>
          <cell r="M776">
            <v>3.5</v>
          </cell>
          <cell r="N776">
            <v>3</v>
          </cell>
          <cell r="O776">
            <v>3.5</v>
          </cell>
          <cell r="P776">
            <v>3.5</v>
          </cell>
          <cell r="Q776">
            <v>3.5</v>
          </cell>
          <cell r="R776">
            <v>4</v>
          </cell>
          <cell r="S776">
            <v>5</v>
          </cell>
          <cell r="T776">
            <v>12.8</v>
          </cell>
          <cell r="U776">
            <v>10.9</v>
          </cell>
          <cell r="V776">
            <v>10</v>
          </cell>
          <cell r="W776">
            <v>12.5</v>
          </cell>
          <cell r="X776">
            <v>46.2</v>
          </cell>
        </row>
        <row r="777">
          <cell r="B777">
            <v>517</v>
          </cell>
          <cell r="C777">
            <v>23</v>
          </cell>
          <cell r="D777" t="str">
            <v>Непромышленные потребители СН2</v>
          </cell>
          <cell r="E777">
            <v>1007</v>
          </cell>
          <cell r="F777">
            <v>1004</v>
          </cell>
          <cell r="G777">
            <v>0</v>
          </cell>
          <cell r="H777">
            <v>5.3</v>
          </cell>
          <cell r="I777">
            <v>4</v>
          </cell>
          <cell r="J777">
            <v>3.5</v>
          </cell>
          <cell r="K777">
            <v>3.7</v>
          </cell>
          <cell r="L777">
            <v>3.7</v>
          </cell>
          <cell r="M777">
            <v>3.5</v>
          </cell>
          <cell r="N777">
            <v>3</v>
          </cell>
          <cell r="O777">
            <v>3.5</v>
          </cell>
          <cell r="P777">
            <v>3.5</v>
          </cell>
          <cell r="Q777">
            <v>3.5</v>
          </cell>
          <cell r="R777">
            <v>4</v>
          </cell>
          <cell r="S777">
            <v>5</v>
          </cell>
          <cell r="T777">
            <v>0</v>
          </cell>
          <cell r="U777">
            <v>0</v>
          </cell>
          <cell r="V777">
            <v>0</v>
          </cell>
          <cell r="W777">
            <v>0</v>
          </cell>
          <cell r="X777">
            <v>0</v>
          </cell>
        </row>
        <row r="778">
          <cell r="B778">
            <v>0</v>
          </cell>
          <cell r="C778">
            <v>12</v>
          </cell>
          <cell r="D778" t="str">
            <v>ИП Каибов Н.Д.</v>
          </cell>
          <cell r="E778">
            <v>0</v>
          </cell>
          <cell r="F778">
            <v>0</v>
          </cell>
          <cell r="G778">
            <v>0</v>
          </cell>
          <cell r="H778">
            <v>8</v>
          </cell>
          <cell r="I778">
            <v>8</v>
          </cell>
          <cell r="J778">
            <v>7</v>
          </cell>
          <cell r="K778">
            <v>7</v>
          </cell>
          <cell r="L778">
            <v>7</v>
          </cell>
          <cell r="M778">
            <v>6</v>
          </cell>
          <cell r="N778">
            <v>7</v>
          </cell>
          <cell r="O778">
            <v>5</v>
          </cell>
          <cell r="P778">
            <v>5</v>
          </cell>
          <cell r="Q778">
            <v>6</v>
          </cell>
          <cell r="R778">
            <v>7</v>
          </cell>
          <cell r="S778">
            <v>8</v>
          </cell>
          <cell r="T778">
            <v>23</v>
          </cell>
          <cell r="U778">
            <v>20</v>
          </cell>
          <cell r="V778">
            <v>17</v>
          </cell>
          <cell r="W778">
            <v>21</v>
          </cell>
          <cell r="X778">
            <v>81</v>
          </cell>
        </row>
        <row r="779">
          <cell r="B779">
            <v>517</v>
          </cell>
          <cell r="C779">
            <v>26</v>
          </cell>
          <cell r="D779" t="str">
            <v>Непромышленные потребители НН</v>
          </cell>
          <cell r="E779">
            <v>1007</v>
          </cell>
          <cell r="F779">
            <v>0</v>
          </cell>
          <cell r="G779">
            <v>0</v>
          </cell>
          <cell r="H779">
            <v>8</v>
          </cell>
          <cell r="I779">
            <v>8</v>
          </cell>
          <cell r="J779">
            <v>7</v>
          </cell>
          <cell r="K779">
            <v>7</v>
          </cell>
          <cell r="L779">
            <v>7</v>
          </cell>
          <cell r="M779">
            <v>6</v>
          </cell>
          <cell r="N779">
            <v>7</v>
          </cell>
          <cell r="O779">
            <v>5</v>
          </cell>
          <cell r="P779">
            <v>5</v>
          </cell>
          <cell r="Q779">
            <v>6</v>
          </cell>
          <cell r="R779">
            <v>7</v>
          </cell>
          <cell r="S779">
            <v>8</v>
          </cell>
          <cell r="T779">
            <v>23</v>
          </cell>
          <cell r="U779">
            <v>20</v>
          </cell>
          <cell r="V779">
            <v>17</v>
          </cell>
          <cell r="W779">
            <v>21</v>
          </cell>
          <cell r="X779">
            <v>81</v>
          </cell>
        </row>
        <row r="780">
          <cell r="B780">
            <v>518</v>
          </cell>
          <cell r="C780">
            <v>26</v>
          </cell>
          <cell r="D780" t="str">
            <v>Непромышленные потребители НН</v>
          </cell>
          <cell r="E780">
            <v>1007</v>
          </cell>
          <cell r="F780">
            <v>0</v>
          </cell>
          <cell r="G780">
            <v>0</v>
          </cell>
          <cell r="H780">
            <v>8</v>
          </cell>
          <cell r="I780">
            <v>8</v>
          </cell>
          <cell r="J780">
            <v>7</v>
          </cell>
          <cell r="K780">
            <v>7</v>
          </cell>
          <cell r="L780">
            <v>7</v>
          </cell>
          <cell r="M780">
            <v>6</v>
          </cell>
          <cell r="N780">
            <v>7</v>
          </cell>
          <cell r="O780">
            <v>5</v>
          </cell>
          <cell r="P780">
            <v>5</v>
          </cell>
          <cell r="Q780">
            <v>6</v>
          </cell>
          <cell r="R780">
            <v>7</v>
          </cell>
          <cell r="S780">
            <v>8</v>
          </cell>
          <cell r="T780">
            <v>0</v>
          </cell>
          <cell r="U780">
            <v>0</v>
          </cell>
          <cell r="V780">
            <v>0</v>
          </cell>
          <cell r="W780">
            <v>0</v>
          </cell>
          <cell r="X780">
            <v>0</v>
          </cell>
        </row>
        <row r="781">
          <cell r="B781">
            <v>0</v>
          </cell>
          <cell r="C781">
            <v>23</v>
          </cell>
          <cell r="D781" t="str">
            <v>ИП Козаренко А. И.</v>
          </cell>
          <cell r="E781">
            <v>0</v>
          </cell>
          <cell r="F781">
            <v>0</v>
          </cell>
          <cell r="G781">
            <v>0</v>
          </cell>
          <cell r="H781">
            <v>5.6</v>
          </cell>
          <cell r="I781">
            <v>6</v>
          </cell>
          <cell r="J781">
            <v>6</v>
          </cell>
          <cell r="K781">
            <v>4.88</v>
          </cell>
          <cell r="L781">
            <v>4.6399999999999997</v>
          </cell>
          <cell r="M781">
            <v>4.96</v>
          </cell>
          <cell r="N781">
            <v>5.12</v>
          </cell>
          <cell r="O781">
            <v>5.5</v>
          </cell>
          <cell r="P781">
            <v>5.4</v>
          </cell>
          <cell r="Q781">
            <v>4.9000000000000004</v>
          </cell>
          <cell r="R781">
            <v>5.55</v>
          </cell>
          <cell r="S781">
            <v>5.7</v>
          </cell>
          <cell r="T781">
            <v>17.600000000000001</v>
          </cell>
          <cell r="U781">
            <v>14.48</v>
          </cell>
          <cell r="V781">
            <v>16.020000000000003</v>
          </cell>
          <cell r="W781">
            <v>16.149999999999999</v>
          </cell>
          <cell r="X781">
            <v>64.249999999999986</v>
          </cell>
        </row>
        <row r="782">
          <cell r="B782">
            <v>518</v>
          </cell>
          <cell r="C782">
            <v>23</v>
          </cell>
          <cell r="D782" t="str">
            <v>Непромышленные потребители СН2</v>
          </cell>
          <cell r="E782">
            <v>1007</v>
          </cell>
          <cell r="F782">
            <v>1004</v>
          </cell>
          <cell r="G782">
            <v>0</v>
          </cell>
          <cell r="H782">
            <v>5.6</v>
          </cell>
          <cell r="I782">
            <v>6</v>
          </cell>
          <cell r="J782">
            <v>6</v>
          </cell>
          <cell r="K782">
            <v>4.88</v>
          </cell>
          <cell r="L782">
            <v>4.6399999999999997</v>
          </cell>
          <cell r="M782">
            <v>4.96</v>
          </cell>
          <cell r="N782">
            <v>5.12</v>
          </cell>
          <cell r="O782">
            <v>5.5</v>
          </cell>
          <cell r="P782">
            <v>5.4</v>
          </cell>
          <cell r="Q782">
            <v>4.9000000000000004</v>
          </cell>
          <cell r="R782">
            <v>5.55</v>
          </cell>
          <cell r="S782">
            <v>5.7</v>
          </cell>
          <cell r="T782">
            <v>17.600000000000001</v>
          </cell>
          <cell r="U782">
            <v>14.48</v>
          </cell>
          <cell r="V782">
            <v>16.020000000000003</v>
          </cell>
          <cell r="W782">
            <v>16.149999999999999</v>
          </cell>
          <cell r="X782">
            <v>64.249999999999986</v>
          </cell>
        </row>
        <row r="783">
          <cell r="B783">
            <v>519</v>
          </cell>
          <cell r="C783">
            <v>23</v>
          </cell>
          <cell r="D783" t="str">
            <v>Непромышленные потребители СН2</v>
          </cell>
          <cell r="E783">
            <v>1007</v>
          </cell>
          <cell r="F783">
            <v>1004</v>
          </cell>
          <cell r="G783">
            <v>0</v>
          </cell>
          <cell r="H783">
            <v>5.6</v>
          </cell>
          <cell r="I783">
            <v>6</v>
          </cell>
          <cell r="J783">
            <v>6</v>
          </cell>
          <cell r="K783">
            <v>4.88</v>
          </cell>
          <cell r="L783">
            <v>4.6399999999999997</v>
          </cell>
          <cell r="M783">
            <v>4.96</v>
          </cell>
          <cell r="N783">
            <v>5.12</v>
          </cell>
          <cell r="O783">
            <v>5.5</v>
          </cell>
          <cell r="P783">
            <v>5.4</v>
          </cell>
          <cell r="Q783">
            <v>4.9000000000000004</v>
          </cell>
          <cell r="R783">
            <v>5.55</v>
          </cell>
          <cell r="S783">
            <v>5.7</v>
          </cell>
          <cell r="T783">
            <v>0</v>
          </cell>
          <cell r="U783">
            <v>0</v>
          </cell>
          <cell r="V783">
            <v>0</v>
          </cell>
          <cell r="W783">
            <v>0</v>
          </cell>
          <cell r="X783">
            <v>0</v>
          </cell>
        </row>
        <row r="784">
          <cell r="B784">
            <v>0</v>
          </cell>
          <cell r="C784">
            <v>12</v>
          </cell>
          <cell r="D784" t="str">
            <v>ИП Савенко Е.Д.</v>
          </cell>
          <cell r="E784">
            <v>0</v>
          </cell>
          <cell r="F784">
            <v>0</v>
          </cell>
          <cell r="G784">
            <v>0</v>
          </cell>
          <cell r="H784">
            <v>8.5</v>
          </cell>
          <cell r="I784">
            <v>6.5</v>
          </cell>
          <cell r="J784">
            <v>6.5</v>
          </cell>
          <cell r="K784">
            <v>5.5019999999999998</v>
          </cell>
          <cell r="L784">
            <v>6</v>
          </cell>
          <cell r="M784">
            <v>6</v>
          </cell>
          <cell r="N784">
            <v>2</v>
          </cell>
          <cell r="O784">
            <v>2</v>
          </cell>
          <cell r="P784">
            <v>3</v>
          </cell>
          <cell r="Q784">
            <v>3.5</v>
          </cell>
          <cell r="R784">
            <v>4</v>
          </cell>
          <cell r="S784">
            <v>5</v>
          </cell>
          <cell r="T784">
            <v>21.5</v>
          </cell>
          <cell r="U784">
            <v>17.501999999999999</v>
          </cell>
          <cell r="V784">
            <v>7</v>
          </cell>
          <cell r="W784">
            <v>12.5</v>
          </cell>
          <cell r="X784">
            <v>58.501999999999995</v>
          </cell>
        </row>
        <row r="785">
          <cell r="B785">
            <v>519</v>
          </cell>
          <cell r="C785">
            <v>26</v>
          </cell>
          <cell r="D785" t="str">
            <v>Непромышленные потребители НН</v>
          </cell>
          <cell r="E785">
            <v>1005</v>
          </cell>
          <cell r="F785">
            <v>0</v>
          </cell>
          <cell r="G785">
            <v>0</v>
          </cell>
          <cell r="H785">
            <v>8.5</v>
          </cell>
          <cell r="I785">
            <v>6.5</v>
          </cell>
          <cell r="J785">
            <v>6.5</v>
          </cell>
          <cell r="K785">
            <v>5.5019999999999998</v>
          </cell>
          <cell r="L785">
            <v>6</v>
          </cell>
          <cell r="M785">
            <v>6</v>
          </cell>
          <cell r="N785">
            <v>2</v>
          </cell>
          <cell r="O785">
            <v>2</v>
          </cell>
          <cell r="P785">
            <v>3</v>
          </cell>
          <cell r="Q785">
            <v>3.5</v>
          </cell>
          <cell r="R785">
            <v>4</v>
          </cell>
          <cell r="S785">
            <v>5</v>
          </cell>
          <cell r="T785">
            <v>21.5</v>
          </cell>
          <cell r="U785">
            <v>17.501999999999999</v>
          </cell>
          <cell r="V785">
            <v>7</v>
          </cell>
          <cell r="W785">
            <v>12.5</v>
          </cell>
          <cell r="X785">
            <v>58.501999999999995</v>
          </cell>
        </row>
        <row r="786">
          <cell r="B786">
            <v>520</v>
          </cell>
          <cell r="C786">
            <v>26</v>
          </cell>
          <cell r="D786" t="str">
            <v>Непромышленные потребители НН</v>
          </cell>
          <cell r="E786">
            <v>1005</v>
          </cell>
          <cell r="F786">
            <v>0</v>
          </cell>
          <cell r="G786">
            <v>0</v>
          </cell>
          <cell r="H786">
            <v>8.5</v>
          </cell>
          <cell r="I786">
            <v>6.5</v>
          </cell>
          <cell r="J786">
            <v>6.5</v>
          </cell>
          <cell r="K786">
            <v>5.5019999999999998</v>
          </cell>
          <cell r="L786">
            <v>6</v>
          </cell>
          <cell r="M786">
            <v>6</v>
          </cell>
          <cell r="N786">
            <v>2</v>
          </cell>
          <cell r="O786">
            <v>2</v>
          </cell>
          <cell r="P786">
            <v>3</v>
          </cell>
          <cell r="Q786">
            <v>3.5</v>
          </cell>
          <cell r="R786">
            <v>4</v>
          </cell>
          <cell r="S786">
            <v>5</v>
          </cell>
          <cell r="T786">
            <v>0</v>
          </cell>
          <cell r="U786">
            <v>0</v>
          </cell>
          <cell r="V786">
            <v>0</v>
          </cell>
          <cell r="W786">
            <v>0</v>
          </cell>
          <cell r="X786">
            <v>0</v>
          </cell>
        </row>
        <row r="787">
          <cell r="B787">
            <v>0</v>
          </cell>
          <cell r="C787">
            <v>12</v>
          </cell>
          <cell r="D787" t="str">
            <v>ИП Манжосова И.А.</v>
          </cell>
          <cell r="E787">
            <v>0</v>
          </cell>
          <cell r="F787">
            <v>0</v>
          </cell>
          <cell r="G787">
            <v>0</v>
          </cell>
          <cell r="H787">
            <v>13</v>
          </cell>
          <cell r="I787">
            <v>10</v>
          </cell>
          <cell r="J787">
            <v>8.5</v>
          </cell>
          <cell r="K787">
            <v>7.5</v>
          </cell>
          <cell r="L787">
            <v>6</v>
          </cell>
          <cell r="M787">
            <v>6</v>
          </cell>
          <cell r="N787">
            <v>6</v>
          </cell>
          <cell r="O787">
            <v>6</v>
          </cell>
          <cell r="P787">
            <v>7</v>
          </cell>
          <cell r="Q787">
            <v>8</v>
          </cell>
          <cell r="R787">
            <v>9</v>
          </cell>
          <cell r="S787">
            <v>11</v>
          </cell>
          <cell r="T787">
            <v>31.5</v>
          </cell>
          <cell r="U787">
            <v>19.5</v>
          </cell>
          <cell r="V787">
            <v>19</v>
          </cell>
          <cell r="W787">
            <v>28</v>
          </cell>
          <cell r="X787">
            <v>98</v>
          </cell>
        </row>
        <row r="788">
          <cell r="B788">
            <v>520</v>
          </cell>
          <cell r="C788">
            <v>26</v>
          </cell>
          <cell r="D788" t="str">
            <v>Непромышленные потребители НН</v>
          </cell>
          <cell r="E788">
            <v>1007</v>
          </cell>
          <cell r="F788">
            <v>0</v>
          </cell>
          <cell r="G788">
            <v>0</v>
          </cell>
          <cell r="H788">
            <v>13</v>
          </cell>
          <cell r="I788">
            <v>10</v>
          </cell>
          <cell r="J788">
            <v>8.5</v>
          </cell>
          <cell r="K788">
            <v>7.5</v>
          </cell>
          <cell r="L788">
            <v>6</v>
          </cell>
          <cell r="M788">
            <v>6</v>
          </cell>
          <cell r="N788">
            <v>6</v>
          </cell>
          <cell r="O788">
            <v>6</v>
          </cell>
          <cell r="P788">
            <v>7</v>
          </cell>
          <cell r="Q788">
            <v>8</v>
          </cell>
          <cell r="R788">
            <v>9</v>
          </cell>
          <cell r="S788">
            <v>11</v>
          </cell>
          <cell r="T788">
            <v>31.5</v>
          </cell>
          <cell r="U788">
            <v>19.5</v>
          </cell>
          <cell r="V788">
            <v>19</v>
          </cell>
          <cell r="W788">
            <v>28</v>
          </cell>
          <cell r="X788">
            <v>98</v>
          </cell>
        </row>
        <row r="789">
          <cell r="B789">
            <v>521</v>
          </cell>
          <cell r="C789">
            <v>26</v>
          </cell>
          <cell r="D789" t="str">
            <v>Непромышленные потребители НН</v>
          </cell>
          <cell r="E789">
            <v>1007</v>
          </cell>
          <cell r="F789">
            <v>0</v>
          </cell>
          <cell r="G789">
            <v>0</v>
          </cell>
          <cell r="H789">
            <v>13</v>
          </cell>
          <cell r="I789">
            <v>10</v>
          </cell>
          <cell r="J789">
            <v>8.5</v>
          </cell>
          <cell r="K789">
            <v>7.5</v>
          </cell>
          <cell r="L789">
            <v>6</v>
          </cell>
          <cell r="M789">
            <v>6</v>
          </cell>
          <cell r="N789">
            <v>6</v>
          </cell>
          <cell r="O789">
            <v>6</v>
          </cell>
          <cell r="P789">
            <v>7</v>
          </cell>
          <cell r="Q789">
            <v>8</v>
          </cell>
          <cell r="R789">
            <v>9</v>
          </cell>
          <cell r="S789">
            <v>11</v>
          </cell>
          <cell r="T789">
            <v>0</v>
          </cell>
          <cell r="U789">
            <v>0</v>
          </cell>
          <cell r="V789">
            <v>0</v>
          </cell>
          <cell r="W789">
            <v>0</v>
          </cell>
          <cell r="X789">
            <v>0</v>
          </cell>
        </row>
        <row r="790">
          <cell r="B790">
            <v>0</v>
          </cell>
          <cell r="C790">
            <v>12</v>
          </cell>
          <cell r="D790" t="str">
            <v>ИП Моргун Л.А.</v>
          </cell>
          <cell r="E790">
            <v>0</v>
          </cell>
          <cell r="F790">
            <v>0</v>
          </cell>
          <cell r="G790">
            <v>0</v>
          </cell>
          <cell r="H790">
            <v>10.3</v>
          </cell>
          <cell r="I790">
            <v>7.8</v>
          </cell>
          <cell r="J790">
            <v>7.1</v>
          </cell>
          <cell r="K790">
            <v>5.37</v>
          </cell>
          <cell r="L790">
            <v>3.6</v>
          </cell>
          <cell r="M790">
            <v>3.1</v>
          </cell>
          <cell r="N790">
            <v>2.95</v>
          </cell>
          <cell r="O790">
            <v>2.85</v>
          </cell>
          <cell r="P790">
            <v>4.9000000000000004</v>
          </cell>
          <cell r="Q790">
            <v>5.25</v>
          </cell>
          <cell r="R790">
            <v>6.5</v>
          </cell>
          <cell r="S790">
            <v>10</v>
          </cell>
          <cell r="T790">
            <v>25.200000000000003</v>
          </cell>
          <cell r="U790">
            <v>12.07</v>
          </cell>
          <cell r="V790">
            <v>10.700000000000001</v>
          </cell>
          <cell r="W790">
            <v>21.75</v>
          </cell>
          <cell r="X790">
            <v>69.72</v>
          </cell>
        </row>
        <row r="791">
          <cell r="B791">
            <v>521</v>
          </cell>
          <cell r="C791">
            <v>26</v>
          </cell>
          <cell r="D791" t="str">
            <v>Непромышленные потребители НН</v>
          </cell>
          <cell r="E791">
            <v>1007</v>
          </cell>
          <cell r="F791">
            <v>0</v>
          </cell>
          <cell r="G791">
            <v>0</v>
          </cell>
          <cell r="H791">
            <v>5</v>
          </cell>
          <cell r="I791">
            <v>3</v>
          </cell>
          <cell r="J791">
            <v>2.1</v>
          </cell>
          <cell r="K791">
            <v>2</v>
          </cell>
          <cell r="L791">
            <v>1</v>
          </cell>
          <cell r="M791">
            <v>1</v>
          </cell>
          <cell r="N791">
            <v>1</v>
          </cell>
          <cell r="O791">
            <v>1</v>
          </cell>
          <cell r="P791">
            <v>2</v>
          </cell>
          <cell r="Q791">
            <v>2</v>
          </cell>
          <cell r="R791">
            <v>3</v>
          </cell>
          <cell r="S791">
            <v>5</v>
          </cell>
          <cell r="T791">
            <v>10.1</v>
          </cell>
          <cell r="U791">
            <v>4</v>
          </cell>
          <cell r="V791">
            <v>4</v>
          </cell>
          <cell r="W791">
            <v>10</v>
          </cell>
          <cell r="X791">
            <v>28.1</v>
          </cell>
        </row>
        <row r="792">
          <cell r="B792">
            <v>517</v>
          </cell>
          <cell r="C792">
            <v>26</v>
          </cell>
          <cell r="D792" t="str">
            <v>Непромышленные потребители НН</v>
          </cell>
          <cell r="E792">
            <v>1007</v>
          </cell>
          <cell r="F792">
            <v>0</v>
          </cell>
          <cell r="G792">
            <v>0</v>
          </cell>
          <cell r="H792">
            <v>5</v>
          </cell>
          <cell r="I792">
            <v>3</v>
          </cell>
          <cell r="J792">
            <v>2.1</v>
          </cell>
          <cell r="K792">
            <v>2</v>
          </cell>
          <cell r="L792">
            <v>1</v>
          </cell>
          <cell r="M792">
            <v>1</v>
          </cell>
          <cell r="N792">
            <v>1</v>
          </cell>
          <cell r="O792">
            <v>1</v>
          </cell>
          <cell r="P792">
            <v>2</v>
          </cell>
          <cell r="Q792">
            <v>2</v>
          </cell>
          <cell r="R792">
            <v>3</v>
          </cell>
          <cell r="S792">
            <v>5</v>
          </cell>
          <cell r="T792">
            <v>10.1</v>
          </cell>
          <cell r="U792">
            <v>4</v>
          </cell>
          <cell r="V792">
            <v>4</v>
          </cell>
          <cell r="W792">
            <v>10</v>
          </cell>
          <cell r="X792">
            <v>28.1</v>
          </cell>
        </row>
        <row r="793">
          <cell r="B793">
            <v>522</v>
          </cell>
          <cell r="C793">
            <v>27</v>
          </cell>
          <cell r="D793" t="str">
            <v>Непромышленные потребители НН</v>
          </cell>
          <cell r="E793">
            <v>1007</v>
          </cell>
          <cell r="F793">
            <v>1004</v>
          </cell>
          <cell r="G793">
            <v>1001</v>
          </cell>
          <cell r="H793">
            <v>1.3</v>
          </cell>
          <cell r="I793">
            <v>1.3</v>
          </cell>
          <cell r="J793">
            <v>1</v>
          </cell>
          <cell r="K793">
            <v>1.27</v>
          </cell>
          <cell r="L793">
            <v>1</v>
          </cell>
          <cell r="M793">
            <v>0.5</v>
          </cell>
          <cell r="N793">
            <v>0.35</v>
          </cell>
          <cell r="O793">
            <v>0.35</v>
          </cell>
          <cell r="P793">
            <v>0.3</v>
          </cell>
          <cell r="Q793">
            <v>0.45</v>
          </cell>
          <cell r="R793">
            <v>0.5</v>
          </cell>
          <cell r="S793">
            <v>1</v>
          </cell>
          <cell r="T793">
            <v>3.6</v>
          </cell>
          <cell r="U793">
            <v>2.77</v>
          </cell>
          <cell r="V793">
            <v>1</v>
          </cell>
          <cell r="W793">
            <v>1.95</v>
          </cell>
          <cell r="X793">
            <v>9.32</v>
          </cell>
        </row>
        <row r="794">
          <cell r="B794">
            <v>0</v>
          </cell>
          <cell r="C794">
            <v>28</v>
          </cell>
          <cell r="D794" t="str">
            <v>ИП Мусихин С.Г.</v>
          </cell>
          <cell r="E794">
            <v>1007</v>
          </cell>
          <cell r="F794">
            <v>1012</v>
          </cell>
          <cell r="G794">
            <v>0</v>
          </cell>
          <cell r="H794">
            <v>7</v>
          </cell>
          <cell r="I794">
            <v>5</v>
          </cell>
          <cell r="J794">
            <v>4.5</v>
          </cell>
          <cell r="K794">
            <v>4.5</v>
          </cell>
          <cell r="L794">
            <v>3</v>
          </cell>
          <cell r="M794">
            <v>3</v>
          </cell>
          <cell r="N794">
            <v>3</v>
          </cell>
          <cell r="O794">
            <v>3</v>
          </cell>
          <cell r="P794">
            <v>3</v>
          </cell>
          <cell r="Q794">
            <v>3.5</v>
          </cell>
          <cell r="R794">
            <v>4</v>
          </cell>
          <cell r="S794">
            <v>5</v>
          </cell>
          <cell r="T794">
            <v>16.5</v>
          </cell>
          <cell r="U794">
            <v>10.5</v>
          </cell>
          <cell r="V794">
            <v>9</v>
          </cell>
          <cell r="W794">
            <v>12.5</v>
          </cell>
          <cell r="X794">
            <v>48.5</v>
          </cell>
        </row>
        <row r="795">
          <cell r="B795">
            <v>522</v>
          </cell>
          <cell r="C795">
            <v>26</v>
          </cell>
          <cell r="D795" t="str">
            <v>Непромышленные потребители НН</v>
          </cell>
          <cell r="E795">
            <v>0</v>
          </cell>
          <cell r="F795">
            <v>0</v>
          </cell>
          <cell r="G795">
            <v>0</v>
          </cell>
          <cell r="H795">
            <v>7</v>
          </cell>
          <cell r="I795">
            <v>5</v>
          </cell>
          <cell r="J795">
            <v>4.5</v>
          </cell>
          <cell r="K795">
            <v>4.5</v>
          </cell>
          <cell r="L795">
            <v>3</v>
          </cell>
          <cell r="M795">
            <v>3</v>
          </cell>
          <cell r="N795">
            <v>3</v>
          </cell>
          <cell r="O795">
            <v>3</v>
          </cell>
          <cell r="P795">
            <v>3</v>
          </cell>
          <cell r="Q795">
            <v>3.5</v>
          </cell>
          <cell r="R795">
            <v>4</v>
          </cell>
          <cell r="S795">
            <v>5</v>
          </cell>
          <cell r="T795">
            <v>16.5</v>
          </cell>
          <cell r="U795">
            <v>10.5</v>
          </cell>
          <cell r="V795">
            <v>9</v>
          </cell>
          <cell r="W795">
            <v>12.5</v>
          </cell>
          <cell r="X795">
            <v>48.5</v>
          </cell>
        </row>
        <row r="796">
          <cell r="B796">
            <v>523</v>
          </cell>
          <cell r="C796">
            <v>26</v>
          </cell>
          <cell r="D796" t="str">
            <v>Непромышленные потребители НН</v>
          </cell>
          <cell r="E796">
            <v>0</v>
          </cell>
          <cell r="F796">
            <v>0</v>
          </cell>
          <cell r="G796">
            <v>0</v>
          </cell>
          <cell r="H796">
            <v>7</v>
          </cell>
          <cell r="I796">
            <v>5</v>
          </cell>
          <cell r="J796">
            <v>4.5</v>
          </cell>
          <cell r="K796">
            <v>4.5</v>
          </cell>
          <cell r="L796">
            <v>3</v>
          </cell>
          <cell r="M796">
            <v>3</v>
          </cell>
          <cell r="N796">
            <v>3</v>
          </cell>
          <cell r="O796">
            <v>3</v>
          </cell>
          <cell r="P796">
            <v>3</v>
          </cell>
          <cell r="Q796">
            <v>3.5</v>
          </cell>
          <cell r="R796">
            <v>4</v>
          </cell>
          <cell r="S796">
            <v>5</v>
          </cell>
          <cell r="T796">
            <v>0</v>
          </cell>
          <cell r="U796">
            <v>0</v>
          </cell>
          <cell r="V796">
            <v>0</v>
          </cell>
          <cell r="W796">
            <v>0</v>
          </cell>
          <cell r="X796">
            <v>0</v>
          </cell>
        </row>
        <row r="797">
          <cell r="B797">
            <v>0</v>
          </cell>
          <cell r="C797">
            <v>12</v>
          </cell>
          <cell r="D797" t="str">
            <v>ИП Осадчук Е. Ю.</v>
          </cell>
          <cell r="E797">
            <v>0</v>
          </cell>
          <cell r="F797">
            <v>0</v>
          </cell>
          <cell r="G797">
            <v>0</v>
          </cell>
          <cell r="H797">
            <v>0</v>
          </cell>
          <cell r="I797">
            <v>0</v>
          </cell>
          <cell r="J797">
            <v>0</v>
          </cell>
          <cell r="K797">
            <v>0</v>
          </cell>
          <cell r="L797">
            <v>0</v>
          </cell>
          <cell r="M797">
            <v>0</v>
          </cell>
          <cell r="N797">
            <v>0</v>
          </cell>
          <cell r="O797">
            <v>0</v>
          </cell>
          <cell r="P797">
            <v>0</v>
          </cell>
          <cell r="Q797">
            <v>0</v>
          </cell>
          <cell r="R797">
            <v>0</v>
          </cell>
          <cell r="S797">
            <v>0</v>
          </cell>
          <cell r="T797">
            <v>0</v>
          </cell>
          <cell r="U797">
            <v>0</v>
          </cell>
          <cell r="V797">
            <v>0</v>
          </cell>
          <cell r="W797">
            <v>0</v>
          </cell>
          <cell r="X797">
            <v>0</v>
          </cell>
        </row>
        <row r="798">
          <cell r="B798">
            <v>523</v>
          </cell>
          <cell r="C798">
            <v>26</v>
          </cell>
          <cell r="D798" t="str">
            <v>Непромышленные потребители НН</v>
          </cell>
          <cell r="E798">
            <v>0</v>
          </cell>
          <cell r="F798">
            <v>0</v>
          </cell>
          <cell r="G798">
            <v>0</v>
          </cell>
          <cell r="H798">
            <v>0</v>
          </cell>
          <cell r="I798">
            <v>0</v>
          </cell>
          <cell r="J798">
            <v>0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>
            <v>0</v>
          </cell>
          <cell r="P798">
            <v>0</v>
          </cell>
          <cell r="Q798">
            <v>0</v>
          </cell>
          <cell r="R798">
            <v>0</v>
          </cell>
          <cell r="S798">
            <v>0</v>
          </cell>
          <cell r="T798">
            <v>0</v>
          </cell>
          <cell r="U798">
            <v>0</v>
          </cell>
          <cell r="V798">
            <v>0</v>
          </cell>
          <cell r="W798">
            <v>0</v>
          </cell>
          <cell r="X798">
            <v>0</v>
          </cell>
        </row>
        <row r="799">
          <cell r="B799">
            <v>524</v>
          </cell>
          <cell r="C799">
            <v>26</v>
          </cell>
          <cell r="D799" t="str">
            <v>Непромышленные потребители НН</v>
          </cell>
          <cell r="E799">
            <v>0</v>
          </cell>
          <cell r="F799">
            <v>0</v>
          </cell>
          <cell r="G799">
            <v>0</v>
          </cell>
          <cell r="H799">
            <v>12</v>
          </cell>
          <cell r="I799">
            <v>8</v>
          </cell>
          <cell r="J799">
            <v>8</v>
          </cell>
          <cell r="K799">
            <v>7</v>
          </cell>
          <cell r="L799">
            <v>9</v>
          </cell>
          <cell r="M799">
            <v>8</v>
          </cell>
          <cell r="N799">
            <v>8</v>
          </cell>
          <cell r="O799">
            <v>12</v>
          </cell>
          <cell r="P799">
            <v>12</v>
          </cell>
          <cell r="Q799">
            <v>12</v>
          </cell>
          <cell r="R799">
            <v>12</v>
          </cell>
          <cell r="S799">
            <v>12</v>
          </cell>
          <cell r="T799">
            <v>0</v>
          </cell>
          <cell r="U799">
            <v>0</v>
          </cell>
          <cell r="V799">
            <v>0</v>
          </cell>
          <cell r="W799">
            <v>0</v>
          </cell>
          <cell r="X799">
            <v>0</v>
          </cell>
        </row>
        <row r="800">
          <cell r="B800">
            <v>0</v>
          </cell>
          <cell r="C800">
            <v>12</v>
          </cell>
          <cell r="D800" t="str">
            <v>КС и ЭГ "Катран"</v>
          </cell>
          <cell r="E800">
            <v>0</v>
          </cell>
          <cell r="F800">
            <v>0</v>
          </cell>
          <cell r="G800">
            <v>0</v>
          </cell>
          <cell r="H800">
            <v>12</v>
          </cell>
          <cell r="I800">
            <v>8</v>
          </cell>
          <cell r="J800">
            <v>8</v>
          </cell>
          <cell r="K800">
            <v>7</v>
          </cell>
          <cell r="L800">
            <v>9</v>
          </cell>
          <cell r="M800">
            <v>8</v>
          </cell>
          <cell r="N800">
            <v>8</v>
          </cell>
          <cell r="O800">
            <v>12</v>
          </cell>
          <cell r="P800">
            <v>12</v>
          </cell>
          <cell r="Q800">
            <v>12</v>
          </cell>
          <cell r="R800">
            <v>12</v>
          </cell>
          <cell r="S800">
            <v>12</v>
          </cell>
          <cell r="T800">
            <v>28</v>
          </cell>
          <cell r="U800">
            <v>24</v>
          </cell>
          <cell r="V800">
            <v>32</v>
          </cell>
          <cell r="W800">
            <v>36</v>
          </cell>
          <cell r="X800">
            <v>120</v>
          </cell>
        </row>
        <row r="801">
          <cell r="B801">
            <v>524</v>
          </cell>
          <cell r="C801">
            <v>135</v>
          </cell>
          <cell r="D801" t="str">
            <v>Потреб. прирав. к населению (скидка 12% согл. решения РЭК № 200) СН2</v>
          </cell>
          <cell r="E801">
            <v>1005</v>
          </cell>
          <cell r="F801">
            <v>0</v>
          </cell>
          <cell r="G801">
            <v>0</v>
          </cell>
          <cell r="H801">
            <v>12</v>
          </cell>
          <cell r="I801">
            <v>8</v>
          </cell>
          <cell r="J801">
            <v>8</v>
          </cell>
          <cell r="K801">
            <v>7</v>
          </cell>
          <cell r="L801">
            <v>9</v>
          </cell>
          <cell r="M801">
            <v>8</v>
          </cell>
          <cell r="N801">
            <v>8</v>
          </cell>
          <cell r="O801">
            <v>12</v>
          </cell>
          <cell r="P801">
            <v>12</v>
          </cell>
          <cell r="Q801">
            <v>12</v>
          </cell>
          <cell r="R801">
            <v>12</v>
          </cell>
          <cell r="S801">
            <v>12</v>
          </cell>
          <cell r="T801">
            <v>28</v>
          </cell>
          <cell r="U801">
            <v>24</v>
          </cell>
          <cell r="V801">
            <v>32</v>
          </cell>
          <cell r="W801">
            <v>36</v>
          </cell>
          <cell r="X801">
            <v>120</v>
          </cell>
        </row>
        <row r="802">
          <cell r="B802">
            <v>525</v>
          </cell>
          <cell r="C802">
            <v>135</v>
          </cell>
          <cell r="D802" t="str">
            <v>Потреб. прирав. к населению (скидка 12% согл. решения РЭК № 200) СН2</v>
          </cell>
          <cell r="E802">
            <v>1005</v>
          </cell>
          <cell r="F802">
            <v>0</v>
          </cell>
          <cell r="G802">
            <v>0</v>
          </cell>
          <cell r="H802">
            <v>12</v>
          </cell>
          <cell r="I802">
            <v>8</v>
          </cell>
          <cell r="J802">
            <v>8</v>
          </cell>
          <cell r="K802">
            <v>7</v>
          </cell>
          <cell r="L802">
            <v>9</v>
          </cell>
          <cell r="M802">
            <v>8</v>
          </cell>
          <cell r="N802">
            <v>8</v>
          </cell>
          <cell r="O802">
            <v>12</v>
          </cell>
          <cell r="P802">
            <v>12</v>
          </cell>
          <cell r="Q802">
            <v>12</v>
          </cell>
          <cell r="R802">
            <v>12</v>
          </cell>
          <cell r="S802">
            <v>12</v>
          </cell>
          <cell r="T802">
            <v>0</v>
          </cell>
          <cell r="U802">
            <v>0</v>
          </cell>
          <cell r="V802">
            <v>0</v>
          </cell>
          <cell r="W802">
            <v>0</v>
          </cell>
          <cell r="X802">
            <v>0</v>
          </cell>
        </row>
        <row r="803">
          <cell r="B803">
            <v>0</v>
          </cell>
          <cell r="C803">
            <v>12</v>
          </cell>
          <cell r="D803" t="str">
            <v>ИП Пуляева Л. В.</v>
          </cell>
          <cell r="E803">
            <v>0</v>
          </cell>
          <cell r="F803">
            <v>0</v>
          </cell>
          <cell r="G803">
            <v>0</v>
          </cell>
          <cell r="H803">
            <v>4.5</v>
          </cell>
          <cell r="I803">
            <v>4.5</v>
          </cell>
          <cell r="J803">
            <v>3</v>
          </cell>
          <cell r="K803">
            <v>3.5</v>
          </cell>
          <cell r="L803">
            <v>2.1</v>
          </cell>
          <cell r="M803">
            <v>4.2480000000000002</v>
          </cell>
          <cell r="N803">
            <v>3.4870000000000001</v>
          </cell>
          <cell r="O803">
            <v>3.4220000000000002</v>
          </cell>
          <cell r="P803">
            <v>3.242</v>
          </cell>
          <cell r="Q803">
            <v>3.5</v>
          </cell>
          <cell r="R803">
            <v>4</v>
          </cell>
          <cell r="S803">
            <v>4.5</v>
          </cell>
          <cell r="T803">
            <v>12</v>
          </cell>
          <cell r="U803">
            <v>9.847999999999999</v>
          </cell>
          <cell r="V803">
            <v>10.151</v>
          </cell>
          <cell r="W803">
            <v>12</v>
          </cell>
          <cell r="X803">
            <v>43.999000000000002</v>
          </cell>
        </row>
        <row r="804">
          <cell r="B804">
            <v>525</v>
          </cell>
          <cell r="C804">
            <v>26</v>
          </cell>
          <cell r="D804" t="str">
            <v>Непромышленные потребители НН</v>
          </cell>
          <cell r="E804">
            <v>1007</v>
          </cell>
          <cell r="F804">
            <v>1012</v>
          </cell>
          <cell r="G804">
            <v>0</v>
          </cell>
          <cell r="H804">
            <v>4.5</v>
          </cell>
          <cell r="I804">
            <v>4.5</v>
          </cell>
          <cell r="J804">
            <v>3</v>
          </cell>
          <cell r="K804">
            <v>3.5</v>
          </cell>
          <cell r="L804">
            <v>2.1</v>
          </cell>
          <cell r="M804">
            <v>4.2480000000000002</v>
          </cell>
          <cell r="N804">
            <v>3.4870000000000001</v>
          </cell>
          <cell r="O804">
            <v>3.4220000000000002</v>
          </cell>
          <cell r="P804">
            <v>3.242</v>
          </cell>
          <cell r="Q804">
            <v>3.5</v>
          </cell>
          <cell r="R804">
            <v>4</v>
          </cell>
          <cell r="S804">
            <v>4.5</v>
          </cell>
          <cell r="T804">
            <v>12</v>
          </cell>
          <cell r="U804">
            <v>9.847999999999999</v>
          </cell>
          <cell r="V804">
            <v>10.151</v>
          </cell>
          <cell r="W804">
            <v>12</v>
          </cell>
          <cell r="X804">
            <v>43.999000000000002</v>
          </cell>
        </row>
        <row r="805">
          <cell r="B805">
            <v>526</v>
          </cell>
          <cell r="C805">
            <v>26</v>
          </cell>
          <cell r="D805" t="str">
            <v>Непромышленные потребители НН</v>
          </cell>
          <cell r="E805">
            <v>1007</v>
          </cell>
          <cell r="F805">
            <v>1012</v>
          </cell>
          <cell r="G805">
            <v>0</v>
          </cell>
          <cell r="H805">
            <v>4.5</v>
          </cell>
          <cell r="I805">
            <v>4.5</v>
          </cell>
          <cell r="J805">
            <v>3</v>
          </cell>
          <cell r="K805">
            <v>3.5</v>
          </cell>
          <cell r="L805">
            <v>2.1</v>
          </cell>
          <cell r="M805">
            <v>4.2480000000000002</v>
          </cell>
          <cell r="N805">
            <v>3.4870000000000001</v>
          </cell>
          <cell r="O805">
            <v>3.4220000000000002</v>
          </cell>
          <cell r="P805">
            <v>3.242</v>
          </cell>
          <cell r="Q805">
            <v>3.5</v>
          </cell>
          <cell r="R805">
            <v>4</v>
          </cell>
          <cell r="S805">
            <v>4.5</v>
          </cell>
          <cell r="T805">
            <v>0</v>
          </cell>
          <cell r="U805">
            <v>0</v>
          </cell>
          <cell r="V805">
            <v>0</v>
          </cell>
          <cell r="W805">
            <v>0</v>
          </cell>
          <cell r="X805">
            <v>0</v>
          </cell>
        </row>
        <row r="806">
          <cell r="B806">
            <v>0</v>
          </cell>
          <cell r="C806">
            <v>27</v>
          </cell>
          <cell r="D806" t="str">
            <v>ИП Руфуллаев Ш.Н.</v>
          </cell>
          <cell r="E806">
            <v>0</v>
          </cell>
          <cell r="F806">
            <v>0</v>
          </cell>
          <cell r="G806">
            <v>0</v>
          </cell>
          <cell r="H806">
            <v>1.4</v>
          </cell>
          <cell r="I806">
            <v>1.4</v>
          </cell>
          <cell r="J806">
            <v>1.4</v>
          </cell>
          <cell r="K806">
            <v>1</v>
          </cell>
          <cell r="L806">
            <v>1</v>
          </cell>
          <cell r="M806">
            <v>0.89999999999999991</v>
          </cell>
          <cell r="N806">
            <v>0.89999999999999991</v>
          </cell>
          <cell r="O806">
            <v>0.89999999999999991</v>
          </cell>
          <cell r="P806">
            <v>1.1000000000000001</v>
          </cell>
          <cell r="Q806">
            <v>1.1000000000000001</v>
          </cell>
          <cell r="R806">
            <v>1.1000000000000001</v>
          </cell>
          <cell r="S806">
            <v>1.4</v>
          </cell>
          <cell r="T806">
            <v>4.1999999999999993</v>
          </cell>
          <cell r="U806">
            <v>2.9</v>
          </cell>
          <cell r="V806">
            <v>2.9</v>
          </cell>
          <cell r="W806">
            <v>3.6</v>
          </cell>
          <cell r="X806">
            <v>13.6</v>
          </cell>
        </row>
        <row r="807">
          <cell r="B807">
            <v>526</v>
          </cell>
          <cell r="C807">
            <v>26</v>
          </cell>
          <cell r="D807" t="str">
            <v>Непромышленные потребители НН</v>
          </cell>
          <cell r="E807">
            <v>1007</v>
          </cell>
          <cell r="F807">
            <v>1004</v>
          </cell>
          <cell r="G807">
            <v>0</v>
          </cell>
          <cell r="H807">
            <v>1</v>
          </cell>
          <cell r="I807">
            <v>1</v>
          </cell>
          <cell r="J807">
            <v>1</v>
          </cell>
          <cell r="K807">
            <v>0.7</v>
          </cell>
          <cell r="L807">
            <v>0.7</v>
          </cell>
          <cell r="M807">
            <v>0.6</v>
          </cell>
          <cell r="N807">
            <v>0.6</v>
          </cell>
          <cell r="O807">
            <v>0.6</v>
          </cell>
          <cell r="P807">
            <v>0.7</v>
          </cell>
          <cell r="Q807">
            <v>0.7</v>
          </cell>
          <cell r="R807">
            <v>0.7</v>
          </cell>
          <cell r="S807">
            <v>1</v>
          </cell>
          <cell r="T807">
            <v>3</v>
          </cell>
          <cell r="U807">
            <v>2</v>
          </cell>
          <cell r="V807">
            <v>1.9</v>
          </cell>
          <cell r="W807">
            <v>2.4</v>
          </cell>
          <cell r="X807">
            <v>9.2999999999999989</v>
          </cell>
        </row>
        <row r="808">
          <cell r="B808">
            <v>527</v>
          </cell>
          <cell r="C808">
            <v>26</v>
          </cell>
          <cell r="D808" t="str">
            <v>Непромышленные потребители НН</v>
          </cell>
          <cell r="E808">
            <v>1007</v>
          </cell>
          <cell r="F808">
            <v>1004</v>
          </cell>
          <cell r="G808">
            <v>0</v>
          </cell>
          <cell r="H808">
            <v>1</v>
          </cell>
          <cell r="I808">
            <v>1</v>
          </cell>
          <cell r="J808">
            <v>1</v>
          </cell>
          <cell r="K808">
            <v>0.7</v>
          </cell>
          <cell r="L808">
            <v>0.7</v>
          </cell>
          <cell r="M808">
            <v>0.6</v>
          </cell>
          <cell r="N808">
            <v>0.6</v>
          </cell>
          <cell r="O808">
            <v>0.6</v>
          </cell>
          <cell r="P808">
            <v>0.7</v>
          </cell>
          <cell r="Q808">
            <v>0.7</v>
          </cell>
          <cell r="R808">
            <v>0.7</v>
          </cell>
          <cell r="S808">
            <v>1</v>
          </cell>
          <cell r="T808">
            <v>3</v>
          </cell>
          <cell r="U808">
            <v>2</v>
          </cell>
          <cell r="V808">
            <v>1.9</v>
          </cell>
          <cell r="W808">
            <v>2.4</v>
          </cell>
          <cell r="X808">
            <v>9.2999999999999989</v>
          </cell>
        </row>
        <row r="809">
          <cell r="B809">
            <v>0</v>
          </cell>
          <cell r="C809">
            <v>27</v>
          </cell>
          <cell r="D809" t="str">
            <v>ИП Шерстюк М. А.</v>
          </cell>
          <cell r="E809">
            <v>1007</v>
          </cell>
          <cell r="F809">
            <v>1012</v>
          </cell>
          <cell r="G809">
            <v>0</v>
          </cell>
          <cell r="H809">
            <v>0</v>
          </cell>
          <cell r="I809">
            <v>0</v>
          </cell>
          <cell r="J809">
            <v>0</v>
          </cell>
          <cell r="K809">
            <v>0</v>
          </cell>
          <cell r="L809">
            <v>0</v>
          </cell>
          <cell r="M809">
            <v>0</v>
          </cell>
          <cell r="N809">
            <v>0</v>
          </cell>
          <cell r="O809">
            <v>0</v>
          </cell>
          <cell r="P809">
            <v>0</v>
          </cell>
          <cell r="Q809">
            <v>0</v>
          </cell>
          <cell r="R809">
            <v>0</v>
          </cell>
          <cell r="S809">
            <v>0</v>
          </cell>
          <cell r="T809">
            <v>0</v>
          </cell>
          <cell r="U809">
            <v>0</v>
          </cell>
          <cell r="V809">
            <v>0</v>
          </cell>
          <cell r="W809">
            <v>0</v>
          </cell>
          <cell r="X809">
            <v>0</v>
          </cell>
        </row>
        <row r="810">
          <cell r="B810">
            <v>527</v>
          </cell>
          <cell r="C810">
            <v>26</v>
          </cell>
          <cell r="D810" t="str">
            <v>Непромышленные потребители НН</v>
          </cell>
          <cell r="E810">
            <v>1007</v>
          </cell>
          <cell r="F810">
            <v>1012</v>
          </cell>
          <cell r="G810">
            <v>0</v>
          </cell>
          <cell r="H810">
            <v>0</v>
          </cell>
          <cell r="I810">
            <v>0</v>
          </cell>
          <cell r="J810">
            <v>0</v>
          </cell>
          <cell r="K810">
            <v>0</v>
          </cell>
          <cell r="L810">
            <v>0</v>
          </cell>
          <cell r="M810">
            <v>0</v>
          </cell>
          <cell r="N810">
            <v>0</v>
          </cell>
          <cell r="O810">
            <v>0</v>
          </cell>
          <cell r="P810">
            <v>0</v>
          </cell>
          <cell r="Q810">
            <v>0</v>
          </cell>
          <cell r="R810">
            <v>0</v>
          </cell>
          <cell r="S810">
            <v>0</v>
          </cell>
          <cell r="T810">
            <v>0</v>
          </cell>
          <cell r="U810">
            <v>0</v>
          </cell>
          <cell r="V810">
            <v>0</v>
          </cell>
          <cell r="W810">
            <v>0</v>
          </cell>
          <cell r="X810">
            <v>0</v>
          </cell>
        </row>
        <row r="811">
          <cell r="B811">
            <v>528</v>
          </cell>
          <cell r="C811">
            <v>26</v>
          </cell>
          <cell r="D811" t="str">
            <v>Непромышленные потребители НН</v>
          </cell>
          <cell r="E811">
            <v>1007</v>
          </cell>
          <cell r="F811">
            <v>1012</v>
          </cell>
          <cell r="G811">
            <v>0</v>
          </cell>
          <cell r="H811">
            <v>0.5</v>
          </cell>
          <cell r="I811">
            <v>0.5</v>
          </cell>
          <cell r="J811">
            <v>0.5</v>
          </cell>
          <cell r="K811">
            <v>0.5</v>
          </cell>
          <cell r="L811">
            <v>0.5</v>
          </cell>
          <cell r="M811">
            <v>0.5</v>
          </cell>
          <cell r="N811">
            <v>0.5</v>
          </cell>
          <cell r="O811">
            <v>0.5</v>
          </cell>
          <cell r="P811">
            <v>0.5</v>
          </cell>
          <cell r="Q811">
            <v>0.5</v>
          </cell>
          <cell r="R811">
            <v>0.5</v>
          </cell>
          <cell r="S811">
            <v>0.5</v>
          </cell>
          <cell r="T811">
            <v>0</v>
          </cell>
          <cell r="U811">
            <v>0</v>
          </cell>
          <cell r="V811">
            <v>0</v>
          </cell>
          <cell r="W811">
            <v>0</v>
          </cell>
          <cell r="X811">
            <v>0</v>
          </cell>
        </row>
        <row r="812">
          <cell r="B812">
            <v>0</v>
          </cell>
          <cell r="C812">
            <v>12</v>
          </cell>
          <cell r="D812" t="str">
            <v>ИП Третьяк О. В.</v>
          </cell>
          <cell r="E812">
            <v>0</v>
          </cell>
          <cell r="F812">
            <v>0</v>
          </cell>
          <cell r="G812">
            <v>0</v>
          </cell>
          <cell r="H812">
            <v>0.5</v>
          </cell>
          <cell r="I812">
            <v>0.5</v>
          </cell>
          <cell r="J812">
            <v>0.5</v>
          </cell>
          <cell r="K812">
            <v>0.5</v>
          </cell>
          <cell r="L812">
            <v>0.5</v>
          </cell>
          <cell r="M812">
            <v>0.5</v>
          </cell>
          <cell r="N812">
            <v>0.5</v>
          </cell>
          <cell r="O812">
            <v>0.5</v>
          </cell>
          <cell r="P812">
            <v>0.5</v>
          </cell>
          <cell r="Q812">
            <v>0.5</v>
          </cell>
          <cell r="R812">
            <v>0.5</v>
          </cell>
          <cell r="S812">
            <v>0.5</v>
          </cell>
          <cell r="T812">
            <v>1.5</v>
          </cell>
          <cell r="U812">
            <v>1.5</v>
          </cell>
          <cell r="V812">
            <v>1.5</v>
          </cell>
          <cell r="W812">
            <v>1.5</v>
          </cell>
          <cell r="X812">
            <v>6</v>
          </cell>
        </row>
        <row r="813">
          <cell r="B813">
            <v>528</v>
          </cell>
          <cell r="C813">
            <v>11</v>
          </cell>
          <cell r="D813" t="str">
            <v>Пром. до 750 кВА   ВН</v>
          </cell>
          <cell r="E813">
            <v>0</v>
          </cell>
          <cell r="F813">
            <v>0</v>
          </cell>
          <cell r="G813">
            <v>0</v>
          </cell>
          <cell r="H813">
            <v>0.5</v>
          </cell>
          <cell r="I813">
            <v>0.5</v>
          </cell>
          <cell r="J813">
            <v>0.5</v>
          </cell>
          <cell r="K813">
            <v>0.5</v>
          </cell>
          <cell r="L813">
            <v>0.5</v>
          </cell>
          <cell r="M813">
            <v>0.5</v>
          </cell>
          <cell r="N813">
            <v>0.5</v>
          </cell>
          <cell r="O813">
            <v>0.5</v>
          </cell>
          <cell r="P813">
            <v>0.5</v>
          </cell>
          <cell r="Q813">
            <v>0.5</v>
          </cell>
          <cell r="R813">
            <v>0.5</v>
          </cell>
          <cell r="S813">
            <v>0.5</v>
          </cell>
          <cell r="T813">
            <v>0</v>
          </cell>
          <cell r="U813">
            <v>0</v>
          </cell>
          <cell r="V813">
            <v>0</v>
          </cell>
          <cell r="W813">
            <v>0</v>
          </cell>
          <cell r="X813">
            <v>0</v>
          </cell>
        </row>
        <row r="814">
          <cell r="B814">
            <v>529</v>
          </cell>
          <cell r="C814">
            <v>11</v>
          </cell>
          <cell r="D814" t="str">
            <v>Пром. до 750 кВА   ВН</v>
          </cell>
          <cell r="E814">
            <v>0</v>
          </cell>
          <cell r="F814">
            <v>0</v>
          </cell>
          <cell r="G814">
            <v>0</v>
          </cell>
          <cell r="H814">
            <v>0</v>
          </cell>
          <cell r="I814">
            <v>0</v>
          </cell>
          <cell r="J814">
            <v>0</v>
          </cell>
          <cell r="K814">
            <v>0</v>
          </cell>
          <cell r="L814">
            <v>0</v>
          </cell>
          <cell r="M814">
            <v>0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R814">
            <v>0</v>
          </cell>
          <cell r="S814">
            <v>0</v>
          </cell>
          <cell r="T814">
            <v>0</v>
          </cell>
          <cell r="U814">
            <v>0</v>
          </cell>
          <cell r="V814">
            <v>0</v>
          </cell>
          <cell r="W814">
            <v>0</v>
          </cell>
          <cell r="X814">
            <v>0</v>
          </cell>
        </row>
        <row r="815">
          <cell r="B815">
            <v>0</v>
          </cell>
          <cell r="C815">
            <v>26</v>
          </cell>
          <cell r="D815" t="str">
            <v>ИП Шаблевская</v>
          </cell>
          <cell r="E815">
            <v>1007</v>
          </cell>
          <cell r="F815">
            <v>1012</v>
          </cell>
          <cell r="G815">
            <v>0</v>
          </cell>
          <cell r="H815">
            <v>0</v>
          </cell>
          <cell r="I815">
            <v>0</v>
          </cell>
          <cell r="J815">
            <v>0</v>
          </cell>
          <cell r="K815">
            <v>0</v>
          </cell>
          <cell r="L815">
            <v>0</v>
          </cell>
          <cell r="M815">
            <v>0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R815">
            <v>0</v>
          </cell>
          <cell r="S815">
            <v>0</v>
          </cell>
          <cell r="T815">
            <v>0</v>
          </cell>
          <cell r="U815">
            <v>0</v>
          </cell>
          <cell r="V815">
            <v>0</v>
          </cell>
          <cell r="W815">
            <v>0</v>
          </cell>
          <cell r="X815">
            <v>0</v>
          </cell>
        </row>
        <row r="816">
          <cell r="B816">
            <v>529</v>
          </cell>
          <cell r="C816">
            <v>11</v>
          </cell>
          <cell r="D816" t="str">
            <v>Пром. до 750 кВА   ВН</v>
          </cell>
          <cell r="E816">
            <v>0</v>
          </cell>
          <cell r="F816">
            <v>0</v>
          </cell>
          <cell r="G816">
            <v>0</v>
          </cell>
          <cell r="H816">
            <v>0</v>
          </cell>
          <cell r="I816">
            <v>0</v>
          </cell>
          <cell r="J816">
            <v>0</v>
          </cell>
          <cell r="K816">
            <v>0</v>
          </cell>
          <cell r="L816">
            <v>0</v>
          </cell>
          <cell r="M816">
            <v>0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R816">
            <v>0</v>
          </cell>
          <cell r="S816">
            <v>0</v>
          </cell>
          <cell r="T816">
            <v>0</v>
          </cell>
          <cell r="U816">
            <v>0</v>
          </cell>
          <cell r="V816">
            <v>0</v>
          </cell>
          <cell r="W816">
            <v>0</v>
          </cell>
          <cell r="X816">
            <v>0</v>
          </cell>
        </row>
        <row r="817">
          <cell r="B817">
            <v>530</v>
          </cell>
          <cell r="C817">
            <v>11</v>
          </cell>
          <cell r="D817" t="str">
            <v>Пром. до 750 кВА   ВН</v>
          </cell>
          <cell r="E817">
            <v>0</v>
          </cell>
          <cell r="F817">
            <v>0</v>
          </cell>
          <cell r="G817">
            <v>0</v>
          </cell>
          <cell r="H817">
            <v>0.11</v>
          </cell>
          <cell r="I817">
            <v>0.11</v>
          </cell>
          <cell r="J817">
            <v>0.11</v>
          </cell>
          <cell r="K817">
            <v>0.1</v>
          </cell>
          <cell r="L817">
            <v>0.1</v>
          </cell>
          <cell r="M817">
            <v>0.08</v>
          </cell>
          <cell r="N817">
            <v>0.08</v>
          </cell>
          <cell r="O817">
            <v>0.11</v>
          </cell>
          <cell r="P817">
            <v>0.11</v>
          </cell>
          <cell r="Q817">
            <v>0.12</v>
          </cell>
          <cell r="R817">
            <v>0.12</v>
          </cell>
          <cell r="S817">
            <v>0.12</v>
          </cell>
          <cell r="T817">
            <v>0</v>
          </cell>
          <cell r="U817">
            <v>0</v>
          </cell>
          <cell r="V817">
            <v>0</v>
          </cell>
          <cell r="W817">
            <v>0</v>
          </cell>
          <cell r="X817">
            <v>0</v>
          </cell>
        </row>
        <row r="818">
          <cell r="B818">
            <v>0</v>
          </cell>
          <cell r="C818">
            <v>12</v>
          </cell>
          <cell r="D818" t="str">
            <v>ИП Шагута В.И.</v>
          </cell>
          <cell r="E818">
            <v>0</v>
          </cell>
          <cell r="F818">
            <v>0</v>
          </cell>
          <cell r="G818">
            <v>0</v>
          </cell>
          <cell r="H818">
            <v>0.11</v>
          </cell>
          <cell r="I818">
            <v>0.11</v>
          </cell>
          <cell r="J818">
            <v>0.11</v>
          </cell>
          <cell r="K818">
            <v>0.1</v>
          </cell>
          <cell r="L818">
            <v>0.1</v>
          </cell>
          <cell r="M818">
            <v>0.08</v>
          </cell>
          <cell r="N818">
            <v>0.08</v>
          </cell>
          <cell r="O818">
            <v>0.11</v>
          </cell>
          <cell r="P818">
            <v>0.11</v>
          </cell>
          <cell r="Q818">
            <v>0.12</v>
          </cell>
          <cell r="R818">
            <v>0.12</v>
          </cell>
          <cell r="S818">
            <v>0.12</v>
          </cell>
          <cell r="T818">
            <v>0.33</v>
          </cell>
          <cell r="U818">
            <v>0.28000000000000003</v>
          </cell>
          <cell r="V818">
            <v>0.3</v>
          </cell>
          <cell r="W818">
            <v>0.36</v>
          </cell>
          <cell r="X818">
            <v>1.27</v>
          </cell>
        </row>
        <row r="819">
          <cell r="B819">
            <v>530</v>
          </cell>
          <cell r="C819">
            <v>11</v>
          </cell>
          <cell r="D819" t="str">
            <v>Пром. до 750 кВА   ВН</v>
          </cell>
          <cell r="E819">
            <v>0</v>
          </cell>
          <cell r="F819">
            <v>0</v>
          </cell>
          <cell r="G819">
            <v>0</v>
          </cell>
          <cell r="H819">
            <v>0.11</v>
          </cell>
          <cell r="I819">
            <v>0.11</v>
          </cell>
          <cell r="J819">
            <v>0.11</v>
          </cell>
          <cell r="K819">
            <v>0.1</v>
          </cell>
          <cell r="L819">
            <v>0.1</v>
          </cell>
          <cell r="M819">
            <v>0.08</v>
          </cell>
          <cell r="N819">
            <v>0.08</v>
          </cell>
          <cell r="O819">
            <v>0.11</v>
          </cell>
          <cell r="P819">
            <v>0.11</v>
          </cell>
          <cell r="Q819">
            <v>0.12</v>
          </cell>
          <cell r="R819">
            <v>0.12</v>
          </cell>
          <cell r="S819">
            <v>0.12</v>
          </cell>
          <cell r="T819">
            <v>0</v>
          </cell>
          <cell r="U819">
            <v>0</v>
          </cell>
          <cell r="V819">
            <v>0</v>
          </cell>
          <cell r="W819">
            <v>0</v>
          </cell>
          <cell r="X819">
            <v>0</v>
          </cell>
        </row>
        <row r="820">
          <cell r="B820">
            <v>531</v>
          </cell>
          <cell r="C820">
            <v>11</v>
          </cell>
          <cell r="D820" t="str">
            <v>Пром. до 750 кВА   ВН</v>
          </cell>
          <cell r="E820">
            <v>0</v>
          </cell>
          <cell r="F820">
            <v>0</v>
          </cell>
          <cell r="G820">
            <v>0</v>
          </cell>
          <cell r="H820">
            <v>0</v>
          </cell>
          <cell r="I820">
            <v>0</v>
          </cell>
          <cell r="J820">
            <v>0</v>
          </cell>
          <cell r="K820">
            <v>0</v>
          </cell>
          <cell r="L820">
            <v>0</v>
          </cell>
          <cell r="M820">
            <v>0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0</v>
          </cell>
          <cell r="W820">
            <v>0</v>
          </cell>
          <cell r="X820">
            <v>0</v>
          </cell>
        </row>
        <row r="821">
          <cell r="B821">
            <v>0</v>
          </cell>
          <cell r="C821">
            <v>26</v>
          </cell>
          <cell r="D821" t="str">
            <v>ГСК  "Автомобилист - Надым"</v>
          </cell>
          <cell r="E821">
            <v>1007</v>
          </cell>
          <cell r="F821">
            <v>1004</v>
          </cell>
          <cell r="G821">
            <v>1012</v>
          </cell>
          <cell r="H821">
            <v>1</v>
          </cell>
          <cell r="I821">
            <v>1</v>
          </cell>
          <cell r="J821">
            <v>1</v>
          </cell>
          <cell r="K821">
            <v>0.5</v>
          </cell>
          <cell r="L821">
            <v>0.5</v>
          </cell>
          <cell r="M821">
            <v>0.4</v>
          </cell>
          <cell r="N821">
            <v>0.3</v>
          </cell>
          <cell r="O821">
            <v>0.3</v>
          </cell>
          <cell r="P821">
            <v>0.3</v>
          </cell>
          <cell r="Q821">
            <v>0.5</v>
          </cell>
          <cell r="R821">
            <v>1</v>
          </cell>
          <cell r="S821">
            <v>1</v>
          </cell>
          <cell r="T821">
            <v>3</v>
          </cell>
          <cell r="U821">
            <v>1.4</v>
          </cell>
          <cell r="V821">
            <v>0.89999999999999991</v>
          </cell>
          <cell r="W821">
            <v>2.5</v>
          </cell>
          <cell r="X821">
            <v>7.8</v>
          </cell>
        </row>
        <row r="822">
          <cell r="B822">
            <v>531</v>
          </cell>
          <cell r="C822">
            <v>135</v>
          </cell>
          <cell r="D822" t="str">
            <v>Потреб. прирав. к населению (скидка 12% согл. решения РЭК № 200) СН2</v>
          </cell>
          <cell r="E822">
            <v>1007</v>
          </cell>
          <cell r="F822">
            <v>0</v>
          </cell>
          <cell r="G822">
            <v>0</v>
          </cell>
          <cell r="H822">
            <v>1</v>
          </cell>
          <cell r="I822">
            <v>1</v>
          </cell>
          <cell r="J822">
            <v>1</v>
          </cell>
          <cell r="K822">
            <v>0.5</v>
          </cell>
          <cell r="L822">
            <v>0.5</v>
          </cell>
          <cell r="M822">
            <v>0.4</v>
          </cell>
          <cell r="N822">
            <v>0.3</v>
          </cell>
          <cell r="O822">
            <v>0.3</v>
          </cell>
          <cell r="P822">
            <v>0.3</v>
          </cell>
          <cell r="Q822">
            <v>0.5</v>
          </cell>
          <cell r="R822">
            <v>1</v>
          </cell>
          <cell r="S822">
            <v>1</v>
          </cell>
          <cell r="T822">
            <v>3</v>
          </cell>
          <cell r="U822">
            <v>1.4</v>
          </cell>
          <cell r="V822">
            <v>0.89999999999999991</v>
          </cell>
          <cell r="W822">
            <v>2.5</v>
          </cell>
          <cell r="X822">
            <v>7.8</v>
          </cell>
        </row>
        <row r="823">
          <cell r="B823">
            <v>532</v>
          </cell>
          <cell r="C823">
            <v>135</v>
          </cell>
          <cell r="D823" t="str">
            <v>Потреб. прирав. к населению (скидка 12% согл. решения РЭК № 200) СН2</v>
          </cell>
          <cell r="E823">
            <v>1007</v>
          </cell>
          <cell r="F823">
            <v>0</v>
          </cell>
          <cell r="G823">
            <v>0</v>
          </cell>
          <cell r="H823">
            <v>1</v>
          </cell>
          <cell r="I823">
            <v>1</v>
          </cell>
          <cell r="J823">
            <v>1</v>
          </cell>
          <cell r="K823">
            <v>0.5</v>
          </cell>
          <cell r="L823">
            <v>0.5</v>
          </cell>
          <cell r="M823">
            <v>0.4</v>
          </cell>
          <cell r="N823">
            <v>0.3</v>
          </cell>
          <cell r="O823">
            <v>0.3</v>
          </cell>
          <cell r="P823">
            <v>0.3</v>
          </cell>
          <cell r="Q823">
            <v>0.5</v>
          </cell>
          <cell r="R823">
            <v>1</v>
          </cell>
          <cell r="S823">
            <v>1</v>
          </cell>
          <cell r="T823">
            <v>0</v>
          </cell>
          <cell r="U823">
            <v>0</v>
          </cell>
          <cell r="V823">
            <v>0</v>
          </cell>
          <cell r="W823">
            <v>0</v>
          </cell>
          <cell r="X823">
            <v>0</v>
          </cell>
        </row>
        <row r="824">
          <cell r="B824">
            <v>0</v>
          </cell>
          <cell r="C824">
            <v>12</v>
          </cell>
          <cell r="D824" t="str">
            <v>ГСК  "Гидрант"</v>
          </cell>
          <cell r="E824">
            <v>0</v>
          </cell>
          <cell r="F824">
            <v>0</v>
          </cell>
          <cell r="G824">
            <v>0</v>
          </cell>
          <cell r="H824">
            <v>2.5</v>
          </cell>
          <cell r="I824">
            <v>1.5</v>
          </cell>
          <cell r="J824">
            <v>1.5</v>
          </cell>
          <cell r="K824">
            <v>1.1000000000000001</v>
          </cell>
          <cell r="L824">
            <v>1.1000000000000001</v>
          </cell>
          <cell r="M824">
            <v>0.6</v>
          </cell>
          <cell r="N824">
            <v>0.5</v>
          </cell>
          <cell r="O824">
            <v>0.5</v>
          </cell>
          <cell r="P824">
            <v>1</v>
          </cell>
          <cell r="Q824">
            <v>1.5</v>
          </cell>
          <cell r="R824">
            <v>1.5</v>
          </cell>
          <cell r="S824">
            <v>2.2999999999999998</v>
          </cell>
          <cell r="T824">
            <v>5.5</v>
          </cell>
          <cell r="U824">
            <v>2.8000000000000003</v>
          </cell>
          <cell r="V824">
            <v>2</v>
          </cell>
          <cell r="W824">
            <v>5.3</v>
          </cell>
          <cell r="X824">
            <v>15.599999999999998</v>
          </cell>
        </row>
        <row r="825">
          <cell r="B825">
            <v>532</v>
          </cell>
          <cell r="C825">
            <v>135</v>
          </cell>
          <cell r="D825" t="str">
            <v>Потреб. прирав. к населению (скидка 12% согл. решения РЭК № 200) СН2</v>
          </cell>
          <cell r="E825">
            <v>1007</v>
          </cell>
          <cell r="F825">
            <v>0</v>
          </cell>
          <cell r="G825">
            <v>0</v>
          </cell>
          <cell r="H825">
            <v>2.5</v>
          </cell>
          <cell r="I825">
            <v>1.5</v>
          </cell>
          <cell r="J825">
            <v>1.5</v>
          </cell>
          <cell r="K825">
            <v>1.1000000000000001</v>
          </cell>
          <cell r="L825">
            <v>1.1000000000000001</v>
          </cell>
          <cell r="M825">
            <v>0.6</v>
          </cell>
          <cell r="N825">
            <v>0.5</v>
          </cell>
          <cell r="O825">
            <v>0.5</v>
          </cell>
          <cell r="P825">
            <v>1</v>
          </cell>
          <cell r="Q825">
            <v>1.5</v>
          </cell>
          <cell r="R825">
            <v>1.5</v>
          </cell>
          <cell r="S825">
            <v>2.2999999999999998</v>
          </cell>
          <cell r="T825">
            <v>5.5</v>
          </cell>
          <cell r="U825">
            <v>2.8000000000000003</v>
          </cell>
          <cell r="V825">
            <v>2</v>
          </cell>
          <cell r="W825">
            <v>5.3</v>
          </cell>
          <cell r="X825">
            <v>15.599999999999998</v>
          </cell>
        </row>
        <row r="826">
          <cell r="B826">
            <v>533</v>
          </cell>
          <cell r="C826">
            <v>135</v>
          </cell>
          <cell r="D826" t="str">
            <v>Потреб. прирав. к населению (скидка 12% согл. решения РЭК № 200) СН2</v>
          </cell>
          <cell r="E826">
            <v>1007</v>
          </cell>
          <cell r="F826">
            <v>0</v>
          </cell>
          <cell r="G826">
            <v>0</v>
          </cell>
          <cell r="H826">
            <v>2.5</v>
          </cell>
          <cell r="I826">
            <v>1.5</v>
          </cell>
          <cell r="J826">
            <v>1.5</v>
          </cell>
          <cell r="K826">
            <v>1.1000000000000001</v>
          </cell>
          <cell r="L826">
            <v>1.1000000000000001</v>
          </cell>
          <cell r="M826">
            <v>0.6</v>
          </cell>
          <cell r="N826">
            <v>0.5</v>
          </cell>
          <cell r="O826">
            <v>0.5</v>
          </cell>
          <cell r="P826">
            <v>1</v>
          </cell>
          <cell r="Q826">
            <v>1.5</v>
          </cell>
          <cell r="R826">
            <v>1.5</v>
          </cell>
          <cell r="S826">
            <v>2.2999999999999998</v>
          </cell>
          <cell r="T826">
            <v>0</v>
          </cell>
          <cell r="U826">
            <v>0</v>
          </cell>
          <cell r="V826">
            <v>0</v>
          </cell>
          <cell r="W826">
            <v>0</v>
          </cell>
          <cell r="X826">
            <v>0</v>
          </cell>
        </row>
        <row r="827">
          <cell r="B827">
            <v>0</v>
          </cell>
          <cell r="C827">
            <v>12</v>
          </cell>
          <cell r="D827" t="str">
            <v>ГСК  "Ураган"</v>
          </cell>
          <cell r="E827">
            <v>0</v>
          </cell>
          <cell r="F827">
            <v>0</v>
          </cell>
          <cell r="G827">
            <v>0</v>
          </cell>
          <cell r="H827">
            <v>1.5</v>
          </cell>
          <cell r="I827">
            <v>1</v>
          </cell>
          <cell r="J827">
            <v>0.8</v>
          </cell>
          <cell r="K827">
            <v>1</v>
          </cell>
          <cell r="L827">
            <v>0.8</v>
          </cell>
          <cell r="M827">
            <v>0.5</v>
          </cell>
          <cell r="N827">
            <v>0.5</v>
          </cell>
          <cell r="O827">
            <v>2.5</v>
          </cell>
          <cell r="P827">
            <v>1.5</v>
          </cell>
          <cell r="Q827">
            <v>2</v>
          </cell>
          <cell r="R827">
            <v>2</v>
          </cell>
          <cell r="S827">
            <v>2</v>
          </cell>
          <cell r="T827">
            <v>3.3</v>
          </cell>
          <cell r="U827">
            <v>2.2999999999999998</v>
          </cell>
          <cell r="V827">
            <v>4.5</v>
          </cell>
          <cell r="W827">
            <v>6</v>
          </cell>
          <cell r="X827">
            <v>16.100000000000001</v>
          </cell>
        </row>
        <row r="828">
          <cell r="B828">
            <v>533</v>
          </cell>
          <cell r="C828">
            <v>138</v>
          </cell>
          <cell r="D828" t="str">
            <v>Потреб. прирав. к населению (скидка 12% согл. решения РЭК № 200) НН</v>
          </cell>
          <cell r="E828">
            <v>1007</v>
          </cell>
          <cell r="F828">
            <v>0</v>
          </cell>
          <cell r="G828">
            <v>0</v>
          </cell>
          <cell r="H828">
            <v>1.5</v>
          </cell>
          <cell r="I828">
            <v>1</v>
          </cell>
          <cell r="J828">
            <v>0.8</v>
          </cell>
          <cell r="K828">
            <v>1</v>
          </cell>
          <cell r="L828">
            <v>0.8</v>
          </cell>
          <cell r="M828">
            <v>0.5</v>
          </cell>
          <cell r="N828">
            <v>0.5</v>
          </cell>
          <cell r="O828">
            <v>2.5</v>
          </cell>
          <cell r="P828">
            <v>1.5</v>
          </cell>
          <cell r="Q828">
            <v>2</v>
          </cell>
          <cell r="R828">
            <v>2</v>
          </cell>
          <cell r="S828">
            <v>2</v>
          </cell>
          <cell r="T828">
            <v>3.3</v>
          </cell>
          <cell r="U828">
            <v>2.2999999999999998</v>
          </cell>
          <cell r="V828">
            <v>4.5</v>
          </cell>
          <cell r="W828">
            <v>6</v>
          </cell>
          <cell r="X828">
            <v>16.100000000000001</v>
          </cell>
        </row>
        <row r="829">
          <cell r="B829">
            <v>534</v>
          </cell>
          <cell r="C829">
            <v>138</v>
          </cell>
          <cell r="D829" t="str">
            <v>Потреб. прирав. к населению (скидка 12% согл. решения РЭК № 200) НН</v>
          </cell>
          <cell r="E829">
            <v>1007</v>
          </cell>
          <cell r="F829">
            <v>0</v>
          </cell>
          <cell r="G829">
            <v>0</v>
          </cell>
          <cell r="H829">
            <v>1.5</v>
          </cell>
          <cell r="I829">
            <v>1</v>
          </cell>
          <cell r="J829">
            <v>0.8</v>
          </cell>
          <cell r="K829">
            <v>1</v>
          </cell>
          <cell r="L829">
            <v>0.8</v>
          </cell>
          <cell r="M829">
            <v>0.5</v>
          </cell>
          <cell r="N829">
            <v>0.5</v>
          </cell>
          <cell r="O829">
            <v>2.5</v>
          </cell>
          <cell r="P829">
            <v>1.5</v>
          </cell>
          <cell r="Q829">
            <v>2</v>
          </cell>
          <cell r="R829">
            <v>2</v>
          </cell>
          <cell r="S829">
            <v>2</v>
          </cell>
          <cell r="T829">
            <v>0</v>
          </cell>
          <cell r="U829">
            <v>0</v>
          </cell>
          <cell r="V829">
            <v>0</v>
          </cell>
          <cell r="W829">
            <v>0</v>
          </cell>
          <cell r="X829">
            <v>0</v>
          </cell>
        </row>
        <row r="830">
          <cell r="B830">
            <v>0</v>
          </cell>
          <cell r="C830">
            <v>12</v>
          </cell>
          <cell r="D830" t="str">
            <v>КССГ "Автостоп"</v>
          </cell>
          <cell r="E830">
            <v>0</v>
          </cell>
          <cell r="F830">
            <v>0</v>
          </cell>
          <cell r="G830">
            <v>0</v>
          </cell>
          <cell r="H830">
            <v>43.1</v>
          </cell>
          <cell r="I830">
            <v>41.1</v>
          </cell>
          <cell r="J830">
            <v>39</v>
          </cell>
          <cell r="K830">
            <v>36</v>
          </cell>
          <cell r="L830">
            <v>30.9</v>
          </cell>
          <cell r="M830">
            <v>25.9</v>
          </cell>
          <cell r="N830">
            <v>20.9</v>
          </cell>
          <cell r="O830">
            <v>20.9</v>
          </cell>
          <cell r="P830">
            <v>26</v>
          </cell>
          <cell r="Q830">
            <v>31</v>
          </cell>
          <cell r="R830">
            <v>36.1</v>
          </cell>
          <cell r="S830">
            <v>41.1</v>
          </cell>
          <cell r="T830">
            <v>123.2</v>
          </cell>
          <cell r="U830">
            <v>92.800000000000011</v>
          </cell>
          <cell r="V830">
            <v>67.8</v>
          </cell>
          <cell r="W830">
            <v>108.19999999999999</v>
          </cell>
          <cell r="X830">
            <v>392.00000000000006</v>
          </cell>
        </row>
        <row r="831">
          <cell r="B831">
            <v>534</v>
          </cell>
          <cell r="C831">
            <v>135</v>
          </cell>
          <cell r="D831" t="str">
            <v>Потреб. прирав. к населению (скидка 12% согл. решения РЭК № 200) СН2</v>
          </cell>
          <cell r="E831">
            <v>1007</v>
          </cell>
          <cell r="F831">
            <v>0</v>
          </cell>
          <cell r="G831">
            <v>0</v>
          </cell>
          <cell r="H831">
            <v>1.1000000000000001</v>
          </cell>
          <cell r="I831">
            <v>1.1000000000000001</v>
          </cell>
          <cell r="J831">
            <v>1</v>
          </cell>
          <cell r="K831">
            <v>1</v>
          </cell>
          <cell r="L831">
            <v>0.9</v>
          </cell>
          <cell r="M831">
            <v>0.9</v>
          </cell>
          <cell r="N831">
            <v>0.9</v>
          </cell>
          <cell r="O831">
            <v>0.9</v>
          </cell>
          <cell r="P831">
            <v>1</v>
          </cell>
          <cell r="Q831">
            <v>1</v>
          </cell>
          <cell r="R831">
            <v>1.1000000000000001</v>
          </cell>
          <cell r="S831">
            <v>1.1000000000000001</v>
          </cell>
          <cell r="T831">
            <v>3.2</v>
          </cell>
          <cell r="U831">
            <v>2.8</v>
          </cell>
          <cell r="V831">
            <v>2.8</v>
          </cell>
          <cell r="W831">
            <v>3.2</v>
          </cell>
          <cell r="X831">
            <v>12</v>
          </cell>
        </row>
        <row r="832">
          <cell r="B832">
            <v>535</v>
          </cell>
          <cell r="C832">
            <v>135</v>
          </cell>
          <cell r="D832" t="str">
            <v>Потреб. прирав. к населению (скидка 12% согл. решения РЭК № 200) СН2</v>
          </cell>
          <cell r="E832">
            <v>1007</v>
          </cell>
          <cell r="F832">
            <v>0</v>
          </cell>
          <cell r="G832">
            <v>0</v>
          </cell>
          <cell r="H832">
            <v>1.1000000000000001</v>
          </cell>
          <cell r="I832">
            <v>1.1000000000000001</v>
          </cell>
          <cell r="J832">
            <v>1</v>
          </cell>
          <cell r="K832">
            <v>1</v>
          </cell>
          <cell r="L832">
            <v>0.9</v>
          </cell>
          <cell r="M832">
            <v>0.9</v>
          </cell>
          <cell r="N832">
            <v>0.9</v>
          </cell>
          <cell r="O832">
            <v>0.9</v>
          </cell>
          <cell r="P832">
            <v>1</v>
          </cell>
          <cell r="Q832">
            <v>1</v>
          </cell>
          <cell r="R832">
            <v>1.1000000000000001</v>
          </cell>
          <cell r="S832">
            <v>1.1000000000000001</v>
          </cell>
          <cell r="T832">
            <v>3.2</v>
          </cell>
          <cell r="U832">
            <v>2.8</v>
          </cell>
          <cell r="V832">
            <v>2.8</v>
          </cell>
          <cell r="W832">
            <v>3.2</v>
          </cell>
          <cell r="X832">
            <v>12</v>
          </cell>
        </row>
        <row r="833">
          <cell r="B833">
            <v>0</v>
          </cell>
          <cell r="C833">
            <v>136</v>
          </cell>
          <cell r="D833" t="str">
            <v>ГСК "Барс"</v>
          </cell>
          <cell r="E833">
            <v>1005</v>
          </cell>
          <cell r="F833">
            <v>0</v>
          </cell>
          <cell r="G833">
            <v>0</v>
          </cell>
          <cell r="H833">
            <v>6.2</v>
          </cell>
          <cell r="I833">
            <v>5</v>
          </cell>
          <cell r="J833">
            <v>3.5</v>
          </cell>
          <cell r="K833">
            <v>3</v>
          </cell>
          <cell r="L833">
            <v>2</v>
          </cell>
          <cell r="M833">
            <v>1.5</v>
          </cell>
          <cell r="N833">
            <v>1.5</v>
          </cell>
          <cell r="O833">
            <v>1.5</v>
          </cell>
          <cell r="P833">
            <v>2</v>
          </cell>
          <cell r="Q833">
            <v>3</v>
          </cell>
          <cell r="R833">
            <v>4</v>
          </cell>
          <cell r="S833">
            <v>5</v>
          </cell>
          <cell r="T833">
            <v>14.7</v>
          </cell>
          <cell r="U833">
            <v>6.5</v>
          </cell>
          <cell r="V833">
            <v>5</v>
          </cell>
          <cell r="W833">
            <v>12</v>
          </cell>
          <cell r="X833">
            <v>38.200000000000003</v>
          </cell>
        </row>
        <row r="834">
          <cell r="B834">
            <v>535</v>
          </cell>
          <cell r="C834">
            <v>135</v>
          </cell>
          <cell r="D834" t="str">
            <v>Потреб. прирав. к населению (скидка 12% согл. решения РЭК № 200) СН2</v>
          </cell>
          <cell r="E834">
            <v>1007</v>
          </cell>
          <cell r="F834">
            <v>0</v>
          </cell>
          <cell r="G834">
            <v>0</v>
          </cell>
          <cell r="H834">
            <v>6.2</v>
          </cell>
          <cell r="I834">
            <v>5</v>
          </cell>
          <cell r="J834">
            <v>3.5</v>
          </cell>
          <cell r="K834">
            <v>3</v>
          </cell>
          <cell r="L834">
            <v>2</v>
          </cell>
          <cell r="M834">
            <v>1.5</v>
          </cell>
          <cell r="N834">
            <v>1.5</v>
          </cell>
          <cell r="O834">
            <v>1.5</v>
          </cell>
          <cell r="P834">
            <v>2</v>
          </cell>
          <cell r="Q834">
            <v>3</v>
          </cell>
          <cell r="R834">
            <v>4</v>
          </cell>
          <cell r="S834">
            <v>5</v>
          </cell>
          <cell r="T834">
            <v>14.7</v>
          </cell>
          <cell r="U834">
            <v>6.5</v>
          </cell>
          <cell r="V834">
            <v>5</v>
          </cell>
          <cell r="W834">
            <v>12</v>
          </cell>
          <cell r="X834">
            <v>38.200000000000003</v>
          </cell>
        </row>
        <row r="835">
          <cell r="B835">
            <v>536</v>
          </cell>
          <cell r="C835">
            <v>135</v>
          </cell>
          <cell r="D835" t="str">
            <v>Потреб. прирав. к населению (скидка 12% согл. решения РЭК № 200) СН2</v>
          </cell>
          <cell r="E835">
            <v>1007</v>
          </cell>
          <cell r="F835">
            <v>0</v>
          </cell>
          <cell r="G835">
            <v>0</v>
          </cell>
          <cell r="H835">
            <v>6.2</v>
          </cell>
          <cell r="I835">
            <v>5</v>
          </cell>
          <cell r="J835">
            <v>3.5</v>
          </cell>
          <cell r="K835">
            <v>3</v>
          </cell>
          <cell r="L835">
            <v>2</v>
          </cell>
          <cell r="M835">
            <v>1.5</v>
          </cell>
          <cell r="N835">
            <v>1.5</v>
          </cell>
          <cell r="O835">
            <v>1.5</v>
          </cell>
          <cell r="P835">
            <v>2</v>
          </cell>
          <cell r="Q835">
            <v>3</v>
          </cell>
          <cell r="R835">
            <v>4</v>
          </cell>
          <cell r="S835">
            <v>5</v>
          </cell>
          <cell r="T835">
            <v>0</v>
          </cell>
          <cell r="U835">
            <v>0</v>
          </cell>
          <cell r="V835">
            <v>0</v>
          </cell>
          <cell r="W835">
            <v>0</v>
          </cell>
          <cell r="X835">
            <v>0</v>
          </cell>
        </row>
        <row r="836">
          <cell r="B836">
            <v>0</v>
          </cell>
          <cell r="C836">
            <v>12</v>
          </cell>
          <cell r="D836" t="str">
            <v>ГСК "Вираж-1"</v>
          </cell>
          <cell r="E836">
            <v>0</v>
          </cell>
          <cell r="F836">
            <v>0</v>
          </cell>
          <cell r="G836">
            <v>0</v>
          </cell>
          <cell r="H836">
            <v>2.5</v>
          </cell>
          <cell r="I836">
            <v>2.5</v>
          </cell>
          <cell r="J836">
            <v>2.5</v>
          </cell>
          <cell r="K836">
            <v>2.5</v>
          </cell>
          <cell r="L836">
            <v>1.5</v>
          </cell>
          <cell r="M836">
            <v>1</v>
          </cell>
          <cell r="N836">
            <v>1</v>
          </cell>
          <cell r="O836">
            <v>1.5</v>
          </cell>
          <cell r="P836">
            <v>1.5</v>
          </cell>
          <cell r="Q836">
            <v>1.5</v>
          </cell>
          <cell r="R836">
            <v>2.5</v>
          </cell>
          <cell r="S836">
            <v>2.5</v>
          </cell>
          <cell r="T836">
            <v>7.5</v>
          </cell>
          <cell r="U836">
            <v>5</v>
          </cell>
          <cell r="V836">
            <v>4</v>
          </cell>
          <cell r="W836">
            <v>6.5</v>
          </cell>
          <cell r="X836">
            <v>23</v>
          </cell>
        </row>
        <row r="837">
          <cell r="B837">
            <v>536</v>
          </cell>
          <cell r="C837">
            <v>135</v>
          </cell>
          <cell r="D837" t="str">
            <v>Потреб. прирав. к населению (скидка 12% согл. решения РЭК № 200) СН2</v>
          </cell>
          <cell r="E837">
            <v>1007</v>
          </cell>
          <cell r="F837">
            <v>0</v>
          </cell>
          <cell r="G837">
            <v>0</v>
          </cell>
          <cell r="H837">
            <v>2.5</v>
          </cell>
          <cell r="I837">
            <v>2.5</v>
          </cell>
          <cell r="J837">
            <v>2.5</v>
          </cell>
          <cell r="K837">
            <v>2.5</v>
          </cell>
          <cell r="L837">
            <v>1.5</v>
          </cell>
          <cell r="M837">
            <v>1</v>
          </cell>
          <cell r="N837">
            <v>1</v>
          </cell>
          <cell r="O837">
            <v>1.5</v>
          </cell>
          <cell r="P837">
            <v>1.5</v>
          </cell>
          <cell r="Q837">
            <v>1.5</v>
          </cell>
          <cell r="R837">
            <v>2.5</v>
          </cell>
          <cell r="S837">
            <v>2.5</v>
          </cell>
          <cell r="T837">
            <v>7.5</v>
          </cell>
          <cell r="U837">
            <v>5</v>
          </cell>
          <cell r="V837">
            <v>4</v>
          </cell>
          <cell r="W837">
            <v>6.5</v>
          </cell>
          <cell r="X837">
            <v>23</v>
          </cell>
        </row>
        <row r="838">
          <cell r="B838">
            <v>537</v>
          </cell>
          <cell r="C838">
            <v>135</v>
          </cell>
          <cell r="D838" t="str">
            <v>Потреб. прирав. к населению (скидка 12% согл. решения РЭК № 200) СН2</v>
          </cell>
          <cell r="E838">
            <v>1007</v>
          </cell>
          <cell r="F838">
            <v>0</v>
          </cell>
          <cell r="G838">
            <v>0</v>
          </cell>
          <cell r="H838">
            <v>2.5</v>
          </cell>
          <cell r="I838">
            <v>2.5</v>
          </cell>
          <cell r="J838">
            <v>2.5</v>
          </cell>
          <cell r="K838">
            <v>2.5</v>
          </cell>
          <cell r="L838">
            <v>1.5</v>
          </cell>
          <cell r="M838">
            <v>1</v>
          </cell>
          <cell r="N838">
            <v>1</v>
          </cell>
          <cell r="O838">
            <v>1.5</v>
          </cell>
          <cell r="P838">
            <v>1.5</v>
          </cell>
          <cell r="Q838">
            <v>1.5</v>
          </cell>
          <cell r="R838">
            <v>2.5</v>
          </cell>
          <cell r="S838">
            <v>2.5</v>
          </cell>
          <cell r="T838">
            <v>0</v>
          </cell>
          <cell r="U838">
            <v>0</v>
          </cell>
          <cell r="V838">
            <v>0</v>
          </cell>
          <cell r="W838">
            <v>0</v>
          </cell>
          <cell r="X838">
            <v>0</v>
          </cell>
        </row>
        <row r="839">
          <cell r="B839">
            <v>0</v>
          </cell>
          <cell r="C839">
            <v>12</v>
          </cell>
          <cell r="D839" t="str">
            <v>КСиЭГ "ОЗОН"</v>
          </cell>
          <cell r="E839">
            <v>0</v>
          </cell>
          <cell r="F839">
            <v>0</v>
          </cell>
          <cell r="G839">
            <v>0</v>
          </cell>
          <cell r="H839">
            <v>5.5</v>
          </cell>
          <cell r="I839">
            <v>1</v>
          </cell>
          <cell r="J839">
            <v>1</v>
          </cell>
          <cell r="K839">
            <v>1</v>
          </cell>
          <cell r="L839">
            <v>1</v>
          </cell>
          <cell r="M839">
            <v>0.8</v>
          </cell>
          <cell r="N839">
            <v>1</v>
          </cell>
          <cell r="O839">
            <v>2</v>
          </cell>
          <cell r="P839">
            <v>2.4</v>
          </cell>
          <cell r="Q839">
            <v>4.5</v>
          </cell>
          <cell r="R839">
            <v>4.8</v>
          </cell>
          <cell r="S839">
            <v>5.2</v>
          </cell>
          <cell r="T839">
            <v>7.5</v>
          </cell>
          <cell r="U839">
            <v>2.8</v>
          </cell>
          <cell r="V839">
            <v>5.4</v>
          </cell>
          <cell r="W839">
            <v>14.5</v>
          </cell>
          <cell r="X839">
            <v>30.200000000000003</v>
          </cell>
        </row>
        <row r="840">
          <cell r="B840">
            <v>537</v>
          </cell>
          <cell r="C840">
            <v>138</v>
          </cell>
          <cell r="D840" t="str">
            <v>Потреб. прирав. к населению (скидка 12% согл. решения РЭК № 200) НН</v>
          </cell>
          <cell r="E840">
            <v>1007</v>
          </cell>
          <cell r="F840">
            <v>0</v>
          </cell>
          <cell r="G840">
            <v>0</v>
          </cell>
          <cell r="H840">
            <v>5.5</v>
          </cell>
          <cell r="I840">
            <v>1</v>
          </cell>
          <cell r="J840">
            <v>1</v>
          </cell>
          <cell r="K840">
            <v>1</v>
          </cell>
          <cell r="L840">
            <v>1</v>
          </cell>
          <cell r="M840">
            <v>0.8</v>
          </cell>
          <cell r="N840">
            <v>1</v>
          </cell>
          <cell r="O840">
            <v>2</v>
          </cell>
          <cell r="P840">
            <v>2.4</v>
          </cell>
          <cell r="Q840">
            <v>4.5</v>
          </cell>
          <cell r="R840">
            <v>4.8</v>
          </cell>
          <cell r="S840">
            <v>5.2</v>
          </cell>
          <cell r="T840">
            <v>7.5</v>
          </cell>
          <cell r="U840">
            <v>2.8</v>
          </cell>
          <cell r="V840">
            <v>5.4</v>
          </cell>
          <cell r="W840">
            <v>14.5</v>
          </cell>
          <cell r="X840">
            <v>30.200000000000003</v>
          </cell>
        </row>
        <row r="841">
          <cell r="B841">
            <v>538</v>
          </cell>
          <cell r="C841">
            <v>138</v>
          </cell>
          <cell r="D841" t="str">
            <v>Потреб. прирав. к населению (скидка 12% согл. решения РЭК № 200) НН</v>
          </cell>
          <cell r="E841">
            <v>1007</v>
          </cell>
          <cell r="F841">
            <v>0</v>
          </cell>
          <cell r="G841">
            <v>0</v>
          </cell>
          <cell r="H841">
            <v>5.5</v>
          </cell>
          <cell r="I841">
            <v>1</v>
          </cell>
          <cell r="J841">
            <v>1</v>
          </cell>
          <cell r="K841">
            <v>1</v>
          </cell>
          <cell r="L841">
            <v>1</v>
          </cell>
          <cell r="M841">
            <v>0.8</v>
          </cell>
          <cell r="N841">
            <v>1</v>
          </cell>
          <cell r="O841">
            <v>2</v>
          </cell>
          <cell r="P841">
            <v>2.4</v>
          </cell>
          <cell r="Q841">
            <v>4.5</v>
          </cell>
          <cell r="R841">
            <v>4.8</v>
          </cell>
          <cell r="S841">
            <v>5.2</v>
          </cell>
          <cell r="T841">
            <v>0</v>
          </cell>
          <cell r="U841">
            <v>0</v>
          </cell>
          <cell r="V841">
            <v>0</v>
          </cell>
          <cell r="W841">
            <v>0</v>
          </cell>
          <cell r="X841">
            <v>0</v>
          </cell>
        </row>
        <row r="842">
          <cell r="B842">
            <v>0</v>
          </cell>
          <cell r="C842">
            <v>12</v>
          </cell>
          <cell r="D842" t="str">
            <v>ГСК "Пилот"</v>
          </cell>
          <cell r="E842">
            <v>0</v>
          </cell>
          <cell r="F842">
            <v>0</v>
          </cell>
          <cell r="G842">
            <v>0</v>
          </cell>
          <cell r="H842">
            <v>30</v>
          </cell>
          <cell r="I842">
            <v>25</v>
          </cell>
          <cell r="J842">
            <v>25</v>
          </cell>
          <cell r="K842">
            <v>25</v>
          </cell>
          <cell r="L842">
            <v>20</v>
          </cell>
          <cell r="M842">
            <v>15</v>
          </cell>
          <cell r="N842">
            <v>15</v>
          </cell>
          <cell r="O842">
            <v>15</v>
          </cell>
          <cell r="P842">
            <v>20</v>
          </cell>
          <cell r="Q842">
            <v>25</v>
          </cell>
          <cell r="R842">
            <v>25</v>
          </cell>
          <cell r="S842">
            <v>30</v>
          </cell>
          <cell r="T842">
            <v>80</v>
          </cell>
          <cell r="U842">
            <v>60</v>
          </cell>
          <cell r="V842">
            <v>50</v>
          </cell>
          <cell r="W842">
            <v>80</v>
          </cell>
          <cell r="X842">
            <v>270</v>
          </cell>
        </row>
        <row r="843">
          <cell r="B843">
            <v>538</v>
          </cell>
          <cell r="C843">
            <v>138</v>
          </cell>
          <cell r="D843" t="str">
            <v>Потреб. прирав. к населению (скидка 12% согл. решения РЭК № 200) НН</v>
          </cell>
          <cell r="E843">
            <v>1005</v>
          </cell>
          <cell r="F843">
            <v>0</v>
          </cell>
          <cell r="G843">
            <v>0</v>
          </cell>
          <cell r="H843">
            <v>30</v>
          </cell>
          <cell r="I843">
            <v>25</v>
          </cell>
          <cell r="J843">
            <v>25</v>
          </cell>
          <cell r="K843">
            <v>25</v>
          </cell>
          <cell r="L843">
            <v>20</v>
          </cell>
          <cell r="M843">
            <v>15</v>
          </cell>
          <cell r="N843">
            <v>15</v>
          </cell>
          <cell r="O843">
            <v>15</v>
          </cell>
          <cell r="P843">
            <v>20</v>
          </cell>
          <cell r="Q843">
            <v>25</v>
          </cell>
          <cell r="R843">
            <v>25</v>
          </cell>
          <cell r="S843">
            <v>30</v>
          </cell>
          <cell r="T843">
            <v>80</v>
          </cell>
          <cell r="U843">
            <v>60</v>
          </cell>
          <cell r="V843">
            <v>50</v>
          </cell>
          <cell r="W843">
            <v>80</v>
          </cell>
          <cell r="X843">
            <v>270</v>
          </cell>
        </row>
        <row r="844">
          <cell r="B844">
            <v>539</v>
          </cell>
          <cell r="C844">
            <v>138</v>
          </cell>
          <cell r="D844" t="str">
            <v>Потреб. прирав. к населению (скидка 12% согл. решения РЭК № 200) НН</v>
          </cell>
          <cell r="E844">
            <v>1005</v>
          </cell>
          <cell r="F844">
            <v>0</v>
          </cell>
          <cell r="G844">
            <v>0</v>
          </cell>
          <cell r="H844">
            <v>30</v>
          </cell>
          <cell r="I844">
            <v>25</v>
          </cell>
          <cell r="J844">
            <v>25</v>
          </cell>
          <cell r="K844">
            <v>25</v>
          </cell>
          <cell r="L844">
            <v>20</v>
          </cell>
          <cell r="M844">
            <v>15</v>
          </cell>
          <cell r="N844">
            <v>15</v>
          </cell>
          <cell r="O844">
            <v>15</v>
          </cell>
          <cell r="P844">
            <v>20</v>
          </cell>
          <cell r="Q844">
            <v>25</v>
          </cell>
          <cell r="R844">
            <v>25</v>
          </cell>
          <cell r="S844">
            <v>30</v>
          </cell>
          <cell r="T844">
            <v>0</v>
          </cell>
          <cell r="U844">
            <v>0</v>
          </cell>
          <cell r="V844">
            <v>0</v>
          </cell>
          <cell r="W844">
            <v>0</v>
          </cell>
          <cell r="X844">
            <v>0</v>
          </cell>
        </row>
        <row r="845">
          <cell r="B845">
            <v>0</v>
          </cell>
          <cell r="C845">
            <v>12</v>
          </cell>
          <cell r="D845" t="str">
            <v>ГСК "Прогресс"</v>
          </cell>
          <cell r="E845">
            <v>0</v>
          </cell>
          <cell r="F845">
            <v>0</v>
          </cell>
          <cell r="G845">
            <v>0</v>
          </cell>
          <cell r="H845">
            <v>30</v>
          </cell>
          <cell r="I845">
            <v>20</v>
          </cell>
          <cell r="J845">
            <v>20</v>
          </cell>
          <cell r="K845">
            <v>17</v>
          </cell>
          <cell r="L845">
            <v>17</v>
          </cell>
          <cell r="M845">
            <v>17</v>
          </cell>
          <cell r="N845">
            <v>17</v>
          </cell>
          <cell r="O845">
            <v>16</v>
          </cell>
          <cell r="P845">
            <v>19</v>
          </cell>
          <cell r="Q845">
            <v>20</v>
          </cell>
          <cell r="R845">
            <v>20</v>
          </cell>
          <cell r="S845">
            <v>20</v>
          </cell>
          <cell r="T845">
            <v>70</v>
          </cell>
          <cell r="U845">
            <v>51</v>
          </cell>
          <cell r="V845">
            <v>52</v>
          </cell>
          <cell r="W845">
            <v>60</v>
          </cell>
          <cell r="X845">
            <v>233</v>
          </cell>
        </row>
        <row r="846">
          <cell r="B846">
            <v>539</v>
          </cell>
          <cell r="C846">
            <v>135</v>
          </cell>
          <cell r="D846" t="str">
            <v>Потреб. прирав. к населению (скидка 12% согл. решения РЭК № 200) СН2</v>
          </cell>
          <cell r="E846">
            <v>1007</v>
          </cell>
          <cell r="F846">
            <v>0</v>
          </cell>
          <cell r="G846">
            <v>0</v>
          </cell>
          <cell r="H846">
            <v>30</v>
          </cell>
          <cell r="I846">
            <v>20</v>
          </cell>
          <cell r="J846">
            <v>20</v>
          </cell>
          <cell r="K846">
            <v>17</v>
          </cell>
          <cell r="L846">
            <v>17</v>
          </cell>
          <cell r="M846">
            <v>17</v>
          </cell>
          <cell r="N846">
            <v>17</v>
          </cell>
          <cell r="O846">
            <v>16</v>
          </cell>
          <cell r="P846">
            <v>19</v>
          </cell>
          <cell r="Q846">
            <v>20</v>
          </cell>
          <cell r="R846">
            <v>20</v>
          </cell>
          <cell r="S846">
            <v>20</v>
          </cell>
          <cell r="T846">
            <v>70</v>
          </cell>
          <cell r="U846">
            <v>51</v>
          </cell>
          <cell r="V846">
            <v>52</v>
          </cell>
          <cell r="W846">
            <v>60</v>
          </cell>
          <cell r="X846">
            <v>233</v>
          </cell>
        </row>
        <row r="847">
          <cell r="B847">
            <v>540</v>
          </cell>
          <cell r="C847">
            <v>135</v>
          </cell>
          <cell r="D847" t="str">
            <v>Потреб. прирав. к населению (скидка 12% согл. решения РЭК № 200) СН2</v>
          </cell>
          <cell r="E847">
            <v>1007</v>
          </cell>
          <cell r="F847">
            <v>0</v>
          </cell>
          <cell r="G847">
            <v>0</v>
          </cell>
          <cell r="H847">
            <v>30</v>
          </cell>
          <cell r="I847">
            <v>20</v>
          </cell>
          <cell r="J847">
            <v>20</v>
          </cell>
          <cell r="K847">
            <v>17</v>
          </cell>
          <cell r="L847">
            <v>17</v>
          </cell>
          <cell r="M847">
            <v>17</v>
          </cell>
          <cell r="N847">
            <v>17</v>
          </cell>
          <cell r="O847">
            <v>16</v>
          </cell>
          <cell r="P847">
            <v>19</v>
          </cell>
          <cell r="Q847">
            <v>20</v>
          </cell>
          <cell r="R847">
            <v>20</v>
          </cell>
          <cell r="S847">
            <v>20</v>
          </cell>
          <cell r="T847">
            <v>0</v>
          </cell>
          <cell r="U847">
            <v>0</v>
          </cell>
          <cell r="V847">
            <v>0</v>
          </cell>
          <cell r="W847">
            <v>0</v>
          </cell>
          <cell r="X847">
            <v>0</v>
          </cell>
        </row>
        <row r="848">
          <cell r="B848">
            <v>0</v>
          </cell>
          <cell r="C848">
            <v>12</v>
          </cell>
          <cell r="D848" t="str">
            <v>ГСК "Чайка-2"</v>
          </cell>
          <cell r="E848">
            <v>0</v>
          </cell>
          <cell r="F848">
            <v>0</v>
          </cell>
          <cell r="G848">
            <v>0</v>
          </cell>
          <cell r="H848">
            <v>30</v>
          </cell>
          <cell r="I848">
            <v>30</v>
          </cell>
          <cell r="J848">
            <v>20</v>
          </cell>
          <cell r="K848">
            <v>20</v>
          </cell>
          <cell r="L848">
            <v>14</v>
          </cell>
          <cell r="M848">
            <v>5</v>
          </cell>
          <cell r="N848">
            <v>3</v>
          </cell>
          <cell r="O848">
            <v>12</v>
          </cell>
          <cell r="P848">
            <v>12</v>
          </cell>
          <cell r="Q848">
            <v>13</v>
          </cell>
          <cell r="R848">
            <v>15</v>
          </cell>
          <cell r="S848">
            <v>20</v>
          </cell>
          <cell r="T848">
            <v>80</v>
          </cell>
          <cell r="U848">
            <v>39</v>
          </cell>
          <cell r="V848">
            <v>27</v>
          </cell>
          <cell r="W848">
            <v>48</v>
          </cell>
          <cell r="X848">
            <v>194</v>
          </cell>
        </row>
        <row r="849">
          <cell r="B849">
            <v>540</v>
          </cell>
          <cell r="C849">
            <v>138</v>
          </cell>
          <cell r="D849" t="str">
            <v>Потреб. прирав. к населению (скидка 12% согл. решения РЭК № 200) НН</v>
          </cell>
          <cell r="E849">
            <v>1005</v>
          </cell>
          <cell r="F849">
            <v>0</v>
          </cell>
          <cell r="G849">
            <v>0</v>
          </cell>
          <cell r="H849">
            <v>30</v>
          </cell>
          <cell r="I849">
            <v>30</v>
          </cell>
          <cell r="J849">
            <v>20</v>
          </cell>
          <cell r="K849">
            <v>20</v>
          </cell>
          <cell r="L849">
            <v>14</v>
          </cell>
          <cell r="M849">
            <v>5</v>
          </cell>
          <cell r="N849">
            <v>3</v>
          </cell>
          <cell r="O849">
            <v>12</v>
          </cell>
          <cell r="P849">
            <v>12</v>
          </cell>
          <cell r="Q849">
            <v>13</v>
          </cell>
          <cell r="R849">
            <v>15</v>
          </cell>
          <cell r="S849">
            <v>20</v>
          </cell>
          <cell r="T849">
            <v>80</v>
          </cell>
          <cell r="U849">
            <v>39</v>
          </cell>
          <cell r="V849">
            <v>27</v>
          </cell>
          <cell r="W849">
            <v>48</v>
          </cell>
          <cell r="X849">
            <v>194</v>
          </cell>
        </row>
        <row r="850">
          <cell r="B850">
            <v>541</v>
          </cell>
          <cell r="C850">
            <v>138</v>
          </cell>
          <cell r="D850" t="str">
            <v>Потреб. прирав. к населению (скидка 12% согл. решения РЭК № 200) НН</v>
          </cell>
          <cell r="E850">
            <v>1005</v>
          </cell>
          <cell r="F850">
            <v>0</v>
          </cell>
          <cell r="G850">
            <v>0</v>
          </cell>
          <cell r="H850">
            <v>30</v>
          </cell>
          <cell r="I850">
            <v>30</v>
          </cell>
          <cell r="J850">
            <v>20</v>
          </cell>
          <cell r="K850">
            <v>20</v>
          </cell>
          <cell r="L850">
            <v>14</v>
          </cell>
          <cell r="M850">
            <v>5</v>
          </cell>
          <cell r="N850">
            <v>3</v>
          </cell>
          <cell r="O850">
            <v>12</v>
          </cell>
          <cell r="P850">
            <v>12</v>
          </cell>
          <cell r="Q850">
            <v>13</v>
          </cell>
          <cell r="R850">
            <v>15</v>
          </cell>
          <cell r="S850">
            <v>20</v>
          </cell>
          <cell r="T850">
            <v>0</v>
          </cell>
          <cell r="U850">
            <v>0</v>
          </cell>
          <cell r="V850">
            <v>0</v>
          </cell>
          <cell r="W850">
            <v>0</v>
          </cell>
          <cell r="X850">
            <v>0</v>
          </cell>
        </row>
        <row r="851">
          <cell r="B851">
            <v>0</v>
          </cell>
          <cell r="C851">
            <v>12</v>
          </cell>
          <cell r="D851" t="str">
            <v>ИП Шейко О.В.</v>
          </cell>
          <cell r="E851">
            <v>0</v>
          </cell>
          <cell r="F851">
            <v>0</v>
          </cell>
          <cell r="G851">
            <v>0</v>
          </cell>
          <cell r="H851">
            <v>1.6</v>
          </cell>
          <cell r="I851">
            <v>1.6</v>
          </cell>
          <cell r="J851">
            <v>1.4</v>
          </cell>
          <cell r="K851">
            <v>1.4</v>
          </cell>
          <cell r="L851">
            <v>1</v>
          </cell>
          <cell r="M851">
            <v>0.5</v>
          </cell>
          <cell r="N851">
            <v>0.2</v>
          </cell>
          <cell r="O851">
            <v>0.2</v>
          </cell>
          <cell r="P851">
            <v>0.5</v>
          </cell>
          <cell r="Q851">
            <v>1.2</v>
          </cell>
          <cell r="R851">
            <v>1.6</v>
          </cell>
          <cell r="S851">
            <v>1.6</v>
          </cell>
          <cell r="T851">
            <v>4.5999999999999996</v>
          </cell>
          <cell r="U851">
            <v>2.9</v>
          </cell>
          <cell r="V851">
            <v>0.9</v>
          </cell>
          <cell r="W851">
            <v>4.4000000000000004</v>
          </cell>
          <cell r="X851">
            <v>12.799999999999999</v>
          </cell>
        </row>
        <row r="852">
          <cell r="B852">
            <v>541</v>
          </cell>
          <cell r="C852">
            <v>26</v>
          </cell>
          <cell r="D852" t="str">
            <v>Непромышленные потребители НН</v>
          </cell>
          <cell r="E852">
            <v>1004</v>
          </cell>
          <cell r="F852">
            <v>1001</v>
          </cell>
          <cell r="G852">
            <v>0</v>
          </cell>
          <cell r="H852">
            <v>1.6</v>
          </cell>
          <cell r="I852">
            <v>1.6</v>
          </cell>
          <cell r="J852">
            <v>1.4</v>
          </cell>
          <cell r="K852">
            <v>1.4</v>
          </cell>
          <cell r="L852">
            <v>1</v>
          </cell>
          <cell r="M852">
            <v>0.5</v>
          </cell>
          <cell r="N852">
            <v>0.2</v>
          </cell>
          <cell r="O852">
            <v>0.2</v>
          </cell>
          <cell r="P852">
            <v>0.5</v>
          </cell>
          <cell r="Q852">
            <v>1.2</v>
          </cell>
          <cell r="R852">
            <v>1.6</v>
          </cell>
          <cell r="S852">
            <v>1.6</v>
          </cell>
          <cell r="T852">
            <v>4.5999999999999996</v>
          </cell>
          <cell r="U852">
            <v>2.9</v>
          </cell>
          <cell r="V852">
            <v>0.9</v>
          </cell>
          <cell r="W852">
            <v>4.4000000000000004</v>
          </cell>
          <cell r="X852">
            <v>12.799999999999999</v>
          </cell>
        </row>
        <row r="853">
          <cell r="B853">
            <v>542</v>
          </cell>
          <cell r="C853">
            <v>26</v>
          </cell>
          <cell r="D853" t="str">
            <v>Непромышленные потребители НН</v>
          </cell>
          <cell r="E853">
            <v>1004</v>
          </cell>
          <cell r="F853">
            <v>1001</v>
          </cell>
          <cell r="G853">
            <v>0</v>
          </cell>
          <cell r="H853">
            <v>1.6</v>
          </cell>
          <cell r="I853">
            <v>1.6</v>
          </cell>
          <cell r="J853">
            <v>1.4</v>
          </cell>
          <cell r="K853">
            <v>1.4</v>
          </cell>
          <cell r="L853">
            <v>1</v>
          </cell>
          <cell r="M853">
            <v>0.5</v>
          </cell>
          <cell r="N853">
            <v>0.2</v>
          </cell>
          <cell r="O853">
            <v>0.2</v>
          </cell>
          <cell r="P853">
            <v>0.5</v>
          </cell>
          <cell r="Q853">
            <v>1.2</v>
          </cell>
          <cell r="R853">
            <v>1.6</v>
          </cell>
          <cell r="S853">
            <v>1.6</v>
          </cell>
          <cell r="T853">
            <v>0</v>
          </cell>
          <cell r="U853">
            <v>0</v>
          </cell>
          <cell r="V853">
            <v>0</v>
          </cell>
          <cell r="W853">
            <v>0</v>
          </cell>
          <cell r="X853">
            <v>0</v>
          </cell>
        </row>
        <row r="854">
          <cell r="B854">
            <v>0</v>
          </cell>
          <cell r="C854">
            <v>12</v>
          </cell>
          <cell r="D854" t="str">
            <v>ИП Козачек О. Г.</v>
          </cell>
          <cell r="E854">
            <v>0</v>
          </cell>
          <cell r="F854">
            <v>0</v>
          </cell>
          <cell r="G854">
            <v>0</v>
          </cell>
          <cell r="H854">
            <v>13</v>
          </cell>
          <cell r="I854">
            <v>10</v>
          </cell>
          <cell r="J854">
            <v>10</v>
          </cell>
          <cell r="K854">
            <v>10</v>
          </cell>
          <cell r="L854">
            <v>10</v>
          </cell>
          <cell r="M854">
            <v>10</v>
          </cell>
          <cell r="N854">
            <v>10</v>
          </cell>
          <cell r="O854">
            <v>10</v>
          </cell>
          <cell r="P854">
            <v>10.5</v>
          </cell>
          <cell r="Q854">
            <v>10.5</v>
          </cell>
          <cell r="R854">
            <v>11</v>
          </cell>
          <cell r="S854">
            <v>12</v>
          </cell>
          <cell r="T854">
            <v>33</v>
          </cell>
          <cell r="U854">
            <v>30</v>
          </cell>
          <cell r="V854">
            <v>30.5</v>
          </cell>
          <cell r="W854">
            <v>33.5</v>
          </cell>
          <cell r="X854">
            <v>127</v>
          </cell>
        </row>
        <row r="855">
          <cell r="B855">
            <v>542</v>
          </cell>
          <cell r="C855">
            <v>15</v>
          </cell>
          <cell r="D855" t="str">
            <v>Пром. до 750 кВА   НН</v>
          </cell>
          <cell r="E855">
            <v>1004</v>
          </cell>
          <cell r="F855">
            <v>1001</v>
          </cell>
          <cell r="G855">
            <v>0</v>
          </cell>
          <cell r="H855">
            <v>13</v>
          </cell>
          <cell r="I855">
            <v>10</v>
          </cell>
          <cell r="J855">
            <v>10</v>
          </cell>
          <cell r="K855">
            <v>10</v>
          </cell>
          <cell r="L855">
            <v>10</v>
          </cell>
          <cell r="M855">
            <v>10</v>
          </cell>
          <cell r="N855">
            <v>10</v>
          </cell>
          <cell r="O855">
            <v>10</v>
          </cell>
          <cell r="P855">
            <v>10.5</v>
          </cell>
          <cell r="Q855">
            <v>10.5</v>
          </cell>
          <cell r="R855">
            <v>11</v>
          </cell>
          <cell r="S855">
            <v>12</v>
          </cell>
          <cell r="T855">
            <v>33</v>
          </cell>
          <cell r="U855">
            <v>30</v>
          </cell>
          <cell r="V855">
            <v>30.5</v>
          </cell>
          <cell r="W855">
            <v>33.5</v>
          </cell>
          <cell r="X855">
            <v>127</v>
          </cell>
        </row>
        <row r="856">
          <cell r="B856">
            <v>543</v>
          </cell>
          <cell r="C856">
            <v>15</v>
          </cell>
          <cell r="D856" t="str">
            <v>Пром. до 750 кВА   НН</v>
          </cell>
          <cell r="E856">
            <v>1004</v>
          </cell>
          <cell r="F856">
            <v>1001</v>
          </cell>
          <cell r="G856">
            <v>0</v>
          </cell>
          <cell r="H856">
            <v>13</v>
          </cell>
          <cell r="I856">
            <v>10</v>
          </cell>
          <cell r="J856">
            <v>10</v>
          </cell>
          <cell r="K856">
            <v>10</v>
          </cell>
          <cell r="L856">
            <v>10</v>
          </cell>
          <cell r="M856">
            <v>10</v>
          </cell>
          <cell r="N856">
            <v>10</v>
          </cell>
          <cell r="O856">
            <v>10</v>
          </cell>
          <cell r="P856">
            <v>10.5</v>
          </cell>
          <cell r="Q856">
            <v>10.5</v>
          </cell>
          <cell r="R856">
            <v>11</v>
          </cell>
          <cell r="S856">
            <v>12</v>
          </cell>
          <cell r="T856">
            <v>0</v>
          </cell>
          <cell r="U856">
            <v>0</v>
          </cell>
          <cell r="V856">
            <v>0</v>
          </cell>
          <cell r="W856">
            <v>0</v>
          </cell>
          <cell r="X856">
            <v>0</v>
          </cell>
        </row>
        <row r="857">
          <cell r="B857">
            <v>0</v>
          </cell>
          <cell r="C857">
            <v>12</v>
          </cell>
          <cell r="D857" t="str">
            <v>Новый Абонент</v>
          </cell>
          <cell r="E857">
            <v>0</v>
          </cell>
          <cell r="F857">
            <v>0</v>
          </cell>
          <cell r="G857">
            <v>0</v>
          </cell>
          <cell r="H857">
            <v>0</v>
          </cell>
          <cell r="I857">
            <v>0</v>
          </cell>
          <cell r="J857">
            <v>0</v>
          </cell>
          <cell r="K857">
            <v>0</v>
          </cell>
          <cell r="L857">
            <v>0</v>
          </cell>
          <cell r="M857">
            <v>0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R857">
            <v>0</v>
          </cell>
          <cell r="S857">
            <v>0</v>
          </cell>
          <cell r="T857">
            <v>0</v>
          </cell>
          <cell r="U857">
            <v>0</v>
          </cell>
          <cell r="V857">
            <v>0</v>
          </cell>
          <cell r="W857">
            <v>0</v>
          </cell>
          <cell r="X857">
            <v>0</v>
          </cell>
        </row>
        <row r="858">
          <cell r="B858">
            <v>543</v>
          </cell>
          <cell r="C858">
            <v>26</v>
          </cell>
          <cell r="D858" t="str">
            <v>Непромышленные потребители НН</v>
          </cell>
          <cell r="E858">
            <v>0</v>
          </cell>
          <cell r="F858">
            <v>0</v>
          </cell>
          <cell r="G858">
            <v>0</v>
          </cell>
          <cell r="H858">
            <v>0</v>
          </cell>
          <cell r="I858">
            <v>0</v>
          </cell>
          <cell r="J858">
            <v>0</v>
          </cell>
          <cell r="K858">
            <v>0</v>
          </cell>
          <cell r="L858">
            <v>0</v>
          </cell>
          <cell r="M858">
            <v>0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  <cell r="X858">
            <v>0</v>
          </cell>
        </row>
        <row r="859">
          <cell r="B859">
            <v>544</v>
          </cell>
          <cell r="C859">
            <v>26</v>
          </cell>
          <cell r="D859" t="str">
            <v>Непромышленные потребители НН</v>
          </cell>
          <cell r="E859">
            <v>0</v>
          </cell>
          <cell r="F859">
            <v>0</v>
          </cell>
          <cell r="G859">
            <v>0</v>
          </cell>
          <cell r="H859">
            <v>4</v>
          </cell>
          <cell r="I859">
            <v>2</v>
          </cell>
          <cell r="J859">
            <v>1.5</v>
          </cell>
          <cell r="K859">
            <v>2.5</v>
          </cell>
          <cell r="L859">
            <v>2.5</v>
          </cell>
          <cell r="M859">
            <v>1.5</v>
          </cell>
          <cell r="N859">
            <v>1</v>
          </cell>
          <cell r="O859">
            <v>1</v>
          </cell>
          <cell r="P859">
            <v>2.5</v>
          </cell>
          <cell r="Q859">
            <v>2.5</v>
          </cell>
          <cell r="R859">
            <v>2</v>
          </cell>
          <cell r="S859">
            <v>3</v>
          </cell>
          <cell r="T859">
            <v>0</v>
          </cell>
          <cell r="U859">
            <v>0</v>
          </cell>
          <cell r="V859">
            <v>0</v>
          </cell>
          <cell r="W859">
            <v>0</v>
          </cell>
          <cell r="X859">
            <v>0</v>
          </cell>
        </row>
        <row r="860">
          <cell r="B860">
            <v>0</v>
          </cell>
          <cell r="C860">
            <v>12</v>
          </cell>
          <cell r="D860" t="str">
            <v>ГСК "Скорпион"</v>
          </cell>
          <cell r="E860">
            <v>0</v>
          </cell>
          <cell r="F860">
            <v>0</v>
          </cell>
          <cell r="G860">
            <v>0</v>
          </cell>
          <cell r="H860">
            <v>4</v>
          </cell>
          <cell r="I860">
            <v>2</v>
          </cell>
          <cell r="J860">
            <v>1.5</v>
          </cell>
          <cell r="K860">
            <v>2.5</v>
          </cell>
          <cell r="L860">
            <v>2.5</v>
          </cell>
          <cell r="M860">
            <v>1.5</v>
          </cell>
          <cell r="N860">
            <v>1</v>
          </cell>
          <cell r="O860">
            <v>1</v>
          </cell>
          <cell r="P860">
            <v>2.5</v>
          </cell>
          <cell r="Q860">
            <v>2.5</v>
          </cell>
          <cell r="R860">
            <v>2</v>
          </cell>
          <cell r="S860">
            <v>3</v>
          </cell>
          <cell r="T860">
            <v>7.5</v>
          </cell>
          <cell r="U860">
            <v>6.5</v>
          </cell>
          <cell r="V860">
            <v>4.5</v>
          </cell>
          <cell r="W860">
            <v>7.5</v>
          </cell>
          <cell r="X860">
            <v>26</v>
          </cell>
        </row>
        <row r="861">
          <cell r="B861">
            <v>544</v>
          </cell>
          <cell r="C861">
            <v>135</v>
          </cell>
          <cell r="D861" t="str">
            <v>Потреб. прирав. к населению (скидка 12% согл. решения РЭК № 200) СН2</v>
          </cell>
          <cell r="E861">
            <v>1005</v>
          </cell>
          <cell r="F861">
            <v>0</v>
          </cell>
          <cell r="G861">
            <v>0</v>
          </cell>
          <cell r="H861">
            <v>4</v>
          </cell>
          <cell r="I861">
            <v>2</v>
          </cell>
          <cell r="J861">
            <v>1.5</v>
          </cell>
          <cell r="K861">
            <v>2.5</v>
          </cell>
          <cell r="L861">
            <v>2.5</v>
          </cell>
          <cell r="M861">
            <v>1.5</v>
          </cell>
          <cell r="N861">
            <v>1</v>
          </cell>
          <cell r="O861">
            <v>1</v>
          </cell>
          <cell r="P861">
            <v>2.5</v>
          </cell>
          <cell r="Q861">
            <v>2.5</v>
          </cell>
          <cell r="R861">
            <v>2</v>
          </cell>
          <cell r="S861">
            <v>3</v>
          </cell>
          <cell r="T861">
            <v>7.5</v>
          </cell>
          <cell r="U861">
            <v>6.5</v>
          </cell>
          <cell r="V861">
            <v>4.5</v>
          </cell>
          <cell r="W861">
            <v>7.5</v>
          </cell>
          <cell r="X861">
            <v>26</v>
          </cell>
        </row>
        <row r="862">
          <cell r="B862">
            <v>545</v>
          </cell>
          <cell r="C862">
            <v>135</v>
          </cell>
          <cell r="D862" t="str">
            <v>Потреб. прирав. к населению (скидка 12% согл. решения РЭК № 200) СН2</v>
          </cell>
          <cell r="E862">
            <v>1005</v>
          </cell>
          <cell r="F862">
            <v>0</v>
          </cell>
          <cell r="G862">
            <v>0</v>
          </cell>
          <cell r="H862">
            <v>4</v>
          </cell>
          <cell r="I862">
            <v>2</v>
          </cell>
          <cell r="J862">
            <v>1.5</v>
          </cell>
          <cell r="K862">
            <v>2.5</v>
          </cell>
          <cell r="L862">
            <v>2.5</v>
          </cell>
          <cell r="M862">
            <v>1.5</v>
          </cell>
          <cell r="N862">
            <v>1</v>
          </cell>
          <cell r="O862">
            <v>1</v>
          </cell>
          <cell r="P862">
            <v>2.5</v>
          </cell>
          <cell r="Q862">
            <v>2.5</v>
          </cell>
          <cell r="R862">
            <v>2</v>
          </cell>
          <cell r="S862">
            <v>3</v>
          </cell>
          <cell r="T862">
            <v>0</v>
          </cell>
          <cell r="U862">
            <v>0</v>
          </cell>
          <cell r="V862">
            <v>0</v>
          </cell>
          <cell r="W862">
            <v>0</v>
          </cell>
          <cell r="X862">
            <v>0</v>
          </cell>
        </row>
        <row r="863">
          <cell r="B863">
            <v>0</v>
          </cell>
          <cell r="C863">
            <v>12</v>
          </cell>
          <cell r="D863" t="str">
            <v>ГСК "Ольга"</v>
          </cell>
          <cell r="E863">
            <v>0</v>
          </cell>
          <cell r="F863">
            <v>0</v>
          </cell>
          <cell r="G863">
            <v>0</v>
          </cell>
          <cell r="H863">
            <v>9</v>
          </cell>
          <cell r="I863">
            <v>9</v>
          </cell>
          <cell r="J863">
            <v>8.5</v>
          </cell>
          <cell r="K863">
            <v>9</v>
          </cell>
          <cell r="L863">
            <v>3</v>
          </cell>
          <cell r="M863">
            <v>3</v>
          </cell>
          <cell r="N863">
            <v>3</v>
          </cell>
          <cell r="O863">
            <v>3</v>
          </cell>
          <cell r="P863">
            <v>6</v>
          </cell>
          <cell r="Q863">
            <v>7</v>
          </cell>
          <cell r="R863">
            <v>8</v>
          </cell>
          <cell r="S863">
            <v>9</v>
          </cell>
          <cell r="T863">
            <v>26.5</v>
          </cell>
          <cell r="U863">
            <v>15</v>
          </cell>
          <cell r="V863">
            <v>12</v>
          </cell>
          <cell r="W863">
            <v>24</v>
          </cell>
          <cell r="X863">
            <v>77.5</v>
          </cell>
        </row>
        <row r="864">
          <cell r="B864">
            <v>545</v>
          </cell>
          <cell r="C864">
            <v>135</v>
          </cell>
          <cell r="D864" t="str">
            <v>Потреб. прирав. к населению (скидка 12% согл. решения РЭК № 200) СН2</v>
          </cell>
          <cell r="E864">
            <v>1005</v>
          </cell>
          <cell r="F864">
            <v>0</v>
          </cell>
          <cell r="G864">
            <v>0</v>
          </cell>
          <cell r="H864">
            <v>9</v>
          </cell>
          <cell r="I864">
            <v>9</v>
          </cell>
          <cell r="J864">
            <v>8.5</v>
          </cell>
          <cell r="K864">
            <v>9</v>
          </cell>
          <cell r="L864">
            <v>3</v>
          </cell>
          <cell r="M864">
            <v>3</v>
          </cell>
          <cell r="N864">
            <v>3</v>
          </cell>
          <cell r="O864">
            <v>3</v>
          </cell>
          <cell r="P864">
            <v>6</v>
          </cell>
          <cell r="Q864">
            <v>7</v>
          </cell>
          <cell r="R864">
            <v>8</v>
          </cell>
          <cell r="S864">
            <v>9</v>
          </cell>
          <cell r="T864">
            <v>26.5</v>
          </cell>
          <cell r="U864">
            <v>15</v>
          </cell>
          <cell r="V864">
            <v>12</v>
          </cell>
          <cell r="W864">
            <v>24</v>
          </cell>
          <cell r="X864">
            <v>77.5</v>
          </cell>
        </row>
        <row r="865">
          <cell r="B865">
            <v>546</v>
          </cell>
          <cell r="C865">
            <v>135</v>
          </cell>
          <cell r="D865" t="str">
            <v>Потреб. прирав. к населению (скидка 12% согл. решения РЭК № 200) СН2</v>
          </cell>
          <cell r="E865">
            <v>1005</v>
          </cell>
          <cell r="F865">
            <v>0</v>
          </cell>
          <cell r="G865">
            <v>0</v>
          </cell>
          <cell r="H865">
            <v>9</v>
          </cell>
          <cell r="I865">
            <v>9</v>
          </cell>
          <cell r="J865">
            <v>8.5</v>
          </cell>
          <cell r="K865">
            <v>9</v>
          </cell>
          <cell r="L865">
            <v>3</v>
          </cell>
          <cell r="M865">
            <v>3</v>
          </cell>
          <cell r="N865">
            <v>3</v>
          </cell>
          <cell r="O865">
            <v>3</v>
          </cell>
          <cell r="P865">
            <v>6</v>
          </cell>
          <cell r="Q865">
            <v>7</v>
          </cell>
          <cell r="R865">
            <v>8</v>
          </cell>
          <cell r="S865">
            <v>9</v>
          </cell>
          <cell r="T865">
            <v>0</v>
          </cell>
          <cell r="U865">
            <v>0</v>
          </cell>
          <cell r="V865">
            <v>0</v>
          </cell>
          <cell r="W865">
            <v>0</v>
          </cell>
          <cell r="X865">
            <v>0</v>
          </cell>
        </row>
        <row r="866">
          <cell r="B866">
            <v>0</v>
          </cell>
          <cell r="C866">
            <v>12</v>
          </cell>
          <cell r="D866" t="str">
            <v>ИП Дунец Т.М.</v>
          </cell>
          <cell r="E866">
            <v>0</v>
          </cell>
          <cell r="F866">
            <v>0</v>
          </cell>
          <cell r="G866">
            <v>0</v>
          </cell>
          <cell r="H866">
            <v>5</v>
          </cell>
          <cell r="I866">
            <v>5</v>
          </cell>
          <cell r="J866">
            <v>5</v>
          </cell>
          <cell r="K866">
            <v>5</v>
          </cell>
          <cell r="L866">
            <v>5</v>
          </cell>
          <cell r="M866">
            <v>5</v>
          </cell>
          <cell r="N866">
            <v>5</v>
          </cell>
          <cell r="O866">
            <v>5</v>
          </cell>
          <cell r="P866">
            <v>5</v>
          </cell>
          <cell r="Q866">
            <v>5</v>
          </cell>
          <cell r="R866">
            <v>5</v>
          </cell>
          <cell r="S866">
            <v>5</v>
          </cell>
          <cell r="T866">
            <v>15</v>
          </cell>
          <cell r="U866">
            <v>15</v>
          </cell>
          <cell r="V866">
            <v>15</v>
          </cell>
          <cell r="W866">
            <v>15</v>
          </cell>
          <cell r="X866">
            <v>60</v>
          </cell>
        </row>
        <row r="867">
          <cell r="B867">
            <v>546</v>
          </cell>
          <cell r="C867">
            <v>26</v>
          </cell>
          <cell r="D867" t="str">
            <v>Непромышленные потребители НН</v>
          </cell>
          <cell r="E867">
            <v>1007</v>
          </cell>
          <cell r="F867">
            <v>0</v>
          </cell>
          <cell r="G867">
            <v>0</v>
          </cell>
          <cell r="H867">
            <v>5</v>
          </cell>
          <cell r="I867">
            <v>5</v>
          </cell>
          <cell r="J867">
            <v>5</v>
          </cell>
          <cell r="K867">
            <v>5</v>
          </cell>
          <cell r="L867">
            <v>5</v>
          </cell>
          <cell r="M867">
            <v>5</v>
          </cell>
          <cell r="N867">
            <v>5</v>
          </cell>
          <cell r="O867">
            <v>5</v>
          </cell>
          <cell r="P867">
            <v>5</v>
          </cell>
          <cell r="Q867">
            <v>5</v>
          </cell>
          <cell r="R867">
            <v>5</v>
          </cell>
          <cell r="S867">
            <v>5</v>
          </cell>
          <cell r="T867">
            <v>15</v>
          </cell>
          <cell r="U867">
            <v>15</v>
          </cell>
          <cell r="V867">
            <v>15</v>
          </cell>
          <cell r="W867">
            <v>15</v>
          </cell>
          <cell r="X867">
            <v>60</v>
          </cell>
        </row>
        <row r="868">
          <cell r="B868">
            <v>547</v>
          </cell>
          <cell r="C868">
            <v>26</v>
          </cell>
          <cell r="D868" t="str">
            <v>Непромышленные потребители НН</v>
          </cell>
          <cell r="E868">
            <v>1007</v>
          </cell>
          <cell r="F868">
            <v>0</v>
          </cell>
          <cell r="G868">
            <v>0</v>
          </cell>
          <cell r="H868">
            <v>5</v>
          </cell>
          <cell r="I868">
            <v>5</v>
          </cell>
          <cell r="J868">
            <v>5</v>
          </cell>
          <cell r="K868">
            <v>5</v>
          </cell>
          <cell r="L868">
            <v>5</v>
          </cell>
          <cell r="M868">
            <v>5</v>
          </cell>
          <cell r="N868">
            <v>5</v>
          </cell>
          <cell r="O868">
            <v>5</v>
          </cell>
          <cell r="P868">
            <v>5</v>
          </cell>
          <cell r="Q868">
            <v>5</v>
          </cell>
          <cell r="R868">
            <v>5</v>
          </cell>
          <cell r="S868">
            <v>5</v>
          </cell>
          <cell r="T868">
            <v>0</v>
          </cell>
          <cell r="U868">
            <v>0</v>
          </cell>
          <cell r="V868">
            <v>0</v>
          </cell>
          <cell r="W868">
            <v>0</v>
          </cell>
          <cell r="X868">
            <v>0</v>
          </cell>
        </row>
        <row r="869">
          <cell r="B869">
            <v>0</v>
          </cell>
          <cell r="C869">
            <v>12</v>
          </cell>
          <cell r="D869" t="str">
            <v>ИП Бобрышев Ю.В.</v>
          </cell>
          <cell r="E869">
            <v>0</v>
          </cell>
          <cell r="F869">
            <v>0</v>
          </cell>
          <cell r="G869">
            <v>0</v>
          </cell>
          <cell r="H869">
            <v>0.4</v>
          </cell>
          <cell r="I869">
            <v>0.4</v>
          </cell>
          <cell r="J869">
            <v>0.4</v>
          </cell>
          <cell r="K869">
            <v>0.4</v>
          </cell>
          <cell r="L869">
            <v>0.4</v>
          </cell>
          <cell r="M869">
            <v>0.4</v>
          </cell>
          <cell r="N869">
            <v>0.4</v>
          </cell>
          <cell r="O869">
            <v>0.4</v>
          </cell>
          <cell r="P869">
            <v>0.4</v>
          </cell>
          <cell r="Q869">
            <v>0.4</v>
          </cell>
          <cell r="R869">
            <v>0.4</v>
          </cell>
          <cell r="S869">
            <v>0.4</v>
          </cell>
          <cell r="T869">
            <v>1.2000000000000002</v>
          </cell>
          <cell r="U869">
            <v>1.2000000000000002</v>
          </cell>
          <cell r="V869">
            <v>1.2000000000000002</v>
          </cell>
          <cell r="W869">
            <v>1.2000000000000002</v>
          </cell>
          <cell r="X869">
            <v>4.8</v>
          </cell>
        </row>
        <row r="870">
          <cell r="B870">
            <v>547</v>
          </cell>
          <cell r="C870">
            <v>11</v>
          </cell>
          <cell r="D870" t="str">
            <v>Пром. до 750 кВА   ВН</v>
          </cell>
          <cell r="E870">
            <v>0</v>
          </cell>
          <cell r="F870">
            <v>0</v>
          </cell>
          <cell r="G870">
            <v>0</v>
          </cell>
          <cell r="H870">
            <v>0.4</v>
          </cell>
          <cell r="I870">
            <v>0.4</v>
          </cell>
          <cell r="J870">
            <v>0.4</v>
          </cell>
          <cell r="K870">
            <v>0.4</v>
          </cell>
          <cell r="L870">
            <v>0.4</v>
          </cell>
          <cell r="M870">
            <v>0.4</v>
          </cell>
          <cell r="N870">
            <v>0.4</v>
          </cell>
          <cell r="O870">
            <v>0.4</v>
          </cell>
          <cell r="P870">
            <v>0.4</v>
          </cell>
          <cell r="Q870">
            <v>0.4</v>
          </cell>
          <cell r="R870">
            <v>0.4</v>
          </cell>
          <cell r="S870">
            <v>0.4</v>
          </cell>
          <cell r="T870">
            <v>0</v>
          </cell>
          <cell r="U870">
            <v>0</v>
          </cell>
          <cell r="V870">
            <v>0</v>
          </cell>
          <cell r="W870">
            <v>0</v>
          </cell>
          <cell r="X870">
            <v>0</v>
          </cell>
        </row>
        <row r="871">
          <cell r="B871">
            <v>548</v>
          </cell>
          <cell r="C871">
            <v>11</v>
          </cell>
          <cell r="D871" t="str">
            <v>Пром. до 750 кВА   ВН</v>
          </cell>
          <cell r="E871">
            <v>0</v>
          </cell>
          <cell r="F871">
            <v>0</v>
          </cell>
          <cell r="G871">
            <v>0</v>
          </cell>
          <cell r="H871">
            <v>0</v>
          </cell>
          <cell r="I871">
            <v>0</v>
          </cell>
          <cell r="J871">
            <v>0</v>
          </cell>
          <cell r="K871">
            <v>0</v>
          </cell>
          <cell r="L871">
            <v>0</v>
          </cell>
          <cell r="M871">
            <v>0</v>
          </cell>
          <cell r="N871">
            <v>0</v>
          </cell>
          <cell r="O871">
            <v>0</v>
          </cell>
          <cell r="P871">
            <v>0</v>
          </cell>
          <cell r="Q871">
            <v>0</v>
          </cell>
          <cell r="R871">
            <v>0</v>
          </cell>
          <cell r="S871">
            <v>0</v>
          </cell>
          <cell r="T871">
            <v>0</v>
          </cell>
          <cell r="U871">
            <v>0</v>
          </cell>
          <cell r="V871">
            <v>0</v>
          </cell>
          <cell r="W871">
            <v>0</v>
          </cell>
          <cell r="X871">
            <v>0</v>
          </cell>
        </row>
        <row r="872">
          <cell r="B872">
            <v>0</v>
          </cell>
          <cell r="C872">
            <v>26</v>
          </cell>
          <cell r="D872" t="str">
            <v>ГСК "Дорожник"</v>
          </cell>
          <cell r="E872">
            <v>1007</v>
          </cell>
          <cell r="F872">
            <v>1012</v>
          </cell>
          <cell r="G872">
            <v>0</v>
          </cell>
          <cell r="H872">
            <v>0.3</v>
          </cell>
          <cell r="I872">
            <v>0.8</v>
          </cell>
          <cell r="J872">
            <v>0.4</v>
          </cell>
          <cell r="K872">
            <v>0.4</v>
          </cell>
          <cell r="L872">
            <v>0.3</v>
          </cell>
          <cell r="M872">
            <v>0.2</v>
          </cell>
          <cell r="N872">
            <v>0.2</v>
          </cell>
          <cell r="O872">
            <v>0.1</v>
          </cell>
          <cell r="P872">
            <v>0.2</v>
          </cell>
          <cell r="Q872">
            <v>0.3</v>
          </cell>
          <cell r="R872">
            <v>0.4</v>
          </cell>
          <cell r="S872">
            <v>0.5</v>
          </cell>
          <cell r="T872">
            <v>1.5</v>
          </cell>
          <cell r="U872">
            <v>0.89999999999999991</v>
          </cell>
          <cell r="V872">
            <v>0.5</v>
          </cell>
          <cell r="W872">
            <v>1.2</v>
          </cell>
          <cell r="X872">
            <v>4.0999999999999996</v>
          </cell>
        </row>
        <row r="873">
          <cell r="B873">
            <v>548</v>
          </cell>
          <cell r="C873">
            <v>138</v>
          </cell>
          <cell r="D873" t="str">
            <v>Потреб. прирав. к населению (скидка 12% согл. решения РЭК № 200) НН</v>
          </cell>
          <cell r="E873">
            <v>1001</v>
          </cell>
          <cell r="F873">
            <v>0</v>
          </cell>
          <cell r="G873">
            <v>0</v>
          </cell>
          <cell r="H873">
            <v>0.3</v>
          </cell>
          <cell r="I873">
            <v>0.8</v>
          </cell>
          <cell r="J873">
            <v>0.4</v>
          </cell>
          <cell r="K873">
            <v>0.4</v>
          </cell>
          <cell r="L873">
            <v>0.3</v>
          </cell>
          <cell r="M873">
            <v>0.2</v>
          </cell>
          <cell r="N873">
            <v>0.2</v>
          </cell>
          <cell r="O873">
            <v>0.1</v>
          </cell>
          <cell r="P873">
            <v>0.2</v>
          </cell>
          <cell r="Q873">
            <v>0.3</v>
          </cell>
          <cell r="R873">
            <v>0.4</v>
          </cell>
          <cell r="S873">
            <v>0.5</v>
          </cell>
          <cell r="T873">
            <v>1.5</v>
          </cell>
          <cell r="U873">
            <v>0.89999999999999991</v>
          </cell>
          <cell r="V873">
            <v>0.5</v>
          </cell>
          <cell r="W873">
            <v>1.2</v>
          </cell>
          <cell r="X873">
            <v>4.0999999999999996</v>
          </cell>
        </row>
        <row r="874">
          <cell r="B874">
            <v>549</v>
          </cell>
          <cell r="C874">
            <v>138</v>
          </cell>
          <cell r="D874" t="str">
            <v>Потреб. прирав. к населению (скидка 12% согл. решения РЭК № 200) НН</v>
          </cell>
          <cell r="E874">
            <v>1001</v>
          </cell>
          <cell r="F874">
            <v>0</v>
          </cell>
          <cell r="G874">
            <v>0</v>
          </cell>
          <cell r="H874">
            <v>0.3</v>
          </cell>
          <cell r="I874">
            <v>0.8</v>
          </cell>
          <cell r="J874">
            <v>0.4</v>
          </cell>
          <cell r="K874">
            <v>0.4</v>
          </cell>
          <cell r="L874">
            <v>0.3</v>
          </cell>
          <cell r="M874">
            <v>0.2</v>
          </cell>
          <cell r="N874">
            <v>0.2</v>
          </cell>
          <cell r="O874">
            <v>0.1</v>
          </cell>
          <cell r="P874">
            <v>0.2</v>
          </cell>
          <cell r="Q874">
            <v>0.3</v>
          </cell>
          <cell r="R874">
            <v>0.4</v>
          </cell>
          <cell r="S874">
            <v>0.5</v>
          </cell>
          <cell r="T874">
            <v>0</v>
          </cell>
          <cell r="U874">
            <v>0</v>
          </cell>
          <cell r="V874">
            <v>0</v>
          </cell>
          <cell r="W874">
            <v>0</v>
          </cell>
          <cell r="X874">
            <v>0</v>
          </cell>
        </row>
        <row r="875">
          <cell r="B875">
            <v>0</v>
          </cell>
          <cell r="C875">
            <v>12</v>
          </cell>
          <cell r="D875" t="str">
            <v>ГСК "БАС"</v>
          </cell>
          <cell r="E875">
            <v>0</v>
          </cell>
          <cell r="F875">
            <v>0</v>
          </cell>
          <cell r="G875">
            <v>0</v>
          </cell>
          <cell r="H875">
            <v>4</v>
          </cell>
          <cell r="I875">
            <v>4</v>
          </cell>
          <cell r="J875">
            <v>4</v>
          </cell>
          <cell r="K875">
            <v>4</v>
          </cell>
          <cell r="L875">
            <v>4</v>
          </cell>
          <cell r="M875">
            <v>2</v>
          </cell>
          <cell r="N875">
            <v>2</v>
          </cell>
          <cell r="O875">
            <v>2</v>
          </cell>
          <cell r="P875">
            <v>2</v>
          </cell>
          <cell r="Q875">
            <v>2.5</v>
          </cell>
          <cell r="R875">
            <v>4</v>
          </cell>
          <cell r="S875">
            <v>4</v>
          </cell>
          <cell r="T875">
            <v>12</v>
          </cell>
          <cell r="U875">
            <v>10</v>
          </cell>
          <cell r="V875">
            <v>6</v>
          </cell>
          <cell r="W875">
            <v>10.5</v>
          </cell>
          <cell r="X875">
            <v>38.5</v>
          </cell>
        </row>
        <row r="876">
          <cell r="B876">
            <v>549</v>
          </cell>
          <cell r="C876">
            <v>11</v>
          </cell>
          <cell r="D876" t="str">
            <v>Пром. до 750 кВА   ВН</v>
          </cell>
          <cell r="E876">
            <v>0</v>
          </cell>
          <cell r="F876">
            <v>0</v>
          </cell>
          <cell r="G876">
            <v>0</v>
          </cell>
          <cell r="H876">
            <v>4</v>
          </cell>
          <cell r="I876">
            <v>4</v>
          </cell>
          <cell r="J876">
            <v>4</v>
          </cell>
          <cell r="K876">
            <v>4</v>
          </cell>
          <cell r="L876">
            <v>4</v>
          </cell>
          <cell r="M876">
            <v>2</v>
          </cell>
          <cell r="N876">
            <v>2</v>
          </cell>
          <cell r="O876">
            <v>2</v>
          </cell>
          <cell r="P876">
            <v>2</v>
          </cell>
          <cell r="Q876">
            <v>2.5</v>
          </cell>
          <cell r="R876">
            <v>4</v>
          </cell>
          <cell r="S876">
            <v>4</v>
          </cell>
          <cell r="T876">
            <v>0</v>
          </cell>
          <cell r="U876">
            <v>0</v>
          </cell>
          <cell r="V876">
            <v>0</v>
          </cell>
          <cell r="W876">
            <v>0</v>
          </cell>
          <cell r="X876">
            <v>0</v>
          </cell>
        </row>
        <row r="877">
          <cell r="B877">
            <v>550</v>
          </cell>
          <cell r="C877">
            <v>11</v>
          </cell>
          <cell r="D877" t="str">
            <v>Пром. до 750 кВА   ВН</v>
          </cell>
          <cell r="E877">
            <v>0</v>
          </cell>
          <cell r="F877">
            <v>0</v>
          </cell>
          <cell r="G877">
            <v>0</v>
          </cell>
          <cell r="H877">
            <v>0</v>
          </cell>
          <cell r="I877">
            <v>0</v>
          </cell>
          <cell r="J877">
            <v>0</v>
          </cell>
          <cell r="K877">
            <v>0</v>
          </cell>
          <cell r="L877">
            <v>0</v>
          </cell>
          <cell r="M877">
            <v>0</v>
          </cell>
          <cell r="N877">
            <v>0</v>
          </cell>
          <cell r="O877">
            <v>0</v>
          </cell>
          <cell r="P877">
            <v>0</v>
          </cell>
          <cell r="Q877">
            <v>0</v>
          </cell>
          <cell r="R877">
            <v>0</v>
          </cell>
          <cell r="S877">
            <v>0</v>
          </cell>
          <cell r="T877">
            <v>0</v>
          </cell>
          <cell r="U877">
            <v>0</v>
          </cell>
          <cell r="V877">
            <v>0</v>
          </cell>
          <cell r="W877">
            <v>0</v>
          </cell>
          <cell r="X877">
            <v>0</v>
          </cell>
        </row>
        <row r="878">
          <cell r="B878">
            <v>0</v>
          </cell>
          <cell r="C878">
            <v>138</v>
          </cell>
          <cell r="D878" t="str">
            <v>ИП Суханкина И. З.</v>
          </cell>
          <cell r="E878">
            <v>1004</v>
          </cell>
          <cell r="F878">
            <v>1001</v>
          </cell>
          <cell r="G878">
            <v>0</v>
          </cell>
          <cell r="H878">
            <v>2.9</v>
          </cell>
          <cell r="I878">
            <v>2.9</v>
          </cell>
          <cell r="J878">
            <v>2</v>
          </cell>
          <cell r="K878">
            <v>1.5</v>
          </cell>
          <cell r="L878">
            <v>1.5</v>
          </cell>
          <cell r="M878">
            <v>1.7</v>
          </cell>
          <cell r="N878">
            <v>1.5</v>
          </cell>
          <cell r="O878">
            <v>1.8</v>
          </cell>
          <cell r="P878">
            <v>2</v>
          </cell>
          <cell r="Q878">
            <v>2.5</v>
          </cell>
          <cell r="R878">
            <v>3</v>
          </cell>
          <cell r="S878">
            <v>3</v>
          </cell>
          <cell r="T878">
            <v>7.8</v>
          </cell>
          <cell r="U878">
            <v>4.7</v>
          </cell>
          <cell r="V878">
            <v>5.3</v>
          </cell>
          <cell r="W878">
            <v>8.5</v>
          </cell>
          <cell r="X878">
            <v>26.3</v>
          </cell>
        </row>
        <row r="879">
          <cell r="B879">
            <v>550</v>
          </cell>
          <cell r="C879">
            <v>11</v>
          </cell>
          <cell r="D879" t="str">
            <v>Пром. до 750 кВА   ВН</v>
          </cell>
          <cell r="E879">
            <v>0</v>
          </cell>
          <cell r="F879">
            <v>0</v>
          </cell>
          <cell r="G879">
            <v>0</v>
          </cell>
          <cell r="H879">
            <v>2.9</v>
          </cell>
          <cell r="I879">
            <v>2.9</v>
          </cell>
          <cell r="J879">
            <v>2</v>
          </cell>
          <cell r="K879">
            <v>1.5</v>
          </cell>
          <cell r="L879">
            <v>1.5</v>
          </cell>
          <cell r="M879">
            <v>1.7</v>
          </cell>
          <cell r="N879">
            <v>1.5</v>
          </cell>
          <cell r="O879">
            <v>1.8</v>
          </cell>
          <cell r="P879">
            <v>2</v>
          </cell>
          <cell r="Q879">
            <v>2.5</v>
          </cell>
          <cell r="R879">
            <v>3</v>
          </cell>
          <cell r="S879">
            <v>3</v>
          </cell>
          <cell r="T879">
            <v>0</v>
          </cell>
          <cell r="U879">
            <v>0</v>
          </cell>
          <cell r="V879">
            <v>0</v>
          </cell>
          <cell r="W879">
            <v>0</v>
          </cell>
          <cell r="X879">
            <v>0</v>
          </cell>
        </row>
        <row r="880">
          <cell r="B880">
            <v>551</v>
          </cell>
          <cell r="C880">
            <v>11</v>
          </cell>
          <cell r="D880" t="str">
            <v>Пром. до 750 кВА   ВН</v>
          </cell>
          <cell r="E880">
            <v>0</v>
          </cell>
          <cell r="F880">
            <v>0</v>
          </cell>
          <cell r="G880">
            <v>0</v>
          </cell>
          <cell r="H880">
            <v>0</v>
          </cell>
          <cell r="I880">
            <v>0</v>
          </cell>
          <cell r="J880">
            <v>0</v>
          </cell>
          <cell r="K880">
            <v>0</v>
          </cell>
          <cell r="L880">
            <v>0</v>
          </cell>
          <cell r="M880">
            <v>0</v>
          </cell>
          <cell r="N880">
            <v>0</v>
          </cell>
          <cell r="O880">
            <v>0</v>
          </cell>
          <cell r="P880">
            <v>0</v>
          </cell>
          <cell r="Q880">
            <v>0</v>
          </cell>
          <cell r="R880">
            <v>0</v>
          </cell>
          <cell r="S880">
            <v>0</v>
          </cell>
          <cell r="T880">
            <v>0</v>
          </cell>
          <cell r="U880">
            <v>0</v>
          </cell>
          <cell r="V880">
            <v>0</v>
          </cell>
          <cell r="W880">
            <v>0</v>
          </cell>
          <cell r="X880">
            <v>0</v>
          </cell>
        </row>
        <row r="881">
          <cell r="B881">
            <v>0</v>
          </cell>
          <cell r="C881">
            <v>26</v>
          </cell>
          <cell r="D881" t="str">
            <v>ИП Муртузов А.И.</v>
          </cell>
          <cell r="E881">
            <v>1007</v>
          </cell>
          <cell r="F881">
            <v>1012</v>
          </cell>
          <cell r="G881">
            <v>0</v>
          </cell>
          <cell r="H881">
            <v>3.24</v>
          </cell>
          <cell r="I881">
            <v>3.24</v>
          </cell>
          <cell r="J881">
            <v>3.24</v>
          </cell>
          <cell r="K881">
            <v>3.24</v>
          </cell>
          <cell r="L881">
            <v>3.24</v>
          </cell>
          <cell r="M881">
            <v>2.52</v>
          </cell>
          <cell r="N881">
            <v>2.52</v>
          </cell>
          <cell r="O881">
            <v>2.52</v>
          </cell>
          <cell r="P881">
            <v>3.24</v>
          </cell>
          <cell r="Q881">
            <v>3.24</v>
          </cell>
          <cell r="R881">
            <v>3.24</v>
          </cell>
          <cell r="S881">
            <v>3.24</v>
          </cell>
          <cell r="T881">
            <v>9.7200000000000006</v>
          </cell>
          <cell r="U881">
            <v>9</v>
          </cell>
          <cell r="V881">
            <v>8.2800000000000011</v>
          </cell>
          <cell r="W881">
            <v>9.7200000000000006</v>
          </cell>
          <cell r="X881">
            <v>36.720000000000006</v>
          </cell>
        </row>
        <row r="882">
          <cell r="B882">
            <v>551</v>
          </cell>
          <cell r="C882">
            <v>23</v>
          </cell>
          <cell r="D882" t="str">
            <v>Непромышленные потребители СН2</v>
          </cell>
          <cell r="E882">
            <v>0</v>
          </cell>
          <cell r="F882">
            <v>0</v>
          </cell>
          <cell r="G882">
            <v>0</v>
          </cell>
          <cell r="H882">
            <v>3.24</v>
          </cell>
          <cell r="I882">
            <v>3.24</v>
          </cell>
          <cell r="J882">
            <v>3.24</v>
          </cell>
          <cell r="K882">
            <v>3.24</v>
          </cell>
          <cell r="L882">
            <v>3.24</v>
          </cell>
          <cell r="M882">
            <v>2.52</v>
          </cell>
          <cell r="N882">
            <v>2.52</v>
          </cell>
          <cell r="O882">
            <v>2.52</v>
          </cell>
          <cell r="P882">
            <v>3.24</v>
          </cell>
          <cell r="Q882">
            <v>3.24</v>
          </cell>
          <cell r="R882">
            <v>3.24</v>
          </cell>
          <cell r="S882">
            <v>3.24</v>
          </cell>
          <cell r="T882">
            <v>0</v>
          </cell>
          <cell r="U882">
            <v>0</v>
          </cell>
          <cell r="V882">
            <v>0</v>
          </cell>
          <cell r="W882">
            <v>0</v>
          </cell>
          <cell r="X882">
            <v>0</v>
          </cell>
        </row>
        <row r="883">
          <cell r="B883">
            <v>552</v>
          </cell>
          <cell r="C883">
            <v>23</v>
          </cell>
          <cell r="D883" t="str">
            <v>Непромышленные потребители СН2</v>
          </cell>
          <cell r="E883">
            <v>0</v>
          </cell>
          <cell r="F883">
            <v>0</v>
          </cell>
          <cell r="G883">
            <v>0</v>
          </cell>
          <cell r="H883">
            <v>0</v>
          </cell>
          <cell r="I883">
            <v>0</v>
          </cell>
          <cell r="J883">
            <v>0</v>
          </cell>
          <cell r="K883">
            <v>0</v>
          </cell>
          <cell r="L883">
            <v>0</v>
          </cell>
          <cell r="M883">
            <v>0</v>
          </cell>
          <cell r="N883">
            <v>0</v>
          </cell>
          <cell r="O883">
            <v>0</v>
          </cell>
          <cell r="P883">
            <v>0</v>
          </cell>
          <cell r="Q883">
            <v>0</v>
          </cell>
          <cell r="R883">
            <v>0</v>
          </cell>
          <cell r="S883">
            <v>0</v>
          </cell>
          <cell r="T883">
            <v>0</v>
          </cell>
          <cell r="U883">
            <v>0</v>
          </cell>
          <cell r="V883">
            <v>0</v>
          </cell>
          <cell r="W883">
            <v>0</v>
          </cell>
          <cell r="X883">
            <v>0</v>
          </cell>
        </row>
        <row r="884">
          <cell r="B884">
            <v>0</v>
          </cell>
          <cell r="C884">
            <v>26</v>
          </cell>
          <cell r="D884" t="str">
            <v>ИП Процик В. З.</v>
          </cell>
          <cell r="E884">
            <v>1007</v>
          </cell>
          <cell r="F884">
            <v>1012</v>
          </cell>
          <cell r="G884">
            <v>0</v>
          </cell>
          <cell r="H884">
            <v>0.45</v>
          </cell>
          <cell r="I884">
            <v>0.45</v>
          </cell>
          <cell r="J884">
            <v>0.45</v>
          </cell>
          <cell r="K884">
            <v>0.45</v>
          </cell>
          <cell r="L884">
            <v>0.45</v>
          </cell>
          <cell r="M884">
            <v>0.35</v>
          </cell>
          <cell r="N884">
            <v>0.35</v>
          </cell>
          <cell r="O884">
            <v>0.35</v>
          </cell>
          <cell r="P884">
            <v>0.45</v>
          </cell>
          <cell r="Q884">
            <v>0.45</v>
          </cell>
          <cell r="R884">
            <v>0.45</v>
          </cell>
          <cell r="S884">
            <v>0.45</v>
          </cell>
          <cell r="T884">
            <v>1.35</v>
          </cell>
          <cell r="U884">
            <v>1.25</v>
          </cell>
          <cell r="V884">
            <v>1.1499999999999999</v>
          </cell>
          <cell r="W884">
            <v>1.35</v>
          </cell>
          <cell r="X884">
            <v>5.1000000000000005</v>
          </cell>
        </row>
        <row r="885">
          <cell r="B885">
            <v>552</v>
          </cell>
          <cell r="C885">
            <v>11</v>
          </cell>
          <cell r="D885" t="str">
            <v>Пром. до 750 кВА   ВН</v>
          </cell>
          <cell r="E885">
            <v>0</v>
          </cell>
          <cell r="F885">
            <v>0</v>
          </cell>
          <cell r="G885">
            <v>0</v>
          </cell>
          <cell r="H885">
            <v>0.45</v>
          </cell>
          <cell r="I885">
            <v>0.45</v>
          </cell>
          <cell r="J885">
            <v>0.45</v>
          </cell>
          <cell r="K885">
            <v>0.45</v>
          </cell>
          <cell r="L885">
            <v>0.45</v>
          </cell>
          <cell r="M885">
            <v>0.35</v>
          </cell>
          <cell r="N885">
            <v>0.35</v>
          </cell>
          <cell r="O885">
            <v>0.35</v>
          </cell>
          <cell r="P885">
            <v>0.45</v>
          </cell>
          <cell r="Q885">
            <v>0.45</v>
          </cell>
          <cell r="R885">
            <v>0.45</v>
          </cell>
          <cell r="S885">
            <v>0.45</v>
          </cell>
          <cell r="T885">
            <v>0</v>
          </cell>
          <cell r="U885">
            <v>0</v>
          </cell>
          <cell r="V885">
            <v>0</v>
          </cell>
          <cell r="W885">
            <v>0</v>
          </cell>
          <cell r="X885">
            <v>0</v>
          </cell>
        </row>
        <row r="886">
          <cell r="B886">
            <v>553</v>
          </cell>
          <cell r="C886">
            <v>11</v>
          </cell>
          <cell r="D886" t="str">
            <v>Пром. до 750 кВА   ВН</v>
          </cell>
          <cell r="E886">
            <v>0</v>
          </cell>
          <cell r="F886">
            <v>0</v>
          </cell>
          <cell r="G886">
            <v>0</v>
          </cell>
          <cell r="H886">
            <v>0</v>
          </cell>
          <cell r="I886">
            <v>0</v>
          </cell>
          <cell r="J886">
            <v>0</v>
          </cell>
          <cell r="K886">
            <v>0</v>
          </cell>
          <cell r="L886">
            <v>0</v>
          </cell>
          <cell r="M886">
            <v>0</v>
          </cell>
          <cell r="N886">
            <v>0</v>
          </cell>
          <cell r="O886">
            <v>0</v>
          </cell>
          <cell r="P886">
            <v>0</v>
          </cell>
          <cell r="Q886">
            <v>0</v>
          </cell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V886">
            <v>0</v>
          </cell>
          <cell r="W886">
            <v>0</v>
          </cell>
          <cell r="X886">
            <v>0</v>
          </cell>
        </row>
        <row r="887">
          <cell r="B887">
            <v>0</v>
          </cell>
          <cell r="C887">
            <v>26</v>
          </cell>
          <cell r="D887" t="str">
            <v>ИП Варченко В.И.</v>
          </cell>
          <cell r="E887">
            <v>1007</v>
          </cell>
          <cell r="F887">
            <v>1012</v>
          </cell>
          <cell r="G887">
            <v>0</v>
          </cell>
          <cell r="H887">
            <v>0.13</v>
          </cell>
          <cell r="I887">
            <v>0.11</v>
          </cell>
          <cell r="J887">
            <v>0.1</v>
          </cell>
          <cell r="K887">
            <v>0.09</v>
          </cell>
          <cell r="L887">
            <v>0.08</v>
          </cell>
          <cell r="M887">
            <v>0.05</v>
          </cell>
          <cell r="N887">
            <v>0.05</v>
          </cell>
          <cell r="O887">
            <v>0.05</v>
          </cell>
          <cell r="P887">
            <v>0.06</v>
          </cell>
          <cell r="Q887">
            <v>0.08</v>
          </cell>
          <cell r="R887">
            <v>0.1</v>
          </cell>
          <cell r="S887">
            <v>0.12</v>
          </cell>
          <cell r="T887">
            <v>0.33999999999999997</v>
          </cell>
          <cell r="U887">
            <v>0.21999999999999997</v>
          </cell>
          <cell r="V887">
            <v>0.16</v>
          </cell>
          <cell r="W887">
            <v>0.3</v>
          </cell>
          <cell r="X887">
            <v>1.02</v>
          </cell>
        </row>
        <row r="888">
          <cell r="B888">
            <v>553</v>
          </cell>
          <cell r="C888">
            <v>26</v>
          </cell>
          <cell r="D888" t="str">
            <v>Непромышленные потребители НН</v>
          </cell>
          <cell r="E888">
            <v>1007</v>
          </cell>
          <cell r="F888">
            <v>1012</v>
          </cell>
          <cell r="G888">
            <v>0</v>
          </cell>
          <cell r="H888">
            <v>0.13</v>
          </cell>
          <cell r="I888">
            <v>0.11</v>
          </cell>
          <cell r="J888">
            <v>0.1</v>
          </cell>
          <cell r="K888">
            <v>0.09</v>
          </cell>
          <cell r="L888">
            <v>0.08</v>
          </cell>
          <cell r="M888">
            <v>0.05</v>
          </cell>
          <cell r="N888">
            <v>0.05</v>
          </cell>
          <cell r="O888">
            <v>0.05</v>
          </cell>
          <cell r="P888">
            <v>0.06</v>
          </cell>
          <cell r="Q888">
            <v>0.08</v>
          </cell>
          <cell r="R888">
            <v>0.1</v>
          </cell>
          <cell r="S888">
            <v>0.12</v>
          </cell>
          <cell r="T888">
            <v>0.33999999999999997</v>
          </cell>
          <cell r="U888">
            <v>0.21999999999999997</v>
          </cell>
          <cell r="V888">
            <v>0.16</v>
          </cell>
          <cell r="W888">
            <v>0.3</v>
          </cell>
          <cell r="X888">
            <v>1.02</v>
          </cell>
        </row>
        <row r="889">
          <cell r="B889">
            <v>554</v>
          </cell>
          <cell r="C889">
            <v>26</v>
          </cell>
          <cell r="D889" t="str">
            <v>Непромышленные потребители НН</v>
          </cell>
          <cell r="E889">
            <v>1007</v>
          </cell>
          <cell r="F889">
            <v>1012</v>
          </cell>
          <cell r="G889">
            <v>0</v>
          </cell>
          <cell r="H889">
            <v>0.13</v>
          </cell>
          <cell r="I889">
            <v>0.11</v>
          </cell>
          <cell r="J889">
            <v>0.1</v>
          </cell>
          <cell r="K889">
            <v>0.09</v>
          </cell>
          <cell r="L889">
            <v>0.08</v>
          </cell>
          <cell r="M889">
            <v>0.05</v>
          </cell>
          <cell r="N889">
            <v>0.05</v>
          </cell>
          <cell r="O889">
            <v>0.05</v>
          </cell>
          <cell r="P889">
            <v>0.06</v>
          </cell>
          <cell r="Q889">
            <v>0.08</v>
          </cell>
          <cell r="R889">
            <v>0.1</v>
          </cell>
          <cell r="S889">
            <v>0.12</v>
          </cell>
          <cell r="T889">
            <v>0</v>
          </cell>
          <cell r="U889">
            <v>0</v>
          </cell>
          <cell r="V889">
            <v>0</v>
          </cell>
          <cell r="W889">
            <v>0</v>
          </cell>
          <cell r="X889">
            <v>0</v>
          </cell>
        </row>
        <row r="890">
          <cell r="B890">
            <v>0</v>
          </cell>
          <cell r="C890">
            <v>27</v>
          </cell>
          <cell r="D890" t="str">
            <v>ГСК "ЯРОТО"</v>
          </cell>
          <cell r="E890">
            <v>0</v>
          </cell>
          <cell r="F890">
            <v>0</v>
          </cell>
          <cell r="G890">
            <v>0</v>
          </cell>
          <cell r="H890">
            <v>0.7</v>
          </cell>
          <cell r="I890">
            <v>0.6</v>
          </cell>
          <cell r="J890">
            <v>0.5</v>
          </cell>
          <cell r="K890">
            <v>0.5</v>
          </cell>
          <cell r="L890">
            <v>0.5</v>
          </cell>
          <cell r="M890">
            <v>0.5</v>
          </cell>
          <cell r="N890">
            <v>0.5</v>
          </cell>
          <cell r="O890">
            <v>0.5</v>
          </cell>
          <cell r="P890">
            <v>0.7</v>
          </cell>
          <cell r="Q890">
            <v>0.8</v>
          </cell>
          <cell r="R890">
            <v>1</v>
          </cell>
          <cell r="S890">
            <v>1</v>
          </cell>
          <cell r="T890">
            <v>1.7999999999999998</v>
          </cell>
          <cell r="U890">
            <v>1.5</v>
          </cell>
          <cell r="V890">
            <v>1.7</v>
          </cell>
          <cell r="W890">
            <v>2.8</v>
          </cell>
          <cell r="X890">
            <v>7.8</v>
          </cell>
        </row>
        <row r="891">
          <cell r="B891">
            <v>554</v>
          </cell>
          <cell r="C891">
            <v>138</v>
          </cell>
          <cell r="D891" t="str">
            <v>Потреб. прирав. к населению (скидка 12% согл. решения РЭК № 200) НН</v>
          </cell>
          <cell r="E891">
            <v>1005</v>
          </cell>
          <cell r="F891">
            <v>0</v>
          </cell>
          <cell r="G891">
            <v>0</v>
          </cell>
          <cell r="H891">
            <v>0.7</v>
          </cell>
          <cell r="I891">
            <v>0.6</v>
          </cell>
          <cell r="J891">
            <v>0.5</v>
          </cell>
          <cell r="K891">
            <v>0.5</v>
          </cell>
          <cell r="L891">
            <v>0.5</v>
          </cell>
          <cell r="M891">
            <v>0.5</v>
          </cell>
          <cell r="N891">
            <v>0.5</v>
          </cell>
          <cell r="O891">
            <v>0.5</v>
          </cell>
          <cell r="P891">
            <v>0.7</v>
          </cell>
          <cell r="Q891">
            <v>0.8</v>
          </cell>
          <cell r="R891">
            <v>1</v>
          </cell>
          <cell r="S891">
            <v>1</v>
          </cell>
          <cell r="T891">
            <v>1.7999999999999998</v>
          </cell>
          <cell r="U891">
            <v>1.5</v>
          </cell>
          <cell r="V891">
            <v>1.7</v>
          </cell>
          <cell r="W891">
            <v>2.8</v>
          </cell>
          <cell r="X891">
            <v>7.8</v>
          </cell>
        </row>
        <row r="892">
          <cell r="B892">
            <v>555</v>
          </cell>
          <cell r="C892">
            <v>138</v>
          </cell>
          <cell r="D892" t="str">
            <v>Потреб. прирав. к населению (скидка 12% согл. решения РЭК № 200) НН</v>
          </cell>
          <cell r="E892">
            <v>1005</v>
          </cell>
          <cell r="F892">
            <v>0</v>
          </cell>
          <cell r="G892">
            <v>0</v>
          </cell>
          <cell r="H892">
            <v>0.7</v>
          </cell>
          <cell r="I892">
            <v>0.6</v>
          </cell>
          <cell r="J892">
            <v>0.5</v>
          </cell>
          <cell r="K892">
            <v>0.5</v>
          </cell>
          <cell r="L892">
            <v>0.5</v>
          </cell>
          <cell r="M892">
            <v>0.5</v>
          </cell>
          <cell r="N892">
            <v>0.5</v>
          </cell>
          <cell r="O892">
            <v>0.5</v>
          </cell>
          <cell r="P892">
            <v>0.7</v>
          </cell>
          <cell r="Q892">
            <v>0.8</v>
          </cell>
          <cell r="R892">
            <v>1</v>
          </cell>
          <cell r="S892">
            <v>1</v>
          </cell>
          <cell r="T892">
            <v>0</v>
          </cell>
          <cell r="U892">
            <v>0</v>
          </cell>
          <cell r="V892">
            <v>0</v>
          </cell>
          <cell r="W892">
            <v>0</v>
          </cell>
          <cell r="X892">
            <v>0</v>
          </cell>
        </row>
        <row r="893">
          <cell r="B893">
            <v>0</v>
          </cell>
          <cell r="C893">
            <v>12</v>
          </cell>
          <cell r="D893" t="str">
            <v>ИП Бережная Л.И.</v>
          </cell>
          <cell r="E893">
            <v>0</v>
          </cell>
          <cell r="F893">
            <v>0</v>
          </cell>
          <cell r="G893">
            <v>0</v>
          </cell>
          <cell r="H893">
            <v>6</v>
          </cell>
          <cell r="I893">
            <v>6</v>
          </cell>
          <cell r="J893">
            <v>6</v>
          </cell>
          <cell r="K893">
            <v>4</v>
          </cell>
          <cell r="L893">
            <v>2.5</v>
          </cell>
          <cell r="M893">
            <v>1.6</v>
          </cell>
          <cell r="N893">
            <v>1.2</v>
          </cell>
          <cell r="O893">
            <v>1.3</v>
          </cell>
          <cell r="P893">
            <v>1.5</v>
          </cell>
          <cell r="Q893">
            <v>2</v>
          </cell>
          <cell r="R893">
            <v>3</v>
          </cell>
          <cell r="S893">
            <v>4</v>
          </cell>
          <cell r="T893">
            <v>18</v>
          </cell>
          <cell r="U893">
            <v>8.1</v>
          </cell>
          <cell r="V893">
            <v>4</v>
          </cell>
          <cell r="W893">
            <v>9</v>
          </cell>
          <cell r="X893">
            <v>39.1</v>
          </cell>
        </row>
        <row r="894">
          <cell r="B894">
            <v>555</v>
          </cell>
          <cell r="C894">
            <v>26</v>
          </cell>
          <cell r="D894" t="str">
            <v>Непромышленные потребители НН</v>
          </cell>
          <cell r="E894">
            <v>1007</v>
          </cell>
          <cell r="F894">
            <v>1004</v>
          </cell>
          <cell r="G894">
            <v>1012</v>
          </cell>
          <cell r="H894">
            <v>6</v>
          </cell>
          <cell r="I894">
            <v>6</v>
          </cell>
          <cell r="J894">
            <v>6</v>
          </cell>
          <cell r="K894">
            <v>4</v>
          </cell>
          <cell r="L894">
            <v>2.5</v>
          </cell>
          <cell r="M894">
            <v>1.6</v>
          </cell>
          <cell r="N894">
            <v>1.2</v>
          </cell>
          <cell r="O894">
            <v>1.3</v>
          </cell>
          <cell r="P894">
            <v>1.5</v>
          </cell>
          <cell r="Q894">
            <v>2</v>
          </cell>
          <cell r="R894">
            <v>3</v>
          </cell>
          <cell r="S894">
            <v>4</v>
          </cell>
          <cell r="T894">
            <v>18</v>
          </cell>
          <cell r="U894">
            <v>8.1</v>
          </cell>
          <cell r="V894">
            <v>4</v>
          </cell>
          <cell r="W894">
            <v>9</v>
          </cell>
          <cell r="X894">
            <v>39.1</v>
          </cell>
        </row>
        <row r="895">
          <cell r="B895">
            <v>556</v>
          </cell>
          <cell r="C895">
            <v>26</v>
          </cell>
          <cell r="D895" t="str">
            <v>Непромышленные потребители НН</v>
          </cell>
          <cell r="E895">
            <v>1007</v>
          </cell>
          <cell r="F895">
            <v>1004</v>
          </cell>
          <cell r="G895">
            <v>1012</v>
          </cell>
          <cell r="H895">
            <v>6</v>
          </cell>
          <cell r="I895">
            <v>6</v>
          </cell>
          <cell r="J895">
            <v>6</v>
          </cell>
          <cell r="K895">
            <v>4</v>
          </cell>
          <cell r="L895">
            <v>2.5</v>
          </cell>
          <cell r="M895">
            <v>1.6</v>
          </cell>
          <cell r="N895">
            <v>1.2</v>
          </cell>
          <cell r="O895">
            <v>1.3</v>
          </cell>
          <cell r="P895">
            <v>1.5</v>
          </cell>
          <cell r="Q895">
            <v>2</v>
          </cell>
          <cell r="R895">
            <v>3</v>
          </cell>
          <cell r="S895">
            <v>4</v>
          </cell>
          <cell r="T895">
            <v>0</v>
          </cell>
          <cell r="U895">
            <v>0</v>
          </cell>
          <cell r="V895">
            <v>0</v>
          </cell>
          <cell r="W895">
            <v>0</v>
          </cell>
          <cell r="X895">
            <v>0</v>
          </cell>
        </row>
        <row r="896">
          <cell r="B896">
            <v>0</v>
          </cell>
          <cell r="C896">
            <v>12</v>
          </cell>
          <cell r="D896" t="str">
            <v>ИП Закиев Н. Я.</v>
          </cell>
          <cell r="E896">
            <v>0</v>
          </cell>
          <cell r="F896">
            <v>0</v>
          </cell>
          <cell r="G896">
            <v>0</v>
          </cell>
          <cell r="H896">
            <v>3.5</v>
          </cell>
          <cell r="I896">
            <v>2.5</v>
          </cell>
          <cell r="J896">
            <v>2.5</v>
          </cell>
          <cell r="K896">
            <v>2.5</v>
          </cell>
          <cell r="L896">
            <v>2.5</v>
          </cell>
          <cell r="M896">
            <v>3.7</v>
          </cell>
          <cell r="N896">
            <v>3.5</v>
          </cell>
          <cell r="O896">
            <v>4.5</v>
          </cell>
          <cell r="P896">
            <v>3.5</v>
          </cell>
          <cell r="Q896">
            <v>4</v>
          </cell>
          <cell r="R896">
            <v>4</v>
          </cell>
          <cell r="S896">
            <v>4</v>
          </cell>
          <cell r="T896">
            <v>8.5</v>
          </cell>
          <cell r="U896">
            <v>8.6999999999999993</v>
          </cell>
          <cell r="V896">
            <v>11.5</v>
          </cell>
          <cell r="W896">
            <v>12</v>
          </cell>
          <cell r="X896">
            <v>40.700000000000003</v>
          </cell>
        </row>
        <row r="897">
          <cell r="B897">
            <v>556</v>
          </cell>
          <cell r="C897">
            <v>26</v>
          </cell>
          <cell r="D897" t="str">
            <v>Непромышленные потребители НН</v>
          </cell>
          <cell r="E897">
            <v>1001</v>
          </cell>
          <cell r="F897">
            <v>0</v>
          </cell>
          <cell r="G897">
            <v>0</v>
          </cell>
          <cell r="H897">
            <v>3.5</v>
          </cell>
          <cell r="I897">
            <v>2.5</v>
          </cell>
          <cell r="J897">
            <v>2.5</v>
          </cell>
          <cell r="K897">
            <v>2.5</v>
          </cell>
          <cell r="L897">
            <v>2.5</v>
          </cell>
          <cell r="M897">
            <v>3.7</v>
          </cell>
          <cell r="N897">
            <v>3.5</v>
          </cell>
          <cell r="O897">
            <v>4.5</v>
          </cell>
          <cell r="P897">
            <v>3.5</v>
          </cell>
          <cell r="Q897">
            <v>4</v>
          </cell>
          <cell r="R897">
            <v>4</v>
          </cell>
          <cell r="S897">
            <v>4</v>
          </cell>
          <cell r="T897">
            <v>8.5</v>
          </cell>
          <cell r="U897">
            <v>8.6999999999999993</v>
          </cell>
          <cell r="V897">
            <v>11.5</v>
          </cell>
          <cell r="W897">
            <v>12</v>
          </cell>
          <cell r="X897">
            <v>40.700000000000003</v>
          </cell>
        </row>
        <row r="898">
          <cell r="B898">
            <v>557</v>
          </cell>
          <cell r="C898">
            <v>26</v>
          </cell>
          <cell r="D898" t="str">
            <v>Непромышленные потребители НН</v>
          </cell>
          <cell r="E898">
            <v>1001</v>
          </cell>
          <cell r="F898">
            <v>0</v>
          </cell>
          <cell r="G898">
            <v>0</v>
          </cell>
          <cell r="H898">
            <v>3.5</v>
          </cell>
          <cell r="I898">
            <v>2.5</v>
          </cell>
          <cell r="J898">
            <v>2.5</v>
          </cell>
          <cell r="K898">
            <v>2.5</v>
          </cell>
          <cell r="L898">
            <v>2.5</v>
          </cell>
          <cell r="M898">
            <v>3.7</v>
          </cell>
          <cell r="N898">
            <v>3.5</v>
          </cell>
          <cell r="O898">
            <v>4.5</v>
          </cell>
          <cell r="P898">
            <v>3.5</v>
          </cell>
          <cell r="Q898">
            <v>4</v>
          </cell>
          <cell r="R898">
            <v>4</v>
          </cell>
          <cell r="S898">
            <v>4</v>
          </cell>
          <cell r="T898">
            <v>0</v>
          </cell>
          <cell r="U898">
            <v>0</v>
          </cell>
          <cell r="V898">
            <v>0</v>
          </cell>
          <cell r="W898">
            <v>0</v>
          </cell>
          <cell r="X898">
            <v>0</v>
          </cell>
        </row>
        <row r="899">
          <cell r="B899">
            <v>0</v>
          </cell>
          <cell r="C899">
            <v>12</v>
          </cell>
          <cell r="D899" t="str">
            <v>ГСК "Южный"</v>
          </cell>
          <cell r="E899">
            <v>0</v>
          </cell>
          <cell r="F899">
            <v>0</v>
          </cell>
          <cell r="G899">
            <v>0</v>
          </cell>
          <cell r="H899">
            <v>4.5</v>
          </cell>
          <cell r="I899">
            <v>3.3</v>
          </cell>
          <cell r="J899">
            <v>4.5</v>
          </cell>
          <cell r="K899">
            <v>4</v>
          </cell>
          <cell r="L899">
            <v>4</v>
          </cell>
          <cell r="M899">
            <v>4</v>
          </cell>
          <cell r="N899">
            <v>1</v>
          </cell>
          <cell r="O899">
            <v>2</v>
          </cell>
          <cell r="P899">
            <v>3</v>
          </cell>
          <cell r="Q899">
            <v>3</v>
          </cell>
          <cell r="R899">
            <v>3.5</v>
          </cell>
          <cell r="S899">
            <v>4</v>
          </cell>
          <cell r="T899">
            <v>12.3</v>
          </cell>
          <cell r="U899">
            <v>12</v>
          </cell>
          <cell r="V899">
            <v>6</v>
          </cell>
          <cell r="W899">
            <v>10.5</v>
          </cell>
          <cell r="X899">
            <v>40.799999999999997</v>
          </cell>
        </row>
        <row r="900">
          <cell r="B900">
            <v>557</v>
          </cell>
          <cell r="C900">
            <v>135</v>
          </cell>
          <cell r="D900" t="str">
            <v>Потреб. прирав. к населению (скидка 12% согл. решения РЭК № 200) СН2</v>
          </cell>
          <cell r="E900">
            <v>1005</v>
          </cell>
          <cell r="F900">
            <v>0</v>
          </cell>
          <cell r="G900">
            <v>0</v>
          </cell>
          <cell r="H900">
            <v>4.5</v>
          </cell>
          <cell r="I900">
            <v>3.3</v>
          </cell>
          <cell r="J900">
            <v>4.5</v>
          </cell>
          <cell r="K900">
            <v>4</v>
          </cell>
          <cell r="L900">
            <v>4</v>
          </cell>
          <cell r="M900">
            <v>4</v>
          </cell>
          <cell r="N900">
            <v>1</v>
          </cell>
          <cell r="O900">
            <v>2</v>
          </cell>
          <cell r="P900">
            <v>3</v>
          </cell>
          <cell r="Q900">
            <v>3</v>
          </cell>
          <cell r="R900">
            <v>3.5</v>
          </cell>
          <cell r="S900">
            <v>4</v>
          </cell>
          <cell r="T900">
            <v>12.3</v>
          </cell>
          <cell r="U900">
            <v>12</v>
          </cell>
          <cell r="V900">
            <v>6</v>
          </cell>
          <cell r="W900">
            <v>10.5</v>
          </cell>
          <cell r="X900">
            <v>40.799999999999997</v>
          </cell>
        </row>
        <row r="901">
          <cell r="B901">
            <v>558</v>
          </cell>
          <cell r="C901">
            <v>135</v>
          </cell>
          <cell r="D901" t="str">
            <v>Потреб. прирав. к населению (скидка 12% согл. решения РЭК № 200) СН2</v>
          </cell>
          <cell r="E901">
            <v>1005</v>
          </cell>
          <cell r="F901">
            <v>0</v>
          </cell>
          <cell r="G901">
            <v>0</v>
          </cell>
          <cell r="H901">
            <v>4.5</v>
          </cell>
          <cell r="I901">
            <v>3.3</v>
          </cell>
          <cell r="J901">
            <v>4.5</v>
          </cell>
          <cell r="K901">
            <v>4</v>
          </cell>
          <cell r="L901">
            <v>4</v>
          </cell>
          <cell r="M901">
            <v>4</v>
          </cell>
          <cell r="N901">
            <v>1</v>
          </cell>
          <cell r="O901">
            <v>2</v>
          </cell>
          <cell r="P901">
            <v>3</v>
          </cell>
          <cell r="Q901">
            <v>3</v>
          </cell>
          <cell r="R901">
            <v>3.5</v>
          </cell>
          <cell r="S901">
            <v>4</v>
          </cell>
          <cell r="T901">
            <v>0</v>
          </cell>
          <cell r="U901">
            <v>0</v>
          </cell>
          <cell r="V901">
            <v>0</v>
          </cell>
          <cell r="W901">
            <v>0</v>
          </cell>
          <cell r="X901">
            <v>0</v>
          </cell>
        </row>
        <row r="902">
          <cell r="B902">
            <v>0</v>
          </cell>
          <cell r="C902">
            <v>12</v>
          </cell>
          <cell r="D902" t="str">
            <v>ИП Санкин В. А.</v>
          </cell>
          <cell r="E902">
            <v>0</v>
          </cell>
          <cell r="F902">
            <v>0</v>
          </cell>
          <cell r="G902">
            <v>0</v>
          </cell>
          <cell r="H902">
            <v>0.27</v>
          </cell>
          <cell r="I902">
            <v>0.27</v>
          </cell>
          <cell r="J902">
            <v>0.27</v>
          </cell>
          <cell r="K902">
            <v>0.27</v>
          </cell>
          <cell r="L902">
            <v>0.27</v>
          </cell>
          <cell r="M902">
            <v>0.66</v>
          </cell>
          <cell r="N902">
            <v>0.66</v>
          </cell>
          <cell r="O902">
            <v>0.66</v>
          </cell>
          <cell r="P902">
            <v>0.66</v>
          </cell>
          <cell r="Q902">
            <v>0.27</v>
          </cell>
          <cell r="R902">
            <v>0.27</v>
          </cell>
          <cell r="S902">
            <v>0.27</v>
          </cell>
          <cell r="T902">
            <v>0.81</v>
          </cell>
          <cell r="U902">
            <v>1.2000000000000002</v>
          </cell>
          <cell r="V902">
            <v>1.98</v>
          </cell>
          <cell r="W902">
            <v>0.81</v>
          </cell>
          <cell r="X902">
            <v>4.8000000000000007</v>
          </cell>
        </row>
        <row r="903">
          <cell r="B903">
            <v>558</v>
          </cell>
          <cell r="C903">
            <v>11</v>
          </cell>
          <cell r="D903" t="str">
            <v>Пром. до 750 кВА   ВН</v>
          </cell>
          <cell r="E903">
            <v>0</v>
          </cell>
          <cell r="F903">
            <v>0</v>
          </cell>
          <cell r="G903">
            <v>0</v>
          </cell>
          <cell r="H903">
            <v>0.27</v>
          </cell>
          <cell r="I903">
            <v>0.27</v>
          </cell>
          <cell r="J903">
            <v>0.27</v>
          </cell>
          <cell r="K903">
            <v>0.27</v>
          </cell>
          <cell r="L903">
            <v>0.27</v>
          </cell>
          <cell r="M903">
            <v>0.66</v>
          </cell>
          <cell r="N903">
            <v>0.66</v>
          </cell>
          <cell r="O903">
            <v>0.66</v>
          </cell>
          <cell r="P903">
            <v>0.66</v>
          </cell>
          <cell r="Q903">
            <v>0.27</v>
          </cell>
          <cell r="R903">
            <v>0.27</v>
          </cell>
          <cell r="S903">
            <v>0.27</v>
          </cell>
          <cell r="T903">
            <v>0</v>
          </cell>
          <cell r="U903">
            <v>0</v>
          </cell>
          <cell r="V903">
            <v>0</v>
          </cell>
          <cell r="W903">
            <v>0</v>
          </cell>
          <cell r="X903">
            <v>0</v>
          </cell>
        </row>
        <row r="904">
          <cell r="B904">
            <v>559</v>
          </cell>
          <cell r="C904">
            <v>11</v>
          </cell>
          <cell r="D904" t="str">
            <v>Пром. до 750 кВА   ВН</v>
          </cell>
          <cell r="E904">
            <v>0</v>
          </cell>
          <cell r="F904">
            <v>0</v>
          </cell>
          <cell r="G904">
            <v>0</v>
          </cell>
          <cell r="H904">
            <v>0</v>
          </cell>
          <cell r="I904">
            <v>0</v>
          </cell>
          <cell r="J904">
            <v>0</v>
          </cell>
          <cell r="K904">
            <v>0</v>
          </cell>
          <cell r="L904">
            <v>0</v>
          </cell>
          <cell r="M904">
            <v>0</v>
          </cell>
          <cell r="N904">
            <v>0</v>
          </cell>
          <cell r="O904">
            <v>0</v>
          </cell>
          <cell r="P904">
            <v>0</v>
          </cell>
          <cell r="Q904">
            <v>0</v>
          </cell>
          <cell r="R904">
            <v>0</v>
          </cell>
          <cell r="S904">
            <v>0</v>
          </cell>
          <cell r="T904">
            <v>0</v>
          </cell>
          <cell r="U904">
            <v>0</v>
          </cell>
          <cell r="V904">
            <v>0</v>
          </cell>
          <cell r="W904">
            <v>0</v>
          </cell>
          <cell r="X904">
            <v>0</v>
          </cell>
        </row>
        <row r="905">
          <cell r="B905">
            <v>0</v>
          </cell>
          <cell r="C905">
            <v>26</v>
          </cell>
          <cell r="D905" t="str">
            <v>ИП  Гарбар Г. В.</v>
          </cell>
          <cell r="E905">
            <v>1007</v>
          </cell>
          <cell r="F905">
            <v>1004</v>
          </cell>
          <cell r="G905">
            <v>1012</v>
          </cell>
          <cell r="H905">
            <v>0.18</v>
          </cell>
          <cell r="I905">
            <v>0.18</v>
          </cell>
          <cell r="J905">
            <v>0.18</v>
          </cell>
          <cell r="K905">
            <v>0.18</v>
          </cell>
          <cell r="L905">
            <v>0.18</v>
          </cell>
          <cell r="M905">
            <v>0.14000000000000001</v>
          </cell>
          <cell r="N905">
            <v>0.14000000000000001</v>
          </cell>
          <cell r="O905">
            <v>0.14000000000000001</v>
          </cell>
          <cell r="P905">
            <v>0.18</v>
          </cell>
          <cell r="Q905">
            <v>0.18</v>
          </cell>
          <cell r="R905">
            <v>0.18</v>
          </cell>
          <cell r="S905">
            <v>0.18</v>
          </cell>
          <cell r="T905">
            <v>0.54</v>
          </cell>
          <cell r="U905">
            <v>0.5</v>
          </cell>
          <cell r="V905">
            <v>0.46</v>
          </cell>
          <cell r="W905">
            <v>0.54</v>
          </cell>
          <cell r="X905">
            <v>2.04</v>
          </cell>
        </row>
        <row r="906">
          <cell r="B906">
            <v>559</v>
          </cell>
          <cell r="C906">
            <v>11</v>
          </cell>
          <cell r="D906" t="str">
            <v>Пром. до 750 кВА   ВН</v>
          </cell>
          <cell r="E906">
            <v>0</v>
          </cell>
          <cell r="F906">
            <v>0</v>
          </cell>
          <cell r="G906">
            <v>0</v>
          </cell>
          <cell r="H906">
            <v>0.18</v>
          </cell>
          <cell r="I906">
            <v>0.18</v>
          </cell>
          <cell r="J906">
            <v>0.18</v>
          </cell>
          <cell r="K906">
            <v>0.18</v>
          </cell>
          <cell r="L906">
            <v>0.18</v>
          </cell>
          <cell r="M906">
            <v>0.14000000000000001</v>
          </cell>
          <cell r="N906">
            <v>0.14000000000000001</v>
          </cell>
          <cell r="O906">
            <v>0.14000000000000001</v>
          </cell>
          <cell r="P906">
            <v>0.18</v>
          </cell>
          <cell r="Q906">
            <v>0.18</v>
          </cell>
          <cell r="R906">
            <v>0.18</v>
          </cell>
          <cell r="S906">
            <v>0.18</v>
          </cell>
          <cell r="T906">
            <v>0</v>
          </cell>
          <cell r="U906">
            <v>0</v>
          </cell>
          <cell r="V906">
            <v>0</v>
          </cell>
          <cell r="W906">
            <v>0</v>
          </cell>
          <cell r="X906">
            <v>0</v>
          </cell>
        </row>
        <row r="907">
          <cell r="B907">
            <v>560</v>
          </cell>
          <cell r="C907">
            <v>11</v>
          </cell>
          <cell r="D907" t="str">
            <v>Пром. до 750 кВА   ВН</v>
          </cell>
          <cell r="E907">
            <v>0</v>
          </cell>
          <cell r="F907">
            <v>0</v>
          </cell>
          <cell r="G907">
            <v>0</v>
          </cell>
          <cell r="H907">
            <v>0</v>
          </cell>
          <cell r="I907">
            <v>0</v>
          </cell>
          <cell r="J907">
            <v>0</v>
          </cell>
          <cell r="K907">
            <v>0</v>
          </cell>
          <cell r="L907">
            <v>0</v>
          </cell>
          <cell r="M907">
            <v>0</v>
          </cell>
          <cell r="N907">
            <v>0</v>
          </cell>
          <cell r="O907">
            <v>0</v>
          </cell>
          <cell r="P907">
            <v>0</v>
          </cell>
          <cell r="Q907">
            <v>0</v>
          </cell>
          <cell r="R907">
            <v>0</v>
          </cell>
          <cell r="S907">
            <v>0</v>
          </cell>
          <cell r="T907">
            <v>0</v>
          </cell>
          <cell r="U907">
            <v>0</v>
          </cell>
          <cell r="V907">
            <v>0</v>
          </cell>
          <cell r="W907">
            <v>0</v>
          </cell>
          <cell r="X907">
            <v>0</v>
          </cell>
        </row>
        <row r="908">
          <cell r="B908">
            <v>0</v>
          </cell>
          <cell r="C908">
            <v>26</v>
          </cell>
          <cell r="D908" t="str">
            <v>КСиЭ  "Маховик"</v>
          </cell>
          <cell r="E908">
            <v>1007</v>
          </cell>
          <cell r="F908">
            <v>1004</v>
          </cell>
          <cell r="G908">
            <v>1012</v>
          </cell>
          <cell r="H908">
            <v>1</v>
          </cell>
          <cell r="I908">
            <v>1</v>
          </cell>
          <cell r="J908">
            <v>1</v>
          </cell>
          <cell r="K908">
            <v>1</v>
          </cell>
          <cell r="L908">
            <v>1</v>
          </cell>
          <cell r="M908">
            <v>1</v>
          </cell>
          <cell r="N908">
            <v>1</v>
          </cell>
          <cell r="O908">
            <v>1</v>
          </cell>
          <cell r="P908">
            <v>1</v>
          </cell>
          <cell r="Q908">
            <v>1</v>
          </cell>
          <cell r="R908">
            <v>1</v>
          </cell>
          <cell r="S908">
            <v>1</v>
          </cell>
          <cell r="T908">
            <v>3</v>
          </cell>
          <cell r="U908">
            <v>3</v>
          </cell>
          <cell r="V908">
            <v>3</v>
          </cell>
          <cell r="W908">
            <v>3</v>
          </cell>
          <cell r="X908">
            <v>12</v>
          </cell>
        </row>
        <row r="909">
          <cell r="B909">
            <v>560</v>
          </cell>
          <cell r="C909">
            <v>135</v>
          </cell>
          <cell r="D909" t="str">
            <v>Потреб. прирав. к населению (скидка 12% согл. решения РЭК № 200) СН2</v>
          </cell>
          <cell r="E909">
            <v>1007</v>
          </cell>
          <cell r="F909">
            <v>0</v>
          </cell>
          <cell r="G909">
            <v>0</v>
          </cell>
          <cell r="H909">
            <v>1</v>
          </cell>
          <cell r="I909">
            <v>1</v>
          </cell>
          <cell r="J909">
            <v>1</v>
          </cell>
          <cell r="K909">
            <v>1</v>
          </cell>
          <cell r="L909">
            <v>1</v>
          </cell>
          <cell r="M909">
            <v>1</v>
          </cell>
          <cell r="N909">
            <v>1</v>
          </cell>
          <cell r="O909">
            <v>1</v>
          </cell>
          <cell r="P909">
            <v>1</v>
          </cell>
          <cell r="Q909">
            <v>1</v>
          </cell>
          <cell r="R909">
            <v>1</v>
          </cell>
          <cell r="S909">
            <v>1</v>
          </cell>
          <cell r="T909">
            <v>3</v>
          </cell>
          <cell r="U909">
            <v>3</v>
          </cell>
          <cell r="V909">
            <v>3</v>
          </cell>
          <cell r="W909">
            <v>3</v>
          </cell>
          <cell r="X909">
            <v>12</v>
          </cell>
        </row>
        <row r="910">
          <cell r="B910">
            <v>561</v>
          </cell>
          <cell r="C910">
            <v>135</v>
          </cell>
          <cell r="D910" t="str">
            <v>Потреб. прирав. к населению (скидка 12% согл. решения РЭК № 200) СН2</v>
          </cell>
          <cell r="E910">
            <v>1007</v>
          </cell>
          <cell r="F910">
            <v>0</v>
          </cell>
          <cell r="G910">
            <v>0</v>
          </cell>
          <cell r="H910">
            <v>1</v>
          </cell>
          <cell r="I910">
            <v>1</v>
          </cell>
          <cell r="J910">
            <v>1</v>
          </cell>
          <cell r="K910">
            <v>1</v>
          </cell>
          <cell r="L910">
            <v>1</v>
          </cell>
          <cell r="M910">
            <v>1</v>
          </cell>
          <cell r="N910">
            <v>1</v>
          </cell>
          <cell r="O910">
            <v>1</v>
          </cell>
          <cell r="P910">
            <v>1</v>
          </cell>
          <cell r="Q910">
            <v>1</v>
          </cell>
          <cell r="R910">
            <v>1</v>
          </cell>
          <cell r="S910">
            <v>1</v>
          </cell>
          <cell r="T910">
            <v>0</v>
          </cell>
          <cell r="U910">
            <v>0</v>
          </cell>
          <cell r="V910">
            <v>0</v>
          </cell>
          <cell r="W910">
            <v>0</v>
          </cell>
          <cell r="X910">
            <v>0</v>
          </cell>
        </row>
        <row r="911">
          <cell r="B911">
            <v>0</v>
          </cell>
          <cell r="C911">
            <v>12</v>
          </cell>
          <cell r="D911" t="str">
            <v>ИП Плазун Ф. Ф.</v>
          </cell>
          <cell r="E911">
            <v>0</v>
          </cell>
          <cell r="F911">
            <v>0</v>
          </cell>
          <cell r="G911">
            <v>0</v>
          </cell>
          <cell r="H911">
            <v>2</v>
          </cell>
          <cell r="I911">
            <v>2.5</v>
          </cell>
          <cell r="J911">
            <v>1.5</v>
          </cell>
          <cell r="K911">
            <v>1.5</v>
          </cell>
          <cell r="L911">
            <v>0.8</v>
          </cell>
          <cell r="M911">
            <v>0.7</v>
          </cell>
          <cell r="N911">
            <v>1</v>
          </cell>
          <cell r="O911">
            <v>0.7</v>
          </cell>
          <cell r="P911">
            <v>0.7</v>
          </cell>
          <cell r="Q911">
            <v>0.7</v>
          </cell>
          <cell r="R911">
            <v>0.8</v>
          </cell>
          <cell r="S911">
            <v>1</v>
          </cell>
          <cell r="T911">
            <v>6</v>
          </cell>
          <cell r="U911">
            <v>3</v>
          </cell>
          <cell r="V911">
            <v>2.4</v>
          </cell>
          <cell r="W911">
            <v>2.5</v>
          </cell>
          <cell r="X911">
            <v>13.899999999999999</v>
          </cell>
        </row>
        <row r="912">
          <cell r="B912">
            <v>561</v>
          </cell>
          <cell r="C912">
            <v>26</v>
          </cell>
          <cell r="D912" t="str">
            <v>Непромышленные потребители НН</v>
          </cell>
          <cell r="E912">
            <v>1004</v>
          </cell>
          <cell r="F912">
            <v>1012</v>
          </cell>
          <cell r="G912">
            <v>0</v>
          </cell>
          <cell r="H912">
            <v>2</v>
          </cell>
          <cell r="I912">
            <v>2.5</v>
          </cell>
          <cell r="J912">
            <v>1.5</v>
          </cell>
          <cell r="K912">
            <v>1.5</v>
          </cell>
          <cell r="L912">
            <v>0.8</v>
          </cell>
          <cell r="M912">
            <v>0.7</v>
          </cell>
          <cell r="N912">
            <v>1</v>
          </cell>
          <cell r="O912">
            <v>0.7</v>
          </cell>
          <cell r="P912">
            <v>0.7</v>
          </cell>
          <cell r="Q912">
            <v>0.7</v>
          </cell>
          <cell r="R912">
            <v>0.8</v>
          </cell>
          <cell r="S912">
            <v>1</v>
          </cell>
          <cell r="T912">
            <v>6</v>
          </cell>
          <cell r="U912">
            <v>3</v>
          </cell>
          <cell r="V912">
            <v>2.4</v>
          </cell>
          <cell r="W912">
            <v>2.5</v>
          </cell>
          <cell r="X912">
            <v>13.899999999999999</v>
          </cell>
        </row>
        <row r="913">
          <cell r="B913">
            <v>562</v>
          </cell>
          <cell r="C913">
            <v>26</v>
          </cell>
          <cell r="D913" t="str">
            <v>Непромышленные потребители НН</v>
          </cell>
          <cell r="E913">
            <v>1004</v>
          </cell>
          <cell r="F913">
            <v>1012</v>
          </cell>
          <cell r="G913">
            <v>0</v>
          </cell>
          <cell r="H913">
            <v>2</v>
          </cell>
          <cell r="I913">
            <v>2.5</v>
          </cell>
          <cell r="J913">
            <v>1.5</v>
          </cell>
          <cell r="K913">
            <v>1.5</v>
          </cell>
          <cell r="L913">
            <v>0.8</v>
          </cell>
          <cell r="M913">
            <v>0.7</v>
          </cell>
          <cell r="N913">
            <v>1</v>
          </cell>
          <cell r="O913">
            <v>0.7</v>
          </cell>
          <cell r="P913">
            <v>0.7</v>
          </cell>
          <cell r="Q913">
            <v>0.7</v>
          </cell>
          <cell r="R913">
            <v>0.8</v>
          </cell>
          <cell r="S913">
            <v>1</v>
          </cell>
          <cell r="T913">
            <v>0</v>
          </cell>
          <cell r="U913">
            <v>0</v>
          </cell>
          <cell r="V913">
            <v>0</v>
          </cell>
          <cell r="W913">
            <v>0</v>
          </cell>
          <cell r="X913">
            <v>0</v>
          </cell>
        </row>
        <row r="914">
          <cell r="B914">
            <v>0</v>
          </cell>
          <cell r="C914">
            <v>12</v>
          </cell>
          <cell r="D914" t="str">
            <v>ИП  Белый В. Н.</v>
          </cell>
          <cell r="E914">
            <v>0</v>
          </cell>
          <cell r="F914">
            <v>0</v>
          </cell>
          <cell r="G914">
            <v>0</v>
          </cell>
          <cell r="H914">
            <v>22.3</v>
          </cell>
          <cell r="I914">
            <v>20.200000000000003</v>
          </cell>
          <cell r="J914">
            <v>22.3</v>
          </cell>
          <cell r="K914">
            <v>21.6</v>
          </cell>
          <cell r="L914">
            <v>22.3</v>
          </cell>
          <cell r="M914">
            <v>21.6</v>
          </cell>
          <cell r="N914">
            <v>22.3</v>
          </cell>
          <cell r="O914">
            <v>22.3</v>
          </cell>
          <cell r="P914">
            <v>21.6</v>
          </cell>
          <cell r="Q914">
            <v>22.3</v>
          </cell>
          <cell r="R914">
            <v>21.6</v>
          </cell>
          <cell r="S914">
            <v>22.3</v>
          </cell>
          <cell r="T914">
            <v>64.8</v>
          </cell>
          <cell r="U914">
            <v>65.5</v>
          </cell>
          <cell r="V914">
            <v>66.2</v>
          </cell>
          <cell r="W914">
            <v>66.2</v>
          </cell>
          <cell r="X914">
            <v>262.70000000000005</v>
          </cell>
        </row>
        <row r="915">
          <cell r="B915">
            <v>562</v>
          </cell>
          <cell r="C915">
            <v>23</v>
          </cell>
          <cell r="D915" t="str">
            <v>Непромышленные потребители СН2</v>
          </cell>
          <cell r="E915">
            <v>1007</v>
          </cell>
          <cell r="F915">
            <v>0</v>
          </cell>
          <cell r="G915">
            <v>0</v>
          </cell>
          <cell r="H915">
            <v>13</v>
          </cell>
          <cell r="I915">
            <v>11.8</v>
          </cell>
          <cell r="J915">
            <v>13</v>
          </cell>
          <cell r="K915">
            <v>12.6</v>
          </cell>
          <cell r="L915">
            <v>13</v>
          </cell>
          <cell r="M915">
            <v>12.6</v>
          </cell>
          <cell r="N915">
            <v>13</v>
          </cell>
          <cell r="O915">
            <v>13</v>
          </cell>
          <cell r="P915">
            <v>12.6</v>
          </cell>
          <cell r="Q915">
            <v>13</v>
          </cell>
          <cell r="R915">
            <v>12.6</v>
          </cell>
          <cell r="S915">
            <v>13</v>
          </cell>
          <cell r="T915">
            <v>37.799999999999997</v>
          </cell>
          <cell r="U915">
            <v>38.200000000000003</v>
          </cell>
          <cell r="V915">
            <v>38.6</v>
          </cell>
          <cell r="W915">
            <v>38.6</v>
          </cell>
          <cell r="X915">
            <v>153.19999999999999</v>
          </cell>
        </row>
        <row r="916">
          <cell r="B916">
            <v>563</v>
          </cell>
          <cell r="C916">
            <v>23</v>
          </cell>
          <cell r="D916" t="str">
            <v>Непромышленные потребители СН2</v>
          </cell>
          <cell r="E916">
            <v>1007</v>
          </cell>
          <cell r="F916">
            <v>0</v>
          </cell>
          <cell r="G916">
            <v>0</v>
          </cell>
          <cell r="H916">
            <v>13</v>
          </cell>
          <cell r="I916">
            <v>11.8</v>
          </cell>
          <cell r="J916">
            <v>13</v>
          </cell>
          <cell r="K916">
            <v>12.6</v>
          </cell>
          <cell r="L916">
            <v>13</v>
          </cell>
          <cell r="M916">
            <v>12.6</v>
          </cell>
          <cell r="N916">
            <v>13</v>
          </cell>
          <cell r="O916">
            <v>13</v>
          </cell>
          <cell r="P916">
            <v>12.6</v>
          </cell>
          <cell r="Q916">
            <v>13</v>
          </cell>
          <cell r="R916">
            <v>12.6</v>
          </cell>
          <cell r="S916">
            <v>13</v>
          </cell>
          <cell r="T916">
            <v>37.799999999999997</v>
          </cell>
          <cell r="U916">
            <v>38.200000000000003</v>
          </cell>
          <cell r="V916">
            <v>38.6</v>
          </cell>
          <cell r="W916">
            <v>38.6</v>
          </cell>
          <cell r="X916">
            <v>153.19999999999999</v>
          </cell>
        </row>
        <row r="917">
          <cell r="B917">
            <v>0</v>
          </cell>
          <cell r="C917">
            <v>24</v>
          </cell>
          <cell r="D917" t="str">
            <v>ИП Вагина С.А.</v>
          </cell>
          <cell r="E917">
            <v>1006</v>
          </cell>
          <cell r="F917">
            <v>0</v>
          </cell>
          <cell r="G917">
            <v>0</v>
          </cell>
          <cell r="H917">
            <v>20</v>
          </cell>
          <cell r="I917">
            <v>12</v>
          </cell>
          <cell r="J917">
            <v>10</v>
          </cell>
          <cell r="K917">
            <v>10</v>
          </cell>
          <cell r="L917">
            <v>6</v>
          </cell>
          <cell r="M917">
            <v>2.5</v>
          </cell>
          <cell r="N917">
            <v>2.5</v>
          </cell>
          <cell r="O917">
            <v>2.5</v>
          </cell>
          <cell r="P917">
            <v>2.5</v>
          </cell>
          <cell r="Q917">
            <v>4</v>
          </cell>
          <cell r="R917">
            <v>6</v>
          </cell>
          <cell r="S917">
            <v>10</v>
          </cell>
          <cell r="T917">
            <v>42</v>
          </cell>
          <cell r="U917">
            <v>18.5</v>
          </cell>
          <cell r="V917">
            <v>7.5</v>
          </cell>
          <cell r="W917">
            <v>20</v>
          </cell>
          <cell r="X917">
            <v>88</v>
          </cell>
        </row>
        <row r="918">
          <cell r="B918">
            <v>563</v>
          </cell>
          <cell r="C918">
            <v>23</v>
          </cell>
          <cell r="D918" t="str">
            <v>Непромышленные потребители СН2</v>
          </cell>
          <cell r="E918">
            <v>1007</v>
          </cell>
          <cell r="F918">
            <v>0</v>
          </cell>
          <cell r="G918">
            <v>0</v>
          </cell>
          <cell r="H918">
            <v>20</v>
          </cell>
          <cell r="I918">
            <v>12</v>
          </cell>
          <cell r="J918">
            <v>10</v>
          </cell>
          <cell r="K918">
            <v>10</v>
          </cell>
          <cell r="L918">
            <v>6</v>
          </cell>
          <cell r="M918">
            <v>2.5</v>
          </cell>
          <cell r="N918">
            <v>2.5</v>
          </cell>
          <cell r="O918">
            <v>2.5</v>
          </cell>
          <cell r="P918">
            <v>2.5</v>
          </cell>
          <cell r="Q918">
            <v>4</v>
          </cell>
          <cell r="R918">
            <v>6</v>
          </cell>
          <cell r="S918">
            <v>10</v>
          </cell>
          <cell r="T918">
            <v>42</v>
          </cell>
          <cell r="U918">
            <v>18.5</v>
          </cell>
          <cell r="V918">
            <v>7.5</v>
          </cell>
          <cell r="W918">
            <v>20</v>
          </cell>
          <cell r="X918">
            <v>88</v>
          </cell>
        </row>
        <row r="919">
          <cell r="B919">
            <v>564</v>
          </cell>
          <cell r="C919">
            <v>23</v>
          </cell>
          <cell r="D919" t="str">
            <v>Непромышленные потребители СН2</v>
          </cell>
          <cell r="E919">
            <v>1007</v>
          </cell>
          <cell r="F919">
            <v>0</v>
          </cell>
          <cell r="G919">
            <v>0</v>
          </cell>
          <cell r="H919">
            <v>20</v>
          </cell>
          <cell r="I919">
            <v>12</v>
          </cell>
          <cell r="J919">
            <v>10</v>
          </cell>
          <cell r="K919">
            <v>10</v>
          </cell>
          <cell r="L919">
            <v>6</v>
          </cell>
          <cell r="M919">
            <v>2.5</v>
          </cell>
          <cell r="N919">
            <v>2.5</v>
          </cell>
          <cell r="O919">
            <v>2.5</v>
          </cell>
          <cell r="P919">
            <v>2.5</v>
          </cell>
          <cell r="Q919">
            <v>4</v>
          </cell>
          <cell r="R919">
            <v>6</v>
          </cell>
          <cell r="S919">
            <v>10</v>
          </cell>
          <cell r="T919">
            <v>0</v>
          </cell>
          <cell r="U919">
            <v>0</v>
          </cell>
          <cell r="V919">
            <v>0</v>
          </cell>
          <cell r="W919">
            <v>0</v>
          </cell>
          <cell r="X919">
            <v>0</v>
          </cell>
        </row>
        <row r="920">
          <cell r="B920">
            <v>0</v>
          </cell>
          <cell r="C920">
            <v>13</v>
          </cell>
          <cell r="D920" t="str">
            <v>ИП Фоменко С.Н.</v>
          </cell>
          <cell r="E920">
            <v>0</v>
          </cell>
          <cell r="F920">
            <v>0</v>
          </cell>
          <cell r="G920">
            <v>0</v>
          </cell>
          <cell r="H920">
            <v>0</v>
          </cell>
          <cell r="I920">
            <v>0</v>
          </cell>
          <cell r="J920">
            <v>0</v>
          </cell>
          <cell r="K920">
            <v>0</v>
          </cell>
          <cell r="L920">
            <v>0</v>
          </cell>
          <cell r="M920">
            <v>0</v>
          </cell>
          <cell r="N920">
            <v>0</v>
          </cell>
          <cell r="O920">
            <v>0</v>
          </cell>
          <cell r="P920">
            <v>0</v>
          </cell>
          <cell r="Q920">
            <v>0</v>
          </cell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>
            <v>0</v>
          </cell>
          <cell r="W920">
            <v>0</v>
          </cell>
          <cell r="X920">
            <v>0</v>
          </cell>
        </row>
        <row r="921">
          <cell r="B921">
            <v>564</v>
          </cell>
          <cell r="C921">
            <v>11</v>
          </cell>
          <cell r="D921" t="str">
            <v>Пром. до 750 кВА   ВН</v>
          </cell>
          <cell r="E921">
            <v>0</v>
          </cell>
          <cell r="F921">
            <v>0</v>
          </cell>
          <cell r="G921">
            <v>0</v>
          </cell>
          <cell r="H921">
            <v>0</v>
          </cell>
          <cell r="I921">
            <v>0</v>
          </cell>
          <cell r="J921">
            <v>0</v>
          </cell>
          <cell r="K921">
            <v>0</v>
          </cell>
          <cell r="L921">
            <v>0</v>
          </cell>
          <cell r="M921">
            <v>0</v>
          </cell>
          <cell r="N921">
            <v>0</v>
          </cell>
          <cell r="O921">
            <v>0</v>
          </cell>
          <cell r="P921">
            <v>0</v>
          </cell>
          <cell r="Q921">
            <v>0</v>
          </cell>
          <cell r="R921">
            <v>0</v>
          </cell>
          <cell r="S921">
            <v>0</v>
          </cell>
          <cell r="T921">
            <v>0</v>
          </cell>
          <cell r="U921">
            <v>0</v>
          </cell>
          <cell r="V921">
            <v>0</v>
          </cell>
          <cell r="W921">
            <v>0</v>
          </cell>
          <cell r="X921">
            <v>0</v>
          </cell>
        </row>
        <row r="922">
          <cell r="B922">
            <v>565</v>
          </cell>
          <cell r="C922">
            <v>11</v>
          </cell>
          <cell r="D922" t="str">
            <v>Пром. до 750 кВА   ВН</v>
          </cell>
          <cell r="E922">
            <v>0</v>
          </cell>
          <cell r="F922">
            <v>0</v>
          </cell>
          <cell r="G922">
            <v>0</v>
          </cell>
          <cell r="H922">
            <v>1</v>
          </cell>
          <cell r="I922">
            <v>1</v>
          </cell>
          <cell r="J922">
            <v>0.8</v>
          </cell>
          <cell r="K922">
            <v>0.8</v>
          </cell>
          <cell r="L922">
            <v>0.7</v>
          </cell>
          <cell r="M922">
            <v>0.7</v>
          </cell>
          <cell r="N922">
            <v>0.5</v>
          </cell>
          <cell r="O922">
            <v>0.6</v>
          </cell>
          <cell r="P922">
            <v>0.6</v>
          </cell>
          <cell r="Q922">
            <v>0.7</v>
          </cell>
          <cell r="R922">
            <v>0.8</v>
          </cell>
          <cell r="S922">
            <v>1</v>
          </cell>
          <cell r="T922">
            <v>0</v>
          </cell>
          <cell r="U922">
            <v>0</v>
          </cell>
          <cell r="V922">
            <v>0</v>
          </cell>
          <cell r="W922">
            <v>0</v>
          </cell>
          <cell r="X922">
            <v>0</v>
          </cell>
        </row>
        <row r="923">
          <cell r="B923">
            <v>0</v>
          </cell>
          <cell r="C923">
            <v>26</v>
          </cell>
          <cell r="D923" t="str">
            <v>ГСК "Авиатор"</v>
          </cell>
          <cell r="E923">
            <v>0</v>
          </cell>
          <cell r="F923">
            <v>0</v>
          </cell>
          <cell r="G923">
            <v>0</v>
          </cell>
          <cell r="H923">
            <v>1</v>
          </cell>
          <cell r="I923">
            <v>1</v>
          </cell>
          <cell r="J923">
            <v>0.8</v>
          </cell>
          <cell r="K923">
            <v>0.8</v>
          </cell>
          <cell r="L923">
            <v>0.7</v>
          </cell>
          <cell r="M923">
            <v>0.7</v>
          </cell>
          <cell r="N923">
            <v>0.5</v>
          </cell>
          <cell r="O923">
            <v>0.6</v>
          </cell>
          <cell r="P923">
            <v>0.6</v>
          </cell>
          <cell r="Q923">
            <v>0.7</v>
          </cell>
          <cell r="R923">
            <v>0.8</v>
          </cell>
          <cell r="S923">
            <v>1</v>
          </cell>
          <cell r="T923">
            <v>2.8</v>
          </cell>
          <cell r="U923">
            <v>2.2000000000000002</v>
          </cell>
          <cell r="V923">
            <v>1.7000000000000002</v>
          </cell>
          <cell r="W923">
            <v>2.5</v>
          </cell>
          <cell r="X923">
            <v>9.1999999999999993</v>
          </cell>
        </row>
        <row r="924">
          <cell r="B924">
            <v>565</v>
          </cell>
          <cell r="C924">
            <v>135</v>
          </cell>
          <cell r="D924" t="str">
            <v>Потреб. прирав. к населению (скидка 12% согл. решения РЭК № 200) СН2</v>
          </cell>
          <cell r="E924">
            <v>1007</v>
          </cell>
          <cell r="F924">
            <v>0</v>
          </cell>
          <cell r="G924">
            <v>0</v>
          </cell>
          <cell r="H924">
            <v>1</v>
          </cell>
          <cell r="I924">
            <v>1</v>
          </cell>
          <cell r="J924">
            <v>0.8</v>
          </cell>
          <cell r="K924">
            <v>0.8</v>
          </cell>
          <cell r="L924">
            <v>0.7</v>
          </cell>
          <cell r="M924">
            <v>0.7</v>
          </cell>
          <cell r="N924">
            <v>0.5</v>
          </cell>
          <cell r="O924">
            <v>0.6</v>
          </cell>
          <cell r="P924">
            <v>0.6</v>
          </cell>
          <cell r="Q924">
            <v>0.7</v>
          </cell>
          <cell r="R924">
            <v>0.8</v>
          </cell>
          <cell r="S924">
            <v>1</v>
          </cell>
          <cell r="T924">
            <v>2.5</v>
          </cell>
          <cell r="U924">
            <v>2.5</v>
          </cell>
          <cell r="V924">
            <v>2.5</v>
          </cell>
          <cell r="W924">
            <v>2.5</v>
          </cell>
          <cell r="X924">
            <v>9.1999999999999993</v>
          </cell>
        </row>
        <row r="925">
          <cell r="B925">
            <v>566</v>
          </cell>
          <cell r="C925">
            <v>135</v>
          </cell>
          <cell r="D925" t="str">
            <v>Потреб. прирав. к населению (скидка 12% согл. решения РЭК № 200) СН2</v>
          </cell>
          <cell r="E925">
            <v>1007</v>
          </cell>
          <cell r="F925">
            <v>0</v>
          </cell>
          <cell r="G925">
            <v>0</v>
          </cell>
          <cell r="H925">
            <v>1</v>
          </cell>
          <cell r="I925">
            <v>1</v>
          </cell>
          <cell r="J925">
            <v>0.8</v>
          </cell>
          <cell r="K925">
            <v>0.8</v>
          </cell>
          <cell r="L925">
            <v>0.7</v>
          </cell>
          <cell r="M925">
            <v>0.7</v>
          </cell>
          <cell r="N925">
            <v>0.5</v>
          </cell>
          <cell r="O925">
            <v>0.6</v>
          </cell>
          <cell r="P925">
            <v>0.6</v>
          </cell>
          <cell r="Q925">
            <v>0.7</v>
          </cell>
          <cell r="R925">
            <v>0.8</v>
          </cell>
          <cell r="S925">
            <v>1</v>
          </cell>
          <cell r="T925">
            <v>0</v>
          </cell>
          <cell r="U925">
            <v>0</v>
          </cell>
          <cell r="V925">
            <v>0</v>
          </cell>
          <cell r="W925">
            <v>0</v>
          </cell>
          <cell r="X925">
            <v>0</v>
          </cell>
        </row>
        <row r="926">
          <cell r="B926">
            <v>0</v>
          </cell>
          <cell r="C926">
            <v>12</v>
          </cell>
          <cell r="D926" t="str">
            <v>ИП Рашмаков О. К.</v>
          </cell>
          <cell r="E926">
            <v>0</v>
          </cell>
          <cell r="F926">
            <v>0</v>
          </cell>
          <cell r="G926">
            <v>0</v>
          </cell>
          <cell r="H926">
            <v>0.5</v>
          </cell>
          <cell r="I926">
            <v>0.5</v>
          </cell>
          <cell r="J926">
            <v>0.5</v>
          </cell>
          <cell r="K926">
            <v>0.5</v>
          </cell>
          <cell r="L926">
            <v>0.5</v>
          </cell>
          <cell r="M926">
            <v>0.5</v>
          </cell>
          <cell r="N926">
            <v>0.5</v>
          </cell>
          <cell r="O926">
            <v>0.5</v>
          </cell>
          <cell r="P926">
            <v>0.5</v>
          </cell>
          <cell r="Q926">
            <v>0.5</v>
          </cell>
          <cell r="R926">
            <v>0.5</v>
          </cell>
          <cell r="S926">
            <v>0.5</v>
          </cell>
          <cell r="T926">
            <v>1.5</v>
          </cell>
          <cell r="U926">
            <v>1.5</v>
          </cell>
          <cell r="V926">
            <v>1.5</v>
          </cell>
          <cell r="W926">
            <v>1.5</v>
          </cell>
          <cell r="X926">
            <v>6</v>
          </cell>
        </row>
        <row r="927">
          <cell r="B927">
            <v>566</v>
          </cell>
          <cell r="C927">
            <v>26</v>
          </cell>
          <cell r="D927" t="str">
            <v>Непромышленные потребители НН</v>
          </cell>
          <cell r="E927">
            <v>1007</v>
          </cell>
          <cell r="F927">
            <v>1012</v>
          </cell>
          <cell r="G927">
            <v>0</v>
          </cell>
          <cell r="H927">
            <v>0.5</v>
          </cell>
          <cell r="I927">
            <v>0.5</v>
          </cell>
          <cell r="J927">
            <v>0.5</v>
          </cell>
          <cell r="K927">
            <v>0.5</v>
          </cell>
          <cell r="L927">
            <v>0.5</v>
          </cell>
          <cell r="M927">
            <v>0.5</v>
          </cell>
          <cell r="N927">
            <v>0.5</v>
          </cell>
          <cell r="O927">
            <v>0.5</v>
          </cell>
          <cell r="P927">
            <v>0.5</v>
          </cell>
          <cell r="Q927">
            <v>0.5</v>
          </cell>
          <cell r="R927">
            <v>0.5</v>
          </cell>
          <cell r="S927">
            <v>0.5</v>
          </cell>
          <cell r="T927">
            <v>1.5</v>
          </cell>
          <cell r="U927">
            <v>1.5</v>
          </cell>
          <cell r="V927">
            <v>1.5</v>
          </cell>
          <cell r="W927">
            <v>1.5</v>
          </cell>
          <cell r="X927">
            <v>6</v>
          </cell>
        </row>
        <row r="928">
          <cell r="B928">
            <v>567</v>
          </cell>
          <cell r="C928">
            <v>26</v>
          </cell>
          <cell r="D928" t="str">
            <v>Непромышленные потребители НН</v>
          </cell>
          <cell r="E928">
            <v>1007</v>
          </cell>
          <cell r="F928">
            <v>1012</v>
          </cell>
          <cell r="G928">
            <v>0</v>
          </cell>
          <cell r="H928">
            <v>0.5</v>
          </cell>
          <cell r="I928">
            <v>0.5</v>
          </cell>
          <cell r="J928">
            <v>0.5</v>
          </cell>
          <cell r="K928">
            <v>0.5</v>
          </cell>
          <cell r="L928">
            <v>0.5</v>
          </cell>
          <cell r="M928">
            <v>0.5</v>
          </cell>
          <cell r="N928">
            <v>0.5</v>
          </cell>
          <cell r="O928">
            <v>0.5</v>
          </cell>
          <cell r="P928">
            <v>0.5</v>
          </cell>
          <cell r="Q928">
            <v>0.5</v>
          </cell>
          <cell r="R928">
            <v>0.5</v>
          </cell>
          <cell r="S928">
            <v>0.5</v>
          </cell>
          <cell r="T928">
            <v>0</v>
          </cell>
          <cell r="U928">
            <v>0</v>
          </cell>
          <cell r="V928">
            <v>0</v>
          </cell>
          <cell r="W928">
            <v>0</v>
          </cell>
          <cell r="X928">
            <v>0</v>
          </cell>
        </row>
        <row r="929">
          <cell r="B929">
            <v>0</v>
          </cell>
          <cell r="C929">
            <v>12</v>
          </cell>
          <cell r="D929" t="str">
            <v>ИП Чавтараев А.Г.</v>
          </cell>
          <cell r="E929">
            <v>0</v>
          </cell>
          <cell r="F929">
            <v>0</v>
          </cell>
          <cell r="G929">
            <v>0</v>
          </cell>
          <cell r="H929">
            <v>2</v>
          </cell>
          <cell r="I929">
            <v>1.2</v>
          </cell>
          <cell r="J929">
            <v>1.4</v>
          </cell>
          <cell r="K929">
            <v>1.4</v>
          </cell>
          <cell r="L929">
            <v>1</v>
          </cell>
          <cell r="M929">
            <v>0.2</v>
          </cell>
          <cell r="N929">
            <v>0.2</v>
          </cell>
          <cell r="O929">
            <v>0.4</v>
          </cell>
          <cell r="P929">
            <v>0.4</v>
          </cell>
          <cell r="Q929">
            <v>1</v>
          </cell>
          <cell r="R929">
            <v>1.2</v>
          </cell>
          <cell r="S929">
            <v>1.5</v>
          </cell>
          <cell r="T929">
            <v>4.5999999999999996</v>
          </cell>
          <cell r="U929">
            <v>2.6</v>
          </cell>
          <cell r="V929">
            <v>1</v>
          </cell>
          <cell r="W929">
            <v>3.7</v>
          </cell>
          <cell r="X929">
            <v>11.9</v>
          </cell>
        </row>
        <row r="930">
          <cell r="B930">
            <v>567</v>
          </cell>
          <cell r="C930">
            <v>26</v>
          </cell>
          <cell r="D930" t="str">
            <v>Непромышленные потребители НН</v>
          </cell>
          <cell r="E930">
            <v>1007</v>
          </cell>
          <cell r="F930">
            <v>1004</v>
          </cell>
          <cell r="G930">
            <v>1012</v>
          </cell>
          <cell r="H930">
            <v>2</v>
          </cell>
          <cell r="I930">
            <v>1.2</v>
          </cell>
          <cell r="J930">
            <v>1.4</v>
          </cell>
          <cell r="K930">
            <v>1.4</v>
          </cell>
          <cell r="L930">
            <v>1</v>
          </cell>
          <cell r="M930">
            <v>0.2</v>
          </cell>
          <cell r="N930">
            <v>0.2</v>
          </cell>
          <cell r="O930">
            <v>0.4</v>
          </cell>
          <cell r="P930">
            <v>0.4</v>
          </cell>
          <cell r="Q930">
            <v>1</v>
          </cell>
          <cell r="R930">
            <v>1.2</v>
          </cell>
          <cell r="S930">
            <v>1.5</v>
          </cell>
          <cell r="T930">
            <v>4.5999999999999996</v>
          </cell>
          <cell r="U930">
            <v>2.6</v>
          </cell>
          <cell r="V930">
            <v>1</v>
          </cell>
          <cell r="W930">
            <v>3.7</v>
          </cell>
          <cell r="X930">
            <v>11.9</v>
          </cell>
        </row>
        <row r="931">
          <cell r="B931">
            <v>568</v>
          </cell>
          <cell r="C931">
            <v>26</v>
          </cell>
          <cell r="D931" t="str">
            <v>Непромышленные потребители НН</v>
          </cell>
          <cell r="E931">
            <v>1007</v>
          </cell>
          <cell r="F931">
            <v>1004</v>
          </cell>
          <cell r="G931">
            <v>1012</v>
          </cell>
          <cell r="H931">
            <v>2</v>
          </cell>
          <cell r="I931">
            <v>1.2</v>
          </cell>
          <cell r="J931">
            <v>1.4</v>
          </cell>
          <cell r="K931">
            <v>1.4</v>
          </cell>
          <cell r="L931">
            <v>1</v>
          </cell>
          <cell r="M931">
            <v>0.2</v>
          </cell>
          <cell r="N931">
            <v>0.2</v>
          </cell>
          <cell r="O931">
            <v>0.4</v>
          </cell>
          <cell r="P931">
            <v>0.4</v>
          </cell>
          <cell r="Q931">
            <v>1</v>
          </cell>
          <cell r="R931">
            <v>1.2</v>
          </cell>
          <cell r="S931">
            <v>1.5</v>
          </cell>
          <cell r="T931">
            <v>0</v>
          </cell>
          <cell r="U931">
            <v>0</v>
          </cell>
          <cell r="V931">
            <v>0</v>
          </cell>
          <cell r="W931">
            <v>0</v>
          </cell>
          <cell r="X931">
            <v>0</v>
          </cell>
        </row>
        <row r="932">
          <cell r="B932">
            <v>0</v>
          </cell>
          <cell r="C932">
            <v>12</v>
          </cell>
          <cell r="D932" t="str">
            <v>ИП Антощенко А.А.</v>
          </cell>
          <cell r="E932">
            <v>0</v>
          </cell>
          <cell r="F932">
            <v>0</v>
          </cell>
          <cell r="G932">
            <v>0</v>
          </cell>
          <cell r="H932">
            <v>0.2</v>
          </cell>
          <cell r="I932">
            <v>0.15</v>
          </cell>
          <cell r="J932">
            <v>0.1</v>
          </cell>
          <cell r="K932">
            <v>0.05</v>
          </cell>
          <cell r="L932">
            <v>0.05</v>
          </cell>
          <cell r="M932">
            <v>0</v>
          </cell>
          <cell r="N932">
            <v>0</v>
          </cell>
          <cell r="O932">
            <v>0.05</v>
          </cell>
          <cell r="P932">
            <v>0.05</v>
          </cell>
          <cell r="Q932">
            <v>0.1</v>
          </cell>
          <cell r="R932">
            <v>0.15</v>
          </cell>
          <cell r="S932">
            <v>0.2</v>
          </cell>
          <cell r="T932">
            <v>0.44999999999999996</v>
          </cell>
          <cell r="U932">
            <v>0.1</v>
          </cell>
          <cell r="V932">
            <v>0.1</v>
          </cell>
          <cell r="W932">
            <v>0.45</v>
          </cell>
          <cell r="X932">
            <v>1.1000000000000001</v>
          </cell>
        </row>
        <row r="933">
          <cell r="B933">
            <v>568</v>
          </cell>
          <cell r="C933">
            <v>11</v>
          </cell>
          <cell r="D933" t="str">
            <v>Пром. до 750 кВА   ВН</v>
          </cell>
          <cell r="E933">
            <v>0</v>
          </cell>
          <cell r="F933">
            <v>0</v>
          </cell>
          <cell r="G933">
            <v>0</v>
          </cell>
          <cell r="H933">
            <v>0.2</v>
          </cell>
          <cell r="I933">
            <v>0.15</v>
          </cell>
          <cell r="J933">
            <v>0.1</v>
          </cell>
          <cell r="K933">
            <v>0.05</v>
          </cell>
          <cell r="L933">
            <v>0.05</v>
          </cell>
          <cell r="M933">
            <v>0</v>
          </cell>
          <cell r="N933">
            <v>0</v>
          </cell>
          <cell r="O933">
            <v>0.05</v>
          </cell>
          <cell r="P933">
            <v>0.05</v>
          </cell>
          <cell r="Q933">
            <v>0.1</v>
          </cell>
          <cell r="R933">
            <v>0.15</v>
          </cell>
          <cell r="S933">
            <v>0.2</v>
          </cell>
          <cell r="T933">
            <v>0</v>
          </cell>
          <cell r="U933">
            <v>0</v>
          </cell>
          <cell r="V933">
            <v>0</v>
          </cell>
          <cell r="W933">
            <v>0</v>
          </cell>
          <cell r="X933">
            <v>0</v>
          </cell>
        </row>
        <row r="934">
          <cell r="B934">
            <v>569</v>
          </cell>
          <cell r="C934">
            <v>11</v>
          </cell>
          <cell r="D934" t="str">
            <v>Пром. до 750 кВА   ВН</v>
          </cell>
          <cell r="E934">
            <v>0</v>
          </cell>
          <cell r="F934">
            <v>0</v>
          </cell>
          <cell r="G934">
            <v>0</v>
          </cell>
          <cell r="H934">
            <v>0</v>
          </cell>
          <cell r="I934">
            <v>0</v>
          </cell>
          <cell r="J934">
            <v>0</v>
          </cell>
          <cell r="K934">
            <v>0</v>
          </cell>
          <cell r="L934">
            <v>0</v>
          </cell>
          <cell r="M934">
            <v>7</v>
          </cell>
          <cell r="N934">
            <v>5</v>
          </cell>
          <cell r="O934">
            <v>0</v>
          </cell>
          <cell r="P934">
            <v>0</v>
          </cell>
          <cell r="Q934">
            <v>0</v>
          </cell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>
            <v>0</v>
          </cell>
          <cell r="W934">
            <v>0</v>
          </cell>
          <cell r="X934">
            <v>0</v>
          </cell>
        </row>
        <row r="935">
          <cell r="B935">
            <v>0</v>
          </cell>
          <cell r="C935">
            <v>26</v>
          </cell>
          <cell r="D935" t="str">
            <v>ИП Лутошкина Е.М.</v>
          </cell>
          <cell r="E935">
            <v>1007</v>
          </cell>
          <cell r="F935">
            <v>1012</v>
          </cell>
          <cell r="G935">
            <v>0</v>
          </cell>
          <cell r="H935">
            <v>9.5</v>
          </cell>
          <cell r="I935">
            <v>9.5</v>
          </cell>
          <cell r="J935">
            <v>9.5</v>
          </cell>
          <cell r="K935">
            <v>9.5</v>
          </cell>
          <cell r="L935">
            <v>9.3000000000000007</v>
          </cell>
          <cell r="M935">
            <v>7</v>
          </cell>
          <cell r="N935">
            <v>5</v>
          </cell>
          <cell r="O935">
            <v>5</v>
          </cell>
          <cell r="P935">
            <v>9.5</v>
          </cell>
          <cell r="Q935">
            <v>9.5</v>
          </cell>
          <cell r="R935">
            <v>9.5</v>
          </cell>
          <cell r="S935">
            <v>9.5</v>
          </cell>
          <cell r="T935">
            <v>28.5</v>
          </cell>
          <cell r="U935">
            <v>25.8</v>
          </cell>
          <cell r="V935">
            <v>19.5</v>
          </cell>
          <cell r="W935">
            <v>28.5</v>
          </cell>
          <cell r="X935">
            <v>102.3</v>
          </cell>
        </row>
        <row r="936">
          <cell r="B936">
            <v>569</v>
          </cell>
          <cell r="C936">
            <v>26</v>
          </cell>
          <cell r="D936" t="str">
            <v>Непромышленные потребители НН</v>
          </cell>
          <cell r="E936">
            <v>1007</v>
          </cell>
          <cell r="F936">
            <v>0</v>
          </cell>
          <cell r="G936">
            <v>0</v>
          </cell>
          <cell r="H936">
            <v>9.5</v>
          </cell>
          <cell r="I936">
            <v>9.5</v>
          </cell>
          <cell r="J936">
            <v>9.5</v>
          </cell>
          <cell r="K936">
            <v>9.5</v>
          </cell>
          <cell r="L936">
            <v>9.3000000000000007</v>
          </cell>
          <cell r="M936">
            <v>7</v>
          </cell>
          <cell r="N936">
            <v>5</v>
          </cell>
          <cell r="O936">
            <v>5</v>
          </cell>
          <cell r="P936">
            <v>9.5</v>
          </cell>
          <cell r="Q936">
            <v>9.5</v>
          </cell>
          <cell r="R936">
            <v>9.5</v>
          </cell>
          <cell r="S936">
            <v>9.5</v>
          </cell>
          <cell r="T936">
            <v>10</v>
          </cell>
          <cell r="U936">
            <v>10</v>
          </cell>
          <cell r="V936">
            <v>10</v>
          </cell>
          <cell r="W936">
            <v>10</v>
          </cell>
          <cell r="X936">
            <v>102.3</v>
          </cell>
        </row>
        <row r="937">
          <cell r="B937">
            <v>570</v>
          </cell>
          <cell r="C937">
            <v>26</v>
          </cell>
          <cell r="D937" t="str">
            <v>Непромышленные потребители НН</v>
          </cell>
          <cell r="E937">
            <v>1007</v>
          </cell>
          <cell r="F937">
            <v>0</v>
          </cell>
          <cell r="G937">
            <v>0</v>
          </cell>
          <cell r="H937">
            <v>9.5</v>
          </cell>
          <cell r="I937">
            <v>9.5</v>
          </cell>
          <cell r="J937">
            <v>9.5</v>
          </cell>
          <cell r="K937">
            <v>9.5</v>
          </cell>
          <cell r="L937">
            <v>9.3000000000000007</v>
          </cell>
          <cell r="M937">
            <v>7</v>
          </cell>
          <cell r="N937">
            <v>5</v>
          </cell>
          <cell r="O937">
            <v>5</v>
          </cell>
          <cell r="P937">
            <v>9.5</v>
          </cell>
          <cell r="Q937">
            <v>9.5</v>
          </cell>
          <cell r="R937">
            <v>9.5</v>
          </cell>
          <cell r="S937">
            <v>9.5</v>
          </cell>
          <cell r="T937">
            <v>0</v>
          </cell>
          <cell r="U937">
            <v>0</v>
          </cell>
          <cell r="V937">
            <v>0</v>
          </cell>
          <cell r="W937">
            <v>0</v>
          </cell>
          <cell r="X937">
            <v>0</v>
          </cell>
        </row>
        <row r="938">
          <cell r="B938">
            <v>0</v>
          </cell>
          <cell r="C938">
            <v>12</v>
          </cell>
          <cell r="D938" t="str">
            <v>ИП Бойцов С.А.</v>
          </cell>
          <cell r="E938">
            <v>0</v>
          </cell>
          <cell r="F938">
            <v>0</v>
          </cell>
          <cell r="G938">
            <v>0</v>
          </cell>
          <cell r="H938">
            <v>36</v>
          </cell>
          <cell r="I938">
            <v>36</v>
          </cell>
          <cell r="J938">
            <v>32.5</v>
          </cell>
          <cell r="K938">
            <v>32.5</v>
          </cell>
          <cell r="L938">
            <v>29.7</v>
          </cell>
          <cell r="M938">
            <v>31</v>
          </cell>
          <cell r="N938">
            <v>29.7</v>
          </cell>
          <cell r="O938">
            <v>32</v>
          </cell>
          <cell r="P938">
            <v>32.799999999999997</v>
          </cell>
          <cell r="Q938">
            <v>33</v>
          </cell>
          <cell r="R938">
            <v>34.5</v>
          </cell>
          <cell r="S938">
            <v>35.5</v>
          </cell>
          <cell r="T938">
            <v>104.5</v>
          </cell>
          <cell r="U938">
            <v>93.2</v>
          </cell>
          <cell r="V938">
            <v>94.5</v>
          </cell>
          <cell r="W938">
            <v>103</v>
          </cell>
          <cell r="X938">
            <v>395.2</v>
          </cell>
        </row>
        <row r="939">
          <cell r="B939">
            <v>570</v>
          </cell>
          <cell r="C939">
            <v>26</v>
          </cell>
          <cell r="D939" t="str">
            <v>Непромышленные потребители НН</v>
          </cell>
          <cell r="E939">
            <v>1004</v>
          </cell>
          <cell r="F939">
            <v>1012</v>
          </cell>
          <cell r="G939">
            <v>0</v>
          </cell>
          <cell r="H939">
            <v>3</v>
          </cell>
          <cell r="I939">
            <v>3</v>
          </cell>
          <cell r="J939">
            <v>2.5</v>
          </cell>
          <cell r="K939">
            <v>2.5</v>
          </cell>
          <cell r="L939">
            <v>2.2000000000000002</v>
          </cell>
          <cell r="M939">
            <v>2</v>
          </cell>
          <cell r="N939">
            <v>1.7</v>
          </cell>
          <cell r="O939">
            <v>2</v>
          </cell>
          <cell r="P939">
            <v>1.8</v>
          </cell>
          <cell r="Q939">
            <v>2</v>
          </cell>
          <cell r="R939">
            <v>2.5</v>
          </cell>
          <cell r="S939">
            <v>2.5</v>
          </cell>
          <cell r="T939">
            <v>8.5</v>
          </cell>
          <cell r="U939">
            <v>6.7</v>
          </cell>
          <cell r="V939">
            <v>5.5</v>
          </cell>
          <cell r="W939">
            <v>7</v>
          </cell>
          <cell r="X939">
            <v>27.7</v>
          </cell>
        </row>
        <row r="940">
          <cell r="C940">
            <v>26</v>
          </cell>
          <cell r="D940" t="str">
            <v>Непромышленные потребители НН</v>
          </cell>
          <cell r="E940">
            <v>1004</v>
          </cell>
          <cell r="F940">
            <v>1012</v>
          </cell>
          <cell r="G940">
            <v>0</v>
          </cell>
          <cell r="H940">
            <v>3</v>
          </cell>
          <cell r="I940">
            <v>3</v>
          </cell>
          <cell r="J940">
            <v>2.5</v>
          </cell>
          <cell r="K940">
            <v>2.5</v>
          </cell>
          <cell r="L940">
            <v>2.2000000000000002</v>
          </cell>
          <cell r="M940">
            <v>2</v>
          </cell>
          <cell r="N940">
            <v>1.7</v>
          </cell>
          <cell r="O940">
            <v>2</v>
          </cell>
          <cell r="P940">
            <v>1.8</v>
          </cell>
          <cell r="Q940">
            <v>2</v>
          </cell>
          <cell r="R940">
            <v>2.5</v>
          </cell>
          <cell r="S940">
            <v>2.5</v>
          </cell>
          <cell r="T940">
            <v>8.5</v>
          </cell>
          <cell r="U940">
            <v>6.7</v>
          </cell>
          <cell r="V940">
            <v>5.5</v>
          </cell>
          <cell r="W940">
            <v>7</v>
          </cell>
          <cell r="X940">
            <v>27.7</v>
          </cell>
        </row>
        <row r="941">
          <cell r="B941">
            <v>566</v>
          </cell>
          <cell r="C941">
            <v>27</v>
          </cell>
          <cell r="D941" t="str">
            <v>Непромышленные потребители НН</v>
          </cell>
          <cell r="E941">
            <v>1004</v>
          </cell>
          <cell r="F941">
            <v>0</v>
          </cell>
          <cell r="G941">
            <v>0</v>
          </cell>
          <cell r="H941">
            <v>5</v>
          </cell>
          <cell r="I941">
            <v>5</v>
          </cell>
          <cell r="J941">
            <v>5</v>
          </cell>
          <cell r="K941">
            <v>4.5</v>
          </cell>
          <cell r="L941">
            <v>4</v>
          </cell>
          <cell r="M941">
            <v>4</v>
          </cell>
          <cell r="N941">
            <v>4</v>
          </cell>
          <cell r="O941">
            <v>4</v>
          </cell>
          <cell r="P941">
            <v>4</v>
          </cell>
          <cell r="Q941">
            <v>5</v>
          </cell>
          <cell r="R941">
            <v>5</v>
          </cell>
          <cell r="S941">
            <v>5</v>
          </cell>
          <cell r="T941">
            <v>15</v>
          </cell>
          <cell r="U941">
            <v>12.5</v>
          </cell>
          <cell r="V941">
            <v>12</v>
          </cell>
          <cell r="W941">
            <v>15</v>
          </cell>
          <cell r="X941">
            <v>54.5</v>
          </cell>
        </row>
        <row r="942">
          <cell r="B942">
            <v>571</v>
          </cell>
          <cell r="C942">
            <v>28</v>
          </cell>
          <cell r="D942" t="str">
            <v>Непромышленные потребители НН</v>
          </cell>
          <cell r="E942">
            <v>1007</v>
          </cell>
          <cell r="F942">
            <v>1004</v>
          </cell>
          <cell r="G942">
            <v>0</v>
          </cell>
          <cell r="H942">
            <v>12</v>
          </cell>
          <cell r="I942">
            <v>12</v>
          </cell>
          <cell r="J942">
            <v>10</v>
          </cell>
          <cell r="K942">
            <v>10</v>
          </cell>
          <cell r="L942">
            <v>10</v>
          </cell>
          <cell r="M942">
            <v>10</v>
          </cell>
          <cell r="N942">
            <v>10</v>
          </cell>
          <cell r="O942">
            <v>11</v>
          </cell>
          <cell r="P942">
            <v>11</v>
          </cell>
          <cell r="Q942">
            <v>11</v>
          </cell>
          <cell r="R942">
            <v>11</v>
          </cell>
          <cell r="S942">
            <v>12</v>
          </cell>
          <cell r="T942">
            <v>34</v>
          </cell>
          <cell r="U942">
            <v>30</v>
          </cell>
          <cell r="V942">
            <v>32</v>
          </cell>
          <cell r="W942">
            <v>34</v>
          </cell>
          <cell r="X942">
            <v>130</v>
          </cell>
        </row>
        <row r="943">
          <cell r="B943">
            <v>0</v>
          </cell>
          <cell r="C943">
            <v>29</v>
          </cell>
          <cell r="D943" t="str">
            <v>ИП Чеберда А.В.</v>
          </cell>
          <cell r="E943">
            <v>1007</v>
          </cell>
          <cell r="F943">
            <v>1004</v>
          </cell>
          <cell r="G943">
            <v>0</v>
          </cell>
          <cell r="H943">
            <v>1.2410000000000001</v>
          </cell>
          <cell r="I943">
            <v>1.2410000000000001</v>
          </cell>
          <cell r="J943">
            <v>1.2410000000000001</v>
          </cell>
          <cell r="K943">
            <v>1.2410000000000001</v>
          </cell>
          <cell r="L943">
            <v>1.2410000000000001</v>
          </cell>
          <cell r="M943">
            <v>1.2410000000000001</v>
          </cell>
          <cell r="N943">
            <v>1.2410000000000001</v>
          </cell>
          <cell r="O943">
            <v>1.2410000000000001</v>
          </cell>
          <cell r="P943">
            <v>1.2410000000000001</v>
          </cell>
          <cell r="Q943">
            <v>1.2410000000000001</v>
          </cell>
          <cell r="R943">
            <v>1.2410000000000001</v>
          </cell>
          <cell r="S943">
            <v>1.2410000000000001</v>
          </cell>
          <cell r="T943">
            <v>3.7230000000000003</v>
          </cell>
          <cell r="U943">
            <v>3.7230000000000003</v>
          </cell>
          <cell r="V943">
            <v>3.7230000000000003</v>
          </cell>
          <cell r="W943">
            <v>3.7230000000000003</v>
          </cell>
          <cell r="X943">
            <v>14.891999999999998</v>
          </cell>
        </row>
        <row r="944">
          <cell r="B944">
            <v>571</v>
          </cell>
          <cell r="C944">
            <v>26</v>
          </cell>
          <cell r="D944" t="str">
            <v>Непромышленные потребители НН</v>
          </cell>
          <cell r="E944">
            <v>1007</v>
          </cell>
          <cell r="F944">
            <v>1004</v>
          </cell>
          <cell r="G944">
            <v>0</v>
          </cell>
          <cell r="H944">
            <v>0.64100000000000001</v>
          </cell>
          <cell r="I944">
            <v>0.64100000000000001</v>
          </cell>
          <cell r="J944">
            <v>0.64100000000000001</v>
          </cell>
          <cell r="K944">
            <v>0.64100000000000001</v>
          </cell>
          <cell r="L944">
            <v>0.64100000000000001</v>
          </cell>
          <cell r="M944">
            <v>0.64100000000000001</v>
          </cell>
          <cell r="N944">
            <v>0.64100000000000001</v>
          </cell>
          <cell r="O944">
            <v>0.64100000000000001</v>
          </cell>
          <cell r="P944">
            <v>0.64100000000000001</v>
          </cell>
          <cell r="Q944">
            <v>0.64100000000000001</v>
          </cell>
          <cell r="R944">
            <v>0.64100000000000001</v>
          </cell>
          <cell r="S944">
            <v>0.64100000000000001</v>
          </cell>
          <cell r="T944">
            <v>1.923</v>
          </cell>
          <cell r="U944">
            <v>1.923</v>
          </cell>
          <cell r="V944">
            <v>1.923</v>
          </cell>
          <cell r="W944">
            <v>1.923</v>
          </cell>
          <cell r="X944">
            <v>7.6920000000000002</v>
          </cell>
        </row>
        <row r="945">
          <cell r="B945">
            <v>572</v>
          </cell>
          <cell r="C945">
            <v>26</v>
          </cell>
          <cell r="D945" t="str">
            <v>Непромышленные потребители НН</v>
          </cell>
          <cell r="E945">
            <v>1007</v>
          </cell>
          <cell r="F945">
            <v>1004</v>
          </cell>
          <cell r="G945">
            <v>0</v>
          </cell>
          <cell r="H945">
            <v>0.64100000000000001</v>
          </cell>
          <cell r="I945">
            <v>0.64100000000000001</v>
          </cell>
          <cell r="J945">
            <v>0.64100000000000001</v>
          </cell>
          <cell r="K945">
            <v>0.64100000000000001</v>
          </cell>
          <cell r="L945">
            <v>0.64100000000000001</v>
          </cell>
          <cell r="M945">
            <v>0.64100000000000001</v>
          </cell>
          <cell r="N945">
            <v>0.64100000000000001</v>
          </cell>
          <cell r="O945">
            <v>0.64100000000000001</v>
          </cell>
          <cell r="P945">
            <v>0.64100000000000001</v>
          </cell>
          <cell r="Q945">
            <v>0.64100000000000001</v>
          </cell>
          <cell r="R945">
            <v>0.64100000000000001</v>
          </cell>
          <cell r="S945">
            <v>0.64100000000000001</v>
          </cell>
          <cell r="T945">
            <v>1.923</v>
          </cell>
          <cell r="U945">
            <v>1.923</v>
          </cell>
          <cell r="V945">
            <v>1.923</v>
          </cell>
          <cell r="W945">
            <v>1.923</v>
          </cell>
          <cell r="X945">
            <v>7.6920000000000002</v>
          </cell>
        </row>
        <row r="946">
          <cell r="B946">
            <v>0</v>
          </cell>
          <cell r="C946">
            <v>27</v>
          </cell>
          <cell r="D946" t="str">
            <v>ИП Лялин Н. Н.</v>
          </cell>
          <cell r="E946">
            <v>1006</v>
          </cell>
          <cell r="F946">
            <v>0</v>
          </cell>
          <cell r="G946">
            <v>0</v>
          </cell>
          <cell r="H946">
            <v>3.3</v>
          </cell>
          <cell r="I946">
            <v>2.6</v>
          </cell>
          <cell r="J946">
            <v>2</v>
          </cell>
          <cell r="K946">
            <v>2</v>
          </cell>
          <cell r="L946">
            <v>2</v>
          </cell>
          <cell r="M946">
            <v>2</v>
          </cell>
          <cell r="N946">
            <v>2</v>
          </cell>
          <cell r="O946">
            <v>2</v>
          </cell>
          <cell r="P946">
            <v>2.2000000000000002</v>
          </cell>
          <cell r="Q946">
            <v>2.2999999999999998</v>
          </cell>
          <cell r="R946">
            <v>2.6</v>
          </cell>
          <cell r="S946">
            <v>3.3</v>
          </cell>
          <cell r="T946">
            <v>7.9</v>
          </cell>
          <cell r="U946">
            <v>6</v>
          </cell>
          <cell r="V946">
            <v>6.2</v>
          </cell>
          <cell r="W946">
            <v>8.1999999999999993</v>
          </cell>
          <cell r="X946">
            <v>28.3</v>
          </cell>
        </row>
        <row r="947">
          <cell r="B947">
            <v>572</v>
          </cell>
          <cell r="C947">
            <v>11</v>
          </cell>
          <cell r="D947" t="str">
            <v>Пром. до 750 кВА   ВН</v>
          </cell>
          <cell r="E947">
            <v>1008</v>
          </cell>
          <cell r="F947">
            <v>0</v>
          </cell>
          <cell r="G947">
            <v>0</v>
          </cell>
          <cell r="H947">
            <v>2.5</v>
          </cell>
          <cell r="I947">
            <v>1.8</v>
          </cell>
          <cell r="J947">
            <v>1.3</v>
          </cell>
          <cell r="K947">
            <v>1.3</v>
          </cell>
          <cell r="L947">
            <v>1.4</v>
          </cell>
          <cell r="M947">
            <v>1.4</v>
          </cell>
          <cell r="N947">
            <v>1.4</v>
          </cell>
          <cell r="O947">
            <v>1.4</v>
          </cell>
          <cell r="P947">
            <v>1.6</v>
          </cell>
          <cell r="Q947">
            <v>1.6</v>
          </cell>
          <cell r="R947">
            <v>1.8</v>
          </cell>
          <cell r="S947">
            <v>2.5</v>
          </cell>
          <cell r="T947">
            <v>5.6</v>
          </cell>
          <cell r="U947">
            <v>4.0999999999999996</v>
          </cell>
          <cell r="V947">
            <v>4.4000000000000004</v>
          </cell>
          <cell r="W947">
            <v>5.9</v>
          </cell>
          <cell r="X947">
            <v>20</v>
          </cell>
        </row>
        <row r="948">
          <cell r="B948">
            <v>573</v>
          </cell>
          <cell r="C948">
            <v>11</v>
          </cell>
          <cell r="D948" t="str">
            <v>Пром. до 750 кВА   ВН</v>
          </cell>
          <cell r="E948">
            <v>1008</v>
          </cell>
          <cell r="F948">
            <v>0</v>
          </cell>
          <cell r="G948">
            <v>0</v>
          </cell>
          <cell r="H948">
            <v>2.5</v>
          </cell>
          <cell r="I948">
            <v>1.8</v>
          </cell>
          <cell r="J948">
            <v>1.3</v>
          </cell>
          <cell r="K948">
            <v>1.3</v>
          </cell>
          <cell r="L948">
            <v>1.4</v>
          </cell>
          <cell r="M948">
            <v>1.4</v>
          </cell>
          <cell r="N948">
            <v>1.4</v>
          </cell>
          <cell r="O948">
            <v>1.4</v>
          </cell>
          <cell r="P948">
            <v>1.6</v>
          </cell>
          <cell r="Q948">
            <v>1.6</v>
          </cell>
          <cell r="R948">
            <v>1.8</v>
          </cell>
          <cell r="S948">
            <v>2.5</v>
          </cell>
          <cell r="T948">
            <v>5.6</v>
          </cell>
          <cell r="U948">
            <v>4.0999999999999996</v>
          </cell>
          <cell r="V948">
            <v>4.4000000000000004</v>
          </cell>
          <cell r="W948">
            <v>5.9</v>
          </cell>
          <cell r="X948">
            <v>20</v>
          </cell>
        </row>
        <row r="949">
          <cell r="B949">
            <v>0</v>
          </cell>
          <cell r="C949">
            <v>26</v>
          </cell>
          <cell r="D949" t="str">
            <v>ИП Бачуров М.А.</v>
          </cell>
          <cell r="E949">
            <v>1004</v>
          </cell>
          <cell r="F949">
            <v>1012</v>
          </cell>
          <cell r="G949">
            <v>0</v>
          </cell>
          <cell r="H949">
            <v>0</v>
          </cell>
          <cell r="I949">
            <v>0</v>
          </cell>
          <cell r="J949">
            <v>0</v>
          </cell>
          <cell r="K949">
            <v>0</v>
          </cell>
          <cell r="L949">
            <v>0</v>
          </cell>
          <cell r="M949">
            <v>0</v>
          </cell>
          <cell r="N949">
            <v>0</v>
          </cell>
          <cell r="O949">
            <v>0</v>
          </cell>
          <cell r="P949">
            <v>0</v>
          </cell>
          <cell r="Q949">
            <v>0</v>
          </cell>
          <cell r="R949">
            <v>0</v>
          </cell>
          <cell r="S949">
            <v>0</v>
          </cell>
          <cell r="T949">
            <v>0</v>
          </cell>
          <cell r="U949">
            <v>0</v>
          </cell>
          <cell r="V949">
            <v>0</v>
          </cell>
          <cell r="W949">
            <v>0</v>
          </cell>
          <cell r="X949">
            <v>0</v>
          </cell>
        </row>
        <row r="950">
          <cell r="B950">
            <v>573</v>
          </cell>
          <cell r="C950">
            <v>23</v>
          </cell>
          <cell r="D950" t="str">
            <v>Непромышленные потребители СН2</v>
          </cell>
          <cell r="E950">
            <v>0</v>
          </cell>
          <cell r="F950">
            <v>0</v>
          </cell>
          <cell r="G950">
            <v>0</v>
          </cell>
          <cell r="H950">
            <v>0</v>
          </cell>
          <cell r="I950">
            <v>0</v>
          </cell>
          <cell r="J950">
            <v>0</v>
          </cell>
          <cell r="K950">
            <v>0</v>
          </cell>
          <cell r="L950">
            <v>0</v>
          </cell>
          <cell r="M950">
            <v>0</v>
          </cell>
          <cell r="N950">
            <v>0</v>
          </cell>
          <cell r="O950">
            <v>0</v>
          </cell>
          <cell r="P950">
            <v>0</v>
          </cell>
          <cell r="Q950">
            <v>0</v>
          </cell>
          <cell r="R950">
            <v>0</v>
          </cell>
          <cell r="S950">
            <v>0</v>
          </cell>
          <cell r="T950">
            <v>0</v>
          </cell>
          <cell r="U950">
            <v>0</v>
          </cell>
          <cell r="V950">
            <v>0</v>
          </cell>
          <cell r="W950">
            <v>0</v>
          </cell>
          <cell r="X950">
            <v>0</v>
          </cell>
        </row>
        <row r="951">
          <cell r="B951">
            <v>574</v>
          </cell>
          <cell r="C951">
            <v>23</v>
          </cell>
          <cell r="D951" t="str">
            <v>Непромышленные потребители СН2</v>
          </cell>
          <cell r="E951">
            <v>0</v>
          </cell>
          <cell r="F951">
            <v>0</v>
          </cell>
          <cell r="G951">
            <v>0</v>
          </cell>
          <cell r="H951">
            <v>1.3</v>
          </cell>
          <cell r="I951">
            <v>1</v>
          </cell>
          <cell r="J951">
            <v>0.5</v>
          </cell>
          <cell r="K951">
            <v>0.5</v>
          </cell>
          <cell r="L951">
            <v>0.3</v>
          </cell>
          <cell r="M951">
            <v>0.3</v>
          </cell>
          <cell r="N951">
            <v>0.3</v>
          </cell>
          <cell r="O951">
            <v>0.3</v>
          </cell>
          <cell r="P951">
            <v>0.5</v>
          </cell>
          <cell r="Q951">
            <v>1</v>
          </cell>
          <cell r="R951">
            <v>1.2</v>
          </cell>
          <cell r="S951">
            <v>1.3</v>
          </cell>
          <cell r="T951">
            <v>0</v>
          </cell>
          <cell r="U951">
            <v>0</v>
          </cell>
          <cell r="V951">
            <v>0</v>
          </cell>
          <cell r="W951">
            <v>0</v>
          </cell>
          <cell r="X951">
            <v>0</v>
          </cell>
        </row>
        <row r="952">
          <cell r="B952">
            <v>0</v>
          </cell>
          <cell r="C952">
            <v>12</v>
          </cell>
          <cell r="D952" t="str">
            <v>ИП Гаврилова В. Г.</v>
          </cell>
          <cell r="E952">
            <v>0</v>
          </cell>
          <cell r="F952">
            <v>0</v>
          </cell>
          <cell r="G952">
            <v>0</v>
          </cell>
          <cell r="H952">
            <v>1.3</v>
          </cell>
          <cell r="I952">
            <v>1</v>
          </cell>
          <cell r="J952">
            <v>0.5</v>
          </cell>
          <cell r="K952">
            <v>0.5</v>
          </cell>
          <cell r="L952">
            <v>0.3</v>
          </cell>
          <cell r="M952">
            <v>0.3</v>
          </cell>
          <cell r="N952">
            <v>0.3</v>
          </cell>
          <cell r="O952">
            <v>0.3</v>
          </cell>
          <cell r="P952">
            <v>0.5</v>
          </cell>
          <cell r="Q952">
            <v>1</v>
          </cell>
          <cell r="R952">
            <v>1.2</v>
          </cell>
          <cell r="S952">
            <v>1.3</v>
          </cell>
          <cell r="T952">
            <v>2.8</v>
          </cell>
          <cell r="U952">
            <v>1.1000000000000001</v>
          </cell>
          <cell r="V952">
            <v>1.1000000000000001</v>
          </cell>
          <cell r="W952">
            <v>3.5</v>
          </cell>
          <cell r="X952">
            <v>8.5</v>
          </cell>
        </row>
        <row r="953">
          <cell r="B953">
            <v>574</v>
          </cell>
          <cell r="C953">
            <v>11</v>
          </cell>
          <cell r="D953" t="str">
            <v>Пром. до 750 кВА   ВН</v>
          </cell>
          <cell r="E953">
            <v>0</v>
          </cell>
          <cell r="F953">
            <v>0</v>
          </cell>
          <cell r="G953">
            <v>0</v>
          </cell>
          <cell r="H953">
            <v>1.3</v>
          </cell>
          <cell r="I953">
            <v>1</v>
          </cell>
          <cell r="J953">
            <v>0.5</v>
          </cell>
          <cell r="K953">
            <v>0.5</v>
          </cell>
          <cell r="L953">
            <v>0.3</v>
          </cell>
          <cell r="M953">
            <v>0.3</v>
          </cell>
          <cell r="N953">
            <v>0.3</v>
          </cell>
          <cell r="O953">
            <v>0.3</v>
          </cell>
          <cell r="P953">
            <v>0.5</v>
          </cell>
          <cell r="Q953">
            <v>1</v>
          </cell>
          <cell r="R953">
            <v>1.2</v>
          </cell>
          <cell r="S953">
            <v>1.3</v>
          </cell>
          <cell r="T953">
            <v>0</v>
          </cell>
          <cell r="U953">
            <v>0</v>
          </cell>
          <cell r="V953">
            <v>0</v>
          </cell>
          <cell r="W953">
            <v>0</v>
          </cell>
          <cell r="X953">
            <v>0</v>
          </cell>
        </row>
        <row r="954">
          <cell r="B954">
            <v>575</v>
          </cell>
          <cell r="C954">
            <v>11</v>
          </cell>
          <cell r="D954" t="str">
            <v>Пром. до 750 кВА   ВН</v>
          </cell>
          <cell r="E954">
            <v>0</v>
          </cell>
          <cell r="F954">
            <v>0</v>
          </cell>
          <cell r="G954">
            <v>0</v>
          </cell>
          <cell r="H954">
            <v>0</v>
          </cell>
          <cell r="I954">
            <v>0</v>
          </cell>
          <cell r="J954">
            <v>0</v>
          </cell>
          <cell r="K954">
            <v>0</v>
          </cell>
          <cell r="L954">
            <v>0</v>
          </cell>
          <cell r="M954">
            <v>0</v>
          </cell>
          <cell r="N954">
            <v>0</v>
          </cell>
          <cell r="O954">
            <v>0</v>
          </cell>
          <cell r="P954">
            <v>0</v>
          </cell>
          <cell r="Q954">
            <v>0</v>
          </cell>
          <cell r="R954">
            <v>0</v>
          </cell>
          <cell r="S954">
            <v>0</v>
          </cell>
          <cell r="T954">
            <v>0</v>
          </cell>
          <cell r="U954">
            <v>0</v>
          </cell>
          <cell r="V954">
            <v>0</v>
          </cell>
          <cell r="W954">
            <v>0</v>
          </cell>
          <cell r="X954">
            <v>0</v>
          </cell>
        </row>
        <row r="955">
          <cell r="B955">
            <v>0</v>
          </cell>
          <cell r="C955">
            <v>26</v>
          </cell>
          <cell r="D955" t="str">
            <v>ИП Лаптев А. В.</v>
          </cell>
          <cell r="E955">
            <v>1004</v>
          </cell>
          <cell r="F955">
            <v>1012</v>
          </cell>
          <cell r="G955">
            <v>0</v>
          </cell>
          <cell r="H955">
            <v>0</v>
          </cell>
          <cell r="I955">
            <v>0</v>
          </cell>
          <cell r="J955">
            <v>0</v>
          </cell>
          <cell r="K955">
            <v>0</v>
          </cell>
          <cell r="L955">
            <v>0</v>
          </cell>
          <cell r="M955">
            <v>0</v>
          </cell>
          <cell r="N955">
            <v>0</v>
          </cell>
          <cell r="O955">
            <v>0</v>
          </cell>
          <cell r="P955">
            <v>0</v>
          </cell>
          <cell r="Q955">
            <v>0</v>
          </cell>
          <cell r="R955">
            <v>0</v>
          </cell>
          <cell r="S955">
            <v>0</v>
          </cell>
          <cell r="T955">
            <v>0</v>
          </cell>
          <cell r="U955">
            <v>0</v>
          </cell>
          <cell r="V955">
            <v>0</v>
          </cell>
          <cell r="W955">
            <v>0</v>
          </cell>
          <cell r="X955">
            <v>0</v>
          </cell>
        </row>
        <row r="956">
          <cell r="B956">
            <v>575</v>
          </cell>
          <cell r="C956">
            <v>26</v>
          </cell>
          <cell r="D956" t="str">
            <v>Непромышленные потребители НН</v>
          </cell>
          <cell r="E956">
            <v>0</v>
          </cell>
          <cell r="F956">
            <v>0</v>
          </cell>
          <cell r="G956">
            <v>0</v>
          </cell>
          <cell r="H956">
            <v>0</v>
          </cell>
          <cell r="I956">
            <v>0</v>
          </cell>
          <cell r="J956">
            <v>0</v>
          </cell>
          <cell r="K956">
            <v>0</v>
          </cell>
          <cell r="L956">
            <v>0</v>
          </cell>
          <cell r="M956">
            <v>0</v>
          </cell>
          <cell r="N956">
            <v>0</v>
          </cell>
          <cell r="O956">
            <v>0</v>
          </cell>
          <cell r="P956">
            <v>0</v>
          </cell>
          <cell r="Q956">
            <v>0</v>
          </cell>
          <cell r="R956">
            <v>0</v>
          </cell>
          <cell r="S956">
            <v>0</v>
          </cell>
          <cell r="T956">
            <v>0</v>
          </cell>
          <cell r="U956">
            <v>0</v>
          </cell>
          <cell r="V956">
            <v>0</v>
          </cell>
          <cell r="W956">
            <v>0</v>
          </cell>
          <cell r="X956">
            <v>0</v>
          </cell>
        </row>
        <row r="957">
          <cell r="B957">
            <v>576</v>
          </cell>
          <cell r="C957">
            <v>26</v>
          </cell>
          <cell r="D957" t="str">
            <v>Непромышленные потребители НН</v>
          </cell>
          <cell r="E957">
            <v>0</v>
          </cell>
          <cell r="F957">
            <v>0</v>
          </cell>
          <cell r="G957">
            <v>0</v>
          </cell>
          <cell r="H957">
            <v>1.2</v>
          </cell>
          <cell r="I957">
            <v>1.2</v>
          </cell>
          <cell r="J957">
            <v>1.2</v>
          </cell>
          <cell r="K957">
            <v>1.2</v>
          </cell>
          <cell r="L957">
            <v>1</v>
          </cell>
          <cell r="M957">
            <v>1</v>
          </cell>
          <cell r="N957">
            <v>1</v>
          </cell>
          <cell r="O957">
            <v>1</v>
          </cell>
          <cell r="P957">
            <v>1</v>
          </cell>
          <cell r="Q957">
            <v>1.2</v>
          </cell>
          <cell r="R957">
            <v>1.2</v>
          </cell>
          <cell r="S957">
            <v>1.2</v>
          </cell>
          <cell r="T957">
            <v>0</v>
          </cell>
          <cell r="U957">
            <v>0</v>
          </cell>
          <cell r="V957">
            <v>0</v>
          </cell>
          <cell r="W957">
            <v>0</v>
          </cell>
          <cell r="X957">
            <v>0</v>
          </cell>
        </row>
        <row r="958">
          <cell r="B958">
            <v>0</v>
          </cell>
          <cell r="C958">
            <v>12</v>
          </cell>
          <cell r="D958" t="str">
            <v>ИП Хакимова В. И.</v>
          </cell>
          <cell r="E958">
            <v>0</v>
          </cell>
          <cell r="F958">
            <v>0</v>
          </cell>
          <cell r="G958">
            <v>0</v>
          </cell>
          <cell r="H958">
            <v>1.2</v>
          </cell>
          <cell r="I958">
            <v>1.2</v>
          </cell>
          <cell r="J958">
            <v>1.2</v>
          </cell>
          <cell r="K958">
            <v>1.2</v>
          </cell>
          <cell r="L958">
            <v>1</v>
          </cell>
          <cell r="M958">
            <v>1</v>
          </cell>
          <cell r="N958">
            <v>1</v>
          </cell>
          <cell r="O958">
            <v>1</v>
          </cell>
          <cell r="P958">
            <v>1</v>
          </cell>
          <cell r="Q958">
            <v>1.2</v>
          </cell>
          <cell r="R958">
            <v>1.2</v>
          </cell>
          <cell r="S958">
            <v>1.2</v>
          </cell>
          <cell r="T958">
            <v>3.5999999999999996</v>
          </cell>
          <cell r="U958">
            <v>3.2</v>
          </cell>
          <cell r="V958">
            <v>3</v>
          </cell>
          <cell r="W958">
            <v>3.5999999999999996</v>
          </cell>
          <cell r="X958">
            <v>13.399999999999999</v>
          </cell>
        </row>
        <row r="959">
          <cell r="B959">
            <v>576</v>
          </cell>
          <cell r="C959">
            <v>26</v>
          </cell>
          <cell r="D959" t="str">
            <v>Непромышленные потребители НН</v>
          </cell>
          <cell r="E959">
            <v>1004</v>
          </cell>
          <cell r="F959">
            <v>1012</v>
          </cell>
          <cell r="G959">
            <v>0</v>
          </cell>
          <cell r="H959">
            <v>1.2</v>
          </cell>
          <cell r="I959">
            <v>1.2</v>
          </cell>
          <cell r="J959">
            <v>1.2</v>
          </cell>
          <cell r="K959">
            <v>1.2</v>
          </cell>
          <cell r="L959">
            <v>1</v>
          </cell>
          <cell r="M959">
            <v>1</v>
          </cell>
          <cell r="N959">
            <v>1</v>
          </cell>
          <cell r="O959">
            <v>1</v>
          </cell>
          <cell r="P959">
            <v>1</v>
          </cell>
          <cell r="Q959">
            <v>1.2</v>
          </cell>
          <cell r="R959">
            <v>1.2</v>
          </cell>
          <cell r="S959">
            <v>1.2</v>
          </cell>
          <cell r="T959">
            <v>3.5999999999999996</v>
          </cell>
          <cell r="U959">
            <v>3.2</v>
          </cell>
          <cell r="V959">
            <v>3</v>
          </cell>
          <cell r="W959">
            <v>3.5999999999999996</v>
          </cell>
          <cell r="X959">
            <v>13.399999999999999</v>
          </cell>
        </row>
        <row r="960">
          <cell r="B960">
            <v>577</v>
          </cell>
          <cell r="C960">
            <v>26</v>
          </cell>
          <cell r="D960" t="str">
            <v>Непромышленные потребители НН</v>
          </cell>
          <cell r="E960">
            <v>1004</v>
          </cell>
          <cell r="F960">
            <v>1012</v>
          </cell>
          <cell r="G960">
            <v>0</v>
          </cell>
          <cell r="H960">
            <v>1.2</v>
          </cell>
          <cell r="I960">
            <v>1.2</v>
          </cell>
          <cell r="J960">
            <v>1.2</v>
          </cell>
          <cell r="K960">
            <v>1.2</v>
          </cell>
          <cell r="L960">
            <v>1</v>
          </cell>
          <cell r="M960">
            <v>1</v>
          </cell>
          <cell r="N960">
            <v>1</v>
          </cell>
          <cell r="O960">
            <v>1</v>
          </cell>
          <cell r="P960">
            <v>1</v>
          </cell>
          <cell r="Q960">
            <v>1.2</v>
          </cell>
          <cell r="R960">
            <v>1.2</v>
          </cell>
          <cell r="S960">
            <v>1.2</v>
          </cell>
          <cell r="T960">
            <v>0</v>
          </cell>
          <cell r="U960">
            <v>0</v>
          </cell>
          <cell r="V960">
            <v>0</v>
          </cell>
          <cell r="W960">
            <v>0</v>
          </cell>
          <cell r="X960">
            <v>0</v>
          </cell>
        </row>
        <row r="961">
          <cell r="B961">
            <v>0</v>
          </cell>
          <cell r="C961">
            <v>12</v>
          </cell>
          <cell r="D961" t="str">
            <v>ИП Дутка В.М.</v>
          </cell>
          <cell r="E961">
            <v>0</v>
          </cell>
          <cell r="F961">
            <v>0</v>
          </cell>
          <cell r="G961">
            <v>0</v>
          </cell>
          <cell r="H961">
            <v>136</v>
          </cell>
          <cell r="I961">
            <v>100</v>
          </cell>
          <cell r="J961">
            <v>85</v>
          </cell>
          <cell r="K961">
            <v>73</v>
          </cell>
          <cell r="L961">
            <v>21</v>
          </cell>
          <cell r="M961">
            <v>15</v>
          </cell>
          <cell r="N961">
            <v>15</v>
          </cell>
          <cell r="O961">
            <v>18</v>
          </cell>
          <cell r="P961">
            <v>25</v>
          </cell>
          <cell r="Q961">
            <v>50</v>
          </cell>
          <cell r="R961">
            <v>65</v>
          </cell>
          <cell r="S961">
            <v>80</v>
          </cell>
          <cell r="T961">
            <v>321</v>
          </cell>
          <cell r="U961">
            <v>109</v>
          </cell>
          <cell r="V961">
            <v>58</v>
          </cell>
          <cell r="W961">
            <v>195</v>
          </cell>
          <cell r="X961">
            <v>683</v>
          </cell>
        </row>
        <row r="962">
          <cell r="B962">
            <v>577</v>
          </cell>
          <cell r="C962">
            <v>12</v>
          </cell>
          <cell r="D962" t="str">
            <v>Пром. до 750 кВА   СН2</v>
          </cell>
          <cell r="E962">
            <v>1007</v>
          </cell>
          <cell r="F962">
            <v>0</v>
          </cell>
          <cell r="G962">
            <v>0</v>
          </cell>
          <cell r="H962">
            <v>136</v>
          </cell>
          <cell r="I962">
            <v>100</v>
          </cell>
          <cell r="J962">
            <v>85</v>
          </cell>
          <cell r="K962">
            <v>73</v>
          </cell>
          <cell r="L962">
            <v>21</v>
          </cell>
          <cell r="M962">
            <v>15</v>
          </cell>
          <cell r="N962">
            <v>15</v>
          </cell>
          <cell r="O962">
            <v>18</v>
          </cell>
          <cell r="P962">
            <v>25</v>
          </cell>
          <cell r="Q962">
            <v>50</v>
          </cell>
          <cell r="R962">
            <v>65</v>
          </cell>
          <cell r="S962">
            <v>80</v>
          </cell>
          <cell r="T962">
            <v>321</v>
          </cell>
          <cell r="U962">
            <v>109</v>
          </cell>
          <cell r="V962">
            <v>58</v>
          </cell>
          <cell r="W962">
            <v>195</v>
          </cell>
          <cell r="X962">
            <v>683</v>
          </cell>
        </row>
        <row r="963">
          <cell r="B963">
            <v>578</v>
          </cell>
          <cell r="C963">
            <v>12</v>
          </cell>
          <cell r="D963" t="str">
            <v>Пром. до 750 кВА   СН2</v>
          </cell>
          <cell r="E963">
            <v>1007</v>
          </cell>
          <cell r="F963">
            <v>0</v>
          </cell>
          <cell r="G963">
            <v>0</v>
          </cell>
          <cell r="H963">
            <v>136</v>
          </cell>
          <cell r="I963">
            <v>100</v>
          </cell>
          <cell r="J963">
            <v>85</v>
          </cell>
          <cell r="K963">
            <v>73</v>
          </cell>
          <cell r="L963">
            <v>21</v>
          </cell>
          <cell r="M963">
            <v>15</v>
          </cell>
          <cell r="N963">
            <v>15</v>
          </cell>
          <cell r="O963">
            <v>18</v>
          </cell>
          <cell r="P963">
            <v>25</v>
          </cell>
          <cell r="Q963">
            <v>50</v>
          </cell>
          <cell r="R963">
            <v>65</v>
          </cell>
          <cell r="S963">
            <v>80</v>
          </cell>
          <cell r="T963">
            <v>0</v>
          </cell>
          <cell r="U963">
            <v>0</v>
          </cell>
          <cell r="V963">
            <v>0</v>
          </cell>
          <cell r="W963">
            <v>0</v>
          </cell>
          <cell r="X963">
            <v>0</v>
          </cell>
        </row>
        <row r="964">
          <cell r="B964">
            <v>0</v>
          </cell>
          <cell r="C964">
            <v>13</v>
          </cell>
          <cell r="D964" t="str">
            <v>ИП Саламатов А. Г.</v>
          </cell>
          <cell r="E964">
            <v>0</v>
          </cell>
          <cell r="F964">
            <v>0</v>
          </cell>
          <cell r="G964">
            <v>0</v>
          </cell>
          <cell r="H964">
            <v>0.1</v>
          </cell>
          <cell r="I964">
            <v>0.1</v>
          </cell>
          <cell r="J964">
            <v>0.1</v>
          </cell>
          <cell r="K964">
            <v>0.1</v>
          </cell>
          <cell r="L964">
            <v>0.1</v>
          </cell>
          <cell r="M964">
            <v>0.1</v>
          </cell>
          <cell r="N964">
            <v>0.1</v>
          </cell>
          <cell r="O964">
            <v>0.1</v>
          </cell>
          <cell r="P964">
            <v>0.1</v>
          </cell>
          <cell r="Q964">
            <v>0.1</v>
          </cell>
          <cell r="R964">
            <v>0.1</v>
          </cell>
          <cell r="S964">
            <v>0.1</v>
          </cell>
          <cell r="T964">
            <v>0.30000000000000004</v>
          </cell>
          <cell r="U964">
            <v>0.30000000000000004</v>
          </cell>
          <cell r="V964">
            <v>0.30000000000000004</v>
          </cell>
          <cell r="W964">
            <v>0.30000000000000004</v>
          </cell>
          <cell r="X964">
            <v>1.2</v>
          </cell>
        </row>
        <row r="965">
          <cell r="B965">
            <v>578</v>
          </cell>
          <cell r="C965">
            <v>26</v>
          </cell>
          <cell r="D965" t="str">
            <v>Непромышленные потребители НН</v>
          </cell>
          <cell r="E965">
            <v>1004</v>
          </cell>
          <cell r="F965">
            <v>1012</v>
          </cell>
          <cell r="G965">
            <v>0</v>
          </cell>
          <cell r="H965">
            <v>0.1</v>
          </cell>
          <cell r="I965">
            <v>0.1</v>
          </cell>
          <cell r="J965">
            <v>0.1</v>
          </cell>
          <cell r="K965">
            <v>0.1</v>
          </cell>
          <cell r="L965">
            <v>0.1</v>
          </cell>
          <cell r="M965">
            <v>0.1</v>
          </cell>
          <cell r="N965">
            <v>0.1</v>
          </cell>
          <cell r="O965">
            <v>0.1</v>
          </cell>
          <cell r="P965">
            <v>0.1</v>
          </cell>
          <cell r="Q965">
            <v>0.1</v>
          </cell>
          <cell r="R965">
            <v>0.1</v>
          </cell>
          <cell r="S965">
            <v>0.1</v>
          </cell>
          <cell r="T965">
            <v>0.30000000000000004</v>
          </cell>
          <cell r="U965">
            <v>0.30000000000000004</v>
          </cell>
          <cell r="V965">
            <v>0.30000000000000004</v>
          </cell>
          <cell r="W965">
            <v>0.30000000000000004</v>
          </cell>
          <cell r="X965">
            <v>1.2</v>
          </cell>
        </row>
        <row r="966">
          <cell r="B966">
            <v>579</v>
          </cell>
          <cell r="C966">
            <v>26</v>
          </cell>
          <cell r="D966" t="str">
            <v>Непромышленные потребители НН</v>
          </cell>
          <cell r="E966">
            <v>1004</v>
          </cell>
          <cell r="F966">
            <v>1012</v>
          </cell>
          <cell r="G966">
            <v>0</v>
          </cell>
          <cell r="H966">
            <v>0.1</v>
          </cell>
          <cell r="I966">
            <v>0.1</v>
          </cell>
          <cell r="J966">
            <v>0.1</v>
          </cell>
          <cell r="K966">
            <v>0.1</v>
          </cell>
          <cell r="L966">
            <v>0.1</v>
          </cell>
          <cell r="M966">
            <v>0.1</v>
          </cell>
          <cell r="N966">
            <v>0.1</v>
          </cell>
          <cell r="O966">
            <v>0.1</v>
          </cell>
          <cell r="P966">
            <v>0.1</v>
          </cell>
          <cell r="Q966">
            <v>0.1</v>
          </cell>
          <cell r="R966">
            <v>0.1</v>
          </cell>
          <cell r="S966">
            <v>0.1</v>
          </cell>
          <cell r="T966">
            <v>0</v>
          </cell>
          <cell r="U966">
            <v>0</v>
          </cell>
          <cell r="V966">
            <v>0</v>
          </cell>
          <cell r="W966">
            <v>0</v>
          </cell>
          <cell r="X966">
            <v>0</v>
          </cell>
        </row>
        <row r="967">
          <cell r="B967">
            <v>0</v>
          </cell>
          <cell r="C967">
            <v>12</v>
          </cell>
          <cell r="D967" t="str">
            <v>ИП Борисевич А.Н.</v>
          </cell>
          <cell r="E967">
            <v>0</v>
          </cell>
          <cell r="F967">
            <v>0</v>
          </cell>
          <cell r="G967">
            <v>0</v>
          </cell>
          <cell r="H967">
            <v>1.1000000000000001</v>
          </cell>
          <cell r="I967">
            <v>1.1000000000000001</v>
          </cell>
          <cell r="J967">
            <v>1.1000000000000001</v>
          </cell>
          <cell r="K967">
            <v>1.1000000000000001</v>
          </cell>
          <cell r="L967">
            <v>1.1000000000000001</v>
          </cell>
          <cell r="M967">
            <v>1.1000000000000001</v>
          </cell>
          <cell r="N967">
            <v>1.1000000000000001</v>
          </cell>
          <cell r="O967">
            <v>1.1000000000000001</v>
          </cell>
          <cell r="P967">
            <v>1.1000000000000001</v>
          </cell>
          <cell r="Q967">
            <v>1.1000000000000001</v>
          </cell>
          <cell r="R967">
            <v>1.1000000000000001</v>
          </cell>
          <cell r="S967">
            <v>1.1000000000000001</v>
          </cell>
          <cell r="T967">
            <v>3.3000000000000003</v>
          </cell>
          <cell r="U967">
            <v>3.3000000000000003</v>
          </cell>
          <cell r="V967">
            <v>3.3000000000000003</v>
          </cell>
          <cell r="W967">
            <v>3.3000000000000003</v>
          </cell>
          <cell r="X967">
            <v>13.199999999999998</v>
          </cell>
        </row>
        <row r="968">
          <cell r="B968">
            <v>579</v>
          </cell>
          <cell r="C968">
            <v>27</v>
          </cell>
          <cell r="D968" t="str">
            <v>Непромышленные потребители НН</v>
          </cell>
          <cell r="E968">
            <v>0</v>
          </cell>
          <cell r="F968">
            <v>0</v>
          </cell>
          <cell r="G968">
            <v>0</v>
          </cell>
          <cell r="H968">
            <v>1.1000000000000001</v>
          </cell>
          <cell r="I968">
            <v>1.1000000000000001</v>
          </cell>
          <cell r="J968">
            <v>1.1000000000000001</v>
          </cell>
          <cell r="K968">
            <v>1.1000000000000001</v>
          </cell>
          <cell r="L968">
            <v>1.1000000000000001</v>
          </cell>
          <cell r="M968">
            <v>1.1000000000000001</v>
          </cell>
          <cell r="N968">
            <v>1.1000000000000001</v>
          </cell>
          <cell r="O968">
            <v>1.1000000000000001</v>
          </cell>
          <cell r="P968">
            <v>1.1000000000000001</v>
          </cell>
          <cell r="Q968">
            <v>1.1000000000000001</v>
          </cell>
          <cell r="R968">
            <v>1.1000000000000001</v>
          </cell>
          <cell r="S968">
            <v>1.1000000000000001</v>
          </cell>
          <cell r="T968">
            <v>0</v>
          </cell>
          <cell r="U968">
            <v>0</v>
          </cell>
          <cell r="V968">
            <v>0</v>
          </cell>
          <cell r="W968">
            <v>0</v>
          </cell>
          <cell r="X968">
            <v>0</v>
          </cell>
        </row>
        <row r="969">
          <cell r="B969">
            <v>580</v>
          </cell>
          <cell r="C969">
            <v>27</v>
          </cell>
          <cell r="D969" t="str">
            <v>Непромышленные потребители НН</v>
          </cell>
          <cell r="E969">
            <v>0</v>
          </cell>
          <cell r="F969">
            <v>0</v>
          </cell>
          <cell r="G969">
            <v>0</v>
          </cell>
          <cell r="H969">
            <v>1.1000000000000001</v>
          </cell>
          <cell r="I969">
            <v>1.1000000000000001</v>
          </cell>
          <cell r="J969">
            <v>1.1000000000000001</v>
          </cell>
          <cell r="K969">
            <v>1.1000000000000001</v>
          </cell>
          <cell r="L969">
            <v>1.1000000000000001</v>
          </cell>
          <cell r="M969">
            <v>1.1000000000000001</v>
          </cell>
          <cell r="N969">
            <v>1.1000000000000001</v>
          </cell>
          <cell r="O969">
            <v>1.1000000000000001</v>
          </cell>
          <cell r="P969">
            <v>1.1000000000000001</v>
          </cell>
          <cell r="Q969">
            <v>1.1000000000000001</v>
          </cell>
          <cell r="R969">
            <v>1.1000000000000001</v>
          </cell>
          <cell r="S969">
            <v>1.1000000000000001</v>
          </cell>
          <cell r="T969">
            <v>3.3000000000000003</v>
          </cell>
          <cell r="U969">
            <v>3.3000000000000003</v>
          </cell>
          <cell r="V969">
            <v>3.3000000000000003</v>
          </cell>
          <cell r="W969">
            <v>3.3000000000000003</v>
          </cell>
          <cell r="X969">
            <v>13.199999999999998</v>
          </cell>
        </row>
        <row r="970">
          <cell r="B970">
            <v>0</v>
          </cell>
          <cell r="C970">
            <v>26</v>
          </cell>
          <cell r="D970" t="str">
            <v>ИП Астафьев Н.М.</v>
          </cell>
          <cell r="E970">
            <v>1004</v>
          </cell>
          <cell r="F970">
            <v>0</v>
          </cell>
          <cell r="G970">
            <v>0</v>
          </cell>
          <cell r="H970">
            <v>1.2</v>
          </cell>
          <cell r="I970">
            <v>1.2</v>
          </cell>
          <cell r="J970">
            <v>1.2</v>
          </cell>
          <cell r="K970">
            <v>1.2</v>
          </cell>
          <cell r="L970">
            <v>1.2</v>
          </cell>
          <cell r="M970">
            <v>0.9</v>
          </cell>
          <cell r="N970">
            <v>0.9</v>
          </cell>
          <cell r="O970">
            <v>0.9</v>
          </cell>
          <cell r="P970">
            <v>0.9</v>
          </cell>
          <cell r="Q970">
            <v>1.2</v>
          </cell>
          <cell r="R970">
            <v>1.2</v>
          </cell>
          <cell r="S970">
            <v>1.2</v>
          </cell>
          <cell r="T970">
            <v>3.5999999999999996</v>
          </cell>
          <cell r="U970">
            <v>3.3</v>
          </cell>
          <cell r="V970">
            <v>2.7</v>
          </cell>
          <cell r="W970">
            <v>3.5999999999999996</v>
          </cell>
          <cell r="X970">
            <v>13.2</v>
          </cell>
        </row>
        <row r="971">
          <cell r="B971">
            <v>580</v>
          </cell>
          <cell r="C971">
            <v>11</v>
          </cell>
          <cell r="D971" t="str">
            <v>Пром. до 750 кВА   ВН</v>
          </cell>
          <cell r="E971">
            <v>0</v>
          </cell>
          <cell r="F971">
            <v>0</v>
          </cell>
          <cell r="G971">
            <v>0</v>
          </cell>
          <cell r="H971">
            <v>1.2</v>
          </cell>
          <cell r="I971">
            <v>1.2</v>
          </cell>
          <cell r="J971">
            <v>1.2</v>
          </cell>
          <cell r="K971">
            <v>1.2</v>
          </cell>
          <cell r="L971">
            <v>1.2</v>
          </cell>
          <cell r="M971">
            <v>0.9</v>
          </cell>
          <cell r="N971">
            <v>0.9</v>
          </cell>
          <cell r="O971">
            <v>0.9</v>
          </cell>
          <cell r="P971">
            <v>0.9</v>
          </cell>
          <cell r="Q971">
            <v>1.2</v>
          </cell>
          <cell r="R971">
            <v>1.2</v>
          </cell>
          <cell r="S971">
            <v>1.2</v>
          </cell>
          <cell r="T971">
            <v>0</v>
          </cell>
          <cell r="U971">
            <v>0</v>
          </cell>
          <cell r="V971">
            <v>0</v>
          </cell>
          <cell r="W971">
            <v>0</v>
          </cell>
          <cell r="X971">
            <v>0</v>
          </cell>
        </row>
        <row r="972">
          <cell r="B972">
            <v>581</v>
          </cell>
          <cell r="C972">
            <v>11</v>
          </cell>
          <cell r="D972" t="str">
            <v>Пром. до 750 кВА   ВН</v>
          </cell>
          <cell r="E972">
            <v>0</v>
          </cell>
          <cell r="F972">
            <v>0</v>
          </cell>
          <cell r="G972">
            <v>0</v>
          </cell>
          <cell r="H972">
            <v>0</v>
          </cell>
          <cell r="I972">
            <v>0</v>
          </cell>
          <cell r="J972">
            <v>0</v>
          </cell>
          <cell r="K972">
            <v>0</v>
          </cell>
          <cell r="L972">
            <v>0</v>
          </cell>
          <cell r="M972">
            <v>0</v>
          </cell>
          <cell r="N972">
            <v>0</v>
          </cell>
          <cell r="O972">
            <v>0</v>
          </cell>
          <cell r="P972">
            <v>0</v>
          </cell>
          <cell r="Q972">
            <v>0</v>
          </cell>
          <cell r="R972">
            <v>0</v>
          </cell>
          <cell r="S972">
            <v>0</v>
          </cell>
          <cell r="T972">
            <v>0</v>
          </cell>
          <cell r="U972">
            <v>0</v>
          </cell>
          <cell r="V972">
            <v>0</v>
          </cell>
          <cell r="W972">
            <v>0</v>
          </cell>
          <cell r="X972">
            <v>0</v>
          </cell>
        </row>
        <row r="973">
          <cell r="B973">
            <v>0</v>
          </cell>
          <cell r="C973">
            <v>26</v>
          </cell>
          <cell r="D973" t="str">
            <v>ИП Мамедов Я.М.о.</v>
          </cell>
          <cell r="E973">
            <v>1007</v>
          </cell>
          <cell r="F973">
            <v>1004</v>
          </cell>
          <cell r="G973">
            <v>1012</v>
          </cell>
          <cell r="H973">
            <v>9</v>
          </cell>
          <cell r="I973">
            <v>8.6999999999999993</v>
          </cell>
          <cell r="J973">
            <v>8.5</v>
          </cell>
          <cell r="K973">
            <v>8</v>
          </cell>
          <cell r="L973">
            <v>7.5</v>
          </cell>
          <cell r="M973">
            <v>7.5</v>
          </cell>
          <cell r="N973">
            <v>7</v>
          </cell>
          <cell r="O973">
            <v>7.5</v>
          </cell>
          <cell r="P973">
            <v>7.5</v>
          </cell>
          <cell r="Q973">
            <v>8</v>
          </cell>
          <cell r="R973">
            <v>8.6999999999999993</v>
          </cell>
          <cell r="S973">
            <v>9</v>
          </cell>
          <cell r="T973">
            <v>26.2</v>
          </cell>
          <cell r="U973">
            <v>23</v>
          </cell>
          <cell r="V973">
            <v>22</v>
          </cell>
          <cell r="W973">
            <v>25.7</v>
          </cell>
          <cell r="X973">
            <v>96.9</v>
          </cell>
        </row>
        <row r="974">
          <cell r="B974">
            <v>581</v>
          </cell>
          <cell r="C974">
            <v>27</v>
          </cell>
          <cell r="D974" t="str">
            <v>Непромышленные потребители НН</v>
          </cell>
          <cell r="E974">
            <v>1007</v>
          </cell>
          <cell r="F974">
            <v>1004</v>
          </cell>
          <cell r="G974">
            <v>1001</v>
          </cell>
          <cell r="H974">
            <v>6</v>
          </cell>
          <cell r="I974">
            <v>6</v>
          </cell>
          <cell r="J974">
            <v>6</v>
          </cell>
          <cell r="K974">
            <v>6</v>
          </cell>
          <cell r="L974">
            <v>6</v>
          </cell>
          <cell r="M974">
            <v>6</v>
          </cell>
          <cell r="N974">
            <v>6</v>
          </cell>
          <cell r="O974">
            <v>6</v>
          </cell>
          <cell r="P974">
            <v>6</v>
          </cell>
          <cell r="Q974">
            <v>6</v>
          </cell>
          <cell r="R974">
            <v>6</v>
          </cell>
          <cell r="S974">
            <v>6</v>
          </cell>
          <cell r="T974">
            <v>18</v>
          </cell>
          <cell r="U974">
            <v>18</v>
          </cell>
          <cell r="V974">
            <v>18</v>
          </cell>
          <cell r="W974">
            <v>18</v>
          </cell>
          <cell r="X974">
            <v>72</v>
          </cell>
        </row>
        <row r="975">
          <cell r="C975">
            <v>27</v>
          </cell>
          <cell r="D975" t="str">
            <v>Непромышленные потребители НН</v>
          </cell>
          <cell r="E975">
            <v>1007</v>
          </cell>
          <cell r="F975">
            <v>1004</v>
          </cell>
          <cell r="G975">
            <v>1001</v>
          </cell>
          <cell r="H975">
            <v>6</v>
          </cell>
          <cell r="I975">
            <v>6</v>
          </cell>
          <cell r="J975">
            <v>6</v>
          </cell>
          <cell r="K975">
            <v>6</v>
          </cell>
          <cell r="L975">
            <v>6</v>
          </cell>
          <cell r="M975">
            <v>6</v>
          </cell>
          <cell r="N975">
            <v>6</v>
          </cell>
          <cell r="O975">
            <v>6</v>
          </cell>
          <cell r="P975">
            <v>6</v>
          </cell>
          <cell r="Q975">
            <v>6</v>
          </cell>
          <cell r="R975">
            <v>6</v>
          </cell>
          <cell r="S975">
            <v>6</v>
          </cell>
          <cell r="T975">
            <v>18</v>
          </cell>
          <cell r="U975">
            <v>18</v>
          </cell>
          <cell r="V975">
            <v>18</v>
          </cell>
          <cell r="W975">
            <v>18</v>
          </cell>
          <cell r="X975">
            <v>72</v>
          </cell>
        </row>
        <row r="976">
          <cell r="B976">
            <v>582</v>
          </cell>
          <cell r="C976">
            <v>28</v>
          </cell>
          <cell r="D976" t="str">
            <v>Непромышленные потребители НН</v>
          </cell>
          <cell r="E976">
            <v>1004</v>
          </cell>
          <cell r="F976">
            <v>0</v>
          </cell>
          <cell r="G976">
            <v>0</v>
          </cell>
          <cell r="H976">
            <v>3</v>
          </cell>
          <cell r="I976">
            <v>2.7</v>
          </cell>
          <cell r="J976">
            <v>2.5</v>
          </cell>
          <cell r="K976">
            <v>2</v>
          </cell>
          <cell r="L976">
            <v>1.5</v>
          </cell>
          <cell r="M976">
            <v>1.5</v>
          </cell>
          <cell r="N976">
            <v>1</v>
          </cell>
          <cell r="O976">
            <v>1.5</v>
          </cell>
          <cell r="P976">
            <v>1.5</v>
          </cell>
          <cell r="Q976">
            <v>2</v>
          </cell>
          <cell r="R976">
            <v>2.7</v>
          </cell>
          <cell r="S976">
            <v>3</v>
          </cell>
          <cell r="T976">
            <v>0</v>
          </cell>
          <cell r="U976">
            <v>0</v>
          </cell>
          <cell r="V976">
            <v>0</v>
          </cell>
          <cell r="W976">
            <v>0</v>
          </cell>
          <cell r="X976">
            <v>0</v>
          </cell>
        </row>
        <row r="977">
          <cell r="B977">
            <v>0</v>
          </cell>
          <cell r="C977">
            <v>26</v>
          </cell>
          <cell r="D977" t="str">
            <v>ИП Худайбердин М.М.</v>
          </cell>
          <cell r="E977">
            <v>0</v>
          </cell>
          <cell r="F977">
            <v>0</v>
          </cell>
          <cell r="G977">
            <v>0</v>
          </cell>
          <cell r="H977">
            <v>1.5</v>
          </cell>
          <cell r="I977">
            <v>0.5</v>
          </cell>
          <cell r="J977">
            <v>0.5</v>
          </cell>
          <cell r="K977">
            <v>0.5</v>
          </cell>
          <cell r="L977">
            <v>0.5</v>
          </cell>
          <cell r="M977">
            <v>0.5</v>
          </cell>
          <cell r="N977">
            <v>0.5</v>
          </cell>
          <cell r="O977">
            <v>1</v>
          </cell>
          <cell r="P977">
            <v>1</v>
          </cell>
          <cell r="Q977">
            <v>1.5</v>
          </cell>
          <cell r="R977">
            <v>1.5</v>
          </cell>
          <cell r="S977">
            <v>1.5</v>
          </cell>
          <cell r="T977">
            <v>2.5</v>
          </cell>
          <cell r="U977">
            <v>1.5</v>
          </cell>
          <cell r="V977">
            <v>2.5</v>
          </cell>
          <cell r="W977">
            <v>4.5</v>
          </cell>
          <cell r="X977">
            <v>11</v>
          </cell>
        </row>
        <row r="978">
          <cell r="B978">
            <v>582</v>
          </cell>
          <cell r="C978">
            <v>26</v>
          </cell>
          <cell r="D978" t="str">
            <v>Непромышленные потребители НН</v>
          </cell>
          <cell r="E978">
            <v>1008</v>
          </cell>
          <cell r="F978">
            <v>0</v>
          </cell>
          <cell r="G978">
            <v>0</v>
          </cell>
          <cell r="H978">
            <v>1.5</v>
          </cell>
          <cell r="I978">
            <v>0.5</v>
          </cell>
          <cell r="J978">
            <v>0.5</v>
          </cell>
          <cell r="K978">
            <v>0.5</v>
          </cell>
          <cell r="L978">
            <v>0.5</v>
          </cell>
          <cell r="M978">
            <v>0.5</v>
          </cell>
          <cell r="N978">
            <v>0.5</v>
          </cell>
          <cell r="O978">
            <v>1</v>
          </cell>
          <cell r="P978">
            <v>1</v>
          </cell>
          <cell r="Q978">
            <v>1.5</v>
          </cell>
          <cell r="R978">
            <v>1.5</v>
          </cell>
          <cell r="S978">
            <v>1.5</v>
          </cell>
          <cell r="T978">
            <v>2.5</v>
          </cell>
          <cell r="U978">
            <v>1.5</v>
          </cell>
          <cell r="V978">
            <v>2.5</v>
          </cell>
          <cell r="W978">
            <v>4.5</v>
          </cell>
          <cell r="X978">
            <v>11</v>
          </cell>
        </row>
        <row r="979">
          <cell r="B979">
            <v>583</v>
          </cell>
          <cell r="C979">
            <v>26</v>
          </cell>
          <cell r="D979" t="str">
            <v>Непромышленные потребители НН</v>
          </cell>
          <cell r="E979">
            <v>1008</v>
          </cell>
          <cell r="F979">
            <v>0</v>
          </cell>
          <cell r="G979">
            <v>0</v>
          </cell>
          <cell r="H979">
            <v>1.5</v>
          </cell>
          <cell r="I979">
            <v>0.5</v>
          </cell>
          <cell r="J979">
            <v>0.5</v>
          </cell>
          <cell r="K979">
            <v>0.5</v>
          </cell>
          <cell r="L979">
            <v>0.5</v>
          </cell>
          <cell r="M979">
            <v>0.5</v>
          </cell>
          <cell r="N979">
            <v>0.5</v>
          </cell>
          <cell r="O979">
            <v>1</v>
          </cell>
          <cell r="P979">
            <v>1</v>
          </cell>
          <cell r="Q979">
            <v>1.5</v>
          </cell>
          <cell r="R979">
            <v>1.5</v>
          </cell>
          <cell r="S979">
            <v>1.5</v>
          </cell>
          <cell r="T979">
            <v>0</v>
          </cell>
          <cell r="U979">
            <v>0</v>
          </cell>
          <cell r="V979">
            <v>0</v>
          </cell>
          <cell r="W979">
            <v>0</v>
          </cell>
          <cell r="X979">
            <v>0</v>
          </cell>
        </row>
        <row r="980">
          <cell r="B980">
            <v>0</v>
          </cell>
          <cell r="C980">
            <v>12</v>
          </cell>
          <cell r="D980" t="str">
            <v>ИП Асадов А.Д.о.</v>
          </cell>
          <cell r="E980">
            <v>0</v>
          </cell>
          <cell r="F980">
            <v>0</v>
          </cell>
          <cell r="G980">
            <v>0</v>
          </cell>
          <cell r="H980">
            <v>10.5</v>
          </cell>
          <cell r="I980">
            <v>8.3000000000000007</v>
          </cell>
          <cell r="J980">
            <v>8</v>
          </cell>
          <cell r="K980">
            <v>7</v>
          </cell>
          <cell r="L980">
            <v>5.0999999999999996</v>
          </cell>
          <cell r="M980">
            <v>4</v>
          </cell>
          <cell r="N980">
            <v>3</v>
          </cell>
          <cell r="O980">
            <v>4.0999999999999996</v>
          </cell>
          <cell r="P980">
            <v>5.2</v>
          </cell>
          <cell r="Q980">
            <v>6.3</v>
          </cell>
          <cell r="R980">
            <v>7.5</v>
          </cell>
          <cell r="S980">
            <v>8.5</v>
          </cell>
          <cell r="T980">
            <v>26.8</v>
          </cell>
          <cell r="U980">
            <v>16.100000000000001</v>
          </cell>
          <cell r="V980">
            <v>12.3</v>
          </cell>
          <cell r="W980">
            <v>22.3</v>
          </cell>
          <cell r="X980">
            <v>77.5</v>
          </cell>
        </row>
        <row r="981">
          <cell r="B981">
            <v>583</v>
          </cell>
          <cell r="C981">
            <v>23</v>
          </cell>
          <cell r="D981" t="str">
            <v>Непромышленные потребители СН2</v>
          </cell>
          <cell r="E981">
            <v>1007</v>
          </cell>
          <cell r="F981">
            <v>0</v>
          </cell>
          <cell r="G981">
            <v>0</v>
          </cell>
          <cell r="H981">
            <v>1.5</v>
          </cell>
          <cell r="I981">
            <v>1</v>
          </cell>
          <cell r="J981">
            <v>1</v>
          </cell>
          <cell r="K981">
            <v>1</v>
          </cell>
          <cell r="L981">
            <v>0.8</v>
          </cell>
          <cell r="M981">
            <v>0.5</v>
          </cell>
          <cell r="N981">
            <v>0.5</v>
          </cell>
          <cell r="O981">
            <v>0.6</v>
          </cell>
          <cell r="P981">
            <v>0.7</v>
          </cell>
          <cell r="Q981">
            <v>0.8</v>
          </cell>
          <cell r="R981">
            <v>1</v>
          </cell>
          <cell r="S981">
            <v>1</v>
          </cell>
          <cell r="T981">
            <v>3.5</v>
          </cell>
          <cell r="U981">
            <v>2.2999999999999998</v>
          </cell>
          <cell r="V981">
            <v>1.8</v>
          </cell>
          <cell r="W981">
            <v>2.8</v>
          </cell>
          <cell r="X981">
            <v>10.4</v>
          </cell>
        </row>
        <row r="982">
          <cell r="B982">
            <v>579</v>
          </cell>
          <cell r="C982">
            <v>23</v>
          </cell>
          <cell r="D982" t="str">
            <v>Непромышленные потребители СН2</v>
          </cell>
          <cell r="E982">
            <v>1007</v>
          </cell>
          <cell r="F982">
            <v>0</v>
          </cell>
          <cell r="G982">
            <v>0</v>
          </cell>
          <cell r="H982">
            <v>1.5</v>
          </cell>
          <cell r="I982">
            <v>1</v>
          </cell>
          <cell r="J982">
            <v>1</v>
          </cell>
          <cell r="K982">
            <v>1</v>
          </cell>
          <cell r="L982">
            <v>0.8</v>
          </cell>
          <cell r="M982">
            <v>0.5</v>
          </cell>
          <cell r="N982">
            <v>0.5</v>
          </cell>
          <cell r="O982">
            <v>0.6</v>
          </cell>
          <cell r="P982">
            <v>0.7</v>
          </cell>
          <cell r="Q982">
            <v>0.8</v>
          </cell>
          <cell r="R982">
            <v>1</v>
          </cell>
          <cell r="S982">
            <v>1</v>
          </cell>
          <cell r="T982">
            <v>3.5</v>
          </cell>
          <cell r="U982">
            <v>2.2999999999999998</v>
          </cell>
          <cell r="V982">
            <v>1.8</v>
          </cell>
          <cell r="W982">
            <v>2.8</v>
          </cell>
          <cell r="X982">
            <v>10.4</v>
          </cell>
        </row>
        <row r="983">
          <cell r="B983">
            <v>584</v>
          </cell>
          <cell r="C983">
            <v>26</v>
          </cell>
          <cell r="D983" t="str">
            <v>Непромышленные потребители НН</v>
          </cell>
          <cell r="E983">
            <v>1004</v>
          </cell>
          <cell r="F983">
            <v>0</v>
          </cell>
          <cell r="G983">
            <v>0</v>
          </cell>
          <cell r="H983">
            <v>4.5</v>
          </cell>
          <cell r="I983">
            <v>3.8</v>
          </cell>
          <cell r="J983">
            <v>3.5</v>
          </cell>
          <cell r="K983">
            <v>3</v>
          </cell>
          <cell r="L983">
            <v>2</v>
          </cell>
          <cell r="M983">
            <v>1.5</v>
          </cell>
          <cell r="N983">
            <v>1</v>
          </cell>
          <cell r="O983">
            <v>2</v>
          </cell>
          <cell r="P983">
            <v>2.5</v>
          </cell>
          <cell r="Q983">
            <v>3</v>
          </cell>
          <cell r="R983">
            <v>3.5</v>
          </cell>
          <cell r="S983">
            <v>4</v>
          </cell>
          <cell r="T983">
            <v>11.8</v>
          </cell>
          <cell r="U983">
            <v>6.5</v>
          </cell>
          <cell r="V983">
            <v>5.5</v>
          </cell>
          <cell r="W983">
            <v>10.5</v>
          </cell>
          <cell r="X983">
            <v>34.299999999999997</v>
          </cell>
        </row>
        <row r="984">
          <cell r="B984">
            <v>0</v>
          </cell>
          <cell r="C984">
            <v>27</v>
          </cell>
          <cell r="D984" t="str">
            <v>ИП Рзаев Н.И.о.</v>
          </cell>
          <cell r="E984">
            <v>1004</v>
          </cell>
          <cell r="F984">
            <v>1001</v>
          </cell>
          <cell r="G984">
            <v>0</v>
          </cell>
          <cell r="H984">
            <v>0.5</v>
          </cell>
          <cell r="I984">
            <v>0.5</v>
          </cell>
          <cell r="J984">
            <v>0.5</v>
          </cell>
          <cell r="K984">
            <v>0.5</v>
          </cell>
          <cell r="L984">
            <v>0.3</v>
          </cell>
          <cell r="M984">
            <v>0.3</v>
          </cell>
          <cell r="N984">
            <v>0.3</v>
          </cell>
          <cell r="O984">
            <v>0.3</v>
          </cell>
          <cell r="P984">
            <v>0.5</v>
          </cell>
          <cell r="Q984">
            <v>0.5</v>
          </cell>
          <cell r="R984">
            <v>0.5</v>
          </cell>
          <cell r="S984">
            <v>0.5</v>
          </cell>
          <cell r="T984">
            <v>1.5</v>
          </cell>
          <cell r="U984">
            <v>1.1000000000000001</v>
          </cell>
          <cell r="V984">
            <v>1.1000000000000001</v>
          </cell>
          <cell r="W984">
            <v>1.5</v>
          </cell>
          <cell r="X984">
            <v>5.1999999999999993</v>
          </cell>
        </row>
        <row r="985">
          <cell r="B985">
            <v>584</v>
          </cell>
          <cell r="C985">
            <v>11</v>
          </cell>
          <cell r="D985" t="str">
            <v>Пром. до 750 кВА   ВН</v>
          </cell>
          <cell r="E985">
            <v>0</v>
          </cell>
          <cell r="F985">
            <v>0</v>
          </cell>
          <cell r="G985">
            <v>0</v>
          </cell>
          <cell r="H985">
            <v>0.5</v>
          </cell>
          <cell r="I985">
            <v>0.5</v>
          </cell>
          <cell r="J985">
            <v>0.5</v>
          </cell>
          <cell r="K985">
            <v>0.5</v>
          </cell>
          <cell r="L985">
            <v>0.3</v>
          </cell>
          <cell r="M985">
            <v>0.3</v>
          </cell>
          <cell r="N985">
            <v>0.3</v>
          </cell>
          <cell r="O985">
            <v>0.3</v>
          </cell>
          <cell r="P985">
            <v>0.5</v>
          </cell>
          <cell r="Q985">
            <v>0.5</v>
          </cell>
          <cell r="R985">
            <v>0.5</v>
          </cell>
          <cell r="S985">
            <v>0.5</v>
          </cell>
          <cell r="T985">
            <v>0</v>
          </cell>
          <cell r="U985">
            <v>0</v>
          </cell>
          <cell r="V985">
            <v>0</v>
          </cell>
          <cell r="W985">
            <v>0</v>
          </cell>
          <cell r="X985">
            <v>0</v>
          </cell>
        </row>
        <row r="986">
          <cell r="B986">
            <v>585</v>
          </cell>
          <cell r="C986">
            <v>11</v>
          </cell>
          <cell r="D986" t="str">
            <v>Пром. до 750 кВА   ВН</v>
          </cell>
          <cell r="E986">
            <v>0</v>
          </cell>
          <cell r="F986">
            <v>0</v>
          </cell>
          <cell r="G986">
            <v>0</v>
          </cell>
          <cell r="H986">
            <v>0</v>
          </cell>
          <cell r="I986">
            <v>0</v>
          </cell>
          <cell r="J986">
            <v>0</v>
          </cell>
          <cell r="K986">
            <v>0</v>
          </cell>
          <cell r="L986">
            <v>0</v>
          </cell>
          <cell r="M986">
            <v>0</v>
          </cell>
          <cell r="N986">
            <v>0</v>
          </cell>
          <cell r="O986">
            <v>0</v>
          </cell>
          <cell r="P986">
            <v>0</v>
          </cell>
          <cell r="Q986">
            <v>0</v>
          </cell>
          <cell r="R986">
            <v>0</v>
          </cell>
          <cell r="S986">
            <v>0</v>
          </cell>
          <cell r="T986">
            <v>0</v>
          </cell>
          <cell r="U986">
            <v>0</v>
          </cell>
          <cell r="V986">
            <v>0</v>
          </cell>
          <cell r="W986">
            <v>0</v>
          </cell>
          <cell r="X986">
            <v>0</v>
          </cell>
        </row>
        <row r="987">
          <cell r="B987">
            <v>0</v>
          </cell>
          <cell r="C987">
            <v>26</v>
          </cell>
          <cell r="D987" t="str">
            <v>ИП Ахтичанова З.Р.</v>
          </cell>
          <cell r="E987">
            <v>1007</v>
          </cell>
          <cell r="F987">
            <v>1012</v>
          </cell>
          <cell r="G987">
            <v>0</v>
          </cell>
          <cell r="H987">
            <v>1.17</v>
          </cell>
          <cell r="I987">
            <v>1.17</v>
          </cell>
          <cell r="J987">
            <v>1.17</v>
          </cell>
          <cell r="K987">
            <v>1.17</v>
          </cell>
          <cell r="L987">
            <v>1.17</v>
          </cell>
          <cell r="M987">
            <v>0.91</v>
          </cell>
          <cell r="N987">
            <v>0.91</v>
          </cell>
          <cell r="O987">
            <v>0.91</v>
          </cell>
          <cell r="P987">
            <v>1.17</v>
          </cell>
          <cell r="Q987">
            <v>1.17</v>
          </cell>
          <cell r="R987">
            <v>1.17</v>
          </cell>
          <cell r="S987">
            <v>1.17</v>
          </cell>
          <cell r="T987">
            <v>3.51</v>
          </cell>
          <cell r="U987">
            <v>3.25</v>
          </cell>
          <cell r="V987">
            <v>2.99</v>
          </cell>
          <cell r="W987">
            <v>3.51</v>
          </cell>
          <cell r="X987">
            <v>13.26</v>
          </cell>
        </row>
        <row r="988">
          <cell r="B988">
            <v>585</v>
          </cell>
          <cell r="C988">
            <v>11</v>
          </cell>
          <cell r="D988" t="str">
            <v>Пром. до 750 кВА   ВН</v>
          </cell>
          <cell r="E988">
            <v>0</v>
          </cell>
          <cell r="F988">
            <v>0</v>
          </cell>
          <cell r="G988">
            <v>0</v>
          </cell>
          <cell r="H988">
            <v>1.17</v>
          </cell>
          <cell r="I988">
            <v>1.17</v>
          </cell>
          <cell r="J988">
            <v>1.17</v>
          </cell>
          <cell r="K988">
            <v>1.17</v>
          </cell>
          <cell r="L988">
            <v>1.17</v>
          </cell>
          <cell r="M988">
            <v>0.91</v>
          </cell>
          <cell r="N988">
            <v>0.91</v>
          </cell>
          <cell r="O988">
            <v>0.91</v>
          </cell>
          <cell r="P988">
            <v>1.17</v>
          </cell>
          <cell r="Q988">
            <v>1.17</v>
          </cell>
          <cell r="R988">
            <v>1.17</v>
          </cell>
          <cell r="S988">
            <v>1.17</v>
          </cell>
          <cell r="T988">
            <v>0</v>
          </cell>
          <cell r="U988">
            <v>0</v>
          </cell>
          <cell r="V988">
            <v>0</v>
          </cell>
          <cell r="W988">
            <v>0</v>
          </cell>
          <cell r="X988">
            <v>0</v>
          </cell>
        </row>
        <row r="989">
          <cell r="B989">
            <v>586</v>
          </cell>
          <cell r="C989">
            <v>11</v>
          </cell>
          <cell r="D989" t="str">
            <v>Пром. до 750 кВА   ВН</v>
          </cell>
          <cell r="E989">
            <v>0</v>
          </cell>
          <cell r="F989">
            <v>0</v>
          </cell>
          <cell r="G989">
            <v>0</v>
          </cell>
          <cell r="H989">
            <v>0</v>
          </cell>
          <cell r="I989">
            <v>0</v>
          </cell>
          <cell r="J989">
            <v>0</v>
          </cell>
          <cell r="K989">
            <v>0</v>
          </cell>
          <cell r="L989">
            <v>0</v>
          </cell>
          <cell r="M989">
            <v>0</v>
          </cell>
          <cell r="N989">
            <v>0</v>
          </cell>
          <cell r="O989">
            <v>0</v>
          </cell>
          <cell r="P989">
            <v>0</v>
          </cell>
          <cell r="Q989">
            <v>0</v>
          </cell>
          <cell r="R989">
            <v>0</v>
          </cell>
          <cell r="S989">
            <v>0</v>
          </cell>
          <cell r="T989">
            <v>0</v>
          </cell>
          <cell r="U989">
            <v>0</v>
          </cell>
          <cell r="V989">
            <v>0</v>
          </cell>
          <cell r="W989">
            <v>0</v>
          </cell>
          <cell r="X989">
            <v>0</v>
          </cell>
        </row>
        <row r="990">
          <cell r="B990">
            <v>0</v>
          </cell>
          <cell r="C990">
            <v>26</v>
          </cell>
          <cell r="D990" t="str">
            <v>ИП Коняшина Н. И.</v>
          </cell>
          <cell r="E990">
            <v>1004</v>
          </cell>
          <cell r="F990">
            <v>1012</v>
          </cell>
          <cell r="G990">
            <v>0</v>
          </cell>
          <cell r="H990">
            <v>1.6</v>
          </cell>
          <cell r="I990">
            <v>1.6</v>
          </cell>
          <cell r="J990">
            <v>1.6</v>
          </cell>
          <cell r="K990">
            <v>1.2</v>
          </cell>
          <cell r="L990">
            <v>1.2</v>
          </cell>
          <cell r="M990">
            <v>0.9</v>
          </cell>
          <cell r="N990">
            <v>0.9</v>
          </cell>
          <cell r="O990">
            <v>0.9</v>
          </cell>
          <cell r="P990">
            <v>1</v>
          </cell>
          <cell r="Q990">
            <v>1.2</v>
          </cell>
          <cell r="R990">
            <v>1.2</v>
          </cell>
          <cell r="S990">
            <v>1.2</v>
          </cell>
          <cell r="T990">
            <v>4.8000000000000007</v>
          </cell>
          <cell r="U990">
            <v>3.3</v>
          </cell>
          <cell r="V990">
            <v>2.8</v>
          </cell>
          <cell r="W990">
            <v>3.5999999999999996</v>
          </cell>
          <cell r="X990">
            <v>14.5</v>
          </cell>
        </row>
        <row r="991">
          <cell r="B991">
            <v>586</v>
          </cell>
          <cell r="C991">
            <v>26</v>
          </cell>
          <cell r="D991" t="str">
            <v>Непромышленные потребители НН</v>
          </cell>
          <cell r="E991">
            <v>1004</v>
          </cell>
          <cell r="F991">
            <v>1012</v>
          </cell>
          <cell r="G991">
            <v>0</v>
          </cell>
          <cell r="H991">
            <v>1.6</v>
          </cell>
          <cell r="I991">
            <v>1.6</v>
          </cell>
          <cell r="J991">
            <v>1.6</v>
          </cell>
          <cell r="K991">
            <v>1.2</v>
          </cell>
          <cell r="L991">
            <v>1.2</v>
          </cell>
          <cell r="M991">
            <v>0.9</v>
          </cell>
          <cell r="N991">
            <v>0.9</v>
          </cell>
          <cell r="O991">
            <v>0.9</v>
          </cell>
          <cell r="P991">
            <v>1</v>
          </cell>
          <cell r="Q991">
            <v>1.2</v>
          </cell>
          <cell r="R991">
            <v>1.2</v>
          </cell>
          <cell r="S991">
            <v>1.2</v>
          </cell>
          <cell r="T991">
            <v>4.8000000000000007</v>
          </cell>
          <cell r="U991">
            <v>3.3</v>
          </cell>
          <cell r="V991">
            <v>2.8</v>
          </cell>
          <cell r="W991">
            <v>3.5999999999999996</v>
          </cell>
          <cell r="X991">
            <v>14.5</v>
          </cell>
        </row>
        <row r="992">
          <cell r="B992">
            <v>587</v>
          </cell>
          <cell r="C992">
            <v>26</v>
          </cell>
          <cell r="D992" t="str">
            <v>Непромышленные потребители НН</v>
          </cell>
          <cell r="E992">
            <v>1004</v>
          </cell>
          <cell r="F992">
            <v>1012</v>
          </cell>
          <cell r="G992">
            <v>0</v>
          </cell>
          <cell r="H992">
            <v>1.6</v>
          </cell>
          <cell r="I992">
            <v>1.6</v>
          </cell>
          <cell r="J992">
            <v>1.6</v>
          </cell>
          <cell r="K992">
            <v>1.2</v>
          </cell>
          <cell r="L992">
            <v>1.2</v>
          </cell>
          <cell r="M992">
            <v>0.9</v>
          </cell>
          <cell r="N992">
            <v>0.9</v>
          </cell>
          <cell r="O992">
            <v>0.9</v>
          </cell>
          <cell r="P992">
            <v>1</v>
          </cell>
          <cell r="Q992">
            <v>1.2</v>
          </cell>
          <cell r="R992">
            <v>1.2</v>
          </cell>
          <cell r="S992">
            <v>1.2</v>
          </cell>
          <cell r="T992">
            <v>1</v>
          </cell>
          <cell r="U992">
            <v>1</v>
          </cell>
          <cell r="V992">
            <v>1</v>
          </cell>
          <cell r="W992">
            <v>1</v>
          </cell>
          <cell r="X992">
            <v>0</v>
          </cell>
        </row>
        <row r="993">
          <cell r="B993">
            <v>0</v>
          </cell>
          <cell r="C993">
            <v>27</v>
          </cell>
          <cell r="D993" t="str">
            <v>ИП Степанова Н. В.</v>
          </cell>
          <cell r="E993">
            <v>0</v>
          </cell>
          <cell r="F993">
            <v>0</v>
          </cell>
          <cell r="G993">
            <v>0</v>
          </cell>
          <cell r="H993">
            <v>0.8</v>
          </cell>
          <cell r="I993">
            <v>0.4</v>
          </cell>
          <cell r="J993">
            <v>0.5</v>
          </cell>
          <cell r="K993">
            <v>1</v>
          </cell>
          <cell r="L993">
            <v>0.7</v>
          </cell>
          <cell r="M993">
            <v>0.8</v>
          </cell>
          <cell r="N993">
            <v>0.7</v>
          </cell>
          <cell r="O993">
            <v>0.6</v>
          </cell>
          <cell r="P993">
            <v>0.8</v>
          </cell>
          <cell r="Q993">
            <v>0.7</v>
          </cell>
          <cell r="R993">
            <v>0.5</v>
          </cell>
          <cell r="S993">
            <v>0.8</v>
          </cell>
          <cell r="T993">
            <v>1.7000000000000002</v>
          </cell>
          <cell r="U993">
            <v>2.5</v>
          </cell>
          <cell r="V993">
            <v>2.0999999999999996</v>
          </cell>
          <cell r="W993">
            <v>2</v>
          </cell>
          <cell r="X993">
            <v>8.3000000000000007</v>
          </cell>
        </row>
        <row r="994">
          <cell r="B994">
            <v>587</v>
          </cell>
          <cell r="C994">
            <v>26</v>
          </cell>
          <cell r="D994" t="str">
            <v>Непромышленные потребители НН</v>
          </cell>
          <cell r="E994">
            <v>1007</v>
          </cell>
          <cell r="F994">
            <v>1012</v>
          </cell>
          <cell r="G994">
            <v>0</v>
          </cell>
          <cell r="H994">
            <v>0.8</v>
          </cell>
          <cell r="I994">
            <v>0.4</v>
          </cell>
          <cell r="J994">
            <v>0.5</v>
          </cell>
          <cell r="K994">
            <v>1</v>
          </cell>
          <cell r="L994">
            <v>0.7</v>
          </cell>
          <cell r="M994">
            <v>0.8</v>
          </cell>
          <cell r="N994">
            <v>0.7</v>
          </cell>
          <cell r="O994">
            <v>0.6</v>
          </cell>
          <cell r="P994">
            <v>0.8</v>
          </cell>
          <cell r="Q994">
            <v>0.7</v>
          </cell>
          <cell r="R994">
            <v>0.5</v>
          </cell>
          <cell r="S994">
            <v>0.8</v>
          </cell>
          <cell r="T994">
            <v>1.7000000000000002</v>
          </cell>
          <cell r="U994">
            <v>2.5</v>
          </cell>
          <cell r="V994">
            <v>2.0999999999999996</v>
          </cell>
          <cell r="W994">
            <v>2</v>
          </cell>
          <cell r="X994">
            <v>8.3000000000000007</v>
          </cell>
        </row>
        <row r="995">
          <cell r="B995">
            <v>588</v>
          </cell>
          <cell r="C995">
            <v>26</v>
          </cell>
          <cell r="D995" t="str">
            <v>Непромышленные потребители НН</v>
          </cell>
          <cell r="E995">
            <v>1007</v>
          </cell>
          <cell r="F995">
            <v>1012</v>
          </cell>
          <cell r="G995">
            <v>0</v>
          </cell>
          <cell r="H995">
            <v>0.8</v>
          </cell>
          <cell r="I995">
            <v>0.4</v>
          </cell>
          <cell r="J995">
            <v>0.5</v>
          </cell>
          <cell r="K995">
            <v>1</v>
          </cell>
          <cell r="L995">
            <v>0.7</v>
          </cell>
          <cell r="M995">
            <v>0.8</v>
          </cell>
          <cell r="N995">
            <v>0.7</v>
          </cell>
          <cell r="O995">
            <v>0.6</v>
          </cell>
          <cell r="P995">
            <v>0.8</v>
          </cell>
          <cell r="Q995">
            <v>0.7</v>
          </cell>
          <cell r="R995">
            <v>0.5</v>
          </cell>
          <cell r="S995">
            <v>0.8</v>
          </cell>
          <cell r="T995">
            <v>0</v>
          </cell>
          <cell r="U995">
            <v>0</v>
          </cell>
          <cell r="V995">
            <v>0</v>
          </cell>
          <cell r="W995">
            <v>0</v>
          </cell>
          <cell r="X995">
            <v>0</v>
          </cell>
        </row>
        <row r="996">
          <cell r="B996">
            <v>0</v>
          </cell>
          <cell r="C996">
            <v>12</v>
          </cell>
          <cell r="D996" t="str">
            <v>ИП Федюнькина М. А.</v>
          </cell>
          <cell r="E996">
            <v>0</v>
          </cell>
          <cell r="F996">
            <v>0</v>
          </cell>
          <cell r="G996">
            <v>0</v>
          </cell>
          <cell r="H996">
            <v>1.7</v>
          </cell>
          <cell r="I996">
            <v>1.3</v>
          </cell>
          <cell r="J996">
            <v>1.3</v>
          </cell>
          <cell r="K996">
            <v>0.9</v>
          </cell>
          <cell r="L996">
            <v>0.7</v>
          </cell>
          <cell r="M996">
            <v>0.4</v>
          </cell>
          <cell r="N996">
            <v>0.3</v>
          </cell>
          <cell r="O996">
            <v>0.4</v>
          </cell>
          <cell r="P996">
            <v>0.9</v>
          </cell>
          <cell r="Q996">
            <v>0.4</v>
          </cell>
          <cell r="R996">
            <v>0.7</v>
          </cell>
          <cell r="S996">
            <v>1</v>
          </cell>
          <cell r="T996">
            <v>4.3</v>
          </cell>
          <cell r="U996">
            <v>2</v>
          </cell>
          <cell r="V996">
            <v>1.6</v>
          </cell>
          <cell r="W996">
            <v>2.1</v>
          </cell>
          <cell r="X996">
            <v>10</v>
          </cell>
        </row>
        <row r="997">
          <cell r="B997">
            <v>588</v>
          </cell>
          <cell r="C997">
            <v>26</v>
          </cell>
          <cell r="D997" t="str">
            <v>Непромышленные потребители НН</v>
          </cell>
          <cell r="E997">
            <v>1007</v>
          </cell>
          <cell r="F997">
            <v>1012</v>
          </cell>
          <cell r="G997">
            <v>0</v>
          </cell>
          <cell r="H997">
            <v>1.7</v>
          </cell>
          <cell r="I997">
            <v>1.3</v>
          </cell>
          <cell r="J997">
            <v>1.3</v>
          </cell>
          <cell r="K997">
            <v>0.9</v>
          </cell>
          <cell r="L997">
            <v>0.7</v>
          </cell>
          <cell r="M997">
            <v>0.4</v>
          </cell>
          <cell r="N997">
            <v>0.3</v>
          </cell>
          <cell r="O997">
            <v>0.4</v>
          </cell>
          <cell r="P997">
            <v>0.9</v>
          </cell>
          <cell r="Q997">
            <v>0.4</v>
          </cell>
          <cell r="R997">
            <v>0.7</v>
          </cell>
          <cell r="S997">
            <v>1</v>
          </cell>
          <cell r="T997">
            <v>4.3</v>
          </cell>
          <cell r="U997">
            <v>2</v>
          </cell>
          <cell r="V997">
            <v>1.6</v>
          </cell>
          <cell r="W997">
            <v>2.1</v>
          </cell>
          <cell r="X997">
            <v>10</v>
          </cell>
        </row>
        <row r="998">
          <cell r="B998">
            <v>589</v>
          </cell>
          <cell r="C998">
            <v>26</v>
          </cell>
          <cell r="D998" t="str">
            <v>Непромышленные потребители НН</v>
          </cell>
          <cell r="E998">
            <v>1007</v>
          </cell>
          <cell r="F998">
            <v>1012</v>
          </cell>
          <cell r="G998">
            <v>0</v>
          </cell>
          <cell r="H998">
            <v>1.7</v>
          </cell>
          <cell r="I998">
            <v>1.3</v>
          </cell>
          <cell r="J998">
            <v>1.3</v>
          </cell>
          <cell r="K998">
            <v>0.9</v>
          </cell>
          <cell r="L998">
            <v>0.7</v>
          </cell>
          <cell r="M998">
            <v>0.4</v>
          </cell>
          <cell r="N998">
            <v>0.3</v>
          </cell>
          <cell r="O998">
            <v>0.4</v>
          </cell>
          <cell r="P998">
            <v>0.9</v>
          </cell>
          <cell r="Q998">
            <v>0.4</v>
          </cell>
          <cell r="R998">
            <v>0.7</v>
          </cell>
          <cell r="S998">
            <v>1</v>
          </cell>
          <cell r="T998">
            <v>0</v>
          </cell>
          <cell r="U998">
            <v>0</v>
          </cell>
          <cell r="V998">
            <v>0</v>
          </cell>
          <cell r="W998">
            <v>0</v>
          </cell>
          <cell r="X998">
            <v>0</v>
          </cell>
        </row>
        <row r="999">
          <cell r="B999">
            <v>0</v>
          </cell>
          <cell r="C999">
            <v>12</v>
          </cell>
          <cell r="D999" t="str">
            <v>ГСК "Западный"</v>
          </cell>
          <cell r="E999">
            <v>0</v>
          </cell>
          <cell r="F999">
            <v>0</v>
          </cell>
          <cell r="G999">
            <v>0</v>
          </cell>
          <cell r="H999">
            <v>5</v>
          </cell>
          <cell r="I999">
            <v>4.5</v>
          </cell>
          <cell r="J999">
            <v>4</v>
          </cell>
          <cell r="K999">
            <v>4.2</v>
          </cell>
          <cell r="L999">
            <v>3.5</v>
          </cell>
          <cell r="M999">
            <v>2</v>
          </cell>
          <cell r="N999">
            <v>2</v>
          </cell>
          <cell r="O999">
            <v>3</v>
          </cell>
          <cell r="P999">
            <v>4</v>
          </cell>
          <cell r="Q999">
            <v>4.5</v>
          </cell>
          <cell r="R999">
            <v>4.7</v>
          </cell>
          <cell r="S999">
            <v>5</v>
          </cell>
          <cell r="T999">
            <v>13.5</v>
          </cell>
          <cell r="U999">
            <v>9.6999999999999993</v>
          </cell>
          <cell r="V999">
            <v>9</v>
          </cell>
          <cell r="W999">
            <v>14.2</v>
          </cell>
          <cell r="X999">
            <v>46.400000000000006</v>
          </cell>
        </row>
        <row r="1000">
          <cell r="B1000">
            <v>589</v>
          </cell>
          <cell r="C1000">
            <v>135</v>
          </cell>
          <cell r="D1000" t="str">
            <v>Потреб. прирав. к населению (скидка 12% согл. решения РЭК № 200) СН2</v>
          </cell>
          <cell r="E1000">
            <v>1007</v>
          </cell>
          <cell r="F1000">
            <v>0</v>
          </cell>
          <cell r="G1000">
            <v>0</v>
          </cell>
          <cell r="H1000">
            <v>5</v>
          </cell>
          <cell r="I1000">
            <v>4.5</v>
          </cell>
          <cell r="J1000">
            <v>4</v>
          </cell>
          <cell r="K1000">
            <v>4.2</v>
          </cell>
          <cell r="L1000">
            <v>3.5</v>
          </cell>
          <cell r="M1000">
            <v>2</v>
          </cell>
          <cell r="N1000">
            <v>2</v>
          </cell>
          <cell r="O1000">
            <v>3</v>
          </cell>
          <cell r="P1000">
            <v>4</v>
          </cell>
          <cell r="Q1000">
            <v>4.5</v>
          </cell>
          <cell r="R1000">
            <v>4.7</v>
          </cell>
          <cell r="S1000">
            <v>5</v>
          </cell>
          <cell r="T1000">
            <v>13.5</v>
          </cell>
          <cell r="U1000">
            <v>9.6999999999999993</v>
          </cell>
          <cell r="V1000">
            <v>9</v>
          </cell>
          <cell r="W1000">
            <v>14.2</v>
          </cell>
          <cell r="X1000">
            <v>46.400000000000006</v>
          </cell>
        </row>
        <row r="1001">
          <cell r="B1001">
            <v>590</v>
          </cell>
          <cell r="C1001">
            <v>135</v>
          </cell>
          <cell r="D1001" t="str">
            <v>Потреб. прирав. к населению (скидка 12% согл. решения РЭК № 200) СН2</v>
          </cell>
          <cell r="E1001">
            <v>1007</v>
          </cell>
          <cell r="F1001">
            <v>0</v>
          </cell>
          <cell r="G1001">
            <v>0</v>
          </cell>
          <cell r="H1001">
            <v>5</v>
          </cell>
          <cell r="I1001">
            <v>4.5</v>
          </cell>
          <cell r="J1001">
            <v>4</v>
          </cell>
          <cell r="K1001">
            <v>4.2</v>
          </cell>
          <cell r="L1001">
            <v>3.5</v>
          </cell>
          <cell r="M1001">
            <v>2</v>
          </cell>
          <cell r="N1001">
            <v>2</v>
          </cell>
          <cell r="O1001">
            <v>3</v>
          </cell>
          <cell r="P1001">
            <v>4</v>
          </cell>
          <cell r="Q1001">
            <v>4.5</v>
          </cell>
          <cell r="R1001">
            <v>4.7</v>
          </cell>
          <cell r="S1001">
            <v>5</v>
          </cell>
          <cell r="T1001">
            <v>0</v>
          </cell>
          <cell r="U1001">
            <v>0</v>
          </cell>
          <cell r="V1001">
            <v>0</v>
          </cell>
          <cell r="W1001">
            <v>0</v>
          </cell>
          <cell r="X1001">
            <v>0</v>
          </cell>
        </row>
        <row r="1002">
          <cell r="B1002">
            <v>0</v>
          </cell>
          <cell r="C1002">
            <v>12</v>
          </cell>
          <cell r="D1002" t="str">
            <v>ИП Басова Т. П.</v>
          </cell>
          <cell r="E1002">
            <v>0</v>
          </cell>
          <cell r="F1002">
            <v>0</v>
          </cell>
          <cell r="G1002">
            <v>0</v>
          </cell>
          <cell r="H1002">
            <v>1.6719999999999999</v>
          </cell>
          <cell r="I1002">
            <v>1.6719999999999999</v>
          </cell>
          <cell r="J1002">
            <v>1.6719999999999999</v>
          </cell>
          <cell r="K1002">
            <v>1.6719999999999999</v>
          </cell>
          <cell r="L1002">
            <v>1.6719999999999999</v>
          </cell>
          <cell r="M1002">
            <v>1.6719999999999999</v>
          </cell>
          <cell r="N1002">
            <v>1.6719999999999999</v>
          </cell>
          <cell r="O1002">
            <v>1.6719999999999999</v>
          </cell>
          <cell r="P1002">
            <v>1.6719999999999999</v>
          </cell>
          <cell r="Q1002">
            <v>1.6719999999999999</v>
          </cell>
          <cell r="R1002">
            <v>1.6719999999999999</v>
          </cell>
          <cell r="S1002">
            <v>1.6719999999999999</v>
          </cell>
          <cell r="T1002">
            <v>5.016</v>
          </cell>
          <cell r="U1002">
            <v>5.016</v>
          </cell>
          <cell r="V1002">
            <v>5.016</v>
          </cell>
          <cell r="W1002">
            <v>5.016</v>
          </cell>
          <cell r="X1002">
            <v>20.064000000000004</v>
          </cell>
        </row>
        <row r="1003">
          <cell r="B1003">
            <v>590</v>
          </cell>
          <cell r="C1003">
            <v>26</v>
          </cell>
          <cell r="D1003" t="str">
            <v>Непромышленные потребители НН</v>
          </cell>
          <cell r="E1003">
            <v>1004</v>
          </cell>
          <cell r="F1003">
            <v>1012</v>
          </cell>
          <cell r="G1003">
            <v>0</v>
          </cell>
          <cell r="H1003">
            <v>1.6719999999999999</v>
          </cell>
          <cell r="I1003">
            <v>1.6719999999999999</v>
          </cell>
          <cell r="J1003">
            <v>1.6719999999999999</v>
          </cell>
          <cell r="K1003">
            <v>1.6719999999999999</v>
          </cell>
          <cell r="L1003">
            <v>1.6719999999999999</v>
          </cell>
          <cell r="M1003">
            <v>1.6719999999999999</v>
          </cell>
          <cell r="N1003">
            <v>1.6719999999999999</v>
          </cell>
          <cell r="O1003">
            <v>1.6719999999999999</v>
          </cell>
          <cell r="P1003">
            <v>1.6719999999999999</v>
          </cell>
          <cell r="Q1003">
            <v>1.6719999999999999</v>
          </cell>
          <cell r="R1003">
            <v>1.6719999999999999</v>
          </cell>
          <cell r="S1003">
            <v>1.6719999999999999</v>
          </cell>
          <cell r="T1003">
            <v>5.016</v>
          </cell>
          <cell r="U1003">
            <v>5.016</v>
          </cell>
          <cell r="V1003">
            <v>5.016</v>
          </cell>
          <cell r="W1003">
            <v>5.016</v>
          </cell>
          <cell r="X1003">
            <v>20.064000000000004</v>
          </cell>
        </row>
        <row r="1004">
          <cell r="B1004">
            <v>591</v>
          </cell>
          <cell r="C1004">
            <v>26</v>
          </cell>
          <cell r="D1004" t="str">
            <v>Непромышленные потребители НН</v>
          </cell>
          <cell r="E1004">
            <v>1004</v>
          </cell>
          <cell r="F1004">
            <v>1012</v>
          </cell>
          <cell r="G1004">
            <v>0</v>
          </cell>
          <cell r="H1004">
            <v>1.6719999999999999</v>
          </cell>
          <cell r="I1004">
            <v>1.6719999999999999</v>
          </cell>
          <cell r="J1004">
            <v>1.6719999999999999</v>
          </cell>
          <cell r="K1004">
            <v>1.6719999999999999</v>
          </cell>
          <cell r="L1004">
            <v>1.6719999999999999</v>
          </cell>
          <cell r="M1004">
            <v>1.6719999999999999</v>
          </cell>
          <cell r="N1004">
            <v>1.6719999999999999</v>
          </cell>
          <cell r="O1004">
            <v>1.6719999999999999</v>
          </cell>
          <cell r="P1004">
            <v>1.6719999999999999</v>
          </cell>
          <cell r="Q1004">
            <v>1.6719999999999999</v>
          </cell>
          <cell r="R1004">
            <v>1.6719999999999999</v>
          </cell>
          <cell r="S1004">
            <v>1.6719999999999999</v>
          </cell>
          <cell r="T1004">
            <v>0</v>
          </cell>
          <cell r="U1004">
            <v>0</v>
          </cell>
          <cell r="V1004">
            <v>0</v>
          </cell>
          <cell r="W1004">
            <v>0</v>
          </cell>
          <cell r="X1004">
            <v>0</v>
          </cell>
        </row>
        <row r="1005">
          <cell r="B1005">
            <v>0</v>
          </cell>
          <cell r="C1005">
            <v>12</v>
          </cell>
          <cell r="D1005" t="str">
            <v>ИП Клешнева И.Н.</v>
          </cell>
          <cell r="E1005">
            <v>0</v>
          </cell>
          <cell r="F1005">
            <v>0</v>
          </cell>
          <cell r="G1005">
            <v>0</v>
          </cell>
          <cell r="H1005">
            <v>0.12</v>
          </cell>
          <cell r="I1005">
            <v>0.12</v>
          </cell>
          <cell r="J1005">
            <v>0.12</v>
          </cell>
          <cell r="K1005">
            <v>0.12</v>
          </cell>
          <cell r="L1005">
            <v>0.12</v>
          </cell>
          <cell r="M1005">
            <v>0.12</v>
          </cell>
          <cell r="N1005">
            <v>0.12</v>
          </cell>
          <cell r="O1005">
            <v>0.12</v>
          </cell>
          <cell r="P1005">
            <v>0.12</v>
          </cell>
          <cell r="Q1005">
            <v>0.12</v>
          </cell>
          <cell r="R1005">
            <v>0.12</v>
          </cell>
          <cell r="S1005">
            <v>0.12</v>
          </cell>
          <cell r="T1005">
            <v>0.36</v>
          </cell>
          <cell r="U1005">
            <v>0.36</v>
          </cell>
          <cell r="V1005">
            <v>0.36</v>
          </cell>
          <cell r="W1005">
            <v>0.36</v>
          </cell>
          <cell r="X1005">
            <v>1.4400000000000004</v>
          </cell>
        </row>
        <row r="1006">
          <cell r="B1006">
            <v>591</v>
          </cell>
          <cell r="C1006">
            <v>26</v>
          </cell>
          <cell r="D1006" t="str">
            <v>Непромышленные потребители НН</v>
          </cell>
          <cell r="E1006">
            <v>1004</v>
          </cell>
          <cell r="F1006">
            <v>1012</v>
          </cell>
          <cell r="G1006">
            <v>0</v>
          </cell>
          <cell r="H1006">
            <v>0.12</v>
          </cell>
          <cell r="I1006">
            <v>0.12</v>
          </cell>
          <cell r="J1006">
            <v>0.12</v>
          </cell>
          <cell r="K1006">
            <v>0.12</v>
          </cell>
          <cell r="L1006">
            <v>0.12</v>
          </cell>
          <cell r="M1006">
            <v>0.12</v>
          </cell>
          <cell r="N1006">
            <v>0.12</v>
          </cell>
          <cell r="O1006">
            <v>0.12</v>
          </cell>
          <cell r="P1006">
            <v>0.12</v>
          </cell>
          <cell r="Q1006">
            <v>0.12</v>
          </cell>
          <cell r="R1006">
            <v>0.12</v>
          </cell>
          <cell r="S1006">
            <v>0.12</v>
          </cell>
          <cell r="T1006">
            <v>0.36</v>
          </cell>
          <cell r="U1006">
            <v>0.36</v>
          </cell>
          <cell r="V1006">
            <v>0.36</v>
          </cell>
          <cell r="W1006">
            <v>0.36</v>
          </cell>
          <cell r="X1006">
            <v>1.4400000000000004</v>
          </cell>
        </row>
        <row r="1007">
          <cell r="B1007">
            <v>592</v>
          </cell>
          <cell r="C1007">
            <v>26</v>
          </cell>
          <cell r="D1007" t="str">
            <v>Непромышленные потребители НН</v>
          </cell>
          <cell r="E1007">
            <v>1004</v>
          </cell>
          <cell r="F1007">
            <v>1012</v>
          </cell>
          <cell r="G1007">
            <v>0</v>
          </cell>
          <cell r="H1007">
            <v>0.12</v>
          </cell>
          <cell r="I1007">
            <v>0.12</v>
          </cell>
          <cell r="J1007">
            <v>0.12</v>
          </cell>
          <cell r="K1007">
            <v>0.12</v>
          </cell>
          <cell r="L1007">
            <v>0.12</v>
          </cell>
          <cell r="M1007">
            <v>0.12</v>
          </cell>
          <cell r="N1007">
            <v>0.12</v>
          </cell>
          <cell r="O1007">
            <v>0.12</v>
          </cell>
          <cell r="P1007">
            <v>0.12</v>
          </cell>
          <cell r="Q1007">
            <v>0.12</v>
          </cell>
          <cell r="R1007">
            <v>0.12</v>
          </cell>
          <cell r="S1007">
            <v>0.12</v>
          </cell>
          <cell r="T1007">
            <v>0</v>
          </cell>
          <cell r="U1007">
            <v>0</v>
          </cell>
          <cell r="V1007">
            <v>0</v>
          </cell>
          <cell r="W1007">
            <v>0</v>
          </cell>
          <cell r="X1007">
            <v>0</v>
          </cell>
        </row>
        <row r="1008">
          <cell r="B1008">
            <v>0</v>
          </cell>
          <cell r="C1008">
            <v>12</v>
          </cell>
          <cell r="D1008" t="str">
            <v>ИП Шушпанников Р. Б.</v>
          </cell>
          <cell r="E1008">
            <v>0</v>
          </cell>
          <cell r="F1008">
            <v>0</v>
          </cell>
          <cell r="G1008">
            <v>0</v>
          </cell>
          <cell r="H1008">
            <v>0.01</v>
          </cell>
          <cell r="I1008">
            <v>0.01</v>
          </cell>
          <cell r="J1008">
            <v>0.01</v>
          </cell>
          <cell r="K1008">
            <v>0.01</v>
          </cell>
          <cell r="L1008">
            <v>0.01</v>
          </cell>
          <cell r="M1008">
            <v>0.01</v>
          </cell>
          <cell r="N1008">
            <v>0.01</v>
          </cell>
          <cell r="O1008">
            <v>0.01</v>
          </cell>
          <cell r="P1008">
            <v>0.01</v>
          </cell>
          <cell r="Q1008">
            <v>0.01</v>
          </cell>
          <cell r="R1008">
            <v>0.01</v>
          </cell>
          <cell r="S1008">
            <v>0.01</v>
          </cell>
          <cell r="T1008">
            <v>0.03</v>
          </cell>
          <cell r="U1008">
            <v>0.03</v>
          </cell>
          <cell r="V1008">
            <v>0.03</v>
          </cell>
          <cell r="W1008">
            <v>0.03</v>
          </cell>
          <cell r="X1008">
            <v>0.11999999999999998</v>
          </cell>
        </row>
        <row r="1009">
          <cell r="B1009">
            <v>592</v>
          </cell>
          <cell r="C1009">
            <v>26</v>
          </cell>
          <cell r="D1009" t="str">
            <v>Непромышленные потребители НН</v>
          </cell>
          <cell r="E1009">
            <v>1004</v>
          </cell>
          <cell r="F1009">
            <v>1012</v>
          </cell>
          <cell r="G1009">
            <v>0</v>
          </cell>
          <cell r="H1009">
            <v>0.01</v>
          </cell>
          <cell r="I1009">
            <v>0.01</v>
          </cell>
          <cell r="J1009">
            <v>0.01</v>
          </cell>
          <cell r="K1009">
            <v>0.01</v>
          </cell>
          <cell r="L1009">
            <v>0.01</v>
          </cell>
          <cell r="M1009">
            <v>0.01</v>
          </cell>
          <cell r="N1009">
            <v>0.01</v>
          </cell>
          <cell r="O1009">
            <v>0.01</v>
          </cell>
          <cell r="P1009">
            <v>0.01</v>
          </cell>
          <cell r="Q1009">
            <v>0.01</v>
          </cell>
          <cell r="R1009">
            <v>0.01</v>
          </cell>
          <cell r="S1009">
            <v>0.01</v>
          </cell>
          <cell r="T1009">
            <v>0.03</v>
          </cell>
          <cell r="U1009">
            <v>0.03</v>
          </cell>
          <cell r="V1009">
            <v>0.03</v>
          </cell>
          <cell r="W1009">
            <v>0.03</v>
          </cell>
          <cell r="X1009">
            <v>0.11999999999999998</v>
          </cell>
        </row>
        <row r="1010">
          <cell r="B1010">
            <v>593</v>
          </cell>
          <cell r="C1010">
            <v>26</v>
          </cell>
          <cell r="D1010" t="str">
            <v>Непромышленные потребители НН</v>
          </cell>
          <cell r="E1010">
            <v>1004</v>
          </cell>
          <cell r="F1010">
            <v>1012</v>
          </cell>
          <cell r="G1010">
            <v>0</v>
          </cell>
          <cell r="H1010">
            <v>0.01</v>
          </cell>
          <cell r="I1010">
            <v>0.01</v>
          </cell>
          <cell r="J1010">
            <v>0.01</v>
          </cell>
          <cell r="K1010">
            <v>0.01</v>
          </cell>
          <cell r="L1010">
            <v>0.01</v>
          </cell>
          <cell r="M1010">
            <v>0.01</v>
          </cell>
          <cell r="N1010">
            <v>0.01</v>
          </cell>
          <cell r="O1010">
            <v>0.01</v>
          </cell>
          <cell r="P1010">
            <v>0.01</v>
          </cell>
          <cell r="Q1010">
            <v>0.01</v>
          </cell>
          <cell r="R1010">
            <v>0.01</v>
          </cell>
          <cell r="S1010">
            <v>0.01</v>
          </cell>
          <cell r="T1010">
            <v>0</v>
          </cell>
          <cell r="U1010">
            <v>0</v>
          </cell>
          <cell r="V1010">
            <v>0</v>
          </cell>
          <cell r="W1010">
            <v>0</v>
          </cell>
          <cell r="X1010">
            <v>0</v>
          </cell>
        </row>
        <row r="1011">
          <cell r="B1011">
            <v>0</v>
          </cell>
          <cell r="C1011">
            <v>12</v>
          </cell>
          <cell r="D1011" t="str">
            <v>ИП Гаджиев А. А. о.</v>
          </cell>
          <cell r="E1011">
            <v>0</v>
          </cell>
          <cell r="F1011">
            <v>0</v>
          </cell>
          <cell r="G1011">
            <v>0</v>
          </cell>
          <cell r="H1011">
            <v>10</v>
          </cell>
          <cell r="I1011">
            <v>10</v>
          </cell>
          <cell r="J1011">
            <v>10</v>
          </cell>
          <cell r="K1011">
            <v>10</v>
          </cell>
          <cell r="L1011">
            <v>10</v>
          </cell>
          <cell r="M1011">
            <v>10</v>
          </cell>
          <cell r="N1011">
            <v>10</v>
          </cell>
          <cell r="O1011">
            <v>10</v>
          </cell>
          <cell r="P1011">
            <v>10</v>
          </cell>
          <cell r="Q1011">
            <v>10</v>
          </cell>
          <cell r="R1011">
            <v>10</v>
          </cell>
          <cell r="S1011">
            <v>10</v>
          </cell>
          <cell r="T1011">
            <v>30</v>
          </cell>
          <cell r="U1011">
            <v>30</v>
          </cell>
          <cell r="V1011">
            <v>30</v>
          </cell>
          <cell r="W1011">
            <v>30</v>
          </cell>
          <cell r="X1011">
            <v>120</v>
          </cell>
        </row>
        <row r="1012">
          <cell r="B1012">
            <v>593</v>
          </cell>
          <cell r="C1012">
            <v>26</v>
          </cell>
          <cell r="D1012" t="str">
            <v>Непромышленные потребители НН</v>
          </cell>
          <cell r="E1012">
            <v>1007</v>
          </cell>
          <cell r="F1012">
            <v>0</v>
          </cell>
          <cell r="G1012">
            <v>0</v>
          </cell>
          <cell r="H1012">
            <v>10</v>
          </cell>
          <cell r="I1012">
            <v>10</v>
          </cell>
          <cell r="J1012">
            <v>10</v>
          </cell>
          <cell r="K1012">
            <v>10</v>
          </cell>
          <cell r="L1012">
            <v>10</v>
          </cell>
          <cell r="M1012">
            <v>10</v>
          </cell>
          <cell r="N1012">
            <v>10</v>
          </cell>
          <cell r="O1012">
            <v>10</v>
          </cell>
          <cell r="P1012">
            <v>10</v>
          </cell>
          <cell r="Q1012">
            <v>10</v>
          </cell>
          <cell r="R1012">
            <v>10</v>
          </cell>
          <cell r="S1012">
            <v>10</v>
          </cell>
          <cell r="T1012">
            <v>30</v>
          </cell>
          <cell r="U1012">
            <v>30</v>
          </cell>
          <cell r="V1012">
            <v>30</v>
          </cell>
          <cell r="W1012">
            <v>30</v>
          </cell>
          <cell r="X1012">
            <v>120</v>
          </cell>
        </row>
        <row r="1013">
          <cell r="B1013">
            <v>594</v>
          </cell>
          <cell r="C1013">
            <v>26</v>
          </cell>
          <cell r="D1013" t="str">
            <v>Непромышленные потребители НН</v>
          </cell>
          <cell r="E1013">
            <v>1007</v>
          </cell>
          <cell r="F1013">
            <v>0</v>
          </cell>
          <cell r="G1013">
            <v>0</v>
          </cell>
          <cell r="H1013">
            <v>10</v>
          </cell>
          <cell r="I1013">
            <v>10</v>
          </cell>
          <cell r="J1013">
            <v>10</v>
          </cell>
          <cell r="K1013">
            <v>10</v>
          </cell>
          <cell r="L1013">
            <v>10</v>
          </cell>
          <cell r="M1013">
            <v>10</v>
          </cell>
          <cell r="N1013">
            <v>10</v>
          </cell>
          <cell r="O1013">
            <v>10</v>
          </cell>
          <cell r="P1013">
            <v>10</v>
          </cell>
          <cell r="Q1013">
            <v>10</v>
          </cell>
          <cell r="R1013">
            <v>10</v>
          </cell>
          <cell r="S1013">
            <v>10</v>
          </cell>
          <cell r="T1013">
            <v>0</v>
          </cell>
          <cell r="U1013">
            <v>0</v>
          </cell>
          <cell r="V1013">
            <v>0</v>
          </cell>
          <cell r="W1013">
            <v>0</v>
          </cell>
          <cell r="X1013">
            <v>0</v>
          </cell>
        </row>
        <row r="1014">
          <cell r="B1014">
            <v>0</v>
          </cell>
          <cell r="C1014">
            <v>12</v>
          </cell>
          <cell r="D1014" t="str">
            <v>ИП Фузейн В.Ю.</v>
          </cell>
          <cell r="E1014">
            <v>0</v>
          </cell>
          <cell r="F1014">
            <v>0</v>
          </cell>
          <cell r="G1014">
            <v>0</v>
          </cell>
          <cell r="H1014">
            <v>0.2</v>
          </cell>
          <cell r="I1014">
            <v>0.2</v>
          </cell>
          <cell r="J1014">
            <v>0.2</v>
          </cell>
          <cell r="K1014">
            <v>0.2</v>
          </cell>
          <cell r="L1014">
            <v>0.2</v>
          </cell>
          <cell r="M1014">
            <v>0.1</v>
          </cell>
          <cell r="N1014">
            <v>0.1</v>
          </cell>
          <cell r="O1014">
            <v>0.2</v>
          </cell>
          <cell r="P1014">
            <v>0.2</v>
          </cell>
          <cell r="Q1014">
            <v>0.2</v>
          </cell>
          <cell r="R1014">
            <v>0.2</v>
          </cell>
          <cell r="S1014">
            <v>0.2</v>
          </cell>
          <cell r="T1014">
            <v>0.60000000000000009</v>
          </cell>
          <cell r="U1014">
            <v>0.5</v>
          </cell>
          <cell r="V1014">
            <v>0.5</v>
          </cell>
          <cell r="W1014">
            <v>0.60000000000000009</v>
          </cell>
          <cell r="X1014">
            <v>2.2000000000000002</v>
          </cell>
        </row>
        <row r="1015">
          <cell r="B1015">
            <v>594</v>
          </cell>
          <cell r="C1015">
            <v>26</v>
          </cell>
          <cell r="D1015" t="str">
            <v>Непромышленные потребители НН</v>
          </cell>
          <cell r="E1015">
            <v>1004</v>
          </cell>
          <cell r="F1015">
            <v>1012</v>
          </cell>
          <cell r="G1015">
            <v>0</v>
          </cell>
          <cell r="H1015">
            <v>0.2</v>
          </cell>
          <cell r="I1015">
            <v>0.2</v>
          </cell>
          <cell r="J1015">
            <v>0.2</v>
          </cell>
          <cell r="K1015">
            <v>0.2</v>
          </cell>
          <cell r="L1015">
            <v>0.2</v>
          </cell>
          <cell r="M1015">
            <v>0.1</v>
          </cell>
          <cell r="N1015">
            <v>0.1</v>
          </cell>
          <cell r="O1015">
            <v>0.2</v>
          </cell>
          <cell r="P1015">
            <v>0.2</v>
          </cell>
          <cell r="Q1015">
            <v>0.2</v>
          </cell>
          <cell r="R1015">
            <v>0.2</v>
          </cell>
          <cell r="S1015">
            <v>0.2</v>
          </cell>
          <cell r="T1015">
            <v>0.60000000000000009</v>
          </cell>
          <cell r="U1015">
            <v>0.5</v>
          </cell>
          <cell r="V1015">
            <v>0.5</v>
          </cell>
          <cell r="W1015">
            <v>0.60000000000000009</v>
          </cell>
          <cell r="X1015">
            <v>2.2000000000000002</v>
          </cell>
        </row>
        <row r="1016">
          <cell r="B1016">
            <v>595</v>
          </cell>
          <cell r="C1016">
            <v>26</v>
          </cell>
          <cell r="D1016" t="str">
            <v>Непромышленные потребители НН</v>
          </cell>
          <cell r="E1016">
            <v>1004</v>
          </cell>
          <cell r="F1016">
            <v>1012</v>
          </cell>
          <cell r="G1016">
            <v>0</v>
          </cell>
          <cell r="H1016">
            <v>0.2</v>
          </cell>
          <cell r="I1016">
            <v>0.2</v>
          </cell>
          <cell r="J1016">
            <v>0.2</v>
          </cell>
          <cell r="K1016">
            <v>0.2</v>
          </cell>
          <cell r="L1016">
            <v>0.2</v>
          </cell>
          <cell r="M1016">
            <v>0.1</v>
          </cell>
          <cell r="N1016">
            <v>0.1</v>
          </cell>
          <cell r="O1016">
            <v>0.2</v>
          </cell>
          <cell r="P1016">
            <v>0.2</v>
          </cell>
          <cell r="Q1016">
            <v>0.2</v>
          </cell>
          <cell r="R1016">
            <v>0.2</v>
          </cell>
          <cell r="S1016">
            <v>0.2</v>
          </cell>
          <cell r="T1016">
            <v>0</v>
          </cell>
          <cell r="U1016">
            <v>0</v>
          </cell>
          <cell r="V1016">
            <v>0</v>
          </cell>
          <cell r="W1016">
            <v>0</v>
          </cell>
          <cell r="X1016">
            <v>0</v>
          </cell>
        </row>
        <row r="1017">
          <cell r="B1017">
            <v>0</v>
          </cell>
          <cell r="C1017">
            <v>12</v>
          </cell>
          <cell r="D1017" t="str">
            <v>ИП Петрухина А.Н.</v>
          </cell>
          <cell r="E1017">
            <v>0</v>
          </cell>
          <cell r="F1017">
            <v>0</v>
          </cell>
          <cell r="G1017">
            <v>0</v>
          </cell>
          <cell r="H1017">
            <v>10</v>
          </cell>
          <cell r="I1017">
            <v>10</v>
          </cell>
          <cell r="J1017">
            <v>10</v>
          </cell>
          <cell r="K1017">
            <v>10</v>
          </cell>
          <cell r="L1017">
            <v>10</v>
          </cell>
          <cell r="M1017">
            <v>10</v>
          </cell>
          <cell r="N1017">
            <v>10</v>
          </cell>
          <cell r="O1017">
            <v>10</v>
          </cell>
          <cell r="P1017">
            <v>10</v>
          </cell>
          <cell r="Q1017">
            <v>10</v>
          </cell>
          <cell r="R1017">
            <v>10</v>
          </cell>
          <cell r="S1017">
            <v>10</v>
          </cell>
          <cell r="T1017">
            <v>30</v>
          </cell>
          <cell r="U1017">
            <v>30</v>
          </cell>
          <cell r="V1017">
            <v>30</v>
          </cell>
          <cell r="W1017">
            <v>30</v>
          </cell>
          <cell r="X1017">
            <v>120</v>
          </cell>
        </row>
        <row r="1018">
          <cell r="B1018">
            <v>595</v>
          </cell>
          <cell r="C1018">
            <v>11</v>
          </cell>
          <cell r="D1018" t="str">
            <v>Пром. до 750 кВА   ВН</v>
          </cell>
          <cell r="E1018">
            <v>0</v>
          </cell>
          <cell r="F1018">
            <v>0</v>
          </cell>
          <cell r="G1018">
            <v>0</v>
          </cell>
          <cell r="H1018">
            <v>10</v>
          </cell>
          <cell r="I1018">
            <v>10</v>
          </cell>
          <cell r="J1018">
            <v>10</v>
          </cell>
          <cell r="K1018">
            <v>10</v>
          </cell>
          <cell r="L1018">
            <v>10</v>
          </cell>
          <cell r="M1018">
            <v>10</v>
          </cell>
          <cell r="N1018">
            <v>10</v>
          </cell>
          <cell r="O1018">
            <v>10</v>
          </cell>
          <cell r="P1018">
            <v>10</v>
          </cell>
          <cell r="Q1018">
            <v>10</v>
          </cell>
          <cell r="R1018">
            <v>10</v>
          </cell>
          <cell r="S1018">
            <v>10</v>
          </cell>
          <cell r="T1018">
            <v>0</v>
          </cell>
          <cell r="U1018">
            <v>0</v>
          </cell>
          <cell r="V1018">
            <v>0</v>
          </cell>
          <cell r="W1018">
            <v>0</v>
          </cell>
          <cell r="X1018">
            <v>0</v>
          </cell>
        </row>
        <row r="1019">
          <cell r="B1019">
            <v>596</v>
          </cell>
          <cell r="C1019">
            <v>11</v>
          </cell>
          <cell r="D1019" t="str">
            <v>Пром. до 750 кВА   ВН</v>
          </cell>
          <cell r="E1019">
            <v>0</v>
          </cell>
          <cell r="F1019">
            <v>0</v>
          </cell>
          <cell r="G1019">
            <v>0</v>
          </cell>
          <cell r="H1019">
            <v>0</v>
          </cell>
          <cell r="I1019">
            <v>0</v>
          </cell>
          <cell r="J1019">
            <v>0</v>
          </cell>
          <cell r="K1019">
            <v>0</v>
          </cell>
          <cell r="L1019">
            <v>0</v>
          </cell>
          <cell r="M1019">
            <v>0</v>
          </cell>
          <cell r="N1019">
            <v>0</v>
          </cell>
          <cell r="O1019">
            <v>0</v>
          </cell>
          <cell r="P1019">
            <v>0</v>
          </cell>
          <cell r="Q1019">
            <v>0</v>
          </cell>
          <cell r="R1019">
            <v>0</v>
          </cell>
          <cell r="S1019">
            <v>0</v>
          </cell>
          <cell r="T1019">
            <v>0</v>
          </cell>
          <cell r="U1019">
            <v>0</v>
          </cell>
          <cell r="V1019">
            <v>0</v>
          </cell>
          <cell r="W1019">
            <v>0</v>
          </cell>
          <cell r="X1019">
            <v>0</v>
          </cell>
        </row>
        <row r="1020">
          <cell r="B1020">
            <v>0</v>
          </cell>
          <cell r="C1020">
            <v>26</v>
          </cell>
          <cell r="D1020" t="str">
            <v>ИП Бобров В.В.</v>
          </cell>
          <cell r="E1020">
            <v>1007</v>
          </cell>
          <cell r="F1020">
            <v>1004</v>
          </cell>
          <cell r="G1020">
            <v>0</v>
          </cell>
          <cell r="H1020">
            <v>3</v>
          </cell>
          <cell r="I1020">
            <v>3</v>
          </cell>
          <cell r="J1020">
            <v>3</v>
          </cell>
          <cell r="K1020">
            <v>3</v>
          </cell>
          <cell r="L1020">
            <v>3</v>
          </cell>
          <cell r="M1020">
            <v>3</v>
          </cell>
          <cell r="N1020">
            <v>3</v>
          </cell>
          <cell r="O1020">
            <v>3</v>
          </cell>
          <cell r="P1020">
            <v>3</v>
          </cell>
          <cell r="Q1020">
            <v>3</v>
          </cell>
          <cell r="R1020">
            <v>3</v>
          </cell>
          <cell r="S1020">
            <v>3</v>
          </cell>
          <cell r="T1020">
            <v>9</v>
          </cell>
          <cell r="U1020">
            <v>9</v>
          </cell>
          <cell r="V1020">
            <v>9</v>
          </cell>
          <cell r="W1020">
            <v>9</v>
          </cell>
          <cell r="X1020">
            <v>36</v>
          </cell>
        </row>
        <row r="1021">
          <cell r="B1021">
            <v>596</v>
          </cell>
          <cell r="C1021">
            <v>23</v>
          </cell>
          <cell r="D1021" t="str">
            <v>Непромышленные потребители СН2</v>
          </cell>
          <cell r="E1021">
            <v>1007</v>
          </cell>
          <cell r="F1021">
            <v>1004</v>
          </cell>
          <cell r="G1021">
            <v>0</v>
          </cell>
          <cell r="H1021">
            <v>3</v>
          </cell>
          <cell r="I1021">
            <v>3</v>
          </cell>
          <cell r="J1021">
            <v>3</v>
          </cell>
          <cell r="K1021">
            <v>3</v>
          </cell>
          <cell r="L1021">
            <v>3</v>
          </cell>
          <cell r="M1021">
            <v>3</v>
          </cell>
          <cell r="N1021">
            <v>3</v>
          </cell>
          <cell r="O1021">
            <v>3</v>
          </cell>
          <cell r="P1021">
            <v>3</v>
          </cell>
          <cell r="Q1021">
            <v>3</v>
          </cell>
          <cell r="R1021">
            <v>3</v>
          </cell>
          <cell r="S1021">
            <v>3</v>
          </cell>
          <cell r="T1021">
            <v>9</v>
          </cell>
          <cell r="U1021">
            <v>9</v>
          </cell>
          <cell r="V1021">
            <v>9</v>
          </cell>
          <cell r="W1021">
            <v>9</v>
          </cell>
          <cell r="X1021">
            <v>36</v>
          </cell>
        </row>
        <row r="1022">
          <cell r="B1022">
            <v>597</v>
          </cell>
          <cell r="C1022">
            <v>23</v>
          </cell>
          <cell r="D1022" t="str">
            <v>Непромышленные потребители СН2</v>
          </cell>
          <cell r="E1022">
            <v>1007</v>
          </cell>
          <cell r="F1022">
            <v>1004</v>
          </cell>
          <cell r="G1022">
            <v>0</v>
          </cell>
          <cell r="H1022">
            <v>3</v>
          </cell>
          <cell r="I1022">
            <v>3</v>
          </cell>
          <cell r="J1022">
            <v>3</v>
          </cell>
          <cell r="K1022">
            <v>3</v>
          </cell>
          <cell r="L1022">
            <v>3</v>
          </cell>
          <cell r="M1022">
            <v>3</v>
          </cell>
          <cell r="N1022">
            <v>3</v>
          </cell>
          <cell r="O1022">
            <v>3</v>
          </cell>
          <cell r="P1022">
            <v>3</v>
          </cell>
          <cell r="Q1022">
            <v>3</v>
          </cell>
          <cell r="R1022">
            <v>3</v>
          </cell>
          <cell r="S1022">
            <v>3</v>
          </cell>
          <cell r="T1022">
            <v>0</v>
          </cell>
          <cell r="U1022">
            <v>0</v>
          </cell>
          <cell r="V1022">
            <v>0</v>
          </cell>
          <cell r="W1022">
            <v>0</v>
          </cell>
          <cell r="X1022">
            <v>0</v>
          </cell>
        </row>
        <row r="1023">
          <cell r="B1023">
            <v>0</v>
          </cell>
          <cell r="C1023">
            <v>12</v>
          </cell>
          <cell r="D1023" t="str">
            <v>ИП Глушаков Н. А.</v>
          </cell>
          <cell r="E1023">
            <v>0</v>
          </cell>
          <cell r="F1023">
            <v>0</v>
          </cell>
          <cell r="G1023">
            <v>0</v>
          </cell>
          <cell r="H1023">
            <v>0.18</v>
          </cell>
          <cell r="I1023">
            <v>0.18</v>
          </cell>
          <cell r="J1023">
            <v>0.18</v>
          </cell>
          <cell r="K1023">
            <v>0.18</v>
          </cell>
          <cell r="L1023">
            <v>0.18</v>
          </cell>
          <cell r="M1023">
            <v>0.18</v>
          </cell>
          <cell r="N1023">
            <v>0.18</v>
          </cell>
          <cell r="O1023">
            <v>0.18</v>
          </cell>
          <cell r="P1023">
            <v>0.18</v>
          </cell>
          <cell r="Q1023">
            <v>0.18</v>
          </cell>
          <cell r="R1023">
            <v>0.18</v>
          </cell>
          <cell r="S1023">
            <v>0.18</v>
          </cell>
          <cell r="T1023">
            <v>0.54</v>
          </cell>
          <cell r="U1023">
            <v>0.54</v>
          </cell>
          <cell r="V1023">
            <v>0.54</v>
          </cell>
          <cell r="W1023">
            <v>0.54</v>
          </cell>
          <cell r="X1023">
            <v>2.1599999999999997</v>
          </cell>
        </row>
        <row r="1024">
          <cell r="B1024">
            <v>597</v>
          </cell>
          <cell r="C1024">
            <v>26</v>
          </cell>
          <cell r="D1024" t="str">
            <v>Непромышленные потребители НН</v>
          </cell>
          <cell r="E1024">
            <v>1007</v>
          </cell>
          <cell r="F1024">
            <v>1004</v>
          </cell>
          <cell r="G1024">
            <v>1001</v>
          </cell>
          <cell r="H1024">
            <v>0.18</v>
          </cell>
          <cell r="I1024">
            <v>0.18</v>
          </cell>
          <cell r="J1024">
            <v>0.18</v>
          </cell>
          <cell r="K1024">
            <v>0.18</v>
          </cell>
          <cell r="L1024">
            <v>0.18</v>
          </cell>
          <cell r="M1024">
            <v>0.18</v>
          </cell>
          <cell r="N1024">
            <v>0.18</v>
          </cell>
          <cell r="O1024">
            <v>0.18</v>
          </cell>
          <cell r="P1024">
            <v>0.18</v>
          </cell>
          <cell r="Q1024">
            <v>0.18</v>
          </cell>
          <cell r="R1024">
            <v>0.18</v>
          </cell>
          <cell r="S1024">
            <v>0.18</v>
          </cell>
          <cell r="T1024">
            <v>0.54</v>
          </cell>
          <cell r="U1024">
            <v>0.54</v>
          </cell>
          <cell r="V1024">
            <v>0.54</v>
          </cell>
          <cell r="W1024">
            <v>0.54</v>
          </cell>
          <cell r="X1024">
            <v>2.1599999999999997</v>
          </cell>
        </row>
        <row r="1025">
          <cell r="B1025">
            <v>598</v>
          </cell>
          <cell r="C1025">
            <v>26</v>
          </cell>
          <cell r="D1025" t="str">
            <v>Непромышленные потребители НН</v>
          </cell>
          <cell r="E1025">
            <v>1007</v>
          </cell>
          <cell r="F1025">
            <v>1004</v>
          </cell>
          <cell r="G1025">
            <v>1001</v>
          </cell>
          <cell r="H1025">
            <v>0.18</v>
          </cell>
          <cell r="I1025">
            <v>0.18</v>
          </cell>
          <cell r="J1025">
            <v>0.18</v>
          </cell>
          <cell r="K1025">
            <v>0.18</v>
          </cell>
          <cell r="L1025">
            <v>0.18</v>
          </cell>
          <cell r="M1025">
            <v>0.18</v>
          </cell>
          <cell r="N1025">
            <v>0.18</v>
          </cell>
          <cell r="O1025">
            <v>0.18</v>
          </cell>
          <cell r="P1025">
            <v>0.18</v>
          </cell>
          <cell r="Q1025">
            <v>0.18</v>
          </cell>
          <cell r="R1025">
            <v>0.18</v>
          </cell>
          <cell r="S1025">
            <v>0.18</v>
          </cell>
          <cell r="T1025">
            <v>0</v>
          </cell>
          <cell r="U1025">
            <v>0</v>
          </cell>
          <cell r="V1025">
            <v>0</v>
          </cell>
          <cell r="W1025">
            <v>0</v>
          </cell>
          <cell r="X1025">
            <v>0</v>
          </cell>
        </row>
        <row r="1026">
          <cell r="B1026">
            <v>0</v>
          </cell>
          <cell r="C1026">
            <v>12</v>
          </cell>
          <cell r="D1026" t="str">
            <v>ИП Мамедов В.К.</v>
          </cell>
          <cell r="E1026">
            <v>0</v>
          </cell>
          <cell r="F1026">
            <v>0</v>
          </cell>
          <cell r="G1026">
            <v>0</v>
          </cell>
          <cell r="H1026">
            <v>0.4</v>
          </cell>
          <cell r="I1026">
            <v>0.4</v>
          </cell>
          <cell r="J1026">
            <v>0.4</v>
          </cell>
          <cell r="K1026">
            <v>0.4</v>
          </cell>
          <cell r="L1026">
            <v>0.4</v>
          </cell>
          <cell r="M1026">
            <v>0.4</v>
          </cell>
          <cell r="N1026">
            <v>0.4</v>
          </cell>
          <cell r="O1026">
            <v>0.4</v>
          </cell>
          <cell r="P1026">
            <v>0.4</v>
          </cell>
          <cell r="Q1026">
            <v>0.4</v>
          </cell>
          <cell r="R1026">
            <v>0.4</v>
          </cell>
          <cell r="S1026">
            <v>0.4</v>
          </cell>
          <cell r="T1026">
            <v>1.2000000000000002</v>
          </cell>
          <cell r="U1026">
            <v>1.2000000000000002</v>
          </cell>
          <cell r="V1026">
            <v>1.2000000000000002</v>
          </cell>
          <cell r="W1026">
            <v>1.2000000000000002</v>
          </cell>
          <cell r="X1026">
            <v>4.8</v>
          </cell>
        </row>
        <row r="1027">
          <cell r="B1027">
            <v>598</v>
          </cell>
          <cell r="C1027">
            <v>26</v>
          </cell>
          <cell r="D1027" t="str">
            <v>Непромышленные потребители НН</v>
          </cell>
          <cell r="E1027">
            <v>1004</v>
          </cell>
          <cell r="F1027">
            <v>1012</v>
          </cell>
          <cell r="G1027">
            <v>0</v>
          </cell>
          <cell r="H1027">
            <v>0.4</v>
          </cell>
          <cell r="I1027">
            <v>0.4</v>
          </cell>
          <cell r="J1027">
            <v>0.4</v>
          </cell>
          <cell r="K1027">
            <v>0.4</v>
          </cell>
          <cell r="L1027">
            <v>0.4</v>
          </cell>
          <cell r="M1027">
            <v>0.4</v>
          </cell>
          <cell r="N1027">
            <v>0.4</v>
          </cell>
          <cell r="O1027">
            <v>0.4</v>
          </cell>
          <cell r="P1027">
            <v>0.4</v>
          </cell>
          <cell r="Q1027">
            <v>0.4</v>
          </cell>
          <cell r="R1027">
            <v>0.4</v>
          </cell>
          <cell r="S1027">
            <v>0.4</v>
          </cell>
          <cell r="T1027">
            <v>1.2000000000000002</v>
          </cell>
          <cell r="U1027">
            <v>1.2000000000000002</v>
          </cell>
          <cell r="V1027">
            <v>1.2000000000000002</v>
          </cell>
          <cell r="W1027">
            <v>1.2000000000000002</v>
          </cell>
          <cell r="X1027">
            <v>4.8</v>
          </cell>
        </row>
        <row r="1028">
          <cell r="B1028">
            <v>599</v>
          </cell>
          <cell r="C1028">
            <v>26</v>
          </cell>
          <cell r="D1028" t="str">
            <v>Непромышленные потребители НН</v>
          </cell>
          <cell r="E1028">
            <v>1004</v>
          </cell>
          <cell r="F1028">
            <v>1012</v>
          </cell>
          <cell r="G1028">
            <v>0</v>
          </cell>
          <cell r="H1028">
            <v>0.4</v>
          </cell>
          <cell r="I1028">
            <v>0.4</v>
          </cell>
          <cell r="J1028">
            <v>0.4</v>
          </cell>
          <cell r="K1028">
            <v>0.4</v>
          </cell>
          <cell r="L1028">
            <v>0.4</v>
          </cell>
          <cell r="M1028">
            <v>0.4</v>
          </cell>
          <cell r="N1028">
            <v>0.4</v>
          </cell>
          <cell r="O1028">
            <v>0.4</v>
          </cell>
          <cell r="P1028">
            <v>0.4</v>
          </cell>
          <cell r="Q1028">
            <v>0.4</v>
          </cell>
          <cell r="R1028">
            <v>0.4</v>
          </cell>
          <cell r="S1028">
            <v>0.4</v>
          </cell>
          <cell r="T1028">
            <v>0</v>
          </cell>
          <cell r="U1028">
            <v>0</v>
          </cell>
          <cell r="V1028">
            <v>0</v>
          </cell>
          <cell r="W1028">
            <v>0</v>
          </cell>
          <cell r="X1028">
            <v>0</v>
          </cell>
        </row>
        <row r="1029">
          <cell r="B1029">
            <v>0</v>
          </cell>
          <cell r="C1029">
            <v>27</v>
          </cell>
          <cell r="D1029" t="str">
            <v>ИП Мокан Ф. С.</v>
          </cell>
          <cell r="E1029">
            <v>0</v>
          </cell>
          <cell r="F1029">
            <v>0</v>
          </cell>
          <cell r="G1029">
            <v>0</v>
          </cell>
          <cell r="H1029">
            <v>0.15</v>
          </cell>
          <cell r="I1029">
            <v>0.15</v>
          </cell>
          <cell r="J1029">
            <v>0.15</v>
          </cell>
          <cell r="K1029">
            <v>0.15</v>
          </cell>
          <cell r="L1029">
            <v>0.15</v>
          </cell>
          <cell r="M1029">
            <v>0.15</v>
          </cell>
          <cell r="N1029">
            <v>0.15</v>
          </cell>
          <cell r="O1029">
            <v>0.15</v>
          </cell>
          <cell r="P1029">
            <v>0.15</v>
          </cell>
          <cell r="Q1029">
            <v>0.15</v>
          </cell>
          <cell r="R1029">
            <v>0.15</v>
          </cell>
          <cell r="S1029">
            <v>0.15</v>
          </cell>
          <cell r="T1029">
            <v>0.44999999999999996</v>
          </cell>
          <cell r="U1029">
            <v>0.44999999999999996</v>
          </cell>
          <cell r="V1029">
            <v>0.44999999999999996</v>
          </cell>
          <cell r="W1029">
            <v>0.44999999999999996</v>
          </cell>
          <cell r="X1029">
            <v>1.7999999999999996</v>
          </cell>
        </row>
        <row r="1030">
          <cell r="B1030">
            <v>599</v>
          </cell>
          <cell r="C1030">
            <v>26</v>
          </cell>
          <cell r="D1030" t="str">
            <v>Непромышленные потребители НН</v>
          </cell>
          <cell r="E1030">
            <v>1007</v>
          </cell>
          <cell r="F1030">
            <v>1012</v>
          </cell>
          <cell r="G1030">
            <v>0</v>
          </cell>
          <cell r="H1030">
            <v>0.15</v>
          </cell>
          <cell r="I1030">
            <v>0.15</v>
          </cell>
          <cell r="J1030">
            <v>0.15</v>
          </cell>
          <cell r="K1030">
            <v>0.15</v>
          </cell>
          <cell r="L1030">
            <v>0.15</v>
          </cell>
          <cell r="M1030">
            <v>0.15</v>
          </cell>
          <cell r="N1030">
            <v>0.15</v>
          </cell>
          <cell r="O1030">
            <v>0.15</v>
          </cell>
          <cell r="P1030">
            <v>0.15</v>
          </cell>
          <cell r="Q1030">
            <v>0.15</v>
          </cell>
          <cell r="R1030">
            <v>0.15</v>
          </cell>
          <cell r="S1030">
            <v>0.15</v>
          </cell>
          <cell r="T1030">
            <v>0.44999999999999996</v>
          </cell>
          <cell r="U1030">
            <v>0.44999999999999996</v>
          </cell>
          <cell r="V1030">
            <v>0.44999999999999996</v>
          </cell>
          <cell r="W1030">
            <v>0.44999999999999996</v>
          </cell>
          <cell r="X1030">
            <v>1.7999999999999996</v>
          </cell>
        </row>
        <row r="1031">
          <cell r="B1031">
            <v>600</v>
          </cell>
          <cell r="C1031">
            <v>26</v>
          </cell>
          <cell r="D1031" t="str">
            <v>Непромышленные потребители НН</v>
          </cell>
          <cell r="E1031">
            <v>1007</v>
          </cell>
          <cell r="F1031">
            <v>1012</v>
          </cell>
          <cell r="G1031">
            <v>0</v>
          </cell>
          <cell r="H1031">
            <v>0.15</v>
          </cell>
          <cell r="I1031">
            <v>0.15</v>
          </cell>
          <cell r="J1031">
            <v>0.15</v>
          </cell>
          <cell r="K1031">
            <v>0.15</v>
          </cell>
          <cell r="L1031">
            <v>0.15</v>
          </cell>
          <cell r="M1031">
            <v>0.15</v>
          </cell>
          <cell r="N1031">
            <v>0.15</v>
          </cell>
          <cell r="O1031">
            <v>0.15</v>
          </cell>
          <cell r="P1031">
            <v>0.15</v>
          </cell>
          <cell r="Q1031">
            <v>0.15</v>
          </cell>
          <cell r="R1031">
            <v>0.15</v>
          </cell>
          <cell r="S1031">
            <v>0.15</v>
          </cell>
          <cell r="T1031">
            <v>0</v>
          </cell>
          <cell r="U1031">
            <v>0</v>
          </cell>
          <cell r="V1031">
            <v>0</v>
          </cell>
          <cell r="W1031">
            <v>0</v>
          </cell>
          <cell r="X1031">
            <v>0</v>
          </cell>
        </row>
        <row r="1032">
          <cell r="B1032">
            <v>0</v>
          </cell>
          <cell r="C1032">
            <v>12</v>
          </cell>
          <cell r="D1032" t="str">
            <v>ИП Селезнева Л. В.</v>
          </cell>
          <cell r="E1032">
            <v>0</v>
          </cell>
          <cell r="F1032">
            <v>0</v>
          </cell>
          <cell r="G1032">
            <v>0</v>
          </cell>
          <cell r="H1032">
            <v>1.1499999999999999</v>
          </cell>
          <cell r="I1032">
            <v>1.1499999999999999</v>
          </cell>
          <cell r="J1032">
            <v>1.1499999999999999</v>
          </cell>
          <cell r="K1032">
            <v>1.1499999999999999</v>
          </cell>
          <cell r="L1032">
            <v>1.1499999999999999</v>
          </cell>
          <cell r="M1032">
            <v>1.1499999999999999</v>
          </cell>
          <cell r="N1032">
            <v>1.1499999999999999</v>
          </cell>
          <cell r="O1032">
            <v>1.1499999999999999</v>
          </cell>
          <cell r="P1032">
            <v>1.1499999999999999</v>
          </cell>
          <cell r="Q1032">
            <v>1.1499999999999999</v>
          </cell>
          <cell r="R1032">
            <v>1.1499999999999999</v>
          </cell>
          <cell r="S1032">
            <v>1.1499999999999999</v>
          </cell>
          <cell r="T1032">
            <v>3.4499999999999997</v>
          </cell>
          <cell r="U1032">
            <v>3.4499999999999997</v>
          </cell>
          <cell r="V1032">
            <v>3.4499999999999997</v>
          </cell>
          <cell r="W1032">
            <v>3.4499999999999997</v>
          </cell>
          <cell r="X1032">
            <v>13.800000000000002</v>
          </cell>
        </row>
        <row r="1033">
          <cell r="B1033">
            <v>600</v>
          </cell>
          <cell r="C1033">
            <v>11</v>
          </cell>
          <cell r="D1033" t="str">
            <v>Пром. до 750 кВА   ВН</v>
          </cell>
          <cell r="E1033">
            <v>0</v>
          </cell>
          <cell r="F1033">
            <v>0</v>
          </cell>
          <cell r="G1033">
            <v>0</v>
          </cell>
          <cell r="H1033">
            <v>1.1499999999999999</v>
          </cell>
          <cell r="I1033">
            <v>1.1499999999999999</v>
          </cell>
          <cell r="J1033">
            <v>1.1499999999999999</v>
          </cell>
          <cell r="K1033">
            <v>1.1499999999999999</v>
          </cell>
          <cell r="L1033">
            <v>1.1499999999999999</v>
          </cell>
          <cell r="M1033">
            <v>1.1499999999999999</v>
          </cell>
          <cell r="N1033">
            <v>1.1499999999999999</v>
          </cell>
          <cell r="O1033">
            <v>1.1499999999999999</v>
          </cell>
          <cell r="P1033">
            <v>1.1499999999999999</v>
          </cell>
          <cell r="Q1033">
            <v>1.1499999999999999</v>
          </cell>
          <cell r="R1033">
            <v>1.1499999999999999</v>
          </cell>
          <cell r="S1033">
            <v>1.1499999999999999</v>
          </cell>
          <cell r="T1033">
            <v>0</v>
          </cell>
          <cell r="U1033">
            <v>0</v>
          </cell>
          <cell r="V1033">
            <v>0</v>
          </cell>
          <cell r="W1033">
            <v>0</v>
          </cell>
          <cell r="X1033">
            <v>0</v>
          </cell>
        </row>
        <row r="1034">
          <cell r="B1034">
            <v>601</v>
          </cell>
          <cell r="C1034">
            <v>11</v>
          </cell>
          <cell r="D1034" t="str">
            <v>Пром. до 750 кВА   ВН</v>
          </cell>
          <cell r="E1034">
            <v>0</v>
          </cell>
          <cell r="F1034">
            <v>0</v>
          </cell>
          <cell r="G1034">
            <v>0</v>
          </cell>
          <cell r="H1034">
            <v>0</v>
          </cell>
          <cell r="I1034">
            <v>0</v>
          </cell>
          <cell r="J1034">
            <v>0</v>
          </cell>
          <cell r="K1034">
            <v>0</v>
          </cell>
          <cell r="L1034">
            <v>0</v>
          </cell>
          <cell r="M1034">
            <v>0</v>
          </cell>
          <cell r="N1034">
            <v>0</v>
          </cell>
          <cell r="O1034">
            <v>0</v>
          </cell>
          <cell r="P1034">
            <v>0</v>
          </cell>
          <cell r="Q1034">
            <v>0</v>
          </cell>
          <cell r="R1034">
            <v>0</v>
          </cell>
          <cell r="S1034">
            <v>0</v>
          </cell>
          <cell r="T1034">
            <v>0</v>
          </cell>
          <cell r="U1034">
            <v>0</v>
          </cell>
          <cell r="V1034">
            <v>0</v>
          </cell>
          <cell r="W1034">
            <v>0</v>
          </cell>
          <cell r="X1034">
            <v>0</v>
          </cell>
        </row>
        <row r="1035">
          <cell r="B1035">
            <v>0</v>
          </cell>
          <cell r="C1035">
            <v>26</v>
          </cell>
          <cell r="D1035" t="str">
            <v>ИП Илларионов А. Е.</v>
          </cell>
          <cell r="E1035">
            <v>1007</v>
          </cell>
          <cell r="F1035">
            <v>1012</v>
          </cell>
          <cell r="G1035">
            <v>0</v>
          </cell>
          <cell r="H1035">
            <v>1</v>
          </cell>
          <cell r="I1035">
            <v>1</v>
          </cell>
          <cell r="J1035">
            <v>1</v>
          </cell>
          <cell r="K1035">
            <v>1</v>
          </cell>
          <cell r="L1035">
            <v>1</v>
          </cell>
          <cell r="M1035">
            <v>1</v>
          </cell>
          <cell r="N1035">
            <v>1</v>
          </cell>
          <cell r="O1035">
            <v>1</v>
          </cell>
          <cell r="P1035">
            <v>1</v>
          </cell>
          <cell r="Q1035">
            <v>1</v>
          </cell>
          <cell r="R1035">
            <v>1</v>
          </cell>
          <cell r="S1035">
            <v>1</v>
          </cell>
          <cell r="T1035">
            <v>3</v>
          </cell>
          <cell r="U1035">
            <v>3</v>
          </cell>
          <cell r="V1035">
            <v>3</v>
          </cell>
          <cell r="W1035">
            <v>3</v>
          </cell>
          <cell r="X1035">
            <v>12</v>
          </cell>
        </row>
        <row r="1036">
          <cell r="B1036">
            <v>601</v>
          </cell>
          <cell r="C1036">
            <v>26</v>
          </cell>
          <cell r="D1036" t="str">
            <v>Непромышленные потребители НН</v>
          </cell>
          <cell r="E1036">
            <v>1004</v>
          </cell>
          <cell r="F1036">
            <v>1012</v>
          </cell>
          <cell r="G1036">
            <v>0</v>
          </cell>
          <cell r="H1036">
            <v>1</v>
          </cell>
          <cell r="I1036">
            <v>1</v>
          </cell>
          <cell r="J1036">
            <v>1</v>
          </cell>
          <cell r="K1036">
            <v>1</v>
          </cell>
          <cell r="L1036">
            <v>1</v>
          </cell>
          <cell r="M1036">
            <v>1</v>
          </cell>
          <cell r="N1036">
            <v>1</v>
          </cell>
          <cell r="O1036">
            <v>1</v>
          </cell>
          <cell r="P1036">
            <v>1</v>
          </cell>
          <cell r="Q1036">
            <v>1</v>
          </cell>
          <cell r="R1036">
            <v>1</v>
          </cell>
          <cell r="S1036">
            <v>1</v>
          </cell>
          <cell r="T1036">
            <v>3</v>
          </cell>
          <cell r="U1036">
            <v>3</v>
          </cell>
          <cell r="V1036">
            <v>3</v>
          </cell>
          <cell r="W1036">
            <v>3</v>
          </cell>
          <cell r="X1036">
            <v>12</v>
          </cell>
        </row>
        <row r="1037">
          <cell r="B1037">
            <v>602</v>
          </cell>
          <cell r="C1037">
            <v>26</v>
          </cell>
          <cell r="D1037" t="str">
            <v>Непромышленные потребители НН</v>
          </cell>
          <cell r="E1037">
            <v>1004</v>
          </cell>
          <cell r="F1037">
            <v>1012</v>
          </cell>
          <cell r="G1037">
            <v>0</v>
          </cell>
          <cell r="H1037">
            <v>1</v>
          </cell>
          <cell r="I1037">
            <v>1</v>
          </cell>
          <cell r="J1037">
            <v>1</v>
          </cell>
          <cell r="K1037">
            <v>1</v>
          </cell>
          <cell r="L1037">
            <v>1</v>
          </cell>
          <cell r="M1037">
            <v>1</v>
          </cell>
          <cell r="N1037">
            <v>1</v>
          </cell>
          <cell r="O1037">
            <v>1</v>
          </cell>
          <cell r="P1037">
            <v>1</v>
          </cell>
          <cell r="Q1037">
            <v>1</v>
          </cell>
          <cell r="R1037">
            <v>1</v>
          </cell>
          <cell r="S1037">
            <v>1</v>
          </cell>
          <cell r="T1037">
            <v>0</v>
          </cell>
          <cell r="U1037">
            <v>0</v>
          </cell>
          <cell r="V1037">
            <v>0</v>
          </cell>
          <cell r="W1037">
            <v>0</v>
          </cell>
          <cell r="X1037">
            <v>0</v>
          </cell>
        </row>
        <row r="1038">
          <cell r="B1038">
            <v>0</v>
          </cell>
          <cell r="C1038">
            <v>12</v>
          </cell>
          <cell r="D1038" t="str">
            <v>Новый Абонент</v>
          </cell>
          <cell r="E1038">
            <v>0</v>
          </cell>
          <cell r="F1038">
            <v>0</v>
          </cell>
          <cell r="G1038">
            <v>0</v>
          </cell>
          <cell r="H1038">
            <v>0</v>
          </cell>
          <cell r="I1038">
            <v>0</v>
          </cell>
          <cell r="J1038">
            <v>0</v>
          </cell>
          <cell r="K1038">
            <v>0</v>
          </cell>
          <cell r="L1038">
            <v>0</v>
          </cell>
          <cell r="M1038">
            <v>0</v>
          </cell>
          <cell r="N1038">
            <v>0</v>
          </cell>
          <cell r="O1038">
            <v>0</v>
          </cell>
          <cell r="P1038">
            <v>0</v>
          </cell>
          <cell r="Q1038">
            <v>0</v>
          </cell>
          <cell r="R1038">
            <v>0</v>
          </cell>
          <cell r="S1038">
            <v>0</v>
          </cell>
          <cell r="T1038">
            <v>0</v>
          </cell>
          <cell r="U1038">
            <v>0</v>
          </cell>
          <cell r="V1038">
            <v>0</v>
          </cell>
          <cell r="W1038">
            <v>0</v>
          </cell>
          <cell r="X1038">
            <v>0</v>
          </cell>
        </row>
        <row r="1039">
          <cell r="B1039">
            <v>602</v>
          </cell>
          <cell r="C1039">
            <v>26</v>
          </cell>
          <cell r="D1039" t="str">
            <v>Непромышленные потребители НН</v>
          </cell>
          <cell r="E1039">
            <v>0</v>
          </cell>
          <cell r="F1039">
            <v>0</v>
          </cell>
          <cell r="G1039">
            <v>0</v>
          </cell>
          <cell r="H1039">
            <v>0</v>
          </cell>
          <cell r="I1039">
            <v>0</v>
          </cell>
          <cell r="J1039">
            <v>0</v>
          </cell>
          <cell r="K1039">
            <v>0</v>
          </cell>
          <cell r="L1039">
            <v>0</v>
          </cell>
          <cell r="M1039">
            <v>0</v>
          </cell>
          <cell r="N1039">
            <v>0</v>
          </cell>
          <cell r="O1039">
            <v>0</v>
          </cell>
          <cell r="P1039">
            <v>0</v>
          </cell>
          <cell r="Q1039">
            <v>0</v>
          </cell>
          <cell r="R1039">
            <v>0</v>
          </cell>
          <cell r="S1039">
            <v>0</v>
          </cell>
          <cell r="T1039">
            <v>0</v>
          </cell>
          <cell r="U1039">
            <v>0</v>
          </cell>
          <cell r="V1039">
            <v>0</v>
          </cell>
          <cell r="W1039">
            <v>0</v>
          </cell>
          <cell r="X1039">
            <v>0</v>
          </cell>
        </row>
        <row r="1040">
          <cell r="B1040">
            <v>603</v>
          </cell>
          <cell r="C1040">
            <v>26</v>
          </cell>
          <cell r="D1040" t="str">
            <v>Непромышленные потребители НН</v>
          </cell>
          <cell r="E1040">
            <v>0</v>
          </cell>
          <cell r="F1040">
            <v>0</v>
          </cell>
          <cell r="G1040">
            <v>0</v>
          </cell>
          <cell r="H1040">
            <v>3</v>
          </cell>
          <cell r="I1040">
            <v>3</v>
          </cell>
          <cell r="J1040">
            <v>3</v>
          </cell>
          <cell r="K1040">
            <v>3</v>
          </cell>
          <cell r="L1040">
            <v>2.5</v>
          </cell>
          <cell r="M1040">
            <v>1.5</v>
          </cell>
          <cell r="N1040">
            <v>1.5</v>
          </cell>
          <cell r="O1040">
            <v>1.5</v>
          </cell>
          <cell r="P1040">
            <v>2</v>
          </cell>
          <cell r="Q1040">
            <v>2.5</v>
          </cell>
          <cell r="R1040">
            <v>4</v>
          </cell>
          <cell r="S1040">
            <v>5</v>
          </cell>
          <cell r="T1040">
            <v>0</v>
          </cell>
          <cell r="U1040">
            <v>0</v>
          </cell>
          <cell r="V1040">
            <v>0</v>
          </cell>
          <cell r="W1040">
            <v>0</v>
          </cell>
          <cell r="X1040">
            <v>0</v>
          </cell>
        </row>
        <row r="1041">
          <cell r="B1041">
            <v>0</v>
          </cell>
          <cell r="C1041">
            <v>12</v>
          </cell>
          <cell r="D1041" t="str">
            <v>ИП Игнатцов А.В.</v>
          </cell>
          <cell r="E1041">
            <v>0</v>
          </cell>
          <cell r="F1041">
            <v>0</v>
          </cell>
          <cell r="G1041">
            <v>0</v>
          </cell>
          <cell r="H1041">
            <v>3</v>
          </cell>
          <cell r="I1041">
            <v>3</v>
          </cell>
          <cell r="J1041">
            <v>3</v>
          </cell>
          <cell r="K1041">
            <v>3</v>
          </cell>
          <cell r="L1041">
            <v>2.5</v>
          </cell>
          <cell r="M1041">
            <v>1.5</v>
          </cell>
          <cell r="N1041">
            <v>1.5</v>
          </cell>
          <cell r="O1041">
            <v>1.5</v>
          </cell>
          <cell r="P1041">
            <v>2</v>
          </cell>
          <cell r="Q1041">
            <v>2.5</v>
          </cell>
          <cell r="R1041">
            <v>4</v>
          </cell>
          <cell r="S1041">
            <v>5</v>
          </cell>
          <cell r="T1041">
            <v>9</v>
          </cell>
          <cell r="U1041">
            <v>7</v>
          </cell>
          <cell r="V1041">
            <v>5</v>
          </cell>
          <cell r="W1041">
            <v>11.5</v>
          </cell>
          <cell r="X1041">
            <v>32.5</v>
          </cell>
        </row>
        <row r="1042">
          <cell r="B1042">
            <v>603</v>
          </cell>
          <cell r="C1042">
            <v>26</v>
          </cell>
          <cell r="D1042" t="str">
            <v>Непромышленные потребители НН</v>
          </cell>
          <cell r="E1042">
            <v>1007</v>
          </cell>
          <cell r="F1042">
            <v>1012</v>
          </cell>
          <cell r="G1042">
            <v>0</v>
          </cell>
          <cell r="H1042">
            <v>3</v>
          </cell>
          <cell r="I1042">
            <v>3</v>
          </cell>
          <cell r="J1042">
            <v>3</v>
          </cell>
          <cell r="K1042">
            <v>3</v>
          </cell>
          <cell r="L1042">
            <v>2.5</v>
          </cell>
          <cell r="M1042">
            <v>1.5</v>
          </cell>
          <cell r="N1042">
            <v>1.5</v>
          </cell>
          <cell r="O1042">
            <v>1.5</v>
          </cell>
          <cell r="P1042">
            <v>2</v>
          </cell>
          <cell r="Q1042">
            <v>2.5</v>
          </cell>
          <cell r="R1042">
            <v>4</v>
          </cell>
          <cell r="S1042">
            <v>5</v>
          </cell>
          <cell r="T1042">
            <v>9</v>
          </cell>
          <cell r="U1042">
            <v>7</v>
          </cell>
          <cell r="V1042">
            <v>5</v>
          </cell>
          <cell r="W1042">
            <v>11.5</v>
          </cell>
          <cell r="X1042">
            <v>32.5</v>
          </cell>
        </row>
        <row r="1043">
          <cell r="B1043">
            <v>604</v>
          </cell>
          <cell r="C1043">
            <v>26</v>
          </cell>
          <cell r="D1043" t="str">
            <v>Непромышленные потребители НН</v>
          </cell>
          <cell r="E1043">
            <v>1007</v>
          </cell>
          <cell r="F1043">
            <v>1012</v>
          </cell>
          <cell r="G1043">
            <v>0</v>
          </cell>
          <cell r="H1043">
            <v>3</v>
          </cell>
          <cell r="I1043">
            <v>3</v>
          </cell>
          <cell r="J1043">
            <v>3</v>
          </cell>
          <cell r="K1043">
            <v>3</v>
          </cell>
          <cell r="L1043">
            <v>2.5</v>
          </cell>
          <cell r="M1043">
            <v>1.5</v>
          </cell>
          <cell r="N1043">
            <v>1.5</v>
          </cell>
          <cell r="O1043">
            <v>1.5</v>
          </cell>
          <cell r="P1043">
            <v>2</v>
          </cell>
          <cell r="Q1043">
            <v>2.5</v>
          </cell>
          <cell r="R1043">
            <v>4</v>
          </cell>
          <cell r="S1043">
            <v>5</v>
          </cell>
          <cell r="T1043">
            <v>0</v>
          </cell>
          <cell r="U1043">
            <v>0</v>
          </cell>
          <cell r="V1043">
            <v>0</v>
          </cell>
          <cell r="W1043">
            <v>0</v>
          </cell>
          <cell r="X1043">
            <v>0</v>
          </cell>
        </row>
        <row r="1044">
          <cell r="B1044">
            <v>0</v>
          </cell>
          <cell r="C1044">
            <v>12</v>
          </cell>
          <cell r="D1044" t="str">
            <v>ИП Дегтяренко А.В.</v>
          </cell>
          <cell r="E1044">
            <v>0</v>
          </cell>
          <cell r="F1044">
            <v>0</v>
          </cell>
          <cell r="G1044">
            <v>0</v>
          </cell>
          <cell r="H1044">
            <v>4</v>
          </cell>
          <cell r="I1044">
            <v>4</v>
          </cell>
          <cell r="J1044">
            <v>4</v>
          </cell>
          <cell r="K1044">
            <v>4</v>
          </cell>
          <cell r="L1044">
            <v>4</v>
          </cell>
          <cell r="M1044">
            <v>3</v>
          </cell>
          <cell r="N1044">
            <v>3</v>
          </cell>
          <cell r="O1044">
            <v>3</v>
          </cell>
          <cell r="P1044">
            <v>3</v>
          </cell>
          <cell r="Q1044">
            <v>4</v>
          </cell>
          <cell r="R1044">
            <v>4</v>
          </cell>
          <cell r="S1044">
            <v>4</v>
          </cell>
          <cell r="T1044">
            <v>12</v>
          </cell>
          <cell r="U1044">
            <v>11</v>
          </cell>
          <cell r="V1044">
            <v>9</v>
          </cell>
          <cell r="W1044">
            <v>12</v>
          </cell>
          <cell r="X1044">
            <v>44</v>
          </cell>
        </row>
        <row r="1045">
          <cell r="B1045">
            <v>604</v>
          </cell>
          <cell r="C1045">
            <v>11</v>
          </cell>
          <cell r="D1045" t="str">
            <v>Пром. до 750 кВА   ВН</v>
          </cell>
          <cell r="E1045">
            <v>0</v>
          </cell>
          <cell r="F1045">
            <v>0</v>
          </cell>
          <cell r="G1045">
            <v>0</v>
          </cell>
          <cell r="H1045">
            <v>4</v>
          </cell>
          <cell r="I1045">
            <v>4</v>
          </cell>
          <cell r="J1045">
            <v>4</v>
          </cell>
          <cell r="K1045">
            <v>4</v>
          </cell>
          <cell r="L1045">
            <v>4</v>
          </cell>
          <cell r="M1045">
            <v>3</v>
          </cell>
          <cell r="N1045">
            <v>3</v>
          </cell>
          <cell r="O1045">
            <v>3</v>
          </cell>
          <cell r="P1045">
            <v>3</v>
          </cell>
          <cell r="Q1045">
            <v>4</v>
          </cell>
          <cell r="R1045">
            <v>4</v>
          </cell>
          <cell r="S1045">
            <v>4</v>
          </cell>
          <cell r="T1045">
            <v>0</v>
          </cell>
          <cell r="U1045">
            <v>0</v>
          </cell>
          <cell r="V1045">
            <v>0</v>
          </cell>
          <cell r="W1045">
            <v>0</v>
          </cell>
          <cell r="X1045">
            <v>0</v>
          </cell>
        </row>
        <row r="1046">
          <cell r="B1046">
            <v>605</v>
          </cell>
          <cell r="C1046">
            <v>11</v>
          </cell>
          <cell r="D1046" t="str">
            <v>Пром. до 750 кВА   ВН</v>
          </cell>
          <cell r="E1046">
            <v>0</v>
          </cell>
          <cell r="F1046">
            <v>0</v>
          </cell>
          <cell r="G1046">
            <v>0</v>
          </cell>
          <cell r="H1046">
            <v>0</v>
          </cell>
          <cell r="I1046">
            <v>0</v>
          </cell>
          <cell r="J1046">
            <v>0</v>
          </cell>
          <cell r="K1046">
            <v>0</v>
          </cell>
          <cell r="L1046">
            <v>0</v>
          </cell>
          <cell r="M1046">
            <v>0</v>
          </cell>
          <cell r="N1046">
            <v>0</v>
          </cell>
          <cell r="O1046">
            <v>0</v>
          </cell>
          <cell r="P1046">
            <v>0</v>
          </cell>
          <cell r="Q1046">
            <v>0</v>
          </cell>
          <cell r="R1046">
            <v>0</v>
          </cell>
          <cell r="S1046">
            <v>0</v>
          </cell>
          <cell r="T1046">
            <v>0</v>
          </cell>
          <cell r="U1046">
            <v>0</v>
          </cell>
          <cell r="V1046">
            <v>0</v>
          </cell>
          <cell r="W1046">
            <v>0</v>
          </cell>
          <cell r="X1046">
            <v>0</v>
          </cell>
        </row>
        <row r="1047">
          <cell r="B1047">
            <v>0</v>
          </cell>
          <cell r="C1047">
            <v>26</v>
          </cell>
          <cell r="D1047" t="str">
            <v>ИП Ганюшина Л.А.</v>
          </cell>
          <cell r="E1047">
            <v>1007</v>
          </cell>
          <cell r="F1047">
            <v>1004</v>
          </cell>
          <cell r="G1047">
            <v>1012</v>
          </cell>
          <cell r="H1047">
            <v>0</v>
          </cell>
          <cell r="I1047">
            <v>0</v>
          </cell>
          <cell r="J1047">
            <v>0</v>
          </cell>
          <cell r="K1047">
            <v>0</v>
          </cell>
          <cell r="L1047">
            <v>0</v>
          </cell>
          <cell r="M1047">
            <v>0</v>
          </cell>
          <cell r="N1047">
            <v>0</v>
          </cell>
          <cell r="O1047">
            <v>0</v>
          </cell>
          <cell r="P1047">
            <v>0</v>
          </cell>
          <cell r="Q1047">
            <v>0</v>
          </cell>
          <cell r="R1047">
            <v>0</v>
          </cell>
          <cell r="S1047">
            <v>0</v>
          </cell>
          <cell r="T1047">
            <v>0</v>
          </cell>
          <cell r="U1047">
            <v>0</v>
          </cell>
          <cell r="V1047">
            <v>0</v>
          </cell>
          <cell r="W1047">
            <v>0</v>
          </cell>
          <cell r="X1047">
            <v>0</v>
          </cell>
        </row>
        <row r="1048">
          <cell r="B1048">
            <v>605</v>
          </cell>
          <cell r="C1048">
            <v>11</v>
          </cell>
          <cell r="D1048" t="str">
            <v>Пром. до 750 кВА   ВН</v>
          </cell>
          <cell r="E1048">
            <v>0</v>
          </cell>
          <cell r="F1048">
            <v>0</v>
          </cell>
          <cell r="G1048">
            <v>0</v>
          </cell>
          <cell r="H1048">
            <v>0</v>
          </cell>
          <cell r="I1048">
            <v>0</v>
          </cell>
          <cell r="J1048">
            <v>0</v>
          </cell>
          <cell r="K1048">
            <v>0</v>
          </cell>
          <cell r="L1048">
            <v>0</v>
          </cell>
          <cell r="M1048">
            <v>0</v>
          </cell>
          <cell r="N1048">
            <v>0</v>
          </cell>
          <cell r="O1048">
            <v>0</v>
          </cell>
          <cell r="P1048">
            <v>0</v>
          </cell>
          <cell r="Q1048">
            <v>0</v>
          </cell>
          <cell r="R1048">
            <v>0</v>
          </cell>
          <cell r="S1048">
            <v>0</v>
          </cell>
          <cell r="T1048">
            <v>0</v>
          </cell>
          <cell r="U1048">
            <v>0</v>
          </cell>
          <cell r="V1048">
            <v>0</v>
          </cell>
          <cell r="W1048">
            <v>0</v>
          </cell>
          <cell r="X1048">
            <v>0</v>
          </cell>
        </row>
        <row r="1049">
          <cell r="B1049">
            <v>606</v>
          </cell>
          <cell r="C1049">
            <v>11</v>
          </cell>
          <cell r="D1049" t="str">
            <v>Пром. до 750 кВА   ВН</v>
          </cell>
          <cell r="E1049">
            <v>0</v>
          </cell>
          <cell r="F1049">
            <v>0</v>
          </cell>
          <cell r="G1049">
            <v>0</v>
          </cell>
          <cell r="H1049">
            <v>1.5</v>
          </cell>
          <cell r="I1049">
            <v>1.5</v>
          </cell>
          <cell r="J1049">
            <v>1.5</v>
          </cell>
          <cell r="K1049">
            <v>1.5</v>
          </cell>
          <cell r="L1049">
            <v>1.3</v>
          </cell>
          <cell r="M1049">
            <v>1.3</v>
          </cell>
          <cell r="N1049">
            <v>1.3</v>
          </cell>
          <cell r="O1049">
            <v>1.3</v>
          </cell>
          <cell r="P1049">
            <v>1.3</v>
          </cell>
          <cell r="Q1049">
            <v>1.5</v>
          </cell>
          <cell r="R1049">
            <v>1.5</v>
          </cell>
          <cell r="S1049">
            <v>1.5</v>
          </cell>
          <cell r="T1049">
            <v>0</v>
          </cell>
          <cell r="U1049">
            <v>0</v>
          </cell>
          <cell r="V1049">
            <v>0</v>
          </cell>
          <cell r="W1049">
            <v>0</v>
          </cell>
          <cell r="X1049">
            <v>0</v>
          </cell>
        </row>
        <row r="1050">
          <cell r="B1050">
            <v>0</v>
          </cell>
          <cell r="C1050">
            <v>26</v>
          </cell>
          <cell r="D1050" t="str">
            <v>ИП Носова И. С.</v>
          </cell>
          <cell r="E1050">
            <v>0</v>
          </cell>
          <cell r="F1050">
            <v>0</v>
          </cell>
          <cell r="G1050">
            <v>0</v>
          </cell>
          <cell r="H1050">
            <v>1.5</v>
          </cell>
          <cell r="I1050">
            <v>1.5</v>
          </cell>
          <cell r="J1050">
            <v>1.5</v>
          </cell>
          <cell r="K1050">
            <v>1.5</v>
          </cell>
          <cell r="L1050">
            <v>1.3</v>
          </cell>
          <cell r="M1050">
            <v>1.3</v>
          </cell>
          <cell r="N1050">
            <v>1.3</v>
          </cell>
          <cell r="O1050">
            <v>1.3</v>
          </cell>
          <cell r="P1050">
            <v>1.3</v>
          </cell>
          <cell r="Q1050">
            <v>1.5</v>
          </cell>
          <cell r="R1050">
            <v>1.5</v>
          </cell>
          <cell r="S1050">
            <v>1.5</v>
          </cell>
          <cell r="T1050">
            <v>4.5</v>
          </cell>
          <cell r="U1050">
            <v>4.0999999999999996</v>
          </cell>
          <cell r="V1050">
            <v>3.9000000000000004</v>
          </cell>
          <cell r="W1050">
            <v>4.5</v>
          </cell>
          <cell r="X1050">
            <v>17</v>
          </cell>
        </row>
        <row r="1051">
          <cell r="B1051">
            <v>606</v>
          </cell>
          <cell r="C1051">
            <v>11</v>
          </cell>
          <cell r="D1051" t="str">
            <v>Пром. до 750 кВА   ВН</v>
          </cell>
          <cell r="E1051">
            <v>0</v>
          </cell>
          <cell r="F1051">
            <v>0</v>
          </cell>
          <cell r="G1051">
            <v>0</v>
          </cell>
          <cell r="H1051">
            <v>1.5</v>
          </cell>
          <cell r="I1051">
            <v>1.5</v>
          </cell>
          <cell r="J1051">
            <v>1.5</v>
          </cell>
          <cell r="K1051">
            <v>1.5</v>
          </cell>
          <cell r="L1051">
            <v>1.3</v>
          </cell>
          <cell r="M1051">
            <v>1.3</v>
          </cell>
          <cell r="N1051">
            <v>1.3</v>
          </cell>
          <cell r="O1051">
            <v>1.3</v>
          </cell>
          <cell r="P1051">
            <v>1.3</v>
          </cell>
          <cell r="Q1051">
            <v>1.5</v>
          </cell>
          <cell r="R1051">
            <v>1.5</v>
          </cell>
          <cell r="S1051">
            <v>1.5</v>
          </cell>
          <cell r="T1051">
            <v>0</v>
          </cell>
          <cell r="U1051">
            <v>0</v>
          </cell>
          <cell r="V1051">
            <v>0</v>
          </cell>
          <cell r="W1051">
            <v>0</v>
          </cell>
          <cell r="X1051">
            <v>0</v>
          </cell>
        </row>
        <row r="1052">
          <cell r="B1052">
            <v>607</v>
          </cell>
          <cell r="C1052">
            <v>11</v>
          </cell>
          <cell r="D1052" t="str">
            <v>Пром. до 750 кВА   ВН</v>
          </cell>
          <cell r="E1052">
            <v>0</v>
          </cell>
          <cell r="F1052">
            <v>0</v>
          </cell>
          <cell r="G1052">
            <v>0</v>
          </cell>
          <cell r="H1052">
            <v>0</v>
          </cell>
          <cell r="I1052">
            <v>0</v>
          </cell>
          <cell r="J1052">
            <v>0</v>
          </cell>
          <cell r="K1052">
            <v>0</v>
          </cell>
          <cell r="L1052">
            <v>0</v>
          </cell>
          <cell r="M1052">
            <v>0</v>
          </cell>
          <cell r="N1052">
            <v>0</v>
          </cell>
          <cell r="O1052">
            <v>0</v>
          </cell>
          <cell r="P1052">
            <v>0</v>
          </cell>
          <cell r="Q1052">
            <v>0</v>
          </cell>
          <cell r="R1052">
            <v>0</v>
          </cell>
          <cell r="S1052">
            <v>0</v>
          </cell>
          <cell r="T1052">
            <v>0</v>
          </cell>
          <cell r="U1052">
            <v>0</v>
          </cell>
          <cell r="V1052">
            <v>0</v>
          </cell>
          <cell r="W1052">
            <v>0</v>
          </cell>
          <cell r="X1052">
            <v>0</v>
          </cell>
        </row>
        <row r="1053">
          <cell r="B1053">
            <v>0</v>
          </cell>
          <cell r="C1053">
            <v>26</v>
          </cell>
          <cell r="D1053" t="str">
            <v>ИП Отрешко И. А.</v>
          </cell>
          <cell r="E1053">
            <v>1004</v>
          </cell>
          <cell r="F1053">
            <v>1012</v>
          </cell>
          <cell r="G1053">
            <v>0</v>
          </cell>
          <cell r="H1053">
            <v>1.5</v>
          </cell>
          <cell r="I1053">
            <v>1</v>
          </cell>
          <cell r="J1053">
            <v>0.5</v>
          </cell>
          <cell r="K1053">
            <v>0.5</v>
          </cell>
          <cell r="L1053">
            <v>0.5</v>
          </cell>
          <cell r="M1053">
            <v>0.5</v>
          </cell>
          <cell r="N1053">
            <v>1.5</v>
          </cell>
          <cell r="O1053">
            <v>1.3</v>
          </cell>
          <cell r="P1053">
            <v>1.5</v>
          </cell>
          <cell r="Q1053">
            <v>1.5</v>
          </cell>
          <cell r="R1053">
            <v>1.5</v>
          </cell>
          <cell r="S1053">
            <v>1.5</v>
          </cell>
          <cell r="T1053">
            <v>3</v>
          </cell>
          <cell r="U1053">
            <v>1.5</v>
          </cell>
          <cell r="V1053">
            <v>4.3</v>
          </cell>
          <cell r="W1053">
            <v>4.5</v>
          </cell>
          <cell r="X1053">
            <v>13.3</v>
          </cell>
        </row>
        <row r="1054">
          <cell r="B1054">
            <v>607</v>
          </cell>
          <cell r="C1054">
            <v>26</v>
          </cell>
          <cell r="D1054" t="str">
            <v>Непромышленные потребители НН</v>
          </cell>
          <cell r="E1054">
            <v>1004</v>
          </cell>
          <cell r="F1054">
            <v>1012</v>
          </cell>
          <cell r="G1054">
            <v>0</v>
          </cell>
          <cell r="H1054">
            <v>1.5</v>
          </cell>
          <cell r="I1054">
            <v>1</v>
          </cell>
          <cell r="J1054">
            <v>0.5</v>
          </cell>
          <cell r="K1054">
            <v>0.5</v>
          </cell>
          <cell r="L1054">
            <v>0.5</v>
          </cell>
          <cell r="M1054">
            <v>0.5</v>
          </cell>
          <cell r="N1054">
            <v>1.5</v>
          </cell>
          <cell r="O1054">
            <v>1.3</v>
          </cell>
          <cell r="P1054">
            <v>1.5</v>
          </cell>
          <cell r="Q1054">
            <v>1.5</v>
          </cell>
          <cell r="R1054">
            <v>1.5</v>
          </cell>
          <cell r="S1054">
            <v>1.5</v>
          </cell>
          <cell r="T1054">
            <v>3</v>
          </cell>
          <cell r="U1054">
            <v>1.5</v>
          </cell>
          <cell r="V1054">
            <v>4.3</v>
          </cell>
          <cell r="W1054">
            <v>4.5</v>
          </cell>
          <cell r="X1054">
            <v>13.3</v>
          </cell>
        </row>
        <row r="1055">
          <cell r="B1055">
            <v>608</v>
          </cell>
          <cell r="C1055">
            <v>26</v>
          </cell>
          <cell r="D1055" t="str">
            <v>Непромышленные потребители НН</v>
          </cell>
          <cell r="E1055">
            <v>1004</v>
          </cell>
          <cell r="F1055">
            <v>1012</v>
          </cell>
          <cell r="G1055">
            <v>0</v>
          </cell>
          <cell r="H1055">
            <v>1.5</v>
          </cell>
          <cell r="I1055">
            <v>1</v>
          </cell>
          <cell r="J1055">
            <v>0.5</v>
          </cell>
          <cell r="K1055">
            <v>0.5</v>
          </cell>
          <cell r="L1055">
            <v>0.5</v>
          </cell>
          <cell r="M1055">
            <v>0.5</v>
          </cell>
          <cell r="N1055">
            <v>1.5</v>
          </cell>
          <cell r="O1055">
            <v>1.3</v>
          </cell>
          <cell r="P1055">
            <v>1.5</v>
          </cell>
          <cell r="Q1055">
            <v>1.5</v>
          </cell>
          <cell r="R1055">
            <v>1.5</v>
          </cell>
          <cell r="S1055">
            <v>1.5</v>
          </cell>
          <cell r="T1055">
            <v>2</v>
          </cell>
          <cell r="U1055">
            <v>2</v>
          </cell>
          <cell r="V1055">
            <v>2</v>
          </cell>
          <cell r="W1055">
            <v>2</v>
          </cell>
          <cell r="X1055">
            <v>0</v>
          </cell>
        </row>
        <row r="1056">
          <cell r="B1056">
            <v>0</v>
          </cell>
          <cell r="C1056">
            <v>12</v>
          </cell>
          <cell r="D1056" t="str">
            <v>ИП Белецкий Р. Г.</v>
          </cell>
          <cell r="E1056">
            <v>0</v>
          </cell>
          <cell r="F1056">
            <v>0</v>
          </cell>
          <cell r="G1056">
            <v>0</v>
          </cell>
          <cell r="H1056">
            <v>0</v>
          </cell>
          <cell r="I1056">
            <v>0</v>
          </cell>
          <cell r="J1056">
            <v>0</v>
          </cell>
          <cell r="K1056">
            <v>0</v>
          </cell>
          <cell r="L1056">
            <v>0</v>
          </cell>
          <cell r="M1056">
            <v>0</v>
          </cell>
          <cell r="N1056">
            <v>0</v>
          </cell>
          <cell r="O1056">
            <v>0</v>
          </cell>
          <cell r="P1056">
            <v>0</v>
          </cell>
          <cell r="Q1056">
            <v>0</v>
          </cell>
          <cell r="R1056">
            <v>0</v>
          </cell>
          <cell r="S1056">
            <v>0</v>
          </cell>
          <cell r="T1056">
            <v>0</v>
          </cell>
          <cell r="U1056">
            <v>0</v>
          </cell>
          <cell r="V1056">
            <v>0</v>
          </cell>
          <cell r="W1056">
            <v>0</v>
          </cell>
          <cell r="X1056">
            <v>0</v>
          </cell>
        </row>
        <row r="1057">
          <cell r="B1057">
            <v>608</v>
          </cell>
          <cell r="C1057">
            <v>11</v>
          </cell>
          <cell r="D1057" t="str">
            <v>Пром. до 750 кВА   ВН</v>
          </cell>
          <cell r="E1057">
            <v>0</v>
          </cell>
          <cell r="F1057">
            <v>0</v>
          </cell>
          <cell r="G1057">
            <v>0</v>
          </cell>
          <cell r="H1057">
            <v>0</v>
          </cell>
          <cell r="I1057">
            <v>0</v>
          </cell>
          <cell r="J1057">
            <v>0</v>
          </cell>
          <cell r="K1057">
            <v>0</v>
          </cell>
          <cell r="L1057">
            <v>0</v>
          </cell>
          <cell r="M1057">
            <v>0</v>
          </cell>
          <cell r="N1057">
            <v>0</v>
          </cell>
          <cell r="O1057">
            <v>0</v>
          </cell>
          <cell r="P1057">
            <v>0</v>
          </cell>
          <cell r="Q1057">
            <v>0</v>
          </cell>
          <cell r="R1057">
            <v>0</v>
          </cell>
          <cell r="S1057">
            <v>0</v>
          </cell>
          <cell r="T1057">
            <v>0</v>
          </cell>
          <cell r="U1057">
            <v>0</v>
          </cell>
          <cell r="V1057">
            <v>0</v>
          </cell>
          <cell r="W1057">
            <v>0</v>
          </cell>
          <cell r="X1057">
            <v>0</v>
          </cell>
        </row>
        <row r="1058">
          <cell r="B1058">
            <v>609</v>
          </cell>
          <cell r="C1058">
            <v>11</v>
          </cell>
          <cell r="D1058" t="str">
            <v>Пром. до 750 кВА   ВН</v>
          </cell>
          <cell r="E1058">
            <v>0</v>
          </cell>
          <cell r="F1058">
            <v>0</v>
          </cell>
          <cell r="G1058">
            <v>0</v>
          </cell>
          <cell r="H1058">
            <v>0</v>
          </cell>
          <cell r="I1058">
            <v>0</v>
          </cell>
          <cell r="J1058">
            <v>0</v>
          </cell>
          <cell r="K1058">
            <v>0</v>
          </cell>
          <cell r="L1058">
            <v>0</v>
          </cell>
          <cell r="M1058">
            <v>0</v>
          </cell>
          <cell r="N1058">
            <v>0</v>
          </cell>
          <cell r="O1058">
            <v>0</v>
          </cell>
          <cell r="P1058">
            <v>0</v>
          </cell>
          <cell r="Q1058">
            <v>0</v>
          </cell>
          <cell r="R1058">
            <v>0</v>
          </cell>
          <cell r="S1058">
            <v>0</v>
          </cell>
          <cell r="T1058">
            <v>0</v>
          </cell>
          <cell r="U1058">
            <v>0</v>
          </cell>
          <cell r="V1058">
            <v>0</v>
          </cell>
          <cell r="W1058">
            <v>0</v>
          </cell>
          <cell r="X1058">
            <v>0</v>
          </cell>
        </row>
        <row r="1059">
          <cell r="B1059">
            <v>0</v>
          </cell>
          <cell r="C1059">
            <v>26</v>
          </cell>
          <cell r="D1059" t="str">
            <v>ИП Икрянов В. В.</v>
          </cell>
          <cell r="E1059">
            <v>0</v>
          </cell>
          <cell r="F1059">
            <v>0</v>
          </cell>
          <cell r="G1059">
            <v>0</v>
          </cell>
          <cell r="H1059">
            <v>0</v>
          </cell>
          <cell r="I1059">
            <v>0</v>
          </cell>
          <cell r="J1059">
            <v>0</v>
          </cell>
          <cell r="K1059">
            <v>0</v>
          </cell>
          <cell r="L1059">
            <v>0</v>
          </cell>
          <cell r="M1059">
            <v>0</v>
          </cell>
          <cell r="N1059">
            <v>0</v>
          </cell>
          <cell r="O1059">
            <v>0</v>
          </cell>
          <cell r="P1059">
            <v>0</v>
          </cell>
          <cell r="Q1059">
            <v>0</v>
          </cell>
          <cell r="R1059">
            <v>0</v>
          </cell>
          <cell r="S1059">
            <v>0</v>
          </cell>
          <cell r="T1059">
            <v>0</v>
          </cell>
          <cell r="U1059">
            <v>0</v>
          </cell>
          <cell r="V1059">
            <v>0</v>
          </cell>
          <cell r="W1059">
            <v>0</v>
          </cell>
          <cell r="X1059">
            <v>0</v>
          </cell>
        </row>
        <row r="1060">
          <cell r="B1060">
            <v>609</v>
          </cell>
          <cell r="C1060">
            <v>26</v>
          </cell>
          <cell r="D1060" t="str">
            <v>Непромышленные потребители НН</v>
          </cell>
          <cell r="E1060">
            <v>0</v>
          </cell>
          <cell r="F1060">
            <v>0</v>
          </cell>
          <cell r="G1060">
            <v>0</v>
          </cell>
          <cell r="H1060">
            <v>0</v>
          </cell>
          <cell r="I1060">
            <v>0</v>
          </cell>
          <cell r="J1060">
            <v>0</v>
          </cell>
          <cell r="K1060">
            <v>0</v>
          </cell>
          <cell r="L1060">
            <v>0</v>
          </cell>
          <cell r="M1060">
            <v>0</v>
          </cell>
          <cell r="N1060">
            <v>0</v>
          </cell>
          <cell r="O1060">
            <v>0</v>
          </cell>
          <cell r="P1060">
            <v>0</v>
          </cell>
          <cell r="Q1060">
            <v>0</v>
          </cell>
          <cell r="R1060">
            <v>0</v>
          </cell>
          <cell r="S1060">
            <v>0</v>
          </cell>
          <cell r="T1060">
            <v>0</v>
          </cell>
          <cell r="U1060">
            <v>0</v>
          </cell>
          <cell r="V1060">
            <v>0</v>
          </cell>
          <cell r="W1060">
            <v>0</v>
          </cell>
          <cell r="X1060">
            <v>0</v>
          </cell>
        </row>
        <row r="1061">
          <cell r="B1061">
            <v>610</v>
          </cell>
          <cell r="C1061">
            <v>26</v>
          </cell>
          <cell r="D1061" t="str">
            <v>Непромышленные потребители НН</v>
          </cell>
          <cell r="E1061">
            <v>0</v>
          </cell>
          <cell r="F1061">
            <v>0</v>
          </cell>
          <cell r="G1061">
            <v>0</v>
          </cell>
          <cell r="H1061">
            <v>1.2</v>
          </cell>
          <cell r="I1061">
            <v>1.2</v>
          </cell>
          <cell r="J1061">
            <v>1.1000000000000001</v>
          </cell>
          <cell r="K1061">
            <v>0.9</v>
          </cell>
          <cell r="L1061">
            <v>0.4</v>
          </cell>
          <cell r="M1061">
            <v>0.3</v>
          </cell>
          <cell r="N1061">
            <v>0.3</v>
          </cell>
          <cell r="O1061">
            <v>0.3</v>
          </cell>
          <cell r="P1061">
            <v>0.4</v>
          </cell>
          <cell r="Q1061">
            <v>0.9</v>
          </cell>
          <cell r="R1061">
            <v>0.9</v>
          </cell>
          <cell r="S1061">
            <v>1.2</v>
          </cell>
          <cell r="T1061">
            <v>0</v>
          </cell>
          <cell r="U1061">
            <v>0</v>
          </cell>
          <cell r="V1061">
            <v>0</v>
          </cell>
          <cell r="W1061">
            <v>0</v>
          </cell>
          <cell r="X1061">
            <v>0</v>
          </cell>
        </row>
        <row r="1062">
          <cell r="B1062">
            <v>605</v>
          </cell>
          <cell r="C1062">
            <v>28</v>
          </cell>
          <cell r="D1062" t="str">
            <v>Непромышленные потребители НН</v>
          </cell>
          <cell r="E1062">
            <v>0</v>
          </cell>
          <cell r="F1062">
            <v>0</v>
          </cell>
          <cell r="G1062">
            <v>0</v>
          </cell>
          <cell r="H1062">
            <v>1.2</v>
          </cell>
          <cell r="I1062">
            <v>1.2</v>
          </cell>
          <cell r="J1062">
            <v>1.1000000000000001</v>
          </cell>
          <cell r="K1062">
            <v>0.9</v>
          </cell>
          <cell r="L1062">
            <v>0.4</v>
          </cell>
          <cell r="M1062">
            <v>0.3</v>
          </cell>
          <cell r="N1062">
            <v>0.3</v>
          </cell>
          <cell r="O1062">
            <v>0.3</v>
          </cell>
          <cell r="P1062">
            <v>0.4</v>
          </cell>
          <cell r="Q1062">
            <v>0.9</v>
          </cell>
          <cell r="R1062">
            <v>0.9</v>
          </cell>
          <cell r="S1062">
            <v>1.2</v>
          </cell>
          <cell r="T1062">
            <v>0</v>
          </cell>
          <cell r="U1062">
            <v>0</v>
          </cell>
          <cell r="V1062">
            <v>0</v>
          </cell>
          <cell r="W1062">
            <v>0</v>
          </cell>
          <cell r="X1062">
            <v>0</v>
          </cell>
        </row>
        <row r="1063">
          <cell r="B1063">
            <v>0</v>
          </cell>
          <cell r="C1063">
            <v>27</v>
          </cell>
          <cell r="D1063" t="str">
            <v>ИП Солдатов Ю.М.</v>
          </cell>
          <cell r="E1063">
            <v>0</v>
          </cell>
          <cell r="F1063">
            <v>0</v>
          </cell>
          <cell r="G1063">
            <v>0</v>
          </cell>
          <cell r="H1063">
            <v>1.2</v>
          </cell>
          <cell r="I1063">
            <v>1.2</v>
          </cell>
          <cell r="J1063">
            <v>1.1000000000000001</v>
          </cell>
          <cell r="K1063">
            <v>0.9</v>
          </cell>
          <cell r="L1063">
            <v>0.4</v>
          </cell>
          <cell r="M1063">
            <v>0.3</v>
          </cell>
          <cell r="N1063">
            <v>0.3</v>
          </cell>
          <cell r="O1063">
            <v>0.3</v>
          </cell>
          <cell r="P1063">
            <v>0.4</v>
          </cell>
          <cell r="Q1063">
            <v>0.9</v>
          </cell>
          <cell r="R1063">
            <v>0.9</v>
          </cell>
          <cell r="S1063">
            <v>1.2</v>
          </cell>
          <cell r="T1063">
            <v>3.5</v>
          </cell>
          <cell r="U1063">
            <v>1.6</v>
          </cell>
          <cell r="V1063">
            <v>1</v>
          </cell>
          <cell r="W1063">
            <v>3</v>
          </cell>
          <cell r="X1063">
            <v>9.1000000000000014</v>
          </cell>
        </row>
        <row r="1064">
          <cell r="B1064">
            <v>610</v>
          </cell>
          <cell r="C1064">
            <v>26</v>
          </cell>
          <cell r="D1064" t="str">
            <v>Непромышленные потребители НН</v>
          </cell>
          <cell r="E1064">
            <v>1004</v>
          </cell>
          <cell r="F1064">
            <v>1012</v>
          </cell>
          <cell r="G1064">
            <v>0</v>
          </cell>
          <cell r="H1064">
            <v>1.2</v>
          </cell>
          <cell r="I1064">
            <v>1.2</v>
          </cell>
          <cell r="J1064">
            <v>1.1000000000000001</v>
          </cell>
          <cell r="K1064">
            <v>0.9</v>
          </cell>
          <cell r="L1064">
            <v>0.4</v>
          </cell>
          <cell r="M1064">
            <v>0.3</v>
          </cell>
          <cell r="N1064">
            <v>0.3</v>
          </cell>
          <cell r="O1064">
            <v>0.3</v>
          </cell>
          <cell r="P1064">
            <v>0.4</v>
          </cell>
          <cell r="Q1064">
            <v>0.9</v>
          </cell>
          <cell r="R1064">
            <v>0.9</v>
          </cell>
          <cell r="S1064">
            <v>1.2</v>
          </cell>
          <cell r="T1064">
            <v>3.5</v>
          </cell>
          <cell r="U1064">
            <v>1.6</v>
          </cell>
          <cell r="V1064">
            <v>1</v>
          </cell>
          <cell r="W1064">
            <v>3</v>
          </cell>
          <cell r="X1064">
            <v>9.1000000000000014</v>
          </cell>
        </row>
        <row r="1065">
          <cell r="B1065">
            <v>606</v>
          </cell>
          <cell r="C1065">
            <v>26</v>
          </cell>
          <cell r="D1065" t="str">
            <v>Непромышленные потребители НН</v>
          </cell>
          <cell r="E1065">
            <v>1004</v>
          </cell>
          <cell r="F1065">
            <v>1012</v>
          </cell>
          <cell r="G1065">
            <v>0</v>
          </cell>
          <cell r="H1065">
            <v>1.2</v>
          </cell>
          <cell r="I1065">
            <v>1.2</v>
          </cell>
          <cell r="J1065">
            <v>1.1000000000000001</v>
          </cell>
          <cell r="K1065">
            <v>0.9</v>
          </cell>
          <cell r="L1065">
            <v>0.4</v>
          </cell>
          <cell r="M1065">
            <v>0.3</v>
          </cell>
          <cell r="N1065">
            <v>0.3</v>
          </cell>
          <cell r="O1065">
            <v>0.3</v>
          </cell>
          <cell r="P1065">
            <v>0.4</v>
          </cell>
          <cell r="Q1065">
            <v>0.9</v>
          </cell>
          <cell r="R1065">
            <v>0.9</v>
          </cell>
          <cell r="S1065">
            <v>1.2</v>
          </cell>
          <cell r="T1065">
            <v>0</v>
          </cell>
          <cell r="U1065">
            <v>0</v>
          </cell>
          <cell r="V1065">
            <v>0</v>
          </cell>
          <cell r="W1065">
            <v>0</v>
          </cell>
          <cell r="X1065">
            <v>0</v>
          </cell>
        </row>
        <row r="1066">
          <cell r="B1066">
            <v>0</v>
          </cell>
          <cell r="C1066">
            <v>12</v>
          </cell>
          <cell r="D1066" t="str">
            <v>ИП Чалый А.Н.</v>
          </cell>
          <cell r="E1066">
            <v>0</v>
          </cell>
          <cell r="F1066">
            <v>0</v>
          </cell>
          <cell r="G1066">
            <v>0</v>
          </cell>
          <cell r="H1066">
            <v>2.5</v>
          </cell>
          <cell r="I1066">
            <v>2.5</v>
          </cell>
          <cell r="J1066">
            <v>2.5</v>
          </cell>
          <cell r="K1066">
            <v>2.5</v>
          </cell>
          <cell r="L1066">
            <v>2.5</v>
          </cell>
          <cell r="M1066">
            <v>2.5</v>
          </cell>
          <cell r="N1066">
            <v>2.5</v>
          </cell>
          <cell r="O1066">
            <v>2.5</v>
          </cell>
          <cell r="P1066">
            <v>2.5</v>
          </cell>
          <cell r="Q1066">
            <v>2.5</v>
          </cell>
          <cell r="R1066">
            <v>2.5</v>
          </cell>
          <cell r="S1066">
            <v>2.5</v>
          </cell>
          <cell r="T1066">
            <v>7.5</v>
          </cell>
          <cell r="U1066">
            <v>7.5</v>
          </cell>
          <cell r="V1066">
            <v>7.5</v>
          </cell>
          <cell r="W1066">
            <v>7.5</v>
          </cell>
          <cell r="X1066">
            <v>30</v>
          </cell>
        </row>
        <row r="1067">
          <cell r="B1067">
            <v>611</v>
          </cell>
          <cell r="C1067">
            <v>26</v>
          </cell>
          <cell r="D1067" t="str">
            <v>Непромышленные потребители НН</v>
          </cell>
          <cell r="E1067">
            <v>1004</v>
          </cell>
          <cell r="F1067">
            <v>1012</v>
          </cell>
          <cell r="G1067">
            <v>0</v>
          </cell>
          <cell r="H1067">
            <v>2.5</v>
          </cell>
          <cell r="I1067">
            <v>2.5</v>
          </cell>
          <cell r="J1067">
            <v>2.5</v>
          </cell>
          <cell r="K1067">
            <v>2.5</v>
          </cell>
          <cell r="L1067">
            <v>2.5</v>
          </cell>
          <cell r="M1067">
            <v>2.5</v>
          </cell>
          <cell r="N1067">
            <v>2.5</v>
          </cell>
          <cell r="O1067">
            <v>2.5</v>
          </cell>
          <cell r="P1067">
            <v>2.5</v>
          </cell>
          <cell r="Q1067">
            <v>2.5</v>
          </cell>
          <cell r="R1067">
            <v>2.5</v>
          </cell>
          <cell r="S1067">
            <v>2.5</v>
          </cell>
          <cell r="T1067">
            <v>7.5</v>
          </cell>
          <cell r="U1067">
            <v>7.5</v>
          </cell>
          <cell r="V1067">
            <v>7.5</v>
          </cell>
          <cell r="W1067">
            <v>7.5</v>
          </cell>
          <cell r="X1067">
            <v>30</v>
          </cell>
        </row>
        <row r="1068">
          <cell r="B1068">
            <v>607</v>
          </cell>
          <cell r="C1068">
            <v>26</v>
          </cell>
          <cell r="D1068" t="str">
            <v>Непромышленные потребители НН</v>
          </cell>
          <cell r="E1068">
            <v>1004</v>
          </cell>
          <cell r="F1068">
            <v>1012</v>
          </cell>
          <cell r="G1068">
            <v>0</v>
          </cell>
          <cell r="H1068">
            <v>2.5</v>
          </cell>
          <cell r="I1068">
            <v>2.5</v>
          </cell>
          <cell r="J1068">
            <v>2.5</v>
          </cell>
          <cell r="K1068">
            <v>2.5</v>
          </cell>
          <cell r="L1068">
            <v>2.5</v>
          </cell>
          <cell r="M1068">
            <v>2.5</v>
          </cell>
          <cell r="N1068">
            <v>2.5</v>
          </cell>
          <cell r="O1068">
            <v>2.5</v>
          </cell>
          <cell r="P1068">
            <v>2.5</v>
          </cell>
          <cell r="Q1068">
            <v>2.5</v>
          </cell>
          <cell r="R1068">
            <v>2.5</v>
          </cell>
          <cell r="S1068">
            <v>2.5</v>
          </cell>
          <cell r="T1068">
            <v>0</v>
          </cell>
          <cell r="U1068">
            <v>0</v>
          </cell>
          <cell r="V1068">
            <v>0</v>
          </cell>
          <cell r="W1068">
            <v>0</v>
          </cell>
          <cell r="X1068">
            <v>0</v>
          </cell>
        </row>
        <row r="1069">
          <cell r="B1069">
            <v>0</v>
          </cell>
          <cell r="C1069">
            <v>12</v>
          </cell>
          <cell r="D1069" t="str">
            <v>ИП Валиев В.Ф.</v>
          </cell>
          <cell r="E1069">
            <v>0</v>
          </cell>
          <cell r="F1069">
            <v>0</v>
          </cell>
          <cell r="G1069">
            <v>0</v>
          </cell>
          <cell r="H1069">
            <v>0.25</v>
          </cell>
          <cell r="I1069">
            <v>0.25</v>
          </cell>
          <cell r="J1069">
            <v>0.25</v>
          </cell>
          <cell r="K1069">
            <v>0.2</v>
          </cell>
          <cell r="L1069">
            <v>0.15</v>
          </cell>
          <cell r="M1069">
            <v>0.15</v>
          </cell>
          <cell r="N1069">
            <v>0.1</v>
          </cell>
          <cell r="O1069">
            <v>0.2</v>
          </cell>
          <cell r="P1069">
            <v>0.2</v>
          </cell>
          <cell r="Q1069">
            <v>0.25</v>
          </cell>
          <cell r="R1069">
            <v>0.25</v>
          </cell>
          <cell r="S1069">
            <v>0.25</v>
          </cell>
          <cell r="T1069">
            <v>0.75</v>
          </cell>
          <cell r="U1069">
            <v>0.5</v>
          </cell>
          <cell r="V1069">
            <v>0.5</v>
          </cell>
          <cell r="W1069">
            <v>0.75</v>
          </cell>
          <cell r="X1069">
            <v>2.5</v>
          </cell>
        </row>
        <row r="1070">
          <cell r="B1070">
            <v>612</v>
          </cell>
          <cell r="C1070">
            <v>26</v>
          </cell>
          <cell r="D1070" t="str">
            <v>Непромышленные потребители НН</v>
          </cell>
          <cell r="E1070">
            <v>1004</v>
          </cell>
          <cell r="F1070">
            <v>1012</v>
          </cell>
          <cell r="G1070">
            <v>0</v>
          </cell>
          <cell r="H1070">
            <v>0.25</v>
          </cell>
          <cell r="I1070">
            <v>0.25</v>
          </cell>
          <cell r="J1070">
            <v>0.25</v>
          </cell>
          <cell r="K1070">
            <v>0.2</v>
          </cell>
          <cell r="L1070">
            <v>0.15</v>
          </cell>
          <cell r="M1070">
            <v>0.15</v>
          </cell>
          <cell r="N1070">
            <v>0.1</v>
          </cell>
          <cell r="O1070">
            <v>0.2</v>
          </cell>
          <cell r="P1070">
            <v>0.2</v>
          </cell>
          <cell r="Q1070">
            <v>0.25</v>
          </cell>
          <cell r="R1070">
            <v>0.25</v>
          </cell>
          <cell r="S1070">
            <v>0.25</v>
          </cell>
          <cell r="T1070">
            <v>0.75</v>
          </cell>
          <cell r="U1070">
            <v>0.5</v>
          </cell>
          <cell r="V1070">
            <v>0.5</v>
          </cell>
          <cell r="W1070">
            <v>0.75</v>
          </cell>
          <cell r="X1070">
            <v>2.5</v>
          </cell>
        </row>
        <row r="1071">
          <cell r="B1071">
            <v>608</v>
          </cell>
          <cell r="C1071">
            <v>26</v>
          </cell>
          <cell r="D1071" t="str">
            <v>Непромышленные потребители НН</v>
          </cell>
          <cell r="E1071">
            <v>1004</v>
          </cell>
          <cell r="F1071">
            <v>1012</v>
          </cell>
          <cell r="G1071">
            <v>0</v>
          </cell>
          <cell r="H1071">
            <v>0.25</v>
          </cell>
          <cell r="I1071">
            <v>0.25</v>
          </cell>
          <cell r="J1071">
            <v>0.25</v>
          </cell>
          <cell r="K1071">
            <v>0.2</v>
          </cell>
          <cell r="L1071">
            <v>0.15</v>
          </cell>
          <cell r="M1071">
            <v>0.15</v>
          </cell>
          <cell r="N1071">
            <v>0.1</v>
          </cell>
          <cell r="O1071">
            <v>0.2</v>
          </cell>
          <cell r="P1071">
            <v>0.2</v>
          </cell>
          <cell r="Q1071">
            <v>0.25</v>
          </cell>
          <cell r="R1071">
            <v>0.25</v>
          </cell>
          <cell r="S1071">
            <v>0.25</v>
          </cell>
          <cell r="T1071">
            <v>0</v>
          </cell>
          <cell r="U1071">
            <v>0</v>
          </cell>
          <cell r="V1071">
            <v>0</v>
          </cell>
          <cell r="W1071">
            <v>0</v>
          </cell>
          <cell r="X1071">
            <v>0</v>
          </cell>
        </row>
        <row r="1072">
          <cell r="B1072">
            <v>0</v>
          </cell>
          <cell r="C1072">
            <v>12</v>
          </cell>
          <cell r="D1072" t="str">
            <v>ИП Марченко С. В.</v>
          </cell>
          <cell r="E1072">
            <v>0</v>
          </cell>
          <cell r="F1072">
            <v>0</v>
          </cell>
          <cell r="G1072">
            <v>0</v>
          </cell>
          <cell r="H1072">
            <v>1.5</v>
          </cell>
          <cell r="I1072">
            <v>1.5</v>
          </cell>
          <cell r="J1072">
            <v>1.5</v>
          </cell>
          <cell r="K1072">
            <v>1.5</v>
          </cell>
          <cell r="L1072">
            <v>1</v>
          </cell>
          <cell r="M1072">
            <v>1</v>
          </cell>
          <cell r="N1072">
            <v>1</v>
          </cell>
          <cell r="O1072">
            <v>1</v>
          </cell>
          <cell r="P1072">
            <v>1</v>
          </cell>
          <cell r="Q1072">
            <v>1.5</v>
          </cell>
          <cell r="R1072">
            <v>1.5</v>
          </cell>
          <cell r="S1072">
            <v>1.5</v>
          </cell>
          <cell r="T1072">
            <v>4.5</v>
          </cell>
          <cell r="U1072">
            <v>3.5</v>
          </cell>
          <cell r="V1072">
            <v>3</v>
          </cell>
          <cell r="W1072">
            <v>4.5</v>
          </cell>
          <cell r="X1072">
            <v>15.5</v>
          </cell>
        </row>
        <row r="1073">
          <cell r="B1073">
            <v>613</v>
          </cell>
          <cell r="C1073">
            <v>26</v>
          </cell>
          <cell r="D1073" t="str">
            <v>Непромышленные потребители НН</v>
          </cell>
          <cell r="E1073">
            <v>1004</v>
          </cell>
          <cell r="F1073">
            <v>1012</v>
          </cell>
          <cell r="G1073">
            <v>0</v>
          </cell>
          <cell r="H1073">
            <v>1.5</v>
          </cell>
          <cell r="I1073">
            <v>1.5</v>
          </cell>
          <cell r="J1073">
            <v>1.5</v>
          </cell>
          <cell r="K1073">
            <v>1.5</v>
          </cell>
          <cell r="L1073">
            <v>1</v>
          </cell>
          <cell r="M1073">
            <v>1</v>
          </cell>
          <cell r="N1073">
            <v>1</v>
          </cell>
          <cell r="O1073">
            <v>1</v>
          </cell>
          <cell r="P1073">
            <v>1</v>
          </cell>
          <cell r="Q1073">
            <v>1.5</v>
          </cell>
          <cell r="R1073">
            <v>1.5</v>
          </cell>
          <cell r="S1073">
            <v>1.5</v>
          </cell>
          <cell r="T1073">
            <v>1.5</v>
          </cell>
          <cell r="U1073">
            <v>1.5</v>
          </cell>
          <cell r="V1073">
            <v>1.5</v>
          </cell>
          <cell r="W1073">
            <v>1.5</v>
          </cell>
          <cell r="X1073">
            <v>15.5</v>
          </cell>
        </row>
        <row r="1074">
          <cell r="B1074">
            <v>609</v>
          </cell>
          <cell r="C1074">
            <v>26</v>
          </cell>
          <cell r="D1074" t="str">
            <v>Непромышленные потребители НН</v>
          </cell>
          <cell r="E1074">
            <v>1004</v>
          </cell>
          <cell r="F1074">
            <v>1012</v>
          </cell>
          <cell r="G1074">
            <v>0</v>
          </cell>
          <cell r="H1074">
            <v>1.5</v>
          </cell>
          <cell r="I1074">
            <v>1.5</v>
          </cell>
          <cell r="J1074">
            <v>1.5</v>
          </cell>
          <cell r="K1074">
            <v>1.5</v>
          </cell>
          <cell r="L1074">
            <v>1</v>
          </cell>
          <cell r="M1074">
            <v>1</v>
          </cell>
          <cell r="N1074">
            <v>1</v>
          </cell>
          <cell r="O1074">
            <v>1</v>
          </cell>
          <cell r="P1074">
            <v>1</v>
          </cell>
          <cell r="Q1074">
            <v>1.5</v>
          </cell>
          <cell r="R1074">
            <v>1.5</v>
          </cell>
          <cell r="S1074">
            <v>1.5</v>
          </cell>
          <cell r="T1074">
            <v>0</v>
          </cell>
          <cell r="U1074">
            <v>0</v>
          </cell>
          <cell r="V1074">
            <v>0</v>
          </cell>
          <cell r="W1074">
            <v>0</v>
          </cell>
          <cell r="X1074">
            <v>0</v>
          </cell>
        </row>
        <row r="1075">
          <cell r="B1075">
            <v>0</v>
          </cell>
          <cell r="C1075">
            <v>12</v>
          </cell>
          <cell r="D1075" t="str">
            <v>ИП Сафаров Р. Р.</v>
          </cell>
          <cell r="E1075">
            <v>0</v>
          </cell>
          <cell r="F1075">
            <v>0</v>
          </cell>
          <cell r="G1075">
            <v>0</v>
          </cell>
          <cell r="H1075">
            <v>1.1000000000000001</v>
          </cell>
          <cell r="I1075">
            <v>1.1000000000000001</v>
          </cell>
          <cell r="J1075">
            <v>1.1000000000000001</v>
          </cell>
          <cell r="K1075">
            <v>1.1000000000000001</v>
          </cell>
          <cell r="L1075">
            <v>1.1000000000000001</v>
          </cell>
          <cell r="M1075">
            <v>1</v>
          </cell>
          <cell r="N1075">
            <v>1</v>
          </cell>
          <cell r="O1075">
            <v>1</v>
          </cell>
          <cell r="P1075">
            <v>1.1000000000000001</v>
          </cell>
          <cell r="Q1075">
            <v>1.1000000000000001</v>
          </cell>
          <cell r="R1075">
            <v>1.1000000000000001</v>
          </cell>
          <cell r="S1075">
            <v>1.1000000000000001</v>
          </cell>
          <cell r="T1075">
            <v>3.3000000000000003</v>
          </cell>
          <cell r="U1075">
            <v>3.2</v>
          </cell>
          <cell r="V1075">
            <v>3.1</v>
          </cell>
          <cell r="W1075">
            <v>3.3000000000000003</v>
          </cell>
          <cell r="X1075">
            <v>12.899999999999999</v>
          </cell>
        </row>
        <row r="1076">
          <cell r="B1076">
            <v>614</v>
          </cell>
          <cell r="C1076">
            <v>11</v>
          </cell>
          <cell r="D1076" t="str">
            <v>Пром. до 750 кВА   ВН</v>
          </cell>
          <cell r="E1076">
            <v>0</v>
          </cell>
          <cell r="F1076">
            <v>0</v>
          </cell>
          <cell r="G1076">
            <v>0</v>
          </cell>
          <cell r="H1076">
            <v>1.1000000000000001</v>
          </cell>
          <cell r="I1076">
            <v>1.1000000000000001</v>
          </cell>
          <cell r="J1076">
            <v>1.1000000000000001</v>
          </cell>
          <cell r="K1076">
            <v>1.1000000000000001</v>
          </cell>
          <cell r="L1076">
            <v>1.1000000000000001</v>
          </cell>
          <cell r="M1076">
            <v>1</v>
          </cell>
          <cell r="N1076">
            <v>1</v>
          </cell>
          <cell r="O1076">
            <v>1</v>
          </cell>
          <cell r="P1076">
            <v>1.1000000000000001</v>
          </cell>
          <cell r="Q1076">
            <v>1.1000000000000001</v>
          </cell>
          <cell r="R1076">
            <v>1.1000000000000001</v>
          </cell>
          <cell r="S1076">
            <v>1.1000000000000001</v>
          </cell>
          <cell r="T1076">
            <v>0</v>
          </cell>
          <cell r="U1076">
            <v>0</v>
          </cell>
          <cell r="V1076">
            <v>0</v>
          </cell>
          <cell r="W1076">
            <v>0</v>
          </cell>
          <cell r="X1076">
            <v>0</v>
          </cell>
        </row>
        <row r="1077">
          <cell r="B1077">
            <v>610</v>
          </cell>
          <cell r="C1077">
            <v>11</v>
          </cell>
          <cell r="D1077" t="str">
            <v>Пром. до 750 кВА   ВН</v>
          </cell>
          <cell r="E1077">
            <v>0</v>
          </cell>
          <cell r="F1077">
            <v>0</v>
          </cell>
          <cell r="G1077">
            <v>0</v>
          </cell>
          <cell r="H1077">
            <v>0</v>
          </cell>
          <cell r="I1077">
            <v>0</v>
          </cell>
          <cell r="J1077">
            <v>0</v>
          </cell>
          <cell r="K1077">
            <v>0</v>
          </cell>
          <cell r="L1077">
            <v>0</v>
          </cell>
          <cell r="M1077">
            <v>0</v>
          </cell>
          <cell r="N1077">
            <v>0</v>
          </cell>
          <cell r="O1077">
            <v>0</v>
          </cell>
          <cell r="P1077">
            <v>0</v>
          </cell>
          <cell r="Q1077">
            <v>0</v>
          </cell>
          <cell r="R1077">
            <v>0</v>
          </cell>
          <cell r="S1077">
            <v>0</v>
          </cell>
          <cell r="T1077">
            <v>0</v>
          </cell>
          <cell r="U1077">
            <v>0</v>
          </cell>
          <cell r="V1077">
            <v>0</v>
          </cell>
          <cell r="W1077">
            <v>0</v>
          </cell>
          <cell r="X1077">
            <v>0</v>
          </cell>
        </row>
        <row r="1078">
          <cell r="B1078">
            <v>0</v>
          </cell>
          <cell r="C1078">
            <v>26</v>
          </cell>
          <cell r="D1078" t="str">
            <v>ИП Гусейнов З. Н. о.</v>
          </cell>
          <cell r="E1078">
            <v>1004</v>
          </cell>
          <cell r="F1078">
            <v>1012</v>
          </cell>
          <cell r="G1078">
            <v>0</v>
          </cell>
          <cell r="H1078">
            <v>8</v>
          </cell>
          <cell r="I1078">
            <v>8</v>
          </cell>
          <cell r="J1078">
            <v>8</v>
          </cell>
          <cell r="K1078">
            <v>8</v>
          </cell>
          <cell r="L1078">
            <v>8</v>
          </cell>
          <cell r="M1078">
            <v>8</v>
          </cell>
          <cell r="N1078">
            <v>8</v>
          </cell>
          <cell r="O1078">
            <v>8</v>
          </cell>
          <cell r="P1078">
            <v>8</v>
          </cell>
          <cell r="Q1078">
            <v>8</v>
          </cell>
          <cell r="R1078">
            <v>8</v>
          </cell>
          <cell r="S1078">
            <v>8</v>
          </cell>
          <cell r="T1078">
            <v>24</v>
          </cell>
          <cell r="U1078">
            <v>24</v>
          </cell>
          <cell r="V1078">
            <v>24</v>
          </cell>
          <cell r="W1078">
            <v>24</v>
          </cell>
          <cell r="X1078">
            <v>96</v>
          </cell>
        </row>
        <row r="1079">
          <cell r="B1079">
            <v>615</v>
          </cell>
          <cell r="C1079">
            <v>26</v>
          </cell>
          <cell r="D1079" t="str">
            <v>Непромышленные потребители НН</v>
          </cell>
          <cell r="E1079">
            <v>1007</v>
          </cell>
          <cell r="F1079">
            <v>1004</v>
          </cell>
          <cell r="G1079">
            <v>0</v>
          </cell>
          <cell r="H1079">
            <v>3</v>
          </cell>
          <cell r="I1079">
            <v>3</v>
          </cell>
          <cell r="J1079">
            <v>3</v>
          </cell>
          <cell r="K1079">
            <v>3</v>
          </cell>
          <cell r="L1079">
            <v>3</v>
          </cell>
          <cell r="M1079">
            <v>3</v>
          </cell>
          <cell r="N1079">
            <v>3</v>
          </cell>
          <cell r="O1079">
            <v>3</v>
          </cell>
          <cell r="P1079">
            <v>3</v>
          </cell>
          <cell r="Q1079">
            <v>3</v>
          </cell>
          <cell r="R1079">
            <v>3</v>
          </cell>
          <cell r="S1079">
            <v>3</v>
          </cell>
          <cell r="T1079">
            <v>9</v>
          </cell>
          <cell r="U1079">
            <v>9</v>
          </cell>
          <cell r="V1079">
            <v>9</v>
          </cell>
          <cell r="W1079">
            <v>9</v>
          </cell>
          <cell r="X1079">
            <v>36</v>
          </cell>
        </row>
        <row r="1080">
          <cell r="B1080">
            <v>611</v>
          </cell>
          <cell r="C1080">
            <v>26</v>
          </cell>
          <cell r="D1080" t="str">
            <v>Непромышленные потребители НН</v>
          </cell>
          <cell r="E1080">
            <v>1007</v>
          </cell>
          <cell r="F1080">
            <v>1004</v>
          </cell>
          <cell r="G1080">
            <v>0</v>
          </cell>
          <cell r="H1080">
            <v>3</v>
          </cell>
          <cell r="I1080">
            <v>3</v>
          </cell>
          <cell r="J1080">
            <v>3</v>
          </cell>
          <cell r="K1080">
            <v>3</v>
          </cell>
          <cell r="L1080">
            <v>3</v>
          </cell>
          <cell r="M1080">
            <v>3</v>
          </cell>
          <cell r="N1080">
            <v>3</v>
          </cell>
          <cell r="O1080">
            <v>3</v>
          </cell>
          <cell r="P1080">
            <v>3</v>
          </cell>
          <cell r="Q1080">
            <v>3</v>
          </cell>
          <cell r="R1080">
            <v>3</v>
          </cell>
          <cell r="S1080">
            <v>3</v>
          </cell>
          <cell r="T1080">
            <v>9</v>
          </cell>
          <cell r="U1080">
            <v>9</v>
          </cell>
          <cell r="V1080">
            <v>9</v>
          </cell>
          <cell r="W1080">
            <v>9</v>
          </cell>
          <cell r="X1080">
            <v>36</v>
          </cell>
        </row>
        <row r="1081">
          <cell r="B1081">
            <v>0</v>
          </cell>
          <cell r="C1081">
            <v>27</v>
          </cell>
          <cell r="D1081" t="str">
            <v>ИП Авраменко Р. В.</v>
          </cell>
          <cell r="E1081">
            <v>1007</v>
          </cell>
          <cell r="F1081">
            <v>1012</v>
          </cell>
          <cell r="G1081">
            <v>0</v>
          </cell>
          <cell r="H1081">
            <v>2.2999999999999998</v>
          </cell>
          <cell r="I1081">
            <v>2.2000000000000002</v>
          </cell>
          <cell r="J1081">
            <v>2.1</v>
          </cell>
          <cell r="K1081">
            <v>2</v>
          </cell>
          <cell r="L1081">
            <v>2</v>
          </cell>
          <cell r="M1081">
            <v>2</v>
          </cell>
          <cell r="N1081">
            <v>1.5</v>
          </cell>
          <cell r="O1081">
            <v>1.5</v>
          </cell>
          <cell r="P1081">
            <v>1.5</v>
          </cell>
          <cell r="Q1081">
            <v>2</v>
          </cell>
          <cell r="R1081">
            <v>2.2000000000000002</v>
          </cell>
          <cell r="S1081">
            <v>2.2999999999999998</v>
          </cell>
          <cell r="T1081">
            <v>6.6</v>
          </cell>
          <cell r="U1081">
            <v>6</v>
          </cell>
          <cell r="V1081">
            <v>4.5</v>
          </cell>
          <cell r="W1081">
            <v>6.5</v>
          </cell>
          <cell r="X1081">
            <v>23.6</v>
          </cell>
        </row>
        <row r="1082">
          <cell r="B1082">
            <v>616</v>
          </cell>
          <cell r="C1082">
            <v>26</v>
          </cell>
          <cell r="D1082" t="str">
            <v>Непромышленные потребители НН</v>
          </cell>
          <cell r="E1082">
            <v>1004</v>
          </cell>
          <cell r="F1082">
            <v>1001</v>
          </cell>
          <cell r="G1082">
            <v>0</v>
          </cell>
          <cell r="H1082">
            <v>2.2999999999999998</v>
          </cell>
          <cell r="I1082">
            <v>2.2000000000000002</v>
          </cell>
          <cell r="J1082">
            <v>2.1</v>
          </cell>
          <cell r="K1082">
            <v>2</v>
          </cell>
          <cell r="L1082">
            <v>2</v>
          </cell>
          <cell r="M1082">
            <v>2</v>
          </cell>
          <cell r="N1082">
            <v>1.5</v>
          </cell>
          <cell r="O1082">
            <v>1.5</v>
          </cell>
          <cell r="P1082">
            <v>1.5</v>
          </cell>
          <cell r="Q1082">
            <v>2</v>
          </cell>
          <cell r="R1082">
            <v>2.2000000000000002</v>
          </cell>
          <cell r="S1082">
            <v>2.2999999999999998</v>
          </cell>
          <cell r="T1082">
            <v>6.6</v>
          </cell>
          <cell r="U1082">
            <v>6</v>
          </cell>
          <cell r="V1082">
            <v>4.5</v>
          </cell>
          <cell r="W1082">
            <v>6.5</v>
          </cell>
          <cell r="X1082">
            <v>23.6</v>
          </cell>
        </row>
        <row r="1083">
          <cell r="B1083">
            <v>612</v>
          </cell>
          <cell r="C1083">
            <v>26</v>
          </cell>
          <cell r="D1083" t="str">
            <v>Непромышленные потребители НН</v>
          </cell>
          <cell r="E1083">
            <v>1004</v>
          </cell>
          <cell r="F1083">
            <v>1001</v>
          </cell>
          <cell r="G1083">
            <v>0</v>
          </cell>
          <cell r="H1083">
            <v>2.2999999999999998</v>
          </cell>
          <cell r="I1083">
            <v>2.2000000000000002</v>
          </cell>
          <cell r="J1083">
            <v>2.1</v>
          </cell>
          <cell r="K1083">
            <v>2</v>
          </cell>
          <cell r="L1083">
            <v>2</v>
          </cell>
          <cell r="M1083">
            <v>2</v>
          </cell>
          <cell r="N1083">
            <v>1.5</v>
          </cell>
          <cell r="O1083">
            <v>1.5</v>
          </cell>
          <cell r="P1083">
            <v>1.5</v>
          </cell>
          <cell r="Q1083">
            <v>2</v>
          </cell>
          <cell r="R1083">
            <v>2.2000000000000002</v>
          </cell>
          <cell r="S1083">
            <v>2.2999999999999998</v>
          </cell>
          <cell r="T1083">
            <v>0</v>
          </cell>
          <cell r="U1083">
            <v>0</v>
          </cell>
          <cell r="V1083">
            <v>0</v>
          </cell>
          <cell r="W1083">
            <v>0</v>
          </cell>
          <cell r="X1083">
            <v>0</v>
          </cell>
        </row>
        <row r="1084">
          <cell r="B1084">
            <v>0</v>
          </cell>
          <cell r="C1084">
            <v>12</v>
          </cell>
          <cell r="D1084" t="str">
            <v>ИП Ибрагимхалилова Г.И.</v>
          </cell>
          <cell r="E1084">
            <v>0</v>
          </cell>
          <cell r="F1084">
            <v>0</v>
          </cell>
          <cell r="G1084">
            <v>0</v>
          </cell>
          <cell r="H1084">
            <v>2.1</v>
          </cell>
          <cell r="I1084">
            <v>2.1</v>
          </cell>
          <cell r="J1084">
            <v>2.1</v>
          </cell>
          <cell r="K1084">
            <v>2.1</v>
          </cell>
          <cell r="L1084">
            <v>2.1</v>
          </cell>
          <cell r="M1084">
            <v>1.5</v>
          </cell>
          <cell r="N1084">
            <v>1.5</v>
          </cell>
          <cell r="O1084">
            <v>1.5</v>
          </cell>
          <cell r="P1084">
            <v>2.1</v>
          </cell>
          <cell r="Q1084">
            <v>2.1</v>
          </cell>
          <cell r="R1084">
            <v>2.1</v>
          </cell>
          <cell r="S1084">
            <v>2.1</v>
          </cell>
          <cell r="T1084">
            <v>6.3000000000000007</v>
          </cell>
          <cell r="U1084">
            <v>5.7</v>
          </cell>
          <cell r="V1084">
            <v>5.0999999999999996</v>
          </cell>
          <cell r="W1084">
            <v>6.3000000000000007</v>
          </cell>
          <cell r="X1084">
            <v>23.400000000000006</v>
          </cell>
        </row>
        <row r="1085">
          <cell r="B1085">
            <v>617</v>
          </cell>
          <cell r="C1085">
            <v>11</v>
          </cell>
          <cell r="D1085" t="str">
            <v>Пром. до 750 кВА   ВН</v>
          </cell>
          <cell r="E1085">
            <v>0</v>
          </cell>
          <cell r="F1085">
            <v>0</v>
          </cell>
          <cell r="G1085">
            <v>0</v>
          </cell>
          <cell r="H1085">
            <v>2.1</v>
          </cell>
          <cell r="I1085">
            <v>2.1</v>
          </cell>
          <cell r="J1085">
            <v>2.1</v>
          </cell>
          <cell r="K1085">
            <v>2.1</v>
          </cell>
          <cell r="L1085">
            <v>2.1</v>
          </cell>
          <cell r="M1085">
            <v>1.5</v>
          </cell>
          <cell r="N1085">
            <v>1.5</v>
          </cell>
          <cell r="O1085">
            <v>1.5</v>
          </cell>
          <cell r="P1085">
            <v>2.1</v>
          </cell>
          <cell r="Q1085">
            <v>2.1</v>
          </cell>
          <cell r="R1085">
            <v>2.1</v>
          </cell>
          <cell r="S1085">
            <v>2.1</v>
          </cell>
          <cell r="T1085">
            <v>0</v>
          </cell>
          <cell r="U1085">
            <v>0</v>
          </cell>
          <cell r="V1085">
            <v>0</v>
          </cell>
          <cell r="W1085">
            <v>0</v>
          </cell>
          <cell r="X1085">
            <v>0</v>
          </cell>
        </row>
        <row r="1086">
          <cell r="B1086">
            <v>613</v>
          </cell>
          <cell r="C1086">
            <v>11</v>
          </cell>
          <cell r="D1086" t="str">
            <v>Пром. до 750 кВА   ВН</v>
          </cell>
          <cell r="E1086">
            <v>0</v>
          </cell>
          <cell r="F1086">
            <v>0</v>
          </cell>
          <cell r="G1086">
            <v>0</v>
          </cell>
          <cell r="H1086">
            <v>0</v>
          </cell>
          <cell r="I1086">
            <v>0</v>
          </cell>
          <cell r="J1086">
            <v>0</v>
          </cell>
          <cell r="K1086">
            <v>0</v>
          </cell>
          <cell r="L1086">
            <v>0</v>
          </cell>
          <cell r="M1086">
            <v>0</v>
          </cell>
          <cell r="N1086">
            <v>0</v>
          </cell>
          <cell r="O1086">
            <v>0</v>
          </cell>
          <cell r="P1086">
            <v>0</v>
          </cell>
          <cell r="Q1086">
            <v>0</v>
          </cell>
          <cell r="R1086">
            <v>0</v>
          </cell>
          <cell r="S1086">
            <v>0</v>
          </cell>
          <cell r="T1086">
            <v>0</v>
          </cell>
          <cell r="U1086">
            <v>0</v>
          </cell>
          <cell r="V1086">
            <v>0</v>
          </cell>
          <cell r="W1086">
            <v>0</v>
          </cell>
          <cell r="X1086">
            <v>0</v>
          </cell>
        </row>
        <row r="1087">
          <cell r="B1087">
            <v>0</v>
          </cell>
          <cell r="C1087">
            <v>26</v>
          </cell>
          <cell r="D1087" t="str">
            <v>Новый Абонент</v>
          </cell>
          <cell r="E1087">
            <v>1014</v>
          </cell>
          <cell r="F1087">
            <v>1001</v>
          </cell>
          <cell r="G1087">
            <v>0</v>
          </cell>
          <cell r="H1087">
            <v>0</v>
          </cell>
          <cell r="I1087">
            <v>0</v>
          </cell>
          <cell r="J1087">
            <v>0</v>
          </cell>
          <cell r="K1087">
            <v>0</v>
          </cell>
          <cell r="L1087">
            <v>0</v>
          </cell>
          <cell r="M1087">
            <v>0</v>
          </cell>
          <cell r="N1087">
            <v>0</v>
          </cell>
          <cell r="O1087">
            <v>0</v>
          </cell>
          <cell r="P1087">
            <v>0</v>
          </cell>
          <cell r="Q1087">
            <v>0</v>
          </cell>
          <cell r="R1087">
            <v>0</v>
          </cell>
          <cell r="S1087">
            <v>0</v>
          </cell>
          <cell r="T1087">
            <v>0</v>
          </cell>
          <cell r="U1087">
            <v>0</v>
          </cell>
          <cell r="V1087">
            <v>0</v>
          </cell>
          <cell r="W1087">
            <v>0</v>
          </cell>
          <cell r="X1087">
            <v>0</v>
          </cell>
        </row>
        <row r="1088">
          <cell r="B1088">
            <v>618</v>
          </cell>
          <cell r="C1088">
            <v>26</v>
          </cell>
          <cell r="D1088" t="str">
            <v>Непромышленные потребители НН</v>
          </cell>
          <cell r="E1088">
            <v>0</v>
          </cell>
          <cell r="F1088">
            <v>0</v>
          </cell>
          <cell r="G1088">
            <v>0</v>
          </cell>
          <cell r="H1088">
            <v>0</v>
          </cell>
          <cell r="I1088">
            <v>0</v>
          </cell>
          <cell r="J1088">
            <v>0</v>
          </cell>
          <cell r="K1088">
            <v>0</v>
          </cell>
          <cell r="L1088">
            <v>0</v>
          </cell>
          <cell r="M1088">
            <v>0</v>
          </cell>
          <cell r="N1088">
            <v>0</v>
          </cell>
          <cell r="O1088">
            <v>0</v>
          </cell>
          <cell r="P1088">
            <v>0</v>
          </cell>
          <cell r="Q1088">
            <v>0</v>
          </cell>
          <cell r="R1088">
            <v>0</v>
          </cell>
          <cell r="S1088">
            <v>0</v>
          </cell>
          <cell r="T1088">
            <v>0</v>
          </cell>
          <cell r="U1088">
            <v>0</v>
          </cell>
          <cell r="V1088">
            <v>0</v>
          </cell>
          <cell r="W1088">
            <v>0</v>
          </cell>
          <cell r="X1088">
            <v>0</v>
          </cell>
        </row>
        <row r="1089">
          <cell r="B1089">
            <v>614</v>
          </cell>
          <cell r="C1089">
            <v>26</v>
          </cell>
          <cell r="D1089" t="str">
            <v>Непромышленные потребители НН</v>
          </cell>
          <cell r="E1089">
            <v>0</v>
          </cell>
          <cell r="F1089">
            <v>0</v>
          </cell>
          <cell r="G1089">
            <v>0</v>
          </cell>
          <cell r="H1089">
            <v>0.3</v>
          </cell>
          <cell r="I1089">
            <v>0.3</v>
          </cell>
          <cell r="J1089">
            <v>0.3</v>
          </cell>
          <cell r="K1089">
            <v>0.3</v>
          </cell>
          <cell r="L1089">
            <v>0.3</v>
          </cell>
          <cell r="M1089">
            <v>0.3</v>
          </cell>
          <cell r="N1089">
            <v>0.3</v>
          </cell>
          <cell r="O1089">
            <v>0.3</v>
          </cell>
          <cell r="P1089">
            <v>0.3</v>
          </cell>
          <cell r="Q1089">
            <v>0.3</v>
          </cell>
          <cell r="R1089">
            <v>0.3</v>
          </cell>
          <cell r="S1089">
            <v>0.3</v>
          </cell>
          <cell r="T1089">
            <v>0</v>
          </cell>
          <cell r="U1089">
            <v>0</v>
          </cell>
          <cell r="V1089">
            <v>0</v>
          </cell>
          <cell r="W1089">
            <v>0</v>
          </cell>
          <cell r="X1089">
            <v>0</v>
          </cell>
        </row>
        <row r="1090">
          <cell r="B1090">
            <v>0</v>
          </cell>
          <cell r="C1090">
            <v>12</v>
          </cell>
          <cell r="D1090" t="str">
            <v>ИП Штепенко Л.А.</v>
          </cell>
          <cell r="E1090">
            <v>0</v>
          </cell>
          <cell r="F1090">
            <v>0</v>
          </cell>
          <cell r="G1090">
            <v>0</v>
          </cell>
          <cell r="H1090">
            <v>0.3</v>
          </cell>
          <cell r="I1090">
            <v>0.3</v>
          </cell>
          <cell r="J1090">
            <v>0.3</v>
          </cell>
          <cell r="K1090">
            <v>0.3</v>
          </cell>
          <cell r="L1090">
            <v>0.3</v>
          </cell>
          <cell r="M1090">
            <v>0.3</v>
          </cell>
          <cell r="N1090">
            <v>0.3</v>
          </cell>
          <cell r="O1090">
            <v>0.3</v>
          </cell>
          <cell r="P1090">
            <v>0.3</v>
          </cell>
          <cell r="Q1090">
            <v>0.3</v>
          </cell>
          <cell r="R1090">
            <v>0.3</v>
          </cell>
          <cell r="S1090">
            <v>0.3</v>
          </cell>
          <cell r="T1090">
            <v>0.89999999999999991</v>
          </cell>
          <cell r="U1090">
            <v>0.89999999999999991</v>
          </cell>
          <cell r="V1090">
            <v>0.89999999999999991</v>
          </cell>
          <cell r="W1090">
            <v>0.89999999999999991</v>
          </cell>
          <cell r="X1090">
            <v>3.5999999999999992</v>
          </cell>
        </row>
        <row r="1091">
          <cell r="B1091">
            <v>619</v>
          </cell>
          <cell r="C1091">
            <v>26</v>
          </cell>
          <cell r="D1091" t="str">
            <v>Непромышленные потребители НН</v>
          </cell>
          <cell r="E1091">
            <v>1007</v>
          </cell>
          <cell r="F1091">
            <v>1004</v>
          </cell>
          <cell r="G1091">
            <v>1001</v>
          </cell>
          <cell r="H1091">
            <v>0.3</v>
          </cell>
          <cell r="I1091">
            <v>0.3</v>
          </cell>
          <cell r="J1091">
            <v>0.3</v>
          </cell>
          <cell r="K1091">
            <v>0.3</v>
          </cell>
          <cell r="L1091">
            <v>0.3</v>
          </cell>
          <cell r="M1091">
            <v>0.3</v>
          </cell>
          <cell r="N1091">
            <v>0.3</v>
          </cell>
          <cell r="O1091">
            <v>0.3</v>
          </cell>
          <cell r="P1091">
            <v>0.3</v>
          </cell>
          <cell r="Q1091">
            <v>0.3</v>
          </cell>
          <cell r="R1091">
            <v>0.3</v>
          </cell>
          <cell r="S1091">
            <v>0.3</v>
          </cell>
          <cell r="T1091">
            <v>0.89999999999999991</v>
          </cell>
          <cell r="U1091">
            <v>0.89999999999999991</v>
          </cell>
          <cell r="V1091">
            <v>0.89999999999999991</v>
          </cell>
          <cell r="W1091">
            <v>0.89999999999999991</v>
          </cell>
          <cell r="X1091">
            <v>3.5999999999999992</v>
          </cell>
        </row>
        <row r="1092">
          <cell r="B1092">
            <v>615</v>
          </cell>
          <cell r="C1092">
            <v>26</v>
          </cell>
          <cell r="D1092" t="str">
            <v>Непромышленные потребители НН</v>
          </cell>
          <cell r="E1092">
            <v>1007</v>
          </cell>
          <cell r="F1092">
            <v>1004</v>
          </cell>
          <cell r="G1092">
            <v>1001</v>
          </cell>
          <cell r="H1092">
            <v>0.3</v>
          </cell>
          <cell r="I1092">
            <v>0.3</v>
          </cell>
          <cell r="J1092">
            <v>0.3</v>
          </cell>
          <cell r="K1092">
            <v>0.3</v>
          </cell>
          <cell r="L1092">
            <v>0.3</v>
          </cell>
          <cell r="M1092">
            <v>0.3</v>
          </cell>
          <cell r="N1092">
            <v>0.3</v>
          </cell>
          <cell r="O1092">
            <v>0.3</v>
          </cell>
          <cell r="P1092">
            <v>0.3</v>
          </cell>
          <cell r="Q1092">
            <v>0.3</v>
          </cell>
          <cell r="R1092">
            <v>0.3</v>
          </cell>
          <cell r="S1092">
            <v>0.3</v>
          </cell>
          <cell r="T1092">
            <v>0</v>
          </cell>
          <cell r="U1092">
            <v>0</v>
          </cell>
          <cell r="V1092">
            <v>0</v>
          </cell>
          <cell r="W1092">
            <v>0</v>
          </cell>
          <cell r="X1092">
            <v>0</v>
          </cell>
        </row>
        <row r="1093">
          <cell r="B1093">
            <v>0</v>
          </cell>
          <cell r="C1093">
            <v>12</v>
          </cell>
          <cell r="D1093" t="str">
            <v>ГСТ "Виктор"</v>
          </cell>
          <cell r="E1093">
            <v>0</v>
          </cell>
          <cell r="F1093">
            <v>0</v>
          </cell>
          <cell r="G1093">
            <v>0</v>
          </cell>
          <cell r="H1093">
            <v>3.5</v>
          </cell>
          <cell r="I1093">
            <v>3.5</v>
          </cell>
          <cell r="J1093">
            <v>3.5</v>
          </cell>
          <cell r="K1093">
            <v>3</v>
          </cell>
          <cell r="L1093">
            <v>3</v>
          </cell>
          <cell r="M1093">
            <v>2.5</v>
          </cell>
          <cell r="N1093">
            <v>2.5</v>
          </cell>
          <cell r="O1093">
            <v>2.5</v>
          </cell>
          <cell r="P1093">
            <v>3</v>
          </cell>
          <cell r="Q1093">
            <v>3.5</v>
          </cell>
          <cell r="R1093">
            <v>3.5</v>
          </cell>
          <cell r="S1093">
            <v>3.5</v>
          </cell>
          <cell r="T1093">
            <v>10.5</v>
          </cell>
          <cell r="U1093">
            <v>8.5</v>
          </cell>
          <cell r="V1093">
            <v>8</v>
          </cell>
          <cell r="W1093">
            <v>10.5</v>
          </cell>
          <cell r="X1093">
            <v>37.5</v>
          </cell>
        </row>
        <row r="1094">
          <cell r="B1094">
            <v>620</v>
          </cell>
          <cell r="C1094">
            <v>135</v>
          </cell>
          <cell r="D1094" t="str">
            <v>Потреб. прирав. к населению (скидка 12% согл. решения РЭК № 200) СН2</v>
          </cell>
          <cell r="E1094">
            <v>1007</v>
          </cell>
          <cell r="F1094">
            <v>0</v>
          </cell>
          <cell r="G1094">
            <v>0</v>
          </cell>
          <cell r="H1094">
            <v>3.5</v>
          </cell>
          <cell r="I1094">
            <v>3.5</v>
          </cell>
          <cell r="J1094">
            <v>3.5</v>
          </cell>
          <cell r="K1094">
            <v>3</v>
          </cell>
          <cell r="L1094">
            <v>3</v>
          </cell>
          <cell r="M1094">
            <v>2.5</v>
          </cell>
          <cell r="N1094">
            <v>2.5</v>
          </cell>
          <cell r="O1094">
            <v>2.5</v>
          </cell>
          <cell r="P1094">
            <v>3</v>
          </cell>
          <cell r="Q1094">
            <v>3.5</v>
          </cell>
          <cell r="R1094">
            <v>3.5</v>
          </cell>
          <cell r="S1094">
            <v>3.5</v>
          </cell>
          <cell r="T1094">
            <v>10.5</v>
          </cell>
          <cell r="U1094">
            <v>8.5</v>
          </cell>
          <cell r="V1094">
            <v>8</v>
          </cell>
          <cell r="W1094">
            <v>10.5</v>
          </cell>
          <cell r="X1094">
            <v>37.5</v>
          </cell>
        </row>
        <row r="1095">
          <cell r="B1095">
            <v>616</v>
          </cell>
          <cell r="C1095">
            <v>135</v>
          </cell>
          <cell r="D1095" t="str">
            <v>Потреб. прирав. к населению (скидка 12% согл. решения РЭК № 200) СН2</v>
          </cell>
          <cell r="E1095">
            <v>1007</v>
          </cell>
          <cell r="F1095">
            <v>0</v>
          </cell>
          <cell r="G1095">
            <v>0</v>
          </cell>
          <cell r="H1095">
            <v>3.5</v>
          </cell>
          <cell r="I1095">
            <v>3.5</v>
          </cell>
          <cell r="J1095">
            <v>3.5</v>
          </cell>
          <cell r="K1095">
            <v>3</v>
          </cell>
          <cell r="L1095">
            <v>3</v>
          </cell>
          <cell r="M1095">
            <v>2.5</v>
          </cell>
          <cell r="N1095">
            <v>2.5</v>
          </cell>
          <cell r="O1095">
            <v>2.5</v>
          </cell>
          <cell r="P1095">
            <v>3</v>
          </cell>
          <cell r="Q1095">
            <v>3.5</v>
          </cell>
          <cell r="R1095">
            <v>3.5</v>
          </cell>
          <cell r="S1095">
            <v>3.5</v>
          </cell>
          <cell r="T1095">
            <v>0</v>
          </cell>
          <cell r="U1095">
            <v>0</v>
          </cell>
          <cell r="V1095">
            <v>0</v>
          </cell>
          <cell r="W1095">
            <v>0</v>
          </cell>
          <cell r="X1095">
            <v>0</v>
          </cell>
        </row>
        <row r="1096">
          <cell r="B1096">
            <v>0</v>
          </cell>
          <cell r="C1096">
            <v>12</v>
          </cell>
          <cell r="D1096" t="str">
            <v>Новый Абонент</v>
          </cell>
          <cell r="E1096">
            <v>0</v>
          </cell>
          <cell r="F1096">
            <v>0</v>
          </cell>
          <cell r="G1096">
            <v>0</v>
          </cell>
          <cell r="H1096">
            <v>0</v>
          </cell>
          <cell r="I1096">
            <v>0</v>
          </cell>
          <cell r="J1096">
            <v>0</v>
          </cell>
          <cell r="K1096">
            <v>0</v>
          </cell>
          <cell r="L1096">
            <v>0</v>
          </cell>
          <cell r="M1096">
            <v>0</v>
          </cell>
          <cell r="N1096">
            <v>0</v>
          </cell>
          <cell r="O1096">
            <v>0</v>
          </cell>
          <cell r="P1096">
            <v>0</v>
          </cell>
          <cell r="Q1096">
            <v>0</v>
          </cell>
          <cell r="R1096">
            <v>0</v>
          </cell>
          <cell r="S1096">
            <v>0</v>
          </cell>
          <cell r="T1096">
            <v>0</v>
          </cell>
          <cell r="U1096">
            <v>0</v>
          </cell>
          <cell r="V1096">
            <v>0</v>
          </cell>
          <cell r="W1096">
            <v>0</v>
          </cell>
          <cell r="X1096">
            <v>0</v>
          </cell>
        </row>
        <row r="1097">
          <cell r="B1097">
            <v>621</v>
          </cell>
          <cell r="C1097">
            <v>26</v>
          </cell>
          <cell r="D1097" t="str">
            <v>Непромышленные потребители НН</v>
          </cell>
          <cell r="E1097">
            <v>0</v>
          </cell>
          <cell r="F1097">
            <v>0</v>
          </cell>
          <cell r="G1097">
            <v>0</v>
          </cell>
          <cell r="H1097">
            <v>0</v>
          </cell>
          <cell r="I1097">
            <v>0</v>
          </cell>
          <cell r="J1097">
            <v>0</v>
          </cell>
          <cell r="K1097">
            <v>0</v>
          </cell>
          <cell r="L1097">
            <v>0</v>
          </cell>
          <cell r="M1097">
            <v>0</v>
          </cell>
          <cell r="N1097">
            <v>0</v>
          </cell>
          <cell r="O1097">
            <v>0</v>
          </cell>
          <cell r="P1097">
            <v>0</v>
          </cell>
          <cell r="Q1097">
            <v>0</v>
          </cell>
          <cell r="R1097">
            <v>0</v>
          </cell>
          <cell r="S1097">
            <v>0</v>
          </cell>
          <cell r="T1097">
            <v>0</v>
          </cell>
          <cell r="U1097">
            <v>0</v>
          </cell>
          <cell r="V1097">
            <v>0</v>
          </cell>
          <cell r="W1097">
            <v>0</v>
          </cell>
          <cell r="X1097">
            <v>0</v>
          </cell>
        </row>
        <row r="1098">
          <cell r="B1098">
            <v>617</v>
          </cell>
          <cell r="C1098">
            <v>26</v>
          </cell>
          <cell r="D1098" t="str">
            <v>Непромышленные потребители НН</v>
          </cell>
          <cell r="E1098">
            <v>0</v>
          </cell>
          <cell r="F1098">
            <v>0</v>
          </cell>
          <cell r="G1098">
            <v>0</v>
          </cell>
          <cell r="H1098">
            <v>8.5</v>
          </cell>
          <cell r="I1098">
            <v>8.5</v>
          </cell>
          <cell r="J1098">
            <v>6.5</v>
          </cell>
          <cell r="K1098">
            <v>5</v>
          </cell>
          <cell r="L1098">
            <v>3.5</v>
          </cell>
          <cell r="M1098">
            <v>3.5</v>
          </cell>
          <cell r="N1098">
            <v>5.7</v>
          </cell>
          <cell r="O1098">
            <v>3.5</v>
          </cell>
          <cell r="P1098">
            <v>3.5</v>
          </cell>
          <cell r="Q1098">
            <v>5.0999999999999996</v>
          </cell>
          <cell r="R1098">
            <v>6</v>
          </cell>
          <cell r="S1098">
            <v>9</v>
          </cell>
          <cell r="T1098">
            <v>0</v>
          </cell>
          <cell r="U1098">
            <v>0</v>
          </cell>
          <cell r="V1098">
            <v>0</v>
          </cell>
          <cell r="W1098">
            <v>0</v>
          </cell>
          <cell r="X1098">
            <v>0</v>
          </cell>
        </row>
        <row r="1099">
          <cell r="B1099">
            <v>0</v>
          </cell>
          <cell r="C1099">
            <v>12</v>
          </cell>
          <cell r="D1099" t="str">
            <v>ИП Павлюк М. В.</v>
          </cell>
          <cell r="E1099">
            <v>0</v>
          </cell>
          <cell r="F1099">
            <v>0</v>
          </cell>
          <cell r="G1099">
            <v>0</v>
          </cell>
          <cell r="H1099">
            <v>53.800000000000004</v>
          </cell>
          <cell r="I1099">
            <v>55.300000000000004</v>
          </cell>
          <cell r="J1099">
            <v>52.2</v>
          </cell>
          <cell r="K1099">
            <v>46.4</v>
          </cell>
          <cell r="L1099">
            <v>43.7</v>
          </cell>
          <cell r="M1099">
            <v>44.6</v>
          </cell>
          <cell r="N1099">
            <v>60.800000000000011</v>
          </cell>
          <cell r="O1099">
            <v>54.2</v>
          </cell>
          <cell r="P1099">
            <v>50.5</v>
          </cell>
          <cell r="Q1099">
            <v>54.6</v>
          </cell>
          <cell r="R1099">
            <v>56.4</v>
          </cell>
          <cell r="S1099">
            <v>59</v>
          </cell>
          <cell r="T1099">
            <v>161.30000000000001</v>
          </cell>
          <cell r="U1099">
            <v>134.69999999999999</v>
          </cell>
          <cell r="V1099">
            <v>165.5</v>
          </cell>
          <cell r="W1099">
            <v>170</v>
          </cell>
          <cell r="X1099">
            <v>631.5</v>
          </cell>
        </row>
        <row r="1100">
          <cell r="B1100">
            <v>622</v>
          </cell>
          <cell r="C1100">
            <v>23</v>
          </cell>
          <cell r="D1100" t="str">
            <v>Непромышленные потребители СН2</v>
          </cell>
          <cell r="E1100">
            <v>1004</v>
          </cell>
          <cell r="F1100">
            <v>0</v>
          </cell>
          <cell r="G1100">
            <v>0</v>
          </cell>
          <cell r="H1100">
            <v>8.5</v>
          </cell>
          <cell r="I1100">
            <v>8.5</v>
          </cell>
          <cell r="J1100">
            <v>6.5</v>
          </cell>
          <cell r="K1100">
            <v>5</v>
          </cell>
          <cell r="L1100">
            <v>3.5</v>
          </cell>
          <cell r="M1100">
            <v>3.5</v>
          </cell>
          <cell r="N1100">
            <v>5.7</v>
          </cell>
          <cell r="O1100">
            <v>3.5</v>
          </cell>
          <cell r="P1100">
            <v>3.5</v>
          </cell>
          <cell r="Q1100">
            <v>5.0999999999999996</v>
          </cell>
          <cell r="R1100">
            <v>6</v>
          </cell>
          <cell r="S1100">
            <v>9</v>
          </cell>
          <cell r="T1100">
            <v>23.5</v>
          </cell>
          <cell r="U1100">
            <v>12</v>
          </cell>
          <cell r="V1100">
            <v>12.7</v>
          </cell>
          <cell r="W1100">
            <v>20.100000000000001</v>
          </cell>
          <cell r="X1100">
            <v>68.300000000000011</v>
          </cell>
        </row>
        <row r="1101">
          <cell r="B1101">
            <v>618</v>
          </cell>
          <cell r="C1101">
            <v>23</v>
          </cell>
          <cell r="D1101" t="str">
            <v>Непромышленные потребители СН2</v>
          </cell>
          <cell r="E1101">
            <v>1004</v>
          </cell>
          <cell r="F1101">
            <v>0</v>
          </cell>
          <cell r="G1101">
            <v>0</v>
          </cell>
          <cell r="H1101">
            <v>8.5</v>
          </cell>
          <cell r="I1101">
            <v>8.5</v>
          </cell>
          <cell r="J1101">
            <v>6.5</v>
          </cell>
          <cell r="K1101">
            <v>5</v>
          </cell>
          <cell r="L1101">
            <v>3.5</v>
          </cell>
          <cell r="M1101">
            <v>3.5</v>
          </cell>
          <cell r="N1101">
            <v>5.7</v>
          </cell>
          <cell r="O1101">
            <v>3.5</v>
          </cell>
          <cell r="P1101">
            <v>3.5</v>
          </cell>
          <cell r="Q1101">
            <v>5.0999999999999996</v>
          </cell>
          <cell r="R1101">
            <v>6</v>
          </cell>
          <cell r="S1101">
            <v>9</v>
          </cell>
          <cell r="T1101">
            <v>23.5</v>
          </cell>
          <cell r="U1101">
            <v>12</v>
          </cell>
          <cell r="V1101">
            <v>12.7</v>
          </cell>
          <cell r="W1101">
            <v>20.100000000000001</v>
          </cell>
          <cell r="X1101">
            <v>68.300000000000011</v>
          </cell>
        </row>
        <row r="1102">
          <cell r="B1102">
            <v>615</v>
          </cell>
          <cell r="C1102">
            <v>24</v>
          </cell>
          <cell r="D1102" t="str">
            <v>Непромышленные потребители СН2</v>
          </cell>
          <cell r="E1102">
            <v>1007</v>
          </cell>
          <cell r="F1102">
            <v>0</v>
          </cell>
          <cell r="G1102">
            <v>0</v>
          </cell>
          <cell r="H1102">
            <v>7.7</v>
          </cell>
          <cell r="I1102">
            <v>7.6</v>
          </cell>
          <cell r="J1102">
            <v>7</v>
          </cell>
          <cell r="K1102">
            <v>8</v>
          </cell>
          <cell r="L1102">
            <v>7.7</v>
          </cell>
          <cell r="M1102">
            <v>7.5</v>
          </cell>
          <cell r="N1102">
            <v>11</v>
          </cell>
          <cell r="O1102">
            <v>12.7</v>
          </cell>
          <cell r="P1102">
            <v>10</v>
          </cell>
          <cell r="Q1102">
            <v>8.8000000000000007</v>
          </cell>
          <cell r="R1102">
            <v>8.9</v>
          </cell>
          <cell r="S1102">
            <v>9</v>
          </cell>
          <cell r="T1102">
            <v>22.3</v>
          </cell>
          <cell r="U1102">
            <v>23.2</v>
          </cell>
          <cell r="V1102">
            <v>33.700000000000003</v>
          </cell>
          <cell r="W1102">
            <v>26.700000000000003</v>
          </cell>
          <cell r="X1102">
            <v>105.9</v>
          </cell>
        </row>
        <row r="1103">
          <cell r="B1103">
            <v>623</v>
          </cell>
          <cell r="C1103">
            <v>25</v>
          </cell>
          <cell r="D1103" t="str">
            <v>Непромышленные потребители СН2</v>
          </cell>
          <cell r="E1103">
            <v>1007</v>
          </cell>
          <cell r="F1103">
            <v>1004</v>
          </cell>
          <cell r="G1103">
            <v>0</v>
          </cell>
          <cell r="H1103">
            <v>31</v>
          </cell>
          <cell r="I1103">
            <v>32.6</v>
          </cell>
          <cell r="J1103">
            <v>33.5</v>
          </cell>
          <cell r="K1103">
            <v>29</v>
          </cell>
          <cell r="L1103">
            <v>28</v>
          </cell>
          <cell r="M1103">
            <v>29</v>
          </cell>
          <cell r="N1103">
            <v>38.700000000000003</v>
          </cell>
          <cell r="O1103">
            <v>32.5</v>
          </cell>
          <cell r="P1103">
            <v>33</v>
          </cell>
          <cell r="Q1103">
            <v>36.6</v>
          </cell>
          <cell r="R1103">
            <v>37</v>
          </cell>
          <cell r="S1103">
            <v>36</v>
          </cell>
          <cell r="T1103">
            <v>97.1</v>
          </cell>
          <cell r="U1103">
            <v>86</v>
          </cell>
          <cell r="V1103">
            <v>104.2</v>
          </cell>
          <cell r="W1103">
            <v>109.6</v>
          </cell>
          <cell r="X1103">
            <v>396.90000000000003</v>
          </cell>
        </row>
        <row r="1104">
          <cell r="B1104">
            <v>619</v>
          </cell>
          <cell r="C1104">
            <v>27</v>
          </cell>
          <cell r="D1104" t="str">
            <v>Непромышленные потребители НН</v>
          </cell>
          <cell r="E1104">
            <v>1007</v>
          </cell>
          <cell r="F1104">
            <v>1004</v>
          </cell>
          <cell r="G1104">
            <v>0</v>
          </cell>
          <cell r="H1104">
            <v>5.7</v>
          </cell>
          <cell r="I1104">
            <v>5.7</v>
          </cell>
          <cell r="J1104">
            <v>4.5</v>
          </cell>
          <cell r="K1104">
            <v>3.6</v>
          </cell>
          <cell r="L1104">
            <v>3.8</v>
          </cell>
          <cell r="M1104">
            <v>3.9</v>
          </cell>
          <cell r="N1104">
            <v>4.7</v>
          </cell>
          <cell r="O1104">
            <v>4</v>
          </cell>
          <cell r="P1104">
            <v>3</v>
          </cell>
          <cell r="Q1104">
            <v>3.1</v>
          </cell>
          <cell r="R1104">
            <v>3.5</v>
          </cell>
          <cell r="S1104">
            <v>4</v>
          </cell>
          <cell r="T1104">
            <v>15.9</v>
          </cell>
          <cell r="U1104">
            <v>11.3</v>
          </cell>
          <cell r="V1104">
            <v>11.7</v>
          </cell>
          <cell r="W1104">
            <v>10.6</v>
          </cell>
          <cell r="X1104">
            <v>10.9</v>
          </cell>
        </row>
        <row r="1105">
          <cell r="B1105">
            <v>0</v>
          </cell>
          <cell r="C1105">
            <v>26</v>
          </cell>
          <cell r="D1105" t="str">
            <v>ИП Гамидов Р.Ш.о.</v>
          </cell>
          <cell r="E1105">
            <v>1004</v>
          </cell>
          <cell r="F1105">
            <v>1001</v>
          </cell>
          <cell r="G1105">
            <v>0</v>
          </cell>
          <cell r="H1105">
            <v>5</v>
          </cell>
          <cell r="I1105">
            <v>5</v>
          </cell>
          <cell r="J1105">
            <v>5</v>
          </cell>
          <cell r="K1105">
            <v>5</v>
          </cell>
          <cell r="L1105">
            <v>4</v>
          </cell>
          <cell r="M1105">
            <v>2.5</v>
          </cell>
          <cell r="N1105">
            <v>2.5</v>
          </cell>
          <cell r="O1105">
            <v>2.5</v>
          </cell>
          <cell r="P1105">
            <v>4</v>
          </cell>
          <cell r="Q1105">
            <v>5</v>
          </cell>
          <cell r="R1105">
            <v>5</v>
          </cell>
          <cell r="S1105">
            <v>5</v>
          </cell>
          <cell r="T1105">
            <v>15</v>
          </cell>
          <cell r="U1105">
            <v>11.5</v>
          </cell>
          <cell r="V1105">
            <v>9</v>
          </cell>
          <cell r="W1105">
            <v>15</v>
          </cell>
          <cell r="X1105">
            <v>50.5</v>
          </cell>
        </row>
        <row r="1106">
          <cell r="B1106">
            <v>623</v>
          </cell>
          <cell r="C1106">
            <v>26</v>
          </cell>
          <cell r="D1106" t="str">
            <v>Непромышленные потребители НН</v>
          </cell>
          <cell r="E1106">
            <v>1007</v>
          </cell>
          <cell r="F1106">
            <v>0</v>
          </cell>
          <cell r="G1106">
            <v>0</v>
          </cell>
          <cell r="H1106">
            <v>5</v>
          </cell>
          <cell r="I1106">
            <v>5</v>
          </cell>
          <cell r="J1106">
            <v>5</v>
          </cell>
          <cell r="K1106">
            <v>5</v>
          </cell>
          <cell r="L1106">
            <v>4</v>
          </cell>
          <cell r="M1106">
            <v>2.5</v>
          </cell>
          <cell r="N1106">
            <v>2.5</v>
          </cell>
          <cell r="O1106">
            <v>2.5</v>
          </cell>
          <cell r="P1106">
            <v>4</v>
          </cell>
          <cell r="Q1106">
            <v>5</v>
          </cell>
          <cell r="R1106">
            <v>5</v>
          </cell>
          <cell r="S1106">
            <v>5</v>
          </cell>
          <cell r="T1106">
            <v>15</v>
          </cell>
          <cell r="U1106">
            <v>11.5</v>
          </cell>
          <cell r="V1106">
            <v>9</v>
          </cell>
          <cell r="W1106">
            <v>15</v>
          </cell>
          <cell r="X1106">
            <v>50.5</v>
          </cell>
        </row>
        <row r="1107">
          <cell r="B1107">
            <v>620</v>
          </cell>
          <cell r="C1107">
            <v>26</v>
          </cell>
          <cell r="D1107" t="str">
            <v>Непромышленные потребители НН</v>
          </cell>
          <cell r="E1107">
            <v>1007</v>
          </cell>
          <cell r="F1107">
            <v>0</v>
          </cell>
          <cell r="G1107">
            <v>0</v>
          </cell>
          <cell r="H1107">
            <v>5</v>
          </cell>
          <cell r="I1107">
            <v>5</v>
          </cell>
          <cell r="J1107">
            <v>5</v>
          </cell>
          <cell r="K1107">
            <v>5</v>
          </cell>
          <cell r="L1107">
            <v>4</v>
          </cell>
          <cell r="M1107">
            <v>2.5</v>
          </cell>
          <cell r="N1107">
            <v>2.5</v>
          </cell>
          <cell r="O1107">
            <v>2.5</v>
          </cell>
          <cell r="P1107">
            <v>4</v>
          </cell>
          <cell r="Q1107">
            <v>5</v>
          </cell>
          <cell r="R1107">
            <v>5</v>
          </cell>
          <cell r="S1107">
            <v>5</v>
          </cell>
          <cell r="T1107">
            <v>0</v>
          </cell>
          <cell r="U1107">
            <v>0</v>
          </cell>
          <cell r="V1107">
            <v>0</v>
          </cell>
          <cell r="W1107">
            <v>0</v>
          </cell>
          <cell r="X1107">
            <v>0</v>
          </cell>
        </row>
        <row r="1108">
          <cell r="B1108">
            <v>0</v>
          </cell>
          <cell r="C1108">
            <v>27</v>
          </cell>
          <cell r="D1108" t="str">
            <v>ИП Шахгулиев Т. К.о.</v>
          </cell>
          <cell r="E1108">
            <v>0</v>
          </cell>
          <cell r="F1108">
            <v>0</v>
          </cell>
          <cell r="G1108">
            <v>0</v>
          </cell>
          <cell r="H1108">
            <v>5</v>
          </cell>
          <cell r="I1108">
            <v>5</v>
          </cell>
          <cell r="J1108">
            <v>5</v>
          </cell>
          <cell r="K1108">
            <v>5</v>
          </cell>
          <cell r="L1108">
            <v>4</v>
          </cell>
          <cell r="M1108">
            <v>2.5</v>
          </cell>
          <cell r="N1108">
            <v>2.5</v>
          </cell>
          <cell r="O1108">
            <v>2.5</v>
          </cell>
          <cell r="P1108">
            <v>4</v>
          </cell>
          <cell r="Q1108">
            <v>5</v>
          </cell>
          <cell r="R1108">
            <v>5</v>
          </cell>
          <cell r="S1108">
            <v>5</v>
          </cell>
          <cell r="T1108">
            <v>15</v>
          </cell>
          <cell r="U1108">
            <v>11.5</v>
          </cell>
          <cell r="V1108">
            <v>9</v>
          </cell>
          <cell r="W1108">
            <v>15</v>
          </cell>
          <cell r="X1108">
            <v>50.5</v>
          </cell>
        </row>
        <row r="1109">
          <cell r="B1109">
            <v>624</v>
          </cell>
          <cell r="C1109">
            <v>26</v>
          </cell>
          <cell r="D1109" t="str">
            <v>Непромышленные потребители НН</v>
          </cell>
          <cell r="E1109">
            <v>1007</v>
          </cell>
          <cell r="F1109">
            <v>0</v>
          </cell>
          <cell r="G1109">
            <v>0</v>
          </cell>
          <cell r="H1109">
            <v>5</v>
          </cell>
          <cell r="I1109">
            <v>5</v>
          </cell>
          <cell r="J1109">
            <v>5</v>
          </cell>
          <cell r="K1109">
            <v>5</v>
          </cell>
          <cell r="L1109">
            <v>4</v>
          </cell>
          <cell r="M1109">
            <v>2.5</v>
          </cell>
          <cell r="N1109">
            <v>2.5</v>
          </cell>
          <cell r="O1109">
            <v>2.5</v>
          </cell>
          <cell r="P1109">
            <v>4</v>
          </cell>
          <cell r="Q1109">
            <v>5</v>
          </cell>
          <cell r="R1109">
            <v>5</v>
          </cell>
          <cell r="S1109">
            <v>5</v>
          </cell>
          <cell r="T1109">
            <v>15</v>
          </cell>
          <cell r="U1109">
            <v>11.5</v>
          </cell>
          <cell r="V1109">
            <v>9</v>
          </cell>
          <cell r="W1109">
            <v>15</v>
          </cell>
          <cell r="X1109">
            <v>50.5</v>
          </cell>
        </row>
        <row r="1110">
          <cell r="B1110">
            <v>621</v>
          </cell>
          <cell r="C1110">
            <v>26</v>
          </cell>
          <cell r="D1110" t="str">
            <v>Непромышленные потребители НН</v>
          </cell>
          <cell r="E1110">
            <v>1007</v>
          </cell>
          <cell r="F1110">
            <v>0</v>
          </cell>
          <cell r="G1110">
            <v>0</v>
          </cell>
          <cell r="H1110">
            <v>5</v>
          </cell>
          <cell r="I1110">
            <v>5</v>
          </cell>
          <cell r="J1110">
            <v>5</v>
          </cell>
          <cell r="K1110">
            <v>5</v>
          </cell>
          <cell r="L1110">
            <v>4</v>
          </cell>
          <cell r="M1110">
            <v>2.5</v>
          </cell>
          <cell r="N1110">
            <v>2.5</v>
          </cell>
          <cell r="O1110">
            <v>2.5</v>
          </cell>
          <cell r="P1110">
            <v>4</v>
          </cell>
          <cell r="Q1110">
            <v>5</v>
          </cell>
          <cell r="R1110">
            <v>5</v>
          </cell>
          <cell r="S1110">
            <v>5</v>
          </cell>
          <cell r="T1110">
            <v>0</v>
          </cell>
          <cell r="U1110">
            <v>0</v>
          </cell>
          <cell r="V1110">
            <v>0</v>
          </cell>
          <cell r="W1110">
            <v>0</v>
          </cell>
          <cell r="X1110">
            <v>0</v>
          </cell>
        </row>
        <row r="1111">
          <cell r="B1111">
            <v>0</v>
          </cell>
          <cell r="C1111">
            <v>12</v>
          </cell>
          <cell r="D1111" t="str">
            <v>Прохоров С М</v>
          </cell>
          <cell r="E1111">
            <v>0</v>
          </cell>
          <cell r="F1111">
            <v>0</v>
          </cell>
          <cell r="G1111">
            <v>0</v>
          </cell>
          <cell r="H1111">
            <v>1.2</v>
          </cell>
          <cell r="I1111">
            <v>1.2</v>
          </cell>
          <cell r="J1111">
            <v>1.3</v>
          </cell>
          <cell r="K1111">
            <v>1.3</v>
          </cell>
          <cell r="L1111">
            <v>1.3</v>
          </cell>
          <cell r="M1111">
            <v>1.3</v>
          </cell>
          <cell r="N1111">
            <v>1.3</v>
          </cell>
          <cell r="O1111">
            <v>1.3</v>
          </cell>
          <cell r="P1111">
            <v>1.3</v>
          </cell>
          <cell r="Q1111">
            <v>1.3</v>
          </cell>
          <cell r="R1111">
            <v>1.2</v>
          </cell>
          <cell r="S1111">
            <v>1.2</v>
          </cell>
          <cell r="T1111">
            <v>3.7</v>
          </cell>
          <cell r="U1111">
            <v>3.9000000000000004</v>
          </cell>
          <cell r="V1111">
            <v>3.9000000000000004</v>
          </cell>
          <cell r="W1111">
            <v>3.7</v>
          </cell>
          <cell r="X1111">
            <v>15.200000000000001</v>
          </cell>
        </row>
        <row r="1112">
          <cell r="B1112">
            <v>625</v>
          </cell>
          <cell r="C1112">
            <v>26</v>
          </cell>
          <cell r="D1112" t="str">
            <v>Непромышленные потребители НН</v>
          </cell>
          <cell r="E1112">
            <v>1004</v>
          </cell>
          <cell r="F1112">
            <v>1001</v>
          </cell>
          <cell r="G1112">
            <v>0</v>
          </cell>
          <cell r="H1112">
            <v>1.2</v>
          </cell>
          <cell r="I1112">
            <v>1.2</v>
          </cell>
          <cell r="J1112">
            <v>1.3</v>
          </cell>
          <cell r="K1112">
            <v>1.3</v>
          </cell>
          <cell r="L1112">
            <v>1.3</v>
          </cell>
          <cell r="M1112">
            <v>1.3</v>
          </cell>
          <cell r="N1112">
            <v>1.3</v>
          </cell>
          <cell r="O1112">
            <v>1.3</v>
          </cell>
          <cell r="P1112">
            <v>1.3</v>
          </cell>
          <cell r="Q1112">
            <v>1.3</v>
          </cell>
          <cell r="R1112">
            <v>1.2</v>
          </cell>
          <cell r="S1112">
            <v>1.2</v>
          </cell>
          <cell r="T1112">
            <v>3.7</v>
          </cell>
          <cell r="U1112">
            <v>3.9000000000000004</v>
          </cell>
          <cell r="V1112">
            <v>3.9000000000000004</v>
          </cell>
          <cell r="W1112">
            <v>3.7</v>
          </cell>
          <cell r="X1112">
            <v>15.200000000000001</v>
          </cell>
        </row>
        <row r="1113">
          <cell r="B1113">
            <v>622</v>
          </cell>
          <cell r="C1113">
            <v>26</v>
          </cell>
          <cell r="D1113" t="str">
            <v>Непромышленные потребители НН</v>
          </cell>
          <cell r="E1113">
            <v>1004</v>
          </cell>
          <cell r="F1113">
            <v>1001</v>
          </cell>
          <cell r="G1113">
            <v>0</v>
          </cell>
          <cell r="H1113">
            <v>1.2</v>
          </cell>
          <cell r="I1113">
            <v>1.2</v>
          </cell>
          <cell r="J1113">
            <v>1.3</v>
          </cell>
          <cell r="K1113">
            <v>1.3</v>
          </cell>
          <cell r="L1113">
            <v>1.3</v>
          </cell>
          <cell r="M1113">
            <v>1.3</v>
          </cell>
          <cell r="N1113">
            <v>1.3</v>
          </cell>
          <cell r="O1113">
            <v>1.3</v>
          </cell>
          <cell r="P1113">
            <v>1.3</v>
          </cell>
          <cell r="Q1113">
            <v>1.3</v>
          </cell>
          <cell r="R1113">
            <v>1.2</v>
          </cell>
          <cell r="S1113">
            <v>1.2</v>
          </cell>
          <cell r="T1113">
            <v>0</v>
          </cell>
          <cell r="U1113">
            <v>0</v>
          </cell>
          <cell r="V1113">
            <v>0</v>
          </cell>
          <cell r="W1113">
            <v>0</v>
          </cell>
          <cell r="X1113">
            <v>0</v>
          </cell>
        </row>
        <row r="1114">
          <cell r="B1114">
            <v>0</v>
          </cell>
          <cell r="C1114">
            <v>12</v>
          </cell>
          <cell r="D1114" t="str">
            <v>ИП Борунов А.Н.</v>
          </cell>
          <cell r="E1114">
            <v>0</v>
          </cell>
          <cell r="F1114">
            <v>0</v>
          </cell>
          <cell r="G1114">
            <v>0</v>
          </cell>
          <cell r="H1114">
            <v>8.5</v>
          </cell>
          <cell r="I1114">
            <v>8.5</v>
          </cell>
          <cell r="J1114">
            <v>8</v>
          </cell>
          <cell r="K1114">
            <v>8</v>
          </cell>
          <cell r="L1114">
            <v>8</v>
          </cell>
          <cell r="M1114">
            <v>9</v>
          </cell>
          <cell r="N1114">
            <v>11</v>
          </cell>
          <cell r="O1114">
            <v>11</v>
          </cell>
          <cell r="P1114">
            <v>10</v>
          </cell>
          <cell r="Q1114">
            <v>10.5</v>
          </cell>
          <cell r="R1114">
            <v>10.5</v>
          </cell>
          <cell r="S1114">
            <v>10.5</v>
          </cell>
          <cell r="T1114">
            <v>25</v>
          </cell>
          <cell r="U1114">
            <v>25</v>
          </cell>
          <cell r="V1114">
            <v>32</v>
          </cell>
          <cell r="W1114">
            <v>31.5</v>
          </cell>
          <cell r="X1114">
            <v>113.5</v>
          </cell>
        </row>
        <row r="1115">
          <cell r="B1115">
            <v>626</v>
          </cell>
          <cell r="C1115">
            <v>26</v>
          </cell>
          <cell r="D1115" t="str">
            <v>Непромышленные потребители НН</v>
          </cell>
          <cell r="E1115">
            <v>1004</v>
          </cell>
          <cell r="F1115">
            <v>0</v>
          </cell>
          <cell r="G1115">
            <v>0</v>
          </cell>
          <cell r="H1115">
            <v>2</v>
          </cell>
          <cell r="I1115">
            <v>2</v>
          </cell>
          <cell r="J1115">
            <v>2</v>
          </cell>
          <cell r="K1115">
            <v>2</v>
          </cell>
          <cell r="L1115">
            <v>2</v>
          </cell>
          <cell r="M1115">
            <v>2</v>
          </cell>
          <cell r="N1115">
            <v>3</v>
          </cell>
          <cell r="O1115">
            <v>3</v>
          </cell>
          <cell r="P1115">
            <v>2.5</v>
          </cell>
          <cell r="Q1115">
            <v>3</v>
          </cell>
          <cell r="R1115">
            <v>3</v>
          </cell>
          <cell r="S1115">
            <v>3</v>
          </cell>
          <cell r="T1115">
            <v>6</v>
          </cell>
          <cell r="U1115">
            <v>6</v>
          </cell>
          <cell r="V1115">
            <v>8.5</v>
          </cell>
          <cell r="W1115">
            <v>9</v>
          </cell>
          <cell r="X1115">
            <v>29.5</v>
          </cell>
        </row>
        <row r="1116">
          <cell r="B1116">
            <v>627</v>
          </cell>
          <cell r="C1116">
            <v>26</v>
          </cell>
          <cell r="D1116" t="str">
            <v>Непромышленные потребители НН</v>
          </cell>
          <cell r="E1116">
            <v>1004</v>
          </cell>
          <cell r="F1116">
            <v>0</v>
          </cell>
          <cell r="G1116">
            <v>0</v>
          </cell>
          <cell r="H1116">
            <v>2</v>
          </cell>
          <cell r="I1116">
            <v>2</v>
          </cell>
          <cell r="J1116">
            <v>2</v>
          </cell>
          <cell r="K1116">
            <v>2</v>
          </cell>
          <cell r="L1116">
            <v>2</v>
          </cell>
          <cell r="M1116">
            <v>2</v>
          </cell>
          <cell r="N1116">
            <v>3</v>
          </cell>
          <cell r="O1116">
            <v>3</v>
          </cell>
          <cell r="P1116">
            <v>2.5</v>
          </cell>
          <cell r="Q1116">
            <v>3</v>
          </cell>
          <cell r="R1116">
            <v>3</v>
          </cell>
          <cell r="S1116">
            <v>3</v>
          </cell>
          <cell r="T1116">
            <v>6</v>
          </cell>
          <cell r="U1116">
            <v>6</v>
          </cell>
          <cell r="V1116">
            <v>8.5</v>
          </cell>
          <cell r="W1116">
            <v>9</v>
          </cell>
          <cell r="X1116">
            <v>29.5</v>
          </cell>
        </row>
        <row r="1117">
          <cell r="B1117">
            <v>620</v>
          </cell>
          <cell r="C1117">
            <v>27</v>
          </cell>
          <cell r="D1117" t="str">
            <v>Непромышленные потребители НН</v>
          </cell>
          <cell r="E1117">
            <v>1004</v>
          </cell>
          <cell r="F1117">
            <v>0</v>
          </cell>
          <cell r="G1117">
            <v>0</v>
          </cell>
          <cell r="H1117">
            <v>4.5</v>
          </cell>
          <cell r="I1117">
            <v>4.5</v>
          </cell>
          <cell r="J1117">
            <v>4</v>
          </cell>
          <cell r="K1117">
            <v>4</v>
          </cell>
          <cell r="L1117">
            <v>4</v>
          </cell>
          <cell r="M1117">
            <v>5</v>
          </cell>
          <cell r="N1117">
            <v>5</v>
          </cell>
          <cell r="O1117">
            <v>5</v>
          </cell>
          <cell r="P1117">
            <v>4.5</v>
          </cell>
          <cell r="Q1117">
            <v>4.5</v>
          </cell>
          <cell r="R1117">
            <v>4.5</v>
          </cell>
          <cell r="S1117">
            <v>4.5</v>
          </cell>
          <cell r="T1117">
            <v>13</v>
          </cell>
          <cell r="U1117">
            <v>13</v>
          </cell>
          <cell r="V1117">
            <v>14.5</v>
          </cell>
          <cell r="W1117">
            <v>13.5</v>
          </cell>
          <cell r="X1117">
            <v>54</v>
          </cell>
        </row>
        <row r="1118">
          <cell r="B1118">
            <v>0</v>
          </cell>
          <cell r="C1118">
            <v>23</v>
          </cell>
          <cell r="D1118" t="str">
            <v>ИП Голуб В.Ю.</v>
          </cell>
          <cell r="E1118">
            <v>1004</v>
          </cell>
          <cell r="F1118">
            <v>0</v>
          </cell>
          <cell r="G1118">
            <v>0</v>
          </cell>
          <cell r="H1118">
            <v>0.4</v>
          </cell>
          <cell r="I1118">
            <v>0.4</v>
          </cell>
          <cell r="J1118">
            <v>0.4</v>
          </cell>
          <cell r="K1118">
            <v>0.4</v>
          </cell>
          <cell r="L1118">
            <v>0.4</v>
          </cell>
          <cell r="M1118">
            <v>0.4</v>
          </cell>
          <cell r="N1118">
            <v>0.4</v>
          </cell>
          <cell r="O1118">
            <v>0.4</v>
          </cell>
          <cell r="P1118">
            <v>0.4</v>
          </cell>
          <cell r="Q1118">
            <v>0.4</v>
          </cell>
          <cell r="R1118">
            <v>0.4</v>
          </cell>
          <cell r="S1118">
            <v>0.4</v>
          </cell>
          <cell r="T1118">
            <v>1.2000000000000002</v>
          </cell>
          <cell r="U1118">
            <v>1.2000000000000002</v>
          </cell>
          <cell r="V1118">
            <v>1.2000000000000002</v>
          </cell>
          <cell r="W1118">
            <v>1.2000000000000002</v>
          </cell>
          <cell r="X1118">
            <v>4.8</v>
          </cell>
        </row>
        <row r="1119">
          <cell r="B1119">
            <v>627</v>
          </cell>
          <cell r="C1119">
            <v>26</v>
          </cell>
          <cell r="D1119" t="str">
            <v>Непромышленные потребители НН</v>
          </cell>
          <cell r="E1119">
            <v>1007</v>
          </cell>
          <cell r="F1119">
            <v>1012</v>
          </cell>
          <cell r="G1119">
            <v>0</v>
          </cell>
          <cell r="H1119">
            <v>0.4</v>
          </cell>
          <cell r="I1119">
            <v>0.4</v>
          </cell>
          <cell r="J1119">
            <v>0.4</v>
          </cell>
          <cell r="K1119">
            <v>0.4</v>
          </cell>
          <cell r="L1119">
            <v>0.4</v>
          </cell>
          <cell r="M1119">
            <v>0.4</v>
          </cell>
          <cell r="N1119">
            <v>0.4</v>
          </cell>
          <cell r="O1119">
            <v>0.4</v>
          </cell>
          <cell r="P1119">
            <v>0.4</v>
          </cell>
          <cell r="Q1119">
            <v>0.4</v>
          </cell>
          <cell r="R1119">
            <v>0.4</v>
          </cell>
          <cell r="S1119">
            <v>0.4</v>
          </cell>
          <cell r="T1119">
            <v>1.2000000000000002</v>
          </cell>
          <cell r="U1119">
            <v>1.2000000000000002</v>
          </cell>
          <cell r="V1119">
            <v>1.2000000000000002</v>
          </cell>
          <cell r="W1119">
            <v>1.2000000000000002</v>
          </cell>
          <cell r="X1119">
            <v>4.8</v>
          </cell>
        </row>
        <row r="1120">
          <cell r="B1120">
            <v>621</v>
          </cell>
          <cell r="C1120">
            <v>26</v>
          </cell>
          <cell r="D1120" t="str">
            <v>Непромышленные потребители НН</v>
          </cell>
          <cell r="E1120">
            <v>1007</v>
          </cell>
          <cell r="F1120">
            <v>1012</v>
          </cell>
          <cell r="G1120">
            <v>0</v>
          </cell>
          <cell r="H1120">
            <v>0.4</v>
          </cell>
          <cell r="I1120">
            <v>0.4</v>
          </cell>
          <cell r="J1120">
            <v>0.4</v>
          </cell>
          <cell r="K1120">
            <v>0.4</v>
          </cell>
          <cell r="L1120">
            <v>0.4</v>
          </cell>
          <cell r="M1120">
            <v>0.4</v>
          </cell>
          <cell r="N1120">
            <v>0.4</v>
          </cell>
          <cell r="O1120">
            <v>0.4</v>
          </cell>
          <cell r="P1120">
            <v>0.4</v>
          </cell>
          <cell r="Q1120">
            <v>0.4</v>
          </cell>
          <cell r="R1120">
            <v>0.4</v>
          </cell>
          <cell r="S1120">
            <v>0.4</v>
          </cell>
          <cell r="T1120">
            <v>0</v>
          </cell>
          <cell r="U1120">
            <v>0</v>
          </cell>
          <cell r="V1120">
            <v>0</v>
          </cell>
          <cell r="W1120">
            <v>0</v>
          </cell>
          <cell r="X1120">
            <v>0</v>
          </cell>
        </row>
        <row r="1121">
          <cell r="B1121">
            <v>0</v>
          </cell>
          <cell r="C1121">
            <v>12</v>
          </cell>
          <cell r="D1121" t="str">
            <v>ИП Афанасенко В. М.</v>
          </cell>
          <cell r="E1121">
            <v>0</v>
          </cell>
          <cell r="F1121">
            <v>0</v>
          </cell>
          <cell r="G1121">
            <v>0</v>
          </cell>
          <cell r="H1121">
            <v>0.04</v>
          </cell>
          <cell r="I1121">
            <v>0.04</v>
          </cell>
          <cell r="J1121">
            <v>0.04</v>
          </cell>
          <cell r="K1121">
            <v>0.04</v>
          </cell>
          <cell r="L1121">
            <v>0.04</v>
          </cell>
          <cell r="M1121">
            <v>0.04</v>
          </cell>
          <cell r="N1121">
            <v>0.04</v>
          </cell>
          <cell r="O1121">
            <v>0.04</v>
          </cell>
          <cell r="P1121">
            <v>0.04</v>
          </cell>
          <cell r="Q1121">
            <v>0.04</v>
          </cell>
          <cell r="R1121">
            <v>0.04</v>
          </cell>
          <cell r="S1121">
            <v>0.04</v>
          </cell>
          <cell r="T1121">
            <v>0.12</v>
          </cell>
          <cell r="U1121">
            <v>0.12</v>
          </cell>
          <cell r="V1121">
            <v>0.12</v>
          </cell>
          <cell r="W1121">
            <v>0.12</v>
          </cell>
          <cell r="X1121">
            <v>0.47999999999999993</v>
          </cell>
        </row>
        <row r="1122">
          <cell r="B1122">
            <v>628</v>
          </cell>
          <cell r="C1122">
            <v>26</v>
          </cell>
          <cell r="D1122" t="str">
            <v>Непромышленные потребители НН</v>
          </cell>
          <cell r="E1122">
            <v>1007</v>
          </cell>
          <cell r="F1122">
            <v>1004</v>
          </cell>
          <cell r="G1122">
            <v>1001</v>
          </cell>
          <cell r="H1122">
            <v>0.04</v>
          </cell>
          <cell r="I1122">
            <v>0.04</v>
          </cell>
          <cell r="J1122">
            <v>0.04</v>
          </cell>
          <cell r="K1122">
            <v>0.04</v>
          </cell>
          <cell r="L1122">
            <v>0.04</v>
          </cell>
          <cell r="M1122">
            <v>0.04</v>
          </cell>
          <cell r="N1122">
            <v>0.04</v>
          </cell>
          <cell r="O1122">
            <v>0.04</v>
          </cell>
          <cell r="P1122">
            <v>0.04</v>
          </cell>
          <cell r="Q1122">
            <v>0.04</v>
          </cell>
          <cell r="R1122">
            <v>0.04</v>
          </cell>
          <cell r="S1122">
            <v>0.04</v>
          </cell>
          <cell r="T1122">
            <v>0.12</v>
          </cell>
          <cell r="U1122">
            <v>0.12</v>
          </cell>
          <cell r="V1122">
            <v>0.12</v>
          </cell>
          <cell r="W1122">
            <v>0.12</v>
          </cell>
          <cell r="X1122">
            <v>0.47999999999999993</v>
          </cell>
        </row>
        <row r="1123">
          <cell r="B1123">
            <v>622</v>
          </cell>
          <cell r="C1123">
            <v>26</v>
          </cell>
          <cell r="D1123" t="str">
            <v>Непромышленные потребители НН</v>
          </cell>
          <cell r="E1123">
            <v>1007</v>
          </cell>
          <cell r="F1123">
            <v>1004</v>
          </cell>
          <cell r="G1123">
            <v>1001</v>
          </cell>
          <cell r="H1123">
            <v>0.04</v>
          </cell>
          <cell r="I1123">
            <v>0.04</v>
          </cell>
          <cell r="J1123">
            <v>0.04</v>
          </cell>
          <cell r="K1123">
            <v>0.04</v>
          </cell>
          <cell r="L1123">
            <v>0.04</v>
          </cell>
          <cell r="M1123">
            <v>0.04</v>
          </cell>
          <cell r="N1123">
            <v>0.04</v>
          </cell>
          <cell r="O1123">
            <v>0.04</v>
          </cell>
          <cell r="P1123">
            <v>0.04</v>
          </cell>
          <cell r="Q1123">
            <v>0.04</v>
          </cell>
          <cell r="R1123">
            <v>0.04</v>
          </cell>
          <cell r="S1123">
            <v>0.04</v>
          </cell>
          <cell r="T1123">
            <v>0</v>
          </cell>
          <cell r="U1123">
            <v>0</v>
          </cell>
          <cell r="V1123">
            <v>0</v>
          </cell>
          <cell r="W1123">
            <v>0</v>
          </cell>
          <cell r="X1123">
            <v>0</v>
          </cell>
        </row>
        <row r="1124">
          <cell r="B1124">
            <v>0</v>
          </cell>
          <cell r="C1124">
            <v>12</v>
          </cell>
          <cell r="D1124" t="str">
            <v>ИП Шаблевский А. Г.</v>
          </cell>
          <cell r="E1124">
            <v>0</v>
          </cell>
          <cell r="F1124">
            <v>0</v>
          </cell>
          <cell r="G1124">
            <v>0</v>
          </cell>
          <cell r="H1124">
            <v>0.5</v>
          </cell>
          <cell r="I1124">
            <v>0.5</v>
          </cell>
          <cell r="J1124">
            <v>0.5</v>
          </cell>
          <cell r="K1124">
            <v>0.5</v>
          </cell>
          <cell r="L1124">
            <v>0.5</v>
          </cell>
          <cell r="M1124">
            <v>0.5</v>
          </cell>
          <cell r="N1124">
            <v>0.5</v>
          </cell>
          <cell r="O1124">
            <v>0.5</v>
          </cell>
          <cell r="P1124">
            <v>0.5</v>
          </cell>
          <cell r="Q1124">
            <v>0.5</v>
          </cell>
          <cell r="R1124">
            <v>0.5</v>
          </cell>
          <cell r="S1124">
            <v>0.5</v>
          </cell>
          <cell r="T1124">
            <v>1.5</v>
          </cell>
          <cell r="U1124">
            <v>1.5</v>
          </cell>
          <cell r="V1124">
            <v>1.5</v>
          </cell>
          <cell r="W1124">
            <v>1.5</v>
          </cell>
          <cell r="X1124">
            <v>6</v>
          </cell>
        </row>
        <row r="1125">
          <cell r="B1125">
            <v>629</v>
          </cell>
          <cell r="C1125">
            <v>26</v>
          </cell>
          <cell r="D1125" t="str">
            <v>Непромышленные потребители НН</v>
          </cell>
          <cell r="E1125">
            <v>1007</v>
          </cell>
          <cell r="F1125">
            <v>1012</v>
          </cell>
          <cell r="G1125">
            <v>0</v>
          </cell>
          <cell r="H1125">
            <v>0.5</v>
          </cell>
          <cell r="I1125">
            <v>0.5</v>
          </cell>
          <cell r="J1125">
            <v>0.5</v>
          </cell>
          <cell r="K1125">
            <v>0.5</v>
          </cell>
          <cell r="L1125">
            <v>0.5</v>
          </cell>
          <cell r="M1125">
            <v>0.5</v>
          </cell>
          <cell r="N1125">
            <v>0.5</v>
          </cell>
          <cell r="O1125">
            <v>0.5</v>
          </cell>
          <cell r="P1125">
            <v>0.5</v>
          </cell>
          <cell r="Q1125">
            <v>0.5</v>
          </cell>
          <cell r="R1125">
            <v>0.5</v>
          </cell>
          <cell r="S1125">
            <v>0.5</v>
          </cell>
          <cell r="T1125">
            <v>0.443</v>
          </cell>
          <cell r="U1125">
            <v>0.443</v>
          </cell>
          <cell r="V1125">
            <v>0.443</v>
          </cell>
          <cell r="W1125">
            <v>0.443</v>
          </cell>
          <cell r="X1125">
            <v>6</v>
          </cell>
        </row>
        <row r="1126">
          <cell r="B1126">
            <v>625</v>
          </cell>
          <cell r="C1126">
            <v>26</v>
          </cell>
          <cell r="D1126" t="str">
            <v>Непромышленные потребители НН</v>
          </cell>
          <cell r="E1126">
            <v>1007</v>
          </cell>
          <cell r="F1126">
            <v>1012</v>
          </cell>
          <cell r="G1126">
            <v>0</v>
          </cell>
          <cell r="H1126">
            <v>0.5</v>
          </cell>
          <cell r="I1126">
            <v>0.5</v>
          </cell>
          <cell r="J1126">
            <v>0.5</v>
          </cell>
          <cell r="K1126">
            <v>0.5</v>
          </cell>
          <cell r="L1126">
            <v>0.5</v>
          </cell>
          <cell r="M1126">
            <v>0.5</v>
          </cell>
          <cell r="N1126">
            <v>0.5</v>
          </cell>
          <cell r="O1126">
            <v>0.5</v>
          </cell>
          <cell r="P1126">
            <v>0.5</v>
          </cell>
          <cell r="Q1126">
            <v>0.5</v>
          </cell>
          <cell r="R1126">
            <v>0.5</v>
          </cell>
          <cell r="S1126">
            <v>0.5</v>
          </cell>
          <cell r="T1126">
            <v>0</v>
          </cell>
          <cell r="U1126">
            <v>0</v>
          </cell>
          <cell r="V1126">
            <v>0</v>
          </cell>
          <cell r="W1126">
            <v>0</v>
          </cell>
          <cell r="X1126">
            <v>0</v>
          </cell>
        </row>
        <row r="1127">
          <cell r="B1127">
            <v>0</v>
          </cell>
          <cell r="C1127">
            <v>12</v>
          </cell>
          <cell r="D1127" t="str">
            <v>Шинкаренко Е. Н.</v>
          </cell>
          <cell r="E1127">
            <v>0</v>
          </cell>
          <cell r="F1127">
            <v>0</v>
          </cell>
          <cell r="G1127">
            <v>0</v>
          </cell>
          <cell r="H1127">
            <v>0.2</v>
          </cell>
          <cell r="I1127">
            <v>0.2</v>
          </cell>
          <cell r="J1127">
            <v>0.2</v>
          </cell>
          <cell r="K1127">
            <v>0.15</v>
          </cell>
          <cell r="L1127">
            <v>0.16</v>
          </cell>
          <cell r="M1127">
            <v>0.15</v>
          </cell>
          <cell r="N1127">
            <v>0.2</v>
          </cell>
          <cell r="O1127">
            <v>0.2</v>
          </cell>
          <cell r="P1127">
            <v>0.2</v>
          </cell>
          <cell r="Q1127">
            <v>0.25</v>
          </cell>
          <cell r="R1127">
            <v>0.25</v>
          </cell>
          <cell r="S1127">
            <v>0.25</v>
          </cell>
          <cell r="T1127">
            <v>0.60000000000000009</v>
          </cell>
          <cell r="U1127">
            <v>0.45999999999999996</v>
          </cell>
          <cell r="V1127">
            <v>0.60000000000000009</v>
          </cell>
          <cell r="W1127">
            <v>0.75</v>
          </cell>
          <cell r="X1127">
            <v>2.41</v>
          </cell>
        </row>
        <row r="1128">
          <cell r="B1128">
            <v>630</v>
          </cell>
          <cell r="C1128">
            <v>11</v>
          </cell>
          <cell r="D1128" t="str">
            <v>Пром. до 750 кВА   ВН</v>
          </cell>
          <cell r="E1128">
            <v>0</v>
          </cell>
          <cell r="F1128">
            <v>0</v>
          </cell>
          <cell r="G1128">
            <v>0</v>
          </cell>
          <cell r="H1128">
            <v>0.2</v>
          </cell>
          <cell r="I1128">
            <v>0.2</v>
          </cell>
          <cell r="J1128">
            <v>0.2</v>
          </cell>
          <cell r="K1128">
            <v>0.15</v>
          </cell>
          <cell r="L1128">
            <v>0.16</v>
          </cell>
          <cell r="M1128">
            <v>0.15</v>
          </cell>
          <cell r="N1128">
            <v>0.2</v>
          </cell>
          <cell r="O1128">
            <v>0.2</v>
          </cell>
          <cell r="P1128">
            <v>0.2</v>
          </cell>
          <cell r="Q1128">
            <v>0.25</v>
          </cell>
          <cell r="R1128">
            <v>0.25</v>
          </cell>
          <cell r="S1128">
            <v>0.25</v>
          </cell>
          <cell r="T1128">
            <v>0</v>
          </cell>
          <cell r="U1128">
            <v>0</v>
          </cell>
          <cell r="V1128">
            <v>0</v>
          </cell>
          <cell r="W1128">
            <v>0</v>
          </cell>
          <cell r="X1128">
            <v>0</v>
          </cell>
        </row>
        <row r="1129">
          <cell r="B1129">
            <v>623</v>
          </cell>
          <cell r="C1129">
            <v>11</v>
          </cell>
          <cell r="D1129" t="str">
            <v>Пром. до 750 кВА   ВН</v>
          </cell>
          <cell r="E1129">
            <v>0</v>
          </cell>
          <cell r="F1129">
            <v>0</v>
          </cell>
          <cell r="G1129">
            <v>0</v>
          </cell>
          <cell r="H1129">
            <v>0</v>
          </cell>
          <cell r="I1129">
            <v>0</v>
          </cell>
          <cell r="J1129">
            <v>0</v>
          </cell>
          <cell r="K1129">
            <v>0</v>
          </cell>
          <cell r="L1129">
            <v>0</v>
          </cell>
          <cell r="M1129">
            <v>0</v>
          </cell>
          <cell r="N1129">
            <v>0</v>
          </cell>
          <cell r="O1129">
            <v>0</v>
          </cell>
          <cell r="P1129">
            <v>0</v>
          </cell>
          <cell r="Q1129">
            <v>0</v>
          </cell>
          <cell r="R1129">
            <v>0</v>
          </cell>
          <cell r="S1129">
            <v>0</v>
          </cell>
          <cell r="T1129">
            <v>0</v>
          </cell>
          <cell r="U1129">
            <v>0</v>
          </cell>
          <cell r="V1129">
            <v>0</v>
          </cell>
          <cell r="W1129">
            <v>0</v>
          </cell>
          <cell r="X1129">
            <v>0</v>
          </cell>
        </row>
        <row r="1130">
          <cell r="B1130">
            <v>0</v>
          </cell>
          <cell r="C1130">
            <v>26</v>
          </cell>
          <cell r="D1130" t="str">
            <v>ИП Кудрявцев Э. Д.</v>
          </cell>
          <cell r="E1130">
            <v>1007</v>
          </cell>
          <cell r="F1130">
            <v>1012</v>
          </cell>
          <cell r="G1130">
            <v>0</v>
          </cell>
          <cell r="H1130">
            <v>1</v>
          </cell>
          <cell r="I1130">
            <v>1</v>
          </cell>
          <cell r="J1130">
            <v>1</v>
          </cell>
          <cell r="K1130">
            <v>1</v>
          </cell>
          <cell r="L1130">
            <v>1</v>
          </cell>
          <cell r="M1130">
            <v>0.8</v>
          </cell>
          <cell r="N1130">
            <v>0.6</v>
          </cell>
          <cell r="O1130">
            <v>0.8</v>
          </cell>
          <cell r="P1130">
            <v>1</v>
          </cell>
          <cell r="Q1130">
            <v>1</v>
          </cell>
          <cell r="R1130">
            <v>1</v>
          </cell>
          <cell r="S1130">
            <v>1</v>
          </cell>
          <cell r="T1130">
            <v>3</v>
          </cell>
          <cell r="U1130">
            <v>2.8</v>
          </cell>
          <cell r="V1130">
            <v>2.4</v>
          </cell>
          <cell r="W1130">
            <v>3</v>
          </cell>
          <cell r="X1130">
            <v>11.2</v>
          </cell>
        </row>
        <row r="1131">
          <cell r="B1131">
            <v>631</v>
          </cell>
          <cell r="C1131">
            <v>26</v>
          </cell>
          <cell r="D1131" t="str">
            <v>Непромышленные потребители НН</v>
          </cell>
          <cell r="E1131">
            <v>0</v>
          </cell>
          <cell r="F1131">
            <v>0</v>
          </cell>
          <cell r="G1131">
            <v>0</v>
          </cell>
          <cell r="H1131">
            <v>1</v>
          </cell>
          <cell r="I1131">
            <v>1</v>
          </cell>
          <cell r="J1131">
            <v>1</v>
          </cell>
          <cell r="K1131">
            <v>1</v>
          </cell>
          <cell r="L1131">
            <v>1</v>
          </cell>
          <cell r="M1131">
            <v>0.8</v>
          </cell>
          <cell r="N1131">
            <v>0.6</v>
          </cell>
          <cell r="O1131">
            <v>0.8</v>
          </cell>
          <cell r="P1131">
            <v>1</v>
          </cell>
          <cell r="Q1131">
            <v>1</v>
          </cell>
          <cell r="R1131">
            <v>1</v>
          </cell>
          <cell r="S1131">
            <v>1</v>
          </cell>
          <cell r="T1131">
            <v>0</v>
          </cell>
          <cell r="U1131">
            <v>0</v>
          </cell>
          <cell r="V1131">
            <v>0</v>
          </cell>
          <cell r="W1131">
            <v>0</v>
          </cell>
          <cell r="X1131">
            <v>0</v>
          </cell>
        </row>
        <row r="1132">
          <cell r="B1132">
            <v>624</v>
          </cell>
          <cell r="C1132">
            <v>26</v>
          </cell>
          <cell r="D1132" t="str">
            <v>Непромышленные потребители НН</v>
          </cell>
          <cell r="E1132">
            <v>0</v>
          </cell>
          <cell r="F1132">
            <v>0</v>
          </cell>
          <cell r="G1132">
            <v>0</v>
          </cell>
          <cell r="H1132">
            <v>0</v>
          </cell>
          <cell r="I1132">
            <v>0</v>
          </cell>
          <cell r="J1132">
            <v>0</v>
          </cell>
          <cell r="K1132">
            <v>0</v>
          </cell>
          <cell r="L1132">
            <v>0</v>
          </cell>
          <cell r="M1132">
            <v>0</v>
          </cell>
          <cell r="N1132">
            <v>0</v>
          </cell>
          <cell r="O1132">
            <v>0</v>
          </cell>
          <cell r="P1132">
            <v>0</v>
          </cell>
          <cell r="Q1132">
            <v>0</v>
          </cell>
          <cell r="R1132">
            <v>0</v>
          </cell>
          <cell r="S1132">
            <v>0</v>
          </cell>
          <cell r="T1132">
            <v>0</v>
          </cell>
          <cell r="U1132">
            <v>0</v>
          </cell>
          <cell r="V1132">
            <v>0</v>
          </cell>
          <cell r="W1132">
            <v>0</v>
          </cell>
          <cell r="X1132">
            <v>0</v>
          </cell>
        </row>
        <row r="1133">
          <cell r="B1133">
            <v>0</v>
          </cell>
          <cell r="C1133">
            <v>27</v>
          </cell>
          <cell r="D1133" t="str">
            <v>ИП Смирнова Н. А.</v>
          </cell>
          <cell r="E1133">
            <v>1004</v>
          </cell>
          <cell r="F1133">
            <v>1012</v>
          </cell>
          <cell r="G1133">
            <v>0</v>
          </cell>
          <cell r="H1133">
            <v>3.6</v>
          </cell>
          <cell r="I1133">
            <v>3.6</v>
          </cell>
          <cell r="J1133">
            <v>3.6</v>
          </cell>
          <cell r="K1133">
            <v>3.6</v>
          </cell>
          <cell r="L1133">
            <v>3.6</v>
          </cell>
          <cell r="M1133">
            <v>3.6</v>
          </cell>
          <cell r="N1133">
            <v>3.6</v>
          </cell>
          <cell r="O1133">
            <v>3.6</v>
          </cell>
          <cell r="P1133">
            <v>3.6</v>
          </cell>
          <cell r="Q1133">
            <v>3.6</v>
          </cell>
          <cell r="R1133">
            <v>3.6</v>
          </cell>
          <cell r="S1133">
            <v>3.6</v>
          </cell>
          <cell r="T1133">
            <v>10.8</v>
          </cell>
          <cell r="U1133">
            <v>10.8</v>
          </cell>
          <cell r="V1133">
            <v>10.8</v>
          </cell>
          <cell r="W1133">
            <v>10.8</v>
          </cell>
          <cell r="X1133">
            <v>43.20000000000001</v>
          </cell>
        </row>
        <row r="1134">
          <cell r="B1134">
            <v>632</v>
          </cell>
          <cell r="C1134">
            <v>11</v>
          </cell>
          <cell r="D1134" t="str">
            <v>Пром. до 750 кВА   ВН</v>
          </cell>
          <cell r="E1134">
            <v>0</v>
          </cell>
          <cell r="F1134">
            <v>0</v>
          </cell>
          <cell r="G1134">
            <v>0</v>
          </cell>
          <cell r="H1134">
            <v>3.6</v>
          </cell>
          <cell r="I1134">
            <v>3.6</v>
          </cell>
          <cell r="J1134">
            <v>3.6</v>
          </cell>
          <cell r="K1134">
            <v>3.6</v>
          </cell>
          <cell r="L1134">
            <v>3.6</v>
          </cell>
          <cell r="M1134">
            <v>3.6</v>
          </cell>
          <cell r="N1134">
            <v>3.6</v>
          </cell>
          <cell r="O1134">
            <v>3.6</v>
          </cell>
          <cell r="P1134">
            <v>3.6</v>
          </cell>
          <cell r="Q1134">
            <v>3.6</v>
          </cell>
          <cell r="R1134">
            <v>3.6</v>
          </cell>
          <cell r="S1134">
            <v>3.6</v>
          </cell>
          <cell r="T1134">
            <v>0</v>
          </cell>
          <cell r="U1134">
            <v>0</v>
          </cell>
          <cell r="V1134">
            <v>0</v>
          </cell>
          <cell r="W1134">
            <v>0</v>
          </cell>
          <cell r="X1134">
            <v>0</v>
          </cell>
        </row>
        <row r="1135">
          <cell r="B1135">
            <v>625</v>
          </cell>
          <cell r="C1135">
            <v>11</v>
          </cell>
          <cell r="D1135" t="str">
            <v>Пром. до 750 кВА   ВН</v>
          </cell>
          <cell r="E1135">
            <v>0</v>
          </cell>
          <cell r="F1135">
            <v>0</v>
          </cell>
          <cell r="G1135">
            <v>0</v>
          </cell>
          <cell r="H1135">
            <v>0</v>
          </cell>
          <cell r="I1135">
            <v>0</v>
          </cell>
          <cell r="J1135">
            <v>0</v>
          </cell>
          <cell r="K1135">
            <v>0</v>
          </cell>
          <cell r="L1135">
            <v>0</v>
          </cell>
          <cell r="M1135">
            <v>0</v>
          </cell>
          <cell r="N1135">
            <v>0</v>
          </cell>
          <cell r="O1135">
            <v>0</v>
          </cell>
          <cell r="P1135">
            <v>0</v>
          </cell>
          <cell r="Q1135">
            <v>0</v>
          </cell>
          <cell r="R1135">
            <v>0</v>
          </cell>
          <cell r="S1135">
            <v>0</v>
          </cell>
          <cell r="T1135">
            <v>0</v>
          </cell>
          <cell r="U1135">
            <v>0</v>
          </cell>
          <cell r="V1135">
            <v>0</v>
          </cell>
          <cell r="W1135">
            <v>0</v>
          </cell>
          <cell r="X1135">
            <v>0</v>
          </cell>
        </row>
        <row r="1136">
          <cell r="B1136">
            <v>0</v>
          </cell>
          <cell r="C1136">
            <v>26</v>
          </cell>
          <cell r="D1136" t="str">
            <v>ИП Кулиев Э. И. о.</v>
          </cell>
          <cell r="E1136">
            <v>1007</v>
          </cell>
          <cell r="F1136">
            <v>1012</v>
          </cell>
          <cell r="G1136">
            <v>0</v>
          </cell>
          <cell r="H1136">
            <v>2.2000000000000002</v>
          </cell>
          <cell r="I1136">
            <v>2.1</v>
          </cell>
          <cell r="J1136">
            <v>2.1</v>
          </cell>
          <cell r="K1136">
            <v>2</v>
          </cell>
          <cell r="L1136">
            <v>1.9</v>
          </cell>
          <cell r="M1136">
            <v>1.9</v>
          </cell>
          <cell r="N1136">
            <v>1.9</v>
          </cell>
          <cell r="O1136">
            <v>1.9</v>
          </cell>
          <cell r="P1136">
            <v>1.9</v>
          </cell>
          <cell r="Q1136">
            <v>2</v>
          </cell>
          <cell r="R1136">
            <v>2.1</v>
          </cell>
          <cell r="S1136">
            <v>2.2000000000000002</v>
          </cell>
          <cell r="T1136">
            <v>6.4</v>
          </cell>
          <cell r="U1136">
            <v>5.8</v>
          </cell>
          <cell r="V1136">
            <v>5.6999999999999993</v>
          </cell>
          <cell r="W1136">
            <v>6.3</v>
          </cell>
          <cell r="X1136">
            <v>24.2</v>
          </cell>
        </row>
        <row r="1137">
          <cell r="B1137">
            <v>633</v>
          </cell>
          <cell r="C1137">
            <v>26</v>
          </cell>
          <cell r="D1137" t="str">
            <v>Непромышленные потребители НН</v>
          </cell>
          <cell r="E1137">
            <v>1007</v>
          </cell>
          <cell r="F1137">
            <v>1012</v>
          </cell>
          <cell r="G1137">
            <v>0</v>
          </cell>
          <cell r="H1137">
            <v>2.2000000000000002</v>
          </cell>
          <cell r="I1137">
            <v>2.1</v>
          </cell>
          <cell r="J1137">
            <v>2.1</v>
          </cell>
          <cell r="K1137">
            <v>2</v>
          </cell>
          <cell r="L1137">
            <v>1.9</v>
          </cell>
          <cell r="M1137">
            <v>1.9</v>
          </cell>
          <cell r="N1137">
            <v>1.9</v>
          </cell>
          <cell r="O1137">
            <v>1.9</v>
          </cell>
          <cell r="P1137">
            <v>1.9</v>
          </cell>
          <cell r="Q1137">
            <v>2</v>
          </cell>
          <cell r="R1137">
            <v>2.1</v>
          </cell>
          <cell r="S1137">
            <v>2.2000000000000002</v>
          </cell>
          <cell r="T1137">
            <v>6.4</v>
          </cell>
          <cell r="U1137">
            <v>5.8</v>
          </cell>
          <cell r="V1137">
            <v>5.6999999999999993</v>
          </cell>
          <cell r="W1137">
            <v>6.3</v>
          </cell>
          <cell r="X1137">
            <v>24.2</v>
          </cell>
        </row>
        <row r="1138">
          <cell r="B1138">
            <v>626</v>
          </cell>
          <cell r="C1138">
            <v>26</v>
          </cell>
          <cell r="D1138" t="str">
            <v>Непромышленные потребители НН</v>
          </cell>
          <cell r="E1138">
            <v>1007</v>
          </cell>
          <cell r="F1138">
            <v>1012</v>
          </cell>
          <cell r="G1138">
            <v>0</v>
          </cell>
          <cell r="H1138">
            <v>2.2000000000000002</v>
          </cell>
          <cell r="I1138">
            <v>2.1</v>
          </cell>
          <cell r="J1138">
            <v>2.1</v>
          </cell>
          <cell r="K1138">
            <v>2</v>
          </cell>
          <cell r="L1138">
            <v>1.9</v>
          </cell>
          <cell r="M1138">
            <v>1.9</v>
          </cell>
          <cell r="N1138">
            <v>1.9</v>
          </cell>
          <cell r="O1138">
            <v>1.9</v>
          </cell>
          <cell r="P1138">
            <v>1.9</v>
          </cell>
          <cell r="Q1138">
            <v>2</v>
          </cell>
          <cell r="R1138">
            <v>2.1</v>
          </cell>
          <cell r="S1138">
            <v>2.2000000000000002</v>
          </cell>
          <cell r="T1138">
            <v>0</v>
          </cell>
          <cell r="U1138">
            <v>0</v>
          </cell>
          <cell r="V1138">
            <v>0</v>
          </cell>
          <cell r="W1138">
            <v>0</v>
          </cell>
          <cell r="X1138">
            <v>0</v>
          </cell>
        </row>
        <row r="1139">
          <cell r="B1139">
            <v>0</v>
          </cell>
          <cell r="C1139">
            <v>12</v>
          </cell>
          <cell r="D1139" t="str">
            <v>ИП Копцев С.В.</v>
          </cell>
          <cell r="E1139">
            <v>0</v>
          </cell>
          <cell r="F1139">
            <v>0</v>
          </cell>
          <cell r="G1139">
            <v>0</v>
          </cell>
          <cell r="H1139">
            <v>3.8</v>
          </cell>
          <cell r="I1139">
            <v>3.8</v>
          </cell>
          <cell r="J1139">
            <v>3.8</v>
          </cell>
          <cell r="K1139">
            <v>3.8</v>
          </cell>
          <cell r="L1139">
            <v>3.8</v>
          </cell>
          <cell r="M1139">
            <v>3.8</v>
          </cell>
          <cell r="N1139">
            <v>3.8</v>
          </cell>
          <cell r="O1139">
            <v>3.8</v>
          </cell>
          <cell r="P1139">
            <v>3.8</v>
          </cell>
          <cell r="Q1139">
            <v>3.8</v>
          </cell>
          <cell r="R1139">
            <v>3.8</v>
          </cell>
          <cell r="S1139">
            <v>3.8</v>
          </cell>
          <cell r="T1139">
            <v>11.399999999999999</v>
          </cell>
          <cell r="U1139">
            <v>11.399999999999999</v>
          </cell>
          <cell r="V1139">
            <v>11.399999999999999</v>
          </cell>
          <cell r="W1139">
            <v>11.399999999999999</v>
          </cell>
          <cell r="X1139">
            <v>45.599999999999994</v>
          </cell>
        </row>
        <row r="1140">
          <cell r="B1140">
            <v>634</v>
          </cell>
          <cell r="C1140">
            <v>23</v>
          </cell>
          <cell r="D1140" t="str">
            <v>Непромышленные потребители СН2</v>
          </cell>
          <cell r="E1140">
            <v>1007</v>
          </cell>
          <cell r="F1140">
            <v>1005</v>
          </cell>
          <cell r="G1140">
            <v>0</v>
          </cell>
          <cell r="H1140">
            <v>3.8</v>
          </cell>
          <cell r="I1140">
            <v>3.8</v>
          </cell>
          <cell r="J1140">
            <v>3.8</v>
          </cell>
          <cell r="K1140">
            <v>3.8</v>
          </cell>
          <cell r="L1140">
            <v>3.8</v>
          </cell>
          <cell r="M1140">
            <v>3.8</v>
          </cell>
          <cell r="N1140">
            <v>3.8</v>
          </cell>
          <cell r="O1140">
            <v>3.8</v>
          </cell>
          <cell r="P1140">
            <v>3.8</v>
          </cell>
          <cell r="Q1140">
            <v>3.8</v>
          </cell>
          <cell r="R1140">
            <v>3.8</v>
          </cell>
          <cell r="S1140">
            <v>3.8</v>
          </cell>
          <cell r="T1140">
            <v>11.399999999999999</v>
          </cell>
          <cell r="U1140">
            <v>11.399999999999999</v>
          </cell>
          <cell r="V1140">
            <v>11.399999999999999</v>
          </cell>
          <cell r="W1140">
            <v>11.399999999999999</v>
          </cell>
          <cell r="X1140">
            <v>45.599999999999994</v>
          </cell>
        </row>
        <row r="1141">
          <cell r="B1141">
            <v>630</v>
          </cell>
          <cell r="C1141">
            <v>23</v>
          </cell>
          <cell r="D1141" t="str">
            <v>Непромышленные потребители СН2</v>
          </cell>
          <cell r="E1141">
            <v>1007</v>
          </cell>
          <cell r="F1141">
            <v>1005</v>
          </cell>
          <cell r="G1141">
            <v>0</v>
          </cell>
          <cell r="H1141">
            <v>3.8</v>
          </cell>
          <cell r="I1141">
            <v>3.8</v>
          </cell>
          <cell r="J1141">
            <v>3.8</v>
          </cell>
          <cell r="K1141">
            <v>3.8</v>
          </cell>
          <cell r="L1141">
            <v>3.8</v>
          </cell>
          <cell r="M1141">
            <v>3.8</v>
          </cell>
          <cell r="N1141">
            <v>3.8</v>
          </cell>
          <cell r="O1141">
            <v>3.8</v>
          </cell>
          <cell r="P1141">
            <v>3.8</v>
          </cell>
          <cell r="Q1141">
            <v>3.8</v>
          </cell>
          <cell r="R1141">
            <v>3.8</v>
          </cell>
          <cell r="S1141">
            <v>3.8</v>
          </cell>
          <cell r="T1141">
            <v>0</v>
          </cell>
          <cell r="U1141">
            <v>0</v>
          </cell>
          <cell r="V1141">
            <v>0</v>
          </cell>
          <cell r="W1141">
            <v>0</v>
          </cell>
          <cell r="X1141">
            <v>0</v>
          </cell>
        </row>
        <row r="1142">
          <cell r="B1142">
            <v>0</v>
          </cell>
          <cell r="C1142">
            <v>12</v>
          </cell>
          <cell r="D1142" t="str">
            <v>ИП Турок О.И.</v>
          </cell>
          <cell r="E1142">
            <v>0</v>
          </cell>
          <cell r="F1142">
            <v>0</v>
          </cell>
          <cell r="G1142">
            <v>0</v>
          </cell>
          <cell r="H1142">
            <v>7.01</v>
          </cell>
          <cell r="I1142">
            <v>7.01</v>
          </cell>
          <cell r="J1142">
            <v>7.01</v>
          </cell>
          <cell r="K1142">
            <v>7.01</v>
          </cell>
          <cell r="L1142">
            <v>6.51</v>
          </cell>
          <cell r="M1142">
            <v>6.51</v>
          </cell>
          <cell r="N1142">
            <v>6.51</v>
          </cell>
          <cell r="O1142">
            <v>6.51</v>
          </cell>
          <cell r="P1142">
            <v>7.01</v>
          </cell>
          <cell r="Q1142">
            <v>7.01</v>
          </cell>
          <cell r="R1142">
            <v>7.01</v>
          </cell>
          <cell r="S1142">
            <v>7.01</v>
          </cell>
          <cell r="T1142">
            <v>21.03</v>
          </cell>
          <cell r="U1142">
            <v>20.03</v>
          </cell>
          <cell r="V1142">
            <v>20.03</v>
          </cell>
          <cell r="W1142">
            <v>21.03</v>
          </cell>
          <cell r="X1142">
            <v>82.12</v>
          </cell>
        </row>
        <row r="1143">
          <cell r="B1143">
            <v>635</v>
          </cell>
          <cell r="C1143">
            <v>15</v>
          </cell>
          <cell r="D1143" t="str">
            <v>Пром. до 750 кВА   НН</v>
          </cell>
          <cell r="E1143">
            <v>1007</v>
          </cell>
          <cell r="F1143">
            <v>1012</v>
          </cell>
          <cell r="G1143">
            <v>0</v>
          </cell>
          <cell r="H1143">
            <v>0.01</v>
          </cell>
          <cell r="I1143">
            <v>0.01</v>
          </cell>
          <cell r="J1143">
            <v>0.01</v>
          </cell>
          <cell r="K1143">
            <v>0.01</v>
          </cell>
          <cell r="L1143">
            <v>0.01</v>
          </cell>
          <cell r="M1143">
            <v>0.01</v>
          </cell>
          <cell r="N1143">
            <v>0.01</v>
          </cell>
          <cell r="O1143">
            <v>0.01</v>
          </cell>
          <cell r="P1143">
            <v>0.01</v>
          </cell>
          <cell r="Q1143">
            <v>0.01</v>
          </cell>
          <cell r="R1143">
            <v>0.01</v>
          </cell>
          <cell r="S1143">
            <v>0.01</v>
          </cell>
          <cell r="T1143">
            <v>0.03</v>
          </cell>
          <cell r="U1143">
            <v>0.03</v>
          </cell>
          <cell r="V1143">
            <v>0.03</v>
          </cell>
          <cell r="W1143">
            <v>0.03</v>
          </cell>
          <cell r="X1143">
            <v>0.11999999999999998</v>
          </cell>
        </row>
        <row r="1144">
          <cell r="B1144">
            <v>631</v>
          </cell>
          <cell r="C1144">
            <v>15</v>
          </cell>
          <cell r="D1144" t="str">
            <v>Пром. до 750 кВА   НН</v>
          </cell>
          <cell r="E1144">
            <v>1007</v>
          </cell>
          <cell r="F1144">
            <v>1012</v>
          </cell>
          <cell r="G1144">
            <v>0</v>
          </cell>
          <cell r="H1144">
            <v>0.01</v>
          </cell>
          <cell r="I1144">
            <v>0.01</v>
          </cell>
          <cell r="J1144">
            <v>0.01</v>
          </cell>
          <cell r="K1144">
            <v>0.01</v>
          </cell>
          <cell r="L1144">
            <v>0.01</v>
          </cell>
          <cell r="M1144">
            <v>0.01</v>
          </cell>
          <cell r="N1144">
            <v>0.01</v>
          </cell>
          <cell r="O1144">
            <v>0.01</v>
          </cell>
          <cell r="P1144">
            <v>0.01</v>
          </cell>
          <cell r="Q1144">
            <v>0.01</v>
          </cell>
          <cell r="R1144">
            <v>0.01</v>
          </cell>
          <cell r="S1144">
            <v>0.01</v>
          </cell>
          <cell r="T1144">
            <v>0.03</v>
          </cell>
          <cell r="U1144">
            <v>0.03</v>
          </cell>
          <cell r="V1144">
            <v>0.03</v>
          </cell>
          <cell r="W1144">
            <v>0.03</v>
          </cell>
          <cell r="X1144">
            <v>0.11999999999999998</v>
          </cell>
        </row>
        <row r="1145">
          <cell r="B1145">
            <v>0</v>
          </cell>
          <cell r="C1145">
            <v>16</v>
          </cell>
          <cell r="D1145" t="str">
            <v>ИП Лень В. В.</v>
          </cell>
          <cell r="E1145">
            <v>1007</v>
          </cell>
          <cell r="F1145">
            <v>0</v>
          </cell>
          <cell r="G1145">
            <v>0</v>
          </cell>
          <cell r="H1145">
            <v>0.4</v>
          </cell>
          <cell r="I1145">
            <v>0.4</v>
          </cell>
          <cell r="J1145">
            <v>0.4</v>
          </cell>
          <cell r="K1145">
            <v>0.4</v>
          </cell>
          <cell r="L1145">
            <v>0.4</v>
          </cell>
          <cell r="M1145">
            <v>0.4</v>
          </cell>
          <cell r="N1145">
            <v>0.4</v>
          </cell>
          <cell r="O1145">
            <v>0.4</v>
          </cell>
          <cell r="P1145">
            <v>0.4</v>
          </cell>
          <cell r="Q1145">
            <v>0.4</v>
          </cell>
          <cell r="R1145">
            <v>0.4</v>
          </cell>
          <cell r="S1145">
            <v>0.4</v>
          </cell>
          <cell r="T1145">
            <v>1.2000000000000002</v>
          </cell>
          <cell r="U1145">
            <v>1.2000000000000002</v>
          </cell>
          <cell r="V1145">
            <v>1.2000000000000002</v>
          </cell>
          <cell r="W1145">
            <v>1.2000000000000002</v>
          </cell>
          <cell r="X1145">
            <v>4.8</v>
          </cell>
        </row>
        <row r="1146">
          <cell r="B1146">
            <v>636</v>
          </cell>
          <cell r="C1146">
            <v>26</v>
          </cell>
          <cell r="D1146" t="str">
            <v>Непромышленные потребители НН</v>
          </cell>
          <cell r="E1146">
            <v>1007</v>
          </cell>
          <cell r="F1146">
            <v>1012</v>
          </cell>
          <cell r="G1146">
            <v>0</v>
          </cell>
          <cell r="H1146">
            <v>0.4</v>
          </cell>
          <cell r="I1146">
            <v>0.4</v>
          </cell>
          <cell r="J1146">
            <v>0.4</v>
          </cell>
          <cell r="K1146">
            <v>0.4</v>
          </cell>
          <cell r="L1146">
            <v>0.4</v>
          </cell>
          <cell r="M1146">
            <v>0.4</v>
          </cell>
          <cell r="N1146">
            <v>0.4</v>
          </cell>
          <cell r="O1146">
            <v>0.4</v>
          </cell>
          <cell r="P1146">
            <v>0.4</v>
          </cell>
          <cell r="Q1146">
            <v>0.4</v>
          </cell>
          <cell r="R1146">
            <v>0.4</v>
          </cell>
          <cell r="S1146">
            <v>0.4</v>
          </cell>
          <cell r="T1146">
            <v>1.2000000000000002</v>
          </cell>
          <cell r="U1146">
            <v>1.2000000000000002</v>
          </cell>
          <cell r="V1146">
            <v>1.2000000000000002</v>
          </cell>
          <cell r="W1146">
            <v>1.2000000000000002</v>
          </cell>
          <cell r="X1146">
            <v>4.8</v>
          </cell>
        </row>
        <row r="1147">
          <cell r="B1147">
            <v>632</v>
          </cell>
          <cell r="C1147">
            <v>26</v>
          </cell>
          <cell r="D1147" t="str">
            <v>Непромышленные потребители НН</v>
          </cell>
          <cell r="E1147">
            <v>1007</v>
          </cell>
          <cell r="F1147">
            <v>1012</v>
          </cell>
          <cell r="G1147">
            <v>0</v>
          </cell>
          <cell r="H1147">
            <v>0.4</v>
          </cell>
          <cell r="I1147">
            <v>0.4</v>
          </cell>
          <cell r="J1147">
            <v>0.4</v>
          </cell>
          <cell r="K1147">
            <v>0.4</v>
          </cell>
          <cell r="L1147">
            <v>0.4</v>
          </cell>
          <cell r="M1147">
            <v>0.4</v>
          </cell>
          <cell r="N1147">
            <v>0.4</v>
          </cell>
          <cell r="O1147">
            <v>0.4</v>
          </cell>
          <cell r="P1147">
            <v>0.4</v>
          </cell>
          <cell r="Q1147">
            <v>0.4</v>
          </cell>
          <cell r="R1147">
            <v>0.4</v>
          </cell>
          <cell r="S1147">
            <v>0.4</v>
          </cell>
          <cell r="T1147">
            <v>0</v>
          </cell>
          <cell r="U1147">
            <v>0</v>
          </cell>
          <cell r="V1147">
            <v>0</v>
          </cell>
          <cell r="W1147">
            <v>0</v>
          </cell>
          <cell r="X1147">
            <v>0</v>
          </cell>
        </row>
        <row r="1148">
          <cell r="B1148">
            <v>0</v>
          </cell>
          <cell r="C1148">
            <v>12</v>
          </cell>
          <cell r="D1148" t="str">
            <v>Новый Абонент</v>
          </cell>
          <cell r="E1148">
            <v>0</v>
          </cell>
          <cell r="F1148">
            <v>0</v>
          </cell>
          <cell r="G1148">
            <v>0</v>
          </cell>
          <cell r="H1148">
            <v>0</v>
          </cell>
          <cell r="I1148">
            <v>0</v>
          </cell>
          <cell r="J1148">
            <v>0</v>
          </cell>
          <cell r="K1148">
            <v>0</v>
          </cell>
          <cell r="L1148">
            <v>0</v>
          </cell>
          <cell r="M1148">
            <v>0</v>
          </cell>
          <cell r="N1148">
            <v>0</v>
          </cell>
          <cell r="O1148">
            <v>0</v>
          </cell>
          <cell r="P1148">
            <v>0</v>
          </cell>
          <cell r="Q1148">
            <v>0</v>
          </cell>
          <cell r="R1148">
            <v>0</v>
          </cell>
          <cell r="S1148">
            <v>0</v>
          </cell>
          <cell r="T1148">
            <v>0</v>
          </cell>
          <cell r="U1148">
            <v>0</v>
          </cell>
          <cell r="V1148">
            <v>0</v>
          </cell>
          <cell r="W1148">
            <v>0</v>
          </cell>
          <cell r="X1148">
            <v>0</v>
          </cell>
        </row>
        <row r="1149">
          <cell r="B1149">
            <v>637</v>
          </cell>
          <cell r="C1149">
            <v>11</v>
          </cell>
          <cell r="D1149" t="str">
            <v>Пром. до 750 кВА   ВН</v>
          </cell>
          <cell r="E1149">
            <v>0</v>
          </cell>
          <cell r="F1149">
            <v>0</v>
          </cell>
          <cell r="G1149">
            <v>0</v>
          </cell>
          <cell r="H1149">
            <v>0</v>
          </cell>
          <cell r="I1149">
            <v>0</v>
          </cell>
          <cell r="J1149">
            <v>0</v>
          </cell>
          <cell r="K1149">
            <v>0</v>
          </cell>
          <cell r="L1149">
            <v>0</v>
          </cell>
          <cell r="M1149">
            <v>0</v>
          </cell>
          <cell r="N1149">
            <v>0</v>
          </cell>
          <cell r="O1149">
            <v>0</v>
          </cell>
          <cell r="P1149">
            <v>0</v>
          </cell>
          <cell r="Q1149">
            <v>0</v>
          </cell>
          <cell r="R1149">
            <v>0</v>
          </cell>
          <cell r="S1149">
            <v>0</v>
          </cell>
          <cell r="T1149">
            <v>0</v>
          </cell>
          <cell r="U1149">
            <v>0</v>
          </cell>
          <cell r="V1149">
            <v>0</v>
          </cell>
          <cell r="W1149">
            <v>0</v>
          </cell>
          <cell r="X1149">
            <v>0</v>
          </cell>
        </row>
        <row r="1150">
          <cell r="B1150">
            <v>633</v>
          </cell>
          <cell r="C1150">
            <v>11</v>
          </cell>
          <cell r="D1150" t="str">
            <v>Пром. до 750 кВА   ВН</v>
          </cell>
          <cell r="E1150">
            <v>0</v>
          </cell>
          <cell r="F1150">
            <v>0</v>
          </cell>
          <cell r="G1150">
            <v>0</v>
          </cell>
          <cell r="H1150">
            <v>0</v>
          </cell>
          <cell r="I1150">
            <v>0</v>
          </cell>
          <cell r="J1150">
            <v>0</v>
          </cell>
          <cell r="K1150">
            <v>0</v>
          </cell>
          <cell r="L1150">
            <v>0</v>
          </cell>
          <cell r="M1150">
            <v>0</v>
          </cell>
          <cell r="N1150">
            <v>0</v>
          </cell>
          <cell r="O1150">
            <v>0</v>
          </cell>
          <cell r="P1150">
            <v>0</v>
          </cell>
          <cell r="Q1150">
            <v>0</v>
          </cell>
          <cell r="R1150">
            <v>0</v>
          </cell>
          <cell r="S1150">
            <v>0</v>
          </cell>
          <cell r="T1150">
            <v>0</v>
          </cell>
          <cell r="U1150">
            <v>0</v>
          </cell>
          <cell r="V1150">
            <v>0</v>
          </cell>
          <cell r="W1150">
            <v>0</v>
          </cell>
          <cell r="X1150">
            <v>0</v>
          </cell>
        </row>
        <row r="1151">
          <cell r="B1151">
            <v>0</v>
          </cell>
          <cell r="C1151">
            <v>12</v>
          </cell>
          <cell r="D1151" t="str">
            <v>Новый Абонент</v>
          </cell>
          <cell r="E1151">
            <v>0</v>
          </cell>
          <cell r="F1151">
            <v>0</v>
          </cell>
          <cell r="G1151">
            <v>0</v>
          </cell>
          <cell r="H1151">
            <v>0</v>
          </cell>
          <cell r="I1151">
            <v>0</v>
          </cell>
          <cell r="J1151">
            <v>0</v>
          </cell>
          <cell r="K1151">
            <v>0</v>
          </cell>
          <cell r="L1151">
            <v>0</v>
          </cell>
          <cell r="M1151">
            <v>0</v>
          </cell>
          <cell r="N1151">
            <v>0</v>
          </cell>
          <cell r="O1151">
            <v>0</v>
          </cell>
          <cell r="P1151">
            <v>0</v>
          </cell>
          <cell r="Q1151">
            <v>0</v>
          </cell>
          <cell r="R1151">
            <v>0</v>
          </cell>
          <cell r="S1151">
            <v>0</v>
          </cell>
          <cell r="T1151">
            <v>0</v>
          </cell>
          <cell r="U1151">
            <v>0</v>
          </cell>
          <cell r="V1151">
            <v>0</v>
          </cell>
          <cell r="W1151">
            <v>0</v>
          </cell>
          <cell r="X1151">
            <v>0</v>
          </cell>
        </row>
        <row r="1152">
          <cell r="B1152">
            <v>638</v>
          </cell>
          <cell r="C1152">
            <v>26</v>
          </cell>
          <cell r="D1152" t="str">
            <v>Непромышленные потребители НН</v>
          </cell>
          <cell r="E1152">
            <v>0</v>
          </cell>
          <cell r="F1152">
            <v>0</v>
          </cell>
          <cell r="G1152">
            <v>0</v>
          </cell>
          <cell r="H1152">
            <v>0</v>
          </cell>
          <cell r="I1152">
            <v>0</v>
          </cell>
          <cell r="J1152">
            <v>0</v>
          </cell>
          <cell r="K1152">
            <v>0</v>
          </cell>
          <cell r="L1152">
            <v>0</v>
          </cell>
          <cell r="M1152">
            <v>0</v>
          </cell>
          <cell r="N1152">
            <v>0</v>
          </cell>
          <cell r="O1152">
            <v>0</v>
          </cell>
          <cell r="P1152">
            <v>0</v>
          </cell>
          <cell r="Q1152">
            <v>0</v>
          </cell>
          <cell r="R1152">
            <v>0</v>
          </cell>
          <cell r="S1152">
            <v>0</v>
          </cell>
          <cell r="T1152">
            <v>0</v>
          </cell>
          <cell r="U1152">
            <v>0</v>
          </cell>
          <cell r="V1152">
            <v>0</v>
          </cell>
          <cell r="W1152">
            <v>0</v>
          </cell>
          <cell r="X1152">
            <v>0</v>
          </cell>
        </row>
        <row r="1153">
          <cell r="B1153">
            <v>634</v>
          </cell>
          <cell r="C1153">
            <v>26</v>
          </cell>
          <cell r="D1153" t="str">
            <v>Непромышленные потребители НН</v>
          </cell>
          <cell r="E1153">
            <v>0</v>
          </cell>
          <cell r="F1153">
            <v>0</v>
          </cell>
          <cell r="G1153">
            <v>0</v>
          </cell>
          <cell r="H1153">
            <v>0.2</v>
          </cell>
          <cell r="I1153">
            <v>0.2</v>
          </cell>
          <cell r="J1153">
            <v>0.2</v>
          </cell>
          <cell r="K1153">
            <v>0.15</v>
          </cell>
          <cell r="L1153">
            <v>0.16</v>
          </cell>
          <cell r="M1153">
            <v>0.15</v>
          </cell>
          <cell r="N1153">
            <v>0.2</v>
          </cell>
          <cell r="O1153">
            <v>0.2</v>
          </cell>
          <cell r="P1153">
            <v>0.2</v>
          </cell>
          <cell r="Q1153">
            <v>0.25</v>
          </cell>
          <cell r="R1153">
            <v>0.25</v>
          </cell>
          <cell r="S1153">
            <v>0.25</v>
          </cell>
          <cell r="T1153">
            <v>0</v>
          </cell>
          <cell r="U1153">
            <v>0</v>
          </cell>
          <cell r="V1153">
            <v>0</v>
          </cell>
          <cell r="W1153">
            <v>0</v>
          </cell>
          <cell r="X1153">
            <v>0</v>
          </cell>
        </row>
        <row r="1154">
          <cell r="B1154">
            <v>0</v>
          </cell>
          <cell r="C1154">
            <v>12</v>
          </cell>
          <cell r="D1154" t="str">
            <v>ИП Кривошей</v>
          </cell>
          <cell r="E1154">
            <v>0</v>
          </cell>
          <cell r="F1154">
            <v>0</v>
          </cell>
          <cell r="G1154">
            <v>0</v>
          </cell>
          <cell r="H1154">
            <v>0</v>
          </cell>
          <cell r="I1154">
            <v>0</v>
          </cell>
          <cell r="J1154">
            <v>0</v>
          </cell>
          <cell r="K1154">
            <v>0</v>
          </cell>
          <cell r="L1154">
            <v>0</v>
          </cell>
          <cell r="M1154">
            <v>0</v>
          </cell>
          <cell r="N1154">
            <v>0</v>
          </cell>
          <cell r="O1154">
            <v>0</v>
          </cell>
          <cell r="P1154">
            <v>0</v>
          </cell>
          <cell r="Q1154">
            <v>0</v>
          </cell>
          <cell r="R1154">
            <v>0</v>
          </cell>
          <cell r="S1154">
            <v>0</v>
          </cell>
          <cell r="T1154">
            <v>0</v>
          </cell>
          <cell r="U1154">
            <v>0</v>
          </cell>
          <cell r="V1154">
            <v>0</v>
          </cell>
          <cell r="W1154">
            <v>0</v>
          </cell>
          <cell r="X1154">
            <v>0</v>
          </cell>
        </row>
        <row r="1155">
          <cell r="B1155">
            <v>639</v>
          </cell>
          <cell r="C1155">
            <v>11</v>
          </cell>
          <cell r="D1155" t="str">
            <v>Пром. до 750 кВА   ВН</v>
          </cell>
          <cell r="E1155">
            <v>0</v>
          </cell>
          <cell r="F1155">
            <v>0</v>
          </cell>
          <cell r="G1155">
            <v>0</v>
          </cell>
          <cell r="H1155">
            <v>0</v>
          </cell>
          <cell r="I1155">
            <v>0</v>
          </cell>
          <cell r="J1155">
            <v>0</v>
          </cell>
          <cell r="K1155">
            <v>0</v>
          </cell>
          <cell r="L1155">
            <v>0</v>
          </cell>
          <cell r="M1155">
            <v>0</v>
          </cell>
          <cell r="N1155">
            <v>0</v>
          </cell>
          <cell r="O1155">
            <v>0</v>
          </cell>
          <cell r="P1155">
            <v>0</v>
          </cell>
          <cell r="Q1155">
            <v>0</v>
          </cell>
          <cell r="R1155">
            <v>0</v>
          </cell>
          <cell r="S1155">
            <v>0</v>
          </cell>
          <cell r="T1155">
            <v>0</v>
          </cell>
          <cell r="U1155">
            <v>0</v>
          </cell>
          <cell r="V1155">
            <v>0</v>
          </cell>
          <cell r="W1155">
            <v>0</v>
          </cell>
          <cell r="X1155">
            <v>0</v>
          </cell>
        </row>
        <row r="1156">
          <cell r="B1156">
            <v>635</v>
          </cell>
          <cell r="C1156">
            <v>11</v>
          </cell>
          <cell r="D1156" t="str">
            <v>Пром. до 750 кВА   ВН</v>
          </cell>
          <cell r="E1156">
            <v>0</v>
          </cell>
          <cell r="F1156">
            <v>0</v>
          </cell>
          <cell r="G1156">
            <v>0</v>
          </cell>
          <cell r="H1156">
            <v>1</v>
          </cell>
          <cell r="I1156">
            <v>1</v>
          </cell>
          <cell r="J1156">
            <v>1</v>
          </cell>
          <cell r="K1156">
            <v>1</v>
          </cell>
          <cell r="L1156">
            <v>1</v>
          </cell>
          <cell r="M1156">
            <v>0.8</v>
          </cell>
          <cell r="N1156">
            <v>0.6</v>
          </cell>
          <cell r="O1156">
            <v>0.8</v>
          </cell>
          <cell r="P1156">
            <v>1</v>
          </cell>
          <cell r="Q1156">
            <v>1</v>
          </cell>
          <cell r="R1156">
            <v>1</v>
          </cell>
          <cell r="S1156">
            <v>1</v>
          </cell>
          <cell r="T1156">
            <v>0</v>
          </cell>
          <cell r="U1156">
            <v>0</v>
          </cell>
          <cell r="V1156">
            <v>0</v>
          </cell>
          <cell r="W1156">
            <v>0</v>
          </cell>
          <cell r="X1156">
            <v>0</v>
          </cell>
        </row>
        <row r="1157">
          <cell r="B1157">
            <v>0</v>
          </cell>
          <cell r="C1157">
            <v>12</v>
          </cell>
          <cell r="D1157" t="str">
            <v>Новый Абонент</v>
          </cell>
          <cell r="E1157">
            <v>0</v>
          </cell>
          <cell r="F1157">
            <v>0</v>
          </cell>
          <cell r="G1157">
            <v>0</v>
          </cell>
          <cell r="H1157">
            <v>0</v>
          </cell>
          <cell r="I1157">
            <v>0</v>
          </cell>
          <cell r="J1157">
            <v>0</v>
          </cell>
          <cell r="K1157">
            <v>0</v>
          </cell>
          <cell r="L1157">
            <v>0</v>
          </cell>
          <cell r="M1157">
            <v>0</v>
          </cell>
          <cell r="N1157">
            <v>0</v>
          </cell>
          <cell r="O1157">
            <v>0</v>
          </cell>
          <cell r="P1157">
            <v>0</v>
          </cell>
          <cell r="Q1157">
            <v>0</v>
          </cell>
          <cell r="R1157">
            <v>0</v>
          </cell>
          <cell r="S1157">
            <v>0</v>
          </cell>
          <cell r="T1157">
            <v>0</v>
          </cell>
          <cell r="U1157">
            <v>0</v>
          </cell>
          <cell r="V1157">
            <v>0</v>
          </cell>
          <cell r="W1157">
            <v>0</v>
          </cell>
          <cell r="X1157">
            <v>0</v>
          </cell>
        </row>
        <row r="1158">
          <cell r="B1158">
            <v>640</v>
          </cell>
          <cell r="C1158">
            <v>11</v>
          </cell>
          <cell r="D1158" t="str">
            <v>Пром. до 750 кВА   ВН</v>
          </cell>
          <cell r="E1158">
            <v>0</v>
          </cell>
          <cell r="F1158">
            <v>0</v>
          </cell>
          <cell r="G1158">
            <v>0</v>
          </cell>
          <cell r="H1158">
            <v>0</v>
          </cell>
          <cell r="I1158">
            <v>0</v>
          </cell>
          <cell r="J1158">
            <v>0</v>
          </cell>
          <cell r="K1158">
            <v>0</v>
          </cell>
          <cell r="L1158">
            <v>0</v>
          </cell>
          <cell r="M1158">
            <v>0</v>
          </cell>
          <cell r="N1158">
            <v>0</v>
          </cell>
          <cell r="O1158">
            <v>0</v>
          </cell>
          <cell r="P1158">
            <v>0</v>
          </cell>
          <cell r="Q1158">
            <v>0</v>
          </cell>
          <cell r="R1158">
            <v>0</v>
          </cell>
          <cell r="S1158">
            <v>0</v>
          </cell>
          <cell r="T1158">
            <v>0</v>
          </cell>
          <cell r="U1158">
            <v>0</v>
          </cell>
          <cell r="V1158">
            <v>0</v>
          </cell>
          <cell r="W1158">
            <v>0</v>
          </cell>
          <cell r="X1158">
            <v>0</v>
          </cell>
        </row>
        <row r="1159">
          <cell r="B1159">
            <v>636</v>
          </cell>
          <cell r="C1159">
            <v>11</v>
          </cell>
          <cell r="D1159" t="str">
            <v>Пром. до 750 кВА   ВН</v>
          </cell>
          <cell r="E1159">
            <v>0</v>
          </cell>
          <cell r="F1159">
            <v>0</v>
          </cell>
          <cell r="G1159">
            <v>0</v>
          </cell>
          <cell r="H1159">
            <v>3</v>
          </cell>
          <cell r="I1159">
            <v>3</v>
          </cell>
          <cell r="J1159">
            <v>3</v>
          </cell>
          <cell r="K1159">
            <v>2.6</v>
          </cell>
          <cell r="L1159">
            <v>2.6</v>
          </cell>
          <cell r="M1159">
            <v>2</v>
          </cell>
          <cell r="N1159">
            <v>2</v>
          </cell>
          <cell r="O1159">
            <v>2</v>
          </cell>
          <cell r="P1159">
            <v>2.6</v>
          </cell>
          <cell r="Q1159">
            <v>2.6</v>
          </cell>
          <cell r="R1159">
            <v>3</v>
          </cell>
          <cell r="S1159">
            <v>3</v>
          </cell>
          <cell r="T1159">
            <v>0</v>
          </cell>
          <cell r="U1159">
            <v>0</v>
          </cell>
          <cell r="V1159">
            <v>0</v>
          </cell>
          <cell r="W1159">
            <v>0</v>
          </cell>
          <cell r="X1159">
            <v>0</v>
          </cell>
        </row>
        <row r="1160">
          <cell r="B1160">
            <v>0</v>
          </cell>
          <cell r="C1160">
            <v>12</v>
          </cell>
          <cell r="D1160" t="str">
            <v>ГСК "Экипаж"</v>
          </cell>
          <cell r="E1160">
            <v>0</v>
          </cell>
          <cell r="F1160">
            <v>0</v>
          </cell>
          <cell r="G1160">
            <v>0</v>
          </cell>
          <cell r="H1160">
            <v>3</v>
          </cell>
          <cell r="I1160">
            <v>3</v>
          </cell>
          <cell r="J1160">
            <v>3</v>
          </cell>
          <cell r="K1160">
            <v>2.6</v>
          </cell>
          <cell r="L1160">
            <v>2.6</v>
          </cell>
          <cell r="M1160">
            <v>2</v>
          </cell>
          <cell r="N1160">
            <v>2</v>
          </cell>
          <cell r="O1160">
            <v>2</v>
          </cell>
          <cell r="P1160">
            <v>2.6</v>
          </cell>
          <cell r="Q1160">
            <v>2.6</v>
          </cell>
          <cell r="R1160">
            <v>3</v>
          </cell>
          <cell r="S1160">
            <v>3</v>
          </cell>
          <cell r="T1160">
            <v>9</v>
          </cell>
          <cell r="U1160">
            <v>7.2</v>
          </cell>
          <cell r="V1160">
            <v>6.6</v>
          </cell>
          <cell r="W1160">
            <v>8.6</v>
          </cell>
          <cell r="X1160">
            <v>31.400000000000002</v>
          </cell>
        </row>
        <row r="1161">
          <cell r="B1161">
            <v>641</v>
          </cell>
          <cell r="C1161">
            <v>135</v>
          </cell>
          <cell r="D1161" t="str">
            <v>Потреб. прирав. к населению (скидка 12% согл. решения РЭК № 200) СН2</v>
          </cell>
          <cell r="E1161">
            <v>1007</v>
          </cell>
          <cell r="F1161">
            <v>0</v>
          </cell>
          <cell r="G1161">
            <v>0</v>
          </cell>
          <cell r="H1161">
            <v>3</v>
          </cell>
          <cell r="I1161">
            <v>3</v>
          </cell>
          <cell r="J1161">
            <v>3</v>
          </cell>
          <cell r="K1161">
            <v>2.6</v>
          </cell>
          <cell r="L1161">
            <v>2.6</v>
          </cell>
          <cell r="M1161">
            <v>2</v>
          </cell>
          <cell r="N1161">
            <v>2</v>
          </cell>
          <cell r="O1161">
            <v>2</v>
          </cell>
          <cell r="P1161">
            <v>2.6</v>
          </cell>
          <cell r="Q1161">
            <v>2.6</v>
          </cell>
          <cell r="R1161">
            <v>3</v>
          </cell>
          <cell r="S1161">
            <v>3</v>
          </cell>
          <cell r="T1161">
            <v>9</v>
          </cell>
          <cell r="U1161">
            <v>7.2</v>
          </cell>
          <cell r="V1161">
            <v>6.6</v>
          </cell>
          <cell r="W1161">
            <v>8.6</v>
          </cell>
          <cell r="X1161">
            <v>31.400000000000002</v>
          </cell>
        </row>
        <row r="1162">
          <cell r="B1162">
            <v>637</v>
          </cell>
          <cell r="C1162">
            <v>135</v>
          </cell>
          <cell r="D1162" t="str">
            <v>Потреб. прирав. к населению (скидка 12% согл. решения РЭК № 200) СН2</v>
          </cell>
          <cell r="E1162">
            <v>1007</v>
          </cell>
          <cell r="F1162">
            <v>0</v>
          </cell>
          <cell r="G1162">
            <v>0</v>
          </cell>
          <cell r="H1162">
            <v>3</v>
          </cell>
          <cell r="I1162">
            <v>3</v>
          </cell>
          <cell r="J1162">
            <v>3</v>
          </cell>
          <cell r="K1162">
            <v>2.6</v>
          </cell>
          <cell r="L1162">
            <v>2.6</v>
          </cell>
          <cell r="M1162">
            <v>2</v>
          </cell>
          <cell r="N1162">
            <v>2</v>
          </cell>
          <cell r="O1162">
            <v>2</v>
          </cell>
          <cell r="P1162">
            <v>2.6</v>
          </cell>
          <cell r="Q1162">
            <v>2.6</v>
          </cell>
          <cell r="R1162">
            <v>3</v>
          </cell>
          <cell r="S1162">
            <v>3</v>
          </cell>
          <cell r="T1162">
            <v>0</v>
          </cell>
          <cell r="U1162">
            <v>0</v>
          </cell>
          <cell r="V1162">
            <v>0</v>
          </cell>
          <cell r="W1162">
            <v>0</v>
          </cell>
          <cell r="X1162">
            <v>0</v>
          </cell>
        </row>
        <row r="1163">
          <cell r="B1163">
            <v>0</v>
          </cell>
          <cell r="C1163">
            <v>12</v>
          </cell>
          <cell r="D1163" t="str">
            <v>Новый Абонент</v>
          </cell>
          <cell r="E1163">
            <v>0</v>
          </cell>
          <cell r="F1163">
            <v>0</v>
          </cell>
          <cell r="G1163">
            <v>0</v>
          </cell>
          <cell r="H1163">
            <v>0</v>
          </cell>
          <cell r="I1163">
            <v>0</v>
          </cell>
          <cell r="J1163">
            <v>0</v>
          </cell>
          <cell r="K1163">
            <v>0</v>
          </cell>
          <cell r="L1163">
            <v>0</v>
          </cell>
          <cell r="M1163">
            <v>0</v>
          </cell>
          <cell r="N1163">
            <v>0</v>
          </cell>
          <cell r="O1163">
            <v>0</v>
          </cell>
          <cell r="P1163">
            <v>0</v>
          </cell>
          <cell r="Q1163">
            <v>0</v>
          </cell>
          <cell r="R1163">
            <v>0</v>
          </cell>
          <cell r="S1163">
            <v>0</v>
          </cell>
          <cell r="T1163">
            <v>0</v>
          </cell>
          <cell r="U1163">
            <v>0</v>
          </cell>
          <cell r="V1163">
            <v>0</v>
          </cell>
          <cell r="W1163">
            <v>0</v>
          </cell>
          <cell r="X1163">
            <v>0</v>
          </cell>
        </row>
        <row r="1164">
          <cell r="B1164">
            <v>642</v>
          </cell>
          <cell r="C1164">
            <v>11</v>
          </cell>
          <cell r="D1164" t="str">
            <v>Пром. до 750 кВА   ВН</v>
          </cell>
          <cell r="E1164">
            <v>0</v>
          </cell>
          <cell r="F1164">
            <v>0</v>
          </cell>
          <cell r="G1164">
            <v>0</v>
          </cell>
          <cell r="H1164">
            <v>0</v>
          </cell>
          <cell r="I1164">
            <v>0</v>
          </cell>
          <cell r="J1164">
            <v>0</v>
          </cell>
          <cell r="K1164">
            <v>0</v>
          </cell>
          <cell r="L1164">
            <v>0</v>
          </cell>
          <cell r="M1164">
            <v>0</v>
          </cell>
          <cell r="N1164">
            <v>0</v>
          </cell>
          <cell r="O1164">
            <v>0</v>
          </cell>
          <cell r="P1164">
            <v>0</v>
          </cell>
          <cell r="Q1164">
            <v>0</v>
          </cell>
          <cell r="R1164">
            <v>0</v>
          </cell>
          <cell r="S1164">
            <v>0</v>
          </cell>
          <cell r="T1164">
            <v>0</v>
          </cell>
          <cell r="U1164">
            <v>0</v>
          </cell>
          <cell r="V1164">
            <v>0</v>
          </cell>
          <cell r="W1164">
            <v>0</v>
          </cell>
          <cell r="X1164">
            <v>0</v>
          </cell>
        </row>
        <row r="1165">
          <cell r="B1165">
            <v>638</v>
          </cell>
          <cell r="C1165">
            <v>11</v>
          </cell>
          <cell r="D1165" t="str">
            <v>Пром. до 750 кВА   ВН</v>
          </cell>
          <cell r="E1165">
            <v>0</v>
          </cell>
          <cell r="F1165">
            <v>0</v>
          </cell>
          <cell r="G1165">
            <v>0</v>
          </cell>
          <cell r="H1165">
            <v>3</v>
          </cell>
          <cell r="I1165">
            <v>2</v>
          </cell>
          <cell r="J1165">
            <v>1.5</v>
          </cell>
          <cell r="K1165">
            <v>1.5</v>
          </cell>
          <cell r="L1165">
            <v>0.5</v>
          </cell>
          <cell r="M1165">
            <v>0.5</v>
          </cell>
          <cell r="N1165">
            <v>0.5</v>
          </cell>
          <cell r="O1165">
            <v>0.5</v>
          </cell>
          <cell r="P1165">
            <v>1.5</v>
          </cell>
          <cell r="Q1165">
            <v>2</v>
          </cell>
          <cell r="R1165">
            <v>3</v>
          </cell>
          <cell r="S1165">
            <v>3</v>
          </cell>
          <cell r="T1165">
            <v>0</v>
          </cell>
          <cell r="U1165">
            <v>0</v>
          </cell>
          <cell r="V1165">
            <v>0</v>
          </cell>
          <cell r="W1165">
            <v>0</v>
          </cell>
          <cell r="X1165">
            <v>0</v>
          </cell>
        </row>
        <row r="1166">
          <cell r="B1166">
            <v>0</v>
          </cell>
          <cell r="C1166">
            <v>12</v>
          </cell>
          <cell r="D1166" t="str">
            <v>ИП Панченко З. Н.</v>
          </cell>
          <cell r="E1166">
            <v>0</v>
          </cell>
          <cell r="F1166">
            <v>0</v>
          </cell>
          <cell r="G1166">
            <v>0</v>
          </cell>
          <cell r="H1166">
            <v>3</v>
          </cell>
          <cell r="I1166">
            <v>2</v>
          </cell>
          <cell r="J1166">
            <v>1.5</v>
          </cell>
          <cell r="K1166">
            <v>1.5</v>
          </cell>
          <cell r="L1166">
            <v>0.5</v>
          </cell>
          <cell r="M1166">
            <v>0.5</v>
          </cell>
          <cell r="N1166">
            <v>0.5</v>
          </cell>
          <cell r="O1166">
            <v>0.5</v>
          </cell>
          <cell r="P1166">
            <v>1.5</v>
          </cell>
          <cell r="Q1166">
            <v>2</v>
          </cell>
          <cell r="R1166">
            <v>3</v>
          </cell>
          <cell r="S1166">
            <v>3</v>
          </cell>
          <cell r="T1166">
            <v>6.5</v>
          </cell>
          <cell r="U1166">
            <v>2.5</v>
          </cell>
          <cell r="V1166">
            <v>2.5</v>
          </cell>
          <cell r="W1166">
            <v>8</v>
          </cell>
          <cell r="X1166">
            <v>19.5</v>
          </cell>
        </row>
        <row r="1167">
          <cell r="B1167">
            <v>643</v>
          </cell>
          <cell r="C1167">
            <v>26</v>
          </cell>
          <cell r="D1167" t="str">
            <v>Непромышленные потребители НН</v>
          </cell>
          <cell r="E1167">
            <v>1007</v>
          </cell>
          <cell r="F1167">
            <v>0</v>
          </cell>
          <cell r="G1167">
            <v>0</v>
          </cell>
          <cell r="H1167">
            <v>3</v>
          </cell>
          <cell r="I1167">
            <v>2</v>
          </cell>
          <cell r="J1167">
            <v>1.5</v>
          </cell>
          <cell r="K1167">
            <v>1.5</v>
          </cell>
          <cell r="L1167">
            <v>0.5</v>
          </cell>
          <cell r="M1167">
            <v>0.5</v>
          </cell>
          <cell r="N1167">
            <v>0.5</v>
          </cell>
          <cell r="O1167">
            <v>0.5</v>
          </cell>
          <cell r="P1167">
            <v>1.5</v>
          </cell>
          <cell r="Q1167">
            <v>2</v>
          </cell>
          <cell r="R1167">
            <v>3</v>
          </cell>
          <cell r="S1167">
            <v>3</v>
          </cell>
          <cell r="T1167">
            <v>6.5</v>
          </cell>
          <cell r="U1167">
            <v>2.5</v>
          </cell>
          <cell r="V1167">
            <v>2.5</v>
          </cell>
          <cell r="W1167">
            <v>8</v>
          </cell>
          <cell r="X1167">
            <v>19.5</v>
          </cell>
        </row>
        <row r="1168">
          <cell r="B1168">
            <v>639</v>
          </cell>
          <cell r="C1168">
            <v>26</v>
          </cell>
          <cell r="D1168" t="str">
            <v>Непромышленные потребители НН</v>
          </cell>
          <cell r="E1168">
            <v>1007</v>
          </cell>
          <cell r="F1168">
            <v>0</v>
          </cell>
          <cell r="G1168">
            <v>0</v>
          </cell>
          <cell r="H1168">
            <v>3</v>
          </cell>
          <cell r="I1168">
            <v>2</v>
          </cell>
          <cell r="J1168">
            <v>1.5</v>
          </cell>
          <cell r="K1168">
            <v>1.5</v>
          </cell>
          <cell r="L1168">
            <v>0.5</v>
          </cell>
          <cell r="M1168">
            <v>0.5</v>
          </cell>
          <cell r="N1168">
            <v>0.5</v>
          </cell>
          <cell r="O1168">
            <v>0.5</v>
          </cell>
          <cell r="P1168">
            <v>1.5</v>
          </cell>
          <cell r="Q1168">
            <v>2</v>
          </cell>
          <cell r="R1168">
            <v>3</v>
          </cell>
          <cell r="S1168">
            <v>3</v>
          </cell>
          <cell r="T1168">
            <v>0</v>
          </cell>
          <cell r="U1168">
            <v>0</v>
          </cell>
          <cell r="V1168">
            <v>0</v>
          </cell>
          <cell r="W1168">
            <v>0</v>
          </cell>
          <cell r="X1168">
            <v>0</v>
          </cell>
        </row>
        <row r="1169">
          <cell r="B1169">
            <v>0</v>
          </cell>
          <cell r="C1169">
            <v>12</v>
          </cell>
          <cell r="D1169" t="str">
            <v>ИП Кураев С.А.</v>
          </cell>
          <cell r="E1169">
            <v>0</v>
          </cell>
          <cell r="F1169">
            <v>0</v>
          </cell>
          <cell r="G1169">
            <v>0</v>
          </cell>
          <cell r="H1169">
            <v>0.54900000000000004</v>
          </cell>
          <cell r="I1169">
            <v>0.54900000000000004</v>
          </cell>
          <cell r="J1169">
            <v>0.54900000000000004</v>
          </cell>
          <cell r="K1169">
            <v>0.54900000000000004</v>
          </cell>
          <cell r="L1169">
            <v>0.54900000000000004</v>
          </cell>
          <cell r="M1169">
            <v>0.54900000000000004</v>
          </cell>
          <cell r="N1169">
            <v>0.54900000000000004</v>
          </cell>
          <cell r="O1169">
            <v>0.54900000000000004</v>
          </cell>
          <cell r="P1169">
            <v>0.54900000000000004</v>
          </cell>
          <cell r="Q1169">
            <v>0.54900000000000004</v>
          </cell>
          <cell r="R1169">
            <v>0.54900000000000004</v>
          </cell>
          <cell r="S1169">
            <v>0.54900000000000004</v>
          </cell>
          <cell r="T1169">
            <v>1.6470000000000002</v>
          </cell>
          <cell r="U1169">
            <v>1.6470000000000002</v>
          </cell>
          <cell r="V1169">
            <v>1.6470000000000002</v>
          </cell>
          <cell r="W1169">
            <v>1.6470000000000002</v>
          </cell>
          <cell r="X1169">
            <v>6.5880000000000019</v>
          </cell>
        </row>
        <row r="1170">
          <cell r="B1170">
            <v>644</v>
          </cell>
          <cell r="C1170">
            <v>11</v>
          </cell>
          <cell r="D1170" t="str">
            <v>Пром. до 750 кВА   ВН</v>
          </cell>
          <cell r="E1170">
            <v>0</v>
          </cell>
          <cell r="F1170">
            <v>0</v>
          </cell>
          <cell r="G1170">
            <v>0</v>
          </cell>
          <cell r="H1170">
            <v>0.54900000000000004</v>
          </cell>
          <cell r="I1170">
            <v>0.54900000000000004</v>
          </cell>
          <cell r="J1170">
            <v>0.54900000000000004</v>
          </cell>
          <cell r="K1170">
            <v>0.54900000000000004</v>
          </cell>
          <cell r="L1170">
            <v>0.54900000000000004</v>
          </cell>
          <cell r="M1170">
            <v>0.54900000000000004</v>
          </cell>
          <cell r="N1170">
            <v>0.54900000000000004</v>
          </cell>
          <cell r="O1170">
            <v>0.54900000000000004</v>
          </cell>
          <cell r="P1170">
            <v>0.54900000000000004</v>
          </cell>
          <cell r="Q1170">
            <v>0.54900000000000004</v>
          </cell>
          <cell r="R1170">
            <v>0.54900000000000004</v>
          </cell>
          <cell r="S1170">
            <v>0.54900000000000004</v>
          </cell>
          <cell r="T1170">
            <v>0</v>
          </cell>
          <cell r="U1170">
            <v>0</v>
          </cell>
          <cell r="V1170">
            <v>0</v>
          </cell>
          <cell r="W1170">
            <v>0</v>
          </cell>
          <cell r="X1170">
            <v>0</v>
          </cell>
        </row>
        <row r="1171">
          <cell r="B1171">
            <v>640</v>
          </cell>
          <cell r="C1171">
            <v>11</v>
          </cell>
          <cell r="D1171" t="str">
            <v>Пром. до 750 кВА   ВН</v>
          </cell>
          <cell r="E1171">
            <v>0</v>
          </cell>
          <cell r="F1171">
            <v>0</v>
          </cell>
          <cell r="G1171">
            <v>0</v>
          </cell>
          <cell r="H1171">
            <v>0</v>
          </cell>
          <cell r="I1171">
            <v>0</v>
          </cell>
          <cell r="J1171">
            <v>0</v>
          </cell>
          <cell r="K1171">
            <v>0</v>
          </cell>
          <cell r="L1171">
            <v>0</v>
          </cell>
          <cell r="M1171">
            <v>0</v>
          </cell>
          <cell r="N1171">
            <v>0</v>
          </cell>
          <cell r="O1171">
            <v>0</v>
          </cell>
          <cell r="P1171">
            <v>0</v>
          </cell>
          <cell r="Q1171">
            <v>0</v>
          </cell>
          <cell r="R1171">
            <v>0</v>
          </cell>
          <cell r="S1171">
            <v>0</v>
          </cell>
          <cell r="T1171">
            <v>0</v>
          </cell>
          <cell r="U1171">
            <v>0</v>
          </cell>
          <cell r="V1171">
            <v>0</v>
          </cell>
          <cell r="W1171">
            <v>0</v>
          </cell>
          <cell r="X1171">
            <v>0</v>
          </cell>
        </row>
        <row r="1172">
          <cell r="B1172">
            <v>0</v>
          </cell>
          <cell r="C1172">
            <v>26</v>
          </cell>
          <cell r="D1172" t="str">
            <v>Новый Абонент</v>
          </cell>
          <cell r="E1172">
            <v>1007</v>
          </cell>
          <cell r="F1172">
            <v>0</v>
          </cell>
          <cell r="G1172">
            <v>0</v>
          </cell>
          <cell r="H1172">
            <v>0</v>
          </cell>
          <cell r="I1172">
            <v>0</v>
          </cell>
          <cell r="J1172">
            <v>0</v>
          </cell>
          <cell r="K1172">
            <v>0</v>
          </cell>
          <cell r="L1172">
            <v>0</v>
          </cell>
          <cell r="M1172">
            <v>0</v>
          </cell>
          <cell r="N1172">
            <v>0</v>
          </cell>
          <cell r="O1172">
            <v>0</v>
          </cell>
          <cell r="P1172">
            <v>0</v>
          </cell>
          <cell r="Q1172">
            <v>0</v>
          </cell>
          <cell r="R1172">
            <v>0</v>
          </cell>
          <cell r="S1172">
            <v>0</v>
          </cell>
          <cell r="T1172">
            <v>0</v>
          </cell>
          <cell r="U1172">
            <v>0</v>
          </cell>
          <cell r="V1172">
            <v>0</v>
          </cell>
          <cell r="W1172">
            <v>0</v>
          </cell>
          <cell r="X1172">
            <v>0</v>
          </cell>
        </row>
        <row r="1173">
          <cell r="B1173">
            <v>645</v>
          </cell>
          <cell r="C1173">
            <v>11</v>
          </cell>
          <cell r="D1173" t="str">
            <v>Пром. до 750 кВА   ВН</v>
          </cell>
          <cell r="E1173">
            <v>0</v>
          </cell>
          <cell r="F1173">
            <v>0</v>
          </cell>
          <cell r="G1173">
            <v>0</v>
          </cell>
          <cell r="H1173">
            <v>0</v>
          </cell>
          <cell r="I1173">
            <v>0</v>
          </cell>
          <cell r="J1173">
            <v>0</v>
          </cell>
          <cell r="K1173">
            <v>0</v>
          </cell>
          <cell r="L1173">
            <v>0</v>
          </cell>
          <cell r="M1173">
            <v>0</v>
          </cell>
          <cell r="N1173">
            <v>0</v>
          </cell>
          <cell r="O1173">
            <v>0</v>
          </cell>
          <cell r="P1173">
            <v>0</v>
          </cell>
          <cell r="Q1173">
            <v>0</v>
          </cell>
          <cell r="R1173">
            <v>0</v>
          </cell>
          <cell r="S1173">
            <v>0</v>
          </cell>
          <cell r="T1173">
            <v>0</v>
          </cell>
          <cell r="U1173">
            <v>0</v>
          </cell>
          <cell r="V1173">
            <v>0</v>
          </cell>
          <cell r="W1173">
            <v>0</v>
          </cell>
          <cell r="X1173">
            <v>0</v>
          </cell>
        </row>
        <row r="1174">
          <cell r="B1174">
            <v>641</v>
          </cell>
          <cell r="C1174">
            <v>11</v>
          </cell>
          <cell r="D1174" t="str">
            <v>Пром. до 750 кВА   ВН</v>
          </cell>
          <cell r="E1174">
            <v>0</v>
          </cell>
          <cell r="F1174">
            <v>0</v>
          </cell>
          <cell r="G1174">
            <v>0</v>
          </cell>
          <cell r="H1174">
            <v>0</v>
          </cell>
          <cell r="I1174">
            <v>0</v>
          </cell>
          <cell r="J1174">
            <v>0</v>
          </cell>
          <cell r="K1174">
            <v>0</v>
          </cell>
          <cell r="L1174">
            <v>0</v>
          </cell>
          <cell r="M1174">
            <v>0</v>
          </cell>
          <cell r="N1174">
            <v>0</v>
          </cell>
          <cell r="O1174">
            <v>0</v>
          </cell>
          <cell r="P1174">
            <v>0</v>
          </cell>
          <cell r="Q1174">
            <v>0</v>
          </cell>
          <cell r="R1174">
            <v>0</v>
          </cell>
          <cell r="S1174">
            <v>0</v>
          </cell>
          <cell r="T1174">
            <v>0</v>
          </cell>
          <cell r="U1174">
            <v>0</v>
          </cell>
          <cell r="V1174">
            <v>0</v>
          </cell>
          <cell r="W1174">
            <v>0</v>
          </cell>
          <cell r="X1174">
            <v>0</v>
          </cell>
        </row>
        <row r="1175">
          <cell r="B1175">
            <v>0</v>
          </cell>
          <cell r="C1175">
            <v>12</v>
          </cell>
          <cell r="D1175" t="str">
            <v>Новый Абонент</v>
          </cell>
          <cell r="E1175">
            <v>0</v>
          </cell>
          <cell r="F1175">
            <v>0</v>
          </cell>
          <cell r="G1175">
            <v>0</v>
          </cell>
          <cell r="H1175">
            <v>0</v>
          </cell>
          <cell r="I1175">
            <v>0</v>
          </cell>
          <cell r="J1175">
            <v>0</v>
          </cell>
          <cell r="K1175">
            <v>0</v>
          </cell>
          <cell r="L1175">
            <v>0</v>
          </cell>
          <cell r="M1175">
            <v>0</v>
          </cell>
          <cell r="N1175">
            <v>0</v>
          </cell>
          <cell r="O1175">
            <v>0</v>
          </cell>
          <cell r="P1175">
            <v>0</v>
          </cell>
          <cell r="Q1175">
            <v>0</v>
          </cell>
          <cell r="R1175">
            <v>0</v>
          </cell>
          <cell r="S1175">
            <v>0</v>
          </cell>
          <cell r="T1175">
            <v>0</v>
          </cell>
          <cell r="U1175">
            <v>0</v>
          </cell>
          <cell r="V1175">
            <v>0</v>
          </cell>
          <cell r="W1175">
            <v>0</v>
          </cell>
          <cell r="X1175">
            <v>0</v>
          </cell>
        </row>
        <row r="1176">
          <cell r="B1176">
            <v>646</v>
          </cell>
          <cell r="C1176">
            <v>11</v>
          </cell>
          <cell r="D1176" t="str">
            <v>Пром. до 750 кВА   ВН</v>
          </cell>
          <cell r="E1176">
            <v>0</v>
          </cell>
          <cell r="F1176">
            <v>0</v>
          </cell>
          <cell r="G1176">
            <v>0</v>
          </cell>
          <cell r="H1176">
            <v>0</v>
          </cell>
          <cell r="I1176">
            <v>0</v>
          </cell>
          <cell r="J1176">
            <v>0</v>
          </cell>
          <cell r="K1176">
            <v>0</v>
          </cell>
          <cell r="L1176">
            <v>0</v>
          </cell>
          <cell r="M1176">
            <v>0</v>
          </cell>
          <cell r="N1176">
            <v>0</v>
          </cell>
          <cell r="O1176">
            <v>0</v>
          </cell>
          <cell r="P1176">
            <v>0</v>
          </cell>
          <cell r="Q1176">
            <v>0</v>
          </cell>
          <cell r="R1176">
            <v>0</v>
          </cell>
          <cell r="S1176">
            <v>0</v>
          </cell>
          <cell r="T1176">
            <v>0</v>
          </cell>
          <cell r="U1176">
            <v>0</v>
          </cell>
          <cell r="V1176">
            <v>0</v>
          </cell>
          <cell r="W1176">
            <v>0</v>
          </cell>
          <cell r="X1176">
            <v>0</v>
          </cell>
        </row>
        <row r="1177">
          <cell r="B1177">
            <v>642</v>
          </cell>
          <cell r="C1177">
            <v>11</v>
          </cell>
          <cell r="D1177" t="str">
            <v>Пром. до 750 кВА   ВН</v>
          </cell>
          <cell r="E1177">
            <v>0</v>
          </cell>
          <cell r="F1177">
            <v>0</v>
          </cell>
          <cell r="G1177">
            <v>0</v>
          </cell>
          <cell r="H1177">
            <v>0.8</v>
          </cell>
          <cell r="I1177">
            <v>0.8</v>
          </cell>
          <cell r="J1177">
            <v>0.8</v>
          </cell>
          <cell r="K1177">
            <v>0.8</v>
          </cell>
          <cell r="L1177">
            <v>0.8</v>
          </cell>
          <cell r="M1177">
            <v>0.8</v>
          </cell>
          <cell r="N1177">
            <v>0.8</v>
          </cell>
          <cell r="O1177">
            <v>0.8</v>
          </cell>
          <cell r="P1177">
            <v>0.8</v>
          </cell>
          <cell r="Q1177">
            <v>0.8</v>
          </cell>
          <cell r="R1177">
            <v>0.8</v>
          </cell>
          <cell r="S1177">
            <v>0.8</v>
          </cell>
          <cell r="T1177">
            <v>0</v>
          </cell>
          <cell r="U1177">
            <v>0</v>
          </cell>
          <cell r="V1177">
            <v>0</v>
          </cell>
          <cell r="W1177">
            <v>0</v>
          </cell>
          <cell r="X1177">
            <v>0</v>
          </cell>
        </row>
        <row r="1178">
          <cell r="B1178">
            <v>0</v>
          </cell>
          <cell r="C1178">
            <v>12</v>
          </cell>
          <cell r="D1178" t="str">
            <v>ИП Мансуров Т.М.</v>
          </cell>
          <cell r="E1178">
            <v>0</v>
          </cell>
          <cell r="F1178">
            <v>0</v>
          </cell>
          <cell r="G1178">
            <v>0</v>
          </cell>
          <cell r="H1178">
            <v>1.4</v>
          </cell>
          <cell r="I1178">
            <v>1.4</v>
          </cell>
          <cell r="J1178">
            <v>1.4</v>
          </cell>
          <cell r="K1178">
            <v>1.4</v>
          </cell>
          <cell r="L1178">
            <v>1.4</v>
          </cell>
          <cell r="M1178">
            <v>1.4</v>
          </cell>
          <cell r="N1178">
            <v>1.4</v>
          </cell>
          <cell r="O1178">
            <v>1.4</v>
          </cell>
          <cell r="P1178">
            <v>1.4</v>
          </cell>
          <cell r="Q1178">
            <v>1.4</v>
          </cell>
          <cell r="R1178">
            <v>1.4</v>
          </cell>
          <cell r="S1178">
            <v>1.4</v>
          </cell>
          <cell r="T1178">
            <v>4.1999999999999993</v>
          </cell>
          <cell r="U1178">
            <v>4.1999999999999993</v>
          </cell>
          <cell r="V1178">
            <v>4.1999999999999993</v>
          </cell>
          <cell r="W1178">
            <v>4.1999999999999993</v>
          </cell>
          <cell r="X1178">
            <v>16.8</v>
          </cell>
        </row>
        <row r="1179">
          <cell r="B1179">
            <v>647</v>
          </cell>
          <cell r="C1179">
            <v>26</v>
          </cell>
          <cell r="D1179" t="str">
            <v>Непромышленные потребители НН</v>
          </cell>
          <cell r="E1179">
            <v>1007</v>
          </cell>
          <cell r="F1179">
            <v>1012</v>
          </cell>
          <cell r="G1179">
            <v>0</v>
          </cell>
          <cell r="H1179">
            <v>0.8</v>
          </cell>
          <cell r="I1179">
            <v>0.8</v>
          </cell>
          <cell r="J1179">
            <v>0.8</v>
          </cell>
          <cell r="K1179">
            <v>0.8</v>
          </cell>
          <cell r="L1179">
            <v>0.8</v>
          </cell>
          <cell r="M1179">
            <v>0.8</v>
          </cell>
          <cell r="N1179">
            <v>0.8</v>
          </cell>
          <cell r="O1179">
            <v>0.8</v>
          </cell>
          <cell r="P1179">
            <v>0.8</v>
          </cell>
          <cell r="Q1179">
            <v>0.8</v>
          </cell>
          <cell r="R1179">
            <v>0.8</v>
          </cell>
          <cell r="S1179">
            <v>0.8</v>
          </cell>
          <cell r="T1179">
            <v>2.4000000000000004</v>
          </cell>
          <cell r="U1179">
            <v>2.4000000000000004</v>
          </cell>
          <cell r="V1179">
            <v>2.4000000000000004</v>
          </cell>
          <cell r="W1179">
            <v>2.4000000000000004</v>
          </cell>
          <cell r="X1179">
            <v>9.6</v>
          </cell>
        </row>
        <row r="1180">
          <cell r="B1180">
            <v>648</v>
          </cell>
          <cell r="C1180">
            <v>26</v>
          </cell>
          <cell r="D1180" t="str">
            <v>Непромышленные потребители НН</v>
          </cell>
          <cell r="E1180">
            <v>1007</v>
          </cell>
          <cell r="F1180">
            <v>1012</v>
          </cell>
          <cell r="G1180">
            <v>0</v>
          </cell>
          <cell r="H1180">
            <v>0.8</v>
          </cell>
          <cell r="I1180">
            <v>0.8</v>
          </cell>
          <cell r="J1180">
            <v>0.8</v>
          </cell>
          <cell r="K1180">
            <v>0.8</v>
          </cell>
          <cell r="L1180">
            <v>0.8</v>
          </cell>
          <cell r="M1180">
            <v>0.8</v>
          </cell>
          <cell r="N1180">
            <v>0.8</v>
          </cell>
          <cell r="O1180">
            <v>0.8</v>
          </cell>
          <cell r="P1180">
            <v>0.8</v>
          </cell>
          <cell r="Q1180">
            <v>0.8</v>
          </cell>
          <cell r="R1180">
            <v>0.8</v>
          </cell>
          <cell r="S1180">
            <v>0.8</v>
          </cell>
          <cell r="T1180">
            <v>2.4000000000000004</v>
          </cell>
          <cell r="U1180">
            <v>2.4000000000000004</v>
          </cell>
          <cell r="V1180">
            <v>2.4000000000000004</v>
          </cell>
          <cell r="W1180">
            <v>2.4000000000000004</v>
          </cell>
          <cell r="X1180">
            <v>9.6</v>
          </cell>
        </row>
        <row r="1181">
          <cell r="B1181">
            <v>640</v>
          </cell>
          <cell r="C1181">
            <v>27</v>
          </cell>
          <cell r="D1181" t="str">
            <v>Непромышленные потребители НН</v>
          </cell>
          <cell r="E1181">
            <v>1004</v>
          </cell>
          <cell r="F1181">
            <v>1012</v>
          </cell>
          <cell r="G1181">
            <v>0</v>
          </cell>
          <cell r="H1181">
            <v>0.6</v>
          </cell>
          <cell r="I1181">
            <v>0.6</v>
          </cell>
          <cell r="J1181">
            <v>0.6</v>
          </cell>
          <cell r="K1181">
            <v>0.6</v>
          </cell>
          <cell r="L1181">
            <v>0.6</v>
          </cell>
          <cell r="M1181">
            <v>0.6</v>
          </cell>
          <cell r="N1181">
            <v>0.6</v>
          </cell>
          <cell r="O1181">
            <v>0.6</v>
          </cell>
          <cell r="P1181">
            <v>0.6</v>
          </cell>
          <cell r="Q1181">
            <v>0.6</v>
          </cell>
          <cell r="R1181">
            <v>0.6</v>
          </cell>
          <cell r="S1181">
            <v>0.6</v>
          </cell>
          <cell r="T1181">
            <v>7</v>
          </cell>
          <cell r="U1181">
            <v>7</v>
          </cell>
          <cell r="V1181">
            <v>7</v>
          </cell>
          <cell r="W1181">
            <v>7</v>
          </cell>
          <cell r="X1181">
            <v>0</v>
          </cell>
        </row>
        <row r="1182">
          <cell r="B1182">
            <v>0</v>
          </cell>
          <cell r="C1182">
            <v>28</v>
          </cell>
          <cell r="D1182" t="str">
            <v>Новый Абонент</v>
          </cell>
          <cell r="E1182">
            <v>0</v>
          </cell>
          <cell r="F1182">
            <v>0</v>
          </cell>
          <cell r="G1182">
            <v>0</v>
          </cell>
          <cell r="H1182">
            <v>0</v>
          </cell>
          <cell r="I1182">
            <v>0</v>
          </cell>
          <cell r="J1182">
            <v>0</v>
          </cell>
          <cell r="K1182">
            <v>0</v>
          </cell>
          <cell r="L1182">
            <v>0</v>
          </cell>
          <cell r="M1182">
            <v>0</v>
          </cell>
          <cell r="N1182">
            <v>0</v>
          </cell>
          <cell r="O1182">
            <v>0</v>
          </cell>
          <cell r="P1182">
            <v>0</v>
          </cell>
          <cell r="Q1182">
            <v>0</v>
          </cell>
          <cell r="R1182">
            <v>0</v>
          </cell>
          <cell r="S1182">
            <v>0</v>
          </cell>
          <cell r="T1182">
            <v>0</v>
          </cell>
          <cell r="U1182">
            <v>0</v>
          </cell>
          <cell r="V1182">
            <v>0</v>
          </cell>
          <cell r="W1182">
            <v>0</v>
          </cell>
          <cell r="X1182">
            <v>0</v>
          </cell>
        </row>
        <row r="1183">
          <cell r="B1183">
            <v>648</v>
          </cell>
          <cell r="C1183">
            <v>11</v>
          </cell>
          <cell r="D1183" t="str">
            <v>Пром. до 750 кВА   ВН</v>
          </cell>
          <cell r="E1183">
            <v>0</v>
          </cell>
          <cell r="F1183">
            <v>0</v>
          </cell>
          <cell r="G1183">
            <v>0</v>
          </cell>
          <cell r="H1183">
            <v>0</v>
          </cell>
          <cell r="I1183">
            <v>0</v>
          </cell>
          <cell r="J1183">
            <v>0</v>
          </cell>
          <cell r="K1183">
            <v>0</v>
          </cell>
          <cell r="L1183">
            <v>0</v>
          </cell>
          <cell r="M1183">
            <v>0</v>
          </cell>
          <cell r="N1183">
            <v>0</v>
          </cell>
          <cell r="O1183">
            <v>0</v>
          </cell>
          <cell r="P1183">
            <v>0</v>
          </cell>
          <cell r="Q1183">
            <v>0</v>
          </cell>
          <cell r="R1183">
            <v>0</v>
          </cell>
          <cell r="S1183">
            <v>0</v>
          </cell>
          <cell r="T1183">
            <v>0</v>
          </cell>
          <cell r="U1183">
            <v>0</v>
          </cell>
          <cell r="V1183">
            <v>0</v>
          </cell>
          <cell r="W1183">
            <v>0</v>
          </cell>
          <cell r="X1183">
            <v>0</v>
          </cell>
        </row>
        <row r="1184">
          <cell r="B1184">
            <v>641</v>
          </cell>
          <cell r="C1184">
            <v>11</v>
          </cell>
          <cell r="D1184" t="str">
            <v>Пром. до 750 кВА   ВН</v>
          </cell>
          <cell r="E1184">
            <v>0</v>
          </cell>
          <cell r="F1184">
            <v>0</v>
          </cell>
          <cell r="G1184">
            <v>0</v>
          </cell>
          <cell r="H1184">
            <v>3</v>
          </cell>
          <cell r="I1184">
            <v>3</v>
          </cell>
          <cell r="J1184">
            <v>3</v>
          </cell>
          <cell r="K1184">
            <v>2.6</v>
          </cell>
          <cell r="L1184">
            <v>2.6</v>
          </cell>
          <cell r="M1184">
            <v>2</v>
          </cell>
          <cell r="N1184">
            <v>2</v>
          </cell>
          <cell r="O1184">
            <v>2</v>
          </cell>
          <cell r="P1184">
            <v>2.6</v>
          </cell>
          <cell r="Q1184">
            <v>2.6</v>
          </cell>
          <cell r="R1184">
            <v>3</v>
          </cell>
          <cell r="S1184">
            <v>3</v>
          </cell>
          <cell r="T1184">
            <v>0</v>
          </cell>
          <cell r="U1184">
            <v>0</v>
          </cell>
          <cell r="V1184">
            <v>0</v>
          </cell>
          <cell r="W1184">
            <v>0</v>
          </cell>
          <cell r="X1184">
            <v>0</v>
          </cell>
        </row>
        <row r="1185">
          <cell r="B1185">
            <v>0</v>
          </cell>
          <cell r="C1185">
            <v>12</v>
          </cell>
          <cell r="D1185" t="str">
            <v>гр. Ломако П. С.</v>
          </cell>
          <cell r="E1185">
            <v>0</v>
          </cell>
          <cell r="F1185">
            <v>0</v>
          </cell>
          <cell r="G1185">
            <v>0</v>
          </cell>
          <cell r="H1185">
            <v>7.0000000000000007E-2</v>
          </cell>
          <cell r="I1185">
            <v>7.0000000000000007E-2</v>
          </cell>
          <cell r="J1185">
            <v>0.06</v>
          </cell>
          <cell r="K1185">
            <v>0.06</v>
          </cell>
          <cell r="L1185">
            <v>0.06</v>
          </cell>
          <cell r="M1185">
            <v>0.05</v>
          </cell>
          <cell r="N1185">
            <v>0.05</v>
          </cell>
          <cell r="O1185">
            <v>0.05</v>
          </cell>
          <cell r="P1185">
            <v>0.06</v>
          </cell>
          <cell r="Q1185">
            <v>0.06</v>
          </cell>
          <cell r="R1185">
            <v>7.0000000000000007E-2</v>
          </cell>
          <cell r="S1185">
            <v>7.0000000000000007E-2</v>
          </cell>
          <cell r="T1185">
            <v>0.2</v>
          </cell>
          <cell r="U1185">
            <v>0.16999999999999998</v>
          </cell>
          <cell r="V1185">
            <v>0.16</v>
          </cell>
          <cell r="W1185">
            <v>0.2</v>
          </cell>
          <cell r="X1185">
            <v>0.7300000000000002</v>
          </cell>
        </row>
        <row r="1186">
          <cell r="B1186">
            <v>649</v>
          </cell>
          <cell r="C1186">
            <v>11</v>
          </cell>
          <cell r="D1186" t="str">
            <v>Пром. до 750 кВА   ВН</v>
          </cell>
          <cell r="E1186">
            <v>0</v>
          </cell>
          <cell r="F1186">
            <v>0</v>
          </cell>
          <cell r="G1186">
            <v>0</v>
          </cell>
          <cell r="H1186">
            <v>7.0000000000000007E-2</v>
          </cell>
          <cell r="I1186">
            <v>7.0000000000000007E-2</v>
          </cell>
          <cell r="J1186">
            <v>0.06</v>
          </cell>
          <cell r="K1186">
            <v>0.06</v>
          </cell>
          <cell r="L1186">
            <v>0.06</v>
          </cell>
          <cell r="M1186">
            <v>0.05</v>
          </cell>
          <cell r="N1186">
            <v>0.05</v>
          </cell>
          <cell r="O1186">
            <v>0.05</v>
          </cell>
          <cell r="P1186">
            <v>0.06</v>
          </cell>
          <cell r="Q1186">
            <v>0.06</v>
          </cell>
          <cell r="R1186">
            <v>7.0000000000000007E-2</v>
          </cell>
          <cell r="S1186">
            <v>7.0000000000000007E-2</v>
          </cell>
          <cell r="T1186">
            <v>0</v>
          </cell>
          <cell r="U1186">
            <v>0</v>
          </cell>
          <cell r="V1186">
            <v>0</v>
          </cell>
          <cell r="W1186">
            <v>0</v>
          </cell>
          <cell r="X1186">
            <v>0</v>
          </cell>
        </row>
        <row r="1187">
          <cell r="B1187">
            <v>642</v>
          </cell>
          <cell r="C1187">
            <v>11</v>
          </cell>
          <cell r="D1187" t="str">
            <v>Пром. до 750 кВА   ВН</v>
          </cell>
          <cell r="E1187">
            <v>0</v>
          </cell>
          <cell r="F1187">
            <v>0</v>
          </cell>
          <cell r="G1187">
            <v>0</v>
          </cell>
          <cell r="H1187">
            <v>0</v>
          </cell>
          <cell r="I1187">
            <v>0</v>
          </cell>
          <cell r="J1187">
            <v>0</v>
          </cell>
          <cell r="K1187">
            <v>0</v>
          </cell>
          <cell r="L1187">
            <v>0</v>
          </cell>
          <cell r="M1187">
            <v>0</v>
          </cell>
          <cell r="N1187">
            <v>0</v>
          </cell>
          <cell r="O1187">
            <v>0</v>
          </cell>
          <cell r="P1187">
            <v>0</v>
          </cell>
          <cell r="Q1187">
            <v>0</v>
          </cell>
          <cell r="R1187">
            <v>0</v>
          </cell>
          <cell r="S1187">
            <v>0</v>
          </cell>
          <cell r="T1187">
            <v>0</v>
          </cell>
          <cell r="U1187">
            <v>0</v>
          </cell>
          <cell r="V1187">
            <v>0</v>
          </cell>
          <cell r="W1187">
            <v>0</v>
          </cell>
          <cell r="X1187">
            <v>0</v>
          </cell>
        </row>
        <row r="1188">
          <cell r="B1188">
            <v>0</v>
          </cell>
          <cell r="C1188">
            <v>124</v>
          </cell>
          <cell r="D1188" t="str">
            <v>Новый Абонент</v>
          </cell>
          <cell r="E1188">
            <v>1004</v>
          </cell>
          <cell r="F1188">
            <v>1012</v>
          </cell>
          <cell r="G1188">
            <v>0</v>
          </cell>
          <cell r="H1188">
            <v>0</v>
          </cell>
          <cell r="I1188">
            <v>0</v>
          </cell>
          <cell r="J1188">
            <v>0</v>
          </cell>
          <cell r="K1188">
            <v>0</v>
          </cell>
          <cell r="L1188">
            <v>0</v>
          </cell>
          <cell r="M1188">
            <v>0</v>
          </cell>
          <cell r="N1188">
            <v>0</v>
          </cell>
          <cell r="O1188">
            <v>0</v>
          </cell>
          <cell r="P1188">
            <v>0</v>
          </cell>
          <cell r="Q1188">
            <v>0</v>
          </cell>
          <cell r="R1188">
            <v>0</v>
          </cell>
          <cell r="S1188">
            <v>0</v>
          </cell>
          <cell r="T1188">
            <v>0</v>
          </cell>
          <cell r="U1188">
            <v>0</v>
          </cell>
          <cell r="V1188">
            <v>0</v>
          </cell>
          <cell r="W1188">
            <v>0</v>
          </cell>
          <cell r="X1188">
            <v>0</v>
          </cell>
        </row>
        <row r="1189">
          <cell r="B1189">
            <v>650</v>
          </cell>
          <cell r="C1189">
            <v>11</v>
          </cell>
          <cell r="D1189" t="str">
            <v>Пром. до 750 кВА   ВН</v>
          </cell>
          <cell r="E1189">
            <v>0</v>
          </cell>
          <cell r="F1189">
            <v>0</v>
          </cell>
          <cell r="G1189">
            <v>0</v>
          </cell>
          <cell r="H1189">
            <v>0</v>
          </cell>
          <cell r="I1189">
            <v>0</v>
          </cell>
          <cell r="J1189">
            <v>0</v>
          </cell>
          <cell r="K1189">
            <v>0</v>
          </cell>
          <cell r="L1189">
            <v>0</v>
          </cell>
          <cell r="M1189">
            <v>0</v>
          </cell>
          <cell r="N1189">
            <v>0</v>
          </cell>
          <cell r="O1189">
            <v>0</v>
          </cell>
          <cell r="P1189">
            <v>0</v>
          </cell>
          <cell r="Q1189">
            <v>0</v>
          </cell>
          <cell r="R1189">
            <v>0</v>
          </cell>
          <cell r="S1189">
            <v>0</v>
          </cell>
          <cell r="T1189">
            <v>0</v>
          </cell>
          <cell r="U1189">
            <v>0</v>
          </cell>
          <cell r="V1189">
            <v>0</v>
          </cell>
          <cell r="W1189">
            <v>0</v>
          </cell>
          <cell r="X1189">
            <v>0</v>
          </cell>
        </row>
        <row r="1190">
          <cell r="B1190">
            <v>643</v>
          </cell>
          <cell r="C1190">
            <v>11</v>
          </cell>
          <cell r="D1190" t="str">
            <v>Пром. до 750 кВА   ВН</v>
          </cell>
          <cell r="E1190">
            <v>0</v>
          </cell>
          <cell r="F1190">
            <v>0</v>
          </cell>
          <cell r="G1190">
            <v>0</v>
          </cell>
          <cell r="H1190">
            <v>0.3</v>
          </cell>
          <cell r="I1190">
            <v>0.2</v>
          </cell>
          <cell r="J1190">
            <v>0.2</v>
          </cell>
          <cell r="K1190">
            <v>0.2</v>
          </cell>
          <cell r="L1190">
            <v>0.2</v>
          </cell>
          <cell r="M1190">
            <v>0.15</v>
          </cell>
          <cell r="N1190">
            <v>0.15</v>
          </cell>
          <cell r="O1190">
            <v>0.2</v>
          </cell>
          <cell r="P1190">
            <v>0.2</v>
          </cell>
          <cell r="Q1190">
            <v>0.2</v>
          </cell>
          <cell r="R1190">
            <v>0.2</v>
          </cell>
          <cell r="S1190">
            <v>0.3</v>
          </cell>
          <cell r="T1190">
            <v>0</v>
          </cell>
          <cell r="U1190">
            <v>0</v>
          </cell>
          <cell r="V1190">
            <v>0</v>
          </cell>
          <cell r="W1190">
            <v>0</v>
          </cell>
          <cell r="X1190">
            <v>0</v>
          </cell>
        </row>
        <row r="1191">
          <cell r="B1191">
            <v>0</v>
          </cell>
          <cell r="C1191">
            <v>12</v>
          </cell>
          <cell r="D1191" t="str">
            <v>ИП Тулюпа</v>
          </cell>
          <cell r="E1191">
            <v>0</v>
          </cell>
          <cell r="F1191">
            <v>0</v>
          </cell>
          <cell r="G1191">
            <v>0</v>
          </cell>
          <cell r="H1191">
            <v>0.3</v>
          </cell>
          <cell r="I1191">
            <v>0.2</v>
          </cell>
          <cell r="J1191">
            <v>0.2</v>
          </cell>
          <cell r="K1191">
            <v>0.2</v>
          </cell>
          <cell r="L1191">
            <v>0.2</v>
          </cell>
          <cell r="M1191">
            <v>0.15</v>
          </cell>
          <cell r="N1191">
            <v>0.15</v>
          </cell>
          <cell r="O1191">
            <v>0.2</v>
          </cell>
          <cell r="P1191">
            <v>0.2</v>
          </cell>
          <cell r="Q1191">
            <v>0.2</v>
          </cell>
          <cell r="R1191">
            <v>0.2</v>
          </cell>
          <cell r="S1191">
            <v>0.3</v>
          </cell>
          <cell r="T1191">
            <v>0.7</v>
          </cell>
          <cell r="U1191">
            <v>0.55000000000000004</v>
          </cell>
          <cell r="V1191">
            <v>0.55000000000000004</v>
          </cell>
          <cell r="W1191">
            <v>0.7</v>
          </cell>
          <cell r="X1191">
            <v>2.4999999999999996</v>
          </cell>
        </row>
        <row r="1192">
          <cell r="B1192">
            <v>651</v>
          </cell>
          <cell r="C1192">
            <v>26</v>
          </cell>
          <cell r="D1192" t="str">
            <v>Непромышленные потребители НН</v>
          </cell>
          <cell r="E1192">
            <v>1004</v>
          </cell>
          <cell r="F1192">
            <v>1012</v>
          </cell>
          <cell r="G1192">
            <v>0</v>
          </cell>
          <cell r="H1192">
            <v>0.3</v>
          </cell>
          <cell r="I1192">
            <v>0.2</v>
          </cell>
          <cell r="J1192">
            <v>0.2</v>
          </cell>
          <cell r="K1192">
            <v>0.2</v>
          </cell>
          <cell r="L1192">
            <v>0.2</v>
          </cell>
          <cell r="M1192">
            <v>0.15</v>
          </cell>
          <cell r="N1192">
            <v>0.15</v>
          </cell>
          <cell r="O1192">
            <v>0.2</v>
          </cell>
          <cell r="P1192">
            <v>0.2</v>
          </cell>
          <cell r="Q1192">
            <v>0.2</v>
          </cell>
          <cell r="R1192">
            <v>0.2</v>
          </cell>
          <cell r="S1192">
            <v>0.3</v>
          </cell>
          <cell r="T1192">
            <v>0.7</v>
          </cell>
          <cell r="U1192">
            <v>0.55000000000000004</v>
          </cell>
          <cell r="V1192">
            <v>0.55000000000000004</v>
          </cell>
          <cell r="W1192">
            <v>0.7</v>
          </cell>
          <cell r="X1192">
            <v>2.4999999999999996</v>
          </cell>
        </row>
        <row r="1193">
          <cell r="B1193">
            <v>644</v>
          </cell>
          <cell r="C1193">
            <v>26</v>
          </cell>
          <cell r="D1193" t="str">
            <v>Непромышленные потребители НН</v>
          </cell>
          <cell r="E1193">
            <v>1004</v>
          </cell>
          <cell r="F1193">
            <v>1012</v>
          </cell>
          <cell r="G1193">
            <v>0</v>
          </cell>
          <cell r="H1193">
            <v>0.3</v>
          </cell>
          <cell r="I1193">
            <v>0.2</v>
          </cell>
          <cell r="J1193">
            <v>0.2</v>
          </cell>
          <cell r="K1193">
            <v>0.2</v>
          </cell>
          <cell r="L1193">
            <v>0.2</v>
          </cell>
          <cell r="M1193">
            <v>0.15</v>
          </cell>
          <cell r="N1193">
            <v>0.15</v>
          </cell>
          <cell r="O1193">
            <v>0.2</v>
          </cell>
          <cell r="P1193">
            <v>0.2</v>
          </cell>
          <cell r="Q1193">
            <v>0.2</v>
          </cell>
          <cell r="R1193">
            <v>0.2</v>
          </cell>
          <cell r="S1193">
            <v>0.3</v>
          </cell>
          <cell r="T1193">
            <v>0</v>
          </cell>
          <cell r="U1193">
            <v>0</v>
          </cell>
          <cell r="V1193">
            <v>0</v>
          </cell>
          <cell r="W1193">
            <v>0</v>
          </cell>
          <cell r="X1193">
            <v>0</v>
          </cell>
        </row>
        <row r="1194">
          <cell r="B1194">
            <v>0</v>
          </cell>
          <cell r="C1194">
            <v>12</v>
          </cell>
          <cell r="D1194" t="str">
            <v>Новый Абонент</v>
          </cell>
          <cell r="E1194">
            <v>0</v>
          </cell>
          <cell r="F1194">
            <v>0</v>
          </cell>
          <cell r="G1194">
            <v>0</v>
          </cell>
          <cell r="H1194">
            <v>0</v>
          </cell>
          <cell r="I1194">
            <v>0</v>
          </cell>
          <cell r="J1194">
            <v>0</v>
          </cell>
          <cell r="K1194">
            <v>0</v>
          </cell>
          <cell r="L1194">
            <v>0</v>
          </cell>
          <cell r="M1194">
            <v>0</v>
          </cell>
          <cell r="N1194">
            <v>0</v>
          </cell>
          <cell r="O1194">
            <v>0</v>
          </cell>
          <cell r="P1194">
            <v>0</v>
          </cell>
          <cell r="Q1194">
            <v>0</v>
          </cell>
          <cell r="R1194">
            <v>0</v>
          </cell>
          <cell r="S1194">
            <v>0</v>
          </cell>
          <cell r="T1194">
            <v>0</v>
          </cell>
          <cell r="U1194">
            <v>0</v>
          </cell>
          <cell r="V1194">
            <v>0</v>
          </cell>
          <cell r="W1194">
            <v>0</v>
          </cell>
          <cell r="X1194">
            <v>0</v>
          </cell>
        </row>
        <row r="1195">
          <cell r="B1195">
            <v>652</v>
          </cell>
          <cell r="C1195">
            <v>11</v>
          </cell>
          <cell r="D1195" t="str">
            <v>Пром. до 750 кВА   ВН</v>
          </cell>
          <cell r="E1195">
            <v>0</v>
          </cell>
          <cell r="F1195">
            <v>0</v>
          </cell>
          <cell r="G1195">
            <v>0</v>
          </cell>
          <cell r="H1195">
            <v>0</v>
          </cell>
          <cell r="I1195">
            <v>0</v>
          </cell>
          <cell r="J1195">
            <v>0</v>
          </cell>
          <cell r="K1195">
            <v>0</v>
          </cell>
          <cell r="L1195">
            <v>0</v>
          </cell>
          <cell r="M1195">
            <v>0</v>
          </cell>
          <cell r="N1195">
            <v>0</v>
          </cell>
          <cell r="O1195">
            <v>0</v>
          </cell>
          <cell r="P1195">
            <v>0</v>
          </cell>
          <cell r="Q1195">
            <v>0</v>
          </cell>
          <cell r="R1195">
            <v>0</v>
          </cell>
          <cell r="S1195">
            <v>0</v>
          </cell>
          <cell r="T1195">
            <v>0</v>
          </cell>
          <cell r="U1195">
            <v>0</v>
          </cell>
          <cell r="V1195">
            <v>0</v>
          </cell>
          <cell r="W1195">
            <v>0</v>
          </cell>
          <cell r="X1195">
            <v>0</v>
          </cell>
        </row>
        <row r="1196">
          <cell r="B1196">
            <v>645</v>
          </cell>
          <cell r="C1196">
            <v>11</v>
          </cell>
          <cell r="D1196" t="str">
            <v>Пром. до 750 кВА   ВН</v>
          </cell>
          <cell r="E1196">
            <v>0</v>
          </cell>
          <cell r="F1196">
            <v>0</v>
          </cell>
          <cell r="G1196">
            <v>0</v>
          </cell>
          <cell r="H1196">
            <v>0</v>
          </cell>
          <cell r="I1196">
            <v>0</v>
          </cell>
          <cell r="J1196">
            <v>0</v>
          </cell>
          <cell r="K1196">
            <v>0</v>
          </cell>
          <cell r="L1196">
            <v>0</v>
          </cell>
          <cell r="M1196">
            <v>0</v>
          </cell>
          <cell r="N1196">
            <v>0</v>
          </cell>
          <cell r="O1196">
            <v>0</v>
          </cell>
          <cell r="P1196">
            <v>0</v>
          </cell>
          <cell r="Q1196">
            <v>0</v>
          </cell>
          <cell r="R1196">
            <v>0</v>
          </cell>
          <cell r="S1196">
            <v>0</v>
          </cell>
          <cell r="T1196">
            <v>0</v>
          </cell>
          <cell r="U1196">
            <v>0</v>
          </cell>
          <cell r="V1196">
            <v>0</v>
          </cell>
          <cell r="W1196">
            <v>0</v>
          </cell>
          <cell r="X1196">
            <v>0</v>
          </cell>
        </row>
        <row r="1197">
          <cell r="B1197">
            <v>0</v>
          </cell>
          <cell r="C1197">
            <v>12</v>
          </cell>
          <cell r="D1197" t="str">
            <v>ИП Симоненко</v>
          </cell>
          <cell r="E1197">
            <v>0</v>
          </cell>
          <cell r="F1197">
            <v>0</v>
          </cell>
          <cell r="G1197">
            <v>0</v>
          </cell>
          <cell r="H1197">
            <v>0</v>
          </cell>
          <cell r="I1197">
            <v>0</v>
          </cell>
          <cell r="J1197">
            <v>0</v>
          </cell>
          <cell r="K1197">
            <v>0</v>
          </cell>
          <cell r="L1197">
            <v>0</v>
          </cell>
          <cell r="M1197">
            <v>0</v>
          </cell>
          <cell r="N1197">
            <v>0</v>
          </cell>
          <cell r="O1197">
            <v>0</v>
          </cell>
          <cell r="P1197">
            <v>0</v>
          </cell>
          <cell r="Q1197">
            <v>0</v>
          </cell>
          <cell r="R1197">
            <v>0</v>
          </cell>
          <cell r="S1197">
            <v>0</v>
          </cell>
          <cell r="T1197">
            <v>0</v>
          </cell>
          <cell r="U1197">
            <v>0</v>
          </cell>
          <cell r="V1197">
            <v>0</v>
          </cell>
          <cell r="W1197">
            <v>0</v>
          </cell>
          <cell r="X1197">
            <v>0</v>
          </cell>
        </row>
        <row r="1198">
          <cell r="B1198">
            <v>653</v>
          </cell>
          <cell r="C1198">
            <v>11</v>
          </cell>
          <cell r="D1198" t="str">
            <v>Пром. до 750 кВА   ВН</v>
          </cell>
          <cell r="E1198">
            <v>0</v>
          </cell>
          <cell r="F1198">
            <v>0</v>
          </cell>
          <cell r="G1198">
            <v>0</v>
          </cell>
          <cell r="H1198">
            <v>0</v>
          </cell>
          <cell r="I1198">
            <v>0</v>
          </cell>
          <cell r="J1198">
            <v>0</v>
          </cell>
          <cell r="K1198">
            <v>0</v>
          </cell>
          <cell r="L1198">
            <v>0</v>
          </cell>
          <cell r="M1198">
            <v>0</v>
          </cell>
          <cell r="N1198">
            <v>0</v>
          </cell>
          <cell r="O1198">
            <v>0</v>
          </cell>
          <cell r="P1198">
            <v>0</v>
          </cell>
          <cell r="Q1198">
            <v>0</v>
          </cell>
          <cell r="R1198">
            <v>0</v>
          </cell>
          <cell r="S1198">
            <v>0</v>
          </cell>
          <cell r="T1198">
            <v>0</v>
          </cell>
          <cell r="U1198">
            <v>0</v>
          </cell>
          <cell r="V1198">
            <v>0</v>
          </cell>
          <cell r="W1198">
            <v>0</v>
          </cell>
          <cell r="X1198">
            <v>0</v>
          </cell>
        </row>
        <row r="1199">
          <cell r="B1199">
            <v>646</v>
          </cell>
          <cell r="C1199">
            <v>11</v>
          </cell>
          <cell r="D1199" t="str">
            <v>Пром. до 750 кВА   ВН</v>
          </cell>
          <cell r="E1199">
            <v>0</v>
          </cell>
          <cell r="F1199">
            <v>0</v>
          </cell>
          <cell r="G1199">
            <v>0</v>
          </cell>
          <cell r="H1199">
            <v>0.4</v>
          </cell>
          <cell r="I1199">
            <v>0.4</v>
          </cell>
          <cell r="J1199">
            <v>0.4</v>
          </cell>
          <cell r="K1199">
            <v>0.4</v>
          </cell>
          <cell r="L1199">
            <v>0.3</v>
          </cell>
          <cell r="M1199">
            <v>0.2</v>
          </cell>
          <cell r="N1199">
            <v>0.2</v>
          </cell>
          <cell r="O1199">
            <v>0.3</v>
          </cell>
          <cell r="P1199">
            <v>0.3</v>
          </cell>
          <cell r="Q1199">
            <v>0.4</v>
          </cell>
          <cell r="R1199">
            <v>0.4</v>
          </cell>
          <cell r="S1199">
            <v>0.4</v>
          </cell>
          <cell r="T1199">
            <v>0</v>
          </cell>
          <cell r="U1199">
            <v>0</v>
          </cell>
          <cell r="V1199">
            <v>0</v>
          </cell>
          <cell r="W1199">
            <v>0</v>
          </cell>
          <cell r="X1199">
            <v>0</v>
          </cell>
        </row>
        <row r="1200">
          <cell r="B1200">
            <v>0</v>
          </cell>
          <cell r="C1200">
            <v>12</v>
          </cell>
          <cell r="D1200" t="str">
            <v>ИП Вялова С. А.</v>
          </cell>
          <cell r="E1200">
            <v>0</v>
          </cell>
          <cell r="F1200">
            <v>0</v>
          </cell>
          <cell r="G1200">
            <v>0</v>
          </cell>
          <cell r="H1200">
            <v>0.4</v>
          </cell>
          <cell r="I1200">
            <v>0.4</v>
          </cell>
          <cell r="J1200">
            <v>0.4</v>
          </cell>
          <cell r="K1200">
            <v>0.4</v>
          </cell>
          <cell r="L1200">
            <v>0.4</v>
          </cell>
          <cell r="M1200">
            <v>0.4</v>
          </cell>
          <cell r="N1200">
            <v>0.4</v>
          </cell>
          <cell r="O1200">
            <v>0.4</v>
          </cell>
          <cell r="P1200">
            <v>0.4</v>
          </cell>
          <cell r="Q1200">
            <v>0.4</v>
          </cell>
          <cell r="R1200">
            <v>0.4</v>
          </cell>
          <cell r="S1200">
            <v>0.4</v>
          </cell>
          <cell r="T1200">
            <v>1.2000000000000002</v>
          </cell>
          <cell r="U1200">
            <v>1.2000000000000002</v>
          </cell>
          <cell r="V1200">
            <v>1.2000000000000002</v>
          </cell>
          <cell r="W1200">
            <v>1.2000000000000002</v>
          </cell>
          <cell r="X1200">
            <v>4.8</v>
          </cell>
        </row>
        <row r="1201">
          <cell r="B1201">
            <v>654</v>
          </cell>
          <cell r="C1201">
            <v>26</v>
          </cell>
          <cell r="D1201" t="str">
            <v>Непромышленные потребители НН</v>
          </cell>
          <cell r="E1201">
            <v>1007</v>
          </cell>
          <cell r="F1201">
            <v>1012</v>
          </cell>
          <cell r="G1201">
            <v>0</v>
          </cell>
          <cell r="H1201">
            <v>0.4</v>
          </cell>
          <cell r="I1201">
            <v>0.4</v>
          </cell>
          <cell r="J1201">
            <v>0.4</v>
          </cell>
          <cell r="K1201">
            <v>0.4</v>
          </cell>
          <cell r="L1201">
            <v>0.4</v>
          </cell>
          <cell r="M1201">
            <v>0.4</v>
          </cell>
          <cell r="N1201">
            <v>0.4</v>
          </cell>
          <cell r="O1201">
            <v>0.4</v>
          </cell>
          <cell r="P1201">
            <v>0.4</v>
          </cell>
          <cell r="Q1201">
            <v>0.4</v>
          </cell>
          <cell r="R1201">
            <v>0.4</v>
          </cell>
          <cell r="S1201">
            <v>0.4</v>
          </cell>
          <cell r="T1201">
            <v>1.2000000000000002</v>
          </cell>
          <cell r="U1201">
            <v>1.2000000000000002</v>
          </cell>
          <cell r="V1201">
            <v>1.2000000000000002</v>
          </cell>
          <cell r="W1201">
            <v>1.2000000000000002</v>
          </cell>
          <cell r="X1201">
            <v>4.8</v>
          </cell>
        </row>
        <row r="1202">
          <cell r="B1202">
            <v>647</v>
          </cell>
          <cell r="C1202">
            <v>26</v>
          </cell>
          <cell r="D1202" t="str">
            <v>Непромышленные потребители НН</v>
          </cell>
          <cell r="E1202">
            <v>1007</v>
          </cell>
          <cell r="F1202">
            <v>1012</v>
          </cell>
          <cell r="G1202">
            <v>0</v>
          </cell>
          <cell r="H1202">
            <v>0.4</v>
          </cell>
          <cell r="I1202">
            <v>0.4</v>
          </cell>
          <cell r="J1202">
            <v>0.4</v>
          </cell>
          <cell r="K1202">
            <v>0.4</v>
          </cell>
          <cell r="L1202">
            <v>0.3</v>
          </cell>
          <cell r="M1202">
            <v>0.2</v>
          </cell>
          <cell r="N1202">
            <v>0.2</v>
          </cell>
          <cell r="O1202">
            <v>0.3</v>
          </cell>
          <cell r="P1202">
            <v>0.3</v>
          </cell>
          <cell r="Q1202">
            <v>0.4</v>
          </cell>
          <cell r="R1202">
            <v>0.4</v>
          </cell>
          <cell r="S1202">
            <v>0.4</v>
          </cell>
          <cell r="T1202">
            <v>0</v>
          </cell>
          <cell r="U1202">
            <v>0</v>
          </cell>
          <cell r="V1202">
            <v>0</v>
          </cell>
          <cell r="W1202">
            <v>0</v>
          </cell>
          <cell r="X1202">
            <v>0</v>
          </cell>
        </row>
        <row r="1203">
          <cell r="B1203">
            <v>0</v>
          </cell>
          <cell r="C1203">
            <v>12</v>
          </cell>
          <cell r="D1203" t="str">
            <v>ИП Талюра И.Л.</v>
          </cell>
          <cell r="E1203">
            <v>0</v>
          </cell>
          <cell r="F1203">
            <v>0</v>
          </cell>
          <cell r="G1203">
            <v>0</v>
          </cell>
          <cell r="H1203">
            <v>0.5</v>
          </cell>
          <cell r="I1203">
            <v>0.5</v>
          </cell>
          <cell r="J1203">
            <v>0.5</v>
          </cell>
          <cell r="K1203">
            <v>0.5</v>
          </cell>
          <cell r="L1203">
            <v>0.5</v>
          </cell>
          <cell r="M1203">
            <v>0.5</v>
          </cell>
          <cell r="N1203">
            <v>0.5</v>
          </cell>
          <cell r="O1203">
            <v>0.5</v>
          </cell>
          <cell r="P1203">
            <v>0.5</v>
          </cell>
          <cell r="Q1203">
            <v>0.5</v>
          </cell>
          <cell r="R1203">
            <v>0.5</v>
          </cell>
          <cell r="S1203">
            <v>0.5</v>
          </cell>
          <cell r="T1203">
            <v>1.5</v>
          </cell>
          <cell r="U1203">
            <v>1.5</v>
          </cell>
          <cell r="V1203">
            <v>1.5</v>
          </cell>
          <cell r="W1203">
            <v>1.5</v>
          </cell>
          <cell r="X1203">
            <v>6</v>
          </cell>
        </row>
        <row r="1204">
          <cell r="B1204">
            <v>655</v>
          </cell>
          <cell r="C1204">
            <v>24</v>
          </cell>
          <cell r="D1204" t="str">
            <v>Непромышленные потребители СН2</v>
          </cell>
          <cell r="E1204">
            <v>1007</v>
          </cell>
          <cell r="F1204">
            <v>0</v>
          </cell>
          <cell r="G1204">
            <v>0</v>
          </cell>
          <cell r="H1204">
            <v>0.5</v>
          </cell>
          <cell r="I1204">
            <v>0.5</v>
          </cell>
          <cell r="J1204">
            <v>0.5</v>
          </cell>
          <cell r="K1204">
            <v>0.5</v>
          </cell>
          <cell r="L1204">
            <v>0.5</v>
          </cell>
          <cell r="M1204">
            <v>0.5</v>
          </cell>
          <cell r="N1204">
            <v>0.5</v>
          </cell>
          <cell r="O1204">
            <v>0.5</v>
          </cell>
          <cell r="P1204">
            <v>0.5</v>
          </cell>
          <cell r="Q1204">
            <v>0.5</v>
          </cell>
          <cell r="R1204">
            <v>0.5</v>
          </cell>
          <cell r="S1204">
            <v>0.5</v>
          </cell>
          <cell r="T1204">
            <v>1.5</v>
          </cell>
          <cell r="U1204">
            <v>1.5</v>
          </cell>
          <cell r="V1204">
            <v>1.5</v>
          </cell>
          <cell r="W1204">
            <v>1.5</v>
          </cell>
          <cell r="X1204">
            <v>6</v>
          </cell>
        </row>
        <row r="1205">
          <cell r="B1205">
            <v>651</v>
          </cell>
          <cell r="C1205">
            <v>24</v>
          </cell>
          <cell r="D1205" t="str">
            <v>Непромышленные потребители СН2</v>
          </cell>
          <cell r="E1205">
            <v>1007</v>
          </cell>
          <cell r="F1205">
            <v>0</v>
          </cell>
          <cell r="G1205">
            <v>0</v>
          </cell>
          <cell r="H1205">
            <v>0.5</v>
          </cell>
          <cell r="I1205">
            <v>0.5</v>
          </cell>
          <cell r="J1205">
            <v>0.5</v>
          </cell>
          <cell r="K1205">
            <v>0.5</v>
          </cell>
          <cell r="L1205">
            <v>0.5</v>
          </cell>
          <cell r="M1205">
            <v>0.5</v>
          </cell>
          <cell r="N1205">
            <v>0.5</v>
          </cell>
          <cell r="O1205">
            <v>0.5</v>
          </cell>
          <cell r="P1205">
            <v>0.5</v>
          </cell>
          <cell r="Q1205">
            <v>0.5</v>
          </cell>
          <cell r="R1205">
            <v>0.5</v>
          </cell>
          <cell r="S1205">
            <v>0.5</v>
          </cell>
          <cell r="T1205">
            <v>0</v>
          </cell>
          <cell r="U1205">
            <v>0</v>
          </cell>
          <cell r="V1205">
            <v>0</v>
          </cell>
          <cell r="W1205">
            <v>0</v>
          </cell>
          <cell r="X1205">
            <v>0</v>
          </cell>
        </row>
        <row r="1206">
          <cell r="B1206">
            <v>0</v>
          </cell>
          <cell r="C1206">
            <v>12</v>
          </cell>
          <cell r="D1206" t="str">
            <v>гр. Саблукова Л. Г.</v>
          </cell>
          <cell r="E1206">
            <v>0</v>
          </cell>
          <cell r="F1206">
            <v>0</v>
          </cell>
          <cell r="G1206">
            <v>0</v>
          </cell>
          <cell r="H1206">
            <v>0</v>
          </cell>
          <cell r="I1206">
            <v>0</v>
          </cell>
          <cell r="J1206">
            <v>0</v>
          </cell>
          <cell r="K1206">
            <v>0</v>
          </cell>
          <cell r="L1206">
            <v>0</v>
          </cell>
          <cell r="M1206">
            <v>0</v>
          </cell>
          <cell r="N1206">
            <v>0</v>
          </cell>
          <cell r="O1206">
            <v>0</v>
          </cell>
          <cell r="P1206">
            <v>0</v>
          </cell>
          <cell r="Q1206">
            <v>0</v>
          </cell>
          <cell r="R1206">
            <v>0</v>
          </cell>
          <cell r="S1206">
            <v>0</v>
          </cell>
          <cell r="T1206">
            <v>0</v>
          </cell>
          <cell r="U1206">
            <v>0</v>
          </cell>
          <cell r="V1206">
            <v>0</v>
          </cell>
          <cell r="W1206">
            <v>0</v>
          </cell>
          <cell r="X1206">
            <v>0</v>
          </cell>
        </row>
        <row r="1207">
          <cell r="B1207">
            <v>656</v>
          </cell>
          <cell r="C1207">
            <v>125</v>
          </cell>
          <cell r="D1207" t="str">
            <v>Население с газ. плитами НН</v>
          </cell>
          <cell r="E1207">
            <v>0</v>
          </cell>
          <cell r="F1207">
            <v>0</v>
          </cell>
          <cell r="G1207">
            <v>0</v>
          </cell>
          <cell r="H1207">
            <v>0</v>
          </cell>
          <cell r="I1207">
            <v>0</v>
          </cell>
          <cell r="J1207">
            <v>0</v>
          </cell>
          <cell r="K1207">
            <v>0</v>
          </cell>
          <cell r="L1207">
            <v>0</v>
          </cell>
          <cell r="M1207">
            <v>0</v>
          </cell>
          <cell r="N1207">
            <v>0</v>
          </cell>
          <cell r="O1207">
            <v>0</v>
          </cell>
          <cell r="P1207">
            <v>0</v>
          </cell>
          <cell r="Q1207">
            <v>0</v>
          </cell>
          <cell r="R1207">
            <v>0</v>
          </cell>
          <cell r="S1207">
            <v>0</v>
          </cell>
          <cell r="T1207">
            <v>0</v>
          </cell>
          <cell r="U1207">
            <v>0</v>
          </cell>
          <cell r="V1207">
            <v>0</v>
          </cell>
          <cell r="W1207">
            <v>0</v>
          </cell>
          <cell r="X1207">
            <v>0</v>
          </cell>
        </row>
        <row r="1208">
          <cell r="B1208">
            <v>652</v>
          </cell>
          <cell r="C1208">
            <v>125</v>
          </cell>
          <cell r="D1208" t="str">
            <v>Население с газ. плитами НН</v>
          </cell>
          <cell r="E1208">
            <v>0</v>
          </cell>
          <cell r="F1208">
            <v>0</v>
          </cell>
          <cell r="G1208">
            <v>0</v>
          </cell>
          <cell r="H1208">
            <v>0.115</v>
          </cell>
          <cell r="I1208">
            <v>0.115</v>
          </cell>
          <cell r="J1208">
            <v>0.115</v>
          </cell>
          <cell r="K1208">
            <v>0.115</v>
          </cell>
          <cell r="L1208">
            <v>0.115</v>
          </cell>
          <cell r="M1208">
            <v>0.115</v>
          </cell>
          <cell r="N1208">
            <v>0.115</v>
          </cell>
          <cell r="O1208">
            <v>0.115</v>
          </cell>
          <cell r="P1208">
            <v>0.115</v>
          </cell>
          <cell r="Q1208">
            <v>0.115</v>
          </cell>
          <cell r="R1208">
            <v>0.115</v>
          </cell>
          <cell r="S1208">
            <v>0.115</v>
          </cell>
          <cell r="T1208">
            <v>0</v>
          </cell>
          <cell r="U1208">
            <v>0</v>
          </cell>
          <cell r="V1208">
            <v>0</v>
          </cell>
          <cell r="W1208">
            <v>0</v>
          </cell>
          <cell r="X1208">
            <v>0</v>
          </cell>
        </row>
        <row r="1209">
          <cell r="B1209">
            <v>0</v>
          </cell>
          <cell r="C1209">
            <v>12</v>
          </cell>
          <cell r="D1209" t="str">
            <v>гр. Покровский В. О.</v>
          </cell>
          <cell r="E1209">
            <v>0</v>
          </cell>
          <cell r="F1209">
            <v>0</v>
          </cell>
          <cell r="G1209">
            <v>0</v>
          </cell>
          <cell r="H1209">
            <v>0.115</v>
          </cell>
          <cell r="I1209">
            <v>0.115</v>
          </cell>
          <cell r="J1209">
            <v>0.115</v>
          </cell>
          <cell r="K1209">
            <v>0.115</v>
          </cell>
          <cell r="L1209">
            <v>0.115</v>
          </cell>
          <cell r="M1209">
            <v>0.115</v>
          </cell>
          <cell r="N1209">
            <v>0.115</v>
          </cell>
          <cell r="O1209">
            <v>0.115</v>
          </cell>
          <cell r="P1209">
            <v>0.115</v>
          </cell>
          <cell r="Q1209">
            <v>0.115</v>
          </cell>
          <cell r="R1209">
            <v>0.115</v>
          </cell>
          <cell r="S1209">
            <v>0.115</v>
          </cell>
          <cell r="T1209">
            <v>0.34500000000000003</v>
          </cell>
          <cell r="U1209">
            <v>0.34500000000000003</v>
          </cell>
          <cell r="V1209">
            <v>0.34500000000000003</v>
          </cell>
          <cell r="W1209">
            <v>0.34500000000000003</v>
          </cell>
          <cell r="X1209">
            <v>1.3800000000000001</v>
          </cell>
        </row>
        <row r="1210">
          <cell r="B1210">
            <v>657</v>
          </cell>
          <cell r="C1210">
            <v>125</v>
          </cell>
          <cell r="D1210" t="str">
            <v>Население с газ. плитами НН</v>
          </cell>
          <cell r="E1210">
            <v>1004</v>
          </cell>
          <cell r="F1210">
            <v>1012</v>
          </cell>
          <cell r="G1210">
            <v>0</v>
          </cell>
          <cell r="H1210">
            <v>0.115</v>
          </cell>
          <cell r="I1210">
            <v>0.115</v>
          </cell>
          <cell r="J1210">
            <v>0.115</v>
          </cell>
          <cell r="K1210">
            <v>0.115</v>
          </cell>
          <cell r="L1210">
            <v>0.115</v>
          </cell>
          <cell r="M1210">
            <v>0.115</v>
          </cell>
          <cell r="N1210">
            <v>0.115</v>
          </cell>
          <cell r="O1210">
            <v>0.115</v>
          </cell>
          <cell r="P1210">
            <v>0.115</v>
          </cell>
          <cell r="Q1210">
            <v>0.115</v>
          </cell>
          <cell r="R1210">
            <v>0.115</v>
          </cell>
          <cell r="S1210">
            <v>0.115</v>
          </cell>
          <cell r="T1210">
            <v>0.02</v>
          </cell>
          <cell r="U1210">
            <v>0.02</v>
          </cell>
          <cell r="V1210">
            <v>0.02</v>
          </cell>
          <cell r="W1210">
            <v>0.02</v>
          </cell>
          <cell r="X1210">
            <v>1.3800000000000001</v>
          </cell>
        </row>
        <row r="1211">
          <cell r="B1211">
            <v>653</v>
          </cell>
          <cell r="C1211">
            <v>125</v>
          </cell>
          <cell r="D1211" t="str">
            <v>Население с газ. плитами НН</v>
          </cell>
          <cell r="E1211">
            <v>1004</v>
          </cell>
          <cell r="F1211">
            <v>1012</v>
          </cell>
          <cell r="G1211">
            <v>0</v>
          </cell>
          <cell r="H1211">
            <v>0.115</v>
          </cell>
          <cell r="I1211">
            <v>0.115</v>
          </cell>
          <cell r="J1211">
            <v>0.115</v>
          </cell>
          <cell r="K1211">
            <v>0.115</v>
          </cell>
          <cell r="L1211">
            <v>0.115</v>
          </cell>
          <cell r="M1211">
            <v>0.115</v>
          </cell>
          <cell r="N1211">
            <v>0.115</v>
          </cell>
          <cell r="O1211">
            <v>0.115</v>
          </cell>
          <cell r="P1211">
            <v>0.115</v>
          </cell>
          <cell r="Q1211">
            <v>0.115</v>
          </cell>
          <cell r="R1211">
            <v>0.115</v>
          </cell>
          <cell r="S1211">
            <v>0.115</v>
          </cell>
          <cell r="T1211">
            <v>0</v>
          </cell>
          <cell r="U1211">
            <v>0</v>
          </cell>
          <cell r="V1211">
            <v>0</v>
          </cell>
          <cell r="W1211">
            <v>0</v>
          </cell>
          <cell r="X1211">
            <v>0</v>
          </cell>
        </row>
        <row r="1212">
          <cell r="B1212">
            <v>0</v>
          </cell>
          <cell r="C1212">
            <v>12</v>
          </cell>
          <cell r="D1212" t="str">
            <v>гр. Куликова Н. Ю.</v>
          </cell>
          <cell r="E1212">
            <v>0</v>
          </cell>
          <cell r="F1212">
            <v>0</v>
          </cell>
          <cell r="G1212">
            <v>0</v>
          </cell>
          <cell r="H1212">
            <v>0.02</v>
          </cell>
          <cell r="I1212">
            <v>0.02</v>
          </cell>
          <cell r="J1212">
            <v>0.02</v>
          </cell>
          <cell r="K1212">
            <v>0.02</v>
          </cell>
          <cell r="L1212">
            <v>0.02</v>
          </cell>
          <cell r="M1212">
            <v>0.02</v>
          </cell>
          <cell r="N1212">
            <v>0.02</v>
          </cell>
          <cell r="O1212">
            <v>0.02</v>
          </cell>
          <cell r="P1212">
            <v>0.02</v>
          </cell>
          <cell r="Q1212">
            <v>0.02</v>
          </cell>
          <cell r="R1212">
            <v>0.02</v>
          </cell>
          <cell r="S1212">
            <v>0.02</v>
          </cell>
          <cell r="T1212">
            <v>0.06</v>
          </cell>
          <cell r="U1212">
            <v>0.06</v>
          </cell>
          <cell r="V1212">
            <v>0.06</v>
          </cell>
          <cell r="W1212">
            <v>0.06</v>
          </cell>
          <cell r="X1212">
            <v>0.23999999999999996</v>
          </cell>
        </row>
        <row r="1213">
          <cell r="B1213">
            <v>658</v>
          </cell>
          <cell r="C1213">
            <v>11</v>
          </cell>
          <cell r="D1213" t="str">
            <v>Пром. до 750 кВА   ВН</v>
          </cell>
          <cell r="E1213">
            <v>0</v>
          </cell>
          <cell r="F1213">
            <v>0</v>
          </cell>
          <cell r="G1213">
            <v>0</v>
          </cell>
          <cell r="H1213">
            <v>0.02</v>
          </cell>
          <cell r="I1213">
            <v>0.02</v>
          </cell>
          <cell r="J1213">
            <v>0.02</v>
          </cell>
          <cell r="K1213">
            <v>0.02</v>
          </cell>
          <cell r="L1213">
            <v>0.02</v>
          </cell>
          <cell r="M1213">
            <v>0.02</v>
          </cell>
          <cell r="N1213">
            <v>0.02</v>
          </cell>
          <cell r="O1213">
            <v>0.02</v>
          </cell>
          <cell r="P1213">
            <v>0.02</v>
          </cell>
          <cell r="Q1213">
            <v>0.02</v>
          </cell>
          <cell r="R1213">
            <v>0.02</v>
          </cell>
          <cell r="S1213">
            <v>0.02</v>
          </cell>
          <cell r="T1213">
            <v>0</v>
          </cell>
          <cell r="U1213">
            <v>0</v>
          </cell>
          <cell r="V1213">
            <v>0</v>
          </cell>
          <cell r="W1213">
            <v>0</v>
          </cell>
          <cell r="X1213">
            <v>0</v>
          </cell>
        </row>
        <row r="1214">
          <cell r="B1214">
            <v>654</v>
          </cell>
          <cell r="C1214">
            <v>11</v>
          </cell>
          <cell r="D1214" t="str">
            <v>Пром. до 750 кВА   ВН</v>
          </cell>
          <cell r="E1214">
            <v>0</v>
          </cell>
          <cell r="F1214">
            <v>0</v>
          </cell>
          <cell r="G1214">
            <v>0</v>
          </cell>
          <cell r="H1214">
            <v>0</v>
          </cell>
          <cell r="I1214">
            <v>0</v>
          </cell>
          <cell r="J1214">
            <v>0</v>
          </cell>
          <cell r="K1214">
            <v>0</v>
          </cell>
          <cell r="L1214">
            <v>0</v>
          </cell>
          <cell r="M1214">
            <v>0</v>
          </cell>
          <cell r="N1214">
            <v>0</v>
          </cell>
          <cell r="O1214">
            <v>0</v>
          </cell>
          <cell r="P1214">
            <v>0</v>
          </cell>
          <cell r="Q1214">
            <v>0</v>
          </cell>
          <cell r="R1214">
            <v>0</v>
          </cell>
          <cell r="S1214">
            <v>0</v>
          </cell>
          <cell r="T1214">
            <v>0</v>
          </cell>
          <cell r="U1214">
            <v>0</v>
          </cell>
          <cell r="V1214">
            <v>0</v>
          </cell>
          <cell r="W1214">
            <v>0</v>
          </cell>
          <cell r="X1214">
            <v>0</v>
          </cell>
        </row>
        <row r="1215">
          <cell r="B1215">
            <v>0</v>
          </cell>
          <cell r="C1215">
            <v>125</v>
          </cell>
          <cell r="D1215" t="str">
            <v>гр. Дашкаев А. В.</v>
          </cell>
          <cell r="E1215">
            <v>1004</v>
          </cell>
          <cell r="F1215">
            <v>1012</v>
          </cell>
          <cell r="G1215">
            <v>0</v>
          </cell>
          <cell r="H1215">
            <v>0.1</v>
          </cell>
          <cell r="I1215">
            <v>0.1</v>
          </cell>
          <cell r="J1215">
            <v>0.1</v>
          </cell>
          <cell r="K1215">
            <v>0.1</v>
          </cell>
          <cell r="L1215">
            <v>0.1</v>
          </cell>
          <cell r="M1215">
            <v>0.1</v>
          </cell>
          <cell r="N1215">
            <v>0.1</v>
          </cell>
          <cell r="O1215">
            <v>0.1</v>
          </cell>
          <cell r="P1215">
            <v>0.1</v>
          </cell>
          <cell r="Q1215">
            <v>0.1</v>
          </cell>
          <cell r="R1215">
            <v>0.1</v>
          </cell>
          <cell r="S1215">
            <v>0.1</v>
          </cell>
          <cell r="T1215">
            <v>0.30000000000000004</v>
          </cell>
          <cell r="U1215">
            <v>0.30000000000000004</v>
          </cell>
          <cell r="V1215">
            <v>0.30000000000000004</v>
          </cell>
          <cell r="W1215">
            <v>0.30000000000000004</v>
          </cell>
          <cell r="X1215">
            <v>1.2</v>
          </cell>
        </row>
        <row r="1216">
          <cell r="B1216">
            <v>659</v>
          </cell>
          <cell r="C1216">
            <v>125</v>
          </cell>
          <cell r="D1216" t="str">
            <v>Население с газ. плитами НН</v>
          </cell>
          <cell r="E1216">
            <v>1004</v>
          </cell>
          <cell r="F1216">
            <v>1012</v>
          </cell>
          <cell r="G1216">
            <v>0</v>
          </cell>
          <cell r="H1216">
            <v>0.1</v>
          </cell>
          <cell r="I1216">
            <v>0.1</v>
          </cell>
          <cell r="J1216">
            <v>0.1</v>
          </cell>
          <cell r="K1216">
            <v>0.1</v>
          </cell>
          <cell r="L1216">
            <v>0.1</v>
          </cell>
          <cell r="M1216">
            <v>0.1</v>
          </cell>
          <cell r="N1216">
            <v>0.1</v>
          </cell>
          <cell r="O1216">
            <v>0.1</v>
          </cell>
          <cell r="P1216">
            <v>0.1</v>
          </cell>
          <cell r="Q1216">
            <v>0.1</v>
          </cell>
          <cell r="R1216">
            <v>0.1</v>
          </cell>
          <cell r="S1216">
            <v>0.1</v>
          </cell>
          <cell r="T1216">
            <v>0.30000000000000004</v>
          </cell>
          <cell r="U1216">
            <v>0.30000000000000004</v>
          </cell>
          <cell r="V1216">
            <v>0.30000000000000004</v>
          </cell>
          <cell r="W1216">
            <v>0.30000000000000004</v>
          </cell>
          <cell r="X1216">
            <v>1.2</v>
          </cell>
        </row>
        <row r="1217">
          <cell r="B1217">
            <v>655</v>
          </cell>
          <cell r="C1217">
            <v>125</v>
          </cell>
          <cell r="D1217" t="str">
            <v>Население с газ. плитами НН</v>
          </cell>
          <cell r="E1217">
            <v>1004</v>
          </cell>
          <cell r="F1217">
            <v>1012</v>
          </cell>
          <cell r="G1217">
            <v>0</v>
          </cell>
          <cell r="H1217">
            <v>0.1</v>
          </cell>
          <cell r="I1217">
            <v>0.1</v>
          </cell>
          <cell r="J1217">
            <v>0.1</v>
          </cell>
          <cell r="K1217">
            <v>0.1</v>
          </cell>
          <cell r="L1217">
            <v>0.1</v>
          </cell>
          <cell r="M1217">
            <v>0.1</v>
          </cell>
          <cell r="N1217">
            <v>0.1</v>
          </cell>
          <cell r="O1217">
            <v>0.1</v>
          </cell>
          <cell r="P1217">
            <v>0.1</v>
          </cell>
          <cell r="Q1217">
            <v>0.1</v>
          </cell>
          <cell r="R1217">
            <v>0.1</v>
          </cell>
          <cell r="S1217">
            <v>0.1</v>
          </cell>
          <cell r="T1217">
            <v>0</v>
          </cell>
          <cell r="U1217">
            <v>0</v>
          </cell>
          <cell r="V1217">
            <v>0</v>
          </cell>
          <cell r="W1217">
            <v>0</v>
          </cell>
          <cell r="X1217">
            <v>0</v>
          </cell>
        </row>
        <row r="1218">
          <cell r="B1218">
            <v>0</v>
          </cell>
          <cell r="C1218">
            <v>12</v>
          </cell>
          <cell r="D1218" t="str">
            <v>ИП Джафарова Ш. З. к.</v>
          </cell>
          <cell r="E1218">
            <v>0</v>
          </cell>
          <cell r="F1218">
            <v>0</v>
          </cell>
          <cell r="G1218">
            <v>0</v>
          </cell>
          <cell r="H1218">
            <v>0.02</v>
          </cell>
          <cell r="I1218">
            <v>0.02</v>
          </cell>
          <cell r="J1218">
            <v>0.02</v>
          </cell>
          <cell r="K1218">
            <v>0.02</v>
          </cell>
          <cell r="L1218">
            <v>0.02</v>
          </cell>
          <cell r="M1218">
            <v>0.02</v>
          </cell>
          <cell r="N1218">
            <v>0.02</v>
          </cell>
          <cell r="O1218">
            <v>0.02</v>
          </cell>
          <cell r="P1218">
            <v>0.02</v>
          </cell>
          <cell r="Q1218">
            <v>0.02</v>
          </cell>
          <cell r="R1218">
            <v>0.02</v>
          </cell>
          <cell r="S1218">
            <v>0.02</v>
          </cell>
          <cell r="T1218">
            <v>0.06</v>
          </cell>
          <cell r="U1218">
            <v>0.06</v>
          </cell>
          <cell r="V1218">
            <v>0.06</v>
          </cell>
          <cell r="W1218">
            <v>0.06</v>
          </cell>
          <cell r="X1218">
            <v>0.23999999999999996</v>
          </cell>
        </row>
        <row r="1219">
          <cell r="B1219">
            <v>660</v>
          </cell>
          <cell r="C1219">
            <v>26</v>
          </cell>
          <cell r="D1219" t="str">
            <v>Непромышленные потребители НН</v>
          </cell>
          <cell r="E1219">
            <v>1007</v>
          </cell>
          <cell r="F1219">
            <v>1012</v>
          </cell>
          <cell r="G1219">
            <v>0</v>
          </cell>
          <cell r="H1219">
            <v>0.02</v>
          </cell>
          <cell r="I1219">
            <v>0.02</v>
          </cell>
          <cell r="J1219">
            <v>0.02</v>
          </cell>
          <cell r="K1219">
            <v>0.02</v>
          </cell>
          <cell r="L1219">
            <v>0.02</v>
          </cell>
          <cell r="M1219">
            <v>0.02</v>
          </cell>
          <cell r="N1219">
            <v>0.02</v>
          </cell>
          <cell r="O1219">
            <v>0.02</v>
          </cell>
          <cell r="P1219">
            <v>0.02</v>
          </cell>
          <cell r="Q1219">
            <v>0.02</v>
          </cell>
          <cell r="R1219">
            <v>0.02</v>
          </cell>
          <cell r="S1219">
            <v>0.02</v>
          </cell>
          <cell r="T1219">
            <v>0.06</v>
          </cell>
          <cell r="U1219">
            <v>0.06</v>
          </cell>
          <cell r="V1219">
            <v>0.06</v>
          </cell>
          <cell r="W1219">
            <v>0.06</v>
          </cell>
          <cell r="X1219">
            <v>0.23999999999999996</v>
          </cell>
        </row>
        <row r="1220">
          <cell r="B1220">
            <v>656</v>
          </cell>
          <cell r="C1220">
            <v>26</v>
          </cell>
          <cell r="D1220" t="str">
            <v>Непромышленные потребители НН</v>
          </cell>
          <cell r="E1220">
            <v>1007</v>
          </cell>
          <cell r="F1220">
            <v>1012</v>
          </cell>
          <cell r="G1220">
            <v>0</v>
          </cell>
          <cell r="H1220">
            <v>0.02</v>
          </cell>
          <cell r="I1220">
            <v>0.02</v>
          </cell>
          <cell r="J1220">
            <v>0.02</v>
          </cell>
          <cell r="K1220">
            <v>0.02</v>
          </cell>
          <cell r="L1220">
            <v>0.02</v>
          </cell>
          <cell r="M1220">
            <v>0.02</v>
          </cell>
          <cell r="N1220">
            <v>0.02</v>
          </cell>
          <cell r="O1220">
            <v>0.02</v>
          </cell>
          <cell r="P1220">
            <v>0.02</v>
          </cell>
          <cell r="Q1220">
            <v>0.02</v>
          </cell>
          <cell r="R1220">
            <v>0.02</v>
          </cell>
          <cell r="S1220">
            <v>0.02</v>
          </cell>
          <cell r="T1220">
            <v>0</v>
          </cell>
          <cell r="U1220">
            <v>0</v>
          </cell>
          <cell r="V1220">
            <v>0</v>
          </cell>
          <cell r="W1220">
            <v>0</v>
          </cell>
          <cell r="X1220">
            <v>0</v>
          </cell>
        </row>
        <row r="1221">
          <cell r="B1221">
            <v>0</v>
          </cell>
          <cell r="C1221">
            <v>12</v>
          </cell>
          <cell r="D1221" t="str">
            <v>ГСК Харлей</v>
          </cell>
          <cell r="E1221">
            <v>0</v>
          </cell>
          <cell r="F1221">
            <v>0</v>
          </cell>
          <cell r="G1221">
            <v>0</v>
          </cell>
          <cell r="H1221">
            <v>3</v>
          </cell>
          <cell r="I1221">
            <v>3</v>
          </cell>
          <cell r="J1221">
            <v>2.5</v>
          </cell>
          <cell r="K1221">
            <v>2.5</v>
          </cell>
          <cell r="L1221">
            <v>0.6</v>
          </cell>
          <cell r="M1221">
            <v>0.3</v>
          </cell>
          <cell r="N1221">
            <v>0.3</v>
          </cell>
          <cell r="O1221">
            <v>0.2</v>
          </cell>
          <cell r="P1221">
            <v>2.5</v>
          </cell>
          <cell r="Q1221">
            <v>2.5</v>
          </cell>
          <cell r="R1221">
            <v>3</v>
          </cell>
          <cell r="S1221">
            <v>3</v>
          </cell>
          <cell r="T1221">
            <v>8.5</v>
          </cell>
          <cell r="U1221">
            <v>3.4</v>
          </cell>
          <cell r="V1221">
            <v>3</v>
          </cell>
          <cell r="W1221">
            <v>8.5</v>
          </cell>
          <cell r="X1221">
            <v>23.4</v>
          </cell>
        </row>
        <row r="1222">
          <cell r="B1222">
            <v>661</v>
          </cell>
          <cell r="C1222">
            <v>138</v>
          </cell>
          <cell r="D1222" t="str">
            <v>Потреб. прирав. к населению (скидка 12% согл. решения РЭК № 200) НН</v>
          </cell>
          <cell r="E1222">
            <v>1007</v>
          </cell>
          <cell r="F1222">
            <v>0</v>
          </cell>
          <cell r="G1222">
            <v>0</v>
          </cell>
          <cell r="H1222">
            <v>3</v>
          </cell>
          <cell r="I1222">
            <v>3</v>
          </cell>
          <cell r="J1222">
            <v>2.5</v>
          </cell>
          <cell r="K1222">
            <v>2.5</v>
          </cell>
          <cell r="L1222">
            <v>0.6</v>
          </cell>
          <cell r="M1222">
            <v>0.3</v>
          </cell>
          <cell r="N1222">
            <v>0.3</v>
          </cell>
          <cell r="O1222">
            <v>0.2</v>
          </cell>
          <cell r="P1222">
            <v>2.5</v>
          </cell>
          <cell r="Q1222">
            <v>2.5</v>
          </cell>
          <cell r="R1222">
            <v>3</v>
          </cell>
          <cell r="S1222">
            <v>3</v>
          </cell>
          <cell r="T1222">
            <v>8.5</v>
          </cell>
          <cell r="U1222">
            <v>3.4</v>
          </cell>
          <cell r="V1222">
            <v>3</v>
          </cell>
          <cell r="W1222">
            <v>8.5</v>
          </cell>
          <cell r="X1222">
            <v>23.4</v>
          </cell>
        </row>
        <row r="1223">
          <cell r="B1223">
            <v>657</v>
          </cell>
          <cell r="C1223">
            <v>138</v>
          </cell>
          <cell r="D1223" t="str">
            <v>Потреб. прирав. к населению (скидка 12% согл. решения РЭК № 200) НН</v>
          </cell>
          <cell r="E1223">
            <v>1007</v>
          </cell>
          <cell r="F1223">
            <v>0</v>
          </cell>
          <cell r="G1223">
            <v>0</v>
          </cell>
          <cell r="H1223">
            <v>3</v>
          </cell>
          <cell r="I1223">
            <v>3</v>
          </cell>
          <cell r="J1223">
            <v>2.5</v>
          </cell>
          <cell r="K1223">
            <v>2.5</v>
          </cell>
          <cell r="L1223">
            <v>0.6</v>
          </cell>
          <cell r="M1223">
            <v>0.3</v>
          </cell>
          <cell r="N1223">
            <v>0.3</v>
          </cell>
          <cell r="O1223">
            <v>0.2</v>
          </cell>
          <cell r="P1223">
            <v>2.5</v>
          </cell>
          <cell r="Q1223">
            <v>2.5</v>
          </cell>
          <cell r="R1223">
            <v>3</v>
          </cell>
          <cell r="S1223">
            <v>3</v>
          </cell>
          <cell r="T1223">
            <v>0</v>
          </cell>
          <cell r="U1223">
            <v>0</v>
          </cell>
          <cell r="V1223">
            <v>0</v>
          </cell>
          <cell r="W1223">
            <v>0</v>
          </cell>
          <cell r="X1223">
            <v>0</v>
          </cell>
        </row>
        <row r="1224">
          <cell r="B1224">
            <v>0</v>
          </cell>
          <cell r="C1224">
            <v>12</v>
          </cell>
          <cell r="D1224" t="str">
            <v>ИП Кириченко К.И.</v>
          </cell>
          <cell r="E1224">
            <v>0</v>
          </cell>
          <cell r="F1224">
            <v>0</v>
          </cell>
          <cell r="G1224">
            <v>0</v>
          </cell>
          <cell r="H1224">
            <v>2</v>
          </cell>
          <cell r="I1224">
            <v>2</v>
          </cell>
          <cell r="J1224">
            <v>2</v>
          </cell>
          <cell r="K1224">
            <v>2</v>
          </cell>
          <cell r="L1224">
            <v>2</v>
          </cell>
          <cell r="M1224">
            <v>2</v>
          </cell>
          <cell r="N1224">
            <v>2</v>
          </cell>
          <cell r="O1224">
            <v>2</v>
          </cell>
          <cell r="P1224">
            <v>2</v>
          </cell>
          <cell r="Q1224">
            <v>2</v>
          </cell>
          <cell r="R1224">
            <v>2</v>
          </cell>
          <cell r="S1224">
            <v>2</v>
          </cell>
          <cell r="T1224">
            <v>6</v>
          </cell>
          <cell r="U1224">
            <v>6</v>
          </cell>
          <cell r="V1224">
            <v>6</v>
          </cell>
          <cell r="W1224">
            <v>6</v>
          </cell>
          <cell r="X1224">
            <v>24</v>
          </cell>
        </row>
        <row r="1225">
          <cell r="B1225">
            <v>662</v>
          </cell>
          <cell r="C1225">
            <v>26</v>
          </cell>
          <cell r="D1225" t="str">
            <v>Непромышленные потребители НН</v>
          </cell>
          <cell r="E1225">
            <v>1007</v>
          </cell>
          <cell r="F1225">
            <v>1004</v>
          </cell>
          <cell r="G1225">
            <v>0</v>
          </cell>
          <cell r="H1225">
            <v>2</v>
          </cell>
          <cell r="I1225">
            <v>2</v>
          </cell>
          <cell r="J1225">
            <v>2</v>
          </cell>
          <cell r="K1225">
            <v>2</v>
          </cell>
          <cell r="L1225">
            <v>2</v>
          </cell>
          <cell r="M1225">
            <v>2</v>
          </cell>
          <cell r="N1225">
            <v>2</v>
          </cell>
          <cell r="O1225">
            <v>2</v>
          </cell>
          <cell r="P1225">
            <v>2</v>
          </cell>
          <cell r="Q1225">
            <v>2</v>
          </cell>
          <cell r="R1225">
            <v>2</v>
          </cell>
          <cell r="S1225">
            <v>2</v>
          </cell>
          <cell r="T1225">
            <v>6</v>
          </cell>
          <cell r="U1225">
            <v>6</v>
          </cell>
          <cell r="V1225">
            <v>6</v>
          </cell>
          <cell r="W1225">
            <v>6</v>
          </cell>
          <cell r="X1225">
            <v>24</v>
          </cell>
        </row>
        <row r="1226">
          <cell r="B1226">
            <v>658</v>
          </cell>
          <cell r="C1226">
            <v>26</v>
          </cell>
          <cell r="D1226" t="str">
            <v>Непромышленные потребители НН</v>
          </cell>
          <cell r="E1226">
            <v>1007</v>
          </cell>
          <cell r="F1226">
            <v>1004</v>
          </cell>
          <cell r="G1226">
            <v>0</v>
          </cell>
          <cell r="H1226">
            <v>2</v>
          </cell>
          <cell r="I1226">
            <v>2</v>
          </cell>
          <cell r="J1226">
            <v>2</v>
          </cell>
          <cell r="K1226">
            <v>2</v>
          </cell>
          <cell r="L1226">
            <v>2</v>
          </cell>
          <cell r="M1226">
            <v>2</v>
          </cell>
          <cell r="N1226">
            <v>2</v>
          </cell>
          <cell r="O1226">
            <v>2</v>
          </cell>
          <cell r="P1226">
            <v>2</v>
          </cell>
          <cell r="Q1226">
            <v>2</v>
          </cell>
          <cell r="R1226">
            <v>2</v>
          </cell>
          <cell r="S1226">
            <v>2</v>
          </cell>
          <cell r="T1226">
            <v>0</v>
          </cell>
          <cell r="U1226">
            <v>0</v>
          </cell>
          <cell r="V1226">
            <v>0</v>
          </cell>
          <cell r="W1226">
            <v>0</v>
          </cell>
          <cell r="X1226">
            <v>0</v>
          </cell>
        </row>
        <row r="1227">
          <cell r="B1227">
            <v>0</v>
          </cell>
          <cell r="C1227">
            <v>12</v>
          </cell>
          <cell r="D1227" t="str">
            <v>ИП Паксина Л. Й</v>
          </cell>
          <cell r="E1227">
            <v>0</v>
          </cell>
          <cell r="F1227">
            <v>0</v>
          </cell>
          <cell r="G1227">
            <v>0</v>
          </cell>
          <cell r="H1227">
            <v>1.4</v>
          </cell>
          <cell r="I1227">
            <v>1.4</v>
          </cell>
          <cell r="J1227">
            <v>1.4</v>
          </cell>
          <cell r="K1227">
            <v>1.4</v>
          </cell>
          <cell r="L1227">
            <v>1.2</v>
          </cell>
          <cell r="M1227">
            <v>1.6</v>
          </cell>
          <cell r="N1227">
            <v>1.3</v>
          </cell>
          <cell r="O1227">
            <v>1.5</v>
          </cell>
          <cell r="P1227">
            <v>1.2</v>
          </cell>
          <cell r="Q1227">
            <v>1.3</v>
          </cell>
          <cell r="R1227">
            <v>1.4</v>
          </cell>
          <cell r="S1227">
            <v>1.4</v>
          </cell>
          <cell r="T1227">
            <v>4.1999999999999993</v>
          </cell>
          <cell r="U1227">
            <v>4.1999999999999993</v>
          </cell>
          <cell r="V1227">
            <v>4</v>
          </cell>
          <cell r="W1227">
            <v>4.0999999999999996</v>
          </cell>
          <cell r="X1227">
            <v>16.5</v>
          </cell>
        </row>
        <row r="1228">
          <cell r="B1228">
            <v>663</v>
          </cell>
          <cell r="C1228">
            <v>26</v>
          </cell>
          <cell r="D1228" t="str">
            <v>Непромышленные потребители НН</v>
          </cell>
          <cell r="E1228">
            <v>1007</v>
          </cell>
          <cell r="F1228">
            <v>0</v>
          </cell>
          <cell r="G1228">
            <v>0</v>
          </cell>
          <cell r="H1228">
            <v>1.4</v>
          </cell>
          <cell r="I1228">
            <v>1.4</v>
          </cell>
          <cell r="J1228">
            <v>1.4</v>
          </cell>
          <cell r="K1228">
            <v>1.4</v>
          </cell>
          <cell r="L1228">
            <v>1.2</v>
          </cell>
          <cell r="M1228">
            <v>1.6</v>
          </cell>
          <cell r="N1228">
            <v>1.3</v>
          </cell>
          <cell r="O1228">
            <v>1.5</v>
          </cell>
          <cell r="P1228">
            <v>1.2</v>
          </cell>
          <cell r="Q1228">
            <v>1.3</v>
          </cell>
          <cell r="R1228">
            <v>1.4</v>
          </cell>
          <cell r="S1228">
            <v>1.4</v>
          </cell>
          <cell r="T1228">
            <v>4.1999999999999993</v>
          </cell>
          <cell r="U1228">
            <v>4.1999999999999993</v>
          </cell>
          <cell r="V1228">
            <v>4</v>
          </cell>
          <cell r="W1228">
            <v>4.0999999999999996</v>
          </cell>
          <cell r="X1228">
            <v>16.5</v>
          </cell>
        </row>
        <row r="1229">
          <cell r="B1229">
            <v>659</v>
          </cell>
          <cell r="C1229">
            <v>26</v>
          </cell>
          <cell r="D1229" t="str">
            <v>Непромышленные потребители НН</v>
          </cell>
          <cell r="E1229">
            <v>1007</v>
          </cell>
          <cell r="F1229">
            <v>0</v>
          </cell>
          <cell r="G1229">
            <v>0</v>
          </cell>
          <cell r="H1229">
            <v>1.4</v>
          </cell>
          <cell r="I1229">
            <v>1.4</v>
          </cell>
          <cell r="J1229">
            <v>1.4</v>
          </cell>
          <cell r="K1229">
            <v>1.4</v>
          </cell>
          <cell r="L1229">
            <v>1.2</v>
          </cell>
          <cell r="M1229">
            <v>1.6</v>
          </cell>
          <cell r="N1229">
            <v>1.3</v>
          </cell>
          <cell r="O1229">
            <v>1.5</v>
          </cell>
          <cell r="P1229">
            <v>1.2</v>
          </cell>
          <cell r="Q1229">
            <v>1.3</v>
          </cell>
          <cell r="R1229">
            <v>1.4</v>
          </cell>
          <cell r="S1229">
            <v>1.4</v>
          </cell>
          <cell r="T1229">
            <v>0</v>
          </cell>
          <cell r="U1229">
            <v>0</v>
          </cell>
          <cell r="V1229">
            <v>0</v>
          </cell>
          <cell r="W1229">
            <v>0</v>
          </cell>
          <cell r="X1229">
            <v>0</v>
          </cell>
        </row>
        <row r="1230">
          <cell r="B1230">
            <v>0</v>
          </cell>
          <cell r="C1230">
            <v>12</v>
          </cell>
          <cell r="D1230" t="str">
            <v>ИП Бекларов Д.В.</v>
          </cell>
          <cell r="E1230">
            <v>0</v>
          </cell>
          <cell r="F1230">
            <v>0</v>
          </cell>
          <cell r="G1230">
            <v>0</v>
          </cell>
          <cell r="H1230">
            <v>0.1</v>
          </cell>
          <cell r="I1230">
            <v>0.1</v>
          </cell>
          <cell r="J1230">
            <v>0.1</v>
          </cell>
          <cell r="K1230">
            <v>0.1</v>
          </cell>
          <cell r="L1230">
            <v>0.1</v>
          </cell>
          <cell r="M1230">
            <v>0.1</v>
          </cell>
          <cell r="N1230">
            <v>0.1</v>
          </cell>
          <cell r="O1230">
            <v>0.1</v>
          </cell>
          <cell r="P1230">
            <v>0.1</v>
          </cell>
          <cell r="Q1230">
            <v>0.1</v>
          </cell>
          <cell r="R1230">
            <v>0.1</v>
          </cell>
          <cell r="S1230">
            <v>0.1</v>
          </cell>
          <cell r="T1230">
            <v>0.30000000000000004</v>
          </cell>
          <cell r="U1230">
            <v>0.30000000000000004</v>
          </cell>
          <cell r="V1230">
            <v>0.30000000000000004</v>
          </cell>
          <cell r="W1230">
            <v>0.30000000000000004</v>
          </cell>
          <cell r="X1230">
            <v>1.2</v>
          </cell>
        </row>
        <row r="1231">
          <cell r="B1231">
            <v>664</v>
          </cell>
          <cell r="C1231">
            <v>26</v>
          </cell>
          <cell r="D1231" t="str">
            <v>Непромышленные потребители НН</v>
          </cell>
          <cell r="E1231">
            <v>1004</v>
          </cell>
          <cell r="F1231">
            <v>1012</v>
          </cell>
          <cell r="G1231">
            <v>0</v>
          </cell>
          <cell r="H1231">
            <v>0.1</v>
          </cell>
          <cell r="I1231">
            <v>0.1</v>
          </cell>
          <cell r="J1231">
            <v>0.1</v>
          </cell>
          <cell r="K1231">
            <v>0.1</v>
          </cell>
          <cell r="L1231">
            <v>0.1</v>
          </cell>
          <cell r="M1231">
            <v>0.1</v>
          </cell>
          <cell r="N1231">
            <v>0.1</v>
          </cell>
          <cell r="O1231">
            <v>0.1</v>
          </cell>
          <cell r="P1231">
            <v>0.1</v>
          </cell>
          <cell r="Q1231">
            <v>0.1</v>
          </cell>
          <cell r="R1231">
            <v>0.1</v>
          </cell>
          <cell r="S1231">
            <v>0.1</v>
          </cell>
          <cell r="T1231">
            <v>0.01</v>
          </cell>
          <cell r="U1231">
            <v>0.01</v>
          </cell>
          <cell r="V1231">
            <v>0.01</v>
          </cell>
          <cell r="W1231">
            <v>0.01</v>
          </cell>
          <cell r="X1231">
            <v>1.2</v>
          </cell>
        </row>
        <row r="1232">
          <cell r="B1232">
            <v>660</v>
          </cell>
          <cell r="C1232">
            <v>26</v>
          </cell>
          <cell r="D1232" t="str">
            <v>Непромышленные потребители НН</v>
          </cell>
          <cell r="E1232">
            <v>1004</v>
          </cell>
          <cell r="F1232">
            <v>1012</v>
          </cell>
          <cell r="G1232">
            <v>0</v>
          </cell>
          <cell r="H1232">
            <v>0.1</v>
          </cell>
          <cell r="I1232">
            <v>0.1</v>
          </cell>
          <cell r="J1232">
            <v>0.1</v>
          </cell>
          <cell r="K1232">
            <v>0.1</v>
          </cell>
          <cell r="L1232">
            <v>0.1</v>
          </cell>
          <cell r="M1232">
            <v>0.1</v>
          </cell>
          <cell r="N1232">
            <v>0.1</v>
          </cell>
          <cell r="O1232">
            <v>0.1</v>
          </cell>
          <cell r="P1232">
            <v>0.1</v>
          </cell>
          <cell r="Q1232">
            <v>0.1</v>
          </cell>
          <cell r="R1232">
            <v>0.1</v>
          </cell>
          <cell r="S1232">
            <v>0.1</v>
          </cell>
          <cell r="T1232">
            <v>0</v>
          </cell>
          <cell r="U1232">
            <v>0</v>
          </cell>
          <cell r="V1232">
            <v>0</v>
          </cell>
          <cell r="W1232">
            <v>0</v>
          </cell>
          <cell r="X1232">
            <v>0</v>
          </cell>
        </row>
        <row r="1233">
          <cell r="B1233">
            <v>0</v>
          </cell>
          <cell r="C1233">
            <v>12</v>
          </cell>
          <cell r="D1233" t="str">
            <v>Нотариус  Костикова Л. С.</v>
          </cell>
          <cell r="E1233">
            <v>0</v>
          </cell>
          <cell r="F1233">
            <v>0</v>
          </cell>
          <cell r="G1233">
            <v>0</v>
          </cell>
          <cell r="H1233">
            <v>0.25</v>
          </cell>
          <cell r="I1233">
            <v>0.25</v>
          </cell>
          <cell r="J1233">
            <v>0.25</v>
          </cell>
          <cell r="K1233">
            <v>0.25</v>
          </cell>
          <cell r="L1233">
            <v>0.25</v>
          </cell>
          <cell r="M1233">
            <v>0.25</v>
          </cell>
          <cell r="N1233">
            <v>0.25</v>
          </cell>
          <cell r="O1233">
            <v>0.25</v>
          </cell>
          <cell r="P1233">
            <v>0.25</v>
          </cell>
          <cell r="Q1233">
            <v>0.25</v>
          </cell>
          <cell r="R1233">
            <v>0.25</v>
          </cell>
          <cell r="S1233">
            <v>0.25</v>
          </cell>
          <cell r="T1233">
            <v>0.75</v>
          </cell>
          <cell r="U1233">
            <v>0.75</v>
          </cell>
          <cell r="V1233">
            <v>0.75</v>
          </cell>
          <cell r="W1233">
            <v>0.75</v>
          </cell>
          <cell r="X1233">
            <v>3</v>
          </cell>
        </row>
        <row r="1234">
          <cell r="B1234">
            <v>665</v>
          </cell>
          <cell r="C1234">
            <v>26</v>
          </cell>
          <cell r="D1234" t="str">
            <v>Непромышленные потребители НН</v>
          </cell>
          <cell r="E1234">
            <v>1007</v>
          </cell>
          <cell r="F1234">
            <v>0</v>
          </cell>
          <cell r="G1234">
            <v>0</v>
          </cell>
          <cell r="H1234">
            <v>0.25</v>
          </cell>
          <cell r="I1234">
            <v>0.25</v>
          </cell>
          <cell r="J1234">
            <v>0.25</v>
          </cell>
          <cell r="K1234">
            <v>0.25</v>
          </cell>
          <cell r="L1234">
            <v>0.25</v>
          </cell>
          <cell r="M1234">
            <v>0.25</v>
          </cell>
          <cell r="N1234">
            <v>0.25</v>
          </cell>
          <cell r="O1234">
            <v>0.25</v>
          </cell>
          <cell r="P1234">
            <v>0.25</v>
          </cell>
          <cell r="Q1234">
            <v>0.25</v>
          </cell>
          <cell r="R1234">
            <v>0.25</v>
          </cell>
          <cell r="S1234">
            <v>0.25</v>
          </cell>
          <cell r="T1234">
            <v>0.75</v>
          </cell>
          <cell r="U1234">
            <v>0.75</v>
          </cell>
          <cell r="V1234">
            <v>0.75</v>
          </cell>
          <cell r="W1234">
            <v>0.75</v>
          </cell>
          <cell r="X1234">
            <v>3</v>
          </cell>
        </row>
        <row r="1235">
          <cell r="B1235">
            <v>661</v>
          </cell>
          <cell r="C1235">
            <v>26</v>
          </cell>
          <cell r="D1235" t="str">
            <v>Непромышленные потребители НН</v>
          </cell>
          <cell r="E1235">
            <v>1007</v>
          </cell>
          <cell r="F1235">
            <v>0</v>
          </cell>
          <cell r="G1235">
            <v>0</v>
          </cell>
          <cell r="H1235">
            <v>0.25</v>
          </cell>
          <cell r="I1235">
            <v>0.25</v>
          </cell>
          <cell r="J1235">
            <v>0.25</v>
          </cell>
          <cell r="K1235">
            <v>0.25</v>
          </cell>
          <cell r="L1235">
            <v>0.25</v>
          </cell>
          <cell r="M1235">
            <v>0.25</v>
          </cell>
          <cell r="N1235">
            <v>0.25</v>
          </cell>
          <cell r="O1235">
            <v>0.25</v>
          </cell>
          <cell r="P1235">
            <v>0.25</v>
          </cell>
          <cell r="Q1235">
            <v>0.25</v>
          </cell>
          <cell r="R1235">
            <v>0.25</v>
          </cell>
          <cell r="S1235">
            <v>0.25</v>
          </cell>
          <cell r="T1235">
            <v>0</v>
          </cell>
          <cell r="U1235">
            <v>0</v>
          </cell>
          <cell r="V1235">
            <v>0</v>
          </cell>
          <cell r="W1235">
            <v>0</v>
          </cell>
          <cell r="X1235">
            <v>0</v>
          </cell>
        </row>
        <row r="1236">
          <cell r="B1236">
            <v>0</v>
          </cell>
          <cell r="C1236">
            <v>12</v>
          </cell>
          <cell r="D1236" t="str">
            <v>ГСК "Престиж"</v>
          </cell>
          <cell r="E1236">
            <v>0</v>
          </cell>
          <cell r="F1236">
            <v>0</v>
          </cell>
          <cell r="G1236">
            <v>0</v>
          </cell>
          <cell r="H1236">
            <v>5</v>
          </cell>
          <cell r="I1236">
            <v>5</v>
          </cell>
          <cell r="J1236">
            <v>5</v>
          </cell>
          <cell r="K1236">
            <v>5</v>
          </cell>
          <cell r="L1236">
            <v>5</v>
          </cell>
          <cell r="M1236">
            <v>5</v>
          </cell>
          <cell r="N1236">
            <v>5</v>
          </cell>
          <cell r="O1236">
            <v>5</v>
          </cell>
          <cell r="P1236">
            <v>5</v>
          </cell>
          <cell r="Q1236">
            <v>5</v>
          </cell>
          <cell r="R1236">
            <v>5</v>
          </cell>
          <cell r="S1236">
            <v>5</v>
          </cell>
          <cell r="T1236">
            <v>15</v>
          </cell>
          <cell r="U1236">
            <v>15</v>
          </cell>
          <cell r="V1236">
            <v>15</v>
          </cell>
          <cell r="W1236">
            <v>15</v>
          </cell>
          <cell r="X1236">
            <v>60</v>
          </cell>
        </row>
        <row r="1237">
          <cell r="B1237">
            <v>666</v>
          </cell>
          <cell r="C1237">
            <v>138</v>
          </cell>
          <cell r="D1237" t="str">
            <v>Потреб. прирав. к населению (скидка 12% согл. решения РЭК № 200) НН</v>
          </cell>
          <cell r="E1237">
            <v>1007</v>
          </cell>
          <cell r="F1237">
            <v>1004</v>
          </cell>
          <cell r="G1237">
            <v>0</v>
          </cell>
          <cell r="H1237">
            <v>5</v>
          </cell>
          <cell r="I1237">
            <v>5</v>
          </cell>
          <cell r="J1237">
            <v>5</v>
          </cell>
          <cell r="K1237">
            <v>5</v>
          </cell>
          <cell r="L1237">
            <v>5</v>
          </cell>
          <cell r="M1237">
            <v>5</v>
          </cell>
          <cell r="N1237">
            <v>5</v>
          </cell>
          <cell r="O1237">
            <v>5</v>
          </cell>
          <cell r="P1237">
            <v>5</v>
          </cell>
          <cell r="Q1237">
            <v>5</v>
          </cell>
          <cell r="R1237">
            <v>5</v>
          </cell>
          <cell r="S1237">
            <v>5</v>
          </cell>
          <cell r="T1237">
            <v>15</v>
          </cell>
          <cell r="U1237">
            <v>15</v>
          </cell>
          <cell r="V1237">
            <v>15</v>
          </cell>
          <cell r="W1237">
            <v>15</v>
          </cell>
          <cell r="X1237">
            <v>60</v>
          </cell>
        </row>
        <row r="1238">
          <cell r="B1238">
            <v>662</v>
          </cell>
          <cell r="C1238">
            <v>138</v>
          </cell>
          <cell r="D1238" t="str">
            <v>Потреб. прирав. к населению (скидка 12% согл. решения РЭК № 200) НН</v>
          </cell>
          <cell r="E1238">
            <v>1007</v>
          </cell>
          <cell r="F1238">
            <v>1004</v>
          </cell>
          <cell r="G1238">
            <v>0</v>
          </cell>
          <cell r="H1238">
            <v>5</v>
          </cell>
          <cell r="I1238">
            <v>5</v>
          </cell>
          <cell r="J1238">
            <v>5</v>
          </cell>
          <cell r="K1238">
            <v>5</v>
          </cell>
          <cell r="L1238">
            <v>5</v>
          </cell>
          <cell r="M1238">
            <v>5</v>
          </cell>
          <cell r="N1238">
            <v>5</v>
          </cell>
          <cell r="O1238">
            <v>5</v>
          </cell>
          <cell r="P1238">
            <v>5</v>
          </cell>
          <cell r="Q1238">
            <v>5</v>
          </cell>
          <cell r="R1238">
            <v>5</v>
          </cell>
          <cell r="S1238">
            <v>5</v>
          </cell>
          <cell r="T1238">
            <v>0</v>
          </cell>
          <cell r="U1238">
            <v>0</v>
          </cell>
          <cell r="V1238">
            <v>0</v>
          </cell>
          <cell r="W1238">
            <v>0</v>
          </cell>
          <cell r="X1238">
            <v>0</v>
          </cell>
        </row>
        <row r="1239">
          <cell r="B1239">
            <v>0</v>
          </cell>
          <cell r="C1239">
            <v>12</v>
          </cell>
          <cell r="D1239" t="str">
            <v>ИП Чупанов Ш. К.</v>
          </cell>
          <cell r="E1239">
            <v>0</v>
          </cell>
          <cell r="F1239">
            <v>0</v>
          </cell>
          <cell r="G1239">
            <v>0</v>
          </cell>
          <cell r="H1239">
            <v>7</v>
          </cell>
          <cell r="I1239">
            <v>6</v>
          </cell>
          <cell r="J1239">
            <v>5</v>
          </cell>
          <cell r="K1239">
            <v>5</v>
          </cell>
          <cell r="L1239">
            <v>6</v>
          </cell>
          <cell r="M1239">
            <v>6</v>
          </cell>
          <cell r="N1239">
            <v>6</v>
          </cell>
          <cell r="O1239">
            <v>7</v>
          </cell>
          <cell r="P1239">
            <v>6</v>
          </cell>
          <cell r="Q1239">
            <v>6</v>
          </cell>
          <cell r="R1239">
            <v>6</v>
          </cell>
          <cell r="S1239">
            <v>7</v>
          </cell>
          <cell r="T1239">
            <v>18</v>
          </cell>
          <cell r="U1239">
            <v>17</v>
          </cell>
          <cell r="V1239">
            <v>19</v>
          </cell>
          <cell r="W1239">
            <v>19</v>
          </cell>
          <cell r="X1239">
            <v>73</v>
          </cell>
        </row>
        <row r="1240">
          <cell r="B1240">
            <v>667</v>
          </cell>
          <cell r="C1240">
            <v>23</v>
          </cell>
          <cell r="D1240" t="str">
            <v>Непромышленные потребители СН2</v>
          </cell>
          <cell r="E1240">
            <v>1007</v>
          </cell>
          <cell r="F1240">
            <v>1005</v>
          </cell>
          <cell r="G1240">
            <v>0</v>
          </cell>
          <cell r="H1240">
            <v>7</v>
          </cell>
          <cell r="I1240">
            <v>6</v>
          </cell>
          <cell r="J1240">
            <v>5</v>
          </cell>
          <cell r="K1240">
            <v>5</v>
          </cell>
          <cell r="L1240">
            <v>6</v>
          </cell>
          <cell r="M1240">
            <v>6</v>
          </cell>
          <cell r="N1240">
            <v>6</v>
          </cell>
          <cell r="O1240">
            <v>7</v>
          </cell>
          <cell r="P1240">
            <v>6</v>
          </cell>
          <cell r="Q1240">
            <v>6</v>
          </cell>
          <cell r="R1240">
            <v>6</v>
          </cell>
          <cell r="S1240">
            <v>7</v>
          </cell>
          <cell r="T1240">
            <v>18</v>
          </cell>
          <cell r="U1240">
            <v>17</v>
          </cell>
          <cell r="V1240">
            <v>19</v>
          </cell>
          <cell r="W1240">
            <v>19</v>
          </cell>
          <cell r="X1240">
            <v>73</v>
          </cell>
        </row>
        <row r="1241">
          <cell r="B1241">
            <v>663</v>
          </cell>
          <cell r="C1241">
            <v>23</v>
          </cell>
          <cell r="D1241" t="str">
            <v>Непромышленные потребители СН2</v>
          </cell>
          <cell r="E1241">
            <v>1007</v>
          </cell>
          <cell r="F1241">
            <v>1005</v>
          </cell>
          <cell r="G1241">
            <v>0</v>
          </cell>
          <cell r="H1241">
            <v>7</v>
          </cell>
          <cell r="I1241">
            <v>6</v>
          </cell>
          <cell r="J1241">
            <v>5</v>
          </cell>
          <cell r="K1241">
            <v>5</v>
          </cell>
          <cell r="L1241">
            <v>6</v>
          </cell>
          <cell r="M1241">
            <v>6</v>
          </cell>
          <cell r="N1241">
            <v>6</v>
          </cell>
          <cell r="O1241">
            <v>7</v>
          </cell>
          <cell r="P1241">
            <v>6</v>
          </cell>
          <cell r="Q1241">
            <v>6</v>
          </cell>
          <cell r="R1241">
            <v>6</v>
          </cell>
          <cell r="S1241">
            <v>7</v>
          </cell>
          <cell r="T1241">
            <v>0</v>
          </cell>
          <cell r="U1241">
            <v>0</v>
          </cell>
          <cell r="V1241">
            <v>0</v>
          </cell>
          <cell r="W1241">
            <v>0</v>
          </cell>
          <cell r="X1241">
            <v>0</v>
          </cell>
        </row>
        <row r="1242">
          <cell r="B1242">
            <v>0</v>
          </cell>
          <cell r="C1242">
            <v>12</v>
          </cell>
          <cell r="D1242" t="str">
            <v>Новый Абонент</v>
          </cell>
          <cell r="E1242">
            <v>0</v>
          </cell>
          <cell r="F1242">
            <v>0</v>
          </cell>
          <cell r="G1242">
            <v>0</v>
          </cell>
          <cell r="H1242">
            <v>0</v>
          </cell>
          <cell r="I1242">
            <v>0</v>
          </cell>
          <cell r="J1242">
            <v>0</v>
          </cell>
          <cell r="K1242">
            <v>0</v>
          </cell>
          <cell r="L1242">
            <v>0</v>
          </cell>
          <cell r="M1242">
            <v>0</v>
          </cell>
          <cell r="N1242">
            <v>0</v>
          </cell>
          <cell r="O1242">
            <v>0</v>
          </cell>
          <cell r="P1242">
            <v>0</v>
          </cell>
          <cell r="Q1242">
            <v>0</v>
          </cell>
          <cell r="R1242">
            <v>0</v>
          </cell>
          <cell r="S1242">
            <v>0</v>
          </cell>
          <cell r="T1242">
            <v>0</v>
          </cell>
          <cell r="U1242">
            <v>0</v>
          </cell>
          <cell r="V1242">
            <v>0</v>
          </cell>
          <cell r="W1242">
            <v>0</v>
          </cell>
          <cell r="X1242">
            <v>0</v>
          </cell>
        </row>
        <row r="1243">
          <cell r="B1243">
            <v>668</v>
          </cell>
          <cell r="C1243">
            <v>11</v>
          </cell>
          <cell r="D1243" t="str">
            <v>Пром. до 750 кВА   ВН</v>
          </cell>
          <cell r="E1243">
            <v>0</v>
          </cell>
          <cell r="F1243">
            <v>0</v>
          </cell>
          <cell r="G1243">
            <v>0</v>
          </cell>
          <cell r="H1243">
            <v>0</v>
          </cell>
          <cell r="I1243">
            <v>0</v>
          </cell>
          <cell r="J1243">
            <v>0</v>
          </cell>
          <cell r="K1243">
            <v>0</v>
          </cell>
          <cell r="L1243">
            <v>0</v>
          </cell>
          <cell r="M1243">
            <v>0</v>
          </cell>
          <cell r="N1243">
            <v>0</v>
          </cell>
          <cell r="O1243">
            <v>0</v>
          </cell>
          <cell r="P1243">
            <v>0</v>
          </cell>
          <cell r="Q1243">
            <v>0</v>
          </cell>
          <cell r="R1243">
            <v>0</v>
          </cell>
          <cell r="S1243">
            <v>0</v>
          </cell>
          <cell r="T1243">
            <v>0</v>
          </cell>
          <cell r="U1243">
            <v>0</v>
          </cell>
          <cell r="V1243">
            <v>0</v>
          </cell>
          <cell r="W1243">
            <v>0</v>
          </cell>
          <cell r="X1243">
            <v>0</v>
          </cell>
        </row>
        <row r="1244">
          <cell r="B1244">
            <v>664</v>
          </cell>
          <cell r="C1244">
            <v>11</v>
          </cell>
          <cell r="D1244" t="str">
            <v>Пром. до 750 кВА   ВН</v>
          </cell>
          <cell r="E1244">
            <v>0</v>
          </cell>
          <cell r="F1244">
            <v>0</v>
          </cell>
          <cell r="G1244">
            <v>0</v>
          </cell>
          <cell r="H1244">
            <v>14</v>
          </cell>
          <cell r="I1244">
            <v>13</v>
          </cell>
          <cell r="J1244">
            <v>12</v>
          </cell>
          <cell r="K1244">
            <v>10</v>
          </cell>
          <cell r="L1244">
            <v>8</v>
          </cell>
          <cell r="M1244">
            <v>7</v>
          </cell>
          <cell r="N1244">
            <v>7</v>
          </cell>
          <cell r="O1244">
            <v>7</v>
          </cell>
          <cell r="P1244">
            <v>11</v>
          </cell>
          <cell r="Q1244">
            <v>12</v>
          </cell>
          <cell r="R1244">
            <v>13</v>
          </cell>
          <cell r="S1244">
            <v>14</v>
          </cell>
          <cell r="T1244">
            <v>0</v>
          </cell>
          <cell r="U1244">
            <v>0</v>
          </cell>
          <cell r="V1244">
            <v>0</v>
          </cell>
          <cell r="W1244">
            <v>0</v>
          </cell>
          <cell r="X1244">
            <v>0</v>
          </cell>
        </row>
        <row r="1245">
          <cell r="B1245">
            <v>0</v>
          </cell>
          <cell r="C1245">
            <v>12</v>
          </cell>
          <cell r="D1245" t="str">
            <v>ИП Муртузов М. И.</v>
          </cell>
          <cell r="E1245">
            <v>0</v>
          </cell>
          <cell r="F1245">
            <v>0</v>
          </cell>
          <cell r="G1245">
            <v>0</v>
          </cell>
          <cell r="H1245">
            <v>14</v>
          </cell>
          <cell r="I1245">
            <v>13</v>
          </cell>
          <cell r="J1245">
            <v>12</v>
          </cell>
          <cell r="K1245">
            <v>10</v>
          </cell>
          <cell r="L1245">
            <v>8</v>
          </cell>
          <cell r="M1245">
            <v>7</v>
          </cell>
          <cell r="N1245">
            <v>7</v>
          </cell>
          <cell r="O1245">
            <v>7</v>
          </cell>
          <cell r="P1245">
            <v>11</v>
          </cell>
          <cell r="Q1245">
            <v>12</v>
          </cell>
          <cell r="R1245">
            <v>13</v>
          </cell>
          <cell r="S1245">
            <v>14</v>
          </cell>
          <cell r="T1245">
            <v>39</v>
          </cell>
          <cell r="U1245">
            <v>25</v>
          </cell>
          <cell r="V1245">
            <v>25</v>
          </cell>
          <cell r="W1245">
            <v>39</v>
          </cell>
          <cell r="X1245">
            <v>128</v>
          </cell>
        </row>
        <row r="1246">
          <cell r="B1246">
            <v>669</v>
          </cell>
          <cell r="C1246">
            <v>23</v>
          </cell>
          <cell r="D1246" t="str">
            <v>Непромышленные потребители СН2</v>
          </cell>
          <cell r="E1246">
            <v>1007</v>
          </cell>
          <cell r="F1246">
            <v>1004</v>
          </cell>
          <cell r="G1246">
            <v>0</v>
          </cell>
          <cell r="H1246">
            <v>14</v>
          </cell>
          <cell r="I1246">
            <v>13</v>
          </cell>
          <cell r="J1246">
            <v>12</v>
          </cell>
          <cell r="K1246">
            <v>10</v>
          </cell>
          <cell r="L1246">
            <v>8</v>
          </cell>
          <cell r="M1246">
            <v>7</v>
          </cell>
          <cell r="N1246">
            <v>7</v>
          </cell>
          <cell r="O1246">
            <v>7</v>
          </cell>
          <cell r="P1246">
            <v>11</v>
          </cell>
          <cell r="Q1246">
            <v>12</v>
          </cell>
          <cell r="R1246">
            <v>13</v>
          </cell>
          <cell r="S1246">
            <v>14</v>
          </cell>
          <cell r="T1246">
            <v>39</v>
          </cell>
          <cell r="U1246">
            <v>25</v>
          </cell>
          <cell r="V1246">
            <v>25</v>
          </cell>
          <cell r="W1246">
            <v>39</v>
          </cell>
          <cell r="X1246">
            <v>128</v>
          </cell>
        </row>
        <row r="1247">
          <cell r="B1247">
            <v>665</v>
          </cell>
          <cell r="C1247">
            <v>23</v>
          </cell>
          <cell r="D1247" t="str">
            <v>Непромышленные потребители СН2</v>
          </cell>
          <cell r="E1247">
            <v>1007</v>
          </cell>
          <cell r="F1247">
            <v>1004</v>
          </cell>
          <cell r="G1247">
            <v>0</v>
          </cell>
          <cell r="H1247">
            <v>14</v>
          </cell>
          <cell r="I1247">
            <v>13</v>
          </cell>
          <cell r="J1247">
            <v>12</v>
          </cell>
          <cell r="K1247">
            <v>10</v>
          </cell>
          <cell r="L1247">
            <v>8</v>
          </cell>
          <cell r="M1247">
            <v>7</v>
          </cell>
          <cell r="N1247">
            <v>7</v>
          </cell>
          <cell r="O1247">
            <v>7</v>
          </cell>
          <cell r="P1247">
            <v>11</v>
          </cell>
          <cell r="Q1247">
            <v>12</v>
          </cell>
          <cell r="R1247">
            <v>13</v>
          </cell>
          <cell r="S1247">
            <v>14</v>
          </cell>
          <cell r="T1247">
            <v>0</v>
          </cell>
          <cell r="U1247">
            <v>0</v>
          </cell>
          <cell r="V1247">
            <v>0</v>
          </cell>
          <cell r="W1247">
            <v>0</v>
          </cell>
          <cell r="X1247">
            <v>0</v>
          </cell>
        </row>
        <row r="1248">
          <cell r="B1248">
            <v>0</v>
          </cell>
          <cell r="C1248">
            <v>12</v>
          </cell>
          <cell r="D1248" t="str">
            <v>Новый Абонент</v>
          </cell>
          <cell r="E1248">
            <v>0</v>
          </cell>
          <cell r="F1248">
            <v>0</v>
          </cell>
          <cell r="G1248">
            <v>0</v>
          </cell>
          <cell r="H1248">
            <v>0</v>
          </cell>
          <cell r="I1248">
            <v>0</v>
          </cell>
          <cell r="J1248">
            <v>0</v>
          </cell>
          <cell r="K1248">
            <v>0</v>
          </cell>
          <cell r="L1248">
            <v>0</v>
          </cell>
          <cell r="M1248">
            <v>0</v>
          </cell>
          <cell r="N1248">
            <v>0</v>
          </cell>
          <cell r="O1248">
            <v>0</v>
          </cell>
          <cell r="P1248">
            <v>0</v>
          </cell>
          <cell r="Q1248">
            <v>0</v>
          </cell>
          <cell r="R1248">
            <v>0</v>
          </cell>
          <cell r="S1248">
            <v>0</v>
          </cell>
          <cell r="T1248">
            <v>0</v>
          </cell>
          <cell r="U1248">
            <v>0</v>
          </cell>
          <cell r="V1248">
            <v>0</v>
          </cell>
          <cell r="W1248">
            <v>0</v>
          </cell>
          <cell r="X1248">
            <v>0</v>
          </cell>
        </row>
        <row r="1249">
          <cell r="B1249">
            <v>670</v>
          </cell>
          <cell r="C1249">
            <v>11</v>
          </cell>
          <cell r="D1249" t="str">
            <v>Пром. до 750 кВА   ВН</v>
          </cell>
          <cell r="E1249">
            <v>0</v>
          </cell>
          <cell r="F1249">
            <v>0</v>
          </cell>
          <cell r="G1249">
            <v>0</v>
          </cell>
          <cell r="H1249">
            <v>0</v>
          </cell>
          <cell r="I1249">
            <v>0</v>
          </cell>
          <cell r="J1249">
            <v>0</v>
          </cell>
          <cell r="K1249">
            <v>0</v>
          </cell>
          <cell r="L1249">
            <v>0</v>
          </cell>
          <cell r="M1249">
            <v>0</v>
          </cell>
          <cell r="N1249">
            <v>0</v>
          </cell>
          <cell r="O1249">
            <v>0</v>
          </cell>
          <cell r="P1249">
            <v>0</v>
          </cell>
          <cell r="Q1249">
            <v>0</v>
          </cell>
          <cell r="R1249">
            <v>0</v>
          </cell>
          <cell r="S1249">
            <v>0</v>
          </cell>
          <cell r="T1249">
            <v>0</v>
          </cell>
          <cell r="U1249">
            <v>0</v>
          </cell>
          <cell r="V1249">
            <v>0</v>
          </cell>
          <cell r="W1249">
            <v>0</v>
          </cell>
          <cell r="X1249">
            <v>0</v>
          </cell>
        </row>
        <row r="1250">
          <cell r="B1250">
            <v>666</v>
          </cell>
          <cell r="C1250">
            <v>11</v>
          </cell>
          <cell r="D1250" t="str">
            <v>Пром. до 750 кВА   ВН</v>
          </cell>
          <cell r="E1250">
            <v>0</v>
          </cell>
          <cell r="F1250">
            <v>0</v>
          </cell>
          <cell r="G1250">
            <v>0</v>
          </cell>
          <cell r="H1250">
            <v>5</v>
          </cell>
          <cell r="I1250">
            <v>5</v>
          </cell>
          <cell r="J1250">
            <v>4.5</v>
          </cell>
          <cell r="K1250">
            <v>2</v>
          </cell>
          <cell r="L1250">
            <v>1.5</v>
          </cell>
          <cell r="M1250">
            <v>2</v>
          </cell>
          <cell r="N1250">
            <v>2</v>
          </cell>
          <cell r="O1250">
            <v>2.7</v>
          </cell>
          <cell r="P1250">
            <v>3</v>
          </cell>
          <cell r="Q1250">
            <v>4</v>
          </cell>
          <cell r="R1250">
            <v>5</v>
          </cell>
          <cell r="S1250">
            <v>5</v>
          </cell>
          <cell r="T1250">
            <v>0</v>
          </cell>
          <cell r="U1250">
            <v>0</v>
          </cell>
          <cell r="V1250">
            <v>0</v>
          </cell>
          <cell r="W1250">
            <v>0</v>
          </cell>
          <cell r="X1250">
            <v>0</v>
          </cell>
        </row>
        <row r="1251">
          <cell r="B1251">
            <v>0</v>
          </cell>
          <cell r="C1251">
            <v>12</v>
          </cell>
          <cell r="D1251" t="str">
            <v>ИП Барбаров А. В.</v>
          </cell>
          <cell r="E1251">
            <v>0</v>
          </cell>
          <cell r="F1251">
            <v>0</v>
          </cell>
          <cell r="G1251">
            <v>0</v>
          </cell>
          <cell r="H1251">
            <v>5</v>
          </cell>
          <cell r="I1251">
            <v>5</v>
          </cell>
          <cell r="J1251">
            <v>4.5</v>
          </cell>
          <cell r="K1251">
            <v>2</v>
          </cell>
          <cell r="L1251">
            <v>1.5</v>
          </cell>
          <cell r="M1251">
            <v>2</v>
          </cell>
          <cell r="N1251">
            <v>2</v>
          </cell>
          <cell r="O1251">
            <v>2.7</v>
          </cell>
          <cell r="P1251">
            <v>3</v>
          </cell>
          <cell r="Q1251">
            <v>4</v>
          </cell>
          <cell r="R1251">
            <v>5</v>
          </cell>
          <cell r="S1251">
            <v>5</v>
          </cell>
          <cell r="T1251">
            <v>14.5</v>
          </cell>
          <cell r="U1251">
            <v>5.5</v>
          </cell>
          <cell r="V1251">
            <v>7.7</v>
          </cell>
          <cell r="W1251">
            <v>14</v>
          </cell>
          <cell r="X1251">
            <v>41.7</v>
          </cell>
        </row>
        <row r="1252">
          <cell r="B1252">
            <v>671</v>
          </cell>
          <cell r="C1252">
            <v>23</v>
          </cell>
          <cell r="D1252" t="str">
            <v>Непромышленные потребители СН2</v>
          </cell>
          <cell r="E1252">
            <v>1004</v>
          </cell>
          <cell r="F1252">
            <v>0</v>
          </cell>
          <cell r="G1252">
            <v>0</v>
          </cell>
          <cell r="H1252">
            <v>5</v>
          </cell>
          <cell r="I1252">
            <v>5</v>
          </cell>
          <cell r="J1252">
            <v>4.5</v>
          </cell>
          <cell r="K1252">
            <v>2</v>
          </cell>
          <cell r="L1252">
            <v>1.5</v>
          </cell>
          <cell r="M1252">
            <v>2</v>
          </cell>
          <cell r="N1252">
            <v>2</v>
          </cell>
          <cell r="O1252">
            <v>2.7</v>
          </cell>
          <cell r="P1252">
            <v>3</v>
          </cell>
          <cell r="Q1252">
            <v>4</v>
          </cell>
          <cell r="R1252">
            <v>5</v>
          </cell>
          <cell r="S1252">
            <v>5</v>
          </cell>
          <cell r="T1252">
            <v>14.5</v>
          </cell>
          <cell r="U1252">
            <v>5.5</v>
          </cell>
          <cell r="V1252">
            <v>7.7</v>
          </cell>
          <cell r="W1252">
            <v>14</v>
          </cell>
          <cell r="X1252">
            <v>41.7</v>
          </cell>
        </row>
        <row r="1253">
          <cell r="B1253">
            <v>667</v>
          </cell>
          <cell r="C1253">
            <v>23</v>
          </cell>
          <cell r="D1253" t="str">
            <v>Непромышленные потребители СН2</v>
          </cell>
          <cell r="E1253">
            <v>1004</v>
          </cell>
          <cell r="F1253">
            <v>0</v>
          </cell>
          <cell r="G1253">
            <v>0</v>
          </cell>
          <cell r="H1253">
            <v>5</v>
          </cell>
          <cell r="I1253">
            <v>5</v>
          </cell>
          <cell r="J1253">
            <v>4.5</v>
          </cell>
          <cell r="K1253">
            <v>2</v>
          </cell>
          <cell r="L1253">
            <v>1.5</v>
          </cell>
          <cell r="M1253">
            <v>2</v>
          </cell>
          <cell r="N1253">
            <v>2</v>
          </cell>
          <cell r="O1253">
            <v>2.7</v>
          </cell>
          <cell r="P1253">
            <v>3</v>
          </cell>
          <cell r="Q1253">
            <v>4</v>
          </cell>
          <cell r="R1253">
            <v>5</v>
          </cell>
          <cell r="S1253">
            <v>5</v>
          </cell>
          <cell r="T1253">
            <v>0</v>
          </cell>
          <cell r="U1253">
            <v>0</v>
          </cell>
          <cell r="V1253">
            <v>0</v>
          </cell>
          <cell r="W1253">
            <v>0</v>
          </cell>
          <cell r="X1253">
            <v>0</v>
          </cell>
        </row>
        <row r="1254">
          <cell r="B1254">
            <v>0</v>
          </cell>
          <cell r="C1254">
            <v>12</v>
          </cell>
          <cell r="D1254" t="str">
            <v>ИП Перепелицина Е. Н.</v>
          </cell>
          <cell r="E1254">
            <v>0</v>
          </cell>
          <cell r="F1254">
            <v>0</v>
          </cell>
          <cell r="G1254">
            <v>0</v>
          </cell>
          <cell r="H1254">
            <v>6</v>
          </cell>
          <cell r="I1254">
            <v>5.5</v>
          </cell>
          <cell r="J1254">
            <v>5</v>
          </cell>
          <cell r="K1254">
            <v>4</v>
          </cell>
          <cell r="L1254">
            <v>3</v>
          </cell>
          <cell r="M1254">
            <v>2</v>
          </cell>
          <cell r="N1254">
            <v>1.6</v>
          </cell>
          <cell r="O1254">
            <v>2.7</v>
          </cell>
          <cell r="P1254">
            <v>5</v>
          </cell>
          <cell r="Q1254">
            <v>5.3</v>
          </cell>
          <cell r="R1254">
            <v>5.5</v>
          </cell>
          <cell r="S1254">
            <v>6</v>
          </cell>
          <cell r="T1254">
            <v>16.5</v>
          </cell>
          <cell r="U1254">
            <v>9</v>
          </cell>
          <cell r="V1254">
            <v>9.3000000000000007</v>
          </cell>
          <cell r="W1254">
            <v>16.8</v>
          </cell>
          <cell r="X1254">
            <v>51.599999999999994</v>
          </cell>
        </row>
        <row r="1255">
          <cell r="B1255">
            <v>672</v>
          </cell>
          <cell r="C1255">
            <v>26</v>
          </cell>
          <cell r="D1255" t="str">
            <v>Непромышленные потребители НН</v>
          </cell>
          <cell r="E1255">
            <v>1007</v>
          </cell>
          <cell r="F1255">
            <v>0</v>
          </cell>
          <cell r="G1255">
            <v>0</v>
          </cell>
          <cell r="H1255">
            <v>6</v>
          </cell>
          <cell r="I1255">
            <v>5.5</v>
          </cell>
          <cell r="J1255">
            <v>5</v>
          </cell>
          <cell r="K1255">
            <v>4</v>
          </cell>
          <cell r="L1255">
            <v>3</v>
          </cell>
          <cell r="M1255">
            <v>2</v>
          </cell>
          <cell r="N1255">
            <v>1.6</v>
          </cell>
          <cell r="O1255">
            <v>2.7</v>
          </cell>
          <cell r="P1255">
            <v>5</v>
          </cell>
          <cell r="Q1255">
            <v>5.3</v>
          </cell>
          <cell r="R1255">
            <v>5.5</v>
          </cell>
          <cell r="S1255">
            <v>6</v>
          </cell>
          <cell r="T1255">
            <v>16.5</v>
          </cell>
          <cell r="U1255">
            <v>9</v>
          </cell>
          <cell r="V1255">
            <v>9.3000000000000007</v>
          </cell>
          <cell r="W1255">
            <v>16.8</v>
          </cell>
          <cell r="X1255">
            <v>51.599999999999994</v>
          </cell>
        </row>
        <row r="1256">
          <cell r="B1256">
            <v>668</v>
          </cell>
          <cell r="C1256">
            <v>26</v>
          </cell>
          <cell r="D1256" t="str">
            <v>Непромышленные потребители НН</v>
          </cell>
          <cell r="E1256">
            <v>1007</v>
          </cell>
          <cell r="F1256">
            <v>0</v>
          </cell>
          <cell r="G1256">
            <v>0</v>
          </cell>
          <cell r="H1256">
            <v>6</v>
          </cell>
          <cell r="I1256">
            <v>5.5</v>
          </cell>
          <cell r="J1256">
            <v>5</v>
          </cell>
          <cell r="K1256">
            <v>4</v>
          </cell>
          <cell r="L1256">
            <v>3</v>
          </cell>
          <cell r="M1256">
            <v>2</v>
          </cell>
          <cell r="N1256">
            <v>1.6</v>
          </cell>
          <cell r="O1256">
            <v>2.7</v>
          </cell>
          <cell r="P1256">
            <v>5</v>
          </cell>
          <cell r="Q1256">
            <v>5.3</v>
          </cell>
          <cell r="R1256">
            <v>5.5</v>
          </cell>
          <cell r="S1256">
            <v>6</v>
          </cell>
          <cell r="T1256">
            <v>0</v>
          </cell>
          <cell r="U1256">
            <v>0</v>
          </cell>
          <cell r="V1256">
            <v>0</v>
          </cell>
          <cell r="W1256">
            <v>0</v>
          </cell>
          <cell r="X1256">
            <v>0</v>
          </cell>
        </row>
        <row r="1257">
          <cell r="B1257">
            <v>0</v>
          </cell>
          <cell r="C1257">
            <v>12</v>
          </cell>
          <cell r="D1257" t="str">
            <v>Новый Абонент</v>
          </cell>
          <cell r="E1257">
            <v>0</v>
          </cell>
          <cell r="F1257">
            <v>0</v>
          </cell>
          <cell r="G1257">
            <v>0</v>
          </cell>
          <cell r="H1257">
            <v>0</v>
          </cell>
          <cell r="I1257">
            <v>0</v>
          </cell>
          <cell r="J1257">
            <v>0</v>
          </cell>
          <cell r="K1257">
            <v>0</v>
          </cell>
          <cell r="L1257">
            <v>0</v>
          </cell>
          <cell r="M1257">
            <v>0</v>
          </cell>
          <cell r="N1257">
            <v>0</v>
          </cell>
          <cell r="O1257">
            <v>0</v>
          </cell>
          <cell r="P1257">
            <v>0</v>
          </cell>
          <cell r="Q1257">
            <v>0</v>
          </cell>
          <cell r="R1257">
            <v>0</v>
          </cell>
          <cell r="S1257">
            <v>0</v>
          </cell>
          <cell r="T1257">
            <v>0</v>
          </cell>
          <cell r="U1257">
            <v>0</v>
          </cell>
          <cell r="V1257">
            <v>0</v>
          </cell>
          <cell r="W1257">
            <v>0</v>
          </cell>
          <cell r="X1257">
            <v>0</v>
          </cell>
        </row>
        <row r="1258">
          <cell r="B1258">
            <v>673</v>
          </cell>
          <cell r="C1258">
            <v>11</v>
          </cell>
          <cell r="D1258" t="str">
            <v>Пром. до 750 кВА   ВН</v>
          </cell>
          <cell r="E1258">
            <v>0</v>
          </cell>
          <cell r="F1258">
            <v>0</v>
          </cell>
          <cell r="G1258">
            <v>0</v>
          </cell>
          <cell r="H1258">
            <v>0</v>
          </cell>
          <cell r="I1258">
            <v>0</v>
          </cell>
          <cell r="J1258">
            <v>0</v>
          </cell>
          <cell r="K1258">
            <v>0</v>
          </cell>
          <cell r="L1258">
            <v>0</v>
          </cell>
          <cell r="M1258">
            <v>0</v>
          </cell>
          <cell r="N1258">
            <v>0</v>
          </cell>
          <cell r="O1258">
            <v>0</v>
          </cell>
          <cell r="P1258">
            <v>0</v>
          </cell>
          <cell r="Q1258">
            <v>0</v>
          </cell>
          <cell r="R1258">
            <v>0</v>
          </cell>
          <cell r="S1258">
            <v>0</v>
          </cell>
          <cell r="T1258">
            <v>0</v>
          </cell>
          <cell r="U1258">
            <v>0</v>
          </cell>
          <cell r="V1258">
            <v>0</v>
          </cell>
          <cell r="W1258">
            <v>0</v>
          </cell>
          <cell r="X1258">
            <v>0</v>
          </cell>
        </row>
        <row r="1259">
          <cell r="B1259">
            <v>669</v>
          </cell>
          <cell r="C1259">
            <v>11</v>
          </cell>
          <cell r="D1259" t="str">
            <v>Пром. до 750 кВА   ВН</v>
          </cell>
          <cell r="E1259">
            <v>0</v>
          </cell>
          <cell r="F1259">
            <v>0</v>
          </cell>
          <cell r="G1259">
            <v>0</v>
          </cell>
          <cell r="H1259">
            <v>0</v>
          </cell>
          <cell r="I1259">
            <v>0</v>
          </cell>
          <cell r="J1259">
            <v>0</v>
          </cell>
          <cell r="K1259">
            <v>0</v>
          </cell>
          <cell r="L1259">
            <v>0</v>
          </cell>
          <cell r="M1259">
            <v>0</v>
          </cell>
          <cell r="N1259">
            <v>0</v>
          </cell>
          <cell r="O1259">
            <v>0</v>
          </cell>
          <cell r="P1259">
            <v>0</v>
          </cell>
          <cell r="Q1259">
            <v>0</v>
          </cell>
          <cell r="R1259">
            <v>0</v>
          </cell>
          <cell r="S1259">
            <v>0</v>
          </cell>
          <cell r="T1259">
            <v>0</v>
          </cell>
          <cell r="U1259">
            <v>0</v>
          </cell>
          <cell r="V1259">
            <v>0</v>
          </cell>
          <cell r="W1259">
            <v>0</v>
          </cell>
          <cell r="X1259">
            <v>0</v>
          </cell>
        </row>
        <row r="1260">
          <cell r="B1260">
            <v>0</v>
          </cell>
          <cell r="C1260">
            <v>12</v>
          </cell>
          <cell r="D1260" t="str">
            <v>Новый Абонент</v>
          </cell>
          <cell r="E1260">
            <v>0</v>
          </cell>
          <cell r="F1260">
            <v>0</v>
          </cell>
          <cell r="G1260">
            <v>0</v>
          </cell>
          <cell r="H1260">
            <v>0</v>
          </cell>
          <cell r="I1260">
            <v>0</v>
          </cell>
          <cell r="J1260">
            <v>0</v>
          </cell>
          <cell r="K1260">
            <v>0</v>
          </cell>
          <cell r="L1260">
            <v>0</v>
          </cell>
          <cell r="M1260">
            <v>0</v>
          </cell>
          <cell r="N1260">
            <v>0</v>
          </cell>
          <cell r="O1260">
            <v>0</v>
          </cell>
          <cell r="P1260">
            <v>0</v>
          </cell>
          <cell r="Q1260">
            <v>0</v>
          </cell>
          <cell r="R1260">
            <v>0</v>
          </cell>
          <cell r="S1260">
            <v>0</v>
          </cell>
          <cell r="T1260">
            <v>0</v>
          </cell>
          <cell r="U1260">
            <v>0</v>
          </cell>
          <cell r="V1260">
            <v>0</v>
          </cell>
          <cell r="W1260">
            <v>0</v>
          </cell>
          <cell r="X1260">
            <v>0</v>
          </cell>
        </row>
        <row r="1261">
          <cell r="B1261">
            <v>674</v>
          </cell>
          <cell r="C1261">
            <v>11</v>
          </cell>
          <cell r="D1261" t="str">
            <v>Пром. до 750 кВА   ВН</v>
          </cell>
          <cell r="E1261">
            <v>0</v>
          </cell>
          <cell r="F1261">
            <v>0</v>
          </cell>
          <cell r="G1261">
            <v>0</v>
          </cell>
          <cell r="H1261">
            <v>0</v>
          </cell>
          <cell r="I1261">
            <v>0</v>
          </cell>
          <cell r="J1261">
            <v>0</v>
          </cell>
          <cell r="K1261">
            <v>0</v>
          </cell>
          <cell r="L1261">
            <v>0</v>
          </cell>
          <cell r="M1261">
            <v>0</v>
          </cell>
          <cell r="N1261">
            <v>0</v>
          </cell>
          <cell r="O1261">
            <v>0</v>
          </cell>
          <cell r="P1261">
            <v>0</v>
          </cell>
          <cell r="Q1261">
            <v>0</v>
          </cell>
          <cell r="R1261">
            <v>0</v>
          </cell>
          <cell r="S1261">
            <v>0</v>
          </cell>
          <cell r="T1261">
            <v>0</v>
          </cell>
          <cell r="U1261">
            <v>0</v>
          </cell>
          <cell r="V1261">
            <v>0</v>
          </cell>
          <cell r="W1261">
            <v>0</v>
          </cell>
          <cell r="X1261">
            <v>0</v>
          </cell>
        </row>
        <row r="1262">
          <cell r="B1262">
            <v>670</v>
          </cell>
          <cell r="C1262">
            <v>11</v>
          </cell>
          <cell r="D1262" t="str">
            <v>Пром. до 750 кВА   ВН</v>
          </cell>
          <cell r="E1262">
            <v>0</v>
          </cell>
          <cell r="F1262">
            <v>0</v>
          </cell>
          <cell r="G1262">
            <v>0</v>
          </cell>
          <cell r="H1262">
            <v>8</v>
          </cell>
          <cell r="I1262">
            <v>7.5</v>
          </cell>
          <cell r="J1262">
            <v>7</v>
          </cell>
          <cell r="K1262">
            <v>7</v>
          </cell>
          <cell r="L1262">
            <v>6.6</v>
          </cell>
          <cell r="M1262">
            <v>7</v>
          </cell>
          <cell r="N1262">
            <v>5.5</v>
          </cell>
          <cell r="O1262">
            <v>6</v>
          </cell>
          <cell r="P1262">
            <v>7.6</v>
          </cell>
          <cell r="Q1262">
            <v>8</v>
          </cell>
          <cell r="R1262">
            <v>8</v>
          </cell>
          <cell r="S1262">
            <v>8</v>
          </cell>
          <cell r="T1262">
            <v>0</v>
          </cell>
          <cell r="U1262">
            <v>0</v>
          </cell>
          <cell r="V1262">
            <v>0</v>
          </cell>
          <cell r="W1262">
            <v>0</v>
          </cell>
          <cell r="X1262">
            <v>0</v>
          </cell>
        </row>
        <row r="1263">
          <cell r="B1263">
            <v>0</v>
          </cell>
          <cell r="C1263">
            <v>12</v>
          </cell>
          <cell r="D1263" t="str">
            <v>ИП Мансуров И. А. О.</v>
          </cell>
          <cell r="E1263">
            <v>0</v>
          </cell>
          <cell r="F1263">
            <v>0</v>
          </cell>
          <cell r="G1263">
            <v>0</v>
          </cell>
          <cell r="H1263">
            <v>8</v>
          </cell>
          <cell r="I1263">
            <v>7.5</v>
          </cell>
          <cell r="J1263">
            <v>7</v>
          </cell>
          <cell r="K1263">
            <v>7</v>
          </cell>
          <cell r="L1263">
            <v>6.6</v>
          </cell>
          <cell r="M1263">
            <v>7</v>
          </cell>
          <cell r="N1263">
            <v>5.5</v>
          </cell>
          <cell r="O1263">
            <v>6</v>
          </cell>
          <cell r="P1263">
            <v>7.6</v>
          </cell>
          <cell r="Q1263">
            <v>8</v>
          </cell>
          <cell r="R1263">
            <v>8</v>
          </cell>
          <cell r="S1263">
            <v>8</v>
          </cell>
          <cell r="T1263">
            <v>22.5</v>
          </cell>
          <cell r="U1263">
            <v>20.6</v>
          </cell>
          <cell r="V1263">
            <v>19.100000000000001</v>
          </cell>
          <cell r="W1263">
            <v>24</v>
          </cell>
          <cell r="X1263">
            <v>86.2</v>
          </cell>
        </row>
        <row r="1264">
          <cell r="B1264">
            <v>675</v>
          </cell>
          <cell r="C1264">
            <v>26</v>
          </cell>
          <cell r="D1264" t="str">
            <v>Непромышленные потребители НН</v>
          </cell>
          <cell r="E1264">
            <v>1007</v>
          </cell>
          <cell r="F1264">
            <v>0</v>
          </cell>
          <cell r="G1264">
            <v>0</v>
          </cell>
          <cell r="H1264">
            <v>8</v>
          </cell>
          <cell r="I1264">
            <v>7.5</v>
          </cell>
          <cell r="J1264">
            <v>7</v>
          </cell>
          <cell r="K1264">
            <v>7</v>
          </cell>
          <cell r="L1264">
            <v>6.6</v>
          </cell>
          <cell r="M1264">
            <v>7</v>
          </cell>
          <cell r="N1264">
            <v>5.5</v>
          </cell>
          <cell r="O1264">
            <v>6</v>
          </cell>
          <cell r="P1264">
            <v>7.6</v>
          </cell>
          <cell r="Q1264">
            <v>8</v>
          </cell>
          <cell r="R1264">
            <v>8</v>
          </cell>
          <cell r="S1264">
            <v>8</v>
          </cell>
          <cell r="T1264">
            <v>22.5</v>
          </cell>
          <cell r="U1264">
            <v>20.6</v>
          </cell>
          <cell r="V1264">
            <v>19.100000000000001</v>
          </cell>
          <cell r="W1264">
            <v>24</v>
          </cell>
          <cell r="X1264">
            <v>86.2</v>
          </cell>
        </row>
        <row r="1265">
          <cell r="B1265">
            <v>671</v>
          </cell>
          <cell r="C1265">
            <v>26</v>
          </cell>
          <cell r="D1265" t="str">
            <v>Непромышленные потребители НН</v>
          </cell>
          <cell r="E1265">
            <v>1007</v>
          </cell>
          <cell r="F1265">
            <v>0</v>
          </cell>
          <cell r="G1265">
            <v>0</v>
          </cell>
          <cell r="H1265">
            <v>8</v>
          </cell>
          <cell r="I1265">
            <v>7.5</v>
          </cell>
          <cell r="J1265">
            <v>7</v>
          </cell>
          <cell r="K1265">
            <v>7</v>
          </cell>
          <cell r="L1265">
            <v>6.6</v>
          </cell>
          <cell r="M1265">
            <v>7</v>
          </cell>
          <cell r="N1265">
            <v>5.5</v>
          </cell>
          <cell r="O1265">
            <v>6</v>
          </cell>
          <cell r="P1265">
            <v>7.6</v>
          </cell>
          <cell r="Q1265">
            <v>8</v>
          </cell>
          <cell r="R1265">
            <v>8</v>
          </cell>
          <cell r="S1265">
            <v>8</v>
          </cell>
          <cell r="T1265">
            <v>0</v>
          </cell>
          <cell r="U1265">
            <v>0</v>
          </cell>
          <cell r="V1265">
            <v>0</v>
          </cell>
          <cell r="W1265">
            <v>0</v>
          </cell>
          <cell r="X1265">
            <v>0</v>
          </cell>
        </row>
        <row r="1266">
          <cell r="B1266">
            <v>0</v>
          </cell>
          <cell r="C1266">
            <v>12</v>
          </cell>
          <cell r="D1266" t="str">
            <v>гр. Лысенко С. Л.</v>
          </cell>
          <cell r="E1266">
            <v>0</v>
          </cell>
          <cell r="F1266">
            <v>0</v>
          </cell>
          <cell r="G1266">
            <v>0</v>
          </cell>
          <cell r="H1266">
            <v>3</v>
          </cell>
          <cell r="I1266">
            <v>4</v>
          </cell>
          <cell r="J1266">
            <v>3</v>
          </cell>
          <cell r="K1266">
            <v>2.5</v>
          </cell>
          <cell r="L1266">
            <v>2.5</v>
          </cell>
          <cell r="M1266">
            <v>2</v>
          </cell>
          <cell r="N1266">
            <v>2.5</v>
          </cell>
          <cell r="O1266">
            <v>2.5</v>
          </cell>
          <cell r="P1266">
            <v>3</v>
          </cell>
          <cell r="Q1266">
            <v>3.5</v>
          </cell>
          <cell r="R1266">
            <v>4</v>
          </cell>
          <cell r="S1266">
            <v>4</v>
          </cell>
          <cell r="T1266">
            <v>10</v>
          </cell>
          <cell r="U1266">
            <v>7</v>
          </cell>
          <cell r="V1266">
            <v>8</v>
          </cell>
          <cell r="W1266">
            <v>11.5</v>
          </cell>
          <cell r="X1266">
            <v>36.5</v>
          </cell>
        </row>
        <row r="1267">
          <cell r="B1267">
            <v>676</v>
          </cell>
          <cell r="C1267">
            <v>23</v>
          </cell>
          <cell r="D1267" t="str">
            <v>Непромышленные потребители СН2</v>
          </cell>
          <cell r="E1267">
            <v>1007</v>
          </cell>
          <cell r="F1267">
            <v>0</v>
          </cell>
          <cell r="G1267">
            <v>0</v>
          </cell>
          <cell r="H1267">
            <v>3</v>
          </cell>
          <cell r="I1267">
            <v>4</v>
          </cell>
          <cell r="J1267">
            <v>3</v>
          </cell>
          <cell r="K1267">
            <v>2.5</v>
          </cell>
          <cell r="L1267">
            <v>2.5</v>
          </cell>
          <cell r="M1267">
            <v>2</v>
          </cell>
          <cell r="N1267">
            <v>2.5</v>
          </cell>
          <cell r="O1267">
            <v>2.5</v>
          </cell>
          <cell r="P1267">
            <v>3</v>
          </cell>
          <cell r="Q1267">
            <v>3.5</v>
          </cell>
          <cell r="R1267">
            <v>4</v>
          </cell>
          <cell r="S1267">
            <v>4</v>
          </cell>
          <cell r="T1267">
            <v>10</v>
          </cell>
          <cell r="U1267">
            <v>7</v>
          </cell>
          <cell r="V1267">
            <v>8</v>
          </cell>
          <cell r="W1267">
            <v>11.5</v>
          </cell>
          <cell r="X1267">
            <v>36.5</v>
          </cell>
        </row>
        <row r="1268">
          <cell r="B1268">
            <v>672</v>
          </cell>
          <cell r="C1268">
            <v>23</v>
          </cell>
          <cell r="D1268" t="str">
            <v>Непромышленные потребители СН2</v>
          </cell>
          <cell r="E1268">
            <v>1007</v>
          </cell>
          <cell r="F1268">
            <v>0</v>
          </cell>
          <cell r="G1268">
            <v>0</v>
          </cell>
          <cell r="H1268">
            <v>3</v>
          </cell>
          <cell r="I1268">
            <v>4</v>
          </cell>
          <cell r="J1268">
            <v>3</v>
          </cell>
          <cell r="K1268">
            <v>2.5</v>
          </cell>
          <cell r="L1268">
            <v>2.5</v>
          </cell>
          <cell r="M1268">
            <v>2</v>
          </cell>
          <cell r="N1268">
            <v>2.5</v>
          </cell>
          <cell r="O1268">
            <v>2.5</v>
          </cell>
          <cell r="P1268">
            <v>3</v>
          </cell>
          <cell r="Q1268">
            <v>3.5</v>
          </cell>
          <cell r="R1268">
            <v>4</v>
          </cell>
          <cell r="S1268">
            <v>4</v>
          </cell>
          <cell r="T1268">
            <v>0</v>
          </cell>
          <cell r="U1268">
            <v>0</v>
          </cell>
          <cell r="V1268">
            <v>0</v>
          </cell>
          <cell r="W1268">
            <v>0</v>
          </cell>
          <cell r="X1268">
            <v>0</v>
          </cell>
        </row>
        <row r="1269">
          <cell r="B1269">
            <v>0</v>
          </cell>
          <cell r="C1269">
            <v>12</v>
          </cell>
          <cell r="D1269" t="str">
            <v>ГСК "Чайка"</v>
          </cell>
          <cell r="E1269">
            <v>0</v>
          </cell>
          <cell r="F1269">
            <v>0</v>
          </cell>
          <cell r="G1269">
            <v>0</v>
          </cell>
          <cell r="H1269">
            <v>5.5</v>
          </cell>
          <cell r="I1269">
            <v>5</v>
          </cell>
          <cell r="J1269">
            <v>4.8</v>
          </cell>
          <cell r="K1269">
            <v>4.5</v>
          </cell>
          <cell r="L1269">
            <v>4</v>
          </cell>
          <cell r="M1269">
            <v>4</v>
          </cell>
          <cell r="N1269">
            <v>2</v>
          </cell>
          <cell r="O1269">
            <v>3.2</v>
          </cell>
          <cell r="P1269">
            <v>4.3</v>
          </cell>
          <cell r="Q1269">
            <v>4.5</v>
          </cell>
          <cell r="R1269">
            <v>5</v>
          </cell>
          <cell r="S1269">
            <v>5.3</v>
          </cell>
          <cell r="T1269">
            <v>15.3</v>
          </cell>
          <cell r="U1269">
            <v>12.5</v>
          </cell>
          <cell r="V1269">
            <v>9.5</v>
          </cell>
          <cell r="W1269">
            <v>14.8</v>
          </cell>
          <cell r="X1269">
            <v>52.099999999999994</v>
          </cell>
        </row>
        <row r="1270">
          <cell r="B1270">
            <v>677</v>
          </cell>
          <cell r="C1270">
            <v>135</v>
          </cell>
          <cell r="D1270" t="str">
            <v>Потреб. прирав. к населению (скидка 12% согл. решения РЭК № 200) СН2</v>
          </cell>
          <cell r="E1270">
            <v>1007</v>
          </cell>
          <cell r="F1270">
            <v>1005</v>
          </cell>
          <cell r="G1270">
            <v>0</v>
          </cell>
          <cell r="H1270">
            <v>5.5</v>
          </cell>
          <cell r="I1270">
            <v>5</v>
          </cell>
          <cell r="J1270">
            <v>4.8</v>
          </cell>
          <cell r="K1270">
            <v>4.5</v>
          </cell>
          <cell r="L1270">
            <v>4</v>
          </cell>
          <cell r="M1270">
            <v>4</v>
          </cell>
          <cell r="N1270">
            <v>2</v>
          </cell>
          <cell r="O1270">
            <v>3.2</v>
          </cell>
          <cell r="P1270">
            <v>4.3</v>
          </cell>
          <cell r="Q1270">
            <v>4.5</v>
          </cell>
          <cell r="R1270">
            <v>5</v>
          </cell>
          <cell r="S1270">
            <v>5.3</v>
          </cell>
          <cell r="T1270">
            <v>15.3</v>
          </cell>
          <cell r="U1270">
            <v>12.5</v>
          </cell>
          <cell r="V1270">
            <v>9.5</v>
          </cell>
          <cell r="W1270">
            <v>14.8</v>
          </cell>
          <cell r="X1270">
            <v>52.099999999999994</v>
          </cell>
        </row>
        <row r="1271">
          <cell r="B1271">
            <v>673</v>
          </cell>
          <cell r="C1271">
            <v>135</v>
          </cell>
          <cell r="D1271" t="str">
            <v>Потреб. прирав. к населению (скидка 12% согл. решения РЭК № 200) СН2</v>
          </cell>
          <cell r="E1271">
            <v>1007</v>
          </cell>
          <cell r="F1271">
            <v>1005</v>
          </cell>
          <cell r="G1271">
            <v>0</v>
          </cell>
          <cell r="H1271">
            <v>5.5</v>
          </cell>
          <cell r="I1271">
            <v>5</v>
          </cell>
          <cell r="J1271">
            <v>4.8</v>
          </cell>
          <cell r="K1271">
            <v>4.5</v>
          </cell>
          <cell r="L1271">
            <v>4</v>
          </cell>
          <cell r="M1271">
            <v>4</v>
          </cell>
          <cell r="N1271">
            <v>2</v>
          </cell>
          <cell r="O1271">
            <v>3.2</v>
          </cell>
          <cell r="P1271">
            <v>4.3</v>
          </cell>
          <cell r="Q1271">
            <v>4.5</v>
          </cell>
          <cell r="R1271">
            <v>5</v>
          </cell>
          <cell r="S1271">
            <v>5.3</v>
          </cell>
          <cell r="T1271">
            <v>0</v>
          </cell>
          <cell r="U1271">
            <v>0</v>
          </cell>
          <cell r="V1271">
            <v>0</v>
          </cell>
          <cell r="W1271">
            <v>0</v>
          </cell>
          <cell r="X1271">
            <v>0</v>
          </cell>
        </row>
        <row r="1272">
          <cell r="B1272">
            <v>0</v>
          </cell>
          <cell r="C1272">
            <v>12</v>
          </cell>
          <cell r="D1272" t="str">
            <v>Новый Абонент</v>
          </cell>
          <cell r="E1272">
            <v>0</v>
          </cell>
          <cell r="F1272">
            <v>0</v>
          </cell>
          <cell r="G1272">
            <v>0</v>
          </cell>
          <cell r="H1272">
            <v>0</v>
          </cell>
          <cell r="I1272">
            <v>0</v>
          </cell>
          <cell r="J1272">
            <v>0</v>
          </cell>
          <cell r="K1272">
            <v>0</v>
          </cell>
          <cell r="L1272">
            <v>0</v>
          </cell>
          <cell r="M1272">
            <v>0</v>
          </cell>
          <cell r="N1272">
            <v>0</v>
          </cell>
          <cell r="O1272">
            <v>0</v>
          </cell>
          <cell r="P1272">
            <v>0</v>
          </cell>
          <cell r="Q1272">
            <v>0</v>
          </cell>
          <cell r="R1272">
            <v>0</v>
          </cell>
          <cell r="S1272">
            <v>0</v>
          </cell>
          <cell r="T1272">
            <v>0</v>
          </cell>
          <cell r="U1272">
            <v>0</v>
          </cell>
          <cell r="V1272">
            <v>0</v>
          </cell>
          <cell r="W1272">
            <v>0</v>
          </cell>
          <cell r="X1272">
            <v>0</v>
          </cell>
        </row>
        <row r="1273">
          <cell r="B1273">
            <v>678</v>
          </cell>
          <cell r="C1273">
            <v>11</v>
          </cell>
          <cell r="D1273" t="str">
            <v>Пром. до 750 кВА   ВН</v>
          </cell>
          <cell r="E1273">
            <v>0</v>
          </cell>
          <cell r="F1273">
            <v>0</v>
          </cell>
          <cell r="G1273">
            <v>0</v>
          </cell>
          <cell r="H1273">
            <v>0</v>
          </cell>
          <cell r="I1273">
            <v>0</v>
          </cell>
          <cell r="J1273">
            <v>0</v>
          </cell>
          <cell r="K1273">
            <v>0</v>
          </cell>
          <cell r="L1273">
            <v>0</v>
          </cell>
          <cell r="M1273">
            <v>0</v>
          </cell>
          <cell r="N1273">
            <v>0</v>
          </cell>
          <cell r="O1273">
            <v>0</v>
          </cell>
          <cell r="P1273">
            <v>0</v>
          </cell>
          <cell r="Q1273">
            <v>0</v>
          </cell>
          <cell r="R1273">
            <v>0</v>
          </cell>
          <cell r="S1273">
            <v>0</v>
          </cell>
          <cell r="T1273">
            <v>0</v>
          </cell>
          <cell r="U1273">
            <v>0</v>
          </cell>
          <cell r="V1273">
            <v>0</v>
          </cell>
          <cell r="W1273">
            <v>0</v>
          </cell>
          <cell r="X1273">
            <v>0</v>
          </cell>
        </row>
        <row r="1274">
          <cell r="B1274">
            <v>674</v>
          </cell>
          <cell r="C1274">
            <v>11</v>
          </cell>
          <cell r="D1274" t="str">
            <v>Пром. до 750 кВА   ВН</v>
          </cell>
          <cell r="E1274">
            <v>0</v>
          </cell>
          <cell r="F1274">
            <v>0</v>
          </cell>
          <cell r="G1274">
            <v>0</v>
          </cell>
          <cell r="H1274">
            <v>0.04</v>
          </cell>
          <cell r="I1274">
            <v>0.04</v>
          </cell>
          <cell r="J1274">
            <v>0.04</v>
          </cell>
          <cell r="K1274">
            <v>0.04</v>
          </cell>
          <cell r="L1274">
            <v>0.03</v>
          </cell>
          <cell r="M1274">
            <v>0.03</v>
          </cell>
          <cell r="N1274">
            <v>0.02</v>
          </cell>
          <cell r="O1274">
            <v>0.03</v>
          </cell>
          <cell r="P1274">
            <v>0.03</v>
          </cell>
          <cell r="Q1274">
            <v>0.04</v>
          </cell>
          <cell r="R1274">
            <v>0.04</v>
          </cell>
          <cell r="S1274">
            <v>0.04</v>
          </cell>
          <cell r="T1274">
            <v>0</v>
          </cell>
          <cell r="U1274">
            <v>0</v>
          </cell>
          <cell r="V1274">
            <v>0</v>
          </cell>
          <cell r="W1274">
            <v>0</v>
          </cell>
          <cell r="X1274">
            <v>0</v>
          </cell>
        </row>
        <row r="1275">
          <cell r="B1275">
            <v>0</v>
          </cell>
          <cell r="C1275">
            <v>12</v>
          </cell>
          <cell r="D1275" t="str">
            <v>ИП Гасанов А.Г.</v>
          </cell>
          <cell r="E1275">
            <v>0</v>
          </cell>
          <cell r="F1275">
            <v>0</v>
          </cell>
          <cell r="G1275">
            <v>0</v>
          </cell>
          <cell r="H1275">
            <v>0.04</v>
          </cell>
          <cell r="I1275">
            <v>0.04</v>
          </cell>
          <cell r="J1275">
            <v>0.04</v>
          </cell>
          <cell r="K1275">
            <v>0.04</v>
          </cell>
          <cell r="L1275">
            <v>0.03</v>
          </cell>
          <cell r="M1275">
            <v>0.03</v>
          </cell>
          <cell r="N1275">
            <v>0.02</v>
          </cell>
          <cell r="O1275">
            <v>0.03</v>
          </cell>
          <cell r="P1275">
            <v>0.03</v>
          </cell>
          <cell r="Q1275">
            <v>0.04</v>
          </cell>
          <cell r="R1275">
            <v>0.04</v>
          </cell>
          <cell r="S1275">
            <v>0.04</v>
          </cell>
          <cell r="T1275">
            <v>0.12</v>
          </cell>
          <cell r="U1275">
            <v>0.1</v>
          </cell>
          <cell r="V1275">
            <v>0.08</v>
          </cell>
          <cell r="W1275">
            <v>0.12</v>
          </cell>
          <cell r="X1275">
            <v>0.42</v>
          </cell>
        </row>
        <row r="1276">
          <cell r="B1276">
            <v>679</v>
          </cell>
          <cell r="C1276">
            <v>26</v>
          </cell>
          <cell r="D1276" t="str">
            <v>Непромышленные потребители НН</v>
          </cell>
          <cell r="E1276">
            <v>1004</v>
          </cell>
          <cell r="F1276">
            <v>1012</v>
          </cell>
          <cell r="G1276">
            <v>0</v>
          </cell>
          <cell r="H1276">
            <v>0.04</v>
          </cell>
          <cell r="I1276">
            <v>0.04</v>
          </cell>
          <cell r="J1276">
            <v>0.04</v>
          </cell>
          <cell r="K1276">
            <v>0.04</v>
          </cell>
          <cell r="L1276">
            <v>0.03</v>
          </cell>
          <cell r="M1276">
            <v>0.03</v>
          </cell>
          <cell r="N1276">
            <v>0.02</v>
          </cell>
          <cell r="O1276">
            <v>0.03</v>
          </cell>
          <cell r="P1276">
            <v>0.03</v>
          </cell>
          <cell r="Q1276">
            <v>0.04</v>
          </cell>
          <cell r="R1276">
            <v>0.04</v>
          </cell>
          <cell r="S1276">
            <v>0.04</v>
          </cell>
          <cell r="T1276">
            <v>0.12</v>
          </cell>
          <cell r="U1276">
            <v>0.1</v>
          </cell>
          <cell r="V1276">
            <v>0.08</v>
          </cell>
          <cell r="W1276">
            <v>0.12</v>
          </cell>
          <cell r="X1276">
            <v>0.42</v>
          </cell>
        </row>
        <row r="1277">
          <cell r="B1277">
            <v>675</v>
          </cell>
          <cell r="C1277">
            <v>26</v>
          </cell>
          <cell r="D1277" t="str">
            <v>Непромышленные потребители НН</v>
          </cell>
          <cell r="E1277">
            <v>1004</v>
          </cell>
          <cell r="F1277">
            <v>1012</v>
          </cell>
          <cell r="G1277">
            <v>0</v>
          </cell>
          <cell r="H1277">
            <v>0.04</v>
          </cell>
          <cell r="I1277">
            <v>0.04</v>
          </cell>
          <cell r="J1277">
            <v>0.04</v>
          </cell>
          <cell r="K1277">
            <v>0.04</v>
          </cell>
          <cell r="L1277">
            <v>0.03</v>
          </cell>
          <cell r="M1277">
            <v>0.03</v>
          </cell>
          <cell r="N1277">
            <v>0.02</v>
          </cell>
          <cell r="O1277">
            <v>0.03</v>
          </cell>
          <cell r="P1277">
            <v>0.03</v>
          </cell>
          <cell r="Q1277">
            <v>0.04</v>
          </cell>
          <cell r="R1277">
            <v>0.04</v>
          </cell>
          <cell r="S1277">
            <v>0.04</v>
          </cell>
          <cell r="T1277">
            <v>0</v>
          </cell>
          <cell r="U1277">
            <v>0</v>
          </cell>
          <cell r="V1277">
            <v>0</v>
          </cell>
          <cell r="W1277">
            <v>0</v>
          </cell>
          <cell r="X1277">
            <v>0</v>
          </cell>
        </row>
        <row r="1278">
          <cell r="B1278">
            <v>0</v>
          </cell>
          <cell r="C1278">
            <v>12</v>
          </cell>
          <cell r="D1278" t="str">
            <v>ИП Маркина Р. С.</v>
          </cell>
          <cell r="E1278">
            <v>0</v>
          </cell>
          <cell r="F1278">
            <v>0</v>
          </cell>
          <cell r="G1278">
            <v>0</v>
          </cell>
          <cell r="H1278">
            <v>1.69</v>
          </cell>
          <cell r="I1278">
            <v>1.69</v>
          </cell>
          <cell r="J1278">
            <v>1.69</v>
          </cell>
          <cell r="K1278">
            <v>1.69</v>
          </cell>
          <cell r="L1278">
            <v>1.69</v>
          </cell>
          <cell r="M1278">
            <v>1.69</v>
          </cell>
          <cell r="N1278">
            <v>1.69</v>
          </cell>
          <cell r="O1278">
            <v>1.69</v>
          </cell>
          <cell r="P1278">
            <v>1.69</v>
          </cell>
          <cell r="Q1278">
            <v>1.69</v>
          </cell>
          <cell r="R1278">
            <v>1.69</v>
          </cell>
          <cell r="S1278">
            <v>1.69</v>
          </cell>
          <cell r="T1278">
            <v>5.07</v>
          </cell>
          <cell r="U1278">
            <v>5.07</v>
          </cell>
          <cell r="V1278">
            <v>5.07</v>
          </cell>
          <cell r="W1278">
            <v>5.07</v>
          </cell>
          <cell r="X1278">
            <v>20.28</v>
          </cell>
        </row>
        <row r="1279">
          <cell r="B1279">
            <v>680</v>
          </cell>
          <cell r="C1279">
            <v>15</v>
          </cell>
          <cell r="D1279" t="str">
            <v>Пром. до 750 кВА   НН</v>
          </cell>
          <cell r="E1279">
            <v>1007</v>
          </cell>
          <cell r="F1279">
            <v>1004</v>
          </cell>
          <cell r="G1279">
            <v>1012</v>
          </cell>
          <cell r="H1279">
            <v>1.69</v>
          </cell>
          <cell r="I1279">
            <v>1.69</v>
          </cell>
          <cell r="J1279">
            <v>1.69</v>
          </cell>
          <cell r="K1279">
            <v>1.69</v>
          </cell>
          <cell r="L1279">
            <v>1.69</v>
          </cell>
          <cell r="M1279">
            <v>1.69</v>
          </cell>
          <cell r="N1279">
            <v>1.69</v>
          </cell>
          <cell r="O1279">
            <v>1.69</v>
          </cell>
          <cell r="P1279">
            <v>1.69</v>
          </cell>
          <cell r="Q1279">
            <v>1.69</v>
          </cell>
          <cell r="R1279">
            <v>1.69</v>
          </cell>
          <cell r="S1279">
            <v>1.69</v>
          </cell>
          <cell r="T1279">
            <v>5.07</v>
          </cell>
          <cell r="U1279">
            <v>5.07</v>
          </cell>
          <cell r="V1279">
            <v>5.07</v>
          </cell>
          <cell r="W1279">
            <v>5.07</v>
          </cell>
          <cell r="X1279">
            <v>20.28</v>
          </cell>
        </row>
        <row r="1280">
          <cell r="B1280">
            <v>676</v>
          </cell>
          <cell r="C1280">
            <v>15</v>
          </cell>
          <cell r="D1280" t="str">
            <v>Пром. до 750 кВА   НН</v>
          </cell>
          <cell r="E1280">
            <v>1007</v>
          </cell>
          <cell r="F1280">
            <v>1004</v>
          </cell>
          <cell r="G1280">
            <v>1012</v>
          </cell>
          <cell r="H1280">
            <v>1.69</v>
          </cell>
          <cell r="I1280">
            <v>1.69</v>
          </cell>
          <cell r="J1280">
            <v>1.69</v>
          </cell>
          <cell r="K1280">
            <v>1.69</v>
          </cell>
          <cell r="L1280">
            <v>1.69</v>
          </cell>
          <cell r="M1280">
            <v>1.69</v>
          </cell>
          <cell r="N1280">
            <v>1.69</v>
          </cell>
          <cell r="O1280">
            <v>1.69</v>
          </cell>
          <cell r="P1280">
            <v>1.69</v>
          </cell>
          <cell r="Q1280">
            <v>1.69</v>
          </cell>
          <cell r="R1280">
            <v>1.69</v>
          </cell>
          <cell r="S1280">
            <v>1.69</v>
          </cell>
          <cell r="T1280">
            <v>0</v>
          </cell>
          <cell r="U1280">
            <v>0</v>
          </cell>
          <cell r="V1280">
            <v>0</v>
          </cell>
          <cell r="W1280">
            <v>0</v>
          </cell>
          <cell r="X1280">
            <v>0</v>
          </cell>
        </row>
        <row r="1281">
          <cell r="B1281">
            <v>0</v>
          </cell>
          <cell r="C1281">
            <v>12</v>
          </cell>
          <cell r="D1281" t="str">
            <v>ГСК "Строитель-96"</v>
          </cell>
          <cell r="E1281">
            <v>0</v>
          </cell>
          <cell r="F1281">
            <v>0</v>
          </cell>
          <cell r="G1281">
            <v>0</v>
          </cell>
          <cell r="H1281">
            <v>15</v>
          </cell>
          <cell r="I1281">
            <v>15</v>
          </cell>
          <cell r="J1281">
            <v>10</v>
          </cell>
          <cell r="K1281">
            <v>10</v>
          </cell>
          <cell r="L1281">
            <v>8</v>
          </cell>
          <cell r="M1281">
            <v>4</v>
          </cell>
          <cell r="N1281">
            <v>4</v>
          </cell>
          <cell r="O1281">
            <v>4</v>
          </cell>
          <cell r="P1281">
            <v>4</v>
          </cell>
          <cell r="Q1281">
            <v>10</v>
          </cell>
          <cell r="R1281">
            <v>10</v>
          </cell>
          <cell r="S1281">
            <v>15</v>
          </cell>
          <cell r="T1281">
            <v>40</v>
          </cell>
          <cell r="U1281">
            <v>22</v>
          </cell>
          <cell r="V1281">
            <v>12</v>
          </cell>
          <cell r="W1281">
            <v>35</v>
          </cell>
          <cell r="X1281">
            <v>109</v>
          </cell>
        </row>
        <row r="1282">
          <cell r="B1282">
            <v>681</v>
          </cell>
          <cell r="C1282">
            <v>135</v>
          </cell>
          <cell r="D1282" t="str">
            <v>Потреб. прирав. к населению (скидка 12% согл. решения РЭК № 200) СН2</v>
          </cell>
          <cell r="E1282">
            <v>1007</v>
          </cell>
          <cell r="F1282">
            <v>0</v>
          </cell>
          <cell r="G1282">
            <v>0</v>
          </cell>
          <cell r="H1282">
            <v>15</v>
          </cell>
          <cell r="I1282">
            <v>15</v>
          </cell>
          <cell r="J1282">
            <v>10</v>
          </cell>
          <cell r="K1282">
            <v>10</v>
          </cell>
          <cell r="L1282">
            <v>8</v>
          </cell>
          <cell r="M1282">
            <v>4</v>
          </cell>
          <cell r="N1282">
            <v>4</v>
          </cell>
          <cell r="O1282">
            <v>4</v>
          </cell>
          <cell r="P1282">
            <v>4</v>
          </cell>
          <cell r="Q1282">
            <v>10</v>
          </cell>
          <cell r="R1282">
            <v>10</v>
          </cell>
          <cell r="S1282">
            <v>15</v>
          </cell>
          <cell r="T1282">
            <v>40</v>
          </cell>
          <cell r="U1282">
            <v>22</v>
          </cell>
          <cell r="V1282">
            <v>12</v>
          </cell>
          <cell r="W1282">
            <v>35</v>
          </cell>
          <cell r="X1282">
            <v>109</v>
          </cell>
        </row>
        <row r="1283">
          <cell r="B1283">
            <v>677</v>
          </cell>
          <cell r="C1283">
            <v>135</v>
          </cell>
          <cell r="D1283" t="str">
            <v>Потреб. прирав. к населению (скидка 12% согл. решения РЭК № 200) СН2</v>
          </cell>
          <cell r="E1283">
            <v>1007</v>
          </cell>
          <cell r="F1283">
            <v>0</v>
          </cell>
          <cell r="G1283">
            <v>0</v>
          </cell>
          <cell r="H1283">
            <v>15</v>
          </cell>
          <cell r="I1283">
            <v>15</v>
          </cell>
          <cell r="J1283">
            <v>10</v>
          </cell>
          <cell r="K1283">
            <v>10</v>
          </cell>
          <cell r="L1283">
            <v>8</v>
          </cell>
          <cell r="M1283">
            <v>4</v>
          </cell>
          <cell r="N1283">
            <v>4</v>
          </cell>
          <cell r="O1283">
            <v>4</v>
          </cell>
          <cell r="P1283">
            <v>4</v>
          </cell>
          <cell r="Q1283">
            <v>10</v>
          </cell>
          <cell r="R1283">
            <v>10</v>
          </cell>
          <cell r="S1283">
            <v>15</v>
          </cell>
          <cell r="T1283">
            <v>0</v>
          </cell>
          <cell r="U1283">
            <v>0</v>
          </cell>
          <cell r="V1283">
            <v>0</v>
          </cell>
          <cell r="W1283">
            <v>0</v>
          </cell>
          <cell r="X1283">
            <v>0</v>
          </cell>
        </row>
        <row r="1284">
          <cell r="B1284">
            <v>0</v>
          </cell>
          <cell r="C1284">
            <v>12</v>
          </cell>
          <cell r="D1284" t="str">
            <v>ИП Мамедов Р. Г. о.</v>
          </cell>
          <cell r="E1284">
            <v>0</v>
          </cell>
          <cell r="F1284">
            <v>0</v>
          </cell>
          <cell r="G1284">
            <v>0</v>
          </cell>
          <cell r="H1284">
            <v>0.2</v>
          </cell>
          <cell r="I1284">
            <v>0.2</v>
          </cell>
          <cell r="J1284">
            <v>0.2</v>
          </cell>
          <cell r="K1284">
            <v>0.2</v>
          </cell>
          <cell r="L1284">
            <v>0.2</v>
          </cell>
          <cell r="M1284">
            <v>0.2</v>
          </cell>
          <cell r="N1284">
            <v>0.2</v>
          </cell>
          <cell r="O1284">
            <v>0.2</v>
          </cell>
          <cell r="P1284">
            <v>0.2</v>
          </cell>
          <cell r="Q1284">
            <v>0.2</v>
          </cell>
          <cell r="R1284">
            <v>0.2</v>
          </cell>
          <cell r="S1284">
            <v>0.2</v>
          </cell>
          <cell r="T1284">
            <v>0.60000000000000009</v>
          </cell>
          <cell r="U1284">
            <v>0.60000000000000009</v>
          </cell>
          <cell r="V1284">
            <v>0.60000000000000009</v>
          </cell>
          <cell r="W1284">
            <v>0.60000000000000009</v>
          </cell>
          <cell r="X1284">
            <v>2.4</v>
          </cell>
        </row>
        <row r="1285">
          <cell r="B1285">
            <v>682</v>
          </cell>
          <cell r="C1285">
            <v>26</v>
          </cell>
          <cell r="D1285" t="str">
            <v>Непромышленные потребители НН</v>
          </cell>
          <cell r="E1285">
            <v>1007</v>
          </cell>
          <cell r="F1285">
            <v>1012</v>
          </cell>
          <cell r="G1285">
            <v>0</v>
          </cell>
          <cell r="H1285">
            <v>0.2</v>
          </cell>
          <cell r="I1285">
            <v>0.2</v>
          </cell>
          <cell r="J1285">
            <v>0.2</v>
          </cell>
          <cell r="K1285">
            <v>0.2</v>
          </cell>
          <cell r="L1285">
            <v>0.2</v>
          </cell>
          <cell r="M1285">
            <v>0.2</v>
          </cell>
          <cell r="N1285">
            <v>0.2</v>
          </cell>
          <cell r="O1285">
            <v>0.2</v>
          </cell>
          <cell r="P1285">
            <v>0.2</v>
          </cell>
          <cell r="Q1285">
            <v>0.2</v>
          </cell>
          <cell r="R1285">
            <v>0.2</v>
          </cell>
          <cell r="S1285">
            <v>0.2</v>
          </cell>
          <cell r="T1285">
            <v>0.60000000000000009</v>
          </cell>
          <cell r="U1285">
            <v>0.60000000000000009</v>
          </cell>
          <cell r="V1285">
            <v>0.60000000000000009</v>
          </cell>
          <cell r="W1285">
            <v>0.60000000000000009</v>
          </cell>
          <cell r="X1285">
            <v>2.4</v>
          </cell>
        </row>
        <row r="1286">
          <cell r="B1286">
            <v>678</v>
          </cell>
          <cell r="C1286">
            <v>26</v>
          </cell>
          <cell r="D1286" t="str">
            <v>Непромышленные потребители НН</v>
          </cell>
          <cell r="E1286">
            <v>1007</v>
          </cell>
          <cell r="F1286">
            <v>1012</v>
          </cell>
          <cell r="G1286">
            <v>0</v>
          </cell>
          <cell r="H1286">
            <v>0.2</v>
          </cell>
          <cell r="I1286">
            <v>0.2</v>
          </cell>
          <cell r="J1286">
            <v>0.2</v>
          </cell>
          <cell r="K1286">
            <v>0.2</v>
          </cell>
          <cell r="L1286">
            <v>0.2</v>
          </cell>
          <cell r="M1286">
            <v>0.2</v>
          </cell>
          <cell r="N1286">
            <v>0.2</v>
          </cell>
          <cell r="O1286">
            <v>0.2</v>
          </cell>
          <cell r="P1286">
            <v>0.2</v>
          </cell>
          <cell r="Q1286">
            <v>0.2</v>
          </cell>
          <cell r="R1286">
            <v>0.2</v>
          </cell>
          <cell r="S1286">
            <v>0.2</v>
          </cell>
          <cell r="T1286">
            <v>0</v>
          </cell>
          <cell r="U1286">
            <v>0</v>
          </cell>
          <cell r="V1286">
            <v>0</v>
          </cell>
          <cell r="W1286">
            <v>0</v>
          </cell>
          <cell r="X1286">
            <v>0</v>
          </cell>
        </row>
        <row r="1287">
          <cell r="B1287">
            <v>0</v>
          </cell>
          <cell r="C1287">
            <v>12</v>
          </cell>
          <cell r="D1287" t="str">
            <v>Сахаватова  М.Н.</v>
          </cell>
          <cell r="E1287">
            <v>0</v>
          </cell>
          <cell r="F1287">
            <v>0</v>
          </cell>
          <cell r="G1287">
            <v>0</v>
          </cell>
          <cell r="H1287">
            <v>0.1</v>
          </cell>
          <cell r="I1287">
            <v>0.1</v>
          </cell>
          <cell r="J1287">
            <v>0.1</v>
          </cell>
          <cell r="K1287">
            <v>0.1</v>
          </cell>
          <cell r="L1287">
            <v>0.1</v>
          </cell>
          <cell r="M1287">
            <v>0.1</v>
          </cell>
          <cell r="N1287">
            <v>0.1</v>
          </cell>
          <cell r="O1287">
            <v>0.1</v>
          </cell>
          <cell r="P1287">
            <v>0.1</v>
          </cell>
          <cell r="Q1287">
            <v>0.1</v>
          </cell>
          <cell r="R1287">
            <v>0.1</v>
          </cell>
          <cell r="S1287">
            <v>0.1</v>
          </cell>
          <cell r="T1287">
            <v>0.30000000000000004</v>
          </cell>
          <cell r="U1287">
            <v>0.30000000000000004</v>
          </cell>
          <cell r="V1287">
            <v>0.30000000000000004</v>
          </cell>
          <cell r="W1287">
            <v>0.30000000000000004</v>
          </cell>
          <cell r="X1287">
            <v>1.2</v>
          </cell>
        </row>
        <row r="1288">
          <cell r="B1288">
            <v>683</v>
          </cell>
          <cell r="C1288">
            <v>26</v>
          </cell>
          <cell r="D1288" t="str">
            <v>Непромышленные потребители НН</v>
          </cell>
          <cell r="E1288">
            <v>1007</v>
          </cell>
          <cell r="F1288">
            <v>1012</v>
          </cell>
          <cell r="G1288">
            <v>0</v>
          </cell>
          <cell r="H1288">
            <v>0.1</v>
          </cell>
          <cell r="I1288">
            <v>0.1</v>
          </cell>
          <cell r="J1288">
            <v>0.1</v>
          </cell>
          <cell r="K1288">
            <v>0.1</v>
          </cell>
          <cell r="L1288">
            <v>0.1</v>
          </cell>
          <cell r="M1288">
            <v>0.1</v>
          </cell>
          <cell r="N1288">
            <v>0.1</v>
          </cell>
          <cell r="O1288">
            <v>0.1</v>
          </cell>
          <cell r="P1288">
            <v>0.1</v>
          </cell>
          <cell r="Q1288">
            <v>0.1</v>
          </cell>
          <cell r="R1288">
            <v>0.1</v>
          </cell>
          <cell r="S1288">
            <v>0.1</v>
          </cell>
          <cell r="T1288">
            <v>0.30000000000000004</v>
          </cell>
          <cell r="U1288">
            <v>0.30000000000000004</v>
          </cell>
          <cell r="V1288">
            <v>0.30000000000000004</v>
          </cell>
          <cell r="W1288">
            <v>0.30000000000000004</v>
          </cell>
          <cell r="X1288">
            <v>1.2</v>
          </cell>
        </row>
        <row r="1289">
          <cell r="B1289">
            <v>679</v>
          </cell>
          <cell r="C1289">
            <v>26</v>
          </cell>
          <cell r="D1289" t="str">
            <v>Непромышленные потребители НН</v>
          </cell>
          <cell r="E1289">
            <v>1007</v>
          </cell>
          <cell r="F1289">
            <v>1012</v>
          </cell>
          <cell r="G1289">
            <v>0</v>
          </cell>
          <cell r="H1289">
            <v>0.1</v>
          </cell>
          <cell r="I1289">
            <v>0.1</v>
          </cell>
          <cell r="J1289">
            <v>0.1</v>
          </cell>
          <cell r="K1289">
            <v>0.1</v>
          </cell>
          <cell r="L1289">
            <v>0.1</v>
          </cell>
          <cell r="M1289">
            <v>0.1</v>
          </cell>
          <cell r="N1289">
            <v>0.1</v>
          </cell>
          <cell r="O1289">
            <v>0.1</v>
          </cell>
          <cell r="P1289">
            <v>0.1</v>
          </cell>
          <cell r="Q1289">
            <v>0.1</v>
          </cell>
          <cell r="R1289">
            <v>0.1</v>
          </cell>
          <cell r="S1289">
            <v>0.1</v>
          </cell>
          <cell r="T1289">
            <v>0</v>
          </cell>
          <cell r="U1289">
            <v>0</v>
          </cell>
          <cell r="V1289">
            <v>0</v>
          </cell>
          <cell r="W1289">
            <v>0</v>
          </cell>
          <cell r="X1289">
            <v>0</v>
          </cell>
        </row>
        <row r="1290">
          <cell r="B1290">
            <v>0</v>
          </cell>
          <cell r="C1290">
            <v>12</v>
          </cell>
          <cell r="D1290" t="str">
            <v>ИП Яцкий М. Д.</v>
          </cell>
          <cell r="E1290">
            <v>0</v>
          </cell>
          <cell r="F1290">
            <v>0</v>
          </cell>
          <cell r="G1290">
            <v>0</v>
          </cell>
          <cell r="H1290">
            <v>0</v>
          </cell>
          <cell r="I1290">
            <v>0</v>
          </cell>
          <cell r="J1290">
            <v>0</v>
          </cell>
          <cell r="K1290">
            <v>0</v>
          </cell>
          <cell r="L1290">
            <v>0</v>
          </cell>
          <cell r="M1290">
            <v>0</v>
          </cell>
          <cell r="N1290">
            <v>0</v>
          </cell>
          <cell r="O1290">
            <v>0</v>
          </cell>
          <cell r="P1290">
            <v>0</v>
          </cell>
          <cell r="Q1290">
            <v>0</v>
          </cell>
          <cell r="R1290">
            <v>0</v>
          </cell>
          <cell r="S1290">
            <v>0</v>
          </cell>
          <cell r="T1290">
            <v>0</v>
          </cell>
          <cell r="U1290">
            <v>0</v>
          </cell>
          <cell r="V1290">
            <v>0</v>
          </cell>
          <cell r="W1290">
            <v>0</v>
          </cell>
          <cell r="X1290">
            <v>0</v>
          </cell>
        </row>
        <row r="1291">
          <cell r="B1291">
            <v>684</v>
          </cell>
          <cell r="C1291">
            <v>26</v>
          </cell>
          <cell r="D1291" t="str">
            <v>Непромышленные потребители НН</v>
          </cell>
          <cell r="E1291">
            <v>1007</v>
          </cell>
          <cell r="F1291">
            <v>1012</v>
          </cell>
          <cell r="G1291">
            <v>0</v>
          </cell>
          <cell r="H1291">
            <v>0</v>
          </cell>
          <cell r="I1291">
            <v>0</v>
          </cell>
          <cell r="J1291">
            <v>0</v>
          </cell>
          <cell r="K1291">
            <v>0</v>
          </cell>
          <cell r="L1291">
            <v>0</v>
          </cell>
          <cell r="M1291">
            <v>0</v>
          </cell>
          <cell r="N1291">
            <v>0</v>
          </cell>
          <cell r="O1291">
            <v>0</v>
          </cell>
          <cell r="P1291">
            <v>0</v>
          </cell>
          <cell r="Q1291">
            <v>0</v>
          </cell>
          <cell r="R1291">
            <v>0</v>
          </cell>
          <cell r="S1291">
            <v>0</v>
          </cell>
          <cell r="T1291">
            <v>0</v>
          </cell>
          <cell r="U1291">
            <v>0</v>
          </cell>
          <cell r="V1291">
            <v>0</v>
          </cell>
          <cell r="W1291">
            <v>0</v>
          </cell>
          <cell r="X1291">
            <v>0</v>
          </cell>
        </row>
        <row r="1292">
          <cell r="B1292">
            <v>680</v>
          </cell>
          <cell r="C1292">
            <v>26</v>
          </cell>
          <cell r="D1292" t="str">
            <v>Непромышленные потребители НН</v>
          </cell>
          <cell r="E1292">
            <v>1007</v>
          </cell>
          <cell r="F1292">
            <v>1012</v>
          </cell>
          <cell r="G1292">
            <v>0</v>
          </cell>
          <cell r="H1292">
            <v>0.5</v>
          </cell>
          <cell r="I1292">
            <v>0.5</v>
          </cell>
          <cell r="J1292">
            <v>0.4</v>
          </cell>
          <cell r="K1292">
            <v>0.3</v>
          </cell>
          <cell r="L1292">
            <v>0.2</v>
          </cell>
          <cell r="M1292">
            <v>0.1</v>
          </cell>
          <cell r="N1292">
            <v>0.1</v>
          </cell>
          <cell r="O1292">
            <v>0.1</v>
          </cell>
          <cell r="P1292">
            <v>0.2</v>
          </cell>
          <cell r="Q1292">
            <v>0.3</v>
          </cell>
          <cell r="R1292">
            <v>0.4</v>
          </cell>
          <cell r="S1292">
            <v>0.5</v>
          </cell>
          <cell r="T1292">
            <v>0</v>
          </cell>
          <cell r="U1292">
            <v>0</v>
          </cell>
          <cell r="V1292">
            <v>0</v>
          </cell>
          <cell r="W1292">
            <v>0</v>
          </cell>
          <cell r="X1292">
            <v>0</v>
          </cell>
        </row>
        <row r="1293">
          <cell r="B1293">
            <v>0</v>
          </cell>
          <cell r="C1293">
            <v>12</v>
          </cell>
          <cell r="D1293" t="str">
            <v>ИП Аллахкулиев М. Б.</v>
          </cell>
          <cell r="E1293">
            <v>0</v>
          </cell>
          <cell r="F1293">
            <v>0</v>
          </cell>
          <cell r="G1293">
            <v>0</v>
          </cell>
          <cell r="H1293">
            <v>0.5</v>
          </cell>
          <cell r="I1293">
            <v>0.5</v>
          </cell>
          <cell r="J1293">
            <v>0.4</v>
          </cell>
          <cell r="K1293">
            <v>0.3</v>
          </cell>
          <cell r="L1293">
            <v>0.2</v>
          </cell>
          <cell r="M1293">
            <v>0.1</v>
          </cell>
          <cell r="N1293">
            <v>0.1</v>
          </cell>
          <cell r="O1293">
            <v>0.1</v>
          </cell>
          <cell r="P1293">
            <v>0.2</v>
          </cell>
          <cell r="Q1293">
            <v>0.3</v>
          </cell>
          <cell r="R1293">
            <v>0.4</v>
          </cell>
          <cell r="S1293">
            <v>0.5</v>
          </cell>
          <cell r="T1293">
            <v>1.4</v>
          </cell>
          <cell r="U1293">
            <v>0.6</v>
          </cell>
          <cell r="V1293">
            <v>0.4</v>
          </cell>
          <cell r="W1293">
            <v>1.2</v>
          </cell>
          <cell r="X1293">
            <v>3.6</v>
          </cell>
        </row>
        <row r="1294">
          <cell r="B1294">
            <v>685</v>
          </cell>
          <cell r="C1294">
            <v>26</v>
          </cell>
          <cell r="D1294" t="str">
            <v>Непромышленные потребители НН</v>
          </cell>
          <cell r="E1294">
            <v>1007</v>
          </cell>
          <cell r="F1294">
            <v>1004</v>
          </cell>
          <cell r="G1294">
            <v>0</v>
          </cell>
          <cell r="H1294">
            <v>0.5</v>
          </cell>
          <cell r="I1294">
            <v>0.5</v>
          </cell>
          <cell r="J1294">
            <v>0.4</v>
          </cell>
          <cell r="K1294">
            <v>0.3</v>
          </cell>
          <cell r="L1294">
            <v>0.2</v>
          </cell>
          <cell r="M1294">
            <v>0.1</v>
          </cell>
          <cell r="N1294">
            <v>0.1</v>
          </cell>
          <cell r="O1294">
            <v>0.1</v>
          </cell>
          <cell r="P1294">
            <v>0.2</v>
          </cell>
          <cell r="Q1294">
            <v>0.3</v>
          </cell>
          <cell r="R1294">
            <v>0.4</v>
          </cell>
          <cell r="S1294">
            <v>0.5</v>
          </cell>
          <cell r="T1294">
            <v>1.4</v>
          </cell>
          <cell r="U1294">
            <v>0.6</v>
          </cell>
          <cell r="V1294">
            <v>0.4</v>
          </cell>
          <cell r="W1294">
            <v>1.2</v>
          </cell>
          <cell r="X1294">
            <v>3.6</v>
          </cell>
        </row>
        <row r="1295">
          <cell r="B1295">
            <v>681</v>
          </cell>
          <cell r="C1295">
            <v>26</v>
          </cell>
          <cell r="D1295" t="str">
            <v>Непромышленные потребители НН</v>
          </cell>
          <cell r="E1295">
            <v>1007</v>
          </cell>
          <cell r="F1295">
            <v>1004</v>
          </cell>
          <cell r="G1295">
            <v>0</v>
          </cell>
          <cell r="H1295">
            <v>0.5</v>
          </cell>
          <cell r="I1295">
            <v>0.5</v>
          </cell>
          <cell r="J1295">
            <v>0.4</v>
          </cell>
          <cell r="K1295">
            <v>0.3</v>
          </cell>
          <cell r="L1295">
            <v>0.2</v>
          </cell>
          <cell r="M1295">
            <v>0.1</v>
          </cell>
          <cell r="N1295">
            <v>0.1</v>
          </cell>
          <cell r="O1295">
            <v>0.1</v>
          </cell>
          <cell r="P1295">
            <v>0.2</v>
          </cell>
          <cell r="Q1295">
            <v>0.3</v>
          </cell>
          <cell r="R1295">
            <v>0.4</v>
          </cell>
          <cell r="S1295">
            <v>0.5</v>
          </cell>
          <cell r="T1295">
            <v>0</v>
          </cell>
          <cell r="U1295">
            <v>0</v>
          </cell>
          <cell r="V1295">
            <v>0</v>
          </cell>
          <cell r="W1295">
            <v>0</v>
          </cell>
          <cell r="X1295">
            <v>0</v>
          </cell>
        </row>
        <row r="1296">
          <cell r="B1296">
            <v>0</v>
          </cell>
          <cell r="C1296">
            <v>12</v>
          </cell>
          <cell r="D1296" t="str">
            <v>ИП Чубов Е. А.</v>
          </cell>
          <cell r="E1296">
            <v>0</v>
          </cell>
          <cell r="F1296">
            <v>0</v>
          </cell>
          <cell r="G1296">
            <v>0</v>
          </cell>
          <cell r="H1296">
            <v>3.4</v>
          </cell>
          <cell r="I1296">
            <v>3.4</v>
          </cell>
          <cell r="J1296">
            <v>7.4</v>
          </cell>
          <cell r="K1296">
            <v>7.4</v>
          </cell>
          <cell r="L1296">
            <v>7.4</v>
          </cell>
          <cell r="M1296">
            <v>11.2</v>
          </cell>
          <cell r="N1296">
            <v>11.2</v>
          </cell>
          <cell r="O1296">
            <v>11.2</v>
          </cell>
          <cell r="P1296">
            <v>11.6</v>
          </cell>
          <cell r="Q1296">
            <v>13.4</v>
          </cell>
          <cell r="R1296">
            <v>13.4</v>
          </cell>
          <cell r="S1296">
            <v>18.600000000000001</v>
          </cell>
          <cell r="T1296">
            <v>14.2</v>
          </cell>
          <cell r="U1296">
            <v>26</v>
          </cell>
          <cell r="V1296">
            <v>34</v>
          </cell>
          <cell r="W1296">
            <v>45.400000000000006</v>
          </cell>
          <cell r="X1296">
            <v>119.60000000000002</v>
          </cell>
        </row>
        <row r="1297">
          <cell r="B1297">
            <v>686</v>
          </cell>
          <cell r="C1297">
            <v>26</v>
          </cell>
          <cell r="D1297" t="str">
            <v>Непромышленные потребители НН</v>
          </cell>
          <cell r="E1297">
            <v>1004</v>
          </cell>
          <cell r="F1297">
            <v>0</v>
          </cell>
          <cell r="G1297">
            <v>0</v>
          </cell>
          <cell r="H1297">
            <v>3.4</v>
          </cell>
          <cell r="I1297">
            <v>3.4</v>
          </cell>
          <cell r="J1297">
            <v>7.4</v>
          </cell>
          <cell r="K1297">
            <v>7.4</v>
          </cell>
          <cell r="L1297">
            <v>7.4</v>
          </cell>
          <cell r="M1297">
            <v>11.2</v>
          </cell>
          <cell r="N1297">
            <v>11.2</v>
          </cell>
          <cell r="O1297">
            <v>11.2</v>
          </cell>
          <cell r="P1297">
            <v>11.6</v>
          </cell>
          <cell r="Q1297">
            <v>13.4</v>
          </cell>
          <cell r="R1297">
            <v>13.4</v>
          </cell>
          <cell r="S1297">
            <v>18.600000000000001</v>
          </cell>
          <cell r="T1297">
            <v>14.2</v>
          </cell>
          <cell r="U1297">
            <v>26</v>
          </cell>
          <cell r="V1297">
            <v>34</v>
          </cell>
          <cell r="W1297">
            <v>45.400000000000006</v>
          </cell>
          <cell r="X1297">
            <v>119.60000000000002</v>
          </cell>
        </row>
        <row r="1298">
          <cell r="B1298">
            <v>682</v>
          </cell>
          <cell r="C1298">
            <v>26</v>
          </cell>
          <cell r="D1298" t="str">
            <v>Непромышленные потребители НН</v>
          </cell>
          <cell r="E1298">
            <v>1004</v>
          </cell>
          <cell r="F1298">
            <v>0</v>
          </cell>
          <cell r="G1298">
            <v>0</v>
          </cell>
          <cell r="H1298">
            <v>3.4</v>
          </cell>
          <cell r="I1298">
            <v>3.4</v>
          </cell>
          <cell r="J1298">
            <v>7.4</v>
          </cell>
          <cell r="K1298">
            <v>7.4</v>
          </cell>
          <cell r="L1298">
            <v>7.4</v>
          </cell>
          <cell r="M1298">
            <v>11.2</v>
          </cell>
          <cell r="N1298">
            <v>11.2</v>
          </cell>
          <cell r="O1298">
            <v>11.2</v>
          </cell>
          <cell r="P1298">
            <v>11.6</v>
          </cell>
          <cell r="Q1298">
            <v>13.4</v>
          </cell>
          <cell r="R1298">
            <v>13.4</v>
          </cell>
          <cell r="S1298">
            <v>18.600000000000001</v>
          </cell>
          <cell r="T1298">
            <v>0</v>
          </cell>
          <cell r="U1298">
            <v>0</v>
          </cell>
          <cell r="V1298">
            <v>0</v>
          </cell>
          <cell r="W1298">
            <v>0</v>
          </cell>
          <cell r="X1298">
            <v>0</v>
          </cell>
        </row>
        <row r="1299">
          <cell r="B1299">
            <v>0</v>
          </cell>
          <cell r="C1299">
            <v>12</v>
          </cell>
          <cell r="D1299" t="str">
            <v>Новый Абонент</v>
          </cell>
          <cell r="E1299">
            <v>0</v>
          </cell>
          <cell r="F1299">
            <v>0</v>
          </cell>
          <cell r="G1299">
            <v>0</v>
          </cell>
          <cell r="H1299">
            <v>0</v>
          </cell>
          <cell r="I1299">
            <v>0</v>
          </cell>
          <cell r="J1299">
            <v>0</v>
          </cell>
          <cell r="K1299">
            <v>0</v>
          </cell>
          <cell r="L1299">
            <v>0</v>
          </cell>
          <cell r="M1299">
            <v>0</v>
          </cell>
          <cell r="N1299">
            <v>0</v>
          </cell>
          <cell r="O1299">
            <v>0</v>
          </cell>
          <cell r="P1299">
            <v>0</v>
          </cell>
          <cell r="Q1299">
            <v>0</v>
          </cell>
          <cell r="R1299">
            <v>0</v>
          </cell>
          <cell r="S1299">
            <v>0</v>
          </cell>
          <cell r="T1299">
            <v>0</v>
          </cell>
          <cell r="U1299">
            <v>0</v>
          </cell>
          <cell r="V1299">
            <v>0</v>
          </cell>
          <cell r="W1299">
            <v>0</v>
          </cell>
          <cell r="X1299">
            <v>0</v>
          </cell>
        </row>
        <row r="1300">
          <cell r="B1300">
            <v>687</v>
          </cell>
          <cell r="C1300">
            <v>11</v>
          </cell>
          <cell r="D1300" t="str">
            <v>Пром. до 750 кВА   ВН</v>
          </cell>
          <cell r="E1300">
            <v>0</v>
          </cell>
          <cell r="F1300">
            <v>0</v>
          </cell>
          <cell r="G1300">
            <v>0</v>
          </cell>
          <cell r="H1300">
            <v>0</v>
          </cell>
          <cell r="I1300">
            <v>0</v>
          </cell>
          <cell r="J1300">
            <v>0</v>
          </cell>
          <cell r="K1300">
            <v>0</v>
          </cell>
          <cell r="L1300">
            <v>0</v>
          </cell>
          <cell r="M1300">
            <v>0</v>
          </cell>
          <cell r="N1300">
            <v>0</v>
          </cell>
          <cell r="O1300">
            <v>0</v>
          </cell>
          <cell r="P1300">
            <v>0</v>
          </cell>
          <cell r="Q1300">
            <v>0</v>
          </cell>
          <cell r="R1300">
            <v>0</v>
          </cell>
          <cell r="S1300">
            <v>0</v>
          </cell>
          <cell r="T1300">
            <v>0</v>
          </cell>
          <cell r="U1300">
            <v>0</v>
          </cell>
          <cell r="V1300">
            <v>0</v>
          </cell>
          <cell r="W1300">
            <v>0</v>
          </cell>
          <cell r="X1300">
            <v>0</v>
          </cell>
        </row>
        <row r="1301">
          <cell r="B1301">
            <v>683</v>
          </cell>
          <cell r="C1301">
            <v>11</v>
          </cell>
          <cell r="D1301" t="str">
            <v>Пром. до 750 кВА   ВН</v>
          </cell>
          <cell r="E1301">
            <v>0</v>
          </cell>
          <cell r="F1301">
            <v>0</v>
          </cell>
          <cell r="G1301">
            <v>0</v>
          </cell>
          <cell r="H1301">
            <v>0</v>
          </cell>
          <cell r="I1301">
            <v>0</v>
          </cell>
          <cell r="J1301">
            <v>0</v>
          </cell>
          <cell r="K1301">
            <v>0</v>
          </cell>
          <cell r="L1301">
            <v>0</v>
          </cell>
          <cell r="M1301">
            <v>0</v>
          </cell>
          <cell r="N1301">
            <v>0</v>
          </cell>
          <cell r="O1301">
            <v>0</v>
          </cell>
          <cell r="P1301">
            <v>0</v>
          </cell>
          <cell r="Q1301">
            <v>0</v>
          </cell>
          <cell r="R1301">
            <v>0</v>
          </cell>
          <cell r="S1301">
            <v>0</v>
          </cell>
          <cell r="T1301">
            <v>0</v>
          </cell>
          <cell r="U1301">
            <v>0</v>
          </cell>
          <cell r="V1301">
            <v>0</v>
          </cell>
          <cell r="W1301">
            <v>0</v>
          </cell>
          <cell r="X1301">
            <v>0</v>
          </cell>
        </row>
        <row r="1302">
          <cell r="B1302">
            <v>0</v>
          </cell>
          <cell r="C1302">
            <v>12</v>
          </cell>
          <cell r="D1302" t="str">
            <v>Новый Абонент</v>
          </cell>
          <cell r="E1302">
            <v>0</v>
          </cell>
          <cell r="F1302">
            <v>0</v>
          </cell>
          <cell r="G1302">
            <v>0</v>
          </cell>
          <cell r="H1302">
            <v>0</v>
          </cell>
          <cell r="I1302">
            <v>0</v>
          </cell>
          <cell r="J1302">
            <v>0</v>
          </cell>
          <cell r="K1302">
            <v>0</v>
          </cell>
          <cell r="L1302">
            <v>0</v>
          </cell>
          <cell r="M1302">
            <v>0</v>
          </cell>
          <cell r="N1302">
            <v>0</v>
          </cell>
          <cell r="O1302">
            <v>0</v>
          </cell>
          <cell r="P1302">
            <v>0</v>
          </cell>
          <cell r="Q1302">
            <v>0</v>
          </cell>
          <cell r="R1302">
            <v>0</v>
          </cell>
          <cell r="S1302">
            <v>0</v>
          </cell>
          <cell r="T1302">
            <v>0</v>
          </cell>
          <cell r="U1302">
            <v>0</v>
          </cell>
          <cell r="V1302">
            <v>0</v>
          </cell>
          <cell r="W1302">
            <v>0</v>
          </cell>
          <cell r="X1302">
            <v>0</v>
          </cell>
        </row>
        <row r="1303">
          <cell r="B1303">
            <v>688</v>
          </cell>
          <cell r="C1303">
            <v>11</v>
          </cell>
          <cell r="D1303" t="str">
            <v>Пром. до 750 кВА   ВН</v>
          </cell>
          <cell r="E1303">
            <v>0</v>
          </cell>
          <cell r="F1303">
            <v>0</v>
          </cell>
          <cell r="G1303">
            <v>0</v>
          </cell>
          <cell r="H1303">
            <v>0</v>
          </cell>
          <cell r="I1303">
            <v>0</v>
          </cell>
          <cell r="J1303">
            <v>0</v>
          </cell>
          <cell r="K1303">
            <v>0</v>
          </cell>
          <cell r="L1303">
            <v>0</v>
          </cell>
          <cell r="M1303">
            <v>0</v>
          </cell>
          <cell r="N1303">
            <v>0</v>
          </cell>
          <cell r="O1303">
            <v>0</v>
          </cell>
          <cell r="P1303">
            <v>0</v>
          </cell>
          <cell r="Q1303">
            <v>0</v>
          </cell>
          <cell r="R1303">
            <v>0</v>
          </cell>
          <cell r="S1303">
            <v>0</v>
          </cell>
          <cell r="T1303">
            <v>0</v>
          </cell>
          <cell r="U1303">
            <v>0</v>
          </cell>
          <cell r="V1303">
            <v>0</v>
          </cell>
          <cell r="W1303">
            <v>0</v>
          </cell>
          <cell r="X1303">
            <v>0</v>
          </cell>
        </row>
        <row r="1304">
          <cell r="B1304">
            <v>684</v>
          </cell>
          <cell r="C1304">
            <v>11</v>
          </cell>
          <cell r="D1304" t="str">
            <v>Пром. до 750 кВА   ВН</v>
          </cell>
          <cell r="E1304">
            <v>0</v>
          </cell>
          <cell r="F1304">
            <v>0</v>
          </cell>
          <cell r="G1304">
            <v>0</v>
          </cell>
          <cell r="H1304">
            <v>0</v>
          </cell>
          <cell r="I1304">
            <v>0</v>
          </cell>
          <cell r="J1304">
            <v>0</v>
          </cell>
          <cell r="K1304">
            <v>0</v>
          </cell>
          <cell r="L1304">
            <v>0</v>
          </cell>
          <cell r="M1304">
            <v>0</v>
          </cell>
          <cell r="N1304">
            <v>0</v>
          </cell>
          <cell r="O1304">
            <v>0</v>
          </cell>
          <cell r="P1304">
            <v>0</v>
          </cell>
          <cell r="Q1304">
            <v>0</v>
          </cell>
          <cell r="R1304">
            <v>0</v>
          </cell>
          <cell r="S1304">
            <v>0</v>
          </cell>
          <cell r="T1304">
            <v>0</v>
          </cell>
          <cell r="U1304">
            <v>0</v>
          </cell>
          <cell r="V1304">
            <v>0</v>
          </cell>
          <cell r="W1304">
            <v>0</v>
          </cell>
          <cell r="X1304">
            <v>0</v>
          </cell>
        </row>
        <row r="1305">
          <cell r="B1305">
            <v>0</v>
          </cell>
          <cell r="C1305">
            <v>12</v>
          </cell>
          <cell r="D1305" t="str">
            <v>Новый Абонент</v>
          </cell>
          <cell r="E1305">
            <v>0</v>
          </cell>
          <cell r="F1305">
            <v>0</v>
          </cell>
          <cell r="G1305">
            <v>0</v>
          </cell>
          <cell r="H1305">
            <v>0</v>
          </cell>
          <cell r="I1305">
            <v>0</v>
          </cell>
          <cell r="J1305">
            <v>0</v>
          </cell>
          <cell r="K1305">
            <v>0</v>
          </cell>
          <cell r="L1305">
            <v>0</v>
          </cell>
          <cell r="M1305">
            <v>0</v>
          </cell>
          <cell r="N1305">
            <v>0</v>
          </cell>
          <cell r="O1305">
            <v>0</v>
          </cell>
          <cell r="P1305">
            <v>0</v>
          </cell>
          <cell r="Q1305">
            <v>0</v>
          </cell>
          <cell r="R1305">
            <v>0</v>
          </cell>
          <cell r="S1305">
            <v>0</v>
          </cell>
          <cell r="T1305">
            <v>0</v>
          </cell>
          <cell r="U1305">
            <v>0</v>
          </cell>
          <cell r="V1305">
            <v>0</v>
          </cell>
          <cell r="W1305">
            <v>0</v>
          </cell>
          <cell r="X1305">
            <v>0</v>
          </cell>
        </row>
        <row r="1306">
          <cell r="B1306">
            <v>689</v>
          </cell>
          <cell r="C1306">
            <v>11</v>
          </cell>
          <cell r="D1306" t="str">
            <v>Пром. до 750 кВА   ВН</v>
          </cell>
          <cell r="E1306">
            <v>0</v>
          </cell>
          <cell r="F1306">
            <v>0</v>
          </cell>
          <cell r="G1306">
            <v>0</v>
          </cell>
          <cell r="H1306">
            <v>0</v>
          </cell>
          <cell r="I1306">
            <v>0</v>
          </cell>
          <cell r="J1306">
            <v>0</v>
          </cell>
          <cell r="K1306">
            <v>0</v>
          </cell>
          <cell r="L1306">
            <v>0</v>
          </cell>
          <cell r="M1306">
            <v>0</v>
          </cell>
          <cell r="N1306">
            <v>0</v>
          </cell>
          <cell r="O1306">
            <v>0</v>
          </cell>
          <cell r="P1306">
            <v>0</v>
          </cell>
          <cell r="Q1306">
            <v>0</v>
          </cell>
          <cell r="R1306">
            <v>0</v>
          </cell>
          <cell r="S1306">
            <v>0</v>
          </cell>
          <cell r="T1306">
            <v>0</v>
          </cell>
          <cell r="U1306">
            <v>0</v>
          </cell>
          <cell r="V1306">
            <v>0</v>
          </cell>
          <cell r="W1306">
            <v>0</v>
          </cell>
          <cell r="X1306">
            <v>0</v>
          </cell>
        </row>
        <row r="1307">
          <cell r="B1307">
            <v>685</v>
          </cell>
          <cell r="C1307">
            <v>11</v>
          </cell>
          <cell r="D1307" t="str">
            <v>Пром. до 750 кВА   ВН</v>
          </cell>
          <cell r="E1307">
            <v>0</v>
          </cell>
          <cell r="F1307">
            <v>0</v>
          </cell>
          <cell r="G1307">
            <v>0</v>
          </cell>
          <cell r="H1307">
            <v>0</v>
          </cell>
          <cell r="I1307">
            <v>0</v>
          </cell>
          <cell r="J1307">
            <v>0</v>
          </cell>
          <cell r="K1307">
            <v>0</v>
          </cell>
          <cell r="L1307">
            <v>0</v>
          </cell>
          <cell r="M1307">
            <v>0</v>
          </cell>
          <cell r="N1307">
            <v>0</v>
          </cell>
          <cell r="O1307">
            <v>0</v>
          </cell>
          <cell r="P1307">
            <v>0</v>
          </cell>
          <cell r="Q1307">
            <v>0</v>
          </cell>
          <cell r="R1307">
            <v>0</v>
          </cell>
          <cell r="S1307">
            <v>0</v>
          </cell>
          <cell r="T1307">
            <v>0</v>
          </cell>
          <cell r="U1307">
            <v>0</v>
          </cell>
          <cell r="V1307">
            <v>0</v>
          </cell>
          <cell r="W1307">
            <v>0</v>
          </cell>
          <cell r="X1307">
            <v>0</v>
          </cell>
        </row>
        <row r="1308">
          <cell r="B1308">
            <v>0</v>
          </cell>
          <cell r="C1308">
            <v>12</v>
          </cell>
          <cell r="D1308" t="str">
            <v>Новый Абонент</v>
          </cell>
          <cell r="E1308">
            <v>0</v>
          </cell>
          <cell r="F1308">
            <v>0</v>
          </cell>
          <cell r="G1308">
            <v>0</v>
          </cell>
          <cell r="H1308">
            <v>0</v>
          </cell>
          <cell r="I1308">
            <v>0</v>
          </cell>
          <cell r="J1308">
            <v>0</v>
          </cell>
          <cell r="K1308">
            <v>0</v>
          </cell>
          <cell r="L1308">
            <v>0</v>
          </cell>
          <cell r="M1308">
            <v>0</v>
          </cell>
          <cell r="N1308">
            <v>0</v>
          </cell>
          <cell r="O1308">
            <v>0</v>
          </cell>
          <cell r="P1308">
            <v>0</v>
          </cell>
          <cell r="Q1308">
            <v>0</v>
          </cell>
          <cell r="R1308">
            <v>0</v>
          </cell>
          <cell r="S1308">
            <v>0</v>
          </cell>
          <cell r="T1308">
            <v>0</v>
          </cell>
          <cell r="U1308">
            <v>0</v>
          </cell>
          <cell r="V1308">
            <v>0</v>
          </cell>
          <cell r="W1308">
            <v>0</v>
          </cell>
          <cell r="X1308">
            <v>0</v>
          </cell>
        </row>
        <row r="1309">
          <cell r="B1309">
            <v>690</v>
          </cell>
          <cell r="C1309">
            <v>11</v>
          </cell>
          <cell r="D1309" t="str">
            <v>Пром. до 750 кВА   ВН</v>
          </cell>
          <cell r="E1309">
            <v>0</v>
          </cell>
          <cell r="F1309">
            <v>0</v>
          </cell>
          <cell r="G1309">
            <v>0</v>
          </cell>
          <cell r="H1309">
            <v>0</v>
          </cell>
          <cell r="I1309">
            <v>0</v>
          </cell>
          <cell r="J1309">
            <v>0</v>
          </cell>
          <cell r="K1309">
            <v>0</v>
          </cell>
          <cell r="L1309">
            <v>0</v>
          </cell>
          <cell r="M1309">
            <v>0</v>
          </cell>
          <cell r="N1309">
            <v>0</v>
          </cell>
          <cell r="O1309">
            <v>0</v>
          </cell>
          <cell r="P1309">
            <v>0</v>
          </cell>
          <cell r="Q1309">
            <v>0</v>
          </cell>
          <cell r="R1309">
            <v>0</v>
          </cell>
          <cell r="S1309">
            <v>0</v>
          </cell>
          <cell r="T1309">
            <v>0</v>
          </cell>
          <cell r="U1309">
            <v>0</v>
          </cell>
          <cell r="V1309">
            <v>0</v>
          </cell>
          <cell r="W1309">
            <v>0</v>
          </cell>
          <cell r="X1309">
            <v>0</v>
          </cell>
        </row>
        <row r="1310">
          <cell r="B1310">
            <v>686</v>
          </cell>
          <cell r="C1310">
            <v>11</v>
          </cell>
          <cell r="D1310" t="str">
            <v>Пром. до 750 кВА   ВН</v>
          </cell>
          <cell r="E1310">
            <v>0</v>
          </cell>
          <cell r="F1310">
            <v>0</v>
          </cell>
          <cell r="G1310">
            <v>0</v>
          </cell>
          <cell r="H1310">
            <v>0</v>
          </cell>
          <cell r="I1310">
            <v>0</v>
          </cell>
          <cell r="J1310">
            <v>0</v>
          </cell>
          <cell r="K1310">
            <v>0</v>
          </cell>
          <cell r="L1310">
            <v>0</v>
          </cell>
          <cell r="M1310">
            <v>0</v>
          </cell>
          <cell r="N1310">
            <v>0</v>
          </cell>
          <cell r="O1310">
            <v>0</v>
          </cell>
          <cell r="P1310">
            <v>0</v>
          </cell>
          <cell r="Q1310">
            <v>0</v>
          </cell>
          <cell r="R1310">
            <v>0</v>
          </cell>
          <cell r="S1310">
            <v>0</v>
          </cell>
          <cell r="T1310">
            <v>0</v>
          </cell>
          <cell r="U1310">
            <v>0</v>
          </cell>
          <cell r="V1310">
            <v>0</v>
          </cell>
          <cell r="W1310">
            <v>0</v>
          </cell>
          <cell r="X1310">
            <v>0</v>
          </cell>
        </row>
        <row r="1311">
          <cell r="B1311">
            <v>0</v>
          </cell>
          <cell r="C1311">
            <v>12</v>
          </cell>
          <cell r="D1311" t="str">
            <v>Новый Абонент</v>
          </cell>
          <cell r="E1311">
            <v>0</v>
          </cell>
          <cell r="F1311">
            <v>0</v>
          </cell>
          <cell r="G1311">
            <v>0</v>
          </cell>
          <cell r="H1311">
            <v>0</v>
          </cell>
          <cell r="I1311">
            <v>0</v>
          </cell>
          <cell r="J1311">
            <v>0</v>
          </cell>
          <cell r="K1311">
            <v>0</v>
          </cell>
          <cell r="L1311">
            <v>0</v>
          </cell>
          <cell r="M1311">
            <v>0</v>
          </cell>
          <cell r="N1311">
            <v>0</v>
          </cell>
          <cell r="O1311">
            <v>0</v>
          </cell>
          <cell r="P1311">
            <v>0</v>
          </cell>
          <cell r="Q1311">
            <v>0</v>
          </cell>
          <cell r="R1311">
            <v>0</v>
          </cell>
          <cell r="S1311">
            <v>0</v>
          </cell>
          <cell r="T1311">
            <v>0</v>
          </cell>
          <cell r="U1311">
            <v>0</v>
          </cell>
          <cell r="V1311">
            <v>0</v>
          </cell>
          <cell r="W1311">
            <v>0</v>
          </cell>
          <cell r="X1311">
            <v>0</v>
          </cell>
        </row>
        <row r="1312">
          <cell r="B1312">
            <v>691</v>
          </cell>
          <cell r="C1312">
            <v>11</v>
          </cell>
          <cell r="D1312" t="str">
            <v>Пром. до 750 кВА   ВН</v>
          </cell>
          <cell r="E1312">
            <v>0</v>
          </cell>
          <cell r="F1312">
            <v>0</v>
          </cell>
          <cell r="G1312">
            <v>0</v>
          </cell>
          <cell r="H1312">
            <v>0</v>
          </cell>
          <cell r="I1312">
            <v>0</v>
          </cell>
          <cell r="J1312">
            <v>0</v>
          </cell>
          <cell r="K1312">
            <v>0</v>
          </cell>
          <cell r="L1312">
            <v>0</v>
          </cell>
          <cell r="M1312">
            <v>0</v>
          </cell>
          <cell r="N1312">
            <v>0</v>
          </cell>
          <cell r="O1312">
            <v>0</v>
          </cell>
          <cell r="P1312">
            <v>0</v>
          </cell>
          <cell r="Q1312">
            <v>0</v>
          </cell>
          <cell r="R1312">
            <v>0</v>
          </cell>
          <cell r="S1312">
            <v>0</v>
          </cell>
          <cell r="T1312">
            <v>0</v>
          </cell>
          <cell r="U1312">
            <v>0</v>
          </cell>
          <cell r="V1312">
            <v>0</v>
          </cell>
          <cell r="W1312">
            <v>0</v>
          </cell>
          <cell r="X1312">
            <v>0</v>
          </cell>
        </row>
        <row r="1313">
          <cell r="B1313">
            <v>687</v>
          </cell>
          <cell r="C1313">
            <v>11</v>
          </cell>
          <cell r="D1313" t="str">
            <v>Пром. до 750 кВА   ВН</v>
          </cell>
          <cell r="E1313">
            <v>0</v>
          </cell>
          <cell r="F1313">
            <v>0</v>
          </cell>
          <cell r="G1313">
            <v>0</v>
          </cell>
          <cell r="H1313">
            <v>0</v>
          </cell>
          <cell r="I1313">
            <v>0</v>
          </cell>
          <cell r="J1313">
            <v>0</v>
          </cell>
          <cell r="K1313">
            <v>0</v>
          </cell>
          <cell r="L1313">
            <v>0</v>
          </cell>
          <cell r="M1313">
            <v>0</v>
          </cell>
          <cell r="N1313">
            <v>0</v>
          </cell>
          <cell r="O1313">
            <v>0</v>
          </cell>
          <cell r="P1313">
            <v>0</v>
          </cell>
          <cell r="Q1313">
            <v>0</v>
          </cell>
          <cell r="R1313">
            <v>0</v>
          </cell>
          <cell r="S1313">
            <v>0</v>
          </cell>
          <cell r="T1313">
            <v>0</v>
          </cell>
          <cell r="U1313">
            <v>0</v>
          </cell>
          <cell r="V1313">
            <v>0</v>
          </cell>
          <cell r="W1313">
            <v>0</v>
          </cell>
          <cell r="X1313">
            <v>0</v>
          </cell>
        </row>
        <row r="1314">
          <cell r="B1314">
            <v>0</v>
          </cell>
          <cell r="C1314">
            <v>12</v>
          </cell>
          <cell r="D1314" t="str">
            <v>Новый Абонент</v>
          </cell>
          <cell r="E1314">
            <v>0</v>
          </cell>
          <cell r="F1314">
            <v>0</v>
          </cell>
          <cell r="G1314">
            <v>0</v>
          </cell>
          <cell r="H1314">
            <v>0</v>
          </cell>
          <cell r="I1314">
            <v>0</v>
          </cell>
          <cell r="J1314">
            <v>0</v>
          </cell>
          <cell r="K1314">
            <v>0</v>
          </cell>
          <cell r="L1314">
            <v>0</v>
          </cell>
          <cell r="M1314">
            <v>0</v>
          </cell>
          <cell r="N1314">
            <v>0</v>
          </cell>
          <cell r="O1314">
            <v>0</v>
          </cell>
          <cell r="P1314">
            <v>0</v>
          </cell>
          <cell r="Q1314">
            <v>0</v>
          </cell>
          <cell r="R1314">
            <v>0</v>
          </cell>
          <cell r="S1314">
            <v>0</v>
          </cell>
          <cell r="T1314">
            <v>0</v>
          </cell>
          <cell r="U1314">
            <v>0</v>
          </cell>
          <cell r="V1314">
            <v>0</v>
          </cell>
          <cell r="W1314">
            <v>0</v>
          </cell>
          <cell r="X1314">
            <v>0</v>
          </cell>
        </row>
        <row r="1315">
          <cell r="B1315">
            <v>692</v>
          </cell>
          <cell r="C1315">
            <v>11</v>
          </cell>
          <cell r="D1315" t="str">
            <v>Пром. до 750 кВА   ВН</v>
          </cell>
          <cell r="E1315">
            <v>0</v>
          </cell>
          <cell r="F1315">
            <v>0</v>
          </cell>
          <cell r="G1315">
            <v>0</v>
          </cell>
          <cell r="H1315">
            <v>0</v>
          </cell>
          <cell r="I1315">
            <v>0</v>
          </cell>
          <cell r="J1315">
            <v>0</v>
          </cell>
          <cell r="K1315">
            <v>0</v>
          </cell>
          <cell r="L1315">
            <v>0</v>
          </cell>
          <cell r="M1315">
            <v>0</v>
          </cell>
          <cell r="N1315">
            <v>0</v>
          </cell>
          <cell r="O1315">
            <v>0</v>
          </cell>
          <cell r="P1315">
            <v>0</v>
          </cell>
          <cell r="Q1315">
            <v>0</v>
          </cell>
          <cell r="R1315">
            <v>0</v>
          </cell>
          <cell r="S1315">
            <v>0</v>
          </cell>
          <cell r="T1315">
            <v>0</v>
          </cell>
          <cell r="U1315">
            <v>0</v>
          </cell>
          <cell r="V1315">
            <v>0</v>
          </cell>
          <cell r="W1315">
            <v>0</v>
          </cell>
          <cell r="X1315">
            <v>0</v>
          </cell>
        </row>
        <row r="1316">
          <cell r="B1316">
            <v>688</v>
          </cell>
          <cell r="C1316">
            <v>11</v>
          </cell>
          <cell r="D1316" t="str">
            <v>Пром. до 750 кВА   ВН</v>
          </cell>
          <cell r="E1316">
            <v>0</v>
          </cell>
          <cell r="F1316">
            <v>0</v>
          </cell>
          <cell r="G1316">
            <v>0</v>
          </cell>
          <cell r="H1316">
            <v>0</v>
          </cell>
          <cell r="I1316">
            <v>0</v>
          </cell>
          <cell r="J1316">
            <v>0</v>
          </cell>
          <cell r="K1316">
            <v>0</v>
          </cell>
          <cell r="L1316">
            <v>0</v>
          </cell>
          <cell r="M1316">
            <v>0</v>
          </cell>
          <cell r="N1316">
            <v>0</v>
          </cell>
          <cell r="O1316">
            <v>0</v>
          </cell>
          <cell r="P1316">
            <v>0</v>
          </cell>
          <cell r="Q1316">
            <v>0</v>
          </cell>
          <cell r="R1316">
            <v>0</v>
          </cell>
          <cell r="S1316">
            <v>0</v>
          </cell>
          <cell r="T1316">
            <v>0</v>
          </cell>
          <cell r="U1316">
            <v>0</v>
          </cell>
          <cell r="V1316">
            <v>0</v>
          </cell>
          <cell r="W1316">
            <v>0</v>
          </cell>
          <cell r="X1316">
            <v>0</v>
          </cell>
        </row>
        <row r="1317">
          <cell r="B1317">
            <v>0</v>
          </cell>
          <cell r="C1317">
            <v>12</v>
          </cell>
          <cell r="D1317" t="str">
            <v>Новый Абонент</v>
          </cell>
          <cell r="E1317">
            <v>0</v>
          </cell>
          <cell r="F1317">
            <v>0</v>
          </cell>
          <cell r="G1317">
            <v>0</v>
          </cell>
          <cell r="H1317">
            <v>0</v>
          </cell>
          <cell r="I1317">
            <v>0</v>
          </cell>
          <cell r="J1317">
            <v>0</v>
          </cell>
          <cell r="K1317">
            <v>0</v>
          </cell>
          <cell r="L1317">
            <v>0</v>
          </cell>
          <cell r="M1317">
            <v>0</v>
          </cell>
          <cell r="N1317">
            <v>0</v>
          </cell>
          <cell r="O1317">
            <v>0</v>
          </cell>
          <cell r="P1317">
            <v>0</v>
          </cell>
          <cell r="Q1317">
            <v>0</v>
          </cell>
          <cell r="R1317">
            <v>0</v>
          </cell>
          <cell r="S1317">
            <v>0</v>
          </cell>
          <cell r="T1317">
            <v>0</v>
          </cell>
          <cell r="U1317">
            <v>0</v>
          </cell>
          <cell r="V1317">
            <v>0</v>
          </cell>
          <cell r="W1317">
            <v>0</v>
          </cell>
          <cell r="X1317">
            <v>0</v>
          </cell>
        </row>
        <row r="1318">
          <cell r="B1318">
            <v>693</v>
          </cell>
          <cell r="C1318">
            <v>11</v>
          </cell>
          <cell r="D1318" t="str">
            <v>Пром. до 750 кВА   ВН</v>
          </cell>
          <cell r="E1318">
            <v>0</v>
          </cell>
          <cell r="F1318">
            <v>0</v>
          </cell>
          <cell r="G1318">
            <v>0</v>
          </cell>
          <cell r="H1318">
            <v>0</v>
          </cell>
          <cell r="I1318">
            <v>0</v>
          </cell>
          <cell r="J1318">
            <v>0</v>
          </cell>
          <cell r="K1318">
            <v>0</v>
          </cell>
          <cell r="L1318">
            <v>0</v>
          </cell>
          <cell r="M1318">
            <v>0</v>
          </cell>
          <cell r="N1318">
            <v>0</v>
          </cell>
          <cell r="O1318">
            <v>0</v>
          </cell>
          <cell r="P1318">
            <v>0</v>
          </cell>
          <cell r="Q1318">
            <v>0</v>
          </cell>
          <cell r="R1318">
            <v>0</v>
          </cell>
          <cell r="S1318">
            <v>0</v>
          </cell>
          <cell r="T1318">
            <v>0</v>
          </cell>
          <cell r="U1318">
            <v>0</v>
          </cell>
          <cell r="V1318">
            <v>0</v>
          </cell>
          <cell r="W1318">
            <v>0</v>
          </cell>
          <cell r="X1318">
            <v>0</v>
          </cell>
        </row>
        <row r="1319">
          <cell r="B1319">
            <v>689</v>
          </cell>
          <cell r="C1319">
            <v>11</v>
          </cell>
          <cell r="D1319" t="str">
            <v>Пром. до 750 кВА   ВН</v>
          </cell>
          <cell r="E1319">
            <v>0</v>
          </cell>
          <cell r="F1319">
            <v>0</v>
          </cell>
          <cell r="G1319">
            <v>0</v>
          </cell>
          <cell r="H1319">
            <v>0</v>
          </cell>
          <cell r="I1319">
            <v>0</v>
          </cell>
          <cell r="J1319">
            <v>0</v>
          </cell>
          <cell r="K1319">
            <v>0</v>
          </cell>
          <cell r="L1319">
            <v>0</v>
          </cell>
          <cell r="M1319">
            <v>0</v>
          </cell>
          <cell r="N1319">
            <v>0</v>
          </cell>
          <cell r="O1319">
            <v>0</v>
          </cell>
          <cell r="P1319">
            <v>0</v>
          </cell>
          <cell r="Q1319">
            <v>0</v>
          </cell>
          <cell r="R1319">
            <v>0</v>
          </cell>
          <cell r="S1319">
            <v>0</v>
          </cell>
          <cell r="T1319">
            <v>0</v>
          </cell>
          <cell r="U1319">
            <v>0</v>
          </cell>
          <cell r="V1319">
            <v>0</v>
          </cell>
          <cell r="W1319">
            <v>0</v>
          </cell>
          <cell r="X1319">
            <v>0</v>
          </cell>
        </row>
        <row r="1320">
          <cell r="B1320">
            <v>0</v>
          </cell>
          <cell r="C1320">
            <v>12</v>
          </cell>
          <cell r="D1320" t="str">
            <v>Новый Абонент</v>
          </cell>
          <cell r="E1320">
            <v>0</v>
          </cell>
          <cell r="F1320">
            <v>0</v>
          </cell>
          <cell r="G1320">
            <v>0</v>
          </cell>
          <cell r="H1320">
            <v>0</v>
          </cell>
          <cell r="I1320">
            <v>0</v>
          </cell>
          <cell r="J1320">
            <v>0</v>
          </cell>
          <cell r="K1320">
            <v>0</v>
          </cell>
          <cell r="L1320">
            <v>0</v>
          </cell>
          <cell r="M1320">
            <v>0</v>
          </cell>
          <cell r="N1320">
            <v>0</v>
          </cell>
          <cell r="O1320">
            <v>0</v>
          </cell>
          <cell r="P1320">
            <v>0</v>
          </cell>
          <cell r="Q1320">
            <v>0</v>
          </cell>
          <cell r="R1320">
            <v>0</v>
          </cell>
          <cell r="S1320">
            <v>0</v>
          </cell>
          <cell r="T1320">
            <v>0</v>
          </cell>
          <cell r="U1320">
            <v>0</v>
          </cell>
          <cell r="V1320">
            <v>0</v>
          </cell>
          <cell r="W1320">
            <v>0</v>
          </cell>
          <cell r="X1320">
            <v>0</v>
          </cell>
        </row>
        <row r="1321">
          <cell r="B1321">
            <v>694</v>
          </cell>
          <cell r="C1321">
            <v>11</v>
          </cell>
          <cell r="D1321" t="str">
            <v>Пром. до 750 кВА   ВН</v>
          </cell>
          <cell r="E1321">
            <v>0</v>
          </cell>
          <cell r="F1321">
            <v>0</v>
          </cell>
          <cell r="G1321">
            <v>0</v>
          </cell>
          <cell r="H1321">
            <v>0</v>
          </cell>
          <cell r="I1321">
            <v>0</v>
          </cell>
          <cell r="J1321">
            <v>0</v>
          </cell>
          <cell r="K1321">
            <v>0</v>
          </cell>
          <cell r="L1321">
            <v>0</v>
          </cell>
          <cell r="M1321">
            <v>0</v>
          </cell>
          <cell r="N1321">
            <v>0</v>
          </cell>
          <cell r="O1321">
            <v>0</v>
          </cell>
          <cell r="P1321">
            <v>0</v>
          </cell>
          <cell r="Q1321">
            <v>0</v>
          </cell>
          <cell r="R1321">
            <v>0</v>
          </cell>
          <cell r="S1321">
            <v>0</v>
          </cell>
          <cell r="T1321">
            <v>0</v>
          </cell>
          <cell r="U1321">
            <v>0</v>
          </cell>
          <cell r="V1321">
            <v>0</v>
          </cell>
          <cell r="W1321">
            <v>0</v>
          </cell>
          <cell r="X1321">
            <v>0</v>
          </cell>
        </row>
        <row r="1322">
          <cell r="B1322">
            <v>690</v>
          </cell>
          <cell r="C1322">
            <v>11</v>
          </cell>
          <cell r="D1322" t="str">
            <v>Пром. до 750 кВА   ВН</v>
          </cell>
          <cell r="E1322">
            <v>0</v>
          </cell>
          <cell r="F1322">
            <v>0</v>
          </cell>
          <cell r="G1322">
            <v>0</v>
          </cell>
          <cell r="H1322">
            <v>0</v>
          </cell>
          <cell r="I1322">
            <v>0</v>
          </cell>
          <cell r="J1322">
            <v>0</v>
          </cell>
          <cell r="K1322">
            <v>0</v>
          </cell>
          <cell r="L1322">
            <v>0</v>
          </cell>
          <cell r="M1322">
            <v>0</v>
          </cell>
          <cell r="N1322">
            <v>0</v>
          </cell>
          <cell r="O1322">
            <v>0</v>
          </cell>
          <cell r="P1322">
            <v>0</v>
          </cell>
          <cell r="Q1322">
            <v>0</v>
          </cell>
          <cell r="R1322">
            <v>0</v>
          </cell>
          <cell r="S1322">
            <v>0</v>
          </cell>
          <cell r="T1322">
            <v>0</v>
          </cell>
          <cell r="U1322">
            <v>0</v>
          </cell>
          <cell r="V1322">
            <v>0</v>
          </cell>
          <cell r="W1322">
            <v>0</v>
          </cell>
          <cell r="X1322">
            <v>0</v>
          </cell>
        </row>
        <row r="1323">
          <cell r="B1323">
            <v>0</v>
          </cell>
          <cell r="C1323">
            <v>12</v>
          </cell>
          <cell r="D1323" t="str">
            <v>Новый Абонент</v>
          </cell>
          <cell r="E1323">
            <v>0</v>
          </cell>
          <cell r="F1323">
            <v>0</v>
          </cell>
          <cell r="G1323">
            <v>0</v>
          </cell>
          <cell r="H1323">
            <v>0</v>
          </cell>
          <cell r="I1323">
            <v>0</v>
          </cell>
          <cell r="J1323">
            <v>0</v>
          </cell>
          <cell r="K1323">
            <v>0</v>
          </cell>
          <cell r="L1323">
            <v>0</v>
          </cell>
          <cell r="M1323">
            <v>0</v>
          </cell>
          <cell r="N1323">
            <v>0</v>
          </cell>
          <cell r="O1323">
            <v>0</v>
          </cell>
          <cell r="P1323">
            <v>0</v>
          </cell>
          <cell r="Q1323">
            <v>0</v>
          </cell>
          <cell r="R1323">
            <v>0</v>
          </cell>
          <cell r="S1323">
            <v>0</v>
          </cell>
          <cell r="T1323">
            <v>0</v>
          </cell>
          <cell r="U1323">
            <v>0</v>
          </cell>
          <cell r="V1323">
            <v>0</v>
          </cell>
          <cell r="W1323">
            <v>0</v>
          </cell>
          <cell r="X1323">
            <v>0</v>
          </cell>
        </row>
        <row r="1324">
          <cell r="B1324">
            <v>695</v>
          </cell>
          <cell r="C1324">
            <v>13</v>
          </cell>
          <cell r="D1324" t="str">
            <v>Пром. до 750 кВА   СН2</v>
          </cell>
          <cell r="E1324">
            <v>0</v>
          </cell>
          <cell r="F1324">
            <v>0</v>
          </cell>
          <cell r="G1324">
            <v>0</v>
          </cell>
          <cell r="H1324">
            <v>0</v>
          </cell>
          <cell r="I1324">
            <v>0</v>
          </cell>
          <cell r="J1324">
            <v>0</v>
          </cell>
          <cell r="K1324">
            <v>0</v>
          </cell>
          <cell r="L1324">
            <v>0</v>
          </cell>
          <cell r="M1324">
            <v>0</v>
          </cell>
          <cell r="N1324">
            <v>0</v>
          </cell>
          <cell r="O1324">
            <v>0</v>
          </cell>
          <cell r="P1324">
            <v>0</v>
          </cell>
          <cell r="Q1324">
            <v>0</v>
          </cell>
          <cell r="R1324">
            <v>0</v>
          </cell>
          <cell r="S1324">
            <v>0</v>
          </cell>
          <cell r="T1324">
            <v>0</v>
          </cell>
          <cell r="U1324">
            <v>0</v>
          </cell>
          <cell r="V1324">
            <v>0</v>
          </cell>
          <cell r="W1324">
            <v>0</v>
          </cell>
          <cell r="X1324">
            <v>0</v>
          </cell>
        </row>
        <row r="1325">
          <cell r="B1325">
            <v>691</v>
          </cell>
          <cell r="C1325">
            <v>13</v>
          </cell>
          <cell r="D1325" t="str">
            <v>Пром. до 750 кВА   СН2</v>
          </cell>
          <cell r="E1325">
            <v>0</v>
          </cell>
          <cell r="F1325">
            <v>0</v>
          </cell>
          <cell r="G1325">
            <v>0</v>
          </cell>
          <cell r="H1325">
            <v>0</v>
          </cell>
          <cell r="I1325">
            <v>0</v>
          </cell>
          <cell r="J1325">
            <v>0</v>
          </cell>
          <cell r="K1325">
            <v>0</v>
          </cell>
          <cell r="L1325">
            <v>0</v>
          </cell>
          <cell r="M1325">
            <v>0</v>
          </cell>
          <cell r="N1325">
            <v>0</v>
          </cell>
          <cell r="O1325">
            <v>0</v>
          </cell>
          <cell r="P1325">
            <v>0</v>
          </cell>
          <cell r="Q1325">
            <v>0</v>
          </cell>
          <cell r="R1325">
            <v>0</v>
          </cell>
          <cell r="S1325">
            <v>0</v>
          </cell>
          <cell r="T1325">
            <v>0</v>
          </cell>
          <cell r="U1325">
            <v>0</v>
          </cell>
          <cell r="V1325">
            <v>0</v>
          </cell>
          <cell r="W1325">
            <v>0</v>
          </cell>
          <cell r="X1325">
            <v>0</v>
          </cell>
        </row>
        <row r="1326">
          <cell r="B1326">
            <v>0</v>
          </cell>
          <cell r="C1326">
            <v>14</v>
          </cell>
          <cell r="D1326" t="str">
            <v>Новый Абонент</v>
          </cell>
          <cell r="E1326">
            <v>0</v>
          </cell>
          <cell r="F1326">
            <v>0</v>
          </cell>
          <cell r="G1326">
            <v>0</v>
          </cell>
          <cell r="H1326">
            <v>0</v>
          </cell>
          <cell r="I1326">
            <v>0</v>
          </cell>
          <cell r="J1326">
            <v>0</v>
          </cell>
          <cell r="K1326">
            <v>0</v>
          </cell>
          <cell r="L1326">
            <v>0</v>
          </cell>
          <cell r="M1326">
            <v>0</v>
          </cell>
          <cell r="N1326">
            <v>0</v>
          </cell>
          <cell r="O1326">
            <v>0</v>
          </cell>
          <cell r="P1326">
            <v>0</v>
          </cell>
          <cell r="Q1326">
            <v>0</v>
          </cell>
          <cell r="R1326">
            <v>0</v>
          </cell>
          <cell r="S1326">
            <v>0</v>
          </cell>
          <cell r="T1326">
            <v>0</v>
          </cell>
          <cell r="U1326">
            <v>0</v>
          </cell>
          <cell r="V1326">
            <v>0</v>
          </cell>
          <cell r="W1326">
            <v>0</v>
          </cell>
          <cell r="X1326">
            <v>0</v>
          </cell>
        </row>
        <row r="1327">
          <cell r="B1327">
            <v>696</v>
          </cell>
          <cell r="C1327">
            <v>15</v>
          </cell>
          <cell r="D1327" t="str">
            <v>Пром. до 750 кВА   НН</v>
          </cell>
          <cell r="E1327">
            <v>0</v>
          </cell>
          <cell r="F1327">
            <v>0</v>
          </cell>
          <cell r="G1327">
            <v>0</v>
          </cell>
          <cell r="H1327">
            <v>0</v>
          </cell>
          <cell r="I1327">
            <v>0</v>
          </cell>
          <cell r="J1327">
            <v>0</v>
          </cell>
          <cell r="K1327">
            <v>0</v>
          </cell>
          <cell r="L1327">
            <v>0</v>
          </cell>
          <cell r="M1327">
            <v>0</v>
          </cell>
          <cell r="N1327">
            <v>0</v>
          </cell>
          <cell r="O1327">
            <v>0</v>
          </cell>
          <cell r="P1327">
            <v>0</v>
          </cell>
          <cell r="Q1327">
            <v>0</v>
          </cell>
          <cell r="R1327">
            <v>0</v>
          </cell>
          <cell r="S1327">
            <v>0</v>
          </cell>
          <cell r="T1327">
            <v>0</v>
          </cell>
          <cell r="U1327">
            <v>0</v>
          </cell>
          <cell r="V1327">
            <v>0</v>
          </cell>
          <cell r="W1327">
            <v>0</v>
          </cell>
          <cell r="X1327">
            <v>0</v>
          </cell>
        </row>
        <row r="1328">
          <cell r="B1328">
            <v>692</v>
          </cell>
          <cell r="C1328">
            <v>15</v>
          </cell>
          <cell r="D1328" t="str">
            <v>Пром. до 750 кВА   НН</v>
          </cell>
          <cell r="E1328">
            <v>0</v>
          </cell>
          <cell r="F1328">
            <v>0</v>
          </cell>
          <cell r="G1328">
            <v>0</v>
          </cell>
          <cell r="H1328">
            <v>0</v>
          </cell>
          <cell r="I1328">
            <v>0</v>
          </cell>
          <cell r="J1328">
            <v>0</v>
          </cell>
          <cell r="K1328">
            <v>0</v>
          </cell>
          <cell r="L1328">
            <v>0</v>
          </cell>
          <cell r="M1328">
            <v>0</v>
          </cell>
          <cell r="N1328">
            <v>0</v>
          </cell>
          <cell r="O1328">
            <v>0</v>
          </cell>
          <cell r="P1328">
            <v>0</v>
          </cell>
          <cell r="Q1328">
            <v>0</v>
          </cell>
          <cell r="R1328">
            <v>0</v>
          </cell>
          <cell r="S1328">
            <v>0</v>
          </cell>
          <cell r="T1328">
            <v>0</v>
          </cell>
          <cell r="U1328">
            <v>0</v>
          </cell>
          <cell r="V1328">
            <v>0</v>
          </cell>
          <cell r="W1328">
            <v>0</v>
          </cell>
          <cell r="X1328">
            <v>0</v>
          </cell>
        </row>
        <row r="1329">
          <cell r="B1329">
            <v>0</v>
          </cell>
          <cell r="C1329">
            <v>16</v>
          </cell>
          <cell r="D1329" t="str">
            <v>Новый Абонент</v>
          </cell>
          <cell r="E1329">
            <v>0</v>
          </cell>
          <cell r="F1329">
            <v>0</v>
          </cell>
          <cell r="G1329">
            <v>0</v>
          </cell>
          <cell r="H1329">
            <v>0</v>
          </cell>
          <cell r="I1329">
            <v>0</v>
          </cell>
          <cell r="J1329">
            <v>0</v>
          </cell>
          <cell r="K1329">
            <v>0</v>
          </cell>
          <cell r="L1329">
            <v>0</v>
          </cell>
          <cell r="M1329">
            <v>0</v>
          </cell>
          <cell r="N1329">
            <v>0</v>
          </cell>
          <cell r="O1329">
            <v>0</v>
          </cell>
          <cell r="P1329">
            <v>0</v>
          </cell>
          <cell r="Q1329">
            <v>0</v>
          </cell>
          <cell r="R1329">
            <v>0</v>
          </cell>
          <cell r="S1329">
            <v>0</v>
          </cell>
          <cell r="T1329">
            <v>0</v>
          </cell>
          <cell r="U1329">
            <v>0</v>
          </cell>
          <cell r="V1329">
            <v>0</v>
          </cell>
          <cell r="W1329">
            <v>0</v>
          </cell>
          <cell r="X1329">
            <v>0</v>
          </cell>
        </row>
        <row r="1330">
          <cell r="B1330">
            <v>697</v>
          </cell>
          <cell r="C1330">
            <v>17</v>
          </cell>
          <cell r="D1330" t="str">
            <v>Пром. до 750 кВА   НН</v>
          </cell>
          <cell r="E1330">
            <v>0</v>
          </cell>
          <cell r="F1330">
            <v>0</v>
          </cell>
          <cell r="G1330">
            <v>0</v>
          </cell>
          <cell r="H1330">
            <v>0</v>
          </cell>
          <cell r="I1330">
            <v>0</v>
          </cell>
          <cell r="J1330">
            <v>0</v>
          </cell>
          <cell r="K1330">
            <v>0</v>
          </cell>
          <cell r="L1330">
            <v>0</v>
          </cell>
          <cell r="M1330">
            <v>0</v>
          </cell>
          <cell r="N1330">
            <v>0</v>
          </cell>
          <cell r="O1330">
            <v>0</v>
          </cell>
          <cell r="P1330">
            <v>0</v>
          </cell>
          <cell r="Q1330">
            <v>0</v>
          </cell>
          <cell r="R1330">
            <v>0</v>
          </cell>
          <cell r="S1330">
            <v>0</v>
          </cell>
          <cell r="T1330">
            <v>0</v>
          </cell>
          <cell r="U1330">
            <v>0</v>
          </cell>
          <cell r="V1330">
            <v>0</v>
          </cell>
          <cell r="W1330">
            <v>0</v>
          </cell>
          <cell r="X1330">
            <v>0</v>
          </cell>
        </row>
        <row r="1331">
          <cell r="B1331">
            <v>693</v>
          </cell>
          <cell r="C1331">
            <v>17</v>
          </cell>
          <cell r="D1331" t="str">
            <v>Пром. до 750 кВА   НН</v>
          </cell>
          <cell r="E1331">
            <v>0</v>
          </cell>
          <cell r="F1331">
            <v>0</v>
          </cell>
          <cell r="G1331">
            <v>0</v>
          </cell>
          <cell r="H1331">
            <v>0</v>
          </cell>
          <cell r="I1331">
            <v>0</v>
          </cell>
          <cell r="J1331">
            <v>0</v>
          </cell>
          <cell r="K1331">
            <v>0</v>
          </cell>
          <cell r="L1331">
            <v>0</v>
          </cell>
          <cell r="M1331">
            <v>0</v>
          </cell>
          <cell r="N1331">
            <v>0</v>
          </cell>
          <cell r="O1331">
            <v>0</v>
          </cell>
          <cell r="P1331">
            <v>0</v>
          </cell>
          <cell r="Q1331">
            <v>0</v>
          </cell>
          <cell r="R1331">
            <v>0</v>
          </cell>
          <cell r="S1331">
            <v>0</v>
          </cell>
          <cell r="T1331">
            <v>0</v>
          </cell>
          <cell r="U1331">
            <v>0</v>
          </cell>
          <cell r="V1331">
            <v>0</v>
          </cell>
          <cell r="W1331">
            <v>0</v>
          </cell>
          <cell r="X1331">
            <v>0</v>
          </cell>
        </row>
        <row r="1332">
          <cell r="B1332">
            <v>0</v>
          </cell>
          <cell r="C1332">
            <v>18</v>
          </cell>
          <cell r="D1332" t="str">
            <v>Новый Абонент</v>
          </cell>
          <cell r="E1332">
            <v>0</v>
          </cell>
          <cell r="F1332">
            <v>0</v>
          </cell>
          <cell r="G1332">
            <v>0</v>
          </cell>
          <cell r="H1332">
            <v>0</v>
          </cell>
          <cell r="I1332">
            <v>0</v>
          </cell>
          <cell r="J1332">
            <v>0</v>
          </cell>
          <cell r="K1332">
            <v>0</v>
          </cell>
          <cell r="L1332">
            <v>0</v>
          </cell>
          <cell r="M1332">
            <v>0</v>
          </cell>
          <cell r="N1332">
            <v>0</v>
          </cell>
          <cell r="O1332">
            <v>0</v>
          </cell>
          <cell r="P1332">
            <v>0</v>
          </cell>
          <cell r="Q1332">
            <v>0</v>
          </cell>
          <cell r="R1332">
            <v>0</v>
          </cell>
          <cell r="S1332">
            <v>0</v>
          </cell>
          <cell r="T1332">
            <v>0</v>
          </cell>
          <cell r="U1332">
            <v>0</v>
          </cell>
          <cell r="V1332">
            <v>0</v>
          </cell>
          <cell r="W1332">
            <v>0</v>
          </cell>
          <cell r="X1332">
            <v>0</v>
          </cell>
        </row>
        <row r="1333">
          <cell r="B1333">
            <v>698</v>
          </cell>
          <cell r="C1333">
            <v>19</v>
          </cell>
          <cell r="D1333" t="str">
            <v>Пром. свыше 750 кВА  (одноставочный) ВН</v>
          </cell>
          <cell r="E1333">
            <v>0</v>
          </cell>
          <cell r="F1333">
            <v>0</v>
          </cell>
          <cell r="G1333">
            <v>0</v>
          </cell>
          <cell r="H1333">
            <v>0</v>
          </cell>
          <cell r="I1333">
            <v>0</v>
          </cell>
          <cell r="J1333">
            <v>0</v>
          </cell>
          <cell r="K1333">
            <v>0</v>
          </cell>
          <cell r="L1333">
            <v>0</v>
          </cell>
          <cell r="M1333">
            <v>0</v>
          </cell>
          <cell r="N1333">
            <v>0</v>
          </cell>
          <cell r="O1333">
            <v>0</v>
          </cell>
          <cell r="P1333">
            <v>0</v>
          </cell>
          <cell r="Q1333">
            <v>0</v>
          </cell>
          <cell r="R1333">
            <v>0</v>
          </cell>
          <cell r="S1333">
            <v>0</v>
          </cell>
          <cell r="T1333">
            <v>0</v>
          </cell>
          <cell r="U1333">
            <v>0</v>
          </cell>
          <cell r="V1333">
            <v>0</v>
          </cell>
          <cell r="W1333">
            <v>0</v>
          </cell>
          <cell r="X1333">
            <v>0</v>
          </cell>
        </row>
        <row r="1334">
          <cell r="B1334">
            <v>694</v>
          </cell>
          <cell r="C1334">
            <v>19</v>
          </cell>
          <cell r="D1334" t="str">
            <v>Пром. свыше 750 кВА  (одноставочный) ВН</v>
          </cell>
          <cell r="E1334">
            <v>0</v>
          </cell>
          <cell r="F1334">
            <v>0</v>
          </cell>
          <cell r="G1334">
            <v>0</v>
          </cell>
          <cell r="H1334">
            <v>0</v>
          </cell>
          <cell r="I1334">
            <v>0</v>
          </cell>
          <cell r="J1334">
            <v>0</v>
          </cell>
          <cell r="K1334">
            <v>0</v>
          </cell>
          <cell r="L1334">
            <v>0</v>
          </cell>
          <cell r="M1334">
            <v>0</v>
          </cell>
          <cell r="N1334">
            <v>0</v>
          </cell>
          <cell r="O1334">
            <v>0</v>
          </cell>
          <cell r="P1334">
            <v>0</v>
          </cell>
          <cell r="Q1334">
            <v>0</v>
          </cell>
          <cell r="R1334">
            <v>0</v>
          </cell>
          <cell r="S1334">
            <v>0</v>
          </cell>
          <cell r="T1334">
            <v>0</v>
          </cell>
          <cell r="U1334">
            <v>0</v>
          </cell>
          <cell r="V1334">
            <v>0</v>
          </cell>
          <cell r="W1334">
            <v>0</v>
          </cell>
          <cell r="X1334">
            <v>0</v>
          </cell>
        </row>
        <row r="1335">
          <cell r="B1335">
            <v>0</v>
          </cell>
          <cell r="C1335">
            <v>20</v>
          </cell>
          <cell r="D1335" t="str">
            <v>Новый Абонент</v>
          </cell>
          <cell r="E1335">
            <v>0</v>
          </cell>
          <cell r="F1335">
            <v>0</v>
          </cell>
          <cell r="G1335">
            <v>0</v>
          </cell>
          <cell r="H1335">
            <v>0</v>
          </cell>
          <cell r="I1335">
            <v>0</v>
          </cell>
          <cell r="J1335">
            <v>0</v>
          </cell>
          <cell r="K1335">
            <v>0</v>
          </cell>
          <cell r="L1335">
            <v>0</v>
          </cell>
          <cell r="M1335">
            <v>0</v>
          </cell>
          <cell r="N1335">
            <v>0</v>
          </cell>
          <cell r="O1335">
            <v>0</v>
          </cell>
          <cell r="P1335">
            <v>0</v>
          </cell>
          <cell r="Q1335">
            <v>0</v>
          </cell>
          <cell r="R1335">
            <v>0</v>
          </cell>
          <cell r="S1335">
            <v>0</v>
          </cell>
          <cell r="T1335">
            <v>0</v>
          </cell>
          <cell r="U1335">
            <v>0</v>
          </cell>
          <cell r="V1335">
            <v>0</v>
          </cell>
          <cell r="W1335">
            <v>0</v>
          </cell>
          <cell r="X1335">
            <v>0</v>
          </cell>
        </row>
        <row r="1336">
          <cell r="B1336">
            <v>699</v>
          </cell>
          <cell r="C1336">
            <v>21</v>
          </cell>
          <cell r="D1336" t="str">
            <v>Пром. свыше 750 кВА  (одноставочный) СН2</v>
          </cell>
          <cell r="E1336">
            <v>0</v>
          </cell>
          <cell r="F1336">
            <v>0</v>
          </cell>
          <cell r="G1336">
            <v>0</v>
          </cell>
          <cell r="H1336">
            <v>0</v>
          </cell>
          <cell r="I1336">
            <v>0</v>
          </cell>
          <cell r="J1336">
            <v>0</v>
          </cell>
          <cell r="K1336">
            <v>0</v>
          </cell>
          <cell r="L1336">
            <v>0</v>
          </cell>
          <cell r="M1336">
            <v>0</v>
          </cell>
          <cell r="N1336">
            <v>0</v>
          </cell>
          <cell r="O1336">
            <v>0</v>
          </cell>
          <cell r="P1336">
            <v>0</v>
          </cell>
          <cell r="Q1336">
            <v>0</v>
          </cell>
          <cell r="R1336">
            <v>0</v>
          </cell>
          <cell r="S1336">
            <v>0</v>
          </cell>
          <cell r="T1336">
            <v>0</v>
          </cell>
          <cell r="U1336">
            <v>0</v>
          </cell>
          <cell r="V1336">
            <v>0</v>
          </cell>
          <cell r="W1336">
            <v>0</v>
          </cell>
          <cell r="X1336">
            <v>0</v>
          </cell>
        </row>
        <row r="1337">
          <cell r="B1337">
            <v>695</v>
          </cell>
          <cell r="C1337">
            <v>21</v>
          </cell>
          <cell r="D1337" t="str">
            <v>Пром. свыше 750 кВА  (одноставочный) СН2</v>
          </cell>
          <cell r="E1337">
            <v>0</v>
          </cell>
          <cell r="F1337">
            <v>0</v>
          </cell>
          <cell r="G1337">
            <v>0</v>
          </cell>
          <cell r="H1337">
            <v>3</v>
          </cell>
          <cell r="I1337">
            <v>3</v>
          </cell>
          <cell r="J1337">
            <v>2.9</v>
          </cell>
          <cell r="K1337">
            <v>2.8</v>
          </cell>
          <cell r="L1337">
            <v>2.6</v>
          </cell>
          <cell r="M1337">
            <v>2.4</v>
          </cell>
          <cell r="N1337">
            <v>2.4</v>
          </cell>
          <cell r="O1337">
            <v>2.4</v>
          </cell>
          <cell r="P1337">
            <v>2.4</v>
          </cell>
          <cell r="Q1337">
            <v>2.6</v>
          </cell>
          <cell r="R1337">
            <v>2.8</v>
          </cell>
          <cell r="S1337">
            <v>3</v>
          </cell>
          <cell r="T1337">
            <v>0</v>
          </cell>
          <cell r="U1337">
            <v>0</v>
          </cell>
          <cell r="V1337">
            <v>0</v>
          </cell>
          <cell r="W1337">
            <v>0</v>
          </cell>
          <cell r="X1337">
            <v>0</v>
          </cell>
        </row>
        <row r="1338">
          <cell r="B1338">
            <v>0</v>
          </cell>
          <cell r="C1338">
            <v>22</v>
          </cell>
          <cell r="D1338" t="str">
            <v>ОАО "Ямалтелеком"</v>
          </cell>
          <cell r="E1338">
            <v>0</v>
          </cell>
          <cell r="F1338">
            <v>0</v>
          </cell>
          <cell r="G1338">
            <v>0</v>
          </cell>
          <cell r="H1338">
            <v>3</v>
          </cell>
          <cell r="I1338">
            <v>3</v>
          </cell>
          <cell r="J1338">
            <v>2.9</v>
          </cell>
          <cell r="K1338">
            <v>2.8</v>
          </cell>
          <cell r="L1338">
            <v>2.6</v>
          </cell>
          <cell r="M1338">
            <v>2.4</v>
          </cell>
          <cell r="N1338">
            <v>2.4</v>
          </cell>
          <cell r="O1338">
            <v>2.4</v>
          </cell>
          <cell r="P1338">
            <v>2.4</v>
          </cell>
          <cell r="Q1338">
            <v>2.6</v>
          </cell>
          <cell r="R1338">
            <v>2.8</v>
          </cell>
          <cell r="S1338">
            <v>3</v>
          </cell>
          <cell r="T1338">
            <v>8.9</v>
          </cell>
          <cell r="U1338">
            <v>7.8000000000000007</v>
          </cell>
          <cell r="V1338">
            <v>7.1999999999999993</v>
          </cell>
          <cell r="W1338">
            <v>8.4</v>
          </cell>
          <cell r="X1338">
            <v>32.299999999999997</v>
          </cell>
        </row>
        <row r="1339">
          <cell r="B1339">
            <v>700</v>
          </cell>
          <cell r="C1339">
            <v>15</v>
          </cell>
          <cell r="D1339" t="str">
            <v>Пром. до 750 кВА   НН</v>
          </cell>
          <cell r="E1339">
            <v>1006</v>
          </cell>
          <cell r="F1339">
            <v>0</v>
          </cell>
          <cell r="G1339">
            <v>0</v>
          </cell>
          <cell r="H1339">
            <v>3</v>
          </cell>
          <cell r="I1339">
            <v>3</v>
          </cell>
          <cell r="J1339">
            <v>2.9</v>
          </cell>
          <cell r="K1339">
            <v>2.8</v>
          </cell>
          <cell r="L1339">
            <v>2.6</v>
          </cell>
          <cell r="M1339">
            <v>2.4</v>
          </cell>
          <cell r="N1339">
            <v>2.4</v>
          </cell>
          <cell r="O1339">
            <v>2.4</v>
          </cell>
          <cell r="P1339">
            <v>2.4</v>
          </cell>
          <cell r="Q1339">
            <v>2.6</v>
          </cell>
          <cell r="R1339">
            <v>2.8</v>
          </cell>
          <cell r="S1339">
            <v>3</v>
          </cell>
          <cell r="T1339">
            <v>8.9</v>
          </cell>
          <cell r="U1339">
            <v>7.8000000000000007</v>
          </cell>
          <cell r="V1339">
            <v>7.1999999999999993</v>
          </cell>
          <cell r="W1339">
            <v>8.4</v>
          </cell>
          <cell r="X1339">
            <v>32.299999999999997</v>
          </cell>
        </row>
        <row r="1340">
          <cell r="B1340">
            <v>696</v>
          </cell>
          <cell r="C1340">
            <v>15</v>
          </cell>
          <cell r="D1340" t="str">
            <v>Пром. до 750 кВА   НН</v>
          </cell>
          <cell r="E1340">
            <v>1006</v>
          </cell>
          <cell r="F1340">
            <v>0</v>
          </cell>
          <cell r="G1340">
            <v>0</v>
          </cell>
          <cell r="H1340">
            <v>3</v>
          </cell>
          <cell r="I1340">
            <v>3</v>
          </cell>
          <cell r="J1340">
            <v>2.9</v>
          </cell>
          <cell r="K1340">
            <v>2.8</v>
          </cell>
          <cell r="L1340">
            <v>2.6</v>
          </cell>
          <cell r="M1340">
            <v>2.4</v>
          </cell>
          <cell r="N1340">
            <v>2.4</v>
          </cell>
          <cell r="O1340">
            <v>2.4</v>
          </cell>
          <cell r="P1340">
            <v>2.4</v>
          </cell>
          <cell r="Q1340">
            <v>2.6</v>
          </cell>
          <cell r="R1340">
            <v>2.8</v>
          </cell>
          <cell r="S1340">
            <v>3</v>
          </cell>
          <cell r="T1340">
            <v>0</v>
          </cell>
          <cell r="U1340">
            <v>0</v>
          </cell>
          <cell r="V1340">
            <v>0</v>
          </cell>
          <cell r="W1340">
            <v>0</v>
          </cell>
          <cell r="X1340">
            <v>0</v>
          </cell>
        </row>
        <row r="1341">
          <cell r="B1341">
            <v>0</v>
          </cell>
          <cell r="C1341">
            <v>26</v>
          </cell>
          <cell r="D1341" t="str">
            <v>ООО "Пангодыгазстрой"</v>
          </cell>
          <cell r="E1341">
            <v>0</v>
          </cell>
          <cell r="F1341">
            <v>0</v>
          </cell>
          <cell r="G1341">
            <v>0</v>
          </cell>
          <cell r="H1341">
            <v>87</v>
          </cell>
          <cell r="I1341">
            <v>82</v>
          </cell>
          <cell r="J1341">
            <v>77</v>
          </cell>
          <cell r="K1341">
            <v>71.5</v>
          </cell>
          <cell r="L1341">
            <v>62.5</v>
          </cell>
          <cell r="M1341">
            <v>41</v>
          </cell>
          <cell r="N1341">
            <v>39</v>
          </cell>
          <cell r="O1341">
            <v>46</v>
          </cell>
          <cell r="P1341">
            <v>59.5</v>
          </cell>
          <cell r="Q1341">
            <v>65</v>
          </cell>
          <cell r="R1341">
            <v>77</v>
          </cell>
          <cell r="S1341">
            <v>86</v>
          </cell>
          <cell r="T1341">
            <v>246</v>
          </cell>
          <cell r="U1341">
            <v>175</v>
          </cell>
          <cell r="V1341">
            <v>144.5</v>
          </cell>
          <cell r="W1341">
            <v>228</v>
          </cell>
          <cell r="X1341">
            <v>793.5</v>
          </cell>
        </row>
        <row r="1342">
          <cell r="B1342">
            <v>701</v>
          </cell>
          <cell r="C1342">
            <v>12</v>
          </cell>
          <cell r="D1342" t="str">
            <v>Пром. до 750 кВА   СН2</v>
          </cell>
          <cell r="E1342">
            <v>1007</v>
          </cell>
          <cell r="F1342">
            <v>1005</v>
          </cell>
          <cell r="G1342">
            <v>0</v>
          </cell>
          <cell r="H1342">
            <v>17</v>
          </cell>
          <cell r="I1342">
            <v>15</v>
          </cell>
          <cell r="J1342">
            <v>14</v>
          </cell>
          <cell r="K1342">
            <v>12.5</v>
          </cell>
          <cell r="L1342">
            <v>10.5</v>
          </cell>
          <cell r="M1342">
            <v>7</v>
          </cell>
          <cell r="N1342">
            <v>5</v>
          </cell>
          <cell r="O1342">
            <v>7</v>
          </cell>
          <cell r="P1342">
            <v>9.5</v>
          </cell>
          <cell r="Q1342">
            <v>10</v>
          </cell>
          <cell r="R1342">
            <v>12</v>
          </cell>
          <cell r="S1342">
            <v>14</v>
          </cell>
          <cell r="T1342">
            <v>46</v>
          </cell>
          <cell r="U1342">
            <v>30</v>
          </cell>
          <cell r="V1342">
            <v>21.5</v>
          </cell>
          <cell r="W1342">
            <v>36</v>
          </cell>
          <cell r="X1342">
            <v>133.5</v>
          </cell>
        </row>
        <row r="1343">
          <cell r="B1343">
            <v>697</v>
          </cell>
          <cell r="C1343">
            <v>12</v>
          </cell>
          <cell r="D1343" t="str">
            <v>Пром. до 750 кВА   СН2</v>
          </cell>
          <cell r="E1343">
            <v>1007</v>
          </cell>
          <cell r="F1343">
            <v>1005</v>
          </cell>
          <cell r="G1343">
            <v>0</v>
          </cell>
          <cell r="H1343">
            <v>17</v>
          </cell>
          <cell r="I1343">
            <v>15</v>
          </cell>
          <cell r="J1343">
            <v>14</v>
          </cell>
          <cell r="K1343">
            <v>12.5</v>
          </cell>
          <cell r="L1343">
            <v>10.5</v>
          </cell>
          <cell r="M1343">
            <v>7</v>
          </cell>
          <cell r="N1343">
            <v>5</v>
          </cell>
          <cell r="O1343">
            <v>7</v>
          </cell>
          <cell r="P1343">
            <v>9.5</v>
          </cell>
          <cell r="Q1343">
            <v>10</v>
          </cell>
          <cell r="R1343">
            <v>12</v>
          </cell>
          <cell r="S1343">
            <v>14</v>
          </cell>
          <cell r="T1343">
            <v>46</v>
          </cell>
          <cell r="U1343">
            <v>30</v>
          </cell>
          <cell r="V1343">
            <v>21.5</v>
          </cell>
          <cell r="W1343">
            <v>36</v>
          </cell>
          <cell r="X1343">
            <v>133.5</v>
          </cell>
        </row>
        <row r="1344">
          <cell r="B1344">
            <v>694</v>
          </cell>
          <cell r="C1344">
            <v>13</v>
          </cell>
          <cell r="D1344" t="str">
            <v>Пром. до 750 кВА   СН2</v>
          </cell>
          <cell r="E1344">
            <v>1006</v>
          </cell>
          <cell r="F1344">
            <v>0</v>
          </cell>
          <cell r="G1344">
            <v>0</v>
          </cell>
          <cell r="H1344">
            <v>23</v>
          </cell>
          <cell r="I1344">
            <v>23</v>
          </cell>
          <cell r="J1344">
            <v>21</v>
          </cell>
          <cell r="K1344">
            <v>19</v>
          </cell>
          <cell r="L1344">
            <v>16</v>
          </cell>
          <cell r="M1344">
            <v>8</v>
          </cell>
          <cell r="N1344">
            <v>8</v>
          </cell>
          <cell r="O1344">
            <v>10</v>
          </cell>
          <cell r="P1344">
            <v>15</v>
          </cell>
          <cell r="Q1344">
            <v>18</v>
          </cell>
          <cell r="R1344">
            <v>20</v>
          </cell>
          <cell r="S1344">
            <v>23</v>
          </cell>
          <cell r="T1344">
            <v>67</v>
          </cell>
          <cell r="U1344">
            <v>43</v>
          </cell>
          <cell r="V1344">
            <v>33</v>
          </cell>
          <cell r="W1344">
            <v>61</v>
          </cell>
          <cell r="X1344">
            <v>204</v>
          </cell>
        </row>
        <row r="1345">
          <cell r="C1345">
            <v>15</v>
          </cell>
          <cell r="D1345" t="str">
            <v>Пром. до 750 кВА   НН</v>
          </cell>
          <cell r="E1345">
            <v>1006</v>
          </cell>
          <cell r="F1345">
            <v>0</v>
          </cell>
          <cell r="G1345">
            <v>0</v>
          </cell>
          <cell r="H1345">
            <v>13</v>
          </cell>
          <cell r="I1345">
            <v>12</v>
          </cell>
          <cell r="J1345">
            <v>11</v>
          </cell>
          <cell r="K1345">
            <v>11</v>
          </cell>
          <cell r="L1345">
            <v>11</v>
          </cell>
          <cell r="M1345">
            <v>9</v>
          </cell>
          <cell r="N1345">
            <v>9</v>
          </cell>
          <cell r="O1345">
            <v>9</v>
          </cell>
          <cell r="P1345">
            <v>9</v>
          </cell>
          <cell r="Q1345">
            <v>10</v>
          </cell>
          <cell r="R1345">
            <v>12</v>
          </cell>
          <cell r="S1345">
            <v>13</v>
          </cell>
          <cell r="T1345">
            <v>36</v>
          </cell>
          <cell r="U1345">
            <v>31</v>
          </cell>
          <cell r="V1345">
            <v>27</v>
          </cell>
          <cell r="W1345">
            <v>35</v>
          </cell>
          <cell r="X1345">
            <v>129</v>
          </cell>
        </row>
        <row r="1346">
          <cell r="B1346">
            <v>698</v>
          </cell>
          <cell r="C1346">
            <v>23</v>
          </cell>
          <cell r="D1346" t="str">
            <v>Непромышленные потребители СН2</v>
          </cell>
          <cell r="E1346">
            <v>1006</v>
          </cell>
          <cell r="F1346">
            <v>0</v>
          </cell>
          <cell r="G1346">
            <v>0</v>
          </cell>
          <cell r="H1346">
            <v>13</v>
          </cell>
          <cell r="I1346">
            <v>12</v>
          </cell>
          <cell r="J1346">
            <v>13</v>
          </cell>
          <cell r="K1346">
            <v>12</v>
          </cell>
          <cell r="L1346">
            <v>11</v>
          </cell>
          <cell r="M1346">
            <v>8</v>
          </cell>
          <cell r="N1346">
            <v>8</v>
          </cell>
          <cell r="O1346">
            <v>10</v>
          </cell>
          <cell r="P1346">
            <v>11</v>
          </cell>
          <cell r="Q1346">
            <v>10</v>
          </cell>
          <cell r="R1346">
            <v>13</v>
          </cell>
          <cell r="S1346">
            <v>15</v>
          </cell>
          <cell r="T1346">
            <v>38</v>
          </cell>
          <cell r="U1346">
            <v>31</v>
          </cell>
          <cell r="V1346">
            <v>29</v>
          </cell>
          <cell r="W1346">
            <v>38</v>
          </cell>
          <cell r="X1346">
            <v>136</v>
          </cell>
        </row>
        <row r="1347">
          <cell r="B1347">
            <v>702</v>
          </cell>
          <cell r="C1347">
            <v>26</v>
          </cell>
          <cell r="D1347" t="str">
            <v>Непромышленные потребители НН</v>
          </cell>
          <cell r="E1347">
            <v>1006</v>
          </cell>
          <cell r="F1347">
            <v>0</v>
          </cell>
          <cell r="G1347">
            <v>0</v>
          </cell>
          <cell r="H1347">
            <v>2</v>
          </cell>
          <cell r="I1347">
            <v>2</v>
          </cell>
          <cell r="J1347">
            <v>1</v>
          </cell>
          <cell r="K1347">
            <v>2</v>
          </cell>
          <cell r="L1347">
            <v>0</v>
          </cell>
          <cell r="M1347">
            <v>0</v>
          </cell>
          <cell r="N1347">
            <v>0</v>
          </cell>
          <cell r="O1347">
            <v>0</v>
          </cell>
          <cell r="P1347">
            <v>2</v>
          </cell>
          <cell r="Q1347">
            <v>1</v>
          </cell>
          <cell r="R1347">
            <v>2</v>
          </cell>
          <cell r="S1347">
            <v>2</v>
          </cell>
          <cell r="T1347">
            <v>5</v>
          </cell>
          <cell r="U1347">
            <v>2</v>
          </cell>
          <cell r="V1347">
            <v>2</v>
          </cell>
          <cell r="W1347">
            <v>5</v>
          </cell>
          <cell r="X1347">
            <v>14</v>
          </cell>
        </row>
        <row r="1348">
          <cell r="B1348">
            <v>702</v>
          </cell>
          <cell r="C1348">
            <v>104</v>
          </cell>
          <cell r="D1348" t="str">
            <v>Население с эл.плитами   НН</v>
          </cell>
          <cell r="E1348">
            <v>1006</v>
          </cell>
          <cell r="F1348">
            <v>0</v>
          </cell>
          <cell r="G1348">
            <v>0</v>
          </cell>
          <cell r="H1348">
            <v>9</v>
          </cell>
          <cell r="I1348">
            <v>9</v>
          </cell>
          <cell r="J1348">
            <v>7</v>
          </cell>
          <cell r="K1348">
            <v>6</v>
          </cell>
          <cell r="L1348">
            <v>5</v>
          </cell>
          <cell r="M1348">
            <v>3</v>
          </cell>
          <cell r="N1348">
            <v>3</v>
          </cell>
          <cell r="O1348">
            <v>3</v>
          </cell>
          <cell r="P1348">
            <v>4</v>
          </cell>
          <cell r="Q1348">
            <v>7</v>
          </cell>
          <cell r="R1348">
            <v>8</v>
          </cell>
          <cell r="S1348">
            <v>9</v>
          </cell>
          <cell r="T1348">
            <v>25</v>
          </cell>
          <cell r="U1348">
            <v>14</v>
          </cell>
          <cell r="V1348">
            <v>10</v>
          </cell>
          <cell r="W1348">
            <v>24</v>
          </cell>
          <cell r="X1348">
            <v>73</v>
          </cell>
        </row>
        <row r="1349">
          <cell r="B1349">
            <v>0</v>
          </cell>
          <cell r="C1349">
            <v>119</v>
          </cell>
          <cell r="D1349" t="str">
            <v>ЗАО "Автоматика"</v>
          </cell>
          <cell r="E1349">
            <v>1006</v>
          </cell>
          <cell r="F1349">
            <v>0</v>
          </cell>
          <cell r="G1349">
            <v>0</v>
          </cell>
          <cell r="H1349">
            <v>3</v>
          </cell>
          <cell r="I1349">
            <v>2</v>
          </cell>
          <cell r="J1349">
            <v>3</v>
          </cell>
          <cell r="K1349">
            <v>3</v>
          </cell>
          <cell r="L1349">
            <v>2</v>
          </cell>
          <cell r="M1349">
            <v>1</v>
          </cell>
          <cell r="N1349">
            <v>1</v>
          </cell>
          <cell r="O1349">
            <v>2</v>
          </cell>
          <cell r="P1349">
            <v>3</v>
          </cell>
          <cell r="Q1349">
            <v>2</v>
          </cell>
          <cell r="R1349">
            <v>3</v>
          </cell>
          <cell r="S1349">
            <v>3</v>
          </cell>
          <cell r="T1349">
            <v>8</v>
          </cell>
          <cell r="U1349">
            <v>6</v>
          </cell>
          <cell r="V1349">
            <v>6</v>
          </cell>
          <cell r="W1349">
            <v>8</v>
          </cell>
          <cell r="X1349">
            <v>28</v>
          </cell>
        </row>
        <row r="1350">
          <cell r="B1350">
            <v>702</v>
          </cell>
          <cell r="C1350">
            <v>12</v>
          </cell>
          <cell r="D1350" t="str">
            <v>Пром. до 750 кВА   СН2</v>
          </cell>
          <cell r="E1350">
            <v>1006</v>
          </cell>
          <cell r="F1350">
            <v>0</v>
          </cell>
          <cell r="G1350">
            <v>0</v>
          </cell>
          <cell r="H1350">
            <v>3</v>
          </cell>
          <cell r="I1350">
            <v>2</v>
          </cell>
          <cell r="J1350">
            <v>3</v>
          </cell>
          <cell r="K1350">
            <v>3</v>
          </cell>
          <cell r="L1350">
            <v>2</v>
          </cell>
          <cell r="M1350">
            <v>1</v>
          </cell>
          <cell r="N1350">
            <v>1</v>
          </cell>
          <cell r="O1350">
            <v>2</v>
          </cell>
          <cell r="P1350">
            <v>3</v>
          </cell>
          <cell r="Q1350">
            <v>2</v>
          </cell>
          <cell r="R1350">
            <v>3</v>
          </cell>
          <cell r="S1350">
            <v>3</v>
          </cell>
          <cell r="T1350">
            <v>8</v>
          </cell>
          <cell r="U1350">
            <v>6</v>
          </cell>
          <cell r="V1350">
            <v>6</v>
          </cell>
          <cell r="W1350">
            <v>8</v>
          </cell>
          <cell r="X1350">
            <v>28</v>
          </cell>
        </row>
        <row r="1351">
          <cell r="B1351">
            <v>703</v>
          </cell>
          <cell r="C1351">
            <v>12</v>
          </cell>
          <cell r="D1351" t="str">
            <v>Пром. до 750 кВА   СН2</v>
          </cell>
          <cell r="E1351">
            <v>1006</v>
          </cell>
          <cell r="F1351">
            <v>0</v>
          </cell>
          <cell r="G1351">
            <v>0</v>
          </cell>
          <cell r="H1351">
            <v>3</v>
          </cell>
          <cell r="I1351">
            <v>2</v>
          </cell>
          <cell r="J1351">
            <v>3</v>
          </cell>
          <cell r="K1351">
            <v>3</v>
          </cell>
          <cell r="L1351">
            <v>2</v>
          </cell>
          <cell r="M1351">
            <v>1</v>
          </cell>
          <cell r="N1351">
            <v>1</v>
          </cell>
          <cell r="O1351">
            <v>2</v>
          </cell>
          <cell r="P1351">
            <v>3</v>
          </cell>
          <cell r="Q1351">
            <v>2</v>
          </cell>
          <cell r="R1351">
            <v>3</v>
          </cell>
          <cell r="S1351">
            <v>3</v>
          </cell>
          <cell r="T1351">
            <v>0</v>
          </cell>
          <cell r="U1351">
            <v>0</v>
          </cell>
          <cell r="V1351">
            <v>0</v>
          </cell>
          <cell r="W1351">
            <v>0</v>
          </cell>
          <cell r="X1351">
            <v>0</v>
          </cell>
        </row>
        <row r="1352">
          <cell r="B1352">
            <v>0</v>
          </cell>
          <cell r="C1352">
            <v>26</v>
          </cell>
          <cell r="D1352" t="str">
            <v>ООО "Сибтрансстрой"</v>
          </cell>
          <cell r="E1352">
            <v>0</v>
          </cell>
          <cell r="F1352">
            <v>0</v>
          </cell>
          <cell r="G1352">
            <v>0</v>
          </cell>
          <cell r="H1352">
            <v>130</v>
          </cell>
          <cell r="I1352">
            <v>130</v>
          </cell>
          <cell r="J1352">
            <v>120</v>
          </cell>
          <cell r="K1352">
            <v>110</v>
          </cell>
          <cell r="L1352">
            <v>90</v>
          </cell>
          <cell r="M1352">
            <v>80</v>
          </cell>
          <cell r="N1352">
            <v>80</v>
          </cell>
          <cell r="O1352">
            <v>80</v>
          </cell>
          <cell r="P1352">
            <v>100</v>
          </cell>
          <cell r="Q1352">
            <v>110</v>
          </cell>
          <cell r="R1352">
            <v>120</v>
          </cell>
          <cell r="S1352">
            <v>130</v>
          </cell>
          <cell r="T1352">
            <v>380</v>
          </cell>
          <cell r="U1352">
            <v>280</v>
          </cell>
          <cell r="V1352">
            <v>260</v>
          </cell>
          <cell r="W1352">
            <v>360</v>
          </cell>
          <cell r="X1352">
            <v>1280</v>
          </cell>
        </row>
        <row r="1353">
          <cell r="B1353">
            <v>703</v>
          </cell>
          <cell r="C1353">
            <v>12</v>
          </cell>
          <cell r="D1353" t="str">
            <v>Пром. до 750 кВА   СН2</v>
          </cell>
          <cell r="E1353">
            <v>1006</v>
          </cell>
          <cell r="F1353">
            <v>0</v>
          </cell>
          <cell r="G1353">
            <v>0</v>
          </cell>
          <cell r="H1353">
            <v>130</v>
          </cell>
          <cell r="I1353">
            <v>130</v>
          </cell>
          <cell r="J1353">
            <v>120</v>
          </cell>
          <cell r="K1353">
            <v>110</v>
          </cell>
          <cell r="L1353">
            <v>90</v>
          </cell>
          <cell r="M1353">
            <v>80</v>
          </cell>
          <cell r="N1353">
            <v>80</v>
          </cell>
          <cell r="O1353">
            <v>80</v>
          </cell>
          <cell r="P1353">
            <v>100</v>
          </cell>
          <cell r="Q1353">
            <v>110</v>
          </cell>
          <cell r="R1353">
            <v>120</v>
          </cell>
          <cell r="S1353">
            <v>130</v>
          </cell>
          <cell r="T1353">
            <v>380</v>
          </cell>
          <cell r="U1353">
            <v>280</v>
          </cell>
          <cell r="V1353">
            <v>260</v>
          </cell>
          <cell r="W1353">
            <v>360</v>
          </cell>
          <cell r="X1353">
            <v>1280</v>
          </cell>
        </row>
        <row r="1354">
          <cell r="B1354">
            <v>704</v>
          </cell>
          <cell r="C1354">
            <v>12</v>
          </cell>
          <cell r="D1354" t="str">
            <v>Пром. до 750 кВА   СН2</v>
          </cell>
          <cell r="E1354">
            <v>1006</v>
          </cell>
          <cell r="F1354">
            <v>0</v>
          </cell>
          <cell r="G1354">
            <v>0</v>
          </cell>
          <cell r="H1354">
            <v>130</v>
          </cell>
          <cell r="I1354">
            <v>130</v>
          </cell>
          <cell r="J1354">
            <v>120</v>
          </cell>
          <cell r="K1354">
            <v>110</v>
          </cell>
          <cell r="L1354">
            <v>90</v>
          </cell>
          <cell r="M1354">
            <v>80</v>
          </cell>
          <cell r="N1354">
            <v>80</v>
          </cell>
          <cell r="O1354">
            <v>80</v>
          </cell>
          <cell r="P1354">
            <v>100</v>
          </cell>
          <cell r="Q1354">
            <v>110</v>
          </cell>
          <cell r="R1354">
            <v>120</v>
          </cell>
          <cell r="S1354">
            <v>130</v>
          </cell>
          <cell r="T1354">
            <v>0</v>
          </cell>
          <cell r="U1354">
            <v>0</v>
          </cell>
          <cell r="V1354">
            <v>0</v>
          </cell>
          <cell r="W1354">
            <v>0</v>
          </cell>
          <cell r="X1354">
            <v>0</v>
          </cell>
        </row>
        <row r="1355">
          <cell r="B1355">
            <v>0</v>
          </cell>
          <cell r="C1355">
            <v>26</v>
          </cell>
          <cell r="D1355" t="str">
            <v>Пангодинское ЛПУ ООО "ТТГ"</v>
          </cell>
          <cell r="E1355">
            <v>0</v>
          </cell>
          <cell r="F1355">
            <v>0</v>
          </cell>
          <cell r="G1355">
            <v>0</v>
          </cell>
          <cell r="H1355">
            <v>111</v>
          </cell>
          <cell r="I1355">
            <v>98</v>
          </cell>
          <cell r="J1355">
            <v>84</v>
          </cell>
          <cell r="K1355">
            <v>72</v>
          </cell>
          <cell r="L1355">
            <v>69</v>
          </cell>
          <cell r="M1355">
            <v>60</v>
          </cell>
          <cell r="N1355">
            <v>49</v>
          </cell>
          <cell r="O1355">
            <v>55</v>
          </cell>
          <cell r="P1355">
            <v>69</v>
          </cell>
          <cell r="Q1355">
            <v>76</v>
          </cell>
          <cell r="R1355">
            <v>94</v>
          </cell>
          <cell r="S1355">
            <v>115</v>
          </cell>
          <cell r="T1355">
            <v>293</v>
          </cell>
          <cell r="U1355">
            <v>201</v>
          </cell>
          <cell r="V1355">
            <v>173</v>
          </cell>
          <cell r="W1355">
            <v>285</v>
          </cell>
          <cell r="X1355">
            <v>952</v>
          </cell>
        </row>
        <row r="1356">
          <cell r="B1356">
            <v>704</v>
          </cell>
          <cell r="C1356">
            <v>12</v>
          </cell>
          <cell r="D1356" t="str">
            <v>Пром. до 750 кВА   СН2</v>
          </cell>
          <cell r="E1356">
            <v>1006</v>
          </cell>
          <cell r="F1356">
            <v>0</v>
          </cell>
          <cell r="G1356">
            <v>0</v>
          </cell>
          <cell r="H1356">
            <v>30</v>
          </cell>
          <cell r="I1356">
            <v>26</v>
          </cell>
          <cell r="J1356">
            <v>24</v>
          </cell>
          <cell r="K1356">
            <v>20</v>
          </cell>
          <cell r="L1356">
            <v>28</v>
          </cell>
          <cell r="M1356">
            <v>27</v>
          </cell>
          <cell r="N1356">
            <v>22</v>
          </cell>
          <cell r="O1356">
            <v>23</v>
          </cell>
          <cell r="P1356">
            <v>24</v>
          </cell>
          <cell r="Q1356">
            <v>25</v>
          </cell>
          <cell r="R1356">
            <v>35</v>
          </cell>
          <cell r="S1356">
            <v>36</v>
          </cell>
          <cell r="T1356">
            <v>80</v>
          </cell>
          <cell r="U1356">
            <v>75</v>
          </cell>
          <cell r="V1356">
            <v>69</v>
          </cell>
          <cell r="W1356">
            <v>96</v>
          </cell>
          <cell r="X1356">
            <v>320</v>
          </cell>
        </row>
        <row r="1357">
          <cell r="C1357">
            <v>12</v>
          </cell>
          <cell r="D1357" t="str">
            <v>Пром. до 750 кВА   СН2</v>
          </cell>
          <cell r="E1357">
            <v>1006</v>
          </cell>
          <cell r="F1357">
            <v>0</v>
          </cell>
          <cell r="G1357">
            <v>0</v>
          </cell>
          <cell r="H1357">
            <v>30</v>
          </cell>
          <cell r="I1357">
            <v>26</v>
          </cell>
          <cell r="J1357">
            <v>24</v>
          </cell>
          <cell r="K1357">
            <v>20</v>
          </cell>
          <cell r="L1357">
            <v>28</v>
          </cell>
          <cell r="M1357">
            <v>27</v>
          </cell>
          <cell r="N1357">
            <v>22</v>
          </cell>
          <cell r="O1357">
            <v>23</v>
          </cell>
          <cell r="P1357">
            <v>24</v>
          </cell>
          <cell r="Q1357">
            <v>25</v>
          </cell>
          <cell r="R1357">
            <v>35</v>
          </cell>
          <cell r="S1357">
            <v>36</v>
          </cell>
          <cell r="T1357">
            <v>80</v>
          </cell>
          <cell r="U1357">
            <v>75</v>
          </cell>
          <cell r="V1357">
            <v>69</v>
          </cell>
          <cell r="W1357">
            <v>96</v>
          </cell>
          <cell r="X1357">
            <v>320</v>
          </cell>
        </row>
        <row r="1358">
          <cell r="B1358">
            <v>699</v>
          </cell>
          <cell r="C1358">
            <v>23</v>
          </cell>
          <cell r="D1358" t="str">
            <v>Непромышленные потребители СН2</v>
          </cell>
          <cell r="E1358">
            <v>1006</v>
          </cell>
          <cell r="F1358">
            <v>0</v>
          </cell>
          <cell r="G1358">
            <v>0</v>
          </cell>
          <cell r="H1358">
            <v>0</v>
          </cell>
          <cell r="I1358">
            <v>0</v>
          </cell>
          <cell r="J1358">
            <v>0</v>
          </cell>
          <cell r="K1358">
            <v>0</v>
          </cell>
          <cell r="L1358">
            <v>0</v>
          </cell>
          <cell r="M1358">
            <v>0</v>
          </cell>
          <cell r="N1358">
            <v>0</v>
          </cell>
          <cell r="O1358">
            <v>0</v>
          </cell>
          <cell r="P1358">
            <v>0</v>
          </cell>
          <cell r="Q1358">
            <v>0</v>
          </cell>
          <cell r="R1358">
            <v>0</v>
          </cell>
          <cell r="S1358">
            <v>0</v>
          </cell>
          <cell r="T1358">
            <v>0</v>
          </cell>
          <cell r="U1358">
            <v>0</v>
          </cell>
          <cell r="V1358">
            <v>0</v>
          </cell>
          <cell r="W1358">
            <v>0</v>
          </cell>
          <cell r="X1358">
            <v>0</v>
          </cell>
        </row>
        <row r="1359">
          <cell r="B1359">
            <v>705</v>
          </cell>
          <cell r="C1359">
            <v>100</v>
          </cell>
          <cell r="D1359" t="str">
            <v>Население с эл.плитами   СН2</v>
          </cell>
          <cell r="E1359">
            <v>1006</v>
          </cell>
          <cell r="F1359">
            <v>0</v>
          </cell>
          <cell r="G1359">
            <v>0</v>
          </cell>
          <cell r="H1359">
            <v>36</v>
          </cell>
          <cell r="I1359">
            <v>32</v>
          </cell>
          <cell r="J1359">
            <v>30</v>
          </cell>
          <cell r="K1359">
            <v>25</v>
          </cell>
          <cell r="L1359">
            <v>20</v>
          </cell>
          <cell r="M1359">
            <v>14</v>
          </cell>
          <cell r="N1359">
            <v>10</v>
          </cell>
          <cell r="O1359">
            <v>14</v>
          </cell>
          <cell r="P1359">
            <v>16</v>
          </cell>
          <cell r="Q1359">
            <v>19</v>
          </cell>
          <cell r="R1359">
            <v>22</v>
          </cell>
          <cell r="S1359">
            <v>35</v>
          </cell>
          <cell r="T1359">
            <v>98</v>
          </cell>
          <cell r="U1359">
            <v>59</v>
          </cell>
          <cell r="V1359">
            <v>40</v>
          </cell>
          <cell r="W1359">
            <v>76</v>
          </cell>
          <cell r="X1359">
            <v>273</v>
          </cell>
        </row>
        <row r="1360">
          <cell r="B1360">
            <v>702</v>
          </cell>
          <cell r="C1360">
            <v>119</v>
          </cell>
          <cell r="D1360" t="str">
            <v>Население с газ. плитами СН2</v>
          </cell>
          <cell r="E1360">
            <v>1006</v>
          </cell>
          <cell r="F1360">
            <v>0</v>
          </cell>
          <cell r="G1360">
            <v>0</v>
          </cell>
          <cell r="H1360">
            <v>32</v>
          </cell>
          <cell r="I1360">
            <v>28</v>
          </cell>
          <cell r="J1360">
            <v>20</v>
          </cell>
          <cell r="K1360">
            <v>18</v>
          </cell>
          <cell r="L1360">
            <v>13</v>
          </cell>
          <cell r="M1360">
            <v>12</v>
          </cell>
          <cell r="N1360">
            <v>10</v>
          </cell>
          <cell r="O1360">
            <v>10</v>
          </cell>
          <cell r="P1360">
            <v>20</v>
          </cell>
          <cell r="Q1360">
            <v>22</v>
          </cell>
          <cell r="R1360">
            <v>26</v>
          </cell>
          <cell r="S1360">
            <v>32</v>
          </cell>
          <cell r="T1360">
            <v>80</v>
          </cell>
          <cell r="U1360">
            <v>43</v>
          </cell>
          <cell r="V1360">
            <v>40</v>
          </cell>
          <cell r="W1360">
            <v>80</v>
          </cell>
          <cell r="X1360">
            <v>243</v>
          </cell>
        </row>
        <row r="1361">
          <cell r="B1361">
            <v>0</v>
          </cell>
          <cell r="C1361">
            <v>154</v>
          </cell>
          <cell r="D1361" t="str">
            <v>ООО "Комплекс-2"</v>
          </cell>
          <cell r="E1361">
            <v>1006</v>
          </cell>
          <cell r="F1361">
            <v>0</v>
          </cell>
          <cell r="G1361">
            <v>0</v>
          </cell>
          <cell r="H1361">
            <v>0</v>
          </cell>
          <cell r="I1361">
            <v>0</v>
          </cell>
          <cell r="J1361">
            <v>0</v>
          </cell>
          <cell r="K1361">
            <v>0</v>
          </cell>
          <cell r="L1361">
            <v>0</v>
          </cell>
          <cell r="M1361">
            <v>0</v>
          </cell>
          <cell r="N1361">
            <v>0</v>
          </cell>
          <cell r="O1361">
            <v>0</v>
          </cell>
          <cell r="P1361">
            <v>0</v>
          </cell>
          <cell r="Q1361">
            <v>0</v>
          </cell>
          <cell r="R1361">
            <v>0</v>
          </cell>
          <cell r="S1361">
            <v>0</v>
          </cell>
          <cell r="T1361">
            <v>0</v>
          </cell>
          <cell r="U1361">
            <v>0</v>
          </cell>
          <cell r="V1361">
            <v>0</v>
          </cell>
          <cell r="W1361">
            <v>0</v>
          </cell>
          <cell r="X1361">
            <v>0</v>
          </cell>
        </row>
        <row r="1362">
          <cell r="B1362">
            <v>705</v>
          </cell>
          <cell r="C1362">
            <v>15</v>
          </cell>
          <cell r="D1362" t="str">
            <v>Пром. до 750 кВА   НН</v>
          </cell>
          <cell r="E1362">
            <v>0</v>
          </cell>
          <cell r="F1362">
            <v>0</v>
          </cell>
          <cell r="G1362">
            <v>0</v>
          </cell>
          <cell r="H1362">
            <v>0</v>
          </cell>
          <cell r="I1362">
            <v>0</v>
          </cell>
          <cell r="J1362">
            <v>0</v>
          </cell>
          <cell r="K1362">
            <v>0</v>
          </cell>
          <cell r="L1362">
            <v>0</v>
          </cell>
          <cell r="M1362">
            <v>0</v>
          </cell>
          <cell r="N1362">
            <v>0</v>
          </cell>
          <cell r="O1362">
            <v>0</v>
          </cell>
          <cell r="P1362">
            <v>0</v>
          </cell>
          <cell r="Q1362">
            <v>0</v>
          </cell>
          <cell r="R1362">
            <v>0</v>
          </cell>
          <cell r="S1362">
            <v>0</v>
          </cell>
          <cell r="T1362">
            <v>0</v>
          </cell>
          <cell r="U1362">
            <v>0</v>
          </cell>
          <cell r="V1362">
            <v>0</v>
          </cell>
          <cell r="W1362">
            <v>0</v>
          </cell>
          <cell r="X1362">
            <v>0</v>
          </cell>
        </row>
        <row r="1363">
          <cell r="B1363">
            <v>702</v>
          </cell>
          <cell r="C1363">
            <v>15</v>
          </cell>
          <cell r="D1363" t="str">
            <v>Пром. до 750 кВА   НН</v>
          </cell>
          <cell r="E1363">
            <v>0</v>
          </cell>
          <cell r="F1363">
            <v>0</v>
          </cell>
          <cell r="G1363">
            <v>0</v>
          </cell>
          <cell r="H1363">
            <v>3</v>
          </cell>
          <cell r="I1363">
            <v>3</v>
          </cell>
          <cell r="J1363">
            <v>2.9</v>
          </cell>
          <cell r="K1363">
            <v>2.8</v>
          </cell>
          <cell r="L1363">
            <v>2.6</v>
          </cell>
          <cell r="M1363">
            <v>2.4</v>
          </cell>
          <cell r="N1363">
            <v>2.4</v>
          </cell>
          <cell r="O1363">
            <v>2.4</v>
          </cell>
          <cell r="P1363">
            <v>2.4</v>
          </cell>
          <cell r="Q1363">
            <v>2.6</v>
          </cell>
          <cell r="R1363">
            <v>2.8</v>
          </cell>
          <cell r="S1363">
            <v>3</v>
          </cell>
          <cell r="T1363">
            <v>0</v>
          </cell>
          <cell r="U1363">
            <v>0</v>
          </cell>
          <cell r="V1363">
            <v>0</v>
          </cell>
          <cell r="W1363">
            <v>0</v>
          </cell>
          <cell r="X1363">
            <v>0</v>
          </cell>
        </row>
        <row r="1364">
          <cell r="B1364">
            <v>0</v>
          </cell>
          <cell r="C1364">
            <v>26</v>
          </cell>
          <cell r="D1364" t="str">
            <v>ООО "Прайд"</v>
          </cell>
          <cell r="E1364">
            <v>0</v>
          </cell>
          <cell r="F1364">
            <v>0</v>
          </cell>
          <cell r="G1364">
            <v>0</v>
          </cell>
          <cell r="H1364">
            <v>0</v>
          </cell>
          <cell r="I1364">
            <v>0</v>
          </cell>
          <cell r="J1364">
            <v>0</v>
          </cell>
          <cell r="K1364">
            <v>0</v>
          </cell>
          <cell r="L1364">
            <v>0</v>
          </cell>
          <cell r="M1364">
            <v>0</v>
          </cell>
          <cell r="N1364">
            <v>0</v>
          </cell>
          <cell r="O1364">
            <v>0</v>
          </cell>
          <cell r="P1364">
            <v>0</v>
          </cell>
          <cell r="Q1364">
            <v>0</v>
          </cell>
          <cell r="R1364">
            <v>0</v>
          </cell>
          <cell r="S1364">
            <v>0</v>
          </cell>
          <cell r="T1364">
            <v>0</v>
          </cell>
          <cell r="U1364">
            <v>0</v>
          </cell>
          <cell r="V1364">
            <v>0</v>
          </cell>
          <cell r="W1364">
            <v>0</v>
          </cell>
          <cell r="X1364">
            <v>0</v>
          </cell>
        </row>
        <row r="1365">
          <cell r="B1365">
            <v>706</v>
          </cell>
          <cell r="C1365">
            <v>15</v>
          </cell>
          <cell r="D1365" t="str">
            <v>Пром. до 750 кВА   НН</v>
          </cell>
          <cell r="E1365">
            <v>0</v>
          </cell>
          <cell r="F1365">
            <v>0</v>
          </cell>
          <cell r="G1365">
            <v>0</v>
          </cell>
          <cell r="H1365">
            <v>0</v>
          </cell>
          <cell r="I1365">
            <v>0</v>
          </cell>
          <cell r="J1365">
            <v>0</v>
          </cell>
          <cell r="K1365">
            <v>0</v>
          </cell>
          <cell r="L1365">
            <v>0</v>
          </cell>
          <cell r="M1365">
            <v>0</v>
          </cell>
          <cell r="N1365">
            <v>0</v>
          </cell>
          <cell r="O1365">
            <v>0</v>
          </cell>
          <cell r="P1365">
            <v>0</v>
          </cell>
          <cell r="Q1365">
            <v>0</v>
          </cell>
          <cell r="R1365">
            <v>0</v>
          </cell>
          <cell r="S1365">
            <v>0</v>
          </cell>
          <cell r="T1365">
            <v>0</v>
          </cell>
          <cell r="U1365">
            <v>0</v>
          </cell>
          <cell r="V1365">
            <v>0</v>
          </cell>
          <cell r="W1365">
            <v>0</v>
          </cell>
          <cell r="X1365">
            <v>0</v>
          </cell>
        </row>
        <row r="1366">
          <cell r="B1366">
            <v>703</v>
          </cell>
          <cell r="C1366">
            <v>15</v>
          </cell>
          <cell r="D1366" t="str">
            <v>Пром. до 750 кВА   НН</v>
          </cell>
          <cell r="E1366">
            <v>0</v>
          </cell>
          <cell r="F1366">
            <v>0</v>
          </cell>
          <cell r="G1366">
            <v>0</v>
          </cell>
          <cell r="H1366">
            <v>7</v>
          </cell>
          <cell r="I1366">
            <v>6</v>
          </cell>
          <cell r="J1366">
            <v>4.5</v>
          </cell>
          <cell r="K1366">
            <v>4.5</v>
          </cell>
          <cell r="L1366">
            <v>4</v>
          </cell>
          <cell r="M1366">
            <v>4.5</v>
          </cell>
          <cell r="N1366">
            <v>4.5</v>
          </cell>
          <cell r="O1366">
            <v>6</v>
          </cell>
          <cell r="P1366">
            <v>6.5</v>
          </cell>
          <cell r="Q1366">
            <v>6.5</v>
          </cell>
          <cell r="R1366">
            <v>6.5</v>
          </cell>
          <cell r="S1366">
            <v>7</v>
          </cell>
          <cell r="T1366">
            <v>0</v>
          </cell>
          <cell r="U1366">
            <v>0</v>
          </cell>
          <cell r="V1366">
            <v>0</v>
          </cell>
          <cell r="W1366">
            <v>0</v>
          </cell>
          <cell r="X1366">
            <v>0</v>
          </cell>
        </row>
        <row r="1367">
          <cell r="B1367">
            <v>0</v>
          </cell>
          <cell r="C1367">
            <v>26</v>
          </cell>
          <cell r="D1367" t="str">
            <v>РСУ-13 РСТ</v>
          </cell>
          <cell r="E1367">
            <v>0</v>
          </cell>
          <cell r="F1367">
            <v>0</v>
          </cell>
          <cell r="G1367">
            <v>0</v>
          </cell>
          <cell r="H1367">
            <v>44.4</v>
          </cell>
          <cell r="I1367">
            <v>43</v>
          </cell>
          <cell r="J1367">
            <v>28.5</v>
          </cell>
          <cell r="K1367">
            <v>31.5</v>
          </cell>
          <cell r="L1367">
            <v>18</v>
          </cell>
          <cell r="M1367">
            <v>15.8</v>
          </cell>
          <cell r="N1367">
            <v>15.5</v>
          </cell>
          <cell r="O1367">
            <v>18.5</v>
          </cell>
          <cell r="P1367">
            <v>21</v>
          </cell>
          <cell r="Q1367">
            <v>21</v>
          </cell>
          <cell r="R1367">
            <v>31</v>
          </cell>
          <cell r="S1367">
            <v>37</v>
          </cell>
          <cell r="T1367">
            <v>115.9</v>
          </cell>
          <cell r="U1367">
            <v>65.3</v>
          </cell>
          <cell r="V1367">
            <v>55</v>
          </cell>
          <cell r="W1367">
            <v>89</v>
          </cell>
          <cell r="X1367">
            <v>325.20000000000005</v>
          </cell>
        </row>
        <row r="1368">
          <cell r="B1368">
            <v>707</v>
          </cell>
          <cell r="C1368">
            <v>12</v>
          </cell>
          <cell r="D1368" t="str">
            <v>Пром. до 750 кВА   СН2</v>
          </cell>
          <cell r="E1368">
            <v>1006</v>
          </cell>
          <cell r="F1368">
            <v>0</v>
          </cell>
          <cell r="G1368">
            <v>0</v>
          </cell>
          <cell r="H1368">
            <v>7</v>
          </cell>
          <cell r="I1368">
            <v>6</v>
          </cell>
          <cell r="J1368">
            <v>4.5</v>
          </cell>
          <cell r="K1368">
            <v>4.5</v>
          </cell>
          <cell r="L1368">
            <v>4</v>
          </cell>
          <cell r="M1368">
            <v>4.5</v>
          </cell>
          <cell r="N1368">
            <v>4.5</v>
          </cell>
          <cell r="O1368">
            <v>6</v>
          </cell>
          <cell r="P1368">
            <v>6.5</v>
          </cell>
          <cell r="Q1368">
            <v>6.5</v>
          </cell>
          <cell r="R1368">
            <v>6.5</v>
          </cell>
          <cell r="S1368">
            <v>7</v>
          </cell>
          <cell r="T1368">
            <v>17.5</v>
          </cell>
          <cell r="U1368">
            <v>13</v>
          </cell>
          <cell r="V1368">
            <v>17</v>
          </cell>
          <cell r="W1368">
            <v>20</v>
          </cell>
          <cell r="X1368">
            <v>67.5</v>
          </cell>
        </row>
        <row r="1369">
          <cell r="B1369">
            <v>708</v>
          </cell>
          <cell r="C1369">
            <v>12</v>
          </cell>
          <cell r="D1369" t="str">
            <v>Пром. до 750 кВА   СН2</v>
          </cell>
          <cell r="E1369">
            <v>1006</v>
          </cell>
          <cell r="F1369">
            <v>0</v>
          </cell>
          <cell r="G1369">
            <v>0</v>
          </cell>
          <cell r="H1369">
            <v>7</v>
          </cell>
          <cell r="I1369">
            <v>6</v>
          </cell>
          <cell r="J1369">
            <v>4.5</v>
          </cell>
          <cell r="K1369">
            <v>4.5</v>
          </cell>
          <cell r="L1369">
            <v>4</v>
          </cell>
          <cell r="M1369">
            <v>4.5</v>
          </cell>
          <cell r="N1369">
            <v>4.5</v>
          </cell>
          <cell r="O1369">
            <v>6</v>
          </cell>
          <cell r="P1369">
            <v>6.5</v>
          </cell>
          <cell r="Q1369">
            <v>6.5</v>
          </cell>
          <cell r="R1369">
            <v>6.5</v>
          </cell>
          <cell r="S1369">
            <v>7</v>
          </cell>
          <cell r="T1369">
            <v>17.5</v>
          </cell>
          <cell r="U1369">
            <v>13</v>
          </cell>
          <cell r="V1369">
            <v>17</v>
          </cell>
          <cell r="W1369">
            <v>20</v>
          </cell>
          <cell r="X1369">
            <v>67.5</v>
          </cell>
        </row>
        <row r="1370">
          <cell r="B1370">
            <v>704</v>
          </cell>
          <cell r="C1370">
            <v>13</v>
          </cell>
          <cell r="D1370" t="str">
            <v>Пром. до 750 кВА   СН2</v>
          </cell>
          <cell r="E1370">
            <v>1006</v>
          </cell>
          <cell r="F1370">
            <v>1018</v>
          </cell>
          <cell r="G1370">
            <v>0</v>
          </cell>
          <cell r="H1370">
            <v>27.4</v>
          </cell>
          <cell r="I1370">
            <v>27</v>
          </cell>
          <cell r="J1370">
            <v>19.5</v>
          </cell>
          <cell r="K1370">
            <v>22</v>
          </cell>
          <cell r="L1370">
            <v>10</v>
          </cell>
          <cell r="M1370">
            <v>7.3</v>
          </cell>
          <cell r="N1370">
            <v>7</v>
          </cell>
          <cell r="O1370">
            <v>8</v>
          </cell>
          <cell r="P1370">
            <v>10</v>
          </cell>
          <cell r="Q1370">
            <v>10</v>
          </cell>
          <cell r="R1370">
            <v>19.5</v>
          </cell>
          <cell r="S1370">
            <v>20</v>
          </cell>
          <cell r="T1370">
            <v>73.900000000000006</v>
          </cell>
          <cell r="U1370">
            <v>39.299999999999997</v>
          </cell>
          <cell r="V1370">
            <v>25</v>
          </cell>
          <cell r="W1370">
            <v>49.5</v>
          </cell>
          <cell r="X1370">
            <v>187.7</v>
          </cell>
        </row>
        <row r="1371">
          <cell r="B1371">
            <v>0</v>
          </cell>
          <cell r="C1371">
            <v>104</v>
          </cell>
          <cell r="D1371" t="str">
            <v>ООО "Ямалгазавтострой"</v>
          </cell>
          <cell r="E1371">
            <v>1006</v>
          </cell>
          <cell r="F1371">
            <v>1018</v>
          </cell>
          <cell r="G1371">
            <v>0</v>
          </cell>
          <cell r="H1371">
            <v>29.5</v>
          </cell>
          <cell r="I1371">
            <v>27.5</v>
          </cell>
          <cell r="J1371">
            <v>24.5</v>
          </cell>
          <cell r="K1371">
            <v>23</v>
          </cell>
          <cell r="L1371">
            <v>21.5</v>
          </cell>
          <cell r="M1371">
            <v>21.5</v>
          </cell>
          <cell r="N1371">
            <v>21.5</v>
          </cell>
          <cell r="O1371">
            <v>21.5</v>
          </cell>
          <cell r="P1371">
            <v>22.5</v>
          </cell>
          <cell r="Q1371">
            <v>25.5</v>
          </cell>
          <cell r="R1371">
            <v>27.5</v>
          </cell>
          <cell r="S1371">
            <v>29.5</v>
          </cell>
          <cell r="T1371">
            <v>81.5</v>
          </cell>
          <cell r="U1371">
            <v>66</v>
          </cell>
          <cell r="V1371">
            <v>65.5</v>
          </cell>
          <cell r="W1371">
            <v>82.5</v>
          </cell>
          <cell r="X1371">
            <v>295.5</v>
          </cell>
        </row>
        <row r="1372">
          <cell r="B1372">
            <v>708</v>
          </cell>
          <cell r="C1372">
            <v>12</v>
          </cell>
          <cell r="D1372" t="str">
            <v>Пром. до 750 кВА   СН2</v>
          </cell>
          <cell r="E1372">
            <v>1006</v>
          </cell>
          <cell r="F1372">
            <v>0</v>
          </cell>
          <cell r="G1372">
            <v>0</v>
          </cell>
          <cell r="H1372">
            <v>1.5</v>
          </cell>
          <cell r="I1372">
            <v>1.5</v>
          </cell>
          <cell r="J1372">
            <v>1</v>
          </cell>
          <cell r="K1372">
            <v>1</v>
          </cell>
          <cell r="L1372">
            <v>1</v>
          </cell>
          <cell r="M1372">
            <v>1</v>
          </cell>
          <cell r="N1372">
            <v>1</v>
          </cell>
          <cell r="O1372">
            <v>1</v>
          </cell>
          <cell r="P1372">
            <v>1</v>
          </cell>
          <cell r="Q1372">
            <v>1.5</v>
          </cell>
          <cell r="R1372">
            <v>1.5</v>
          </cell>
          <cell r="S1372">
            <v>1.5</v>
          </cell>
          <cell r="T1372">
            <v>4</v>
          </cell>
          <cell r="U1372">
            <v>3</v>
          </cell>
          <cell r="V1372">
            <v>3</v>
          </cell>
          <cell r="W1372">
            <v>4.5</v>
          </cell>
          <cell r="X1372">
            <v>14.5</v>
          </cell>
        </row>
        <row r="1373">
          <cell r="B1373">
            <v>702</v>
          </cell>
          <cell r="C1373">
            <v>12</v>
          </cell>
          <cell r="D1373" t="str">
            <v>Пром. до 750 кВА   СН2</v>
          </cell>
          <cell r="E1373">
            <v>1006</v>
          </cell>
          <cell r="F1373">
            <v>0</v>
          </cell>
          <cell r="G1373">
            <v>0</v>
          </cell>
          <cell r="H1373">
            <v>1.5</v>
          </cell>
          <cell r="I1373">
            <v>1.5</v>
          </cell>
          <cell r="J1373">
            <v>1</v>
          </cell>
          <cell r="K1373">
            <v>1</v>
          </cell>
          <cell r="L1373">
            <v>1</v>
          </cell>
          <cell r="M1373">
            <v>1</v>
          </cell>
          <cell r="N1373">
            <v>1</v>
          </cell>
          <cell r="O1373">
            <v>1</v>
          </cell>
          <cell r="P1373">
            <v>1</v>
          </cell>
          <cell r="Q1373">
            <v>1.5</v>
          </cell>
          <cell r="R1373">
            <v>1.5</v>
          </cell>
          <cell r="S1373">
            <v>1.5</v>
          </cell>
          <cell r="T1373">
            <v>4</v>
          </cell>
          <cell r="U1373">
            <v>3</v>
          </cell>
          <cell r="V1373">
            <v>3</v>
          </cell>
          <cell r="W1373">
            <v>4.5</v>
          </cell>
          <cell r="X1373">
            <v>14.5</v>
          </cell>
        </row>
        <row r="1374">
          <cell r="B1374">
            <v>709</v>
          </cell>
          <cell r="C1374">
            <v>15</v>
          </cell>
          <cell r="D1374" t="str">
            <v>Пром. до 750 кВА   НН</v>
          </cell>
          <cell r="E1374">
            <v>1006</v>
          </cell>
          <cell r="F1374">
            <v>0</v>
          </cell>
          <cell r="G1374">
            <v>0</v>
          </cell>
          <cell r="H1374">
            <v>2</v>
          </cell>
          <cell r="I1374">
            <v>1.5</v>
          </cell>
          <cell r="J1374">
            <v>1</v>
          </cell>
          <cell r="K1374">
            <v>1</v>
          </cell>
          <cell r="L1374">
            <v>1</v>
          </cell>
          <cell r="M1374">
            <v>1</v>
          </cell>
          <cell r="N1374">
            <v>1</v>
          </cell>
          <cell r="O1374">
            <v>1</v>
          </cell>
          <cell r="P1374">
            <v>1</v>
          </cell>
          <cell r="Q1374">
            <v>1.5</v>
          </cell>
          <cell r="R1374">
            <v>1.5</v>
          </cell>
          <cell r="S1374">
            <v>2</v>
          </cell>
          <cell r="T1374">
            <v>4.5</v>
          </cell>
          <cell r="U1374">
            <v>3</v>
          </cell>
          <cell r="V1374">
            <v>3</v>
          </cell>
          <cell r="W1374">
            <v>5</v>
          </cell>
          <cell r="X1374">
            <v>15.5</v>
          </cell>
        </row>
        <row r="1375">
          <cell r="B1375">
            <v>705</v>
          </cell>
          <cell r="C1375">
            <v>23</v>
          </cell>
          <cell r="D1375" t="str">
            <v>Непромышленные потребители СН2</v>
          </cell>
          <cell r="E1375">
            <v>1006</v>
          </cell>
          <cell r="F1375">
            <v>0</v>
          </cell>
          <cell r="G1375">
            <v>0</v>
          </cell>
          <cell r="H1375">
            <v>22</v>
          </cell>
          <cell r="I1375">
            <v>21</v>
          </cell>
          <cell r="J1375">
            <v>19.5</v>
          </cell>
          <cell r="K1375">
            <v>18.5</v>
          </cell>
          <cell r="L1375">
            <v>17</v>
          </cell>
          <cell r="M1375">
            <v>17</v>
          </cell>
          <cell r="N1375">
            <v>17</v>
          </cell>
          <cell r="O1375">
            <v>17</v>
          </cell>
          <cell r="P1375">
            <v>18</v>
          </cell>
          <cell r="Q1375">
            <v>19.5</v>
          </cell>
          <cell r="R1375">
            <v>21</v>
          </cell>
          <cell r="S1375">
            <v>22</v>
          </cell>
          <cell r="T1375">
            <v>62.5</v>
          </cell>
          <cell r="U1375">
            <v>52.5</v>
          </cell>
          <cell r="V1375">
            <v>52</v>
          </cell>
          <cell r="W1375">
            <v>62.5</v>
          </cell>
          <cell r="X1375">
            <v>229.5</v>
          </cell>
        </row>
        <row r="1376">
          <cell r="B1376">
            <v>0</v>
          </cell>
          <cell r="C1376">
            <v>26</v>
          </cell>
          <cell r="D1376" t="str">
            <v>ООО "ПРЭП"</v>
          </cell>
          <cell r="E1376">
            <v>1006</v>
          </cell>
          <cell r="F1376">
            <v>0</v>
          </cell>
          <cell r="G1376">
            <v>0</v>
          </cell>
          <cell r="H1376">
            <v>9</v>
          </cell>
          <cell r="I1376">
            <v>9</v>
          </cell>
          <cell r="J1376">
            <v>8.9</v>
          </cell>
          <cell r="K1376">
            <v>9</v>
          </cell>
          <cell r="L1376">
            <v>6.6</v>
          </cell>
          <cell r="M1376">
            <v>4</v>
          </cell>
          <cell r="N1376">
            <v>4.55</v>
          </cell>
          <cell r="O1376">
            <v>4.8</v>
          </cell>
          <cell r="P1376">
            <v>4.8499999999999996</v>
          </cell>
          <cell r="Q1376">
            <v>5</v>
          </cell>
          <cell r="R1376">
            <v>6</v>
          </cell>
          <cell r="S1376">
            <v>8</v>
          </cell>
          <cell r="T1376">
            <v>26.9</v>
          </cell>
          <cell r="U1376">
            <v>19.600000000000001</v>
          </cell>
          <cell r="V1376">
            <v>14.2</v>
          </cell>
          <cell r="W1376">
            <v>19</v>
          </cell>
          <cell r="X1376">
            <v>79.699999999999989</v>
          </cell>
        </row>
        <row r="1377">
          <cell r="B1377">
            <v>709</v>
          </cell>
          <cell r="C1377">
            <v>15</v>
          </cell>
          <cell r="D1377" t="str">
            <v>Пром. до 750 кВА   НН</v>
          </cell>
          <cell r="E1377">
            <v>1006</v>
          </cell>
          <cell r="F1377">
            <v>0</v>
          </cell>
          <cell r="G1377">
            <v>0</v>
          </cell>
          <cell r="H1377">
            <v>9</v>
          </cell>
          <cell r="I1377">
            <v>9</v>
          </cell>
          <cell r="J1377">
            <v>8.9</v>
          </cell>
          <cell r="K1377">
            <v>9</v>
          </cell>
          <cell r="L1377">
            <v>6.6</v>
          </cell>
          <cell r="M1377">
            <v>4</v>
          </cell>
          <cell r="N1377">
            <v>4.55</v>
          </cell>
          <cell r="O1377">
            <v>4.8</v>
          </cell>
          <cell r="P1377">
            <v>4.8499999999999996</v>
          </cell>
          <cell r="Q1377">
            <v>5</v>
          </cell>
          <cell r="R1377">
            <v>6</v>
          </cell>
          <cell r="S1377">
            <v>8</v>
          </cell>
          <cell r="T1377">
            <v>26.9</v>
          </cell>
          <cell r="U1377">
            <v>19.600000000000001</v>
          </cell>
          <cell r="V1377">
            <v>14.2</v>
          </cell>
          <cell r="W1377">
            <v>19</v>
          </cell>
          <cell r="X1377">
            <v>79.699999999999989</v>
          </cell>
        </row>
        <row r="1378">
          <cell r="B1378">
            <v>706</v>
          </cell>
          <cell r="C1378">
            <v>15</v>
          </cell>
          <cell r="D1378" t="str">
            <v>Пром. до 750 кВА   НН</v>
          </cell>
          <cell r="E1378">
            <v>1006</v>
          </cell>
          <cell r="F1378">
            <v>0</v>
          </cell>
          <cell r="G1378">
            <v>0</v>
          </cell>
          <cell r="H1378">
            <v>9</v>
          </cell>
          <cell r="I1378">
            <v>9</v>
          </cell>
          <cell r="J1378">
            <v>8.9</v>
          </cell>
          <cell r="K1378">
            <v>9</v>
          </cell>
          <cell r="L1378">
            <v>6.6</v>
          </cell>
          <cell r="M1378">
            <v>4</v>
          </cell>
          <cell r="N1378">
            <v>4.55</v>
          </cell>
          <cell r="O1378">
            <v>4.8</v>
          </cell>
          <cell r="P1378">
            <v>4.8499999999999996</v>
          </cell>
          <cell r="Q1378">
            <v>5</v>
          </cell>
          <cell r="R1378">
            <v>6</v>
          </cell>
          <cell r="S1378">
            <v>8</v>
          </cell>
          <cell r="T1378">
            <v>0</v>
          </cell>
          <cell r="U1378">
            <v>0</v>
          </cell>
          <cell r="V1378">
            <v>0</v>
          </cell>
          <cell r="W1378">
            <v>0</v>
          </cell>
          <cell r="X1378">
            <v>0</v>
          </cell>
        </row>
        <row r="1379">
          <cell r="B1379">
            <v>0</v>
          </cell>
          <cell r="C1379">
            <v>26</v>
          </cell>
          <cell r="D1379" t="str">
            <v>ООО "Арктиккислородстрой"</v>
          </cell>
          <cell r="E1379">
            <v>0</v>
          </cell>
          <cell r="F1379">
            <v>0</v>
          </cell>
          <cell r="G1379">
            <v>0</v>
          </cell>
          <cell r="H1379">
            <v>0</v>
          </cell>
          <cell r="I1379">
            <v>0</v>
          </cell>
          <cell r="J1379">
            <v>0</v>
          </cell>
          <cell r="K1379">
            <v>0</v>
          </cell>
          <cell r="L1379">
            <v>0</v>
          </cell>
          <cell r="M1379">
            <v>0</v>
          </cell>
          <cell r="N1379">
            <v>0</v>
          </cell>
          <cell r="O1379">
            <v>0</v>
          </cell>
          <cell r="P1379">
            <v>0</v>
          </cell>
          <cell r="Q1379">
            <v>0</v>
          </cell>
          <cell r="R1379">
            <v>0</v>
          </cell>
          <cell r="S1379">
            <v>0</v>
          </cell>
          <cell r="T1379">
            <v>0</v>
          </cell>
          <cell r="U1379">
            <v>0</v>
          </cell>
          <cell r="V1379">
            <v>0</v>
          </cell>
          <cell r="W1379">
            <v>0</v>
          </cell>
          <cell r="X1379">
            <v>0</v>
          </cell>
        </row>
        <row r="1380">
          <cell r="B1380">
            <v>710</v>
          </cell>
          <cell r="C1380">
            <v>15</v>
          </cell>
          <cell r="D1380" t="str">
            <v>Пром. до 750 кВА   НН</v>
          </cell>
          <cell r="E1380">
            <v>0</v>
          </cell>
          <cell r="F1380">
            <v>0</v>
          </cell>
          <cell r="G1380">
            <v>0</v>
          </cell>
          <cell r="H1380">
            <v>0</v>
          </cell>
          <cell r="I1380">
            <v>0</v>
          </cell>
          <cell r="J1380">
            <v>0</v>
          </cell>
          <cell r="K1380">
            <v>0</v>
          </cell>
          <cell r="L1380">
            <v>0</v>
          </cell>
          <cell r="M1380">
            <v>0</v>
          </cell>
          <cell r="N1380">
            <v>0</v>
          </cell>
          <cell r="O1380">
            <v>0</v>
          </cell>
          <cell r="P1380">
            <v>0</v>
          </cell>
          <cell r="Q1380">
            <v>0</v>
          </cell>
          <cell r="R1380">
            <v>0</v>
          </cell>
          <cell r="S1380">
            <v>0</v>
          </cell>
          <cell r="T1380">
            <v>0</v>
          </cell>
          <cell r="U1380">
            <v>0</v>
          </cell>
          <cell r="V1380">
            <v>0</v>
          </cell>
          <cell r="W1380">
            <v>0</v>
          </cell>
          <cell r="X1380">
            <v>0</v>
          </cell>
        </row>
        <row r="1381">
          <cell r="B1381">
            <v>707</v>
          </cell>
          <cell r="C1381">
            <v>15</v>
          </cell>
          <cell r="D1381" t="str">
            <v>Пром. до 750 кВА   НН</v>
          </cell>
          <cell r="E1381">
            <v>0</v>
          </cell>
          <cell r="F1381">
            <v>0</v>
          </cell>
          <cell r="G1381">
            <v>0</v>
          </cell>
          <cell r="H1381">
            <v>1</v>
          </cell>
          <cell r="I1381">
            <v>1</v>
          </cell>
          <cell r="J1381">
            <v>1</v>
          </cell>
          <cell r="K1381">
            <v>1</v>
          </cell>
          <cell r="L1381">
            <v>1</v>
          </cell>
          <cell r="M1381">
            <v>1</v>
          </cell>
          <cell r="N1381">
            <v>1</v>
          </cell>
          <cell r="O1381">
            <v>1</v>
          </cell>
          <cell r="P1381">
            <v>1</v>
          </cell>
          <cell r="Q1381">
            <v>1</v>
          </cell>
          <cell r="R1381">
            <v>1</v>
          </cell>
          <cell r="S1381">
            <v>1</v>
          </cell>
          <cell r="T1381">
            <v>0</v>
          </cell>
          <cell r="U1381">
            <v>0</v>
          </cell>
          <cell r="V1381">
            <v>0</v>
          </cell>
          <cell r="W1381">
            <v>0</v>
          </cell>
          <cell r="X1381">
            <v>0</v>
          </cell>
        </row>
        <row r="1382">
          <cell r="B1382">
            <v>0</v>
          </cell>
          <cell r="C1382">
            <v>26</v>
          </cell>
          <cell r="D1382" t="str">
            <v>ОАО "Газпромгеофизика"</v>
          </cell>
          <cell r="E1382">
            <v>0</v>
          </cell>
          <cell r="F1382">
            <v>0</v>
          </cell>
          <cell r="G1382">
            <v>0</v>
          </cell>
          <cell r="H1382">
            <v>26</v>
          </cell>
          <cell r="I1382">
            <v>21</v>
          </cell>
          <cell r="J1382">
            <v>17</v>
          </cell>
          <cell r="K1382">
            <v>12</v>
          </cell>
          <cell r="L1382">
            <v>12</v>
          </cell>
          <cell r="M1382">
            <v>8</v>
          </cell>
          <cell r="N1382">
            <v>8</v>
          </cell>
          <cell r="O1382">
            <v>11</v>
          </cell>
          <cell r="P1382">
            <v>13</v>
          </cell>
          <cell r="Q1382">
            <v>11</v>
          </cell>
          <cell r="R1382">
            <v>15</v>
          </cell>
          <cell r="S1382">
            <v>20</v>
          </cell>
          <cell r="T1382">
            <v>64</v>
          </cell>
          <cell r="U1382">
            <v>32</v>
          </cell>
          <cell r="V1382">
            <v>32</v>
          </cell>
          <cell r="W1382">
            <v>46</v>
          </cell>
          <cell r="X1382">
            <v>174</v>
          </cell>
        </row>
        <row r="1383">
          <cell r="B1383">
            <v>711</v>
          </cell>
          <cell r="C1383">
            <v>15</v>
          </cell>
          <cell r="D1383" t="str">
            <v>Пром. до 750 кВА   НН</v>
          </cell>
          <cell r="E1383">
            <v>1006</v>
          </cell>
          <cell r="F1383">
            <v>0</v>
          </cell>
          <cell r="G1383">
            <v>0</v>
          </cell>
          <cell r="H1383">
            <v>1</v>
          </cell>
          <cell r="I1383">
            <v>1</v>
          </cell>
          <cell r="J1383">
            <v>1</v>
          </cell>
          <cell r="K1383">
            <v>1</v>
          </cell>
          <cell r="L1383">
            <v>1</v>
          </cell>
          <cell r="M1383">
            <v>1</v>
          </cell>
          <cell r="N1383">
            <v>1</v>
          </cell>
          <cell r="O1383">
            <v>1</v>
          </cell>
          <cell r="P1383">
            <v>1</v>
          </cell>
          <cell r="Q1383">
            <v>1</v>
          </cell>
          <cell r="R1383">
            <v>1</v>
          </cell>
          <cell r="S1383">
            <v>1</v>
          </cell>
          <cell r="T1383">
            <v>3</v>
          </cell>
          <cell r="U1383">
            <v>3</v>
          </cell>
          <cell r="V1383">
            <v>3</v>
          </cell>
          <cell r="W1383">
            <v>3</v>
          </cell>
          <cell r="X1383">
            <v>12</v>
          </cell>
        </row>
        <row r="1384">
          <cell r="B1384">
            <v>705</v>
          </cell>
          <cell r="C1384">
            <v>15</v>
          </cell>
          <cell r="D1384" t="str">
            <v>Пром. до 750 кВА   НН</v>
          </cell>
          <cell r="E1384">
            <v>1006</v>
          </cell>
          <cell r="F1384">
            <v>0</v>
          </cell>
          <cell r="G1384">
            <v>0</v>
          </cell>
          <cell r="H1384">
            <v>1</v>
          </cell>
          <cell r="I1384">
            <v>1</v>
          </cell>
          <cell r="J1384">
            <v>1</v>
          </cell>
          <cell r="K1384">
            <v>1</v>
          </cell>
          <cell r="L1384">
            <v>1</v>
          </cell>
          <cell r="M1384">
            <v>1</v>
          </cell>
          <cell r="N1384">
            <v>1</v>
          </cell>
          <cell r="O1384">
            <v>1</v>
          </cell>
          <cell r="P1384">
            <v>1</v>
          </cell>
          <cell r="Q1384">
            <v>1</v>
          </cell>
          <cell r="R1384">
            <v>1</v>
          </cell>
          <cell r="S1384">
            <v>1</v>
          </cell>
          <cell r="T1384">
            <v>3</v>
          </cell>
          <cell r="U1384">
            <v>3</v>
          </cell>
          <cell r="V1384">
            <v>3</v>
          </cell>
          <cell r="W1384">
            <v>3</v>
          </cell>
          <cell r="X1384">
            <v>12</v>
          </cell>
        </row>
        <row r="1385">
          <cell r="B1385">
            <v>0</v>
          </cell>
          <cell r="C1385">
            <v>12</v>
          </cell>
          <cell r="D1385" t="str">
            <v>ЗАО "Сибирская гильдия"</v>
          </cell>
          <cell r="E1385">
            <v>1006</v>
          </cell>
          <cell r="F1385">
            <v>0</v>
          </cell>
          <cell r="G1385">
            <v>0</v>
          </cell>
          <cell r="H1385">
            <v>19</v>
          </cell>
          <cell r="I1385">
            <v>16</v>
          </cell>
          <cell r="J1385">
            <v>18</v>
          </cell>
          <cell r="K1385">
            <v>18</v>
          </cell>
          <cell r="L1385">
            <v>14</v>
          </cell>
          <cell r="M1385">
            <v>15</v>
          </cell>
          <cell r="N1385">
            <v>13</v>
          </cell>
          <cell r="O1385">
            <v>13</v>
          </cell>
          <cell r="P1385">
            <v>13</v>
          </cell>
          <cell r="Q1385">
            <v>13</v>
          </cell>
          <cell r="R1385">
            <v>15</v>
          </cell>
          <cell r="S1385">
            <v>19</v>
          </cell>
          <cell r="T1385">
            <v>53</v>
          </cell>
          <cell r="U1385">
            <v>47</v>
          </cell>
          <cell r="V1385">
            <v>39</v>
          </cell>
          <cell r="W1385">
            <v>47</v>
          </cell>
          <cell r="X1385">
            <v>186</v>
          </cell>
        </row>
        <row r="1386">
          <cell r="B1386">
            <v>712</v>
          </cell>
          <cell r="C1386">
            <v>23</v>
          </cell>
          <cell r="D1386" t="str">
            <v>Непромышленные потребители СН2</v>
          </cell>
          <cell r="E1386">
            <v>1006</v>
          </cell>
          <cell r="F1386">
            <v>1017</v>
          </cell>
          <cell r="G1386">
            <v>0</v>
          </cell>
          <cell r="H1386">
            <v>4</v>
          </cell>
          <cell r="I1386">
            <v>3</v>
          </cell>
          <cell r="J1386">
            <v>5</v>
          </cell>
          <cell r="K1386">
            <v>5</v>
          </cell>
          <cell r="L1386">
            <v>5</v>
          </cell>
          <cell r="M1386">
            <v>5</v>
          </cell>
          <cell r="N1386">
            <v>5</v>
          </cell>
          <cell r="O1386">
            <v>5</v>
          </cell>
          <cell r="P1386">
            <v>4</v>
          </cell>
          <cell r="Q1386">
            <v>4</v>
          </cell>
          <cell r="R1386">
            <v>5</v>
          </cell>
          <cell r="S1386">
            <v>5</v>
          </cell>
          <cell r="T1386">
            <v>12</v>
          </cell>
          <cell r="U1386">
            <v>15</v>
          </cell>
          <cell r="V1386">
            <v>14</v>
          </cell>
          <cell r="W1386">
            <v>14</v>
          </cell>
          <cell r="X1386">
            <v>55</v>
          </cell>
        </row>
        <row r="1387">
          <cell r="B1387">
            <v>706</v>
          </cell>
          <cell r="C1387">
            <v>23</v>
          </cell>
          <cell r="D1387" t="str">
            <v>Непромышленные потребители СН2</v>
          </cell>
          <cell r="E1387">
            <v>1006</v>
          </cell>
          <cell r="F1387">
            <v>1017</v>
          </cell>
          <cell r="G1387">
            <v>0</v>
          </cell>
          <cell r="H1387">
            <v>4</v>
          </cell>
          <cell r="I1387">
            <v>3</v>
          </cell>
          <cell r="J1387">
            <v>5</v>
          </cell>
          <cell r="K1387">
            <v>5</v>
          </cell>
          <cell r="L1387">
            <v>5</v>
          </cell>
          <cell r="M1387">
            <v>5</v>
          </cell>
          <cell r="N1387">
            <v>5</v>
          </cell>
          <cell r="O1387">
            <v>5</v>
          </cell>
          <cell r="P1387">
            <v>4</v>
          </cell>
          <cell r="Q1387">
            <v>4</v>
          </cell>
          <cell r="R1387">
            <v>5</v>
          </cell>
          <cell r="S1387">
            <v>5</v>
          </cell>
          <cell r="T1387">
            <v>12</v>
          </cell>
          <cell r="U1387">
            <v>15</v>
          </cell>
          <cell r="V1387">
            <v>14</v>
          </cell>
          <cell r="W1387">
            <v>14</v>
          </cell>
          <cell r="X1387">
            <v>55</v>
          </cell>
        </row>
        <row r="1388">
          <cell r="B1388">
            <v>0</v>
          </cell>
          <cell r="C1388">
            <v>24</v>
          </cell>
          <cell r="D1388" t="str">
            <v>ООО "ГазЭнергоСтрой"</v>
          </cell>
          <cell r="E1388">
            <v>1006</v>
          </cell>
          <cell r="F1388">
            <v>0</v>
          </cell>
          <cell r="G1388">
            <v>0</v>
          </cell>
          <cell r="H1388">
            <v>0</v>
          </cell>
          <cell r="I1388">
            <v>0</v>
          </cell>
          <cell r="J1388">
            <v>0</v>
          </cell>
          <cell r="K1388">
            <v>0</v>
          </cell>
          <cell r="L1388">
            <v>0</v>
          </cell>
          <cell r="M1388">
            <v>0</v>
          </cell>
          <cell r="N1388">
            <v>0</v>
          </cell>
          <cell r="O1388">
            <v>0</v>
          </cell>
          <cell r="P1388">
            <v>0</v>
          </cell>
          <cell r="Q1388">
            <v>0</v>
          </cell>
          <cell r="R1388">
            <v>0</v>
          </cell>
          <cell r="S1388">
            <v>0</v>
          </cell>
          <cell r="T1388">
            <v>0</v>
          </cell>
          <cell r="U1388">
            <v>0</v>
          </cell>
          <cell r="V1388">
            <v>0</v>
          </cell>
          <cell r="W1388">
            <v>0</v>
          </cell>
          <cell r="X1388">
            <v>0</v>
          </cell>
        </row>
        <row r="1389">
          <cell r="B1389">
            <v>713</v>
          </cell>
          <cell r="C1389">
            <v>15</v>
          </cell>
          <cell r="D1389" t="str">
            <v>Пром. до 750 кВА   НН</v>
          </cell>
          <cell r="E1389">
            <v>0</v>
          </cell>
          <cell r="F1389">
            <v>0</v>
          </cell>
          <cell r="G1389">
            <v>0</v>
          </cell>
          <cell r="H1389">
            <v>0</v>
          </cell>
          <cell r="I1389">
            <v>0</v>
          </cell>
          <cell r="J1389">
            <v>0</v>
          </cell>
          <cell r="K1389">
            <v>0</v>
          </cell>
          <cell r="L1389">
            <v>0</v>
          </cell>
          <cell r="M1389">
            <v>0</v>
          </cell>
          <cell r="N1389">
            <v>0</v>
          </cell>
          <cell r="O1389">
            <v>0</v>
          </cell>
          <cell r="P1389">
            <v>0</v>
          </cell>
          <cell r="Q1389">
            <v>0</v>
          </cell>
          <cell r="R1389">
            <v>0</v>
          </cell>
          <cell r="S1389">
            <v>0</v>
          </cell>
          <cell r="T1389">
            <v>0</v>
          </cell>
          <cell r="U1389">
            <v>0</v>
          </cell>
          <cell r="V1389">
            <v>0</v>
          </cell>
          <cell r="W1389">
            <v>0</v>
          </cell>
          <cell r="X1389">
            <v>0</v>
          </cell>
        </row>
        <row r="1390">
          <cell r="B1390">
            <v>709</v>
          </cell>
          <cell r="C1390">
            <v>15</v>
          </cell>
          <cell r="D1390" t="str">
            <v>Пром. до 750 кВА   НН</v>
          </cell>
          <cell r="E1390">
            <v>0</v>
          </cell>
          <cell r="F1390">
            <v>0</v>
          </cell>
          <cell r="G1390">
            <v>0</v>
          </cell>
          <cell r="H1390">
            <v>0</v>
          </cell>
          <cell r="I1390">
            <v>0</v>
          </cell>
          <cell r="J1390">
            <v>0</v>
          </cell>
          <cell r="K1390">
            <v>0</v>
          </cell>
          <cell r="L1390">
            <v>0</v>
          </cell>
          <cell r="M1390">
            <v>0</v>
          </cell>
          <cell r="N1390">
            <v>0</v>
          </cell>
          <cell r="O1390">
            <v>0</v>
          </cell>
          <cell r="P1390">
            <v>0</v>
          </cell>
          <cell r="Q1390">
            <v>0</v>
          </cell>
          <cell r="R1390">
            <v>0</v>
          </cell>
          <cell r="S1390">
            <v>0</v>
          </cell>
          <cell r="T1390">
            <v>0</v>
          </cell>
          <cell r="U1390">
            <v>0</v>
          </cell>
          <cell r="V1390">
            <v>0</v>
          </cell>
          <cell r="W1390">
            <v>0</v>
          </cell>
          <cell r="X1390">
            <v>0</v>
          </cell>
        </row>
        <row r="1391">
          <cell r="B1391">
            <v>0</v>
          </cell>
          <cell r="C1391">
            <v>26</v>
          </cell>
          <cell r="D1391" t="str">
            <v>ООО "Газпромстройтеплица"</v>
          </cell>
          <cell r="E1391">
            <v>0</v>
          </cell>
          <cell r="F1391">
            <v>0</v>
          </cell>
          <cell r="G1391">
            <v>0</v>
          </cell>
          <cell r="H1391">
            <v>0</v>
          </cell>
          <cell r="I1391">
            <v>0</v>
          </cell>
          <cell r="J1391">
            <v>0</v>
          </cell>
          <cell r="K1391">
            <v>0</v>
          </cell>
          <cell r="L1391">
            <v>0</v>
          </cell>
          <cell r="M1391">
            <v>0</v>
          </cell>
          <cell r="N1391">
            <v>0</v>
          </cell>
          <cell r="O1391">
            <v>0</v>
          </cell>
          <cell r="P1391">
            <v>0</v>
          </cell>
          <cell r="Q1391">
            <v>0</v>
          </cell>
          <cell r="R1391">
            <v>0</v>
          </cell>
          <cell r="S1391">
            <v>0</v>
          </cell>
          <cell r="T1391">
            <v>0</v>
          </cell>
          <cell r="U1391">
            <v>0</v>
          </cell>
          <cell r="V1391">
            <v>0</v>
          </cell>
          <cell r="W1391">
            <v>0</v>
          </cell>
          <cell r="X1391">
            <v>0</v>
          </cell>
        </row>
        <row r="1392">
          <cell r="B1392">
            <v>714</v>
          </cell>
          <cell r="C1392">
            <v>15</v>
          </cell>
          <cell r="D1392" t="str">
            <v>Пром. до 750 кВА   НН</v>
          </cell>
          <cell r="E1392">
            <v>0</v>
          </cell>
          <cell r="F1392">
            <v>0</v>
          </cell>
          <cell r="G1392">
            <v>0</v>
          </cell>
          <cell r="H1392">
            <v>0</v>
          </cell>
          <cell r="I1392">
            <v>0</v>
          </cell>
          <cell r="J1392">
            <v>0</v>
          </cell>
          <cell r="K1392">
            <v>0</v>
          </cell>
          <cell r="L1392">
            <v>0</v>
          </cell>
          <cell r="M1392">
            <v>0</v>
          </cell>
          <cell r="N1392">
            <v>0</v>
          </cell>
          <cell r="O1392">
            <v>0</v>
          </cell>
          <cell r="P1392">
            <v>0</v>
          </cell>
          <cell r="Q1392">
            <v>0</v>
          </cell>
          <cell r="R1392">
            <v>0</v>
          </cell>
          <cell r="S1392">
            <v>0</v>
          </cell>
          <cell r="T1392">
            <v>0</v>
          </cell>
          <cell r="U1392">
            <v>0</v>
          </cell>
          <cell r="V1392">
            <v>0</v>
          </cell>
          <cell r="W1392">
            <v>0</v>
          </cell>
          <cell r="X1392">
            <v>0</v>
          </cell>
        </row>
        <row r="1393">
          <cell r="B1393">
            <v>710</v>
          </cell>
          <cell r="C1393">
            <v>15</v>
          </cell>
          <cell r="D1393" t="str">
            <v>Пром. до 750 кВА   НН</v>
          </cell>
          <cell r="E1393">
            <v>0</v>
          </cell>
          <cell r="F1393">
            <v>0</v>
          </cell>
          <cell r="G1393">
            <v>0</v>
          </cell>
          <cell r="H1393">
            <v>2</v>
          </cell>
          <cell r="I1393">
            <v>1.5</v>
          </cell>
          <cell r="J1393">
            <v>1</v>
          </cell>
          <cell r="K1393">
            <v>0.6</v>
          </cell>
          <cell r="L1393">
            <v>0.6</v>
          </cell>
          <cell r="M1393">
            <v>0.6</v>
          </cell>
          <cell r="N1393">
            <v>0.6</v>
          </cell>
          <cell r="O1393">
            <v>1</v>
          </cell>
          <cell r="P1393">
            <v>1</v>
          </cell>
          <cell r="Q1393">
            <v>2</v>
          </cell>
          <cell r="R1393">
            <v>2.5</v>
          </cell>
          <cell r="S1393">
            <v>3</v>
          </cell>
          <cell r="T1393">
            <v>0</v>
          </cell>
          <cell r="U1393">
            <v>0</v>
          </cell>
          <cell r="V1393">
            <v>0</v>
          </cell>
          <cell r="W1393">
            <v>0</v>
          </cell>
          <cell r="X1393">
            <v>0</v>
          </cell>
        </row>
        <row r="1394">
          <cell r="B1394">
            <v>0</v>
          </cell>
          <cell r="C1394">
            <v>26</v>
          </cell>
          <cell r="D1394" t="str">
            <v>ООО "Альянспромстрой"</v>
          </cell>
          <cell r="E1394">
            <v>0</v>
          </cell>
          <cell r="F1394">
            <v>0</v>
          </cell>
          <cell r="G1394">
            <v>0</v>
          </cell>
          <cell r="H1394">
            <v>2</v>
          </cell>
          <cell r="I1394">
            <v>1.5</v>
          </cell>
          <cell r="J1394">
            <v>1</v>
          </cell>
          <cell r="K1394">
            <v>0.6</v>
          </cell>
          <cell r="L1394">
            <v>0.6</v>
          </cell>
          <cell r="M1394">
            <v>0.6</v>
          </cell>
          <cell r="N1394">
            <v>0.6</v>
          </cell>
          <cell r="O1394">
            <v>1</v>
          </cell>
          <cell r="P1394">
            <v>1</v>
          </cell>
          <cell r="Q1394">
            <v>2</v>
          </cell>
          <cell r="R1394">
            <v>2.5</v>
          </cell>
          <cell r="S1394">
            <v>3</v>
          </cell>
          <cell r="T1394">
            <v>4.5</v>
          </cell>
          <cell r="U1394">
            <v>1.7999999999999998</v>
          </cell>
          <cell r="V1394">
            <v>2.6</v>
          </cell>
          <cell r="W1394">
            <v>7.5</v>
          </cell>
          <cell r="X1394">
            <v>16.399999999999999</v>
          </cell>
        </row>
        <row r="1395">
          <cell r="B1395">
            <v>715</v>
          </cell>
          <cell r="C1395">
            <v>15</v>
          </cell>
          <cell r="D1395" t="str">
            <v>Пром. до 750 кВА   НН</v>
          </cell>
          <cell r="E1395">
            <v>1006</v>
          </cell>
          <cell r="F1395">
            <v>0</v>
          </cell>
          <cell r="G1395">
            <v>0</v>
          </cell>
          <cell r="H1395">
            <v>2</v>
          </cell>
          <cell r="I1395">
            <v>1.5</v>
          </cell>
          <cell r="J1395">
            <v>1</v>
          </cell>
          <cell r="K1395">
            <v>0.6</v>
          </cell>
          <cell r="L1395">
            <v>0.6</v>
          </cell>
          <cell r="M1395">
            <v>0.6</v>
          </cell>
          <cell r="N1395">
            <v>0.6</v>
          </cell>
          <cell r="O1395">
            <v>1</v>
          </cell>
          <cell r="P1395">
            <v>1</v>
          </cell>
          <cell r="Q1395">
            <v>2</v>
          </cell>
          <cell r="R1395">
            <v>2.5</v>
          </cell>
          <cell r="S1395">
            <v>3</v>
          </cell>
          <cell r="T1395">
            <v>4.5</v>
          </cell>
          <cell r="U1395">
            <v>1.7999999999999998</v>
          </cell>
          <cell r="V1395">
            <v>2.6</v>
          </cell>
          <cell r="W1395">
            <v>7.5</v>
          </cell>
          <cell r="X1395">
            <v>16.399999999999999</v>
          </cell>
        </row>
        <row r="1396">
          <cell r="B1396">
            <v>711</v>
          </cell>
          <cell r="C1396">
            <v>15</v>
          </cell>
          <cell r="D1396" t="str">
            <v>Пром. до 750 кВА   НН</v>
          </cell>
          <cell r="E1396">
            <v>1006</v>
          </cell>
          <cell r="F1396">
            <v>0</v>
          </cell>
          <cell r="G1396">
            <v>0</v>
          </cell>
          <cell r="H1396">
            <v>2</v>
          </cell>
          <cell r="I1396">
            <v>1.5</v>
          </cell>
          <cell r="J1396">
            <v>1</v>
          </cell>
          <cell r="K1396">
            <v>0.6</v>
          </cell>
          <cell r="L1396">
            <v>0.6</v>
          </cell>
          <cell r="M1396">
            <v>0.6</v>
          </cell>
          <cell r="N1396">
            <v>0.6</v>
          </cell>
          <cell r="O1396">
            <v>1</v>
          </cell>
          <cell r="P1396">
            <v>1</v>
          </cell>
          <cell r="Q1396">
            <v>2</v>
          </cell>
          <cell r="R1396">
            <v>2.5</v>
          </cell>
          <cell r="S1396">
            <v>3</v>
          </cell>
          <cell r="T1396">
            <v>0</v>
          </cell>
          <cell r="U1396">
            <v>0</v>
          </cell>
          <cell r="V1396">
            <v>0</v>
          </cell>
          <cell r="W1396">
            <v>0</v>
          </cell>
          <cell r="X1396">
            <v>0</v>
          </cell>
        </row>
        <row r="1397">
          <cell r="B1397">
            <v>0</v>
          </cell>
          <cell r="C1397">
            <v>26</v>
          </cell>
          <cell r="D1397" t="str">
            <v>ЗАО "Стройинвесттрубопровод"</v>
          </cell>
          <cell r="E1397">
            <v>0</v>
          </cell>
          <cell r="F1397">
            <v>0</v>
          </cell>
          <cell r="G1397">
            <v>0</v>
          </cell>
          <cell r="H1397">
            <v>115</v>
          </cell>
          <cell r="I1397">
            <v>118</v>
          </cell>
          <cell r="J1397">
            <v>115</v>
          </cell>
          <cell r="K1397">
            <v>105</v>
          </cell>
          <cell r="L1397">
            <v>58</v>
          </cell>
          <cell r="M1397">
            <v>23</v>
          </cell>
          <cell r="N1397">
            <v>22</v>
          </cell>
          <cell r="O1397">
            <v>22</v>
          </cell>
          <cell r="P1397">
            <v>36</v>
          </cell>
          <cell r="Q1397">
            <v>107</v>
          </cell>
          <cell r="R1397">
            <v>110</v>
          </cell>
          <cell r="S1397">
            <v>115</v>
          </cell>
          <cell r="T1397">
            <v>348</v>
          </cell>
          <cell r="U1397">
            <v>186</v>
          </cell>
          <cell r="V1397">
            <v>80</v>
          </cell>
          <cell r="W1397">
            <v>332</v>
          </cell>
          <cell r="X1397">
            <v>946</v>
          </cell>
        </row>
        <row r="1398">
          <cell r="B1398">
            <v>716</v>
          </cell>
          <cell r="C1398">
            <v>12</v>
          </cell>
          <cell r="D1398" t="str">
            <v>Пром. до 750 кВА   СН2</v>
          </cell>
          <cell r="E1398">
            <v>1006</v>
          </cell>
          <cell r="F1398">
            <v>0</v>
          </cell>
          <cell r="G1398">
            <v>0</v>
          </cell>
          <cell r="H1398">
            <v>115</v>
          </cell>
          <cell r="I1398">
            <v>118</v>
          </cell>
          <cell r="J1398">
            <v>115</v>
          </cell>
          <cell r="K1398">
            <v>105</v>
          </cell>
          <cell r="L1398">
            <v>58</v>
          </cell>
          <cell r="M1398">
            <v>23</v>
          </cell>
          <cell r="N1398">
            <v>22</v>
          </cell>
          <cell r="O1398">
            <v>22</v>
          </cell>
          <cell r="P1398">
            <v>36</v>
          </cell>
          <cell r="Q1398">
            <v>107</v>
          </cell>
          <cell r="R1398">
            <v>110</v>
          </cell>
          <cell r="S1398">
            <v>115</v>
          </cell>
          <cell r="T1398">
            <v>348</v>
          </cell>
          <cell r="U1398">
            <v>186</v>
          </cell>
          <cell r="V1398">
            <v>80</v>
          </cell>
          <cell r="W1398">
            <v>332</v>
          </cell>
          <cell r="X1398">
            <v>946</v>
          </cell>
        </row>
        <row r="1399">
          <cell r="B1399">
            <v>712</v>
          </cell>
          <cell r="C1399">
            <v>12</v>
          </cell>
          <cell r="D1399" t="str">
            <v>Пром. до 750 кВА   СН2</v>
          </cell>
          <cell r="E1399">
            <v>1006</v>
          </cell>
          <cell r="F1399">
            <v>0</v>
          </cell>
          <cell r="G1399">
            <v>0</v>
          </cell>
          <cell r="H1399">
            <v>115</v>
          </cell>
          <cell r="I1399">
            <v>118</v>
          </cell>
          <cell r="J1399">
            <v>115</v>
          </cell>
          <cell r="K1399">
            <v>105</v>
          </cell>
          <cell r="L1399">
            <v>58</v>
          </cell>
          <cell r="M1399">
            <v>23</v>
          </cell>
          <cell r="N1399">
            <v>22</v>
          </cell>
          <cell r="O1399">
            <v>22</v>
          </cell>
          <cell r="P1399">
            <v>36</v>
          </cell>
          <cell r="Q1399">
            <v>107</v>
          </cell>
          <cell r="R1399">
            <v>110</v>
          </cell>
          <cell r="S1399">
            <v>115</v>
          </cell>
          <cell r="T1399">
            <v>0</v>
          </cell>
          <cell r="U1399">
            <v>0</v>
          </cell>
          <cell r="V1399">
            <v>0</v>
          </cell>
          <cell r="W1399">
            <v>0</v>
          </cell>
          <cell r="X1399">
            <v>0</v>
          </cell>
        </row>
        <row r="1400">
          <cell r="B1400">
            <v>0</v>
          </cell>
          <cell r="C1400">
            <v>26</v>
          </cell>
          <cell r="D1400" t="str">
            <v>ЗАО "Алюминевая продукция"</v>
          </cell>
          <cell r="E1400">
            <v>0</v>
          </cell>
          <cell r="F1400">
            <v>0</v>
          </cell>
          <cell r="G1400">
            <v>0</v>
          </cell>
          <cell r="H1400">
            <v>2.8</v>
          </cell>
          <cell r="I1400">
            <v>2.8</v>
          </cell>
          <cell r="J1400">
            <v>2.8</v>
          </cell>
          <cell r="K1400">
            <v>2.8</v>
          </cell>
          <cell r="L1400">
            <v>2.7</v>
          </cell>
          <cell r="M1400">
            <v>2.6</v>
          </cell>
          <cell r="N1400">
            <v>1.6</v>
          </cell>
          <cell r="O1400">
            <v>1.6</v>
          </cell>
          <cell r="P1400">
            <v>1.7</v>
          </cell>
          <cell r="Q1400">
            <v>2</v>
          </cell>
          <cell r="R1400">
            <v>2.5</v>
          </cell>
          <cell r="S1400">
            <v>2.8</v>
          </cell>
          <cell r="T1400">
            <v>8.3999999999999986</v>
          </cell>
          <cell r="U1400">
            <v>8.1</v>
          </cell>
          <cell r="V1400">
            <v>4.9000000000000004</v>
          </cell>
          <cell r="W1400">
            <v>7.3</v>
          </cell>
          <cell r="X1400">
            <v>28.700000000000003</v>
          </cell>
        </row>
        <row r="1401">
          <cell r="B1401">
            <v>717</v>
          </cell>
          <cell r="C1401">
            <v>12</v>
          </cell>
          <cell r="D1401" t="str">
            <v>Пром. до 750 кВА   СН2</v>
          </cell>
          <cell r="E1401">
            <v>1006</v>
          </cell>
          <cell r="F1401">
            <v>0</v>
          </cell>
          <cell r="G1401">
            <v>0</v>
          </cell>
          <cell r="H1401">
            <v>2.8</v>
          </cell>
          <cell r="I1401">
            <v>2.8</v>
          </cell>
          <cell r="J1401">
            <v>2.8</v>
          </cell>
          <cell r="K1401">
            <v>2.8</v>
          </cell>
          <cell r="L1401">
            <v>2.7</v>
          </cell>
          <cell r="M1401">
            <v>2.6</v>
          </cell>
          <cell r="N1401">
            <v>1.6</v>
          </cell>
          <cell r="O1401">
            <v>1.6</v>
          </cell>
          <cell r="P1401">
            <v>1.7</v>
          </cell>
          <cell r="Q1401">
            <v>2</v>
          </cell>
          <cell r="R1401">
            <v>2.5</v>
          </cell>
          <cell r="S1401">
            <v>2.8</v>
          </cell>
          <cell r="T1401">
            <v>8.3999999999999986</v>
          </cell>
          <cell r="U1401">
            <v>8.1</v>
          </cell>
          <cell r="V1401">
            <v>4.9000000000000004</v>
          </cell>
          <cell r="W1401">
            <v>7.3</v>
          </cell>
          <cell r="X1401">
            <v>28.700000000000003</v>
          </cell>
        </row>
        <row r="1402">
          <cell r="B1402">
            <v>713</v>
          </cell>
          <cell r="C1402">
            <v>12</v>
          </cell>
          <cell r="D1402" t="str">
            <v>Пром. до 750 кВА   СН2</v>
          </cell>
          <cell r="E1402">
            <v>1006</v>
          </cell>
          <cell r="F1402">
            <v>0</v>
          </cell>
          <cell r="G1402">
            <v>0</v>
          </cell>
          <cell r="H1402">
            <v>2.8</v>
          </cell>
          <cell r="I1402">
            <v>2.8</v>
          </cell>
          <cell r="J1402">
            <v>2.8</v>
          </cell>
          <cell r="K1402">
            <v>2.8</v>
          </cell>
          <cell r="L1402">
            <v>2.7</v>
          </cell>
          <cell r="M1402">
            <v>2.6</v>
          </cell>
          <cell r="N1402">
            <v>1.6</v>
          </cell>
          <cell r="O1402">
            <v>1.6</v>
          </cell>
          <cell r="P1402">
            <v>1.7</v>
          </cell>
          <cell r="Q1402">
            <v>2</v>
          </cell>
          <cell r="R1402">
            <v>2.5</v>
          </cell>
          <cell r="S1402">
            <v>2.8</v>
          </cell>
          <cell r="T1402">
            <v>0</v>
          </cell>
          <cell r="U1402">
            <v>0</v>
          </cell>
          <cell r="V1402">
            <v>0</v>
          </cell>
          <cell r="W1402">
            <v>0</v>
          </cell>
          <cell r="X1402">
            <v>0</v>
          </cell>
        </row>
        <row r="1403">
          <cell r="B1403">
            <v>0</v>
          </cell>
          <cell r="C1403">
            <v>26</v>
          </cell>
          <cell r="D1403" t="str">
            <v>ООО "Ямалстройсервис"</v>
          </cell>
          <cell r="E1403">
            <v>0</v>
          </cell>
          <cell r="F1403">
            <v>0</v>
          </cell>
          <cell r="G1403">
            <v>0</v>
          </cell>
          <cell r="H1403">
            <v>19</v>
          </cell>
          <cell r="I1403">
            <v>16</v>
          </cell>
          <cell r="J1403">
            <v>9.6</v>
          </cell>
          <cell r="K1403">
            <v>10.5</v>
          </cell>
          <cell r="L1403">
            <v>18.600000000000001</v>
          </cell>
          <cell r="M1403">
            <v>13</v>
          </cell>
          <cell r="N1403">
            <v>8</v>
          </cell>
          <cell r="O1403">
            <v>7.5</v>
          </cell>
          <cell r="P1403">
            <v>10.8</v>
          </cell>
          <cell r="Q1403">
            <v>9</v>
          </cell>
          <cell r="R1403">
            <v>10</v>
          </cell>
          <cell r="S1403">
            <v>15</v>
          </cell>
          <cell r="T1403">
            <v>44.6</v>
          </cell>
          <cell r="U1403">
            <v>42.1</v>
          </cell>
          <cell r="V1403">
            <v>26.3</v>
          </cell>
          <cell r="W1403">
            <v>34</v>
          </cell>
          <cell r="X1403">
            <v>147</v>
          </cell>
        </row>
        <row r="1404">
          <cell r="B1404">
            <v>718</v>
          </cell>
          <cell r="C1404">
            <v>12</v>
          </cell>
          <cell r="D1404" t="str">
            <v>Пром. до 750 кВА   СН2</v>
          </cell>
          <cell r="E1404">
            <v>1006</v>
          </cell>
          <cell r="F1404">
            <v>0</v>
          </cell>
          <cell r="G1404">
            <v>0</v>
          </cell>
          <cell r="H1404">
            <v>19</v>
          </cell>
          <cell r="I1404">
            <v>16</v>
          </cell>
          <cell r="J1404">
            <v>9.6</v>
          </cell>
          <cell r="K1404">
            <v>10.5</v>
          </cell>
          <cell r="L1404">
            <v>18.600000000000001</v>
          </cell>
          <cell r="M1404">
            <v>13</v>
          </cell>
          <cell r="N1404">
            <v>8</v>
          </cell>
          <cell r="O1404">
            <v>7.5</v>
          </cell>
          <cell r="P1404">
            <v>10.8</v>
          </cell>
          <cell r="Q1404">
            <v>9</v>
          </cell>
          <cell r="R1404">
            <v>10</v>
          </cell>
          <cell r="S1404">
            <v>15</v>
          </cell>
          <cell r="T1404">
            <v>44.6</v>
          </cell>
          <cell r="U1404">
            <v>42.1</v>
          </cell>
          <cell r="V1404">
            <v>26.3</v>
          </cell>
          <cell r="W1404">
            <v>34</v>
          </cell>
          <cell r="X1404">
            <v>147</v>
          </cell>
        </row>
        <row r="1405">
          <cell r="B1405">
            <v>714</v>
          </cell>
          <cell r="C1405">
            <v>12</v>
          </cell>
          <cell r="D1405" t="str">
            <v>Пром. до 750 кВА   СН2</v>
          </cell>
          <cell r="E1405">
            <v>1006</v>
          </cell>
          <cell r="F1405">
            <v>0</v>
          </cell>
          <cell r="G1405">
            <v>0</v>
          </cell>
          <cell r="H1405">
            <v>7</v>
          </cell>
          <cell r="I1405">
            <v>6</v>
          </cell>
          <cell r="J1405">
            <v>7</v>
          </cell>
          <cell r="K1405">
            <v>9</v>
          </cell>
          <cell r="L1405">
            <v>15</v>
          </cell>
          <cell r="M1405">
            <v>69</v>
          </cell>
          <cell r="N1405">
            <v>94</v>
          </cell>
          <cell r="O1405">
            <v>94</v>
          </cell>
          <cell r="P1405">
            <v>94</v>
          </cell>
          <cell r="Q1405">
            <v>10</v>
          </cell>
          <cell r="R1405">
            <v>7</v>
          </cell>
          <cell r="S1405">
            <v>7</v>
          </cell>
          <cell r="T1405">
            <v>0</v>
          </cell>
          <cell r="U1405">
            <v>0</v>
          </cell>
          <cell r="V1405">
            <v>0</v>
          </cell>
          <cell r="W1405">
            <v>0</v>
          </cell>
          <cell r="X1405">
            <v>0</v>
          </cell>
        </row>
        <row r="1406">
          <cell r="B1406">
            <v>0</v>
          </cell>
          <cell r="C1406">
            <v>26</v>
          </cell>
          <cell r="D1406" t="str">
            <v>ООО "ГазСтрой"</v>
          </cell>
          <cell r="E1406">
            <v>0</v>
          </cell>
          <cell r="F1406">
            <v>0</v>
          </cell>
          <cell r="G1406">
            <v>0</v>
          </cell>
          <cell r="H1406">
            <v>6</v>
          </cell>
          <cell r="I1406">
            <v>6</v>
          </cell>
          <cell r="J1406">
            <v>6</v>
          </cell>
          <cell r="K1406">
            <v>6</v>
          </cell>
          <cell r="L1406">
            <v>6</v>
          </cell>
          <cell r="M1406">
            <v>6</v>
          </cell>
          <cell r="N1406">
            <v>6</v>
          </cell>
          <cell r="O1406">
            <v>6</v>
          </cell>
          <cell r="P1406">
            <v>6</v>
          </cell>
          <cell r="Q1406">
            <v>6</v>
          </cell>
          <cell r="R1406">
            <v>6</v>
          </cell>
          <cell r="S1406">
            <v>6</v>
          </cell>
          <cell r="T1406">
            <v>18</v>
          </cell>
          <cell r="U1406">
            <v>18</v>
          </cell>
          <cell r="V1406">
            <v>18</v>
          </cell>
          <cell r="W1406">
            <v>18</v>
          </cell>
          <cell r="X1406">
            <v>72</v>
          </cell>
        </row>
        <row r="1407">
          <cell r="B1407">
            <v>719</v>
          </cell>
          <cell r="C1407">
            <v>12</v>
          </cell>
          <cell r="D1407" t="str">
            <v>Пром. до 750 кВА   СН2</v>
          </cell>
          <cell r="E1407">
            <v>1006</v>
          </cell>
          <cell r="F1407">
            <v>0</v>
          </cell>
          <cell r="G1407">
            <v>0</v>
          </cell>
          <cell r="H1407">
            <v>1</v>
          </cell>
          <cell r="I1407">
            <v>1</v>
          </cell>
          <cell r="J1407">
            <v>1</v>
          </cell>
          <cell r="K1407">
            <v>1</v>
          </cell>
          <cell r="L1407">
            <v>1</v>
          </cell>
          <cell r="M1407">
            <v>1</v>
          </cell>
          <cell r="N1407">
            <v>1</v>
          </cell>
          <cell r="O1407">
            <v>1</v>
          </cell>
          <cell r="P1407">
            <v>1</v>
          </cell>
          <cell r="Q1407">
            <v>1</v>
          </cell>
          <cell r="R1407">
            <v>1</v>
          </cell>
          <cell r="S1407">
            <v>1</v>
          </cell>
          <cell r="T1407">
            <v>3</v>
          </cell>
          <cell r="U1407">
            <v>3</v>
          </cell>
          <cell r="V1407">
            <v>3</v>
          </cell>
          <cell r="W1407">
            <v>3</v>
          </cell>
          <cell r="X1407">
            <v>12</v>
          </cell>
        </row>
        <row r="1408">
          <cell r="B1408">
            <v>715</v>
          </cell>
          <cell r="C1408">
            <v>12</v>
          </cell>
          <cell r="D1408" t="str">
            <v>Пром. до 750 кВА   СН2</v>
          </cell>
          <cell r="E1408">
            <v>1006</v>
          </cell>
          <cell r="F1408">
            <v>0</v>
          </cell>
          <cell r="G1408">
            <v>0</v>
          </cell>
          <cell r="H1408">
            <v>1</v>
          </cell>
          <cell r="I1408">
            <v>1</v>
          </cell>
          <cell r="J1408">
            <v>1</v>
          </cell>
          <cell r="K1408">
            <v>1</v>
          </cell>
          <cell r="L1408">
            <v>1</v>
          </cell>
          <cell r="M1408">
            <v>1</v>
          </cell>
          <cell r="N1408">
            <v>1</v>
          </cell>
          <cell r="O1408">
            <v>1</v>
          </cell>
          <cell r="P1408">
            <v>1</v>
          </cell>
          <cell r="Q1408">
            <v>1</v>
          </cell>
          <cell r="R1408">
            <v>1</v>
          </cell>
          <cell r="S1408">
            <v>1</v>
          </cell>
          <cell r="T1408">
            <v>3</v>
          </cell>
          <cell r="U1408">
            <v>3</v>
          </cell>
          <cell r="V1408">
            <v>3</v>
          </cell>
          <cell r="W1408">
            <v>3</v>
          </cell>
          <cell r="X1408">
            <v>12</v>
          </cell>
        </row>
        <row r="1409">
          <cell r="B1409">
            <v>0</v>
          </cell>
          <cell r="C1409">
            <v>23</v>
          </cell>
          <cell r="D1409" t="str">
            <v>ООО "Комплекс"</v>
          </cell>
          <cell r="E1409">
            <v>1006</v>
          </cell>
          <cell r="F1409">
            <v>0</v>
          </cell>
          <cell r="G1409">
            <v>0</v>
          </cell>
          <cell r="H1409">
            <v>5</v>
          </cell>
          <cell r="I1409">
            <v>5</v>
          </cell>
          <cell r="J1409">
            <v>4.5</v>
          </cell>
          <cell r="K1409">
            <v>4.5</v>
          </cell>
          <cell r="L1409">
            <v>4</v>
          </cell>
          <cell r="M1409">
            <v>2.5</v>
          </cell>
          <cell r="N1409">
            <v>1.2</v>
          </cell>
          <cell r="O1409">
            <v>1.5</v>
          </cell>
          <cell r="P1409">
            <v>2.7</v>
          </cell>
          <cell r="Q1409">
            <v>3.5</v>
          </cell>
          <cell r="R1409">
            <v>4.5</v>
          </cell>
          <cell r="S1409">
            <v>5</v>
          </cell>
          <cell r="T1409">
            <v>14.5</v>
          </cell>
          <cell r="U1409">
            <v>11</v>
          </cell>
          <cell r="V1409">
            <v>5.4</v>
          </cell>
          <cell r="W1409">
            <v>13</v>
          </cell>
          <cell r="X1409">
            <v>43.9</v>
          </cell>
        </row>
        <row r="1410">
          <cell r="B1410">
            <v>720</v>
          </cell>
          <cell r="C1410">
            <v>12</v>
          </cell>
          <cell r="D1410" t="str">
            <v>Пром. до 750 кВА   СН2</v>
          </cell>
          <cell r="E1410">
            <v>1006</v>
          </cell>
          <cell r="F1410">
            <v>0</v>
          </cell>
          <cell r="G1410">
            <v>0</v>
          </cell>
          <cell r="H1410">
            <v>5</v>
          </cell>
          <cell r="I1410">
            <v>5</v>
          </cell>
          <cell r="J1410">
            <v>4.5</v>
          </cell>
          <cell r="K1410">
            <v>4.5</v>
          </cell>
          <cell r="L1410">
            <v>4</v>
          </cell>
          <cell r="M1410">
            <v>2.5</v>
          </cell>
          <cell r="N1410">
            <v>1.2</v>
          </cell>
          <cell r="O1410">
            <v>1.5</v>
          </cell>
          <cell r="P1410">
            <v>2.7</v>
          </cell>
          <cell r="Q1410">
            <v>3.5</v>
          </cell>
          <cell r="R1410">
            <v>4.5</v>
          </cell>
          <cell r="S1410">
            <v>5</v>
          </cell>
          <cell r="T1410">
            <v>14.5</v>
          </cell>
          <cell r="U1410">
            <v>11</v>
          </cell>
          <cell r="V1410">
            <v>5.4</v>
          </cell>
          <cell r="W1410">
            <v>13</v>
          </cell>
          <cell r="X1410">
            <v>43.9</v>
          </cell>
        </row>
        <row r="1411">
          <cell r="B1411">
            <v>716</v>
          </cell>
          <cell r="C1411">
            <v>12</v>
          </cell>
          <cell r="D1411" t="str">
            <v>Пром. до 750 кВА   СН2</v>
          </cell>
          <cell r="E1411">
            <v>1006</v>
          </cell>
          <cell r="F1411">
            <v>0</v>
          </cell>
          <cell r="G1411">
            <v>0</v>
          </cell>
          <cell r="H1411">
            <v>5</v>
          </cell>
          <cell r="I1411">
            <v>5</v>
          </cell>
          <cell r="J1411">
            <v>4.5</v>
          </cell>
          <cell r="K1411">
            <v>4.5</v>
          </cell>
          <cell r="L1411">
            <v>4</v>
          </cell>
          <cell r="M1411">
            <v>2.5</v>
          </cell>
          <cell r="N1411">
            <v>1.2</v>
          </cell>
          <cell r="O1411">
            <v>1.5</v>
          </cell>
          <cell r="P1411">
            <v>2.7</v>
          </cell>
          <cell r="Q1411">
            <v>3.5</v>
          </cell>
          <cell r="R1411">
            <v>4.5</v>
          </cell>
          <cell r="S1411">
            <v>5</v>
          </cell>
          <cell r="T1411">
            <v>0</v>
          </cell>
          <cell r="U1411">
            <v>0</v>
          </cell>
          <cell r="V1411">
            <v>0</v>
          </cell>
          <cell r="W1411">
            <v>0</v>
          </cell>
          <cell r="X1411">
            <v>0</v>
          </cell>
        </row>
        <row r="1412">
          <cell r="B1412">
            <v>0</v>
          </cell>
          <cell r="C1412">
            <v>26</v>
          </cell>
          <cell r="D1412" t="str">
            <v>ООО "ГазИнСтрой"</v>
          </cell>
          <cell r="E1412">
            <v>0</v>
          </cell>
          <cell r="F1412">
            <v>0</v>
          </cell>
          <cell r="G1412">
            <v>0</v>
          </cell>
          <cell r="H1412">
            <v>0</v>
          </cell>
          <cell r="I1412">
            <v>0</v>
          </cell>
          <cell r="J1412">
            <v>0</v>
          </cell>
          <cell r="K1412">
            <v>0</v>
          </cell>
          <cell r="L1412">
            <v>0</v>
          </cell>
          <cell r="M1412">
            <v>0</v>
          </cell>
          <cell r="N1412">
            <v>0</v>
          </cell>
          <cell r="O1412">
            <v>0</v>
          </cell>
          <cell r="P1412">
            <v>0</v>
          </cell>
          <cell r="Q1412">
            <v>0</v>
          </cell>
          <cell r="R1412">
            <v>0</v>
          </cell>
          <cell r="S1412">
            <v>0</v>
          </cell>
          <cell r="T1412">
            <v>0</v>
          </cell>
          <cell r="U1412">
            <v>0</v>
          </cell>
          <cell r="V1412">
            <v>0</v>
          </cell>
          <cell r="W1412">
            <v>0</v>
          </cell>
          <cell r="X1412">
            <v>0</v>
          </cell>
        </row>
        <row r="1413">
          <cell r="B1413">
            <v>721</v>
          </cell>
          <cell r="C1413">
            <v>15</v>
          </cell>
          <cell r="D1413" t="str">
            <v>Пром. до 750 кВА   НН</v>
          </cell>
          <cell r="E1413">
            <v>0</v>
          </cell>
          <cell r="F1413">
            <v>0</v>
          </cell>
          <cell r="G1413">
            <v>0</v>
          </cell>
          <cell r="H1413">
            <v>0</v>
          </cell>
          <cell r="I1413">
            <v>0</v>
          </cell>
          <cell r="J1413">
            <v>0</v>
          </cell>
          <cell r="K1413">
            <v>0</v>
          </cell>
          <cell r="L1413">
            <v>0</v>
          </cell>
          <cell r="M1413">
            <v>0</v>
          </cell>
          <cell r="N1413">
            <v>0</v>
          </cell>
          <cell r="O1413">
            <v>0</v>
          </cell>
          <cell r="P1413">
            <v>0</v>
          </cell>
          <cell r="Q1413">
            <v>0</v>
          </cell>
          <cell r="R1413">
            <v>0</v>
          </cell>
          <cell r="S1413">
            <v>0</v>
          </cell>
          <cell r="T1413">
            <v>0</v>
          </cell>
          <cell r="U1413">
            <v>0</v>
          </cell>
          <cell r="V1413">
            <v>0</v>
          </cell>
          <cell r="W1413">
            <v>0</v>
          </cell>
          <cell r="X1413">
            <v>0</v>
          </cell>
        </row>
        <row r="1414">
          <cell r="B1414">
            <v>717</v>
          </cell>
          <cell r="C1414">
            <v>15</v>
          </cell>
          <cell r="D1414" t="str">
            <v>Пром. до 750 кВА   НН</v>
          </cell>
          <cell r="E1414">
            <v>0</v>
          </cell>
          <cell r="F1414">
            <v>0</v>
          </cell>
          <cell r="G1414">
            <v>0</v>
          </cell>
          <cell r="H1414">
            <v>44.4</v>
          </cell>
          <cell r="I1414">
            <v>43</v>
          </cell>
          <cell r="J1414">
            <v>28.5</v>
          </cell>
          <cell r="K1414">
            <v>31.5</v>
          </cell>
          <cell r="L1414">
            <v>18</v>
          </cell>
          <cell r="M1414">
            <v>15.8</v>
          </cell>
          <cell r="N1414">
            <v>15.5</v>
          </cell>
          <cell r="O1414">
            <v>18.5</v>
          </cell>
          <cell r="P1414">
            <v>21</v>
          </cell>
          <cell r="Q1414">
            <v>21</v>
          </cell>
          <cell r="R1414">
            <v>31</v>
          </cell>
          <cell r="S1414">
            <v>37</v>
          </cell>
          <cell r="T1414">
            <v>0</v>
          </cell>
          <cell r="U1414">
            <v>0</v>
          </cell>
          <cell r="V1414">
            <v>0</v>
          </cell>
          <cell r="W1414">
            <v>0</v>
          </cell>
          <cell r="X1414">
            <v>0</v>
          </cell>
        </row>
        <row r="1415">
          <cell r="B1415">
            <v>0</v>
          </cell>
          <cell r="C1415">
            <v>26</v>
          </cell>
          <cell r="D1415" t="str">
            <v>Новый Абонент</v>
          </cell>
          <cell r="E1415">
            <v>0</v>
          </cell>
          <cell r="F1415">
            <v>0</v>
          </cell>
          <cell r="G1415">
            <v>0</v>
          </cell>
          <cell r="H1415">
            <v>0</v>
          </cell>
          <cell r="I1415">
            <v>0</v>
          </cell>
          <cell r="J1415">
            <v>0</v>
          </cell>
          <cell r="K1415">
            <v>0</v>
          </cell>
          <cell r="L1415">
            <v>0</v>
          </cell>
          <cell r="M1415">
            <v>0</v>
          </cell>
          <cell r="N1415">
            <v>0</v>
          </cell>
          <cell r="O1415">
            <v>0</v>
          </cell>
          <cell r="P1415">
            <v>0</v>
          </cell>
          <cell r="Q1415">
            <v>0</v>
          </cell>
          <cell r="R1415">
            <v>0</v>
          </cell>
          <cell r="S1415">
            <v>0</v>
          </cell>
          <cell r="T1415">
            <v>0</v>
          </cell>
          <cell r="U1415">
            <v>0</v>
          </cell>
          <cell r="V1415">
            <v>0</v>
          </cell>
          <cell r="W1415">
            <v>0</v>
          </cell>
          <cell r="X1415">
            <v>0</v>
          </cell>
        </row>
        <row r="1416">
          <cell r="B1416">
            <v>722</v>
          </cell>
          <cell r="C1416">
            <v>15</v>
          </cell>
          <cell r="D1416" t="str">
            <v>Пром. до 750 кВА   НН</v>
          </cell>
          <cell r="E1416">
            <v>0</v>
          </cell>
          <cell r="F1416">
            <v>0</v>
          </cell>
          <cell r="G1416">
            <v>0</v>
          </cell>
          <cell r="H1416">
            <v>0</v>
          </cell>
          <cell r="I1416">
            <v>0</v>
          </cell>
          <cell r="J1416">
            <v>0</v>
          </cell>
          <cell r="K1416">
            <v>0</v>
          </cell>
          <cell r="L1416">
            <v>0</v>
          </cell>
          <cell r="M1416">
            <v>0</v>
          </cell>
          <cell r="N1416">
            <v>0</v>
          </cell>
          <cell r="O1416">
            <v>0</v>
          </cell>
          <cell r="P1416">
            <v>0</v>
          </cell>
          <cell r="Q1416">
            <v>0</v>
          </cell>
          <cell r="R1416">
            <v>0</v>
          </cell>
          <cell r="S1416">
            <v>0</v>
          </cell>
          <cell r="T1416">
            <v>0</v>
          </cell>
          <cell r="U1416">
            <v>0</v>
          </cell>
          <cell r="V1416">
            <v>0</v>
          </cell>
          <cell r="W1416">
            <v>0</v>
          </cell>
          <cell r="X1416">
            <v>0</v>
          </cell>
        </row>
        <row r="1417">
          <cell r="B1417">
            <v>718</v>
          </cell>
          <cell r="C1417">
            <v>15</v>
          </cell>
          <cell r="D1417" t="str">
            <v>Пром. до 750 кВА   НН</v>
          </cell>
          <cell r="E1417">
            <v>0</v>
          </cell>
          <cell r="F1417">
            <v>0</v>
          </cell>
          <cell r="G1417">
            <v>0</v>
          </cell>
          <cell r="H1417">
            <v>200</v>
          </cell>
          <cell r="I1417">
            <v>200</v>
          </cell>
          <cell r="J1417">
            <v>200</v>
          </cell>
          <cell r="K1417">
            <v>200</v>
          </cell>
          <cell r="L1417">
            <v>100</v>
          </cell>
          <cell r="M1417">
            <v>50</v>
          </cell>
          <cell r="N1417">
            <v>30</v>
          </cell>
          <cell r="O1417">
            <v>30</v>
          </cell>
          <cell r="P1417">
            <v>50</v>
          </cell>
          <cell r="Q1417">
            <v>150</v>
          </cell>
          <cell r="R1417">
            <v>200</v>
          </cell>
          <cell r="S1417">
            <v>200</v>
          </cell>
          <cell r="T1417">
            <v>0</v>
          </cell>
          <cell r="U1417">
            <v>0</v>
          </cell>
          <cell r="V1417">
            <v>0</v>
          </cell>
          <cell r="W1417">
            <v>0</v>
          </cell>
          <cell r="X1417">
            <v>0</v>
          </cell>
        </row>
        <row r="1418">
          <cell r="B1418">
            <v>0</v>
          </cell>
          <cell r="C1418">
            <v>26</v>
          </cell>
          <cell r="D1418" t="str">
            <v>ОАО "Ленгазспецстрой"</v>
          </cell>
          <cell r="E1418">
            <v>0</v>
          </cell>
          <cell r="F1418">
            <v>0</v>
          </cell>
          <cell r="G1418">
            <v>0</v>
          </cell>
          <cell r="H1418">
            <v>200</v>
          </cell>
          <cell r="I1418">
            <v>200</v>
          </cell>
          <cell r="J1418">
            <v>200</v>
          </cell>
          <cell r="K1418">
            <v>200</v>
          </cell>
          <cell r="L1418">
            <v>100</v>
          </cell>
          <cell r="M1418">
            <v>50</v>
          </cell>
          <cell r="N1418">
            <v>30</v>
          </cell>
          <cell r="O1418">
            <v>30</v>
          </cell>
          <cell r="P1418">
            <v>50</v>
          </cell>
          <cell r="Q1418">
            <v>150</v>
          </cell>
          <cell r="R1418">
            <v>200</v>
          </cell>
          <cell r="S1418">
            <v>200</v>
          </cell>
          <cell r="T1418">
            <v>600</v>
          </cell>
          <cell r="U1418">
            <v>350</v>
          </cell>
          <cell r="V1418">
            <v>110</v>
          </cell>
          <cell r="W1418">
            <v>550</v>
          </cell>
          <cell r="X1418">
            <v>1610</v>
          </cell>
        </row>
        <row r="1419">
          <cell r="B1419">
            <v>723</v>
          </cell>
          <cell r="C1419">
            <v>12</v>
          </cell>
          <cell r="D1419" t="str">
            <v>Пром. до 750 кВА   СН2</v>
          </cell>
          <cell r="E1419">
            <v>1006</v>
          </cell>
          <cell r="F1419">
            <v>0</v>
          </cell>
          <cell r="G1419">
            <v>0</v>
          </cell>
          <cell r="H1419">
            <v>200</v>
          </cell>
          <cell r="I1419">
            <v>200</v>
          </cell>
          <cell r="J1419">
            <v>200</v>
          </cell>
          <cell r="K1419">
            <v>200</v>
          </cell>
          <cell r="L1419">
            <v>100</v>
          </cell>
          <cell r="M1419">
            <v>50</v>
          </cell>
          <cell r="N1419">
            <v>30</v>
          </cell>
          <cell r="O1419">
            <v>30</v>
          </cell>
          <cell r="P1419">
            <v>50</v>
          </cell>
          <cell r="Q1419">
            <v>150</v>
          </cell>
          <cell r="R1419">
            <v>200</v>
          </cell>
          <cell r="S1419">
            <v>200</v>
          </cell>
          <cell r="T1419">
            <v>600</v>
          </cell>
          <cell r="U1419">
            <v>350</v>
          </cell>
          <cell r="V1419">
            <v>110</v>
          </cell>
          <cell r="W1419">
            <v>550</v>
          </cell>
          <cell r="X1419">
            <v>1610</v>
          </cell>
        </row>
        <row r="1420">
          <cell r="B1420">
            <v>719</v>
          </cell>
          <cell r="C1420">
            <v>12</v>
          </cell>
          <cell r="D1420" t="str">
            <v>Пром. до 750 кВА   СН2</v>
          </cell>
          <cell r="E1420">
            <v>1006</v>
          </cell>
          <cell r="F1420">
            <v>0</v>
          </cell>
          <cell r="G1420">
            <v>0</v>
          </cell>
          <cell r="H1420">
            <v>200</v>
          </cell>
          <cell r="I1420">
            <v>200</v>
          </cell>
          <cell r="J1420">
            <v>200</v>
          </cell>
          <cell r="K1420">
            <v>200</v>
          </cell>
          <cell r="L1420">
            <v>100</v>
          </cell>
          <cell r="M1420">
            <v>50</v>
          </cell>
          <cell r="N1420">
            <v>30</v>
          </cell>
          <cell r="O1420">
            <v>30</v>
          </cell>
          <cell r="P1420">
            <v>50</v>
          </cell>
          <cell r="Q1420">
            <v>150</v>
          </cell>
          <cell r="R1420">
            <v>200</v>
          </cell>
          <cell r="S1420">
            <v>200</v>
          </cell>
          <cell r="T1420">
            <v>0</v>
          </cell>
          <cell r="U1420">
            <v>0</v>
          </cell>
          <cell r="V1420">
            <v>0</v>
          </cell>
          <cell r="W1420">
            <v>0</v>
          </cell>
          <cell r="X1420">
            <v>0</v>
          </cell>
        </row>
        <row r="1421">
          <cell r="B1421">
            <v>0</v>
          </cell>
          <cell r="C1421">
            <v>26</v>
          </cell>
          <cell r="D1421" t="str">
            <v>ОАО "Нова"</v>
          </cell>
          <cell r="E1421">
            <v>0</v>
          </cell>
          <cell r="F1421">
            <v>0</v>
          </cell>
          <cell r="G1421">
            <v>0</v>
          </cell>
          <cell r="H1421">
            <v>28</v>
          </cell>
          <cell r="I1421">
            <v>28</v>
          </cell>
          <cell r="J1421">
            <v>25</v>
          </cell>
          <cell r="K1421">
            <v>25</v>
          </cell>
          <cell r="L1421">
            <v>17</v>
          </cell>
          <cell r="M1421">
            <v>17</v>
          </cell>
          <cell r="N1421">
            <v>17</v>
          </cell>
          <cell r="O1421">
            <v>17</v>
          </cell>
          <cell r="P1421">
            <v>33</v>
          </cell>
          <cell r="Q1421">
            <v>33</v>
          </cell>
          <cell r="R1421">
            <v>33</v>
          </cell>
          <cell r="S1421">
            <v>33</v>
          </cell>
          <cell r="T1421">
            <v>81</v>
          </cell>
          <cell r="U1421">
            <v>59</v>
          </cell>
          <cell r="V1421">
            <v>67</v>
          </cell>
          <cell r="W1421">
            <v>99</v>
          </cell>
          <cell r="X1421">
            <v>306</v>
          </cell>
        </row>
        <row r="1422">
          <cell r="B1422">
            <v>724</v>
          </cell>
          <cell r="C1422">
            <v>12</v>
          </cell>
          <cell r="D1422" t="str">
            <v>Пром. до 750 кВА   СН2</v>
          </cell>
          <cell r="E1422">
            <v>1006</v>
          </cell>
          <cell r="F1422">
            <v>0</v>
          </cell>
          <cell r="G1422">
            <v>0</v>
          </cell>
          <cell r="H1422">
            <v>28</v>
          </cell>
          <cell r="I1422">
            <v>28</v>
          </cell>
          <cell r="J1422">
            <v>25</v>
          </cell>
          <cell r="K1422">
            <v>25</v>
          </cell>
          <cell r="L1422">
            <v>17</v>
          </cell>
          <cell r="M1422">
            <v>17</v>
          </cell>
          <cell r="N1422">
            <v>17</v>
          </cell>
          <cell r="O1422">
            <v>17</v>
          </cell>
          <cell r="P1422">
            <v>33</v>
          </cell>
          <cell r="Q1422">
            <v>33</v>
          </cell>
          <cell r="R1422">
            <v>33</v>
          </cell>
          <cell r="S1422">
            <v>33</v>
          </cell>
          <cell r="T1422">
            <v>81</v>
          </cell>
          <cell r="U1422">
            <v>59</v>
          </cell>
          <cell r="V1422">
            <v>67</v>
          </cell>
          <cell r="W1422">
            <v>99</v>
          </cell>
          <cell r="X1422">
            <v>306</v>
          </cell>
        </row>
        <row r="1423">
          <cell r="B1423">
            <v>720</v>
          </cell>
          <cell r="C1423">
            <v>12</v>
          </cell>
          <cell r="D1423" t="str">
            <v>Пром. до 750 кВА   СН2</v>
          </cell>
          <cell r="E1423">
            <v>1006</v>
          </cell>
          <cell r="F1423">
            <v>0</v>
          </cell>
          <cell r="G1423">
            <v>0</v>
          </cell>
          <cell r="H1423">
            <v>28</v>
          </cell>
          <cell r="I1423">
            <v>28</v>
          </cell>
          <cell r="J1423">
            <v>25</v>
          </cell>
          <cell r="K1423">
            <v>25</v>
          </cell>
          <cell r="L1423">
            <v>17</v>
          </cell>
          <cell r="M1423">
            <v>17</v>
          </cell>
          <cell r="N1423">
            <v>17</v>
          </cell>
          <cell r="O1423">
            <v>17</v>
          </cell>
          <cell r="P1423">
            <v>33</v>
          </cell>
          <cell r="Q1423">
            <v>33</v>
          </cell>
          <cell r="R1423">
            <v>33</v>
          </cell>
          <cell r="S1423">
            <v>33</v>
          </cell>
          <cell r="T1423">
            <v>0</v>
          </cell>
          <cell r="U1423">
            <v>0</v>
          </cell>
          <cell r="V1423">
            <v>0</v>
          </cell>
          <cell r="W1423">
            <v>0</v>
          </cell>
          <cell r="X1423">
            <v>0</v>
          </cell>
        </row>
        <row r="1424">
          <cell r="B1424">
            <v>0</v>
          </cell>
          <cell r="C1424">
            <v>26</v>
          </cell>
          <cell r="D1424" t="str">
            <v>ЗАО "Газмонтажавтоматика"</v>
          </cell>
          <cell r="E1424">
            <v>0</v>
          </cell>
          <cell r="F1424">
            <v>0</v>
          </cell>
          <cell r="G1424">
            <v>0</v>
          </cell>
          <cell r="H1424">
            <v>0</v>
          </cell>
          <cell r="I1424">
            <v>0</v>
          </cell>
          <cell r="J1424">
            <v>0</v>
          </cell>
          <cell r="K1424">
            <v>0</v>
          </cell>
          <cell r="L1424">
            <v>0</v>
          </cell>
          <cell r="M1424">
            <v>0</v>
          </cell>
          <cell r="N1424">
            <v>0</v>
          </cell>
          <cell r="O1424">
            <v>0</v>
          </cell>
          <cell r="P1424">
            <v>0</v>
          </cell>
          <cell r="Q1424">
            <v>0</v>
          </cell>
          <cell r="R1424">
            <v>0</v>
          </cell>
          <cell r="S1424">
            <v>0</v>
          </cell>
          <cell r="T1424">
            <v>0</v>
          </cell>
          <cell r="U1424">
            <v>0</v>
          </cell>
          <cell r="V1424">
            <v>0</v>
          </cell>
          <cell r="W1424">
            <v>0</v>
          </cell>
          <cell r="X1424">
            <v>0</v>
          </cell>
        </row>
        <row r="1425">
          <cell r="B1425">
            <v>725</v>
          </cell>
          <cell r="C1425">
            <v>12</v>
          </cell>
          <cell r="D1425" t="str">
            <v>Пром. до 750 кВА   СН2</v>
          </cell>
          <cell r="E1425">
            <v>0</v>
          </cell>
          <cell r="F1425">
            <v>0</v>
          </cell>
          <cell r="G1425">
            <v>0</v>
          </cell>
          <cell r="H1425">
            <v>0</v>
          </cell>
          <cell r="I1425">
            <v>0</v>
          </cell>
          <cell r="J1425">
            <v>0</v>
          </cell>
          <cell r="K1425">
            <v>0</v>
          </cell>
          <cell r="L1425">
            <v>0</v>
          </cell>
          <cell r="M1425">
            <v>0</v>
          </cell>
          <cell r="N1425">
            <v>0</v>
          </cell>
          <cell r="O1425">
            <v>0</v>
          </cell>
          <cell r="P1425">
            <v>0</v>
          </cell>
          <cell r="Q1425">
            <v>0</v>
          </cell>
          <cell r="R1425">
            <v>0</v>
          </cell>
          <cell r="S1425">
            <v>0</v>
          </cell>
          <cell r="T1425">
            <v>0</v>
          </cell>
          <cell r="U1425">
            <v>0</v>
          </cell>
          <cell r="V1425">
            <v>0</v>
          </cell>
          <cell r="W1425">
            <v>0</v>
          </cell>
          <cell r="X1425">
            <v>0</v>
          </cell>
        </row>
        <row r="1426">
          <cell r="B1426">
            <v>721</v>
          </cell>
          <cell r="C1426">
            <v>12</v>
          </cell>
          <cell r="D1426" t="str">
            <v>Пром. до 750 кВА   СН2</v>
          </cell>
          <cell r="E1426">
            <v>0</v>
          </cell>
          <cell r="F1426">
            <v>0</v>
          </cell>
          <cell r="G1426">
            <v>0</v>
          </cell>
          <cell r="H1426">
            <v>0</v>
          </cell>
          <cell r="I1426">
            <v>0</v>
          </cell>
          <cell r="J1426">
            <v>0</v>
          </cell>
          <cell r="K1426">
            <v>0</v>
          </cell>
          <cell r="L1426">
            <v>0</v>
          </cell>
          <cell r="M1426">
            <v>0</v>
          </cell>
          <cell r="N1426">
            <v>0</v>
          </cell>
          <cell r="O1426">
            <v>0</v>
          </cell>
          <cell r="P1426">
            <v>0</v>
          </cell>
          <cell r="Q1426">
            <v>0</v>
          </cell>
          <cell r="R1426">
            <v>0</v>
          </cell>
          <cell r="S1426">
            <v>0</v>
          </cell>
          <cell r="T1426">
            <v>0</v>
          </cell>
          <cell r="U1426">
            <v>0</v>
          </cell>
          <cell r="V1426">
            <v>0</v>
          </cell>
          <cell r="W1426">
            <v>0</v>
          </cell>
          <cell r="X1426">
            <v>0</v>
          </cell>
        </row>
        <row r="1427">
          <cell r="B1427">
            <v>0</v>
          </cell>
          <cell r="C1427">
            <v>100</v>
          </cell>
          <cell r="D1427" t="str">
            <v>ГСК "Газовик"</v>
          </cell>
          <cell r="E1427">
            <v>0</v>
          </cell>
          <cell r="F1427">
            <v>0</v>
          </cell>
          <cell r="G1427">
            <v>0</v>
          </cell>
          <cell r="H1427">
            <v>0</v>
          </cell>
          <cell r="I1427">
            <v>0</v>
          </cell>
          <cell r="J1427">
            <v>0</v>
          </cell>
          <cell r="K1427">
            <v>0</v>
          </cell>
          <cell r="L1427">
            <v>0</v>
          </cell>
          <cell r="M1427">
            <v>0</v>
          </cell>
          <cell r="N1427">
            <v>0</v>
          </cell>
          <cell r="O1427">
            <v>0</v>
          </cell>
          <cell r="P1427">
            <v>0</v>
          </cell>
          <cell r="Q1427">
            <v>0</v>
          </cell>
          <cell r="R1427">
            <v>0</v>
          </cell>
          <cell r="S1427">
            <v>0</v>
          </cell>
          <cell r="T1427">
            <v>0</v>
          </cell>
          <cell r="U1427">
            <v>0</v>
          </cell>
          <cell r="V1427">
            <v>0</v>
          </cell>
          <cell r="W1427">
            <v>0</v>
          </cell>
          <cell r="X1427">
            <v>0</v>
          </cell>
        </row>
        <row r="1428">
          <cell r="B1428">
            <v>726</v>
          </cell>
          <cell r="C1428">
            <v>15</v>
          </cell>
          <cell r="D1428" t="str">
            <v>Пром. до 750 кВА   НН</v>
          </cell>
          <cell r="E1428">
            <v>0</v>
          </cell>
          <cell r="F1428">
            <v>0</v>
          </cell>
          <cell r="G1428">
            <v>0</v>
          </cell>
          <cell r="H1428">
            <v>0</v>
          </cell>
          <cell r="I1428">
            <v>0</v>
          </cell>
          <cell r="J1428">
            <v>0</v>
          </cell>
          <cell r="K1428">
            <v>0</v>
          </cell>
          <cell r="L1428">
            <v>0</v>
          </cell>
          <cell r="M1428">
            <v>0</v>
          </cell>
          <cell r="N1428">
            <v>0</v>
          </cell>
          <cell r="O1428">
            <v>0</v>
          </cell>
          <cell r="P1428">
            <v>0</v>
          </cell>
          <cell r="Q1428">
            <v>0</v>
          </cell>
          <cell r="R1428">
            <v>0</v>
          </cell>
          <cell r="S1428">
            <v>0</v>
          </cell>
          <cell r="T1428">
            <v>0</v>
          </cell>
          <cell r="U1428">
            <v>0</v>
          </cell>
          <cell r="V1428">
            <v>0</v>
          </cell>
          <cell r="W1428">
            <v>0</v>
          </cell>
          <cell r="X1428">
            <v>0</v>
          </cell>
        </row>
        <row r="1429">
          <cell r="B1429">
            <v>722</v>
          </cell>
          <cell r="C1429">
            <v>15</v>
          </cell>
          <cell r="D1429" t="str">
            <v>Пром. до 750 кВА   НН</v>
          </cell>
          <cell r="E1429">
            <v>0</v>
          </cell>
          <cell r="F1429">
            <v>0</v>
          </cell>
          <cell r="G1429">
            <v>0</v>
          </cell>
          <cell r="H1429">
            <v>30.93</v>
          </cell>
          <cell r="I1429">
            <v>24.17</v>
          </cell>
          <cell r="J1429">
            <v>35.549999999999997</v>
          </cell>
          <cell r="K1429">
            <v>42.07</v>
          </cell>
          <cell r="L1429">
            <v>37.450000000000003</v>
          </cell>
          <cell r="M1429">
            <v>31.43</v>
          </cell>
          <cell r="N1429">
            <v>8.91</v>
          </cell>
          <cell r="O1429">
            <v>9.35</v>
          </cell>
          <cell r="P1429">
            <v>21.15</v>
          </cell>
          <cell r="Q1429">
            <v>37.76</v>
          </cell>
          <cell r="R1429">
            <v>30.93</v>
          </cell>
          <cell r="S1429">
            <v>40</v>
          </cell>
          <cell r="T1429">
            <v>0</v>
          </cell>
          <cell r="U1429">
            <v>0</v>
          </cell>
          <cell r="V1429">
            <v>0</v>
          </cell>
          <cell r="W1429">
            <v>0</v>
          </cell>
          <cell r="X1429">
            <v>0</v>
          </cell>
        </row>
        <row r="1430">
          <cell r="B1430">
            <v>0</v>
          </cell>
          <cell r="C1430">
            <v>26</v>
          </cell>
          <cell r="D1430" t="str">
            <v>ООО "УК ЯЖКС"</v>
          </cell>
          <cell r="E1430">
            <v>0</v>
          </cell>
          <cell r="F1430">
            <v>0</v>
          </cell>
          <cell r="G1430">
            <v>0</v>
          </cell>
          <cell r="H1430">
            <v>52.54</v>
          </cell>
          <cell r="I1430">
            <v>45.17</v>
          </cell>
          <cell r="J1430">
            <v>49.099999999999994</v>
          </cell>
          <cell r="K1430">
            <v>57.11</v>
          </cell>
          <cell r="L1430">
            <v>53.45</v>
          </cell>
          <cell r="M1430">
            <v>41.76</v>
          </cell>
          <cell r="N1430">
            <v>17.509999999999998</v>
          </cell>
          <cell r="O1430">
            <v>24.619999999999997</v>
          </cell>
          <cell r="P1430">
            <v>43.62</v>
          </cell>
          <cell r="Q1430">
            <v>53.36</v>
          </cell>
          <cell r="R1430">
            <v>49.04</v>
          </cell>
          <cell r="S1430">
            <v>60</v>
          </cell>
          <cell r="T1430">
            <v>146.81</v>
          </cell>
          <cell r="U1430">
            <v>152.32</v>
          </cell>
          <cell r="V1430">
            <v>85.75</v>
          </cell>
          <cell r="W1430">
            <v>162.4</v>
          </cell>
          <cell r="X1430">
            <v>547.28</v>
          </cell>
        </row>
        <row r="1431">
          <cell r="B1431">
            <v>727</v>
          </cell>
          <cell r="C1431">
            <v>12</v>
          </cell>
          <cell r="D1431" t="str">
            <v>Пром. до 750 кВА   СН2</v>
          </cell>
          <cell r="E1431">
            <v>1006</v>
          </cell>
          <cell r="F1431">
            <v>0</v>
          </cell>
          <cell r="G1431">
            <v>0</v>
          </cell>
          <cell r="H1431">
            <v>30.93</v>
          </cell>
          <cell r="I1431">
            <v>24.17</v>
          </cell>
          <cell r="J1431">
            <v>35.549999999999997</v>
          </cell>
          <cell r="K1431">
            <v>42.07</v>
          </cell>
          <cell r="L1431">
            <v>37.450000000000003</v>
          </cell>
          <cell r="M1431">
            <v>31.43</v>
          </cell>
          <cell r="N1431">
            <v>8.91</v>
          </cell>
          <cell r="O1431">
            <v>9.35</v>
          </cell>
          <cell r="P1431">
            <v>21.15</v>
          </cell>
          <cell r="Q1431">
            <v>37.76</v>
          </cell>
          <cell r="R1431">
            <v>30.93</v>
          </cell>
          <cell r="S1431">
            <v>40</v>
          </cell>
          <cell r="T1431">
            <v>90.65</v>
          </cell>
          <cell r="U1431">
            <v>110.95000000000002</v>
          </cell>
          <cell r="V1431">
            <v>39.409999999999997</v>
          </cell>
          <cell r="W1431">
            <v>108.69</v>
          </cell>
          <cell r="X1431">
            <v>349.70000000000005</v>
          </cell>
        </row>
        <row r="1432">
          <cell r="B1432">
            <v>720</v>
          </cell>
          <cell r="C1432">
            <v>12</v>
          </cell>
          <cell r="D1432" t="str">
            <v>Пром. до 750 кВА   СН2</v>
          </cell>
          <cell r="E1432">
            <v>1006</v>
          </cell>
          <cell r="F1432">
            <v>0</v>
          </cell>
          <cell r="G1432">
            <v>0</v>
          </cell>
          <cell r="H1432">
            <v>30.93</v>
          </cell>
          <cell r="I1432">
            <v>24.17</v>
          </cell>
          <cell r="J1432">
            <v>35.549999999999997</v>
          </cell>
          <cell r="K1432">
            <v>42.07</v>
          </cell>
          <cell r="L1432">
            <v>37.450000000000003</v>
          </cell>
          <cell r="M1432">
            <v>31.43</v>
          </cell>
          <cell r="N1432">
            <v>8.91</v>
          </cell>
          <cell r="O1432">
            <v>9.35</v>
          </cell>
          <cell r="P1432">
            <v>21.15</v>
          </cell>
          <cell r="Q1432">
            <v>37.76</v>
          </cell>
          <cell r="R1432">
            <v>30.93</v>
          </cell>
          <cell r="S1432">
            <v>40</v>
          </cell>
          <cell r="T1432">
            <v>90.65</v>
          </cell>
          <cell r="U1432">
            <v>110.95000000000002</v>
          </cell>
          <cell r="V1432">
            <v>39.409999999999997</v>
          </cell>
          <cell r="W1432">
            <v>108.69</v>
          </cell>
          <cell r="X1432">
            <v>349.70000000000005</v>
          </cell>
        </row>
        <row r="1433">
          <cell r="B1433">
            <v>0</v>
          </cell>
          <cell r="C1433">
            <v>100</v>
          </cell>
          <cell r="D1433" t="str">
            <v>ИП Бабаев И.Б.</v>
          </cell>
          <cell r="E1433">
            <v>1006</v>
          </cell>
          <cell r="F1433">
            <v>0</v>
          </cell>
          <cell r="G1433">
            <v>0</v>
          </cell>
          <cell r="H1433">
            <v>0</v>
          </cell>
          <cell r="I1433">
            <v>0</v>
          </cell>
          <cell r="J1433">
            <v>0</v>
          </cell>
          <cell r="K1433">
            <v>0</v>
          </cell>
          <cell r="L1433">
            <v>0</v>
          </cell>
          <cell r="M1433">
            <v>0</v>
          </cell>
          <cell r="N1433">
            <v>0</v>
          </cell>
          <cell r="O1433">
            <v>0</v>
          </cell>
          <cell r="P1433">
            <v>0</v>
          </cell>
          <cell r="Q1433">
            <v>0</v>
          </cell>
          <cell r="R1433">
            <v>0</v>
          </cell>
          <cell r="S1433">
            <v>0</v>
          </cell>
          <cell r="T1433">
            <v>0</v>
          </cell>
          <cell r="U1433">
            <v>0</v>
          </cell>
          <cell r="V1433">
            <v>0</v>
          </cell>
          <cell r="W1433">
            <v>0</v>
          </cell>
          <cell r="X1433">
            <v>0</v>
          </cell>
        </row>
        <row r="1434">
          <cell r="B1434">
            <v>728</v>
          </cell>
          <cell r="C1434">
            <v>15</v>
          </cell>
          <cell r="D1434" t="str">
            <v>Пром. до 750 кВА   НН</v>
          </cell>
          <cell r="E1434">
            <v>0</v>
          </cell>
          <cell r="F1434">
            <v>0</v>
          </cell>
          <cell r="G1434">
            <v>0</v>
          </cell>
          <cell r="H1434">
            <v>0.9</v>
          </cell>
          <cell r="I1434">
            <v>0.9</v>
          </cell>
          <cell r="J1434">
            <v>0.8</v>
          </cell>
          <cell r="K1434">
            <v>0.6</v>
          </cell>
          <cell r="L1434">
            <v>0.5</v>
          </cell>
          <cell r="M1434">
            <v>0.4</v>
          </cell>
          <cell r="N1434">
            <v>0.4</v>
          </cell>
          <cell r="O1434">
            <v>0.4</v>
          </cell>
          <cell r="P1434">
            <v>0.5</v>
          </cell>
          <cell r="Q1434">
            <v>0.6</v>
          </cell>
          <cell r="R1434">
            <v>0.8</v>
          </cell>
          <cell r="S1434">
            <v>0.9</v>
          </cell>
          <cell r="T1434">
            <v>0</v>
          </cell>
          <cell r="U1434">
            <v>0</v>
          </cell>
          <cell r="V1434">
            <v>0</v>
          </cell>
          <cell r="W1434">
            <v>0</v>
          </cell>
          <cell r="X1434">
            <v>0</v>
          </cell>
        </row>
        <row r="1435">
          <cell r="B1435">
            <v>721</v>
          </cell>
          <cell r="C1435">
            <v>26</v>
          </cell>
          <cell r="D1435" t="str">
            <v>Непромышленные потребители НН</v>
          </cell>
          <cell r="E1435">
            <v>1006</v>
          </cell>
          <cell r="F1435">
            <v>0</v>
          </cell>
          <cell r="G1435">
            <v>0</v>
          </cell>
          <cell r="H1435">
            <v>0.9</v>
          </cell>
          <cell r="I1435">
            <v>0.9</v>
          </cell>
          <cell r="J1435">
            <v>0.8</v>
          </cell>
          <cell r="K1435">
            <v>0.6</v>
          </cell>
          <cell r="L1435">
            <v>0.5</v>
          </cell>
          <cell r="M1435">
            <v>0.4</v>
          </cell>
          <cell r="N1435">
            <v>0.4</v>
          </cell>
          <cell r="O1435">
            <v>0.4</v>
          </cell>
          <cell r="P1435">
            <v>0.5</v>
          </cell>
          <cell r="Q1435">
            <v>0.6</v>
          </cell>
          <cell r="R1435">
            <v>0.8</v>
          </cell>
          <cell r="S1435">
            <v>0.9</v>
          </cell>
          <cell r="T1435">
            <v>0</v>
          </cell>
          <cell r="U1435">
            <v>0</v>
          </cell>
          <cell r="V1435">
            <v>0</v>
          </cell>
          <cell r="W1435">
            <v>0</v>
          </cell>
          <cell r="X1435">
            <v>0</v>
          </cell>
        </row>
        <row r="1436">
          <cell r="B1436">
            <v>0</v>
          </cell>
          <cell r="C1436">
            <v>15</v>
          </cell>
          <cell r="D1436" t="str">
            <v>ИП Кишкович В.П.</v>
          </cell>
          <cell r="E1436">
            <v>0</v>
          </cell>
          <cell r="F1436">
            <v>0</v>
          </cell>
          <cell r="G1436">
            <v>0</v>
          </cell>
          <cell r="H1436">
            <v>0</v>
          </cell>
          <cell r="I1436">
            <v>0</v>
          </cell>
          <cell r="J1436">
            <v>0</v>
          </cell>
          <cell r="K1436">
            <v>0</v>
          </cell>
          <cell r="L1436">
            <v>0</v>
          </cell>
          <cell r="M1436">
            <v>0</v>
          </cell>
          <cell r="N1436">
            <v>0</v>
          </cell>
          <cell r="O1436">
            <v>0</v>
          </cell>
          <cell r="P1436">
            <v>0</v>
          </cell>
          <cell r="Q1436">
            <v>0</v>
          </cell>
          <cell r="R1436">
            <v>0</v>
          </cell>
          <cell r="S1436">
            <v>0</v>
          </cell>
          <cell r="T1436">
            <v>0</v>
          </cell>
          <cell r="U1436">
            <v>0</v>
          </cell>
          <cell r="V1436">
            <v>0</v>
          </cell>
          <cell r="W1436">
            <v>0</v>
          </cell>
          <cell r="X1436">
            <v>0</v>
          </cell>
        </row>
        <row r="1437">
          <cell r="B1437">
            <v>729</v>
          </cell>
          <cell r="C1437">
            <v>15</v>
          </cell>
          <cell r="D1437" t="str">
            <v>Пром. до 750 кВА   НН</v>
          </cell>
          <cell r="E1437">
            <v>0</v>
          </cell>
          <cell r="F1437">
            <v>0</v>
          </cell>
          <cell r="G1437">
            <v>0</v>
          </cell>
          <cell r="H1437">
            <v>0</v>
          </cell>
          <cell r="I1437">
            <v>0</v>
          </cell>
          <cell r="J1437">
            <v>0</v>
          </cell>
          <cell r="K1437">
            <v>0</v>
          </cell>
          <cell r="L1437">
            <v>0</v>
          </cell>
          <cell r="M1437">
            <v>0</v>
          </cell>
          <cell r="N1437">
            <v>0</v>
          </cell>
          <cell r="O1437">
            <v>0</v>
          </cell>
          <cell r="P1437">
            <v>0</v>
          </cell>
          <cell r="Q1437">
            <v>0</v>
          </cell>
          <cell r="R1437">
            <v>0</v>
          </cell>
          <cell r="S1437">
            <v>0</v>
          </cell>
          <cell r="T1437">
            <v>0</v>
          </cell>
          <cell r="U1437">
            <v>0</v>
          </cell>
          <cell r="V1437">
            <v>0</v>
          </cell>
          <cell r="W1437">
            <v>0</v>
          </cell>
          <cell r="X1437">
            <v>0</v>
          </cell>
        </row>
        <row r="1438">
          <cell r="B1438">
            <v>722</v>
          </cell>
          <cell r="C1438">
            <v>15</v>
          </cell>
          <cell r="D1438" t="str">
            <v>Пром. до 750 кВА   НН</v>
          </cell>
          <cell r="E1438">
            <v>0</v>
          </cell>
          <cell r="F1438">
            <v>0</v>
          </cell>
          <cell r="G1438">
            <v>0</v>
          </cell>
          <cell r="H1438">
            <v>6</v>
          </cell>
          <cell r="I1438">
            <v>5.5</v>
          </cell>
          <cell r="J1438">
            <v>5.5</v>
          </cell>
          <cell r="K1438">
            <v>5</v>
          </cell>
          <cell r="L1438">
            <v>5</v>
          </cell>
          <cell r="M1438">
            <v>5</v>
          </cell>
          <cell r="N1438">
            <v>5</v>
          </cell>
          <cell r="O1438">
            <v>5</v>
          </cell>
          <cell r="P1438">
            <v>5</v>
          </cell>
          <cell r="Q1438">
            <v>5.5</v>
          </cell>
          <cell r="R1438">
            <v>5.5</v>
          </cell>
          <cell r="S1438">
            <v>6</v>
          </cell>
          <cell r="T1438">
            <v>0</v>
          </cell>
          <cell r="U1438">
            <v>0</v>
          </cell>
          <cell r="V1438">
            <v>0</v>
          </cell>
          <cell r="W1438">
            <v>0</v>
          </cell>
          <cell r="X1438">
            <v>0</v>
          </cell>
        </row>
        <row r="1439">
          <cell r="B1439">
            <v>0</v>
          </cell>
          <cell r="C1439">
            <v>26</v>
          </cell>
          <cell r="D1439" t="str">
            <v>ИП Алескеров М.А.</v>
          </cell>
          <cell r="E1439">
            <v>0</v>
          </cell>
          <cell r="F1439">
            <v>0</v>
          </cell>
          <cell r="G1439">
            <v>0</v>
          </cell>
          <cell r="H1439">
            <v>9.5</v>
          </cell>
          <cell r="I1439">
            <v>8.6999999999999993</v>
          </cell>
          <cell r="J1439">
            <v>8.5</v>
          </cell>
          <cell r="K1439">
            <v>8</v>
          </cell>
          <cell r="L1439">
            <v>8</v>
          </cell>
          <cell r="M1439">
            <v>7.5</v>
          </cell>
          <cell r="N1439">
            <v>7.9</v>
          </cell>
          <cell r="O1439">
            <v>7.7</v>
          </cell>
          <cell r="P1439">
            <v>7.9</v>
          </cell>
          <cell r="Q1439">
            <v>8.5</v>
          </cell>
          <cell r="R1439">
            <v>8.6999999999999993</v>
          </cell>
          <cell r="S1439">
            <v>9.5</v>
          </cell>
          <cell r="T1439">
            <v>26.7</v>
          </cell>
          <cell r="U1439">
            <v>23.5</v>
          </cell>
          <cell r="V1439">
            <v>23.5</v>
          </cell>
          <cell r="W1439">
            <v>26.7</v>
          </cell>
          <cell r="X1439">
            <v>100.4</v>
          </cell>
        </row>
        <row r="1440">
          <cell r="B1440">
            <v>730</v>
          </cell>
          <cell r="C1440">
            <v>23</v>
          </cell>
          <cell r="D1440" t="str">
            <v>Непромышленные потребители СН2</v>
          </cell>
          <cell r="E1440">
            <v>1006</v>
          </cell>
          <cell r="F1440">
            <v>0</v>
          </cell>
          <cell r="G1440">
            <v>0</v>
          </cell>
          <cell r="H1440">
            <v>6</v>
          </cell>
          <cell r="I1440">
            <v>5.5</v>
          </cell>
          <cell r="J1440">
            <v>5.5</v>
          </cell>
          <cell r="K1440">
            <v>5</v>
          </cell>
          <cell r="L1440">
            <v>5</v>
          </cell>
          <cell r="M1440">
            <v>5</v>
          </cell>
          <cell r="N1440">
            <v>5</v>
          </cell>
          <cell r="O1440">
            <v>5</v>
          </cell>
          <cell r="P1440">
            <v>5</v>
          </cell>
          <cell r="Q1440">
            <v>5.5</v>
          </cell>
          <cell r="R1440">
            <v>5.5</v>
          </cell>
          <cell r="S1440">
            <v>6</v>
          </cell>
          <cell r="T1440">
            <v>17</v>
          </cell>
          <cell r="U1440">
            <v>15</v>
          </cell>
          <cell r="V1440">
            <v>15</v>
          </cell>
          <cell r="W1440">
            <v>17</v>
          </cell>
          <cell r="X1440">
            <v>64</v>
          </cell>
        </row>
        <row r="1441">
          <cell r="C1441">
            <v>23</v>
          </cell>
          <cell r="D1441" t="str">
            <v>Непромышленные потребители СН2</v>
          </cell>
          <cell r="E1441">
            <v>1006</v>
          </cell>
          <cell r="F1441">
            <v>0</v>
          </cell>
          <cell r="G1441">
            <v>0</v>
          </cell>
          <cell r="H1441">
            <v>6</v>
          </cell>
          <cell r="I1441">
            <v>5.5</v>
          </cell>
          <cell r="J1441">
            <v>5.5</v>
          </cell>
          <cell r="K1441">
            <v>5</v>
          </cell>
          <cell r="L1441">
            <v>5</v>
          </cell>
          <cell r="M1441">
            <v>5</v>
          </cell>
          <cell r="N1441">
            <v>5</v>
          </cell>
          <cell r="O1441">
            <v>5</v>
          </cell>
          <cell r="P1441">
            <v>5</v>
          </cell>
          <cell r="Q1441">
            <v>5.5</v>
          </cell>
          <cell r="R1441">
            <v>5.5</v>
          </cell>
          <cell r="S1441">
            <v>6</v>
          </cell>
          <cell r="T1441">
            <v>17</v>
          </cell>
          <cell r="U1441">
            <v>15</v>
          </cell>
          <cell r="V1441">
            <v>15</v>
          </cell>
          <cell r="W1441">
            <v>17</v>
          </cell>
          <cell r="X1441">
            <v>64</v>
          </cell>
        </row>
        <row r="1442">
          <cell r="B1442">
            <v>0</v>
          </cell>
          <cell r="C1442">
            <v>26</v>
          </cell>
          <cell r="D1442" t="str">
            <v>ИП Шабанов Д.М.</v>
          </cell>
          <cell r="E1442">
            <v>1006</v>
          </cell>
          <cell r="F1442">
            <v>0</v>
          </cell>
          <cell r="G1442">
            <v>0</v>
          </cell>
          <cell r="H1442">
            <v>9</v>
          </cell>
          <cell r="I1442">
            <v>9</v>
          </cell>
          <cell r="J1442">
            <v>8</v>
          </cell>
          <cell r="K1442">
            <v>9</v>
          </cell>
          <cell r="L1442">
            <v>5</v>
          </cell>
          <cell r="M1442">
            <v>2</v>
          </cell>
          <cell r="N1442">
            <v>2</v>
          </cell>
          <cell r="O1442">
            <v>2</v>
          </cell>
          <cell r="P1442">
            <v>2</v>
          </cell>
          <cell r="Q1442">
            <v>5</v>
          </cell>
          <cell r="R1442">
            <v>9</v>
          </cell>
          <cell r="S1442">
            <v>9</v>
          </cell>
          <cell r="T1442">
            <v>26</v>
          </cell>
          <cell r="U1442">
            <v>16</v>
          </cell>
          <cell r="V1442">
            <v>6</v>
          </cell>
          <cell r="W1442">
            <v>23</v>
          </cell>
          <cell r="X1442">
            <v>71</v>
          </cell>
        </row>
        <row r="1443">
          <cell r="B1443">
            <v>731</v>
          </cell>
          <cell r="C1443">
            <v>15</v>
          </cell>
          <cell r="D1443" t="str">
            <v>Пром. до 750 кВА   НН</v>
          </cell>
          <cell r="E1443">
            <v>0</v>
          </cell>
          <cell r="F1443">
            <v>0</v>
          </cell>
          <cell r="G1443">
            <v>0</v>
          </cell>
          <cell r="H1443">
            <v>9</v>
          </cell>
          <cell r="I1443">
            <v>9</v>
          </cell>
          <cell r="J1443">
            <v>8</v>
          </cell>
          <cell r="K1443">
            <v>9</v>
          </cell>
          <cell r="L1443">
            <v>5</v>
          </cell>
          <cell r="M1443">
            <v>2</v>
          </cell>
          <cell r="N1443">
            <v>2</v>
          </cell>
          <cell r="O1443">
            <v>2</v>
          </cell>
          <cell r="P1443">
            <v>2</v>
          </cell>
          <cell r="Q1443">
            <v>5</v>
          </cell>
          <cell r="R1443">
            <v>9</v>
          </cell>
          <cell r="S1443">
            <v>9</v>
          </cell>
          <cell r="T1443">
            <v>0</v>
          </cell>
          <cell r="U1443">
            <v>0</v>
          </cell>
          <cell r="V1443">
            <v>0</v>
          </cell>
          <cell r="W1443">
            <v>0</v>
          </cell>
          <cell r="X1443">
            <v>0</v>
          </cell>
        </row>
        <row r="1444">
          <cell r="C1444">
            <v>15</v>
          </cell>
          <cell r="D1444" t="str">
            <v>Пром. до 750 кВА   НН</v>
          </cell>
          <cell r="E1444">
            <v>0</v>
          </cell>
          <cell r="F1444">
            <v>0</v>
          </cell>
          <cell r="G1444">
            <v>0</v>
          </cell>
          <cell r="H1444">
            <v>0</v>
          </cell>
          <cell r="I1444">
            <v>0</v>
          </cell>
          <cell r="J1444">
            <v>0</v>
          </cell>
          <cell r="K1444">
            <v>0</v>
          </cell>
          <cell r="L1444">
            <v>0</v>
          </cell>
          <cell r="M1444">
            <v>0</v>
          </cell>
          <cell r="N1444">
            <v>0</v>
          </cell>
          <cell r="O1444">
            <v>0</v>
          </cell>
          <cell r="P1444">
            <v>0</v>
          </cell>
          <cell r="Q1444">
            <v>0</v>
          </cell>
          <cell r="R1444">
            <v>0</v>
          </cell>
          <cell r="S1444">
            <v>0</v>
          </cell>
          <cell r="T1444">
            <v>0</v>
          </cell>
          <cell r="U1444">
            <v>0</v>
          </cell>
          <cell r="V1444">
            <v>0</v>
          </cell>
          <cell r="W1444">
            <v>0</v>
          </cell>
          <cell r="X1444">
            <v>0</v>
          </cell>
        </row>
        <row r="1445">
          <cell r="B1445">
            <v>0</v>
          </cell>
          <cell r="C1445">
            <v>26</v>
          </cell>
          <cell r="D1445" t="str">
            <v>ИП Гусейнов З.С.</v>
          </cell>
          <cell r="E1445">
            <v>1006</v>
          </cell>
          <cell r="F1445">
            <v>0</v>
          </cell>
          <cell r="G1445">
            <v>0</v>
          </cell>
          <cell r="H1445">
            <v>17</v>
          </cell>
          <cell r="I1445">
            <v>17</v>
          </cell>
          <cell r="J1445">
            <v>6.9</v>
          </cell>
          <cell r="K1445">
            <v>11.2</v>
          </cell>
          <cell r="L1445">
            <v>16.5</v>
          </cell>
          <cell r="M1445">
            <v>9.35</v>
          </cell>
          <cell r="N1445">
            <v>8.6499999999999986</v>
          </cell>
          <cell r="O1445">
            <v>8.8999999999999986</v>
          </cell>
          <cell r="P1445">
            <v>8.8999999999999986</v>
          </cell>
          <cell r="Q1445">
            <v>8.8999999999999986</v>
          </cell>
          <cell r="R1445">
            <v>14</v>
          </cell>
          <cell r="S1445">
            <v>17</v>
          </cell>
          <cell r="T1445">
            <v>40.9</v>
          </cell>
          <cell r="U1445">
            <v>37.049999999999997</v>
          </cell>
          <cell r="V1445">
            <v>26.449999999999996</v>
          </cell>
          <cell r="W1445">
            <v>39.9</v>
          </cell>
          <cell r="X1445">
            <v>144.30000000000001</v>
          </cell>
        </row>
        <row r="1446">
          <cell r="B1446">
            <v>732</v>
          </cell>
          <cell r="C1446">
            <v>23</v>
          </cell>
          <cell r="D1446" t="str">
            <v>Непромышленные потребители СН2</v>
          </cell>
          <cell r="E1446">
            <v>1006</v>
          </cell>
          <cell r="F1446">
            <v>0</v>
          </cell>
          <cell r="G1446">
            <v>0</v>
          </cell>
          <cell r="H1446">
            <v>2</v>
          </cell>
          <cell r="I1446">
            <v>2</v>
          </cell>
          <cell r="J1446">
            <v>1.5</v>
          </cell>
          <cell r="K1446">
            <v>1.5</v>
          </cell>
          <cell r="L1446">
            <v>1.5</v>
          </cell>
          <cell r="M1446">
            <v>1.5</v>
          </cell>
          <cell r="N1446">
            <v>1.5</v>
          </cell>
          <cell r="O1446">
            <v>1.5</v>
          </cell>
          <cell r="P1446">
            <v>1.5</v>
          </cell>
          <cell r="Q1446">
            <v>1.5</v>
          </cell>
          <cell r="R1446">
            <v>1.5</v>
          </cell>
          <cell r="S1446">
            <v>2</v>
          </cell>
          <cell r="T1446">
            <v>5.5</v>
          </cell>
          <cell r="U1446">
            <v>4.5</v>
          </cell>
          <cell r="V1446">
            <v>4.5</v>
          </cell>
          <cell r="W1446">
            <v>5</v>
          </cell>
          <cell r="X1446">
            <v>19.5</v>
          </cell>
        </row>
        <row r="1447">
          <cell r="B1447">
            <v>733</v>
          </cell>
          <cell r="C1447">
            <v>23</v>
          </cell>
          <cell r="D1447" t="str">
            <v>Непромышленные потребители СН2</v>
          </cell>
          <cell r="E1447">
            <v>1006</v>
          </cell>
          <cell r="F1447">
            <v>0</v>
          </cell>
          <cell r="G1447">
            <v>0</v>
          </cell>
          <cell r="H1447">
            <v>2</v>
          </cell>
          <cell r="I1447">
            <v>2</v>
          </cell>
          <cell r="J1447">
            <v>1.5</v>
          </cell>
          <cell r="K1447">
            <v>1.5</v>
          </cell>
          <cell r="L1447">
            <v>1.5</v>
          </cell>
          <cell r="M1447">
            <v>1.5</v>
          </cell>
          <cell r="N1447">
            <v>1.5</v>
          </cell>
          <cell r="O1447">
            <v>1.5</v>
          </cell>
          <cell r="P1447">
            <v>1.5</v>
          </cell>
          <cell r="Q1447">
            <v>1.5</v>
          </cell>
          <cell r="R1447">
            <v>1.5</v>
          </cell>
          <cell r="S1447">
            <v>2</v>
          </cell>
          <cell r="T1447">
            <v>5.5</v>
          </cell>
          <cell r="U1447">
            <v>4.5</v>
          </cell>
          <cell r="V1447">
            <v>4.5</v>
          </cell>
          <cell r="W1447">
            <v>5</v>
          </cell>
          <cell r="X1447">
            <v>19.5</v>
          </cell>
        </row>
        <row r="1448">
          <cell r="B1448">
            <v>728</v>
          </cell>
          <cell r="C1448">
            <v>24</v>
          </cell>
          <cell r="D1448" t="str">
            <v>Непромышленные потребители СН2</v>
          </cell>
          <cell r="E1448">
            <v>1006</v>
          </cell>
          <cell r="F1448">
            <v>0</v>
          </cell>
          <cell r="G1448">
            <v>0</v>
          </cell>
          <cell r="H1448">
            <v>10</v>
          </cell>
          <cell r="I1448">
            <v>10</v>
          </cell>
          <cell r="J1448">
            <v>3.2</v>
          </cell>
          <cell r="K1448">
            <v>7.5</v>
          </cell>
          <cell r="L1448">
            <v>10</v>
          </cell>
          <cell r="M1448">
            <v>3.35</v>
          </cell>
          <cell r="N1448">
            <v>4.8499999999999996</v>
          </cell>
          <cell r="O1448">
            <v>3.35</v>
          </cell>
          <cell r="P1448">
            <v>3.35</v>
          </cell>
          <cell r="Q1448">
            <v>3.35</v>
          </cell>
          <cell r="R1448">
            <v>7.5</v>
          </cell>
          <cell r="S1448">
            <v>10</v>
          </cell>
          <cell r="T1448">
            <v>23.2</v>
          </cell>
          <cell r="U1448">
            <v>20.85</v>
          </cell>
          <cell r="V1448">
            <v>11.549999999999999</v>
          </cell>
          <cell r="W1448">
            <v>20.85</v>
          </cell>
          <cell r="X1448">
            <v>76.450000000000017</v>
          </cell>
        </row>
        <row r="1449">
          <cell r="B1449">
            <v>0</v>
          </cell>
          <cell r="C1449">
            <v>25</v>
          </cell>
          <cell r="D1449" t="str">
            <v>ИП Мусаев А.А.</v>
          </cell>
          <cell r="E1449">
            <v>1006</v>
          </cell>
          <cell r="F1449">
            <v>0</v>
          </cell>
          <cell r="G1449">
            <v>0</v>
          </cell>
          <cell r="H1449">
            <v>8</v>
          </cell>
          <cell r="I1449">
            <v>8</v>
          </cell>
          <cell r="J1449">
            <v>8</v>
          </cell>
          <cell r="K1449">
            <v>8</v>
          </cell>
          <cell r="L1449">
            <v>5.55</v>
          </cell>
          <cell r="M1449">
            <v>4</v>
          </cell>
          <cell r="N1449">
            <v>4</v>
          </cell>
          <cell r="O1449">
            <v>4</v>
          </cell>
          <cell r="P1449">
            <v>4</v>
          </cell>
          <cell r="Q1449">
            <v>5.55</v>
          </cell>
          <cell r="R1449">
            <v>8</v>
          </cell>
          <cell r="S1449">
            <v>8</v>
          </cell>
          <cell r="T1449">
            <v>24</v>
          </cell>
          <cell r="U1449">
            <v>17.55</v>
          </cell>
          <cell r="V1449">
            <v>12</v>
          </cell>
          <cell r="W1449">
            <v>21.55</v>
          </cell>
          <cell r="X1449">
            <v>75.099999999999994</v>
          </cell>
        </row>
        <row r="1450">
          <cell r="B1450">
            <v>733</v>
          </cell>
          <cell r="C1450">
            <v>15</v>
          </cell>
          <cell r="D1450" t="str">
            <v>Пром. до 750 кВА   НН</v>
          </cell>
          <cell r="E1450">
            <v>0</v>
          </cell>
          <cell r="F1450">
            <v>0</v>
          </cell>
          <cell r="G1450">
            <v>0</v>
          </cell>
          <cell r="H1450">
            <v>8</v>
          </cell>
          <cell r="I1450">
            <v>8</v>
          </cell>
          <cell r="J1450">
            <v>8</v>
          </cell>
          <cell r="K1450">
            <v>8</v>
          </cell>
          <cell r="L1450">
            <v>5.55</v>
          </cell>
          <cell r="M1450">
            <v>4</v>
          </cell>
          <cell r="N1450">
            <v>4</v>
          </cell>
          <cell r="O1450">
            <v>4</v>
          </cell>
          <cell r="P1450">
            <v>4</v>
          </cell>
          <cell r="Q1450">
            <v>5.55</v>
          </cell>
          <cell r="R1450">
            <v>8</v>
          </cell>
          <cell r="S1450">
            <v>8</v>
          </cell>
          <cell r="T1450">
            <v>0</v>
          </cell>
          <cell r="U1450">
            <v>0</v>
          </cell>
          <cell r="V1450">
            <v>0</v>
          </cell>
          <cell r="W1450">
            <v>0</v>
          </cell>
          <cell r="X1450">
            <v>0</v>
          </cell>
        </row>
        <row r="1451">
          <cell r="B1451">
            <v>729</v>
          </cell>
          <cell r="C1451">
            <v>15</v>
          </cell>
          <cell r="D1451" t="str">
            <v>Пром. до 750 кВА   НН</v>
          </cell>
          <cell r="E1451">
            <v>0</v>
          </cell>
          <cell r="F1451">
            <v>0</v>
          </cell>
          <cell r="G1451">
            <v>0</v>
          </cell>
          <cell r="H1451">
            <v>0</v>
          </cell>
          <cell r="I1451">
            <v>0</v>
          </cell>
          <cell r="J1451">
            <v>0</v>
          </cell>
          <cell r="K1451">
            <v>0</v>
          </cell>
          <cell r="L1451">
            <v>0</v>
          </cell>
          <cell r="M1451">
            <v>0</v>
          </cell>
          <cell r="N1451">
            <v>0</v>
          </cell>
          <cell r="O1451">
            <v>0</v>
          </cell>
          <cell r="P1451">
            <v>0</v>
          </cell>
          <cell r="Q1451">
            <v>0</v>
          </cell>
          <cell r="R1451">
            <v>0</v>
          </cell>
          <cell r="S1451">
            <v>0</v>
          </cell>
          <cell r="T1451">
            <v>0</v>
          </cell>
          <cell r="U1451">
            <v>0</v>
          </cell>
          <cell r="V1451">
            <v>0</v>
          </cell>
          <cell r="W1451">
            <v>0</v>
          </cell>
          <cell r="X1451">
            <v>0</v>
          </cell>
        </row>
        <row r="1452">
          <cell r="B1452">
            <v>0</v>
          </cell>
          <cell r="C1452">
            <v>26</v>
          </cell>
          <cell r="D1452" t="str">
            <v>ИП Аббасов В.З.</v>
          </cell>
          <cell r="E1452">
            <v>1006</v>
          </cell>
          <cell r="F1452">
            <v>0</v>
          </cell>
          <cell r="G1452">
            <v>0</v>
          </cell>
          <cell r="H1452">
            <v>0.9</v>
          </cell>
          <cell r="I1452">
            <v>0.9</v>
          </cell>
          <cell r="J1452">
            <v>0.83</v>
          </cell>
          <cell r="K1452">
            <v>0.95</v>
          </cell>
          <cell r="L1452">
            <v>0.96</v>
          </cell>
          <cell r="M1452">
            <v>0.56999999999999995</v>
          </cell>
          <cell r="N1452">
            <v>0.5</v>
          </cell>
          <cell r="O1452">
            <v>0.57999999999999996</v>
          </cell>
          <cell r="P1452">
            <v>0.57999999999999996</v>
          </cell>
          <cell r="Q1452">
            <v>0.6</v>
          </cell>
          <cell r="R1452">
            <v>0.7</v>
          </cell>
          <cell r="S1452">
            <v>0.8</v>
          </cell>
          <cell r="T1452">
            <v>2.63</v>
          </cell>
          <cell r="U1452">
            <v>2.48</v>
          </cell>
          <cell r="V1452">
            <v>1.6600000000000001</v>
          </cell>
          <cell r="W1452">
            <v>2.0999999999999996</v>
          </cell>
          <cell r="X1452">
            <v>8.870000000000001</v>
          </cell>
        </row>
        <row r="1453">
          <cell r="B1453">
            <v>734</v>
          </cell>
          <cell r="C1453">
            <v>23</v>
          </cell>
          <cell r="D1453" t="str">
            <v>Непромышленные потребители СН2</v>
          </cell>
          <cell r="E1453">
            <v>1006</v>
          </cell>
          <cell r="F1453">
            <v>0</v>
          </cell>
          <cell r="G1453">
            <v>0</v>
          </cell>
          <cell r="H1453">
            <v>0.9</v>
          </cell>
          <cell r="I1453">
            <v>0.9</v>
          </cell>
          <cell r="J1453">
            <v>0.83</v>
          </cell>
          <cell r="K1453">
            <v>0.95</v>
          </cell>
          <cell r="L1453">
            <v>0.96</v>
          </cell>
          <cell r="M1453">
            <v>0.56999999999999995</v>
          </cell>
          <cell r="N1453">
            <v>0.5</v>
          </cell>
          <cell r="O1453">
            <v>0.57999999999999996</v>
          </cell>
          <cell r="P1453">
            <v>0.57999999999999996</v>
          </cell>
          <cell r="Q1453">
            <v>0.6</v>
          </cell>
          <cell r="R1453">
            <v>0.7</v>
          </cell>
          <cell r="S1453">
            <v>0.8</v>
          </cell>
          <cell r="T1453">
            <v>2.63</v>
          </cell>
          <cell r="U1453">
            <v>2.48</v>
          </cell>
          <cell r="V1453">
            <v>1.6600000000000001</v>
          </cell>
          <cell r="W1453">
            <v>2.0999999999999996</v>
          </cell>
          <cell r="X1453">
            <v>8.870000000000001</v>
          </cell>
        </row>
        <row r="1454">
          <cell r="B1454">
            <v>730</v>
          </cell>
          <cell r="C1454">
            <v>23</v>
          </cell>
          <cell r="D1454" t="str">
            <v>Непромышленные потребители СН2</v>
          </cell>
          <cell r="E1454">
            <v>1006</v>
          </cell>
          <cell r="F1454">
            <v>0</v>
          </cell>
          <cell r="G1454">
            <v>0</v>
          </cell>
          <cell r="H1454">
            <v>0.9</v>
          </cell>
          <cell r="I1454">
            <v>0.9</v>
          </cell>
          <cell r="J1454">
            <v>0.83</v>
          </cell>
          <cell r="K1454">
            <v>0.95</v>
          </cell>
          <cell r="L1454">
            <v>0.96</v>
          </cell>
          <cell r="M1454">
            <v>0.56999999999999995</v>
          </cell>
          <cell r="N1454">
            <v>0.5</v>
          </cell>
          <cell r="O1454">
            <v>0.57999999999999996</v>
          </cell>
          <cell r="P1454">
            <v>0.57999999999999996</v>
          </cell>
          <cell r="Q1454">
            <v>0.6</v>
          </cell>
          <cell r="R1454">
            <v>0.7</v>
          </cell>
          <cell r="S1454">
            <v>0.8</v>
          </cell>
          <cell r="T1454">
            <v>0</v>
          </cell>
          <cell r="U1454">
            <v>0</v>
          </cell>
          <cell r="V1454">
            <v>0</v>
          </cell>
          <cell r="W1454">
            <v>0</v>
          </cell>
          <cell r="X1454">
            <v>0</v>
          </cell>
        </row>
        <row r="1455">
          <cell r="B1455">
            <v>0</v>
          </cell>
          <cell r="C1455">
            <v>26</v>
          </cell>
          <cell r="D1455" t="str">
            <v>ООО "Баркоэн 1"</v>
          </cell>
          <cell r="E1455">
            <v>0</v>
          </cell>
          <cell r="F1455">
            <v>0</v>
          </cell>
          <cell r="G1455">
            <v>0</v>
          </cell>
          <cell r="H1455">
            <v>0.5</v>
          </cell>
          <cell r="I1455">
            <v>0.5</v>
          </cell>
          <cell r="J1455">
            <v>0.5</v>
          </cell>
          <cell r="K1455">
            <v>0.5</v>
          </cell>
          <cell r="L1455">
            <v>0.5</v>
          </cell>
          <cell r="M1455">
            <v>0.5</v>
          </cell>
          <cell r="N1455">
            <v>0.5</v>
          </cell>
          <cell r="O1455">
            <v>0.5</v>
          </cell>
          <cell r="P1455">
            <v>0.5</v>
          </cell>
          <cell r="Q1455">
            <v>0.5</v>
          </cell>
          <cell r="R1455">
            <v>0.5</v>
          </cell>
          <cell r="S1455">
            <v>0.5</v>
          </cell>
          <cell r="T1455">
            <v>1.5</v>
          </cell>
          <cell r="U1455">
            <v>1.5</v>
          </cell>
          <cell r="V1455">
            <v>1.5</v>
          </cell>
          <cell r="W1455">
            <v>1.5</v>
          </cell>
          <cell r="X1455">
            <v>6</v>
          </cell>
        </row>
        <row r="1456">
          <cell r="B1456">
            <v>735</v>
          </cell>
          <cell r="C1456">
            <v>26</v>
          </cell>
          <cell r="D1456" t="str">
            <v>Непромышленные потребители НН</v>
          </cell>
          <cell r="E1456">
            <v>1006</v>
          </cell>
          <cell r="F1456">
            <v>0</v>
          </cell>
          <cell r="G1456">
            <v>0</v>
          </cell>
          <cell r="H1456">
            <v>0.5</v>
          </cell>
          <cell r="I1456">
            <v>0.5</v>
          </cell>
          <cell r="J1456">
            <v>0.5</v>
          </cell>
          <cell r="K1456">
            <v>0.5</v>
          </cell>
          <cell r="L1456">
            <v>0.5</v>
          </cell>
          <cell r="M1456">
            <v>0.5</v>
          </cell>
          <cell r="N1456">
            <v>0.5</v>
          </cell>
          <cell r="O1456">
            <v>0.5</v>
          </cell>
          <cell r="P1456">
            <v>0.5</v>
          </cell>
          <cell r="Q1456">
            <v>0.5</v>
          </cell>
          <cell r="R1456">
            <v>0.5</v>
          </cell>
          <cell r="S1456">
            <v>0.5</v>
          </cell>
          <cell r="T1456">
            <v>1.5</v>
          </cell>
          <cell r="U1456">
            <v>1.5</v>
          </cell>
          <cell r="V1456">
            <v>1.5</v>
          </cell>
          <cell r="W1456">
            <v>1.5</v>
          </cell>
          <cell r="X1456">
            <v>6</v>
          </cell>
        </row>
        <row r="1457">
          <cell r="B1457">
            <v>731</v>
          </cell>
          <cell r="C1457">
            <v>26</v>
          </cell>
          <cell r="D1457" t="str">
            <v>Непромышленные потребители НН</v>
          </cell>
          <cell r="E1457">
            <v>1006</v>
          </cell>
          <cell r="F1457">
            <v>0</v>
          </cell>
          <cell r="G1457">
            <v>0</v>
          </cell>
          <cell r="H1457">
            <v>0.5</v>
          </cell>
          <cell r="I1457">
            <v>0.5</v>
          </cell>
          <cell r="J1457">
            <v>0.5</v>
          </cell>
          <cell r="K1457">
            <v>0.5</v>
          </cell>
          <cell r="L1457">
            <v>0.5</v>
          </cell>
          <cell r="M1457">
            <v>0.5</v>
          </cell>
          <cell r="N1457">
            <v>0.5</v>
          </cell>
          <cell r="O1457">
            <v>0.5</v>
          </cell>
          <cell r="P1457">
            <v>0.5</v>
          </cell>
          <cell r="Q1457">
            <v>0.5</v>
          </cell>
          <cell r="R1457">
            <v>0.5</v>
          </cell>
          <cell r="S1457">
            <v>0.5</v>
          </cell>
          <cell r="T1457">
            <v>0</v>
          </cell>
          <cell r="U1457">
            <v>0</v>
          </cell>
          <cell r="V1457">
            <v>0</v>
          </cell>
          <cell r="W1457">
            <v>0</v>
          </cell>
          <cell r="X1457">
            <v>0</v>
          </cell>
        </row>
        <row r="1458">
          <cell r="B1458">
            <v>0</v>
          </cell>
          <cell r="C1458">
            <v>15</v>
          </cell>
          <cell r="D1458" t="str">
            <v>ИП Магасумова Л.А.</v>
          </cell>
          <cell r="E1458">
            <v>0</v>
          </cell>
          <cell r="F1458">
            <v>0</v>
          </cell>
          <cell r="G1458">
            <v>0</v>
          </cell>
          <cell r="H1458">
            <v>4.5999999999999996</v>
          </cell>
          <cell r="I1458">
            <v>4.5999999999999996</v>
          </cell>
          <cell r="J1458">
            <v>3.5</v>
          </cell>
          <cell r="K1458">
            <v>4.5999999999999996</v>
          </cell>
          <cell r="L1458">
            <v>4</v>
          </cell>
          <cell r="M1458">
            <v>4</v>
          </cell>
          <cell r="N1458">
            <v>3.5</v>
          </cell>
          <cell r="O1458">
            <v>3.5</v>
          </cell>
          <cell r="P1458">
            <v>3.5</v>
          </cell>
          <cell r="Q1458">
            <v>4</v>
          </cell>
          <cell r="R1458">
            <v>4.5999999999999996</v>
          </cell>
          <cell r="S1458">
            <v>4.5999999999999996</v>
          </cell>
          <cell r="T1458">
            <v>12.7</v>
          </cell>
          <cell r="U1458">
            <v>12.6</v>
          </cell>
          <cell r="V1458">
            <v>10.5</v>
          </cell>
          <cell r="W1458">
            <v>13.2</v>
          </cell>
          <cell r="X1458">
            <v>49</v>
          </cell>
        </row>
        <row r="1459">
          <cell r="B1459">
            <v>736</v>
          </cell>
          <cell r="C1459">
            <v>15</v>
          </cell>
          <cell r="D1459" t="str">
            <v>Пром. до 750 кВА   НН</v>
          </cell>
          <cell r="E1459">
            <v>0</v>
          </cell>
          <cell r="F1459">
            <v>0</v>
          </cell>
          <cell r="G1459">
            <v>0</v>
          </cell>
          <cell r="H1459">
            <v>4.5999999999999996</v>
          </cell>
          <cell r="I1459">
            <v>4.5999999999999996</v>
          </cell>
          <cell r="J1459">
            <v>3.5</v>
          </cell>
          <cell r="K1459">
            <v>4.5999999999999996</v>
          </cell>
          <cell r="L1459">
            <v>4</v>
          </cell>
          <cell r="M1459">
            <v>4</v>
          </cell>
          <cell r="N1459">
            <v>3.5</v>
          </cell>
          <cell r="O1459">
            <v>3.5</v>
          </cell>
          <cell r="P1459">
            <v>3.5</v>
          </cell>
          <cell r="Q1459">
            <v>4</v>
          </cell>
          <cell r="R1459">
            <v>4.5999999999999996</v>
          </cell>
          <cell r="S1459">
            <v>4.5999999999999996</v>
          </cell>
          <cell r="T1459">
            <v>0</v>
          </cell>
          <cell r="U1459">
            <v>0</v>
          </cell>
          <cell r="V1459">
            <v>0</v>
          </cell>
          <cell r="W1459">
            <v>0</v>
          </cell>
          <cell r="X1459">
            <v>0</v>
          </cell>
        </row>
        <row r="1460">
          <cell r="B1460">
            <v>732</v>
          </cell>
          <cell r="C1460">
            <v>15</v>
          </cell>
          <cell r="D1460" t="str">
            <v>Пром. до 750 кВА   НН</v>
          </cell>
          <cell r="E1460">
            <v>0</v>
          </cell>
          <cell r="F1460">
            <v>0</v>
          </cell>
          <cell r="G1460">
            <v>0</v>
          </cell>
          <cell r="H1460">
            <v>0</v>
          </cell>
          <cell r="I1460">
            <v>0</v>
          </cell>
          <cell r="J1460">
            <v>0</v>
          </cell>
          <cell r="K1460">
            <v>0</v>
          </cell>
          <cell r="L1460">
            <v>0</v>
          </cell>
          <cell r="M1460">
            <v>0</v>
          </cell>
          <cell r="N1460">
            <v>0</v>
          </cell>
          <cell r="O1460">
            <v>0</v>
          </cell>
          <cell r="P1460">
            <v>0</v>
          </cell>
          <cell r="Q1460">
            <v>0</v>
          </cell>
          <cell r="R1460">
            <v>0</v>
          </cell>
          <cell r="S1460">
            <v>0</v>
          </cell>
          <cell r="T1460">
            <v>0</v>
          </cell>
          <cell r="U1460">
            <v>0</v>
          </cell>
          <cell r="V1460">
            <v>0</v>
          </cell>
          <cell r="W1460">
            <v>0</v>
          </cell>
          <cell r="X1460">
            <v>0</v>
          </cell>
        </row>
        <row r="1461">
          <cell r="B1461">
            <v>0</v>
          </cell>
          <cell r="C1461">
            <v>23</v>
          </cell>
          <cell r="D1461" t="str">
            <v>ИП Чуракова Г.Г.</v>
          </cell>
          <cell r="E1461">
            <v>1006</v>
          </cell>
          <cell r="F1461">
            <v>0</v>
          </cell>
          <cell r="G1461">
            <v>0</v>
          </cell>
          <cell r="H1461">
            <v>0.36</v>
          </cell>
          <cell r="I1461">
            <v>0.36</v>
          </cell>
          <cell r="J1461">
            <v>0.36</v>
          </cell>
          <cell r="K1461">
            <v>0.36</v>
          </cell>
          <cell r="L1461">
            <v>0.36</v>
          </cell>
          <cell r="M1461">
            <v>0.36</v>
          </cell>
          <cell r="N1461">
            <v>0.36</v>
          </cell>
          <cell r="O1461">
            <v>0.36</v>
          </cell>
          <cell r="P1461">
            <v>0.36</v>
          </cell>
          <cell r="Q1461">
            <v>0.36</v>
          </cell>
          <cell r="R1461">
            <v>0.36</v>
          </cell>
          <cell r="S1461">
            <v>0.36</v>
          </cell>
          <cell r="T1461">
            <v>1.08</v>
          </cell>
          <cell r="U1461">
            <v>1.08</v>
          </cell>
          <cell r="V1461">
            <v>1.08</v>
          </cell>
          <cell r="W1461">
            <v>1.08</v>
          </cell>
          <cell r="X1461">
            <v>4.3199999999999994</v>
          </cell>
        </row>
        <row r="1462">
          <cell r="B1462">
            <v>737</v>
          </cell>
          <cell r="C1462">
            <v>15</v>
          </cell>
          <cell r="D1462" t="str">
            <v>Пром. до 750 кВА   НН</v>
          </cell>
          <cell r="E1462">
            <v>0</v>
          </cell>
          <cell r="F1462">
            <v>0</v>
          </cell>
          <cell r="G1462">
            <v>0</v>
          </cell>
          <cell r="H1462">
            <v>0.36</v>
          </cell>
          <cell r="I1462">
            <v>0.36</v>
          </cell>
          <cell r="J1462">
            <v>0.36</v>
          </cell>
          <cell r="K1462">
            <v>0.36</v>
          </cell>
          <cell r="L1462">
            <v>0.36</v>
          </cell>
          <cell r="M1462">
            <v>0.36</v>
          </cell>
          <cell r="N1462">
            <v>0.36</v>
          </cell>
          <cell r="O1462">
            <v>0.36</v>
          </cell>
          <cell r="P1462">
            <v>0.36</v>
          </cell>
          <cell r="Q1462">
            <v>0.36</v>
          </cell>
          <cell r="R1462">
            <v>0.36</v>
          </cell>
          <cell r="S1462">
            <v>0.36</v>
          </cell>
          <cell r="T1462">
            <v>0</v>
          </cell>
          <cell r="U1462">
            <v>0</v>
          </cell>
          <cell r="V1462">
            <v>0</v>
          </cell>
          <cell r="W1462">
            <v>0</v>
          </cell>
          <cell r="X1462">
            <v>0</v>
          </cell>
        </row>
        <row r="1463">
          <cell r="B1463">
            <v>730</v>
          </cell>
          <cell r="C1463">
            <v>15</v>
          </cell>
          <cell r="D1463" t="str">
            <v>Пром. до 750 кВА   НН</v>
          </cell>
          <cell r="E1463">
            <v>0</v>
          </cell>
          <cell r="F1463">
            <v>0</v>
          </cell>
          <cell r="G1463">
            <v>0</v>
          </cell>
          <cell r="H1463">
            <v>0</v>
          </cell>
          <cell r="I1463">
            <v>0</v>
          </cell>
          <cell r="J1463">
            <v>0</v>
          </cell>
          <cell r="K1463">
            <v>0</v>
          </cell>
          <cell r="L1463">
            <v>0</v>
          </cell>
          <cell r="M1463">
            <v>0</v>
          </cell>
          <cell r="N1463">
            <v>0</v>
          </cell>
          <cell r="O1463">
            <v>0</v>
          </cell>
          <cell r="P1463">
            <v>0</v>
          </cell>
          <cell r="Q1463">
            <v>0</v>
          </cell>
          <cell r="R1463">
            <v>0</v>
          </cell>
          <cell r="S1463">
            <v>0</v>
          </cell>
          <cell r="T1463">
            <v>0</v>
          </cell>
          <cell r="U1463">
            <v>0</v>
          </cell>
          <cell r="V1463">
            <v>0</v>
          </cell>
          <cell r="W1463">
            <v>0</v>
          </cell>
          <cell r="X1463">
            <v>0</v>
          </cell>
        </row>
        <row r="1464">
          <cell r="B1464">
            <v>0</v>
          </cell>
          <cell r="C1464">
            <v>26</v>
          </cell>
          <cell r="D1464" t="str">
            <v>ИП Бахрамов А.М.</v>
          </cell>
          <cell r="E1464">
            <v>1006</v>
          </cell>
          <cell r="F1464">
            <v>0</v>
          </cell>
          <cell r="G1464">
            <v>0</v>
          </cell>
          <cell r="H1464">
            <v>1.7</v>
          </cell>
          <cell r="I1464">
            <v>1.7</v>
          </cell>
          <cell r="J1464">
            <v>1.2</v>
          </cell>
          <cell r="K1464">
            <v>1.65</v>
          </cell>
          <cell r="L1464">
            <v>1.75</v>
          </cell>
          <cell r="M1464">
            <v>1.7</v>
          </cell>
          <cell r="N1464">
            <v>1.83</v>
          </cell>
          <cell r="O1464">
            <v>1.9</v>
          </cell>
          <cell r="P1464">
            <v>1.8</v>
          </cell>
          <cell r="Q1464">
            <v>1.8</v>
          </cell>
          <cell r="R1464">
            <v>1.8</v>
          </cell>
          <cell r="S1464">
            <v>1.8</v>
          </cell>
          <cell r="T1464">
            <v>4.5999999999999996</v>
          </cell>
          <cell r="U1464">
            <v>5.0999999999999996</v>
          </cell>
          <cell r="V1464">
            <v>5.53</v>
          </cell>
          <cell r="W1464">
            <v>5.4</v>
          </cell>
          <cell r="X1464">
            <v>20.630000000000003</v>
          </cell>
        </row>
        <row r="1465">
          <cell r="B1465">
            <v>738</v>
          </cell>
          <cell r="C1465">
            <v>15</v>
          </cell>
          <cell r="D1465" t="str">
            <v>Пром. до 750 кВА   НН</v>
          </cell>
          <cell r="E1465">
            <v>0</v>
          </cell>
          <cell r="F1465">
            <v>0</v>
          </cell>
          <cell r="G1465">
            <v>0</v>
          </cell>
          <cell r="H1465">
            <v>1.7</v>
          </cell>
          <cell r="I1465">
            <v>1.7</v>
          </cell>
          <cell r="J1465">
            <v>1.2</v>
          </cell>
          <cell r="K1465">
            <v>1.65</v>
          </cell>
          <cell r="L1465">
            <v>1.75</v>
          </cell>
          <cell r="M1465">
            <v>1.7</v>
          </cell>
          <cell r="N1465">
            <v>1.83</v>
          </cell>
          <cell r="O1465">
            <v>1.9</v>
          </cell>
          <cell r="P1465">
            <v>1.8</v>
          </cell>
          <cell r="Q1465">
            <v>1.8</v>
          </cell>
          <cell r="R1465">
            <v>1.8</v>
          </cell>
          <cell r="S1465">
            <v>1.8</v>
          </cell>
          <cell r="T1465">
            <v>0</v>
          </cell>
          <cell r="U1465">
            <v>0</v>
          </cell>
          <cell r="V1465">
            <v>0</v>
          </cell>
          <cell r="W1465">
            <v>0</v>
          </cell>
          <cell r="X1465">
            <v>0</v>
          </cell>
        </row>
        <row r="1466">
          <cell r="B1466">
            <v>731</v>
          </cell>
          <cell r="C1466">
            <v>15</v>
          </cell>
          <cell r="D1466" t="str">
            <v>Пром. до 750 кВА   НН</v>
          </cell>
          <cell r="E1466">
            <v>0</v>
          </cell>
          <cell r="F1466">
            <v>0</v>
          </cell>
          <cell r="G1466">
            <v>0</v>
          </cell>
          <cell r="H1466">
            <v>0</v>
          </cell>
          <cell r="I1466">
            <v>0</v>
          </cell>
          <cell r="J1466">
            <v>0</v>
          </cell>
          <cell r="K1466">
            <v>0</v>
          </cell>
          <cell r="L1466">
            <v>0</v>
          </cell>
          <cell r="M1466">
            <v>0</v>
          </cell>
          <cell r="N1466">
            <v>0</v>
          </cell>
          <cell r="O1466">
            <v>0</v>
          </cell>
          <cell r="P1466">
            <v>0</v>
          </cell>
          <cell r="Q1466">
            <v>0</v>
          </cell>
          <cell r="R1466">
            <v>0</v>
          </cell>
          <cell r="S1466">
            <v>0</v>
          </cell>
          <cell r="T1466">
            <v>0</v>
          </cell>
          <cell r="U1466">
            <v>0</v>
          </cell>
          <cell r="V1466">
            <v>0</v>
          </cell>
          <cell r="W1466">
            <v>0</v>
          </cell>
          <cell r="X1466">
            <v>0</v>
          </cell>
        </row>
        <row r="1467">
          <cell r="B1467">
            <v>0</v>
          </cell>
          <cell r="C1467">
            <v>26</v>
          </cell>
          <cell r="D1467" t="str">
            <v>ИП Магеррамова М.М.</v>
          </cell>
          <cell r="E1467">
            <v>1006</v>
          </cell>
          <cell r="F1467">
            <v>0</v>
          </cell>
          <cell r="G1467">
            <v>0</v>
          </cell>
          <cell r="H1467">
            <v>1.1499999999999999</v>
          </cell>
          <cell r="I1467">
            <v>1.07</v>
          </cell>
          <cell r="J1467">
            <v>1.02</v>
          </cell>
          <cell r="K1467">
            <v>1.1000000000000001</v>
          </cell>
          <cell r="L1467">
            <v>0.81</v>
          </cell>
          <cell r="M1467">
            <v>1.35</v>
          </cell>
          <cell r="N1467">
            <v>1.24</v>
          </cell>
          <cell r="O1467">
            <v>1.1000000000000001</v>
          </cell>
          <cell r="P1467">
            <v>1.26</v>
          </cell>
          <cell r="Q1467">
            <v>1.26</v>
          </cell>
          <cell r="R1467">
            <v>1.26</v>
          </cell>
          <cell r="S1467">
            <v>1.26</v>
          </cell>
          <cell r="T1467">
            <v>3.2399999999999998</v>
          </cell>
          <cell r="U1467">
            <v>3.2600000000000002</v>
          </cell>
          <cell r="V1467">
            <v>3.5999999999999996</v>
          </cell>
          <cell r="W1467">
            <v>3.7800000000000002</v>
          </cell>
          <cell r="X1467">
            <v>13.879999999999999</v>
          </cell>
        </row>
        <row r="1468">
          <cell r="B1468">
            <v>739</v>
          </cell>
          <cell r="C1468">
            <v>26</v>
          </cell>
          <cell r="D1468" t="str">
            <v>Непромышленные потребители НН</v>
          </cell>
          <cell r="E1468">
            <v>1006</v>
          </cell>
          <cell r="F1468">
            <v>0</v>
          </cell>
          <cell r="G1468">
            <v>0</v>
          </cell>
          <cell r="H1468">
            <v>0.7</v>
          </cell>
          <cell r="I1468">
            <v>0.65</v>
          </cell>
          <cell r="J1468">
            <v>0.6</v>
          </cell>
          <cell r="K1468">
            <v>0.7</v>
          </cell>
          <cell r="L1468">
            <v>0.46</v>
          </cell>
          <cell r="M1468">
            <v>0.95</v>
          </cell>
          <cell r="N1468">
            <v>0.8</v>
          </cell>
          <cell r="O1468">
            <v>0.7</v>
          </cell>
          <cell r="P1468">
            <v>0.8</v>
          </cell>
          <cell r="Q1468">
            <v>0.8</v>
          </cell>
          <cell r="R1468">
            <v>0.8</v>
          </cell>
          <cell r="S1468">
            <v>0.8</v>
          </cell>
          <cell r="T1468">
            <v>1.9500000000000002</v>
          </cell>
          <cell r="U1468">
            <v>2.11</v>
          </cell>
          <cell r="V1468">
            <v>2.2999999999999998</v>
          </cell>
          <cell r="W1468">
            <v>2.4000000000000004</v>
          </cell>
          <cell r="X1468">
            <v>8.76</v>
          </cell>
        </row>
        <row r="1469">
          <cell r="B1469">
            <v>732</v>
          </cell>
          <cell r="C1469">
            <v>26</v>
          </cell>
          <cell r="D1469" t="str">
            <v>Непромышленные потребители НН</v>
          </cell>
          <cell r="E1469">
            <v>1006</v>
          </cell>
          <cell r="F1469">
            <v>0</v>
          </cell>
          <cell r="G1469">
            <v>0</v>
          </cell>
          <cell r="H1469">
            <v>0.7</v>
          </cell>
          <cell r="I1469">
            <v>0.65</v>
          </cell>
          <cell r="J1469">
            <v>0.6</v>
          </cell>
          <cell r="K1469">
            <v>0.7</v>
          </cell>
          <cell r="L1469">
            <v>0.46</v>
          </cell>
          <cell r="M1469">
            <v>0.95</v>
          </cell>
          <cell r="N1469">
            <v>0.8</v>
          </cell>
          <cell r="O1469">
            <v>0.7</v>
          </cell>
          <cell r="P1469">
            <v>0.8</v>
          </cell>
          <cell r="Q1469">
            <v>0.8</v>
          </cell>
          <cell r="R1469">
            <v>0.8</v>
          </cell>
          <cell r="S1469">
            <v>0.8</v>
          </cell>
          <cell r="T1469">
            <v>1.9500000000000002</v>
          </cell>
          <cell r="U1469">
            <v>2.11</v>
          </cell>
          <cell r="V1469">
            <v>2.2999999999999998</v>
          </cell>
          <cell r="W1469">
            <v>2.4000000000000004</v>
          </cell>
          <cell r="X1469">
            <v>8.76</v>
          </cell>
        </row>
        <row r="1470">
          <cell r="B1470">
            <v>0</v>
          </cell>
          <cell r="C1470">
            <v>27</v>
          </cell>
          <cell r="D1470" t="str">
            <v>ИП Чунихина С.В.</v>
          </cell>
          <cell r="E1470">
            <v>1006</v>
          </cell>
          <cell r="F1470">
            <v>1017</v>
          </cell>
          <cell r="G1470">
            <v>0</v>
          </cell>
          <cell r="H1470">
            <v>8.4</v>
          </cell>
          <cell r="I1470">
            <v>5.4</v>
          </cell>
          <cell r="J1470">
            <v>6.1000000000000005</v>
          </cell>
          <cell r="K1470">
            <v>6.8000000000000007</v>
          </cell>
          <cell r="L1470">
            <v>7.7</v>
          </cell>
          <cell r="M1470">
            <v>9.76</v>
          </cell>
          <cell r="N1470">
            <v>9.1</v>
          </cell>
          <cell r="O1470">
            <v>8.26</v>
          </cell>
          <cell r="P1470">
            <v>8.24</v>
          </cell>
          <cell r="Q1470">
            <v>8.3000000000000007</v>
          </cell>
          <cell r="R1470">
            <v>8.4</v>
          </cell>
          <cell r="S1470">
            <v>8.4</v>
          </cell>
          <cell r="T1470">
            <v>19.900000000000002</v>
          </cell>
          <cell r="U1470">
            <v>24.259999999999998</v>
          </cell>
          <cell r="V1470">
            <v>25.6</v>
          </cell>
          <cell r="W1470">
            <v>25.1</v>
          </cell>
          <cell r="X1470">
            <v>94.860000000000014</v>
          </cell>
        </row>
        <row r="1471">
          <cell r="B1471">
            <v>740</v>
          </cell>
          <cell r="C1471">
            <v>23</v>
          </cell>
          <cell r="D1471" t="str">
            <v>Непромышленные потребители СН2</v>
          </cell>
          <cell r="E1471">
            <v>1006</v>
          </cell>
          <cell r="F1471">
            <v>0</v>
          </cell>
          <cell r="G1471">
            <v>0</v>
          </cell>
          <cell r="H1471">
            <v>8</v>
          </cell>
          <cell r="I1471">
            <v>5</v>
          </cell>
          <cell r="J1471">
            <v>5.7</v>
          </cell>
          <cell r="K1471">
            <v>6.4</v>
          </cell>
          <cell r="L1471">
            <v>7.5</v>
          </cell>
          <cell r="M1471">
            <v>9.6</v>
          </cell>
          <cell r="N1471">
            <v>9</v>
          </cell>
          <cell r="O1471">
            <v>8</v>
          </cell>
          <cell r="P1471">
            <v>8</v>
          </cell>
          <cell r="Q1471">
            <v>8</v>
          </cell>
          <cell r="R1471">
            <v>8</v>
          </cell>
          <cell r="S1471">
            <v>8</v>
          </cell>
          <cell r="T1471">
            <v>18.7</v>
          </cell>
          <cell r="U1471">
            <v>23.5</v>
          </cell>
          <cell r="V1471">
            <v>25</v>
          </cell>
          <cell r="W1471">
            <v>24</v>
          </cell>
          <cell r="X1471">
            <v>91.2</v>
          </cell>
        </row>
        <row r="1472">
          <cell r="C1472">
            <v>23</v>
          </cell>
          <cell r="D1472" t="str">
            <v>Непромышленные потребители СН2</v>
          </cell>
          <cell r="E1472">
            <v>1006</v>
          </cell>
          <cell r="F1472">
            <v>0</v>
          </cell>
          <cell r="G1472">
            <v>0</v>
          </cell>
          <cell r="H1472">
            <v>8</v>
          </cell>
          <cell r="I1472">
            <v>5</v>
          </cell>
          <cell r="J1472">
            <v>5.7</v>
          </cell>
          <cell r="K1472">
            <v>6.4</v>
          </cell>
          <cell r="L1472">
            <v>7.5</v>
          </cell>
          <cell r="M1472">
            <v>9.6</v>
          </cell>
          <cell r="N1472">
            <v>9</v>
          </cell>
          <cell r="O1472">
            <v>8</v>
          </cell>
          <cell r="P1472">
            <v>8</v>
          </cell>
          <cell r="Q1472">
            <v>8</v>
          </cell>
          <cell r="R1472">
            <v>8</v>
          </cell>
          <cell r="S1472">
            <v>8</v>
          </cell>
          <cell r="T1472">
            <v>18.7</v>
          </cell>
          <cell r="U1472">
            <v>23.5</v>
          </cell>
          <cell r="V1472">
            <v>25</v>
          </cell>
          <cell r="W1472">
            <v>24</v>
          </cell>
          <cell r="X1472">
            <v>91.2</v>
          </cell>
        </row>
        <row r="1473">
          <cell r="B1473">
            <v>0</v>
          </cell>
          <cell r="C1473">
            <v>26</v>
          </cell>
          <cell r="D1473" t="str">
            <v>ИП Гасанов М.Д.</v>
          </cell>
          <cell r="E1473">
            <v>1006</v>
          </cell>
          <cell r="F1473">
            <v>0</v>
          </cell>
          <cell r="G1473">
            <v>0</v>
          </cell>
          <cell r="H1473">
            <v>3.5</v>
          </cell>
          <cell r="I1473">
            <v>3.5</v>
          </cell>
          <cell r="J1473">
            <v>2</v>
          </cell>
          <cell r="K1473">
            <v>2</v>
          </cell>
          <cell r="L1473">
            <v>1.5</v>
          </cell>
          <cell r="M1473">
            <v>1.5</v>
          </cell>
          <cell r="N1473">
            <v>2.5</v>
          </cell>
          <cell r="O1473">
            <v>2.5</v>
          </cell>
          <cell r="P1473">
            <v>2.5</v>
          </cell>
          <cell r="Q1473">
            <v>3</v>
          </cell>
          <cell r="R1473">
            <v>3.5</v>
          </cell>
          <cell r="S1473">
            <v>3.5</v>
          </cell>
          <cell r="T1473">
            <v>9</v>
          </cell>
          <cell r="U1473">
            <v>5</v>
          </cell>
          <cell r="V1473">
            <v>7.5</v>
          </cell>
          <cell r="W1473">
            <v>10</v>
          </cell>
          <cell r="X1473">
            <v>31.5</v>
          </cell>
        </row>
        <row r="1474">
          <cell r="B1474">
            <v>741</v>
          </cell>
          <cell r="C1474">
            <v>12</v>
          </cell>
          <cell r="D1474" t="str">
            <v>Пром. до 750 кВА   СН2</v>
          </cell>
          <cell r="E1474">
            <v>1006</v>
          </cell>
          <cell r="F1474">
            <v>0</v>
          </cell>
          <cell r="G1474">
            <v>0</v>
          </cell>
          <cell r="H1474">
            <v>3.5</v>
          </cell>
          <cell r="I1474">
            <v>3.5</v>
          </cell>
          <cell r="J1474">
            <v>2</v>
          </cell>
          <cell r="K1474">
            <v>2</v>
          </cell>
          <cell r="L1474">
            <v>1.5</v>
          </cell>
          <cell r="M1474">
            <v>1.5</v>
          </cell>
          <cell r="N1474">
            <v>2.5</v>
          </cell>
          <cell r="O1474">
            <v>2.5</v>
          </cell>
          <cell r="P1474">
            <v>2.5</v>
          </cell>
          <cell r="Q1474">
            <v>3</v>
          </cell>
          <cell r="R1474">
            <v>3.5</v>
          </cell>
          <cell r="S1474">
            <v>3.5</v>
          </cell>
          <cell r="T1474">
            <v>9</v>
          </cell>
          <cell r="U1474">
            <v>5</v>
          </cell>
          <cell r="V1474">
            <v>7.5</v>
          </cell>
          <cell r="W1474">
            <v>10</v>
          </cell>
          <cell r="X1474">
            <v>31.5</v>
          </cell>
        </row>
        <row r="1475">
          <cell r="C1475">
            <v>12</v>
          </cell>
          <cell r="D1475" t="str">
            <v>Пром. до 750 кВА   СН2</v>
          </cell>
          <cell r="E1475">
            <v>1006</v>
          </cell>
          <cell r="F1475">
            <v>0</v>
          </cell>
          <cell r="G1475">
            <v>0</v>
          </cell>
          <cell r="H1475">
            <v>3.5</v>
          </cell>
          <cell r="I1475">
            <v>3.5</v>
          </cell>
          <cell r="J1475">
            <v>2</v>
          </cell>
          <cell r="K1475">
            <v>2</v>
          </cell>
          <cell r="L1475">
            <v>1.5</v>
          </cell>
          <cell r="M1475">
            <v>1.5</v>
          </cell>
          <cell r="N1475">
            <v>2.5</v>
          </cell>
          <cell r="O1475">
            <v>2.5</v>
          </cell>
          <cell r="P1475">
            <v>2.5</v>
          </cell>
          <cell r="Q1475">
            <v>3</v>
          </cell>
          <cell r="R1475">
            <v>3.5</v>
          </cell>
          <cell r="S1475">
            <v>3.5</v>
          </cell>
          <cell r="T1475">
            <v>0</v>
          </cell>
          <cell r="U1475">
            <v>0</v>
          </cell>
          <cell r="V1475">
            <v>0</v>
          </cell>
          <cell r="W1475">
            <v>0</v>
          </cell>
          <cell r="X1475">
            <v>0</v>
          </cell>
        </row>
        <row r="1476">
          <cell r="B1476">
            <v>0</v>
          </cell>
          <cell r="C1476">
            <v>26</v>
          </cell>
          <cell r="D1476" t="str">
            <v>ИП Сулейманов Р.С.</v>
          </cell>
          <cell r="E1476">
            <v>0</v>
          </cell>
          <cell r="F1476">
            <v>0</v>
          </cell>
          <cell r="G1476">
            <v>0</v>
          </cell>
          <cell r="H1476">
            <v>1</v>
          </cell>
          <cell r="I1476">
            <v>1</v>
          </cell>
          <cell r="J1476">
            <v>0.8</v>
          </cell>
          <cell r="K1476">
            <v>1</v>
          </cell>
          <cell r="L1476">
            <v>0.55000000000000004</v>
          </cell>
          <cell r="M1476">
            <v>0.3</v>
          </cell>
          <cell r="N1476">
            <v>0.25</v>
          </cell>
          <cell r="O1476">
            <v>0.25</v>
          </cell>
          <cell r="P1476">
            <v>0.25</v>
          </cell>
          <cell r="Q1476">
            <v>0.3</v>
          </cell>
          <cell r="R1476">
            <v>1</v>
          </cell>
          <cell r="S1476">
            <v>1</v>
          </cell>
          <cell r="T1476">
            <v>2.8</v>
          </cell>
          <cell r="U1476">
            <v>1.85</v>
          </cell>
          <cell r="V1476">
            <v>0.75</v>
          </cell>
          <cell r="W1476">
            <v>2.2999999999999998</v>
          </cell>
          <cell r="X1476">
            <v>7.6999999999999993</v>
          </cell>
        </row>
        <row r="1477">
          <cell r="B1477">
            <v>742</v>
          </cell>
          <cell r="C1477">
            <v>15</v>
          </cell>
          <cell r="D1477" t="str">
            <v>Пром. до 750 кВА   НН</v>
          </cell>
          <cell r="E1477">
            <v>1006</v>
          </cell>
          <cell r="F1477">
            <v>0</v>
          </cell>
          <cell r="G1477">
            <v>0</v>
          </cell>
          <cell r="H1477">
            <v>1</v>
          </cell>
          <cell r="I1477">
            <v>1</v>
          </cell>
          <cell r="J1477">
            <v>0.8</v>
          </cell>
          <cell r="K1477">
            <v>1</v>
          </cell>
          <cell r="L1477">
            <v>0.55000000000000004</v>
          </cell>
          <cell r="M1477">
            <v>0.3</v>
          </cell>
          <cell r="N1477">
            <v>0.25</v>
          </cell>
          <cell r="O1477">
            <v>0.25</v>
          </cell>
          <cell r="P1477">
            <v>0.25</v>
          </cell>
          <cell r="Q1477">
            <v>0.3</v>
          </cell>
          <cell r="R1477">
            <v>1</v>
          </cell>
          <cell r="S1477">
            <v>1</v>
          </cell>
          <cell r="T1477">
            <v>2.8</v>
          </cell>
          <cell r="U1477">
            <v>1.85</v>
          </cell>
          <cell r="V1477">
            <v>0.75</v>
          </cell>
          <cell r="W1477">
            <v>2.2999999999999998</v>
          </cell>
          <cell r="X1477">
            <v>7.6999999999999993</v>
          </cell>
        </row>
        <row r="1478">
          <cell r="C1478">
            <v>15</v>
          </cell>
          <cell r="D1478" t="str">
            <v>Пром. до 750 кВА   НН</v>
          </cell>
          <cell r="E1478">
            <v>1006</v>
          </cell>
          <cell r="F1478">
            <v>0</v>
          </cell>
          <cell r="G1478">
            <v>0</v>
          </cell>
          <cell r="H1478">
            <v>1</v>
          </cell>
          <cell r="I1478">
            <v>1</v>
          </cell>
          <cell r="J1478">
            <v>0.8</v>
          </cell>
          <cell r="K1478">
            <v>1</v>
          </cell>
          <cell r="L1478">
            <v>0.55000000000000004</v>
          </cell>
          <cell r="M1478">
            <v>0.3</v>
          </cell>
          <cell r="N1478">
            <v>0.25</v>
          </cell>
          <cell r="O1478">
            <v>0.25</v>
          </cell>
          <cell r="P1478">
            <v>0.25</v>
          </cell>
          <cell r="Q1478">
            <v>0.3</v>
          </cell>
          <cell r="R1478">
            <v>1</v>
          </cell>
          <cell r="S1478">
            <v>1</v>
          </cell>
          <cell r="T1478">
            <v>0</v>
          </cell>
          <cell r="U1478">
            <v>0</v>
          </cell>
          <cell r="V1478">
            <v>0</v>
          </cell>
          <cell r="W1478">
            <v>0</v>
          </cell>
          <cell r="X1478">
            <v>0</v>
          </cell>
        </row>
        <row r="1479">
          <cell r="B1479">
            <v>0</v>
          </cell>
          <cell r="C1479">
            <v>26</v>
          </cell>
          <cell r="D1479" t="str">
            <v>ИП Буренин А.В. "Визит и К"</v>
          </cell>
          <cell r="E1479">
            <v>0</v>
          </cell>
          <cell r="F1479">
            <v>0</v>
          </cell>
          <cell r="G1479">
            <v>0</v>
          </cell>
          <cell r="H1479">
            <v>0</v>
          </cell>
          <cell r="I1479">
            <v>0</v>
          </cell>
          <cell r="J1479">
            <v>0</v>
          </cell>
          <cell r="K1479">
            <v>0</v>
          </cell>
          <cell r="L1479">
            <v>0</v>
          </cell>
          <cell r="M1479">
            <v>0</v>
          </cell>
          <cell r="N1479">
            <v>0</v>
          </cell>
          <cell r="O1479">
            <v>0</v>
          </cell>
          <cell r="P1479">
            <v>0</v>
          </cell>
          <cell r="Q1479">
            <v>0</v>
          </cell>
          <cell r="R1479">
            <v>0</v>
          </cell>
          <cell r="S1479">
            <v>0</v>
          </cell>
          <cell r="T1479">
            <v>0</v>
          </cell>
          <cell r="U1479">
            <v>0</v>
          </cell>
          <cell r="V1479">
            <v>0</v>
          </cell>
          <cell r="W1479">
            <v>0</v>
          </cell>
          <cell r="X1479">
            <v>0</v>
          </cell>
        </row>
        <row r="1480">
          <cell r="B1480">
            <v>743</v>
          </cell>
          <cell r="C1480">
            <v>15</v>
          </cell>
          <cell r="D1480" t="str">
            <v>Пром. до 750 кВА   НН</v>
          </cell>
          <cell r="E1480">
            <v>0</v>
          </cell>
          <cell r="F1480">
            <v>0</v>
          </cell>
          <cell r="G1480">
            <v>0</v>
          </cell>
          <cell r="H1480">
            <v>0</v>
          </cell>
          <cell r="I1480">
            <v>0</v>
          </cell>
          <cell r="J1480">
            <v>0</v>
          </cell>
          <cell r="K1480">
            <v>0</v>
          </cell>
          <cell r="L1480">
            <v>0</v>
          </cell>
          <cell r="M1480">
            <v>0</v>
          </cell>
          <cell r="N1480">
            <v>0</v>
          </cell>
          <cell r="O1480">
            <v>0</v>
          </cell>
          <cell r="P1480">
            <v>0</v>
          </cell>
          <cell r="Q1480">
            <v>0</v>
          </cell>
          <cell r="R1480">
            <v>0</v>
          </cell>
          <cell r="S1480">
            <v>0</v>
          </cell>
          <cell r="T1480">
            <v>0</v>
          </cell>
          <cell r="U1480">
            <v>0</v>
          </cell>
          <cell r="V1480">
            <v>0</v>
          </cell>
          <cell r="W1480">
            <v>0</v>
          </cell>
          <cell r="X1480">
            <v>0</v>
          </cell>
        </row>
        <row r="1481">
          <cell r="C1481">
            <v>15</v>
          </cell>
          <cell r="D1481" t="str">
            <v>Пром. до 750 кВА   НН</v>
          </cell>
          <cell r="E1481">
            <v>0</v>
          </cell>
          <cell r="F1481">
            <v>0</v>
          </cell>
          <cell r="G1481">
            <v>0</v>
          </cell>
          <cell r="H1481">
            <v>0.6</v>
          </cell>
          <cell r="I1481">
            <v>0.6</v>
          </cell>
          <cell r="J1481">
            <v>0.4</v>
          </cell>
          <cell r="K1481">
            <v>0.4</v>
          </cell>
          <cell r="L1481">
            <v>0.3</v>
          </cell>
          <cell r="M1481">
            <v>0.4</v>
          </cell>
          <cell r="N1481">
            <v>0.4</v>
          </cell>
          <cell r="O1481">
            <v>0.6</v>
          </cell>
          <cell r="P1481">
            <v>0.6</v>
          </cell>
          <cell r="Q1481">
            <v>0.6</v>
          </cell>
          <cell r="R1481">
            <v>0.6</v>
          </cell>
          <cell r="S1481">
            <v>0.6</v>
          </cell>
          <cell r="T1481">
            <v>0</v>
          </cell>
          <cell r="U1481">
            <v>0</v>
          </cell>
          <cell r="V1481">
            <v>0</v>
          </cell>
          <cell r="W1481">
            <v>0</v>
          </cell>
          <cell r="X1481">
            <v>0</v>
          </cell>
        </row>
        <row r="1482">
          <cell r="B1482">
            <v>0</v>
          </cell>
          <cell r="C1482">
            <v>26</v>
          </cell>
          <cell r="D1482" t="str">
            <v>ИП Мулихов Е.Л.</v>
          </cell>
          <cell r="E1482">
            <v>0</v>
          </cell>
          <cell r="F1482">
            <v>0</v>
          </cell>
          <cell r="G1482">
            <v>0</v>
          </cell>
          <cell r="H1482">
            <v>0.6</v>
          </cell>
          <cell r="I1482">
            <v>0.6</v>
          </cell>
          <cell r="J1482">
            <v>0.4</v>
          </cell>
          <cell r="K1482">
            <v>0.4</v>
          </cell>
          <cell r="L1482">
            <v>0.3</v>
          </cell>
          <cell r="M1482">
            <v>0.4</v>
          </cell>
          <cell r="N1482">
            <v>0.4</v>
          </cell>
          <cell r="O1482">
            <v>0.6</v>
          </cell>
          <cell r="P1482">
            <v>0.6</v>
          </cell>
          <cell r="Q1482">
            <v>0.6</v>
          </cell>
          <cell r="R1482">
            <v>0.6</v>
          </cell>
          <cell r="S1482">
            <v>0.6</v>
          </cell>
          <cell r="T1482">
            <v>1.6</v>
          </cell>
          <cell r="U1482">
            <v>1.1000000000000001</v>
          </cell>
          <cell r="V1482">
            <v>1.6</v>
          </cell>
          <cell r="W1482">
            <v>1.7999999999999998</v>
          </cell>
          <cell r="X1482">
            <v>6.0999999999999988</v>
          </cell>
        </row>
        <row r="1483">
          <cell r="B1483">
            <v>744</v>
          </cell>
          <cell r="C1483">
            <v>23</v>
          </cell>
          <cell r="D1483" t="str">
            <v>Непромышленные потребители СН2</v>
          </cell>
          <cell r="E1483">
            <v>1006</v>
          </cell>
          <cell r="F1483">
            <v>0</v>
          </cell>
          <cell r="G1483">
            <v>0</v>
          </cell>
          <cell r="H1483">
            <v>0.6</v>
          </cell>
          <cell r="I1483">
            <v>0.6</v>
          </cell>
          <cell r="J1483">
            <v>0.4</v>
          </cell>
          <cell r="K1483">
            <v>0.4</v>
          </cell>
          <cell r="L1483">
            <v>0.3</v>
          </cell>
          <cell r="M1483">
            <v>0.4</v>
          </cell>
          <cell r="N1483">
            <v>0.4</v>
          </cell>
          <cell r="O1483">
            <v>0.6</v>
          </cell>
          <cell r="P1483">
            <v>0.6</v>
          </cell>
          <cell r="Q1483">
            <v>0.6</v>
          </cell>
          <cell r="R1483">
            <v>0.6</v>
          </cell>
          <cell r="S1483">
            <v>0.6</v>
          </cell>
          <cell r="T1483">
            <v>1.6</v>
          </cell>
          <cell r="U1483">
            <v>1.1000000000000001</v>
          </cell>
          <cell r="V1483">
            <v>1.6</v>
          </cell>
          <cell r="W1483">
            <v>1.7999999999999998</v>
          </cell>
          <cell r="X1483">
            <v>6.0999999999999988</v>
          </cell>
        </row>
        <row r="1484">
          <cell r="C1484">
            <v>23</v>
          </cell>
          <cell r="D1484" t="str">
            <v>Непромышленные потребители СН2</v>
          </cell>
          <cell r="E1484">
            <v>1006</v>
          </cell>
          <cell r="F1484">
            <v>0</v>
          </cell>
          <cell r="G1484">
            <v>0</v>
          </cell>
          <cell r="H1484">
            <v>0.6</v>
          </cell>
          <cell r="I1484">
            <v>0.6</v>
          </cell>
          <cell r="J1484">
            <v>0.4</v>
          </cell>
          <cell r="K1484">
            <v>0.4</v>
          </cell>
          <cell r="L1484">
            <v>0.3</v>
          </cell>
          <cell r="M1484">
            <v>0.4</v>
          </cell>
          <cell r="N1484">
            <v>0.4</v>
          </cell>
          <cell r="O1484">
            <v>0.6</v>
          </cell>
          <cell r="P1484">
            <v>0.6</v>
          </cell>
          <cell r="Q1484">
            <v>0.6</v>
          </cell>
          <cell r="R1484">
            <v>0.6</v>
          </cell>
          <cell r="S1484">
            <v>0.6</v>
          </cell>
          <cell r="T1484">
            <v>0</v>
          </cell>
          <cell r="U1484">
            <v>0</v>
          </cell>
          <cell r="V1484">
            <v>0</v>
          </cell>
          <cell r="W1484">
            <v>0</v>
          </cell>
          <cell r="X1484">
            <v>0</v>
          </cell>
        </row>
        <row r="1485">
          <cell r="B1485">
            <v>0</v>
          </cell>
          <cell r="C1485">
            <v>26</v>
          </cell>
          <cell r="D1485" t="str">
            <v>ИП Силарин А.Е.</v>
          </cell>
          <cell r="E1485">
            <v>0</v>
          </cell>
          <cell r="F1485">
            <v>0</v>
          </cell>
          <cell r="G1485">
            <v>0</v>
          </cell>
          <cell r="H1485">
            <v>4</v>
          </cell>
          <cell r="I1485">
            <v>4</v>
          </cell>
          <cell r="J1485">
            <v>0.65</v>
          </cell>
          <cell r="K1485">
            <v>0.85</v>
          </cell>
          <cell r="L1485">
            <v>0.55000000000000004</v>
          </cell>
          <cell r="M1485">
            <v>0.45</v>
          </cell>
          <cell r="N1485">
            <v>3.8</v>
          </cell>
          <cell r="O1485">
            <v>3.8</v>
          </cell>
          <cell r="P1485">
            <v>3.8</v>
          </cell>
          <cell r="Q1485">
            <v>4</v>
          </cell>
          <cell r="R1485">
            <v>4</v>
          </cell>
          <cell r="S1485">
            <v>4</v>
          </cell>
          <cell r="T1485">
            <v>8.65</v>
          </cell>
          <cell r="U1485">
            <v>1.8499999999999999</v>
          </cell>
          <cell r="V1485">
            <v>11.399999999999999</v>
          </cell>
          <cell r="W1485">
            <v>12</v>
          </cell>
          <cell r="X1485">
            <v>33.900000000000006</v>
          </cell>
        </row>
        <row r="1486">
          <cell r="B1486">
            <v>745</v>
          </cell>
          <cell r="C1486">
            <v>15</v>
          </cell>
          <cell r="D1486" t="str">
            <v>Пром. до 750 кВА   НН</v>
          </cell>
          <cell r="E1486">
            <v>0</v>
          </cell>
          <cell r="F1486">
            <v>0</v>
          </cell>
          <cell r="G1486">
            <v>0</v>
          </cell>
          <cell r="H1486">
            <v>4</v>
          </cell>
          <cell r="I1486">
            <v>4</v>
          </cell>
          <cell r="J1486">
            <v>0.65</v>
          </cell>
          <cell r="K1486">
            <v>0.85</v>
          </cell>
          <cell r="L1486">
            <v>0.55000000000000004</v>
          </cell>
          <cell r="M1486">
            <v>0.45</v>
          </cell>
          <cell r="N1486">
            <v>3.8</v>
          </cell>
          <cell r="O1486">
            <v>3.8</v>
          </cell>
          <cell r="P1486">
            <v>3.8</v>
          </cell>
          <cell r="Q1486">
            <v>4</v>
          </cell>
          <cell r="R1486">
            <v>4</v>
          </cell>
          <cell r="S1486">
            <v>4</v>
          </cell>
          <cell r="T1486">
            <v>0</v>
          </cell>
          <cell r="U1486">
            <v>0</v>
          </cell>
          <cell r="V1486">
            <v>0</v>
          </cell>
          <cell r="W1486">
            <v>0</v>
          </cell>
          <cell r="X1486">
            <v>0</v>
          </cell>
        </row>
        <row r="1487">
          <cell r="C1487">
            <v>15</v>
          </cell>
          <cell r="D1487" t="str">
            <v>Пром. до 750 кВА   НН</v>
          </cell>
          <cell r="E1487">
            <v>0</v>
          </cell>
          <cell r="F1487">
            <v>0</v>
          </cell>
          <cell r="G1487">
            <v>0</v>
          </cell>
          <cell r="H1487">
            <v>0</v>
          </cell>
          <cell r="I1487">
            <v>0</v>
          </cell>
          <cell r="J1487">
            <v>0</v>
          </cell>
          <cell r="K1487">
            <v>0</v>
          </cell>
          <cell r="L1487">
            <v>0</v>
          </cell>
          <cell r="M1487">
            <v>0</v>
          </cell>
          <cell r="N1487">
            <v>0</v>
          </cell>
          <cell r="O1487">
            <v>0</v>
          </cell>
          <cell r="P1487">
            <v>0</v>
          </cell>
          <cell r="Q1487">
            <v>0</v>
          </cell>
          <cell r="R1487">
            <v>0</v>
          </cell>
          <cell r="S1487">
            <v>0</v>
          </cell>
          <cell r="T1487">
            <v>0</v>
          </cell>
          <cell r="U1487">
            <v>0</v>
          </cell>
          <cell r="V1487">
            <v>0</v>
          </cell>
          <cell r="W1487">
            <v>0</v>
          </cell>
          <cell r="X1487">
            <v>0</v>
          </cell>
        </row>
        <row r="1488">
          <cell r="B1488">
            <v>0</v>
          </cell>
          <cell r="C1488">
            <v>26</v>
          </cell>
          <cell r="D1488" t="str">
            <v>ИП Мацкул Т.Ф.</v>
          </cell>
          <cell r="E1488">
            <v>1006</v>
          </cell>
          <cell r="F1488">
            <v>0</v>
          </cell>
          <cell r="G1488">
            <v>0</v>
          </cell>
          <cell r="H1488">
            <v>0</v>
          </cell>
          <cell r="I1488">
            <v>0</v>
          </cell>
          <cell r="J1488">
            <v>0</v>
          </cell>
          <cell r="K1488">
            <v>0</v>
          </cell>
          <cell r="L1488">
            <v>0</v>
          </cell>
          <cell r="M1488">
            <v>0</v>
          </cell>
          <cell r="N1488">
            <v>0</v>
          </cell>
          <cell r="O1488">
            <v>0</v>
          </cell>
          <cell r="P1488">
            <v>0</v>
          </cell>
          <cell r="Q1488">
            <v>0</v>
          </cell>
          <cell r="R1488">
            <v>0</v>
          </cell>
          <cell r="S1488">
            <v>0</v>
          </cell>
          <cell r="T1488">
            <v>0</v>
          </cell>
          <cell r="U1488">
            <v>0</v>
          </cell>
          <cell r="V1488">
            <v>0</v>
          </cell>
          <cell r="W1488">
            <v>0</v>
          </cell>
          <cell r="X1488">
            <v>0</v>
          </cell>
        </row>
        <row r="1489">
          <cell r="B1489">
            <v>746</v>
          </cell>
          <cell r="C1489">
            <v>15</v>
          </cell>
          <cell r="D1489" t="str">
            <v>Пром. до 750 кВА   НН</v>
          </cell>
          <cell r="E1489">
            <v>0</v>
          </cell>
          <cell r="F1489">
            <v>0</v>
          </cell>
          <cell r="G1489">
            <v>0</v>
          </cell>
          <cell r="H1489">
            <v>0</v>
          </cell>
          <cell r="I1489">
            <v>0</v>
          </cell>
          <cell r="J1489">
            <v>0</v>
          </cell>
          <cell r="K1489">
            <v>0</v>
          </cell>
          <cell r="L1489">
            <v>0</v>
          </cell>
          <cell r="M1489">
            <v>0</v>
          </cell>
          <cell r="N1489">
            <v>0</v>
          </cell>
          <cell r="O1489">
            <v>0</v>
          </cell>
          <cell r="P1489">
            <v>0</v>
          </cell>
          <cell r="Q1489">
            <v>0</v>
          </cell>
          <cell r="R1489">
            <v>0</v>
          </cell>
          <cell r="S1489">
            <v>0</v>
          </cell>
          <cell r="T1489">
            <v>0</v>
          </cell>
          <cell r="U1489">
            <v>0</v>
          </cell>
          <cell r="V1489">
            <v>0</v>
          </cell>
          <cell r="W1489">
            <v>0</v>
          </cell>
          <cell r="X1489">
            <v>0</v>
          </cell>
        </row>
        <row r="1490">
          <cell r="C1490">
            <v>15</v>
          </cell>
          <cell r="D1490" t="str">
            <v>Пром. до 750 кВА   НН</v>
          </cell>
          <cell r="E1490">
            <v>0</v>
          </cell>
          <cell r="F1490">
            <v>0</v>
          </cell>
          <cell r="G1490">
            <v>0</v>
          </cell>
          <cell r="H1490">
            <v>0</v>
          </cell>
          <cell r="I1490">
            <v>0</v>
          </cell>
          <cell r="J1490">
            <v>0</v>
          </cell>
          <cell r="K1490">
            <v>0</v>
          </cell>
          <cell r="L1490">
            <v>0</v>
          </cell>
          <cell r="M1490">
            <v>0</v>
          </cell>
          <cell r="N1490">
            <v>0</v>
          </cell>
          <cell r="O1490">
            <v>0</v>
          </cell>
          <cell r="P1490">
            <v>0</v>
          </cell>
          <cell r="Q1490">
            <v>0</v>
          </cell>
          <cell r="R1490">
            <v>0</v>
          </cell>
          <cell r="S1490">
            <v>0</v>
          </cell>
          <cell r="T1490">
            <v>0</v>
          </cell>
          <cell r="U1490">
            <v>0</v>
          </cell>
          <cell r="V1490">
            <v>0</v>
          </cell>
          <cell r="W1490">
            <v>0</v>
          </cell>
          <cell r="X1490">
            <v>0</v>
          </cell>
        </row>
        <row r="1491">
          <cell r="B1491">
            <v>0</v>
          </cell>
          <cell r="C1491">
            <v>26</v>
          </cell>
          <cell r="D1491" t="str">
            <v>ИП Ахмедов Э.Д.</v>
          </cell>
          <cell r="E1491">
            <v>0</v>
          </cell>
          <cell r="F1491">
            <v>0</v>
          </cell>
          <cell r="G1491">
            <v>0</v>
          </cell>
          <cell r="H1491">
            <v>0.49</v>
          </cell>
          <cell r="I1491">
            <v>0.45</v>
          </cell>
          <cell r="J1491">
            <v>0.46</v>
          </cell>
          <cell r="K1491">
            <v>0.43</v>
          </cell>
          <cell r="L1491">
            <v>0.41</v>
          </cell>
          <cell r="M1491">
            <v>0.31</v>
          </cell>
          <cell r="N1491">
            <v>0.31</v>
          </cell>
          <cell r="O1491">
            <v>0.36</v>
          </cell>
          <cell r="P1491">
            <v>0.39</v>
          </cell>
          <cell r="Q1491">
            <v>0.42</v>
          </cell>
          <cell r="R1491">
            <v>0.48</v>
          </cell>
          <cell r="S1491">
            <v>0.5</v>
          </cell>
          <cell r="T1491">
            <v>1.4</v>
          </cell>
          <cell r="U1491">
            <v>1.1499999999999999</v>
          </cell>
          <cell r="V1491">
            <v>1.06</v>
          </cell>
          <cell r="W1491">
            <v>1.4</v>
          </cell>
          <cell r="X1491">
            <v>5.01</v>
          </cell>
        </row>
        <row r="1492">
          <cell r="B1492">
            <v>747</v>
          </cell>
          <cell r="C1492">
            <v>15</v>
          </cell>
          <cell r="D1492" t="str">
            <v>Пром. до 750 кВА   НН</v>
          </cell>
          <cell r="E1492">
            <v>0</v>
          </cell>
          <cell r="F1492">
            <v>0</v>
          </cell>
          <cell r="G1492">
            <v>0</v>
          </cell>
          <cell r="H1492">
            <v>0.49</v>
          </cell>
          <cell r="I1492">
            <v>0.45</v>
          </cell>
          <cell r="J1492">
            <v>0.46</v>
          </cell>
          <cell r="K1492">
            <v>0.43</v>
          </cell>
          <cell r="L1492">
            <v>0.41</v>
          </cell>
          <cell r="M1492">
            <v>0.31</v>
          </cell>
          <cell r="N1492">
            <v>0.31</v>
          </cell>
          <cell r="O1492">
            <v>0.36</v>
          </cell>
          <cell r="P1492">
            <v>0.39</v>
          </cell>
          <cell r="Q1492">
            <v>0.42</v>
          </cell>
          <cell r="R1492">
            <v>0.48</v>
          </cell>
          <cell r="S1492">
            <v>0.5</v>
          </cell>
          <cell r="T1492">
            <v>0</v>
          </cell>
          <cell r="U1492">
            <v>0</v>
          </cell>
          <cell r="V1492">
            <v>0</v>
          </cell>
          <cell r="W1492">
            <v>0</v>
          </cell>
          <cell r="X1492">
            <v>0</v>
          </cell>
        </row>
        <row r="1493">
          <cell r="C1493">
            <v>15</v>
          </cell>
          <cell r="D1493" t="str">
            <v>Пром. до 750 кВА   НН</v>
          </cell>
          <cell r="E1493">
            <v>0</v>
          </cell>
          <cell r="F1493">
            <v>0</v>
          </cell>
          <cell r="G1493">
            <v>0</v>
          </cell>
          <cell r="H1493">
            <v>0</v>
          </cell>
          <cell r="I1493">
            <v>0</v>
          </cell>
          <cell r="J1493">
            <v>0</v>
          </cell>
          <cell r="K1493">
            <v>0</v>
          </cell>
          <cell r="L1493">
            <v>0</v>
          </cell>
          <cell r="M1493">
            <v>0</v>
          </cell>
          <cell r="N1493">
            <v>0</v>
          </cell>
          <cell r="O1493">
            <v>0</v>
          </cell>
          <cell r="P1493">
            <v>0</v>
          </cell>
          <cell r="Q1493">
            <v>0</v>
          </cell>
          <cell r="R1493">
            <v>0</v>
          </cell>
          <cell r="S1493">
            <v>0</v>
          </cell>
          <cell r="T1493">
            <v>0</v>
          </cell>
          <cell r="U1493">
            <v>0</v>
          </cell>
          <cell r="V1493">
            <v>0</v>
          </cell>
          <cell r="W1493">
            <v>0</v>
          </cell>
          <cell r="X1493">
            <v>0</v>
          </cell>
        </row>
        <row r="1494">
          <cell r="B1494">
            <v>0</v>
          </cell>
          <cell r="C1494">
            <v>26</v>
          </cell>
          <cell r="D1494" t="str">
            <v>ИП Досов С.И.</v>
          </cell>
          <cell r="E1494">
            <v>1006</v>
          </cell>
          <cell r="F1494">
            <v>0</v>
          </cell>
          <cell r="G1494">
            <v>0</v>
          </cell>
          <cell r="H1494">
            <v>0</v>
          </cell>
          <cell r="I1494">
            <v>0</v>
          </cell>
          <cell r="J1494">
            <v>0</v>
          </cell>
          <cell r="K1494">
            <v>0</v>
          </cell>
          <cell r="L1494">
            <v>0</v>
          </cell>
          <cell r="M1494">
            <v>0</v>
          </cell>
          <cell r="N1494">
            <v>0</v>
          </cell>
          <cell r="O1494">
            <v>0</v>
          </cell>
          <cell r="P1494">
            <v>0</v>
          </cell>
          <cell r="Q1494">
            <v>0</v>
          </cell>
          <cell r="R1494">
            <v>0</v>
          </cell>
          <cell r="S1494">
            <v>0</v>
          </cell>
          <cell r="T1494">
            <v>0</v>
          </cell>
          <cell r="U1494">
            <v>0</v>
          </cell>
          <cell r="V1494">
            <v>0</v>
          </cell>
          <cell r="W1494">
            <v>0</v>
          </cell>
          <cell r="X1494">
            <v>0</v>
          </cell>
        </row>
        <row r="1495">
          <cell r="B1495">
            <v>748</v>
          </cell>
          <cell r="C1495">
            <v>15</v>
          </cell>
          <cell r="D1495" t="str">
            <v>Пром. до 750 кВА   НН</v>
          </cell>
          <cell r="E1495">
            <v>0</v>
          </cell>
          <cell r="F1495">
            <v>0</v>
          </cell>
          <cell r="G1495">
            <v>0</v>
          </cell>
          <cell r="H1495">
            <v>1.5</v>
          </cell>
          <cell r="I1495">
            <v>1.5</v>
          </cell>
          <cell r="J1495">
            <v>1.5</v>
          </cell>
          <cell r="K1495">
            <v>1.5</v>
          </cell>
          <cell r="L1495">
            <v>1.3</v>
          </cell>
          <cell r="M1495">
            <v>0.85</v>
          </cell>
          <cell r="N1495">
            <v>1.1000000000000001</v>
          </cell>
          <cell r="O1495">
            <v>1.45</v>
          </cell>
          <cell r="P1495">
            <v>1.5</v>
          </cell>
          <cell r="Q1495">
            <v>1.5</v>
          </cell>
          <cell r="R1495">
            <v>1.5</v>
          </cell>
          <cell r="S1495">
            <v>1.5</v>
          </cell>
          <cell r="T1495">
            <v>0</v>
          </cell>
          <cell r="U1495">
            <v>0</v>
          </cell>
          <cell r="V1495">
            <v>0</v>
          </cell>
          <cell r="W1495">
            <v>0</v>
          </cell>
          <cell r="X1495">
            <v>0</v>
          </cell>
        </row>
        <row r="1496">
          <cell r="C1496">
            <v>15</v>
          </cell>
          <cell r="D1496" t="str">
            <v>Пром. до 750 кВА   НН</v>
          </cell>
          <cell r="E1496">
            <v>0</v>
          </cell>
          <cell r="F1496">
            <v>0</v>
          </cell>
          <cell r="G1496">
            <v>0</v>
          </cell>
          <cell r="H1496">
            <v>1.5</v>
          </cell>
          <cell r="I1496">
            <v>1.5</v>
          </cell>
          <cell r="J1496">
            <v>1.5</v>
          </cell>
          <cell r="K1496">
            <v>1.5</v>
          </cell>
          <cell r="L1496">
            <v>1.3</v>
          </cell>
          <cell r="M1496">
            <v>0.85</v>
          </cell>
          <cell r="N1496">
            <v>1.1000000000000001</v>
          </cell>
          <cell r="O1496">
            <v>1.45</v>
          </cell>
          <cell r="P1496">
            <v>1.5</v>
          </cell>
          <cell r="Q1496">
            <v>1.5</v>
          </cell>
          <cell r="R1496">
            <v>1.5</v>
          </cell>
          <cell r="S1496">
            <v>1.5</v>
          </cell>
          <cell r="T1496">
            <v>0</v>
          </cell>
          <cell r="U1496">
            <v>0</v>
          </cell>
          <cell r="V1496">
            <v>0</v>
          </cell>
          <cell r="W1496">
            <v>0</v>
          </cell>
          <cell r="X1496">
            <v>0</v>
          </cell>
        </row>
        <row r="1497">
          <cell r="B1497">
            <v>0</v>
          </cell>
          <cell r="C1497">
            <v>26</v>
          </cell>
          <cell r="D1497" t="str">
            <v>ИП Алекперов Р.М.</v>
          </cell>
          <cell r="E1497">
            <v>0</v>
          </cell>
          <cell r="F1497">
            <v>0</v>
          </cell>
          <cell r="G1497">
            <v>0</v>
          </cell>
          <cell r="H1497">
            <v>0</v>
          </cell>
          <cell r="I1497">
            <v>0</v>
          </cell>
          <cell r="J1497">
            <v>0</v>
          </cell>
          <cell r="K1497">
            <v>0</v>
          </cell>
          <cell r="L1497">
            <v>0</v>
          </cell>
          <cell r="M1497">
            <v>0</v>
          </cell>
          <cell r="N1497">
            <v>0</v>
          </cell>
          <cell r="O1497">
            <v>0</v>
          </cell>
          <cell r="P1497">
            <v>0</v>
          </cell>
          <cell r="Q1497">
            <v>0</v>
          </cell>
          <cell r="R1497">
            <v>0</v>
          </cell>
          <cell r="S1497">
            <v>0</v>
          </cell>
          <cell r="T1497">
            <v>0</v>
          </cell>
          <cell r="U1497">
            <v>0</v>
          </cell>
          <cell r="V1497">
            <v>0</v>
          </cell>
          <cell r="W1497">
            <v>0</v>
          </cell>
          <cell r="X1497">
            <v>0</v>
          </cell>
        </row>
        <row r="1498">
          <cell r="B1498">
            <v>749</v>
          </cell>
          <cell r="C1498">
            <v>15</v>
          </cell>
          <cell r="D1498" t="str">
            <v>Пром. до 750 кВА   НН</v>
          </cell>
          <cell r="E1498">
            <v>0</v>
          </cell>
          <cell r="F1498">
            <v>0</v>
          </cell>
          <cell r="G1498">
            <v>0</v>
          </cell>
          <cell r="H1498">
            <v>0</v>
          </cell>
          <cell r="I1498">
            <v>0</v>
          </cell>
          <cell r="J1498">
            <v>0</v>
          </cell>
          <cell r="K1498">
            <v>0</v>
          </cell>
          <cell r="L1498">
            <v>0</v>
          </cell>
          <cell r="M1498">
            <v>0</v>
          </cell>
          <cell r="N1498">
            <v>0</v>
          </cell>
          <cell r="O1498">
            <v>0</v>
          </cell>
          <cell r="P1498">
            <v>0</v>
          </cell>
          <cell r="Q1498">
            <v>0</v>
          </cell>
          <cell r="R1498">
            <v>0</v>
          </cell>
          <cell r="S1498">
            <v>0</v>
          </cell>
          <cell r="T1498">
            <v>0</v>
          </cell>
          <cell r="U1498">
            <v>0</v>
          </cell>
          <cell r="V1498">
            <v>0</v>
          </cell>
          <cell r="W1498">
            <v>0</v>
          </cell>
          <cell r="X1498">
            <v>0</v>
          </cell>
        </row>
        <row r="1499">
          <cell r="C1499">
            <v>15</v>
          </cell>
          <cell r="D1499" t="str">
            <v>Пром. до 750 кВА   НН</v>
          </cell>
          <cell r="E1499">
            <v>0</v>
          </cell>
          <cell r="F1499">
            <v>0</v>
          </cell>
          <cell r="G1499">
            <v>0</v>
          </cell>
          <cell r="H1499">
            <v>3.5</v>
          </cell>
          <cell r="I1499">
            <v>3.5</v>
          </cell>
          <cell r="J1499">
            <v>2</v>
          </cell>
          <cell r="K1499">
            <v>2</v>
          </cell>
          <cell r="L1499">
            <v>1.5</v>
          </cell>
          <cell r="M1499">
            <v>1.5</v>
          </cell>
          <cell r="N1499">
            <v>2.5</v>
          </cell>
          <cell r="O1499">
            <v>2.5</v>
          </cell>
          <cell r="P1499">
            <v>2.5</v>
          </cell>
          <cell r="Q1499">
            <v>3</v>
          </cell>
          <cell r="R1499">
            <v>3.5</v>
          </cell>
          <cell r="S1499">
            <v>3.5</v>
          </cell>
          <cell r="T1499">
            <v>0</v>
          </cell>
          <cell r="U1499">
            <v>0</v>
          </cell>
          <cell r="V1499">
            <v>0</v>
          </cell>
          <cell r="W1499">
            <v>0</v>
          </cell>
          <cell r="X1499">
            <v>0</v>
          </cell>
        </row>
        <row r="1500">
          <cell r="B1500">
            <v>0</v>
          </cell>
          <cell r="C1500">
            <v>26</v>
          </cell>
          <cell r="D1500" t="str">
            <v>ИП Шапорова Т.С.</v>
          </cell>
          <cell r="E1500">
            <v>0</v>
          </cell>
          <cell r="F1500">
            <v>0</v>
          </cell>
          <cell r="G1500">
            <v>0</v>
          </cell>
          <cell r="H1500">
            <v>0</v>
          </cell>
          <cell r="I1500">
            <v>0</v>
          </cell>
          <cell r="J1500">
            <v>0</v>
          </cell>
          <cell r="K1500">
            <v>0</v>
          </cell>
          <cell r="L1500">
            <v>0</v>
          </cell>
          <cell r="M1500">
            <v>0</v>
          </cell>
          <cell r="N1500">
            <v>0</v>
          </cell>
          <cell r="O1500">
            <v>0</v>
          </cell>
          <cell r="P1500">
            <v>0</v>
          </cell>
          <cell r="Q1500">
            <v>0</v>
          </cell>
          <cell r="R1500">
            <v>0</v>
          </cell>
          <cell r="S1500">
            <v>0</v>
          </cell>
          <cell r="T1500">
            <v>0</v>
          </cell>
          <cell r="U1500">
            <v>0</v>
          </cell>
          <cell r="V1500">
            <v>0</v>
          </cell>
          <cell r="W1500">
            <v>0</v>
          </cell>
          <cell r="X1500">
            <v>0</v>
          </cell>
        </row>
        <row r="1501">
          <cell r="B1501">
            <v>750</v>
          </cell>
          <cell r="C1501">
            <v>15</v>
          </cell>
          <cell r="D1501" t="str">
            <v>Пром. до 750 кВА   НН</v>
          </cell>
          <cell r="E1501">
            <v>0</v>
          </cell>
          <cell r="F1501">
            <v>0</v>
          </cell>
          <cell r="G1501">
            <v>0</v>
          </cell>
          <cell r="H1501">
            <v>0</v>
          </cell>
          <cell r="I1501">
            <v>0</v>
          </cell>
          <cell r="J1501">
            <v>0</v>
          </cell>
          <cell r="K1501">
            <v>0</v>
          </cell>
          <cell r="L1501">
            <v>0</v>
          </cell>
          <cell r="M1501">
            <v>0</v>
          </cell>
          <cell r="N1501">
            <v>0</v>
          </cell>
          <cell r="O1501">
            <v>0</v>
          </cell>
          <cell r="P1501">
            <v>0</v>
          </cell>
          <cell r="Q1501">
            <v>0</v>
          </cell>
          <cell r="R1501">
            <v>0</v>
          </cell>
          <cell r="S1501">
            <v>0</v>
          </cell>
          <cell r="T1501">
            <v>0</v>
          </cell>
          <cell r="U1501">
            <v>0</v>
          </cell>
          <cell r="V1501">
            <v>0</v>
          </cell>
          <cell r="W1501">
            <v>0</v>
          </cell>
          <cell r="X1501">
            <v>0</v>
          </cell>
        </row>
        <row r="1502">
          <cell r="C1502">
            <v>15</v>
          </cell>
          <cell r="D1502" t="str">
            <v>Пром. до 750 кВА   НН</v>
          </cell>
          <cell r="E1502">
            <v>0</v>
          </cell>
          <cell r="F1502">
            <v>0</v>
          </cell>
          <cell r="G1502">
            <v>0</v>
          </cell>
          <cell r="H1502">
            <v>1</v>
          </cell>
          <cell r="I1502">
            <v>1</v>
          </cell>
          <cell r="J1502">
            <v>0.8</v>
          </cell>
          <cell r="K1502">
            <v>1</v>
          </cell>
          <cell r="L1502">
            <v>0.55000000000000004</v>
          </cell>
          <cell r="M1502">
            <v>0.3</v>
          </cell>
          <cell r="N1502">
            <v>0.25</v>
          </cell>
          <cell r="O1502">
            <v>0.25</v>
          </cell>
          <cell r="P1502">
            <v>0.25</v>
          </cell>
          <cell r="Q1502">
            <v>0.3</v>
          </cell>
          <cell r="R1502">
            <v>1</v>
          </cell>
          <cell r="S1502">
            <v>1</v>
          </cell>
          <cell r="T1502">
            <v>0</v>
          </cell>
          <cell r="U1502">
            <v>0</v>
          </cell>
          <cell r="V1502">
            <v>0</v>
          </cell>
          <cell r="W1502">
            <v>0</v>
          </cell>
          <cell r="X1502">
            <v>0</v>
          </cell>
        </row>
        <row r="1503">
          <cell r="B1503">
            <v>0</v>
          </cell>
          <cell r="C1503">
            <v>26</v>
          </cell>
          <cell r="D1503" t="str">
            <v>ИП Буйнов И.Е.</v>
          </cell>
          <cell r="E1503">
            <v>0</v>
          </cell>
          <cell r="F1503">
            <v>0</v>
          </cell>
          <cell r="G1503">
            <v>0</v>
          </cell>
          <cell r="H1503">
            <v>0</v>
          </cell>
          <cell r="I1503">
            <v>0</v>
          </cell>
          <cell r="J1503">
            <v>0</v>
          </cell>
          <cell r="K1503">
            <v>0</v>
          </cell>
          <cell r="L1503">
            <v>0</v>
          </cell>
          <cell r="M1503">
            <v>0</v>
          </cell>
          <cell r="N1503">
            <v>0</v>
          </cell>
          <cell r="O1503">
            <v>0</v>
          </cell>
          <cell r="P1503">
            <v>0</v>
          </cell>
          <cell r="Q1503">
            <v>0</v>
          </cell>
          <cell r="R1503">
            <v>0</v>
          </cell>
          <cell r="S1503">
            <v>0</v>
          </cell>
          <cell r="T1503">
            <v>0</v>
          </cell>
          <cell r="U1503">
            <v>0</v>
          </cell>
          <cell r="V1503">
            <v>0</v>
          </cell>
          <cell r="W1503">
            <v>0</v>
          </cell>
          <cell r="X1503">
            <v>0</v>
          </cell>
        </row>
        <row r="1504">
          <cell r="B1504">
            <v>751</v>
          </cell>
          <cell r="C1504">
            <v>15</v>
          </cell>
          <cell r="D1504" t="str">
            <v>Пром. до 750 кВА   НН</v>
          </cell>
          <cell r="E1504">
            <v>0</v>
          </cell>
          <cell r="F1504">
            <v>0</v>
          </cell>
          <cell r="G1504">
            <v>0</v>
          </cell>
          <cell r="H1504">
            <v>0</v>
          </cell>
          <cell r="I1504">
            <v>0</v>
          </cell>
          <cell r="J1504">
            <v>0</v>
          </cell>
          <cell r="K1504">
            <v>0</v>
          </cell>
          <cell r="L1504">
            <v>0</v>
          </cell>
          <cell r="M1504">
            <v>0</v>
          </cell>
          <cell r="N1504">
            <v>0</v>
          </cell>
          <cell r="O1504">
            <v>0</v>
          </cell>
          <cell r="P1504">
            <v>0</v>
          </cell>
          <cell r="Q1504">
            <v>0</v>
          </cell>
          <cell r="R1504">
            <v>0</v>
          </cell>
          <cell r="S1504">
            <v>0</v>
          </cell>
          <cell r="T1504">
            <v>0</v>
          </cell>
          <cell r="U1504">
            <v>0</v>
          </cell>
          <cell r="V1504">
            <v>0</v>
          </cell>
          <cell r="W1504">
            <v>0</v>
          </cell>
          <cell r="X1504">
            <v>0</v>
          </cell>
        </row>
        <row r="1505">
          <cell r="C1505">
            <v>15</v>
          </cell>
          <cell r="D1505" t="str">
            <v>Пром. до 750 кВА   НН</v>
          </cell>
          <cell r="E1505">
            <v>0</v>
          </cell>
          <cell r="F1505">
            <v>0</v>
          </cell>
          <cell r="G1505">
            <v>0</v>
          </cell>
          <cell r="H1505">
            <v>0</v>
          </cell>
          <cell r="I1505">
            <v>0</v>
          </cell>
          <cell r="J1505">
            <v>0</v>
          </cell>
          <cell r="K1505">
            <v>0</v>
          </cell>
          <cell r="L1505">
            <v>0</v>
          </cell>
          <cell r="M1505">
            <v>0</v>
          </cell>
          <cell r="N1505">
            <v>0</v>
          </cell>
          <cell r="O1505">
            <v>0</v>
          </cell>
          <cell r="P1505">
            <v>0</v>
          </cell>
          <cell r="Q1505">
            <v>0</v>
          </cell>
          <cell r="R1505">
            <v>0</v>
          </cell>
          <cell r="S1505">
            <v>0</v>
          </cell>
          <cell r="T1505">
            <v>0</v>
          </cell>
          <cell r="U1505">
            <v>0</v>
          </cell>
          <cell r="V1505">
            <v>0</v>
          </cell>
          <cell r="W1505">
            <v>0</v>
          </cell>
          <cell r="X1505">
            <v>0</v>
          </cell>
        </row>
        <row r="1506">
          <cell r="B1506">
            <v>0</v>
          </cell>
          <cell r="C1506">
            <v>26</v>
          </cell>
          <cell r="D1506" t="str">
            <v>ИП Вовк И.С.</v>
          </cell>
          <cell r="E1506">
            <v>0</v>
          </cell>
          <cell r="F1506">
            <v>0</v>
          </cell>
          <cell r="G1506">
            <v>0</v>
          </cell>
          <cell r="H1506">
            <v>0</v>
          </cell>
          <cell r="I1506">
            <v>0</v>
          </cell>
          <cell r="J1506">
            <v>0</v>
          </cell>
          <cell r="K1506">
            <v>0</v>
          </cell>
          <cell r="L1506">
            <v>0</v>
          </cell>
          <cell r="M1506">
            <v>0</v>
          </cell>
          <cell r="N1506">
            <v>0</v>
          </cell>
          <cell r="O1506">
            <v>0</v>
          </cell>
          <cell r="P1506">
            <v>0</v>
          </cell>
          <cell r="Q1506">
            <v>0</v>
          </cell>
          <cell r="R1506">
            <v>0</v>
          </cell>
          <cell r="S1506">
            <v>0</v>
          </cell>
          <cell r="T1506">
            <v>0</v>
          </cell>
          <cell r="U1506">
            <v>0</v>
          </cell>
          <cell r="V1506">
            <v>0</v>
          </cell>
          <cell r="W1506">
            <v>0</v>
          </cell>
          <cell r="X1506">
            <v>0</v>
          </cell>
        </row>
        <row r="1507">
          <cell r="B1507">
            <v>752</v>
          </cell>
          <cell r="C1507">
            <v>15</v>
          </cell>
          <cell r="D1507" t="str">
            <v>Пром. до 750 кВА   НН</v>
          </cell>
          <cell r="E1507">
            <v>0</v>
          </cell>
          <cell r="F1507">
            <v>0</v>
          </cell>
          <cell r="G1507">
            <v>0</v>
          </cell>
          <cell r="H1507">
            <v>0</v>
          </cell>
          <cell r="I1507">
            <v>0</v>
          </cell>
          <cell r="J1507">
            <v>0</v>
          </cell>
          <cell r="K1507">
            <v>0</v>
          </cell>
          <cell r="L1507">
            <v>0</v>
          </cell>
          <cell r="M1507">
            <v>0</v>
          </cell>
          <cell r="N1507">
            <v>0</v>
          </cell>
          <cell r="O1507">
            <v>0</v>
          </cell>
          <cell r="P1507">
            <v>0</v>
          </cell>
          <cell r="Q1507">
            <v>0</v>
          </cell>
          <cell r="R1507">
            <v>0</v>
          </cell>
          <cell r="S1507">
            <v>0</v>
          </cell>
          <cell r="T1507">
            <v>0</v>
          </cell>
          <cell r="U1507">
            <v>0</v>
          </cell>
          <cell r="V1507">
            <v>0</v>
          </cell>
          <cell r="W1507">
            <v>0</v>
          </cell>
          <cell r="X1507">
            <v>0</v>
          </cell>
        </row>
        <row r="1508">
          <cell r="C1508">
            <v>15</v>
          </cell>
          <cell r="D1508" t="str">
            <v>Пром. до 750 кВА   НН</v>
          </cell>
          <cell r="E1508">
            <v>0</v>
          </cell>
          <cell r="F1508">
            <v>0</v>
          </cell>
          <cell r="G1508">
            <v>0</v>
          </cell>
          <cell r="H1508">
            <v>0.6</v>
          </cell>
          <cell r="I1508">
            <v>0.6</v>
          </cell>
          <cell r="J1508">
            <v>0.4</v>
          </cell>
          <cell r="K1508">
            <v>0.4</v>
          </cell>
          <cell r="L1508">
            <v>0.3</v>
          </cell>
          <cell r="M1508">
            <v>0.4</v>
          </cell>
          <cell r="N1508">
            <v>0.4</v>
          </cell>
          <cell r="O1508">
            <v>0.6</v>
          </cell>
          <cell r="P1508">
            <v>0.6</v>
          </cell>
          <cell r="Q1508">
            <v>0.6</v>
          </cell>
          <cell r="R1508">
            <v>0.6</v>
          </cell>
          <cell r="S1508">
            <v>0.6</v>
          </cell>
          <cell r="T1508">
            <v>0</v>
          </cell>
          <cell r="U1508">
            <v>0</v>
          </cell>
          <cell r="V1508">
            <v>0</v>
          </cell>
          <cell r="W1508">
            <v>0</v>
          </cell>
          <cell r="X1508">
            <v>0</v>
          </cell>
        </row>
        <row r="1509">
          <cell r="B1509">
            <v>0</v>
          </cell>
          <cell r="C1509">
            <v>26</v>
          </cell>
          <cell r="D1509" t="str">
            <v>ИП Гаджиева С.А.</v>
          </cell>
          <cell r="E1509">
            <v>0</v>
          </cell>
          <cell r="F1509">
            <v>0</v>
          </cell>
          <cell r="G1509">
            <v>0</v>
          </cell>
          <cell r="H1509">
            <v>1</v>
          </cell>
          <cell r="I1509">
            <v>0.5</v>
          </cell>
          <cell r="J1509">
            <v>0.5</v>
          </cell>
          <cell r="K1509">
            <v>0.5</v>
          </cell>
          <cell r="L1509">
            <v>0.2</v>
          </cell>
          <cell r="M1509">
            <v>0.2</v>
          </cell>
          <cell r="N1509">
            <v>0.2</v>
          </cell>
          <cell r="O1509">
            <v>0.2</v>
          </cell>
          <cell r="P1509">
            <v>0.3</v>
          </cell>
          <cell r="Q1509">
            <v>0.5</v>
          </cell>
          <cell r="R1509">
            <v>0.5</v>
          </cell>
          <cell r="S1509">
            <v>1</v>
          </cell>
          <cell r="T1509">
            <v>2</v>
          </cell>
          <cell r="U1509">
            <v>0.89999999999999991</v>
          </cell>
          <cell r="V1509">
            <v>0.7</v>
          </cell>
          <cell r="W1509">
            <v>2</v>
          </cell>
          <cell r="X1509">
            <v>5.6000000000000005</v>
          </cell>
        </row>
        <row r="1510">
          <cell r="B1510">
            <v>753</v>
          </cell>
          <cell r="C1510">
            <v>15</v>
          </cell>
          <cell r="D1510" t="str">
            <v>Пром. до 750 кВА   НН</v>
          </cell>
          <cell r="E1510">
            <v>0</v>
          </cell>
          <cell r="F1510">
            <v>0</v>
          </cell>
          <cell r="G1510">
            <v>0</v>
          </cell>
          <cell r="H1510">
            <v>1</v>
          </cell>
          <cell r="I1510">
            <v>0.5</v>
          </cell>
          <cell r="J1510">
            <v>0.5</v>
          </cell>
          <cell r="K1510">
            <v>0.5</v>
          </cell>
          <cell r="L1510">
            <v>0.2</v>
          </cell>
          <cell r="M1510">
            <v>0.2</v>
          </cell>
          <cell r="N1510">
            <v>0.2</v>
          </cell>
          <cell r="O1510">
            <v>0.2</v>
          </cell>
          <cell r="P1510">
            <v>0.3</v>
          </cell>
          <cell r="Q1510">
            <v>0.5</v>
          </cell>
          <cell r="R1510">
            <v>0.5</v>
          </cell>
          <cell r="S1510">
            <v>1</v>
          </cell>
          <cell r="T1510">
            <v>0</v>
          </cell>
          <cell r="U1510">
            <v>0</v>
          </cell>
          <cell r="V1510">
            <v>0</v>
          </cell>
          <cell r="W1510">
            <v>0</v>
          </cell>
          <cell r="X1510">
            <v>0</v>
          </cell>
        </row>
        <row r="1511">
          <cell r="C1511">
            <v>15</v>
          </cell>
          <cell r="D1511" t="str">
            <v>Пром. до 750 кВА   НН</v>
          </cell>
          <cell r="E1511">
            <v>0</v>
          </cell>
          <cell r="F1511">
            <v>0</v>
          </cell>
          <cell r="G1511">
            <v>0</v>
          </cell>
          <cell r="H1511">
            <v>0</v>
          </cell>
          <cell r="I1511">
            <v>0</v>
          </cell>
          <cell r="J1511">
            <v>0</v>
          </cell>
          <cell r="K1511">
            <v>0</v>
          </cell>
          <cell r="L1511">
            <v>0</v>
          </cell>
          <cell r="M1511">
            <v>0</v>
          </cell>
          <cell r="N1511">
            <v>0</v>
          </cell>
          <cell r="O1511">
            <v>0</v>
          </cell>
          <cell r="P1511">
            <v>0</v>
          </cell>
          <cell r="Q1511">
            <v>0</v>
          </cell>
          <cell r="R1511">
            <v>0</v>
          </cell>
          <cell r="S1511">
            <v>0</v>
          </cell>
          <cell r="T1511">
            <v>0</v>
          </cell>
          <cell r="U1511">
            <v>0</v>
          </cell>
          <cell r="V1511">
            <v>0</v>
          </cell>
          <cell r="W1511">
            <v>0</v>
          </cell>
          <cell r="X1511">
            <v>0</v>
          </cell>
        </row>
        <row r="1512">
          <cell r="B1512">
            <v>0</v>
          </cell>
          <cell r="C1512">
            <v>26</v>
          </cell>
          <cell r="D1512" t="str">
            <v>ИП Бахрамов А.Г.</v>
          </cell>
          <cell r="E1512">
            <v>1006</v>
          </cell>
          <cell r="F1512">
            <v>0</v>
          </cell>
          <cell r="G1512">
            <v>0</v>
          </cell>
          <cell r="H1512">
            <v>1</v>
          </cell>
          <cell r="I1512">
            <v>1</v>
          </cell>
          <cell r="J1512">
            <v>0.7</v>
          </cell>
          <cell r="K1512">
            <v>0.7</v>
          </cell>
          <cell r="L1512">
            <v>0.6</v>
          </cell>
          <cell r="M1512">
            <v>0.6</v>
          </cell>
          <cell r="N1512">
            <v>0.6</v>
          </cell>
          <cell r="O1512">
            <v>0.6</v>
          </cell>
          <cell r="P1512">
            <v>0.6</v>
          </cell>
          <cell r="Q1512">
            <v>0.6</v>
          </cell>
          <cell r="R1512">
            <v>0.8</v>
          </cell>
          <cell r="S1512">
            <v>1</v>
          </cell>
          <cell r="T1512">
            <v>2.7</v>
          </cell>
          <cell r="U1512">
            <v>1.9</v>
          </cell>
          <cell r="V1512">
            <v>1.7999999999999998</v>
          </cell>
          <cell r="W1512">
            <v>2.4</v>
          </cell>
          <cell r="X1512">
            <v>8.7999999999999972</v>
          </cell>
        </row>
        <row r="1513">
          <cell r="B1513">
            <v>754</v>
          </cell>
          <cell r="C1513">
            <v>15</v>
          </cell>
          <cell r="D1513" t="str">
            <v>Пром. до 750 кВА   НН</v>
          </cell>
          <cell r="E1513">
            <v>0</v>
          </cell>
          <cell r="F1513">
            <v>0</v>
          </cell>
          <cell r="G1513">
            <v>0</v>
          </cell>
          <cell r="H1513">
            <v>1</v>
          </cell>
          <cell r="I1513">
            <v>1</v>
          </cell>
          <cell r="J1513">
            <v>0.7</v>
          </cell>
          <cell r="K1513">
            <v>0.7</v>
          </cell>
          <cell r="L1513">
            <v>0.6</v>
          </cell>
          <cell r="M1513">
            <v>0.6</v>
          </cell>
          <cell r="N1513">
            <v>0.6</v>
          </cell>
          <cell r="O1513">
            <v>0.6</v>
          </cell>
          <cell r="P1513">
            <v>0.6</v>
          </cell>
          <cell r="Q1513">
            <v>0.6</v>
          </cell>
          <cell r="R1513">
            <v>0.8</v>
          </cell>
          <cell r="S1513">
            <v>1</v>
          </cell>
          <cell r="T1513">
            <v>0</v>
          </cell>
          <cell r="U1513">
            <v>0</v>
          </cell>
          <cell r="V1513">
            <v>0</v>
          </cell>
          <cell r="W1513">
            <v>0</v>
          </cell>
          <cell r="X1513">
            <v>0</v>
          </cell>
        </row>
        <row r="1514">
          <cell r="C1514">
            <v>15</v>
          </cell>
          <cell r="D1514" t="str">
            <v>Пром. до 750 кВА   НН</v>
          </cell>
          <cell r="E1514">
            <v>0</v>
          </cell>
          <cell r="F1514">
            <v>0</v>
          </cell>
          <cell r="G1514">
            <v>0</v>
          </cell>
          <cell r="H1514">
            <v>0</v>
          </cell>
          <cell r="I1514">
            <v>0</v>
          </cell>
          <cell r="J1514">
            <v>0</v>
          </cell>
          <cell r="K1514">
            <v>0</v>
          </cell>
          <cell r="L1514">
            <v>0</v>
          </cell>
          <cell r="M1514">
            <v>0</v>
          </cell>
          <cell r="N1514">
            <v>0</v>
          </cell>
          <cell r="O1514">
            <v>0</v>
          </cell>
          <cell r="P1514">
            <v>0</v>
          </cell>
          <cell r="Q1514">
            <v>0</v>
          </cell>
          <cell r="R1514">
            <v>0</v>
          </cell>
          <cell r="S1514">
            <v>0</v>
          </cell>
          <cell r="T1514">
            <v>0</v>
          </cell>
          <cell r="U1514">
            <v>0</v>
          </cell>
          <cell r="V1514">
            <v>0</v>
          </cell>
          <cell r="W1514">
            <v>0</v>
          </cell>
          <cell r="X1514">
            <v>0</v>
          </cell>
        </row>
        <row r="1515">
          <cell r="B1515">
            <v>0</v>
          </cell>
          <cell r="C1515">
            <v>26</v>
          </cell>
          <cell r="D1515" t="str">
            <v>Новый Абонент</v>
          </cell>
          <cell r="E1515">
            <v>1006</v>
          </cell>
          <cell r="F1515">
            <v>0</v>
          </cell>
          <cell r="G1515">
            <v>0</v>
          </cell>
          <cell r="H1515">
            <v>0</v>
          </cell>
          <cell r="I1515">
            <v>0</v>
          </cell>
          <cell r="J1515">
            <v>0</v>
          </cell>
          <cell r="K1515">
            <v>0</v>
          </cell>
          <cell r="L1515">
            <v>0</v>
          </cell>
          <cell r="M1515">
            <v>0</v>
          </cell>
          <cell r="N1515">
            <v>0</v>
          </cell>
          <cell r="O1515">
            <v>0</v>
          </cell>
          <cell r="P1515">
            <v>0</v>
          </cell>
          <cell r="Q1515">
            <v>0</v>
          </cell>
          <cell r="R1515">
            <v>0</v>
          </cell>
          <cell r="S1515">
            <v>0</v>
          </cell>
          <cell r="T1515">
            <v>0</v>
          </cell>
          <cell r="U1515">
            <v>0</v>
          </cell>
          <cell r="V1515">
            <v>0</v>
          </cell>
          <cell r="W1515">
            <v>0</v>
          </cell>
          <cell r="X1515">
            <v>0</v>
          </cell>
        </row>
        <row r="1516">
          <cell r="B1516">
            <v>755</v>
          </cell>
          <cell r="C1516">
            <v>15</v>
          </cell>
          <cell r="D1516" t="str">
            <v>Пром. до 750 кВА   НН</v>
          </cell>
          <cell r="E1516">
            <v>0</v>
          </cell>
          <cell r="F1516">
            <v>0</v>
          </cell>
          <cell r="G1516">
            <v>0</v>
          </cell>
          <cell r="H1516">
            <v>0</v>
          </cell>
          <cell r="I1516">
            <v>0</v>
          </cell>
          <cell r="J1516">
            <v>0</v>
          </cell>
          <cell r="K1516">
            <v>0</v>
          </cell>
          <cell r="L1516">
            <v>0</v>
          </cell>
          <cell r="M1516">
            <v>0</v>
          </cell>
          <cell r="N1516">
            <v>0</v>
          </cell>
          <cell r="O1516">
            <v>0</v>
          </cell>
          <cell r="P1516">
            <v>0</v>
          </cell>
          <cell r="Q1516">
            <v>0</v>
          </cell>
          <cell r="R1516">
            <v>0</v>
          </cell>
          <cell r="S1516">
            <v>0</v>
          </cell>
          <cell r="T1516">
            <v>0</v>
          </cell>
          <cell r="U1516">
            <v>0</v>
          </cell>
          <cell r="V1516">
            <v>0</v>
          </cell>
          <cell r="W1516">
            <v>0</v>
          </cell>
          <cell r="X1516">
            <v>0</v>
          </cell>
        </row>
        <row r="1517">
          <cell r="C1517">
            <v>15</v>
          </cell>
          <cell r="D1517" t="str">
            <v>Пром. до 750 кВА   НН</v>
          </cell>
          <cell r="E1517">
            <v>0</v>
          </cell>
          <cell r="F1517">
            <v>0</v>
          </cell>
          <cell r="G1517">
            <v>0</v>
          </cell>
          <cell r="H1517">
            <v>0</v>
          </cell>
          <cell r="I1517">
            <v>0</v>
          </cell>
          <cell r="J1517">
            <v>0</v>
          </cell>
          <cell r="K1517">
            <v>0</v>
          </cell>
          <cell r="L1517">
            <v>0</v>
          </cell>
          <cell r="M1517">
            <v>0</v>
          </cell>
          <cell r="N1517">
            <v>0</v>
          </cell>
          <cell r="O1517">
            <v>0</v>
          </cell>
          <cell r="P1517">
            <v>0</v>
          </cell>
          <cell r="Q1517">
            <v>0</v>
          </cell>
          <cell r="R1517">
            <v>0</v>
          </cell>
          <cell r="S1517">
            <v>0</v>
          </cell>
          <cell r="T1517">
            <v>0</v>
          </cell>
          <cell r="U1517">
            <v>0</v>
          </cell>
          <cell r="V1517">
            <v>0</v>
          </cell>
          <cell r="W1517">
            <v>0</v>
          </cell>
          <cell r="X1517">
            <v>0</v>
          </cell>
        </row>
        <row r="1518">
          <cell r="B1518">
            <v>0</v>
          </cell>
          <cell r="C1518">
            <v>26</v>
          </cell>
          <cell r="D1518" t="str">
            <v>ИП Габибов Е.А.</v>
          </cell>
          <cell r="E1518">
            <v>0</v>
          </cell>
          <cell r="F1518">
            <v>0</v>
          </cell>
          <cell r="G1518">
            <v>0</v>
          </cell>
          <cell r="H1518">
            <v>4.5</v>
          </cell>
          <cell r="I1518">
            <v>4.5</v>
          </cell>
          <cell r="J1518">
            <v>4.5</v>
          </cell>
          <cell r="K1518">
            <v>4.5</v>
          </cell>
          <cell r="L1518">
            <v>4.2</v>
          </cell>
          <cell r="M1518">
            <v>4</v>
          </cell>
          <cell r="N1518">
            <v>4</v>
          </cell>
          <cell r="O1518">
            <v>4</v>
          </cell>
          <cell r="P1518">
            <v>4.2</v>
          </cell>
          <cell r="Q1518">
            <v>4.5</v>
          </cell>
          <cell r="R1518">
            <v>4.5</v>
          </cell>
          <cell r="S1518">
            <v>4.5</v>
          </cell>
          <cell r="T1518">
            <v>13.5</v>
          </cell>
          <cell r="U1518">
            <v>12.7</v>
          </cell>
          <cell r="V1518">
            <v>12.2</v>
          </cell>
          <cell r="W1518">
            <v>13.5</v>
          </cell>
          <cell r="X1518">
            <v>51.900000000000006</v>
          </cell>
        </row>
        <row r="1519">
          <cell r="B1519">
            <v>756</v>
          </cell>
          <cell r="C1519">
            <v>15</v>
          </cell>
          <cell r="D1519" t="str">
            <v>Пром. до 750 кВА   НН</v>
          </cell>
          <cell r="E1519">
            <v>0</v>
          </cell>
          <cell r="F1519">
            <v>0</v>
          </cell>
          <cell r="G1519">
            <v>0</v>
          </cell>
          <cell r="H1519">
            <v>4.5</v>
          </cell>
          <cell r="I1519">
            <v>4.5</v>
          </cell>
          <cell r="J1519">
            <v>4.5</v>
          </cell>
          <cell r="K1519">
            <v>4.5</v>
          </cell>
          <cell r="L1519">
            <v>4.2</v>
          </cell>
          <cell r="M1519">
            <v>4</v>
          </cell>
          <cell r="N1519">
            <v>4</v>
          </cell>
          <cell r="O1519">
            <v>4</v>
          </cell>
          <cell r="P1519">
            <v>4.2</v>
          </cell>
          <cell r="Q1519">
            <v>4.5</v>
          </cell>
          <cell r="R1519">
            <v>4.5</v>
          </cell>
          <cell r="S1519">
            <v>4.5</v>
          </cell>
          <cell r="T1519">
            <v>0</v>
          </cell>
          <cell r="U1519">
            <v>0</v>
          </cell>
          <cell r="V1519">
            <v>0</v>
          </cell>
          <cell r="W1519">
            <v>0</v>
          </cell>
          <cell r="X1519">
            <v>0</v>
          </cell>
        </row>
        <row r="1520">
          <cell r="C1520">
            <v>15</v>
          </cell>
          <cell r="D1520" t="str">
            <v>Пром. до 750 кВА   НН</v>
          </cell>
          <cell r="E1520">
            <v>0</v>
          </cell>
          <cell r="F1520">
            <v>0</v>
          </cell>
          <cell r="G1520">
            <v>0</v>
          </cell>
          <cell r="H1520">
            <v>0</v>
          </cell>
          <cell r="I1520">
            <v>0</v>
          </cell>
          <cell r="J1520">
            <v>0</v>
          </cell>
          <cell r="K1520">
            <v>0</v>
          </cell>
          <cell r="L1520">
            <v>0</v>
          </cell>
          <cell r="M1520">
            <v>0</v>
          </cell>
          <cell r="N1520">
            <v>0</v>
          </cell>
          <cell r="O1520">
            <v>0</v>
          </cell>
          <cell r="P1520">
            <v>0</v>
          </cell>
          <cell r="Q1520">
            <v>0</v>
          </cell>
          <cell r="R1520">
            <v>0</v>
          </cell>
          <cell r="S1520">
            <v>0</v>
          </cell>
          <cell r="T1520">
            <v>0</v>
          </cell>
          <cell r="U1520">
            <v>0</v>
          </cell>
          <cell r="V1520">
            <v>0</v>
          </cell>
          <cell r="W1520">
            <v>0</v>
          </cell>
          <cell r="X1520">
            <v>0</v>
          </cell>
        </row>
        <row r="1521">
          <cell r="B1521">
            <v>0</v>
          </cell>
          <cell r="C1521">
            <v>26</v>
          </cell>
          <cell r="D1521" t="str">
            <v>ИП Полищук Т.Г.</v>
          </cell>
          <cell r="E1521">
            <v>1006</v>
          </cell>
          <cell r="F1521">
            <v>0</v>
          </cell>
          <cell r="G1521">
            <v>0</v>
          </cell>
          <cell r="H1521">
            <v>0.95</v>
          </cell>
          <cell r="I1521">
            <v>0.95</v>
          </cell>
          <cell r="J1521">
            <v>0.95</v>
          </cell>
          <cell r="K1521">
            <v>0.9</v>
          </cell>
          <cell r="L1521">
            <v>0.9</v>
          </cell>
          <cell r="M1521">
            <v>0.5</v>
          </cell>
          <cell r="N1521">
            <v>0.3</v>
          </cell>
          <cell r="O1521">
            <v>0.3</v>
          </cell>
          <cell r="P1521">
            <v>0.3</v>
          </cell>
          <cell r="Q1521">
            <v>0.5</v>
          </cell>
          <cell r="R1521">
            <v>0.95</v>
          </cell>
          <cell r="S1521">
            <v>0.95</v>
          </cell>
          <cell r="T1521">
            <v>2.8499999999999996</v>
          </cell>
          <cell r="U1521">
            <v>2.2999999999999998</v>
          </cell>
          <cell r="V1521">
            <v>0.89999999999999991</v>
          </cell>
          <cell r="W1521">
            <v>2.4</v>
          </cell>
          <cell r="X1521">
            <v>8.4499999999999993</v>
          </cell>
        </row>
        <row r="1522">
          <cell r="B1522">
            <v>757</v>
          </cell>
          <cell r="C1522">
            <v>15</v>
          </cell>
          <cell r="D1522" t="str">
            <v>Пром. до 750 кВА   НН</v>
          </cell>
          <cell r="E1522">
            <v>0</v>
          </cell>
          <cell r="F1522">
            <v>0</v>
          </cell>
          <cell r="G1522">
            <v>0</v>
          </cell>
          <cell r="H1522">
            <v>0.95</v>
          </cell>
          <cell r="I1522">
            <v>0.95</v>
          </cell>
          <cell r="J1522">
            <v>0.95</v>
          </cell>
          <cell r="K1522">
            <v>0.9</v>
          </cell>
          <cell r="L1522">
            <v>0.9</v>
          </cell>
          <cell r="M1522">
            <v>0.5</v>
          </cell>
          <cell r="N1522">
            <v>0.3</v>
          </cell>
          <cell r="O1522">
            <v>0.3</v>
          </cell>
          <cell r="P1522">
            <v>0.3</v>
          </cell>
          <cell r="Q1522">
            <v>0.5</v>
          </cell>
          <cell r="R1522">
            <v>0.95</v>
          </cell>
          <cell r="S1522">
            <v>0.95</v>
          </cell>
          <cell r="T1522">
            <v>0</v>
          </cell>
          <cell r="U1522">
            <v>0</v>
          </cell>
          <cell r="V1522">
            <v>0</v>
          </cell>
          <cell r="W1522">
            <v>0</v>
          </cell>
          <cell r="X1522">
            <v>0</v>
          </cell>
        </row>
        <row r="1523">
          <cell r="C1523">
            <v>15</v>
          </cell>
          <cell r="D1523" t="str">
            <v>Пром. до 750 кВА   НН</v>
          </cell>
          <cell r="E1523">
            <v>0</v>
          </cell>
          <cell r="F1523">
            <v>0</v>
          </cell>
          <cell r="G1523">
            <v>0</v>
          </cell>
          <cell r="H1523">
            <v>0</v>
          </cell>
          <cell r="I1523">
            <v>0</v>
          </cell>
          <cell r="J1523">
            <v>0</v>
          </cell>
          <cell r="K1523">
            <v>0</v>
          </cell>
          <cell r="L1523">
            <v>0</v>
          </cell>
          <cell r="M1523">
            <v>0</v>
          </cell>
          <cell r="N1523">
            <v>0</v>
          </cell>
          <cell r="O1523">
            <v>0</v>
          </cell>
          <cell r="P1523">
            <v>0</v>
          </cell>
          <cell r="Q1523">
            <v>0</v>
          </cell>
          <cell r="R1523">
            <v>0</v>
          </cell>
          <cell r="S1523">
            <v>0</v>
          </cell>
          <cell r="T1523">
            <v>0</v>
          </cell>
          <cell r="U1523">
            <v>0</v>
          </cell>
          <cell r="V1523">
            <v>0</v>
          </cell>
          <cell r="W1523">
            <v>0</v>
          </cell>
          <cell r="X1523">
            <v>0</v>
          </cell>
        </row>
        <row r="1524">
          <cell r="B1524">
            <v>0</v>
          </cell>
          <cell r="C1524">
            <v>26</v>
          </cell>
          <cell r="D1524" t="str">
            <v>ИП Керимов Г.Н.</v>
          </cell>
          <cell r="E1524">
            <v>1006</v>
          </cell>
          <cell r="F1524">
            <v>0</v>
          </cell>
          <cell r="G1524">
            <v>0</v>
          </cell>
          <cell r="H1524">
            <v>0</v>
          </cell>
          <cell r="I1524">
            <v>0</v>
          </cell>
          <cell r="J1524">
            <v>0</v>
          </cell>
          <cell r="K1524">
            <v>0</v>
          </cell>
          <cell r="L1524">
            <v>0</v>
          </cell>
          <cell r="M1524">
            <v>0</v>
          </cell>
          <cell r="N1524">
            <v>0</v>
          </cell>
          <cell r="O1524">
            <v>0</v>
          </cell>
          <cell r="P1524">
            <v>0</v>
          </cell>
          <cell r="Q1524">
            <v>0</v>
          </cell>
          <cell r="R1524">
            <v>0</v>
          </cell>
          <cell r="S1524">
            <v>0</v>
          </cell>
          <cell r="T1524">
            <v>0</v>
          </cell>
          <cell r="U1524">
            <v>0</v>
          </cell>
          <cell r="V1524">
            <v>0</v>
          </cell>
          <cell r="W1524">
            <v>0</v>
          </cell>
          <cell r="X1524">
            <v>0</v>
          </cell>
        </row>
        <row r="1525">
          <cell r="B1525">
            <v>758</v>
          </cell>
          <cell r="C1525">
            <v>15</v>
          </cell>
          <cell r="D1525" t="str">
            <v>Пром. до 750 кВА   НН</v>
          </cell>
          <cell r="E1525">
            <v>0</v>
          </cell>
          <cell r="F1525">
            <v>0</v>
          </cell>
          <cell r="G1525">
            <v>0</v>
          </cell>
          <cell r="H1525">
            <v>0</v>
          </cell>
          <cell r="I1525">
            <v>0</v>
          </cell>
          <cell r="J1525">
            <v>0</v>
          </cell>
          <cell r="K1525">
            <v>0</v>
          </cell>
          <cell r="L1525">
            <v>0</v>
          </cell>
          <cell r="M1525">
            <v>0</v>
          </cell>
          <cell r="N1525">
            <v>0</v>
          </cell>
          <cell r="O1525">
            <v>0</v>
          </cell>
          <cell r="P1525">
            <v>0</v>
          </cell>
          <cell r="Q1525">
            <v>0</v>
          </cell>
          <cell r="R1525">
            <v>0</v>
          </cell>
          <cell r="S1525">
            <v>0</v>
          </cell>
          <cell r="T1525">
            <v>0</v>
          </cell>
          <cell r="U1525">
            <v>0</v>
          </cell>
          <cell r="V1525">
            <v>0</v>
          </cell>
          <cell r="W1525">
            <v>0</v>
          </cell>
          <cell r="X1525">
            <v>0</v>
          </cell>
        </row>
        <row r="1526">
          <cell r="C1526">
            <v>15</v>
          </cell>
          <cell r="D1526" t="str">
            <v>Пром. до 750 кВА   НН</v>
          </cell>
          <cell r="E1526">
            <v>0</v>
          </cell>
          <cell r="F1526">
            <v>0</v>
          </cell>
          <cell r="G1526">
            <v>0</v>
          </cell>
          <cell r="H1526">
            <v>2</v>
          </cell>
          <cell r="I1526">
            <v>2</v>
          </cell>
          <cell r="J1526">
            <v>1.8</v>
          </cell>
          <cell r="K1526">
            <v>1.6</v>
          </cell>
          <cell r="L1526">
            <v>1</v>
          </cell>
          <cell r="M1526">
            <v>1</v>
          </cell>
          <cell r="N1526">
            <v>1</v>
          </cell>
          <cell r="O1526">
            <v>1</v>
          </cell>
          <cell r="P1526">
            <v>1.8</v>
          </cell>
          <cell r="Q1526">
            <v>1.8</v>
          </cell>
          <cell r="R1526">
            <v>2</v>
          </cell>
          <cell r="S1526">
            <v>2</v>
          </cell>
          <cell r="T1526">
            <v>0</v>
          </cell>
          <cell r="U1526">
            <v>0</v>
          </cell>
          <cell r="V1526">
            <v>0</v>
          </cell>
          <cell r="W1526">
            <v>0</v>
          </cell>
          <cell r="X1526">
            <v>0</v>
          </cell>
        </row>
        <row r="1527">
          <cell r="B1527">
            <v>0</v>
          </cell>
          <cell r="C1527">
            <v>26</v>
          </cell>
          <cell r="D1527" t="str">
            <v>ИП Исмаилов Ф.Г.</v>
          </cell>
          <cell r="E1527">
            <v>0</v>
          </cell>
          <cell r="F1527">
            <v>0</v>
          </cell>
          <cell r="G1527">
            <v>0</v>
          </cell>
          <cell r="H1527">
            <v>2</v>
          </cell>
          <cell r="I1527">
            <v>2</v>
          </cell>
          <cell r="J1527">
            <v>1.8</v>
          </cell>
          <cell r="K1527">
            <v>1.6</v>
          </cell>
          <cell r="L1527">
            <v>1</v>
          </cell>
          <cell r="M1527">
            <v>1</v>
          </cell>
          <cell r="N1527">
            <v>1</v>
          </cell>
          <cell r="O1527">
            <v>1</v>
          </cell>
          <cell r="P1527">
            <v>1.8</v>
          </cell>
          <cell r="Q1527">
            <v>1.8</v>
          </cell>
          <cell r="R1527">
            <v>2</v>
          </cell>
          <cell r="S1527">
            <v>2</v>
          </cell>
          <cell r="T1527">
            <v>5.8</v>
          </cell>
          <cell r="U1527">
            <v>3.6</v>
          </cell>
          <cell r="V1527">
            <v>3.8</v>
          </cell>
          <cell r="W1527">
            <v>5.8</v>
          </cell>
          <cell r="X1527">
            <v>19</v>
          </cell>
        </row>
        <row r="1528">
          <cell r="B1528">
            <v>759</v>
          </cell>
          <cell r="C1528">
            <v>23</v>
          </cell>
          <cell r="D1528" t="str">
            <v>Непромышленные потребители СН2</v>
          </cell>
          <cell r="E1528">
            <v>1006</v>
          </cell>
          <cell r="F1528">
            <v>0</v>
          </cell>
          <cell r="G1528">
            <v>0</v>
          </cell>
          <cell r="H1528">
            <v>2</v>
          </cell>
          <cell r="I1528">
            <v>2</v>
          </cell>
          <cell r="J1528">
            <v>1.8</v>
          </cell>
          <cell r="K1528">
            <v>1.6</v>
          </cell>
          <cell r="L1528">
            <v>1</v>
          </cell>
          <cell r="M1528">
            <v>1</v>
          </cell>
          <cell r="N1528">
            <v>1</v>
          </cell>
          <cell r="O1528">
            <v>1</v>
          </cell>
          <cell r="P1528">
            <v>1.8</v>
          </cell>
          <cell r="Q1528">
            <v>1.8</v>
          </cell>
          <cell r="R1528">
            <v>2</v>
          </cell>
          <cell r="S1528">
            <v>2</v>
          </cell>
          <cell r="T1528">
            <v>5.8</v>
          </cell>
          <cell r="U1528">
            <v>3.6</v>
          </cell>
          <cell r="V1528">
            <v>3.8</v>
          </cell>
          <cell r="W1528">
            <v>5.8</v>
          </cell>
          <cell r="X1528">
            <v>19</v>
          </cell>
        </row>
        <row r="1529">
          <cell r="C1529">
            <v>23</v>
          </cell>
          <cell r="D1529" t="str">
            <v>Непромышленные потребители СН2</v>
          </cell>
          <cell r="E1529">
            <v>1006</v>
          </cell>
          <cell r="F1529">
            <v>0</v>
          </cell>
          <cell r="G1529">
            <v>0</v>
          </cell>
          <cell r="H1529">
            <v>2</v>
          </cell>
          <cell r="I1529">
            <v>2</v>
          </cell>
          <cell r="J1529">
            <v>1.8</v>
          </cell>
          <cell r="K1529">
            <v>1.6</v>
          </cell>
          <cell r="L1529">
            <v>1</v>
          </cell>
          <cell r="M1529">
            <v>1</v>
          </cell>
          <cell r="N1529">
            <v>1</v>
          </cell>
          <cell r="O1529">
            <v>1</v>
          </cell>
          <cell r="P1529">
            <v>1.8</v>
          </cell>
          <cell r="Q1529">
            <v>1.8</v>
          </cell>
          <cell r="R1529">
            <v>2</v>
          </cell>
          <cell r="S1529">
            <v>2</v>
          </cell>
          <cell r="T1529">
            <v>0</v>
          </cell>
          <cell r="U1529">
            <v>0</v>
          </cell>
          <cell r="V1529">
            <v>0</v>
          </cell>
          <cell r="W1529">
            <v>0</v>
          </cell>
          <cell r="X1529">
            <v>0</v>
          </cell>
        </row>
        <row r="1530">
          <cell r="B1530">
            <v>0</v>
          </cell>
          <cell r="C1530">
            <v>26</v>
          </cell>
          <cell r="D1530" t="str">
            <v>ИП Асадов И.Б.</v>
          </cell>
          <cell r="E1530">
            <v>0</v>
          </cell>
          <cell r="F1530">
            <v>0</v>
          </cell>
          <cell r="G1530">
            <v>0</v>
          </cell>
          <cell r="H1530">
            <v>8.1999999999999993</v>
          </cell>
          <cell r="I1530">
            <v>8.1999999999999993</v>
          </cell>
          <cell r="J1530">
            <v>8.1999999999999993</v>
          </cell>
          <cell r="K1530">
            <v>8.1999999999999993</v>
          </cell>
          <cell r="L1530">
            <v>5.5</v>
          </cell>
          <cell r="M1530">
            <v>3.5</v>
          </cell>
          <cell r="N1530">
            <v>3.5</v>
          </cell>
          <cell r="O1530">
            <v>3.5</v>
          </cell>
          <cell r="P1530">
            <v>3.5</v>
          </cell>
          <cell r="Q1530">
            <v>5.5</v>
          </cell>
          <cell r="R1530">
            <v>8.1999999999999993</v>
          </cell>
          <cell r="S1530">
            <v>8.1999999999999993</v>
          </cell>
          <cell r="T1530">
            <v>24.599999999999998</v>
          </cell>
          <cell r="U1530">
            <v>17.2</v>
          </cell>
          <cell r="V1530">
            <v>10.5</v>
          </cell>
          <cell r="W1530">
            <v>21.9</v>
          </cell>
          <cell r="X1530">
            <v>74.2</v>
          </cell>
        </row>
        <row r="1531">
          <cell r="B1531">
            <v>760</v>
          </cell>
          <cell r="C1531">
            <v>15</v>
          </cell>
          <cell r="D1531" t="str">
            <v>Пром. до 750 кВА   НН</v>
          </cell>
          <cell r="E1531">
            <v>0</v>
          </cell>
          <cell r="F1531">
            <v>0</v>
          </cell>
          <cell r="G1531">
            <v>0</v>
          </cell>
          <cell r="H1531">
            <v>8.1999999999999993</v>
          </cell>
          <cell r="I1531">
            <v>8.1999999999999993</v>
          </cell>
          <cell r="J1531">
            <v>8.1999999999999993</v>
          </cell>
          <cell r="K1531">
            <v>8.1999999999999993</v>
          </cell>
          <cell r="L1531">
            <v>5.5</v>
          </cell>
          <cell r="M1531">
            <v>3.5</v>
          </cell>
          <cell r="N1531">
            <v>3.5</v>
          </cell>
          <cell r="O1531">
            <v>3.5</v>
          </cell>
          <cell r="P1531">
            <v>3.5</v>
          </cell>
          <cell r="Q1531">
            <v>5.5</v>
          </cell>
          <cell r="R1531">
            <v>8.1999999999999993</v>
          </cell>
          <cell r="S1531">
            <v>8.1999999999999993</v>
          </cell>
          <cell r="T1531">
            <v>0</v>
          </cell>
          <cell r="U1531">
            <v>0</v>
          </cell>
          <cell r="V1531">
            <v>0</v>
          </cell>
          <cell r="W1531">
            <v>0</v>
          </cell>
          <cell r="X1531">
            <v>0</v>
          </cell>
        </row>
        <row r="1532">
          <cell r="C1532">
            <v>15</v>
          </cell>
          <cell r="D1532" t="str">
            <v>Пром. до 750 кВА   НН</v>
          </cell>
          <cell r="E1532">
            <v>0</v>
          </cell>
          <cell r="F1532">
            <v>0</v>
          </cell>
          <cell r="G1532">
            <v>0</v>
          </cell>
          <cell r="H1532">
            <v>0</v>
          </cell>
          <cell r="I1532">
            <v>0</v>
          </cell>
          <cell r="J1532">
            <v>0</v>
          </cell>
          <cell r="K1532">
            <v>0</v>
          </cell>
          <cell r="L1532">
            <v>0</v>
          </cell>
          <cell r="M1532">
            <v>0</v>
          </cell>
          <cell r="N1532">
            <v>0</v>
          </cell>
          <cell r="O1532">
            <v>0</v>
          </cell>
          <cell r="P1532">
            <v>0</v>
          </cell>
          <cell r="Q1532">
            <v>0</v>
          </cell>
          <cell r="R1532">
            <v>0</v>
          </cell>
          <cell r="S1532">
            <v>0</v>
          </cell>
          <cell r="T1532">
            <v>0</v>
          </cell>
          <cell r="U1532">
            <v>0</v>
          </cell>
          <cell r="V1532">
            <v>0</v>
          </cell>
          <cell r="W1532">
            <v>0</v>
          </cell>
          <cell r="X1532">
            <v>0</v>
          </cell>
        </row>
        <row r="1533">
          <cell r="B1533">
            <v>0</v>
          </cell>
          <cell r="C1533">
            <v>26</v>
          </cell>
          <cell r="D1533" t="str">
            <v>ИП Габибов Д. О.</v>
          </cell>
          <cell r="E1533">
            <v>1006</v>
          </cell>
          <cell r="F1533">
            <v>0</v>
          </cell>
          <cell r="G1533">
            <v>0</v>
          </cell>
          <cell r="H1533">
            <v>5.5</v>
          </cell>
          <cell r="I1533">
            <v>5.5</v>
          </cell>
          <cell r="J1533">
            <v>5.5</v>
          </cell>
          <cell r="K1533">
            <v>4.5</v>
          </cell>
          <cell r="L1533">
            <v>4.5</v>
          </cell>
          <cell r="M1533">
            <v>4</v>
          </cell>
          <cell r="N1533">
            <v>4</v>
          </cell>
          <cell r="O1533">
            <v>4</v>
          </cell>
          <cell r="P1533">
            <v>4.5</v>
          </cell>
          <cell r="Q1533">
            <v>4.5</v>
          </cell>
          <cell r="R1533">
            <v>5</v>
          </cell>
          <cell r="S1533">
            <v>5.5</v>
          </cell>
          <cell r="T1533">
            <v>16.5</v>
          </cell>
          <cell r="U1533">
            <v>13</v>
          </cell>
          <cell r="V1533">
            <v>12.5</v>
          </cell>
          <cell r="W1533">
            <v>15</v>
          </cell>
          <cell r="X1533">
            <v>57</v>
          </cell>
        </row>
        <row r="1534">
          <cell r="B1534">
            <v>761</v>
          </cell>
          <cell r="C1534">
            <v>15</v>
          </cell>
          <cell r="D1534" t="str">
            <v>Пром. до 750 кВА   НН</v>
          </cell>
          <cell r="E1534">
            <v>0</v>
          </cell>
          <cell r="F1534">
            <v>0</v>
          </cell>
          <cell r="G1534">
            <v>0</v>
          </cell>
          <cell r="H1534">
            <v>5.5</v>
          </cell>
          <cell r="I1534">
            <v>5.5</v>
          </cell>
          <cell r="J1534">
            <v>5.5</v>
          </cell>
          <cell r="K1534">
            <v>4.5</v>
          </cell>
          <cell r="L1534">
            <v>4.5</v>
          </cell>
          <cell r="M1534">
            <v>4</v>
          </cell>
          <cell r="N1534">
            <v>4</v>
          </cell>
          <cell r="O1534">
            <v>4</v>
          </cell>
          <cell r="P1534">
            <v>4.5</v>
          </cell>
          <cell r="Q1534">
            <v>4.5</v>
          </cell>
          <cell r="R1534">
            <v>5</v>
          </cell>
          <cell r="S1534">
            <v>5.5</v>
          </cell>
          <cell r="T1534">
            <v>0</v>
          </cell>
          <cell r="U1534">
            <v>0</v>
          </cell>
          <cell r="V1534">
            <v>0</v>
          </cell>
          <cell r="W1534">
            <v>0</v>
          </cell>
          <cell r="X1534">
            <v>0</v>
          </cell>
        </row>
        <row r="1535">
          <cell r="C1535">
            <v>15</v>
          </cell>
          <cell r="D1535" t="str">
            <v>Пром. до 750 кВА   НН</v>
          </cell>
          <cell r="E1535">
            <v>0</v>
          </cell>
          <cell r="F1535">
            <v>0</v>
          </cell>
          <cell r="G1535">
            <v>0</v>
          </cell>
          <cell r="H1535">
            <v>0</v>
          </cell>
          <cell r="I1535">
            <v>0</v>
          </cell>
          <cell r="J1535">
            <v>0</v>
          </cell>
          <cell r="K1535">
            <v>0</v>
          </cell>
          <cell r="L1535">
            <v>0</v>
          </cell>
          <cell r="M1535">
            <v>0</v>
          </cell>
          <cell r="N1535">
            <v>0</v>
          </cell>
          <cell r="O1535">
            <v>0</v>
          </cell>
          <cell r="P1535">
            <v>0</v>
          </cell>
          <cell r="Q1535">
            <v>0</v>
          </cell>
          <cell r="R1535">
            <v>0</v>
          </cell>
          <cell r="S1535">
            <v>0</v>
          </cell>
          <cell r="T1535">
            <v>0</v>
          </cell>
          <cell r="U1535">
            <v>0</v>
          </cell>
          <cell r="V1535">
            <v>0</v>
          </cell>
          <cell r="W1535">
            <v>0</v>
          </cell>
          <cell r="X1535">
            <v>0</v>
          </cell>
        </row>
        <row r="1536">
          <cell r="B1536">
            <v>0</v>
          </cell>
          <cell r="C1536">
            <v>26</v>
          </cell>
          <cell r="D1536" t="str">
            <v>ИП Ильина О.В.</v>
          </cell>
          <cell r="E1536">
            <v>1006</v>
          </cell>
          <cell r="F1536">
            <v>0</v>
          </cell>
          <cell r="G1536">
            <v>0</v>
          </cell>
          <cell r="H1536">
            <v>0</v>
          </cell>
          <cell r="I1536">
            <v>0</v>
          </cell>
          <cell r="J1536">
            <v>0</v>
          </cell>
          <cell r="K1536">
            <v>0</v>
          </cell>
          <cell r="L1536">
            <v>0</v>
          </cell>
          <cell r="M1536">
            <v>0</v>
          </cell>
          <cell r="N1536">
            <v>0</v>
          </cell>
          <cell r="O1536">
            <v>0</v>
          </cell>
          <cell r="P1536">
            <v>0</v>
          </cell>
          <cell r="Q1536">
            <v>0</v>
          </cell>
          <cell r="R1536">
            <v>0</v>
          </cell>
          <cell r="S1536">
            <v>0</v>
          </cell>
          <cell r="T1536">
            <v>0</v>
          </cell>
          <cell r="U1536">
            <v>0</v>
          </cell>
          <cell r="V1536">
            <v>0</v>
          </cell>
          <cell r="W1536">
            <v>0</v>
          </cell>
          <cell r="X1536">
            <v>0</v>
          </cell>
        </row>
        <row r="1537">
          <cell r="B1537">
            <v>762</v>
          </cell>
          <cell r="C1537">
            <v>15</v>
          </cell>
          <cell r="D1537" t="str">
            <v>Пром. до 750 кВА   НН</v>
          </cell>
          <cell r="E1537">
            <v>0</v>
          </cell>
          <cell r="F1537">
            <v>0</v>
          </cell>
          <cell r="G1537">
            <v>0</v>
          </cell>
          <cell r="H1537">
            <v>0</v>
          </cell>
          <cell r="I1537">
            <v>0</v>
          </cell>
          <cell r="J1537">
            <v>0</v>
          </cell>
          <cell r="K1537">
            <v>0</v>
          </cell>
          <cell r="L1537">
            <v>0</v>
          </cell>
          <cell r="M1537">
            <v>0</v>
          </cell>
          <cell r="N1537">
            <v>0</v>
          </cell>
          <cell r="O1537">
            <v>0</v>
          </cell>
          <cell r="P1537">
            <v>0</v>
          </cell>
          <cell r="Q1537">
            <v>0</v>
          </cell>
          <cell r="R1537">
            <v>0</v>
          </cell>
          <cell r="S1537">
            <v>0</v>
          </cell>
          <cell r="T1537">
            <v>0</v>
          </cell>
          <cell r="U1537">
            <v>0</v>
          </cell>
          <cell r="V1537">
            <v>0</v>
          </cell>
          <cell r="W1537">
            <v>0</v>
          </cell>
          <cell r="X1537">
            <v>0</v>
          </cell>
        </row>
        <row r="1538">
          <cell r="C1538">
            <v>15</v>
          </cell>
          <cell r="D1538" t="str">
            <v>Пром. до 750 кВА   НН</v>
          </cell>
          <cell r="E1538">
            <v>0</v>
          </cell>
          <cell r="F1538">
            <v>0</v>
          </cell>
          <cell r="G1538">
            <v>0</v>
          </cell>
          <cell r="H1538">
            <v>0</v>
          </cell>
          <cell r="I1538">
            <v>0</v>
          </cell>
          <cell r="J1538">
            <v>0</v>
          </cell>
          <cell r="K1538">
            <v>0</v>
          </cell>
          <cell r="L1538">
            <v>0</v>
          </cell>
          <cell r="M1538">
            <v>0</v>
          </cell>
          <cell r="N1538">
            <v>0</v>
          </cell>
          <cell r="O1538">
            <v>0</v>
          </cell>
          <cell r="P1538">
            <v>0</v>
          </cell>
          <cell r="Q1538">
            <v>0</v>
          </cell>
          <cell r="R1538">
            <v>0</v>
          </cell>
          <cell r="S1538">
            <v>0</v>
          </cell>
          <cell r="T1538">
            <v>0</v>
          </cell>
          <cell r="U1538">
            <v>0</v>
          </cell>
          <cell r="V1538">
            <v>0</v>
          </cell>
          <cell r="W1538">
            <v>0</v>
          </cell>
          <cell r="X1538">
            <v>0</v>
          </cell>
        </row>
        <row r="1539">
          <cell r="B1539">
            <v>0</v>
          </cell>
          <cell r="C1539">
            <v>26</v>
          </cell>
          <cell r="D1539" t="str">
            <v>ИП Гордейчук А.А.</v>
          </cell>
          <cell r="E1539">
            <v>0</v>
          </cell>
          <cell r="F1539">
            <v>0</v>
          </cell>
          <cell r="G1539">
            <v>0</v>
          </cell>
          <cell r="H1539">
            <v>5</v>
          </cell>
          <cell r="I1539">
            <v>5</v>
          </cell>
          <cell r="J1539">
            <v>4</v>
          </cell>
          <cell r="K1539">
            <v>4</v>
          </cell>
          <cell r="L1539">
            <v>4</v>
          </cell>
          <cell r="M1539">
            <v>4.5</v>
          </cell>
          <cell r="N1539">
            <v>4.5</v>
          </cell>
          <cell r="O1539">
            <v>4.5</v>
          </cell>
          <cell r="P1539">
            <v>4.5</v>
          </cell>
          <cell r="Q1539">
            <v>4</v>
          </cell>
          <cell r="R1539">
            <v>5</v>
          </cell>
          <cell r="S1539">
            <v>5</v>
          </cell>
          <cell r="T1539">
            <v>14</v>
          </cell>
          <cell r="U1539">
            <v>12.5</v>
          </cell>
          <cell r="V1539">
            <v>13.5</v>
          </cell>
          <cell r="W1539">
            <v>14</v>
          </cell>
          <cell r="X1539">
            <v>54</v>
          </cell>
        </row>
        <row r="1540">
          <cell r="B1540">
            <v>763</v>
          </cell>
          <cell r="C1540">
            <v>15</v>
          </cell>
          <cell r="D1540" t="str">
            <v>Пром. до 750 кВА   НН</v>
          </cell>
          <cell r="E1540">
            <v>0</v>
          </cell>
          <cell r="F1540">
            <v>0</v>
          </cell>
          <cell r="G1540">
            <v>0</v>
          </cell>
          <cell r="H1540">
            <v>5</v>
          </cell>
          <cell r="I1540">
            <v>5</v>
          </cell>
          <cell r="J1540">
            <v>4</v>
          </cell>
          <cell r="K1540">
            <v>4</v>
          </cell>
          <cell r="L1540">
            <v>4</v>
          </cell>
          <cell r="M1540">
            <v>4.5</v>
          </cell>
          <cell r="N1540">
            <v>4.5</v>
          </cell>
          <cell r="O1540">
            <v>4.5</v>
          </cell>
          <cell r="P1540">
            <v>4.5</v>
          </cell>
          <cell r="Q1540">
            <v>4</v>
          </cell>
          <cell r="R1540">
            <v>5</v>
          </cell>
          <cell r="S1540">
            <v>5</v>
          </cell>
          <cell r="T1540">
            <v>0</v>
          </cell>
          <cell r="U1540">
            <v>0</v>
          </cell>
          <cell r="V1540">
            <v>0</v>
          </cell>
          <cell r="W1540">
            <v>0</v>
          </cell>
          <cell r="X1540">
            <v>0</v>
          </cell>
        </row>
        <row r="1541">
          <cell r="C1541">
            <v>15</v>
          </cell>
          <cell r="D1541" t="str">
            <v>Пром. до 750 кВА   НН</v>
          </cell>
          <cell r="E1541">
            <v>0</v>
          </cell>
          <cell r="F1541">
            <v>0</v>
          </cell>
          <cell r="G1541">
            <v>0</v>
          </cell>
          <cell r="H1541">
            <v>0</v>
          </cell>
          <cell r="I1541">
            <v>0</v>
          </cell>
          <cell r="J1541">
            <v>0</v>
          </cell>
          <cell r="K1541">
            <v>0</v>
          </cell>
          <cell r="L1541">
            <v>0</v>
          </cell>
          <cell r="M1541">
            <v>0</v>
          </cell>
          <cell r="N1541">
            <v>0</v>
          </cell>
          <cell r="O1541">
            <v>0</v>
          </cell>
          <cell r="P1541">
            <v>0</v>
          </cell>
          <cell r="Q1541">
            <v>0</v>
          </cell>
          <cell r="R1541">
            <v>0</v>
          </cell>
          <cell r="S1541">
            <v>0</v>
          </cell>
          <cell r="T1541">
            <v>0</v>
          </cell>
          <cell r="U1541">
            <v>0</v>
          </cell>
          <cell r="V1541">
            <v>0</v>
          </cell>
          <cell r="W1541">
            <v>0</v>
          </cell>
          <cell r="X1541">
            <v>0</v>
          </cell>
        </row>
        <row r="1542">
          <cell r="B1542">
            <v>0</v>
          </cell>
          <cell r="C1542">
            <v>26</v>
          </cell>
          <cell r="D1542" t="str">
            <v>ИП Ширинов Р.М.</v>
          </cell>
          <cell r="E1542">
            <v>1006</v>
          </cell>
          <cell r="F1542">
            <v>0</v>
          </cell>
          <cell r="G1542">
            <v>0</v>
          </cell>
          <cell r="H1542">
            <v>0</v>
          </cell>
          <cell r="I1542">
            <v>0</v>
          </cell>
          <cell r="J1542">
            <v>0</v>
          </cell>
          <cell r="K1542">
            <v>0</v>
          </cell>
          <cell r="L1542">
            <v>0</v>
          </cell>
          <cell r="M1542">
            <v>0</v>
          </cell>
          <cell r="N1542">
            <v>0</v>
          </cell>
          <cell r="O1542">
            <v>0</v>
          </cell>
          <cell r="P1542">
            <v>0</v>
          </cell>
          <cell r="Q1542">
            <v>0</v>
          </cell>
          <cell r="R1542">
            <v>0</v>
          </cell>
          <cell r="S1542">
            <v>0</v>
          </cell>
          <cell r="T1542">
            <v>0</v>
          </cell>
          <cell r="U1542">
            <v>0</v>
          </cell>
          <cell r="V1542">
            <v>0</v>
          </cell>
          <cell r="W1542">
            <v>0</v>
          </cell>
          <cell r="X1542">
            <v>0</v>
          </cell>
        </row>
        <row r="1543">
          <cell r="B1543">
            <v>764</v>
          </cell>
          <cell r="C1543">
            <v>15</v>
          </cell>
          <cell r="D1543" t="str">
            <v>Пром. до 750 кВА   НН</v>
          </cell>
          <cell r="E1543">
            <v>0</v>
          </cell>
          <cell r="F1543">
            <v>0</v>
          </cell>
          <cell r="G1543">
            <v>0</v>
          </cell>
          <cell r="H1543">
            <v>0</v>
          </cell>
          <cell r="I1543">
            <v>0</v>
          </cell>
          <cell r="J1543">
            <v>0</v>
          </cell>
          <cell r="K1543">
            <v>0</v>
          </cell>
          <cell r="L1543">
            <v>0</v>
          </cell>
          <cell r="M1543">
            <v>0</v>
          </cell>
          <cell r="N1543">
            <v>0</v>
          </cell>
          <cell r="O1543">
            <v>0</v>
          </cell>
          <cell r="P1543">
            <v>0</v>
          </cell>
          <cell r="Q1543">
            <v>0</v>
          </cell>
          <cell r="R1543">
            <v>0</v>
          </cell>
          <cell r="S1543">
            <v>0</v>
          </cell>
          <cell r="T1543">
            <v>0</v>
          </cell>
          <cell r="U1543">
            <v>0</v>
          </cell>
          <cell r="V1543">
            <v>0</v>
          </cell>
          <cell r="W1543">
            <v>0</v>
          </cell>
          <cell r="X1543">
            <v>0</v>
          </cell>
        </row>
        <row r="1544">
          <cell r="C1544">
            <v>15</v>
          </cell>
          <cell r="D1544" t="str">
            <v>Пром. до 750 кВА   НН</v>
          </cell>
          <cell r="E1544">
            <v>0</v>
          </cell>
          <cell r="F1544">
            <v>0</v>
          </cell>
          <cell r="G1544">
            <v>0</v>
          </cell>
          <cell r="H1544">
            <v>0</v>
          </cell>
          <cell r="I1544">
            <v>0</v>
          </cell>
          <cell r="J1544">
            <v>0</v>
          </cell>
          <cell r="K1544">
            <v>0</v>
          </cell>
          <cell r="L1544">
            <v>0</v>
          </cell>
          <cell r="M1544">
            <v>0</v>
          </cell>
          <cell r="N1544">
            <v>0</v>
          </cell>
          <cell r="O1544">
            <v>0</v>
          </cell>
          <cell r="P1544">
            <v>0</v>
          </cell>
          <cell r="Q1544">
            <v>0</v>
          </cell>
          <cell r="R1544">
            <v>0</v>
          </cell>
          <cell r="S1544">
            <v>0</v>
          </cell>
          <cell r="T1544">
            <v>0</v>
          </cell>
          <cell r="U1544">
            <v>0</v>
          </cell>
          <cell r="V1544">
            <v>0</v>
          </cell>
          <cell r="W1544">
            <v>0</v>
          </cell>
          <cell r="X1544">
            <v>0</v>
          </cell>
        </row>
        <row r="1545">
          <cell r="B1545">
            <v>0</v>
          </cell>
          <cell r="C1545">
            <v>26</v>
          </cell>
          <cell r="D1545" t="str">
            <v>ООО "Дело всех"</v>
          </cell>
          <cell r="E1545">
            <v>0</v>
          </cell>
          <cell r="F1545">
            <v>0</v>
          </cell>
          <cell r="G1545">
            <v>0</v>
          </cell>
          <cell r="H1545">
            <v>0</v>
          </cell>
          <cell r="I1545">
            <v>0</v>
          </cell>
          <cell r="J1545">
            <v>0</v>
          </cell>
          <cell r="K1545">
            <v>0</v>
          </cell>
          <cell r="L1545">
            <v>0</v>
          </cell>
          <cell r="M1545">
            <v>0</v>
          </cell>
          <cell r="N1545">
            <v>0</v>
          </cell>
          <cell r="O1545">
            <v>0</v>
          </cell>
          <cell r="P1545">
            <v>0</v>
          </cell>
          <cell r="Q1545">
            <v>0</v>
          </cell>
          <cell r="R1545">
            <v>0</v>
          </cell>
          <cell r="S1545">
            <v>0</v>
          </cell>
          <cell r="T1545">
            <v>0</v>
          </cell>
          <cell r="U1545">
            <v>0</v>
          </cell>
          <cell r="V1545">
            <v>0</v>
          </cell>
          <cell r="W1545">
            <v>0</v>
          </cell>
          <cell r="X1545">
            <v>0</v>
          </cell>
        </row>
        <row r="1546">
          <cell r="B1546">
            <v>765</v>
          </cell>
          <cell r="C1546">
            <v>15</v>
          </cell>
          <cell r="D1546" t="str">
            <v>Пром. до 750 кВА   НН</v>
          </cell>
          <cell r="E1546">
            <v>0</v>
          </cell>
          <cell r="F1546">
            <v>0</v>
          </cell>
          <cell r="G1546">
            <v>0</v>
          </cell>
          <cell r="H1546">
            <v>0</v>
          </cell>
          <cell r="I1546">
            <v>0</v>
          </cell>
          <cell r="J1546">
            <v>0</v>
          </cell>
          <cell r="K1546">
            <v>0</v>
          </cell>
          <cell r="L1546">
            <v>0</v>
          </cell>
          <cell r="M1546">
            <v>0</v>
          </cell>
          <cell r="N1546">
            <v>0</v>
          </cell>
          <cell r="O1546">
            <v>0</v>
          </cell>
          <cell r="P1546">
            <v>0</v>
          </cell>
          <cell r="Q1546">
            <v>0</v>
          </cell>
          <cell r="R1546">
            <v>0</v>
          </cell>
          <cell r="S1546">
            <v>0</v>
          </cell>
          <cell r="T1546">
            <v>0</v>
          </cell>
          <cell r="U1546">
            <v>0</v>
          </cell>
          <cell r="V1546">
            <v>0</v>
          </cell>
          <cell r="W1546">
            <v>0</v>
          </cell>
          <cell r="X1546">
            <v>0</v>
          </cell>
        </row>
        <row r="1547">
          <cell r="C1547">
            <v>15</v>
          </cell>
          <cell r="D1547" t="str">
            <v>Пром. до 750 кВА   НН</v>
          </cell>
          <cell r="E1547">
            <v>0</v>
          </cell>
          <cell r="F1547">
            <v>0</v>
          </cell>
          <cell r="G1547">
            <v>0</v>
          </cell>
          <cell r="H1547">
            <v>0</v>
          </cell>
          <cell r="I1547">
            <v>0</v>
          </cell>
          <cell r="J1547">
            <v>0</v>
          </cell>
          <cell r="K1547">
            <v>0</v>
          </cell>
          <cell r="L1547">
            <v>0</v>
          </cell>
          <cell r="M1547">
            <v>0</v>
          </cell>
          <cell r="N1547">
            <v>0</v>
          </cell>
          <cell r="O1547">
            <v>0</v>
          </cell>
          <cell r="P1547">
            <v>0</v>
          </cell>
          <cell r="Q1547">
            <v>0</v>
          </cell>
          <cell r="R1547">
            <v>0</v>
          </cell>
          <cell r="S1547">
            <v>0</v>
          </cell>
          <cell r="T1547">
            <v>0</v>
          </cell>
          <cell r="U1547">
            <v>0</v>
          </cell>
          <cell r="V1547">
            <v>0</v>
          </cell>
          <cell r="W1547">
            <v>0</v>
          </cell>
          <cell r="X1547">
            <v>0</v>
          </cell>
        </row>
        <row r="1548">
          <cell r="B1548">
            <v>0</v>
          </cell>
          <cell r="C1548">
            <v>26</v>
          </cell>
          <cell r="D1548" t="str">
            <v>ИП Кецмур Е.В.</v>
          </cell>
          <cell r="E1548">
            <v>0</v>
          </cell>
          <cell r="F1548">
            <v>0</v>
          </cell>
          <cell r="G1548">
            <v>0</v>
          </cell>
          <cell r="H1548">
            <v>0</v>
          </cell>
          <cell r="I1548">
            <v>0</v>
          </cell>
          <cell r="J1548">
            <v>0</v>
          </cell>
          <cell r="K1548">
            <v>0</v>
          </cell>
          <cell r="L1548">
            <v>0</v>
          </cell>
          <cell r="M1548">
            <v>0</v>
          </cell>
          <cell r="N1548">
            <v>0</v>
          </cell>
          <cell r="O1548">
            <v>0</v>
          </cell>
          <cell r="P1548">
            <v>0</v>
          </cell>
          <cell r="Q1548">
            <v>0</v>
          </cell>
          <cell r="R1548">
            <v>0</v>
          </cell>
          <cell r="S1548">
            <v>0</v>
          </cell>
          <cell r="T1548">
            <v>0</v>
          </cell>
          <cell r="U1548">
            <v>0</v>
          </cell>
          <cell r="V1548">
            <v>0</v>
          </cell>
          <cell r="W1548">
            <v>0</v>
          </cell>
          <cell r="X1548">
            <v>0</v>
          </cell>
        </row>
        <row r="1549">
          <cell r="B1549">
            <v>766</v>
          </cell>
          <cell r="C1549">
            <v>15</v>
          </cell>
          <cell r="D1549" t="str">
            <v>Пром. до 750 кВА   НН</v>
          </cell>
          <cell r="E1549">
            <v>0</v>
          </cell>
          <cell r="F1549">
            <v>0</v>
          </cell>
          <cell r="G1549">
            <v>0</v>
          </cell>
          <cell r="H1549">
            <v>0</v>
          </cell>
          <cell r="I1549">
            <v>0</v>
          </cell>
          <cell r="J1549">
            <v>0</v>
          </cell>
          <cell r="K1549">
            <v>0</v>
          </cell>
          <cell r="L1549">
            <v>0</v>
          </cell>
          <cell r="M1549">
            <v>0</v>
          </cell>
          <cell r="N1549">
            <v>0</v>
          </cell>
          <cell r="O1549">
            <v>0</v>
          </cell>
          <cell r="P1549">
            <v>0</v>
          </cell>
          <cell r="Q1549">
            <v>0</v>
          </cell>
          <cell r="R1549">
            <v>0</v>
          </cell>
          <cell r="S1549">
            <v>0</v>
          </cell>
          <cell r="T1549">
            <v>0</v>
          </cell>
          <cell r="U1549">
            <v>0</v>
          </cell>
          <cell r="V1549">
            <v>0</v>
          </cell>
          <cell r="W1549">
            <v>0</v>
          </cell>
          <cell r="X1549">
            <v>0</v>
          </cell>
        </row>
        <row r="1550">
          <cell r="C1550">
            <v>15</v>
          </cell>
          <cell r="D1550" t="str">
            <v>Пром. до 750 кВА   НН</v>
          </cell>
          <cell r="E1550">
            <v>0</v>
          </cell>
          <cell r="F1550">
            <v>0</v>
          </cell>
          <cell r="G1550">
            <v>0</v>
          </cell>
          <cell r="H1550">
            <v>0</v>
          </cell>
          <cell r="I1550">
            <v>0</v>
          </cell>
          <cell r="J1550">
            <v>0</v>
          </cell>
          <cell r="K1550">
            <v>0</v>
          </cell>
          <cell r="L1550">
            <v>0</v>
          </cell>
          <cell r="M1550">
            <v>0</v>
          </cell>
          <cell r="N1550">
            <v>0</v>
          </cell>
          <cell r="O1550">
            <v>0</v>
          </cell>
          <cell r="P1550">
            <v>0</v>
          </cell>
          <cell r="Q1550">
            <v>0</v>
          </cell>
          <cell r="R1550">
            <v>0</v>
          </cell>
          <cell r="S1550">
            <v>0</v>
          </cell>
          <cell r="T1550">
            <v>0</v>
          </cell>
          <cell r="U1550">
            <v>0</v>
          </cell>
          <cell r="V1550">
            <v>0</v>
          </cell>
          <cell r="W1550">
            <v>0</v>
          </cell>
          <cell r="X1550">
            <v>0</v>
          </cell>
        </row>
        <row r="1551">
          <cell r="B1551">
            <v>0</v>
          </cell>
          <cell r="C1551">
            <v>26</v>
          </cell>
          <cell r="D1551" t="str">
            <v>ИП Баширов А.С.</v>
          </cell>
          <cell r="E1551">
            <v>0</v>
          </cell>
          <cell r="F1551">
            <v>0</v>
          </cell>
          <cell r="G1551">
            <v>0</v>
          </cell>
          <cell r="H1551">
            <v>0</v>
          </cell>
          <cell r="I1551">
            <v>0</v>
          </cell>
          <cell r="J1551">
            <v>0</v>
          </cell>
          <cell r="K1551">
            <v>0</v>
          </cell>
          <cell r="L1551">
            <v>0</v>
          </cell>
          <cell r="M1551">
            <v>0</v>
          </cell>
          <cell r="N1551">
            <v>0</v>
          </cell>
          <cell r="O1551">
            <v>0</v>
          </cell>
          <cell r="P1551">
            <v>0</v>
          </cell>
          <cell r="Q1551">
            <v>0</v>
          </cell>
          <cell r="R1551">
            <v>0</v>
          </cell>
          <cell r="S1551">
            <v>0</v>
          </cell>
          <cell r="T1551">
            <v>0</v>
          </cell>
          <cell r="U1551">
            <v>0</v>
          </cell>
          <cell r="V1551">
            <v>0</v>
          </cell>
          <cell r="W1551">
            <v>0</v>
          </cell>
          <cell r="X1551">
            <v>0</v>
          </cell>
        </row>
        <row r="1552">
          <cell r="B1552">
            <v>767</v>
          </cell>
          <cell r="C1552">
            <v>15</v>
          </cell>
          <cell r="D1552" t="str">
            <v>Пром. до 750 кВА   НН</v>
          </cell>
          <cell r="E1552">
            <v>0</v>
          </cell>
          <cell r="F1552">
            <v>0</v>
          </cell>
          <cell r="G1552">
            <v>0</v>
          </cell>
          <cell r="H1552">
            <v>0</v>
          </cell>
          <cell r="I1552">
            <v>0</v>
          </cell>
          <cell r="J1552">
            <v>0</v>
          </cell>
          <cell r="K1552">
            <v>0</v>
          </cell>
          <cell r="L1552">
            <v>0</v>
          </cell>
          <cell r="M1552">
            <v>0</v>
          </cell>
          <cell r="N1552">
            <v>0</v>
          </cell>
          <cell r="O1552">
            <v>0</v>
          </cell>
          <cell r="P1552">
            <v>0</v>
          </cell>
          <cell r="Q1552">
            <v>0</v>
          </cell>
          <cell r="R1552">
            <v>0</v>
          </cell>
          <cell r="S1552">
            <v>0</v>
          </cell>
          <cell r="T1552">
            <v>0</v>
          </cell>
          <cell r="U1552">
            <v>0</v>
          </cell>
          <cell r="V1552">
            <v>0</v>
          </cell>
          <cell r="W1552">
            <v>0</v>
          </cell>
          <cell r="X1552">
            <v>0</v>
          </cell>
        </row>
        <row r="1553">
          <cell r="C1553">
            <v>15</v>
          </cell>
          <cell r="D1553" t="str">
            <v>Пром. до 750 кВА   НН</v>
          </cell>
          <cell r="E1553">
            <v>0</v>
          </cell>
          <cell r="F1553">
            <v>0</v>
          </cell>
          <cell r="G1553">
            <v>0</v>
          </cell>
          <cell r="H1553">
            <v>2</v>
          </cell>
          <cell r="I1553">
            <v>2</v>
          </cell>
          <cell r="J1553">
            <v>1.8</v>
          </cell>
          <cell r="K1553">
            <v>1.6</v>
          </cell>
          <cell r="L1553">
            <v>1</v>
          </cell>
          <cell r="M1553">
            <v>1</v>
          </cell>
          <cell r="N1553">
            <v>1</v>
          </cell>
          <cell r="O1553">
            <v>1</v>
          </cell>
          <cell r="P1553">
            <v>1.8</v>
          </cell>
          <cell r="Q1553">
            <v>1.8</v>
          </cell>
          <cell r="R1553">
            <v>2</v>
          </cell>
          <cell r="S1553">
            <v>2</v>
          </cell>
          <cell r="T1553">
            <v>0</v>
          </cell>
          <cell r="U1553">
            <v>0</v>
          </cell>
          <cell r="V1553">
            <v>0</v>
          </cell>
          <cell r="W1553">
            <v>0</v>
          </cell>
          <cell r="X1553">
            <v>0</v>
          </cell>
        </row>
        <row r="1554">
          <cell r="B1554">
            <v>0</v>
          </cell>
          <cell r="C1554">
            <v>26</v>
          </cell>
          <cell r="D1554" t="str">
            <v>ИП Габибов И.А.</v>
          </cell>
          <cell r="E1554">
            <v>0</v>
          </cell>
          <cell r="F1554">
            <v>0</v>
          </cell>
          <cell r="G1554">
            <v>0</v>
          </cell>
          <cell r="H1554">
            <v>0</v>
          </cell>
          <cell r="I1554">
            <v>0</v>
          </cell>
          <cell r="J1554">
            <v>0</v>
          </cell>
          <cell r="K1554">
            <v>0</v>
          </cell>
          <cell r="L1554">
            <v>0</v>
          </cell>
          <cell r="M1554">
            <v>0</v>
          </cell>
          <cell r="N1554">
            <v>0</v>
          </cell>
          <cell r="O1554">
            <v>0</v>
          </cell>
          <cell r="P1554">
            <v>0</v>
          </cell>
          <cell r="Q1554">
            <v>0</v>
          </cell>
          <cell r="R1554">
            <v>0</v>
          </cell>
          <cell r="S1554">
            <v>0</v>
          </cell>
          <cell r="T1554">
            <v>0</v>
          </cell>
          <cell r="U1554">
            <v>0</v>
          </cell>
          <cell r="V1554">
            <v>0</v>
          </cell>
          <cell r="W1554">
            <v>0</v>
          </cell>
          <cell r="X1554">
            <v>0</v>
          </cell>
        </row>
        <row r="1555">
          <cell r="B1555">
            <v>768</v>
          </cell>
          <cell r="C1555">
            <v>15</v>
          </cell>
          <cell r="D1555" t="str">
            <v>Пром. до 750 кВА   НН</v>
          </cell>
          <cell r="E1555">
            <v>0</v>
          </cell>
          <cell r="F1555">
            <v>0</v>
          </cell>
          <cell r="G1555">
            <v>0</v>
          </cell>
          <cell r="H1555">
            <v>0</v>
          </cell>
          <cell r="I1555">
            <v>0</v>
          </cell>
          <cell r="J1555">
            <v>0</v>
          </cell>
          <cell r="K1555">
            <v>0</v>
          </cell>
          <cell r="L1555">
            <v>0</v>
          </cell>
          <cell r="M1555">
            <v>0</v>
          </cell>
          <cell r="N1555">
            <v>0</v>
          </cell>
          <cell r="O1555">
            <v>0</v>
          </cell>
          <cell r="P1555">
            <v>0</v>
          </cell>
          <cell r="Q1555">
            <v>0</v>
          </cell>
          <cell r="R1555">
            <v>0</v>
          </cell>
          <cell r="S1555">
            <v>0</v>
          </cell>
          <cell r="T1555">
            <v>0</v>
          </cell>
          <cell r="U1555">
            <v>0</v>
          </cell>
          <cell r="V1555">
            <v>0</v>
          </cell>
          <cell r="W1555">
            <v>0</v>
          </cell>
          <cell r="X1555">
            <v>0</v>
          </cell>
        </row>
        <row r="1556">
          <cell r="C1556">
            <v>15</v>
          </cell>
          <cell r="D1556" t="str">
            <v>Пром. до 750 кВА   НН</v>
          </cell>
          <cell r="E1556">
            <v>0</v>
          </cell>
          <cell r="F1556">
            <v>0</v>
          </cell>
          <cell r="G1556">
            <v>0</v>
          </cell>
          <cell r="H1556">
            <v>0</v>
          </cell>
          <cell r="I1556">
            <v>0</v>
          </cell>
          <cell r="J1556">
            <v>0</v>
          </cell>
          <cell r="K1556">
            <v>0</v>
          </cell>
          <cell r="L1556">
            <v>0</v>
          </cell>
          <cell r="M1556">
            <v>0</v>
          </cell>
          <cell r="N1556">
            <v>0</v>
          </cell>
          <cell r="O1556">
            <v>0</v>
          </cell>
          <cell r="P1556">
            <v>0</v>
          </cell>
          <cell r="Q1556">
            <v>0</v>
          </cell>
          <cell r="R1556">
            <v>0</v>
          </cell>
          <cell r="S1556">
            <v>0</v>
          </cell>
          <cell r="T1556">
            <v>0</v>
          </cell>
          <cell r="U1556">
            <v>0</v>
          </cell>
          <cell r="V1556">
            <v>0</v>
          </cell>
          <cell r="W1556">
            <v>0</v>
          </cell>
          <cell r="X1556">
            <v>0</v>
          </cell>
        </row>
        <row r="1557">
          <cell r="B1557">
            <v>0</v>
          </cell>
          <cell r="C1557">
            <v>26</v>
          </cell>
          <cell r="D1557" t="str">
            <v>ИП Румянцева Я.В.</v>
          </cell>
          <cell r="E1557">
            <v>0</v>
          </cell>
          <cell r="F1557">
            <v>0</v>
          </cell>
          <cell r="G1557">
            <v>0</v>
          </cell>
          <cell r="H1557">
            <v>0</v>
          </cell>
          <cell r="I1557">
            <v>0</v>
          </cell>
          <cell r="J1557">
            <v>0</v>
          </cell>
          <cell r="K1557">
            <v>0</v>
          </cell>
          <cell r="L1557">
            <v>0</v>
          </cell>
          <cell r="M1557">
            <v>0</v>
          </cell>
          <cell r="N1557">
            <v>0</v>
          </cell>
          <cell r="O1557">
            <v>0</v>
          </cell>
          <cell r="P1557">
            <v>0</v>
          </cell>
          <cell r="Q1557">
            <v>0</v>
          </cell>
          <cell r="R1557">
            <v>0</v>
          </cell>
          <cell r="S1557">
            <v>0</v>
          </cell>
          <cell r="T1557">
            <v>0</v>
          </cell>
          <cell r="U1557">
            <v>0</v>
          </cell>
          <cell r="V1557">
            <v>0</v>
          </cell>
          <cell r="W1557">
            <v>0</v>
          </cell>
          <cell r="X1557">
            <v>0</v>
          </cell>
        </row>
        <row r="1558">
          <cell r="B1558">
            <v>769</v>
          </cell>
          <cell r="C1558">
            <v>15</v>
          </cell>
          <cell r="D1558" t="str">
            <v>Пром. до 750 кВА   НН</v>
          </cell>
          <cell r="E1558">
            <v>0</v>
          </cell>
          <cell r="F1558">
            <v>0</v>
          </cell>
          <cell r="G1558">
            <v>0</v>
          </cell>
          <cell r="H1558">
            <v>0</v>
          </cell>
          <cell r="I1558">
            <v>0</v>
          </cell>
          <cell r="J1558">
            <v>0</v>
          </cell>
          <cell r="K1558">
            <v>0</v>
          </cell>
          <cell r="L1558">
            <v>0</v>
          </cell>
          <cell r="M1558">
            <v>0</v>
          </cell>
          <cell r="N1558">
            <v>0</v>
          </cell>
          <cell r="O1558">
            <v>0</v>
          </cell>
          <cell r="P1558">
            <v>0</v>
          </cell>
          <cell r="Q1558">
            <v>0</v>
          </cell>
          <cell r="R1558">
            <v>0</v>
          </cell>
          <cell r="S1558">
            <v>0</v>
          </cell>
          <cell r="T1558">
            <v>0</v>
          </cell>
          <cell r="U1558">
            <v>0</v>
          </cell>
          <cell r="V1558">
            <v>0</v>
          </cell>
          <cell r="W1558">
            <v>0</v>
          </cell>
          <cell r="X1558">
            <v>0</v>
          </cell>
        </row>
        <row r="1559">
          <cell r="C1559">
            <v>15</v>
          </cell>
          <cell r="D1559" t="str">
            <v>Пром. до 750 кВА   НН</v>
          </cell>
          <cell r="E1559">
            <v>0</v>
          </cell>
          <cell r="F1559">
            <v>0</v>
          </cell>
          <cell r="G1559">
            <v>0</v>
          </cell>
          <cell r="H1559">
            <v>2.5</v>
          </cell>
          <cell r="I1559">
            <v>2.5</v>
          </cell>
          <cell r="J1559">
            <v>1.1000000000000001</v>
          </cell>
          <cell r="K1559">
            <v>1</v>
          </cell>
          <cell r="L1559">
            <v>1.5</v>
          </cell>
          <cell r="M1559">
            <v>1.5</v>
          </cell>
          <cell r="N1559">
            <v>1.1000000000000001</v>
          </cell>
          <cell r="O1559">
            <v>1.1000000000000001</v>
          </cell>
          <cell r="P1559">
            <v>1.5</v>
          </cell>
          <cell r="Q1559">
            <v>2.5</v>
          </cell>
          <cell r="R1559">
            <v>2.5</v>
          </cell>
          <cell r="S1559">
            <v>2.5</v>
          </cell>
          <cell r="T1559">
            <v>0</v>
          </cell>
          <cell r="U1559">
            <v>0</v>
          </cell>
          <cell r="V1559">
            <v>0</v>
          </cell>
          <cell r="W1559">
            <v>0</v>
          </cell>
          <cell r="X1559">
            <v>0</v>
          </cell>
        </row>
        <row r="1560">
          <cell r="B1560">
            <v>0</v>
          </cell>
          <cell r="C1560">
            <v>26</v>
          </cell>
          <cell r="D1560" t="str">
            <v>ПК "Фрегат"</v>
          </cell>
          <cell r="E1560">
            <v>0</v>
          </cell>
          <cell r="F1560">
            <v>0</v>
          </cell>
          <cell r="G1560">
            <v>0</v>
          </cell>
          <cell r="H1560">
            <v>2.5</v>
          </cell>
          <cell r="I1560">
            <v>2.5</v>
          </cell>
          <cell r="J1560">
            <v>1.1000000000000001</v>
          </cell>
          <cell r="K1560">
            <v>1</v>
          </cell>
          <cell r="L1560">
            <v>1.5</v>
          </cell>
          <cell r="M1560">
            <v>1.5</v>
          </cell>
          <cell r="N1560">
            <v>1.1000000000000001</v>
          </cell>
          <cell r="O1560">
            <v>1.1000000000000001</v>
          </cell>
          <cell r="P1560">
            <v>1.5</v>
          </cell>
          <cell r="Q1560">
            <v>2.5</v>
          </cell>
          <cell r="R1560">
            <v>2.5</v>
          </cell>
          <cell r="S1560">
            <v>2.5</v>
          </cell>
          <cell r="T1560">
            <v>6.1</v>
          </cell>
          <cell r="U1560">
            <v>4</v>
          </cell>
          <cell r="V1560">
            <v>3.7</v>
          </cell>
          <cell r="W1560">
            <v>7.5</v>
          </cell>
          <cell r="X1560">
            <v>21.299999999999997</v>
          </cell>
        </row>
        <row r="1561">
          <cell r="B1561">
            <v>770</v>
          </cell>
          <cell r="C1561">
            <v>135</v>
          </cell>
          <cell r="D1561" t="str">
            <v>Потреб. прирав. к населению (скидка 12% согл. решения РЭК № 200) СН2</v>
          </cell>
          <cell r="E1561">
            <v>1006</v>
          </cell>
          <cell r="F1561">
            <v>0</v>
          </cell>
          <cell r="G1561">
            <v>0</v>
          </cell>
          <cell r="H1561">
            <v>2.5</v>
          </cell>
          <cell r="I1561">
            <v>2.5</v>
          </cell>
          <cell r="J1561">
            <v>1.1000000000000001</v>
          </cell>
          <cell r="K1561">
            <v>1</v>
          </cell>
          <cell r="L1561">
            <v>1.5</v>
          </cell>
          <cell r="M1561">
            <v>1.5</v>
          </cell>
          <cell r="N1561">
            <v>1.1000000000000001</v>
          </cell>
          <cell r="O1561">
            <v>1.1000000000000001</v>
          </cell>
          <cell r="P1561">
            <v>1.5</v>
          </cell>
          <cell r="Q1561">
            <v>2.5</v>
          </cell>
          <cell r="R1561">
            <v>2.5</v>
          </cell>
          <cell r="S1561">
            <v>2.5</v>
          </cell>
          <cell r="T1561">
            <v>6.1</v>
          </cell>
          <cell r="U1561">
            <v>4</v>
          </cell>
          <cell r="V1561">
            <v>3.7</v>
          </cell>
          <cell r="W1561">
            <v>7.5</v>
          </cell>
          <cell r="X1561">
            <v>21.299999999999997</v>
          </cell>
        </row>
        <row r="1562">
          <cell r="C1562">
            <v>135</v>
          </cell>
          <cell r="D1562" t="str">
            <v>Потреб. прирав. к населению (скидка 12% согл. решения РЭК № 200) СН2</v>
          </cell>
          <cell r="E1562">
            <v>1006</v>
          </cell>
          <cell r="F1562">
            <v>0</v>
          </cell>
          <cell r="G1562">
            <v>0</v>
          </cell>
          <cell r="H1562">
            <v>2.5</v>
          </cell>
          <cell r="I1562">
            <v>2.5</v>
          </cell>
          <cell r="J1562">
            <v>1.1000000000000001</v>
          </cell>
          <cell r="K1562">
            <v>1</v>
          </cell>
          <cell r="L1562">
            <v>1.5</v>
          </cell>
          <cell r="M1562">
            <v>1.5</v>
          </cell>
          <cell r="N1562">
            <v>1.1000000000000001</v>
          </cell>
          <cell r="O1562">
            <v>1.1000000000000001</v>
          </cell>
          <cell r="P1562">
            <v>1.5</v>
          </cell>
          <cell r="Q1562">
            <v>2.5</v>
          </cell>
          <cell r="R1562">
            <v>2.5</v>
          </cell>
          <cell r="S1562">
            <v>2.5</v>
          </cell>
          <cell r="T1562">
            <v>0</v>
          </cell>
          <cell r="U1562">
            <v>0</v>
          </cell>
          <cell r="V1562">
            <v>0</v>
          </cell>
          <cell r="W1562">
            <v>0</v>
          </cell>
          <cell r="X1562">
            <v>0</v>
          </cell>
        </row>
        <row r="1563">
          <cell r="B1563">
            <v>0</v>
          </cell>
          <cell r="C1563">
            <v>26</v>
          </cell>
          <cell r="D1563" t="str">
            <v>ИП Джафаров И.Б.</v>
          </cell>
          <cell r="E1563">
            <v>0</v>
          </cell>
          <cell r="F1563">
            <v>0</v>
          </cell>
          <cell r="G1563">
            <v>0</v>
          </cell>
          <cell r="H1563">
            <v>5</v>
          </cell>
          <cell r="I1563">
            <v>5</v>
          </cell>
          <cell r="J1563">
            <v>4.5</v>
          </cell>
          <cell r="K1563">
            <v>4.5</v>
          </cell>
          <cell r="L1563">
            <v>2.5</v>
          </cell>
          <cell r="M1563">
            <v>2.5</v>
          </cell>
          <cell r="N1563">
            <v>4.5999999999999996</v>
          </cell>
          <cell r="O1563">
            <v>4.5999999999999996</v>
          </cell>
          <cell r="P1563">
            <v>4.5999999999999996</v>
          </cell>
          <cell r="Q1563">
            <v>5</v>
          </cell>
          <cell r="R1563">
            <v>5</v>
          </cell>
          <cell r="S1563">
            <v>5</v>
          </cell>
          <cell r="T1563">
            <v>14.5</v>
          </cell>
          <cell r="U1563">
            <v>9.5</v>
          </cell>
          <cell r="V1563">
            <v>13.799999999999999</v>
          </cell>
          <cell r="W1563">
            <v>15</v>
          </cell>
          <cell r="X1563">
            <v>52.800000000000004</v>
          </cell>
        </row>
        <row r="1564">
          <cell r="B1564">
            <v>771</v>
          </cell>
          <cell r="C1564">
            <v>15</v>
          </cell>
          <cell r="D1564" t="str">
            <v>Пром. до 750 кВА   НН</v>
          </cell>
          <cell r="E1564">
            <v>0</v>
          </cell>
          <cell r="F1564">
            <v>0</v>
          </cell>
          <cell r="G1564">
            <v>0</v>
          </cell>
          <cell r="H1564">
            <v>5</v>
          </cell>
          <cell r="I1564">
            <v>5</v>
          </cell>
          <cell r="J1564">
            <v>4.5</v>
          </cell>
          <cell r="K1564">
            <v>4.5</v>
          </cell>
          <cell r="L1564">
            <v>2.5</v>
          </cell>
          <cell r="M1564">
            <v>2.5</v>
          </cell>
          <cell r="N1564">
            <v>4.5999999999999996</v>
          </cell>
          <cell r="O1564">
            <v>4.5999999999999996</v>
          </cell>
          <cell r="P1564">
            <v>4.5999999999999996</v>
          </cell>
          <cell r="Q1564">
            <v>5</v>
          </cell>
          <cell r="R1564">
            <v>5</v>
          </cell>
          <cell r="S1564">
            <v>5</v>
          </cell>
          <cell r="T1564">
            <v>0</v>
          </cell>
          <cell r="U1564">
            <v>0</v>
          </cell>
          <cell r="V1564">
            <v>0</v>
          </cell>
          <cell r="W1564">
            <v>0</v>
          </cell>
          <cell r="X1564">
            <v>0</v>
          </cell>
        </row>
        <row r="1565">
          <cell r="C1565">
            <v>15</v>
          </cell>
          <cell r="D1565" t="str">
            <v>Пром. до 750 кВА   НН</v>
          </cell>
          <cell r="E1565">
            <v>0</v>
          </cell>
          <cell r="F1565">
            <v>0</v>
          </cell>
          <cell r="G1565">
            <v>0</v>
          </cell>
          <cell r="H1565">
            <v>0</v>
          </cell>
          <cell r="I1565">
            <v>0</v>
          </cell>
          <cell r="J1565">
            <v>0</v>
          </cell>
          <cell r="K1565">
            <v>0</v>
          </cell>
          <cell r="L1565">
            <v>0</v>
          </cell>
          <cell r="M1565">
            <v>0</v>
          </cell>
          <cell r="N1565">
            <v>0</v>
          </cell>
          <cell r="O1565">
            <v>0</v>
          </cell>
          <cell r="P1565">
            <v>0</v>
          </cell>
          <cell r="Q1565">
            <v>0</v>
          </cell>
          <cell r="R1565">
            <v>0</v>
          </cell>
          <cell r="S1565">
            <v>0</v>
          </cell>
          <cell r="T1565">
            <v>0</v>
          </cell>
          <cell r="U1565">
            <v>0</v>
          </cell>
          <cell r="V1565">
            <v>0</v>
          </cell>
          <cell r="W1565">
            <v>0</v>
          </cell>
          <cell r="X1565">
            <v>0</v>
          </cell>
        </row>
        <row r="1566">
          <cell r="B1566">
            <v>0</v>
          </cell>
          <cell r="C1566">
            <v>23</v>
          </cell>
          <cell r="D1566" t="str">
            <v>Щерба А.Л.</v>
          </cell>
          <cell r="E1566">
            <v>1006</v>
          </cell>
          <cell r="F1566">
            <v>0</v>
          </cell>
          <cell r="G1566">
            <v>0</v>
          </cell>
          <cell r="H1566">
            <v>0.2</v>
          </cell>
          <cell r="I1566">
            <v>0.2</v>
          </cell>
          <cell r="J1566">
            <v>0.2</v>
          </cell>
          <cell r="K1566">
            <v>0.2</v>
          </cell>
          <cell r="L1566">
            <v>0.2</v>
          </cell>
          <cell r="M1566">
            <v>0.2</v>
          </cell>
          <cell r="N1566">
            <v>0.2</v>
          </cell>
          <cell r="O1566">
            <v>0.2</v>
          </cell>
          <cell r="P1566">
            <v>0.2</v>
          </cell>
          <cell r="Q1566">
            <v>0.2</v>
          </cell>
          <cell r="R1566">
            <v>0.2</v>
          </cell>
          <cell r="S1566">
            <v>0.2</v>
          </cell>
          <cell r="T1566">
            <v>0.60000000000000009</v>
          </cell>
          <cell r="U1566">
            <v>0.60000000000000009</v>
          </cell>
          <cell r="V1566">
            <v>0.60000000000000009</v>
          </cell>
          <cell r="W1566">
            <v>0.60000000000000009</v>
          </cell>
          <cell r="X1566">
            <v>2.4</v>
          </cell>
        </row>
        <row r="1567">
          <cell r="B1567">
            <v>772</v>
          </cell>
          <cell r="C1567">
            <v>15</v>
          </cell>
          <cell r="D1567" t="str">
            <v>Пром. до 750 кВА   НН</v>
          </cell>
          <cell r="E1567">
            <v>0</v>
          </cell>
          <cell r="F1567">
            <v>0</v>
          </cell>
          <cell r="G1567">
            <v>0</v>
          </cell>
          <cell r="H1567">
            <v>0.2</v>
          </cell>
          <cell r="I1567">
            <v>0.2</v>
          </cell>
          <cell r="J1567">
            <v>0.2</v>
          </cell>
          <cell r="K1567">
            <v>0.2</v>
          </cell>
          <cell r="L1567">
            <v>0.2</v>
          </cell>
          <cell r="M1567">
            <v>0.2</v>
          </cell>
          <cell r="N1567">
            <v>0.2</v>
          </cell>
          <cell r="O1567">
            <v>0.2</v>
          </cell>
          <cell r="P1567">
            <v>0.2</v>
          </cell>
          <cell r="Q1567">
            <v>0.2</v>
          </cell>
          <cell r="R1567">
            <v>0.2</v>
          </cell>
          <cell r="S1567">
            <v>0.2</v>
          </cell>
          <cell r="T1567">
            <v>0</v>
          </cell>
          <cell r="U1567">
            <v>0</v>
          </cell>
          <cell r="V1567">
            <v>0</v>
          </cell>
          <cell r="W1567">
            <v>0</v>
          </cell>
          <cell r="X1567">
            <v>0</v>
          </cell>
        </row>
        <row r="1568">
          <cell r="C1568">
            <v>15</v>
          </cell>
          <cell r="D1568" t="str">
            <v>Пром. до 750 кВА   НН</v>
          </cell>
          <cell r="E1568">
            <v>0</v>
          </cell>
          <cell r="F1568">
            <v>0</v>
          </cell>
          <cell r="G1568">
            <v>0</v>
          </cell>
          <cell r="H1568">
            <v>0</v>
          </cell>
          <cell r="I1568">
            <v>0</v>
          </cell>
          <cell r="J1568">
            <v>0</v>
          </cell>
          <cell r="K1568">
            <v>0</v>
          </cell>
          <cell r="L1568">
            <v>0</v>
          </cell>
          <cell r="M1568">
            <v>0</v>
          </cell>
          <cell r="N1568">
            <v>0</v>
          </cell>
          <cell r="O1568">
            <v>0</v>
          </cell>
          <cell r="P1568">
            <v>0</v>
          </cell>
          <cell r="Q1568">
            <v>0</v>
          </cell>
          <cell r="R1568">
            <v>0</v>
          </cell>
          <cell r="S1568">
            <v>0</v>
          </cell>
          <cell r="T1568">
            <v>0</v>
          </cell>
          <cell r="U1568">
            <v>0</v>
          </cell>
          <cell r="V1568">
            <v>0</v>
          </cell>
          <cell r="W1568">
            <v>0</v>
          </cell>
          <cell r="X1568">
            <v>0</v>
          </cell>
        </row>
        <row r="1569">
          <cell r="B1569">
            <v>0</v>
          </cell>
          <cell r="C1569">
            <v>26</v>
          </cell>
          <cell r="D1569" t="str">
            <v>ИП Зейналов Г.А.</v>
          </cell>
          <cell r="E1569">
            <v>1006</v>
          </cell>
          <cell r="F1569">
            <v>1018</v>
          </cell>
          <cell r="G1569">
            <v>0</v>
          </cell>
          <cell r="H1569">
            <v>0.55000000000000004</v>
          </cell>
          <cell r="I1569">
            <v>0.55000000000000004</v>
          </cell>
          <cell r="J1569">
            <v>0.4</v>
          </cell>
          <cell r="K1569">
            <v>0.55000000000000004</v>
          </cell>
          <cell r="L1569">
            <v>0.4</v>
          </cell>
          <cell r="M1569">
            <v>0.4</v>
          </cell>
          <cell r="N1569">
            <v>0.4</v>
          </cell>
          <cell r="O1569">
            <v>0.4</v>
          </cell>
          <cell r="P1569">
            <v>0.55000000000000004</v>
          </cell>
          <cell r="Q1569">
            <v>0.55000000000000004</v>
          </cell>
          <cell r="R1569">
            <v>0.55000000000000004</v>
          </cell>
          <cell r="S1569">
            <v>0.55000000000000004</v>
          </cell>
          <cell r="T1569">
            <v>1.5</v>
          </cell>
          <cell r="U1569">
            <v>1.35</v>
          </cell>
          <cell r="V1569">
            <v>1.35</v>
          </cell>
          <cell r="W1569">
            <v>1.6500000000000001</v>
          </cell>
          <cell r="X1569">
            <v>5.8499999999999988</v>
          </cell>
        </row>
        <row r="1570">
          <cell r="B1570">
            <v>773</v>
          </cell>
          <cell r="C1570">
            <v>15</v>
          </cell>
          <cell r="D1570" t="str">
            <v>Пром. до 750 кВА   НН</v>
          </cell>
          <cell r="E1570">
            <v>0</v>
          </cell>
          <cell r="F1570">
            <v>0</v>
          </cell>
          <cell r="G1570">
            <v>0</v>
          </cell>
          <cell r="H1570">
            <v>0.55000000000000004</v>
          </cell>
          <cell r="I1570">
            <v>0.55000000000000004</v>
          </cell>
          <cell r="J1570">
            <v>0.4</v>
          </cell>
          <cell r="K1570">
            <v>0.55000000000000004</v>
          </cell>
          <cell r="L1570">
            <v>0.4</v>
          </cell>
          <cell r="M1570">
            <v>0.4</v>
          </cell>
          <cell r="N1570">
            <v>0.4</v>
          </cell>
          <cell r="O1570">
            <v>0.4</v>
          </cell>
          <cell r="P1570">
            <v>0.55000000000000004</v>
          </cell>
          <cell r="Q1570">
            <v>0.55000000000000004</v>
          </cell>
          <cell r="R1570">
            <v>0.55000000000000004</v>
          </cell>
          <cell r="S1570">
            <v>0.55000000000000004</v>
          </cell>
          <cell r="T1570">
            <v>0</v>
          </cell>
          <cell r="U1570">
            <v>0</v>
          </cell>
          <cell r="V1570">
            <v>0</v>
          </cell>
          <cell r="W1570">
            <v>0</v>
          </cell>
          <cell r="X1570">
            <v>0</v>
          </cell>
        </row>
        <row r="1571">
          <cell r="C1571">
            <v>15</v>
          </cell>
          <cell r="D1571" t="str">
            <v>Пром. до 750 кВА   НН</v>
          </cell>
          <cell r="E1571">
            <v>0</v>
          </cell>
          <cell r="F1571">
            <v>0</v>
          </cell>
          <cell r="G1571">
            <v>0</v>
          </cell>
          <cell r="H1571">
            <v>0</v>
          </cell>
          <cell r="I1571">
            <v>0</v>
          </cell>
          <cell r="J1571">
            <v>0</v>
          </cell>
          <cell r="K1571">
            <v>0</v>
          </cell>
          <cell r="L1571">
            <v>0</v>
          </cell>
          <cell r="M1571">
            <v>0</v>
          </cell>
          <cell r="N1571">
            <v>0</v>
          </cell>
          <cell r="O1571">
            <v>0</v>
          </cell>
          <cell r="P1571">
            <v>0</v>
          </cell>
          <cell r="Q1571">
            <v>0</v>
          </cell>
          <cell r="R1571">
            <v>0</v>
          </cell>
          <cell r="S1571">
            <v>0</v>
          </cell>
          <cell r="T1571">
            <v>0</v>
          </cell>
          <cell r="U1571">
            <v>0</v>
          </cell>
          <cell r="V1571">
            <v>0</v>
          </cell>
          <cell r="W1571">
            <v>0</v>
          </cell>
          <cell r="X1571">
            <v>0</v>
          </cell>
        </row>
        <row r="1572">
          <cell r="B1572">
            <v>0</v>
          </cell>
          <cell r="C1572">
            <v>26</v>
          </cell>
          <cell r="D1572" t="str">
            <v>ИП Шеремет С.А.</v>
          </cell>
          <cell r="E1572">
            <v>1006</v>
          </cell>
          <cell r="F1572">
            <v>0</v>
          </cell>
          <cell r="G1572">
            <v>0</v>
          </cell>
          <cell r="H1572">
            <v>1.7</v>
          </cell>
          <cell r="I1572">
            <v>1.7</v>
          </cell>
          <cell r="J1572">
            <v>1.7</v>
          </cell>
          <cell r="K1572">
            <v>1.35</v>
          </cell>
          <cell r="L1572">
            <v>0.1</v>
          </cell>
          <cell r="M1572">
            <v>1</v>
          </cell>
          <cell r="N1572">
            <v>0.3</v>
          </cell>
          <cell r="O1572">
            <v>0.7</v>
          </cell>
          <cell r="P1572">
            <v>0.7</v>
          </cell>
          <cell r="Q1572">
            <v>1</v>
          </cell>
          <cell r="R1572">
            <v>1.35</v>
          </cell>
          <cell r="S1572">
            <v>1.7</v>
          </cell>
          <cell r="T1572">
            <v>5.0999999999999996</v>
          </cell>
          <cell r="U1572">
            <v>2.4500000000000002</v>
          </cell>
          <cell r="V1572">
            <v>1.7</v>
          </cell>
          <cell r="W1572">
            <v>4.05</v>
          </cell>
          <cell r="X1572">
            <v>13.299999999999997</v>
          </cell>
        </row>
        <row r="1573">
          <cell r="B1573">
            <v>774</v>
          </cell>
          <cell r="C1573">
            <v>135</v>
          </cell>
          <cell r="D1573" t="str">
            <v>Потреб. прирав. к населению (скидка 12% согл. решения РЭК № 200) СН2</v>
          </cell>
          <cell r="E1573">
            <v>1006</v>
          </cell>
          <cell r="F1573">
            <v>0</v>
          </cell>
          <cell r="G1573">
            <v>0</v>
          </cell>
          <cell r="H1573">
            <v>1.7</v>
          </cell>
          <cell r="I1573">
            <v>1.7</v>
          </cell>
          <cell r="J1573">
            <v>1.7</v>
          </cell>
          <cell r="K1573">
            <v>1.35</v>
          </cell>
          <cell r="L1573">
            <v>0.1</v>
          </cell>
          <cell r="M1573">
            <v>1</v>
          </cell>
          <cell r="N1573">
            <v>0.3</v>
          </cell>
          <cell r="O1573">
            <v>0.7</v>
          </cell>
          <cell r="P1573">
            <v>0.7</v>
          </cell>
          <cell r="Q1573">
            <v>1</v>
          </cell>
          <cell r="R1573">
            <v>1.35</v>
          </cell>
          <cell r="S1573">
            <v>1.7</v>
          </cell>
          <cell r="T1573">
            <v>5.0999999999999996</v>
          </cell>
          <cell r="U1573">
            <v>2.4500000000000002</v>
          </cell>
          <cell r="V1573">
            <v>1.7</v>
          </cell>
          <cell r="W1573">
            <v>4.05</v>
          </cell>
          <cell r="X1573">
            <v>13.299999999999997</v>
          </cell>
        </row>
        <row r="1574">
          <cell r="C1574">
            <v>135</v>
          </cell>
          <cell r="D1574" t="str">
            <v>Потреб. прирав. к населению (скидка 12% согл. решения РЭК № 200) СН2</v>
          </cell>
          <cell r="E1574">
            <v>1006</v>
          </cell>
          <cell r="F1574">
            <v>0</v>
          </cell>
          <cell r="G1574">
            <v>0</v>
          </cell>
          <cell r="H1574">
            <v>1.7</v>
          </cell>
          <cell r="I1574">
            <v>1.7</v>
          </cell>
          <cell r="J1574">
            <v>1.7</v>
          </cell>
          <cell r="K1574">
            <v>1.35</v>
          </cell>
          <cell r="L1574">
            <v>0.1</v>
          </cell>
          <cell r="M1574">
            <v>1</v>
          </cell>
          <cell r="N1574">
            <v>0.3</v>
          </cell>
          <cell r="O1574">
            <v>0.7</v>
          </cell>
          <cell r="P1574">
            <v>0.7</v>
          </cell>
          <cell r="Q1574">
            <v>1</v>
          </cell>
          <cell r="R1574">
            <v>1.35</v>
          </cell>
          <cell r="S1574">
            <v>1.7</v>
          </cell>
          <cell r="T1574">
            <v>0</v>
          </cell>
          <cell r="U1574">
            <v>0</v>
          </cell>
          <cell r="V1574">
            <v>0</v>
          </cell>
          <cell r="W1574">
            <v>0</v>
          </cell>
          <cell r="X1574">
            <v>0</v>
          </cell>
        </row>
        <row r="1575">
          <cell r="B1575">
            <v>0</v>
          </cell>
          <cell r="C1575">
            <v>26</v>
          </cell>
          <cell r="D1575" t="str">
            <v>ИП Насонов С.А.</v>
          </cell>
          <cell r="E1575">
            <v>0</v>
          </cell>
          <cell r="F1575">
            <v>0</v>
          </cell>
          <cell r="G1575">
            <v>0</v>
          </cell>
          <cell r="H1575">
            <v>0</v>
          </cell>
          <cell r="I1575">
            <v>0</v>
          </cell>
          <cell r="J1575">
            <v>0</v>
          </cell>
          <cell r="K1575">
            <v>0</v>
          </cell>
          <cell r="L1575">
            <v>0</v>
          </cell>
          <cell r="M1575">
            <v>0</v>
          </cell>
          <cell r="N1575">
            <v>0</v>
          </cell>
          <cell r="O1575">
            <v>0</v>
          </cell>
          <cell r="P1575">
            <v>0</v>
          </cell>
          <cell r="Q1575">
            <v>0</v>
          </cell>
          <cell r="R1575">
            <v>0</v>
          </cell>
          <cell r="S1575">
            <v>0</v>
          </cell>
          <cell r="T1575">
            <v>0</v>
          </cell>
          <cell r="U1575">
            <v>0</v>
          </cell>
          <cell r="V1575">
            <v>0</v>
          </cell>
          <cell r="W1575">
            <v>0</v>
          </cell>
          <cell r="X1575">
            <v>0</v>
          </cell>
        </row>
        <row r="1576">
          <cell r="B1576">
            <v>775</v>
          </cell>
          <cell r="C1576">
            <v>15</v>
          </cell>
          <cell r="D1576" t="str">
            <v>Пром. до 750 кВА   НН</v>
          </cell>
          <cell r="E1576">
            <v>0</v>
          </cell>
          <cell r="F1576">
            <v>0</v>
          </cell>
          <cell r="G1576">
            <v>0</v>
          </cell>
          <cell r="H1576">
            <v>0</v>
          </cell>
          <cell r="I1576">
            <v>0</v>
          </cell>
          <cell r="J1576">
            <v>0</v>
          </cell>
          <cell r="K1576">
            <v>0</v>
          </cell>
          <cell r="L1576">
            <v>0</v>
          </cell>
          <cell r="M1576">
            <v>0</v>
          </cell>
          <cell r="N1576">
            <v>0</v>
          </cell>
          <cell r="O1576">
            <v>0</v>
          </cell>
          <cell r="P1576">
            <v>0</v>
          </cell>
          <cell r="Q1576">
            <v>0</v>
          </cell>
          <cell r="R1576">
            <v>0</v>
          </cell>
          <cell r="S1576">
            <v>0</v>
          </cell>
          <cell r="T1576">
            <v>0</v>
          </cell>
          <cell r="U1576">
            <v>0</v>
          </cell>
          <cell r="V1576">
            <v>0</v>
          </cell>
          <cell r="W1576">
            <v>0</v>
          </cell>
          <cell r="X1576">
            <v>0</v>
          </cell>
        </row>
        <row r="1577">
          <cell r="C1577">
            <v>15</v>
          </cell>
          <cell r="D1577" t="str">
            <v>Пром. до 750 кВА   НН</v>
          </cell>
          <cell r="E1577">
            <v>0</v>
          </cell>
          <cell r="F1577">
            <v>0</v>
          </cell>
          <cell r="G1577">
            <v>0</v>
          </cell>
          <cell r="H1577">
            <v>0</v>
          </cell>
          <cell r="I1577">
            <v>0</v>
          </cell>
          <cell r="J1577">
            <v>0</v>
          </cell>
          <cell r="K1577">
            <v>0</v>
          </cell>
          <cell r="L1577">
            <v>0</v>
          </cell>
          <cell r="M1577">
            <v>0</v>
          </cell>
          <cell r="N1577">
            <v>0</v>
          </cell>
          <cell r="O1577">
            <v>0</v>
          </cell>
          <cell r="P1577">
            <v>0</v>
          </cell>
          <cell r="Q1577">
            <v>0</v>
          </cell>
          <cell r="R1577">
            <v>0</v>
          </cell>
          <cell r="S1577">
            <v>0</v>
          </cell>
          <cell r="T1577">
            <v>0</v>
          </cell>
          <cell r="U1577">
            <v>0</v>
          </cell>
          <cell r="V1577">
            <v>0</v>
          </cell>
          <cell r="W1577">
            <v>0</v>
          </cell>
          <cell r="X1577">
            <v>0</v>
          </cell>
        </row>
        <row r="1578">
          <cell r="B1578">
            <v>0</v>
          </cell>
          <cell r="C1578">
            <v>26</v>
          </cell>
          <cell r="D1578" t="str">
            <v>ИП Аббасов И.М.</v>
          </cell>
          <cell r="E1578">
            <v>0</v>
          </cell>
          <cell r="F1578">
            <v>0</v>
          </cell>
          <cell r="G1578">
            <v>0</v>
          </cell>
          <cell r="H1578">
            <v>0</v>
          </cell>
          <cell r="I1578">
            <v>0</v>
          </cell>
          <cell r="J1578">
            <v>0</v>
          </cell>
          <cell r="K1578">
            <v>0</v>
          </cell>
          <cell r="L1578">
            <v>0</v>
          </cell>
          <cell r="M1578">
            <v>0</v>
          </cell>
          <cell r="N1578">
            <v>0</v>
          </cell>
          <cell r="O1578">
            <v>0</v>
          </cell>
          <cell r="P1578">
            <v>0</v>
          </cell>
          <cell r="Q1578">
            <v>0</v>
          </cell>
          <cell r="R1578">
            <v>0</v>
          </cell>
          <cell r="S1578">
            <v>0</v>
          </cell>
          <cell r="T1578">
            <v>0</v>
          </cell>
          <cell r="U1578">
            <v>0</v>
          </cell>
          <cell r="V1578">
            <v>0</v>
          </cell>
          <cell r="W1578">
            <v>0</v>
          </cell>
          <cell r="X1578">
            <v>0</v>
          </cell>
        </row>
        <row r="1579">
          <cell r="B1579">
            <v>776</v>
          </cell>
          <cell r="C1579">
            <v>15</v>
          </cell>
          <cell r="D1579" t="str">
            <v>Пром. до 750 кВА   НН</v>
          </cell>
          <cell r="E1579">
            <v>0</v>
          </cell>
          <cell r="F1579">
            <v>0</v>
          </cell>
          <cell r="G1579">
            <v>0</v>
          </cell>
          <cell r="H1579">
            <v>0</v>
          </cell>
          <cell r="I1579">
            <v>0</v>
          </cell>
          <cell r="J1579">
            <v>0</v>
          </cell>
          <cell r="K1579">
            <v>0</v>
          </cell>
          <cell r="L1579">
            <v>0</v>
          </cell>
          <cell r="M1579">
            <v>0</v>
          </cell>
          <cell r="N1579">
            <v>0</v>
          </cell>
          <cell r="O1579">
            <v>0</v>
          </cell>
          <cell r="P1579">
            <v>0</v>
          </cell>
          <cell r="Q1579">
            <v>0</v>
          </cell>
          <cell r="R1579">
            <v>0</v>
          </cell>
          <cell r="S1579">
            <v>0</v>
          </cell>
          <cell r="T1579">
            <v>0</v>
          </cell>
          <cell r="U1579">
            <v>0</v>
          </cell>
          <cell r="V1579">
            <v>0</v>
          </cell>
          <cell r="W1579">
            <v>0</v>
          </cell>
          <cell r="X1579">
            <v>0</v>
          </cell>
        </row>
        <row r="1580">
          <cell r="C1580">
            <v>15</v>
          </cell>
          <cell r="D1580" t="str">
            <v>Пром. до 750 кВА   НН</v>
          </cell>
          <cell r="E1580">
            <v>0</v>
          </cell>
          <cell r="F1580">
            <v>0</v>
          </cell>
          <cell r="G1580">
            <v>0</v>
          </cell>
          <cell r="H1580">
            <v>0</v>
          </cell>
          <cell r="I1580">
            <v>0</v>
          </cell>
          <cell r="J1580">
            <v>0</v>
          </cell>
          <cell r="K1580">
            <v>0</v>
          </cell>
          <cell r="L1580">
            <v>0</v>
          </cell>
          <cell r="M1580">
            <v>0</v>
          </cell>
          <cell r="N1580">
            <v>0</v>
          </cell>
          <cell r="O1580">
            <v>0</v>
          </cell>
          <cell r="P1580">
            <v>0</v>
          </cell>
          <cell r="Q1580">
            <v>0</v>
          </cell>
          <cell r="R1580">
            <v>0</v>
          </cell>
          <cell r="S1580">
            <v>0</v>
          </cell>
          <cell r="T1580">
            <v>0</v>
          </cell>
          <cell r="U1580">
            <v>0</v>
          </cell>
          <cell r="V1580">
            <v>0</v>
          </cell>
          <cell r="W1580">
            <v>0</v>
          </cell>
          <cell r="X1580">
            <v>0</v>
          </cell>
        </row>
        <row r="1581">
          <cell r="B1581">
            <v>0</v>
          </cell>
          <cell r="C1581">
            <v>26</v>
          </cell>
          <cell r="D1581" t="str">
            <v>ИП Ахундов А.Г.</v>
          </cell>
          <cell r="E1581">
            <v>0</v>
          </cell>
          <cell r="F1581">
            <v>0</v>
          </cell>
          <cell r="G1581">
            <v>0</v>
          </cell>
          <cell r="H1581">
            <v>0</v>
          </cell>
          <cell r="I1581">
            <v>0</v>
          </cell>
          <cell r="J1581">
            <v>0</v>
          </cell>
          <cell r="K1581">
            <v>0</v>
          </cell>
          <cell r="L1581">
            <v>0</v>
          </cell>
          <cell r="M1581">
            <v>0</v>
          </cell>
          <cell r="N1581">
            <v>0</v>
          </cell>
          <cell r="O1581">
            <v>0</v>
          </cell>
          <cell r="P1581">
            <v>0</v>
          </cell>
          <cell r="Q1581">
            <v>0</v>
          </cell>
          <cell r="R1581">
            <v>0</v>
          </cell>
          <cell r="S1581">
            <v>0</v>
          </cell>
          <cell r="T1581">
            <v>0</v>
          </cell>
          <cell r="U1581">
            <v>0</v>
          </cell>
          <cell r="V1581">
            <v>0</v>
          </cell>
          <cell r="W1581">
            <v>0</v>
          </cell>
          <cell r="X1581">
            <v>0</v>
          </cell>
        </row>
        <row r="1582">
          <cell r="B1582">
            <v>777</v>
          </cell>
          <cell r="C1582">
            <v>15</v>
          </cell>
          <cell r="D1582" t="str">
            <v>Пром. до 750 кВА   НН</v>
          </cell>
          <cell r="E1582">
            <v>0</v>
          </cell>
          <cell r="F1582">
            <v>0</v>
          </cell>
          <cell r="G1582">
            <v>0</v>
          </cell>
          <cell r="H1582">
            <v>0</v>
          </cell>
          <cell r="I1582">
            <v>0</v>
          </cell>
          <cell r="J1582">
            <v>0</v>
          </cell>
          <cell r="K1582">
            <v>0</v>
          </cell>
          <cell r="L1582">
            <v>0</v>
          </cell>
          <cell r="M1582">
            <v>0</v>
          </cell>
          <cell r="N1582">
            <v>0</v>
          </cell>
          <cell r="O1582">
            <v>0</v>
          </cell>
          <cell r="P1582">
            <v>0</v>
          </cell>
          <cell r="Q1582">
            <v>0</v>
          </cell>
          <cell r="R1582">
            <v>0</v>
          </cell>
          <cell r="S1582">
            <v>0</v>
          </cell>
          <cell r="T1582">
            <v>0</v>
          </cell>
          <cell r="U1582">
            <v>0</v>
          </cell>
          <cell r="V1582">
            <v>0</v>
          </cell>
          <cell r="W1582">
            <v>0</v>
          </cell>
          <cell r="X1582">
            <v>0</v>
          </cell>
        </row>
        <row r="1583">
          <cell r="C1583">
            <v>15</v>
          </cell>
          <cell r="D1583" t="str">
            <v>Пром. до 750 кВА   НН</v>
          </cell>
          <cell r="E1583">
            <v>0</v>
          </cell>
          <cell r="F1583">
            <v>0</v>
          </cell>
          <cell r="G1583">
            <v>0</v>
          </cell>
          <cell r="H1583">
            <v>0</v>
          </cell>
          <cell r="I1583">
            <v>0</v>
          </cell>
          <cell r="J1583">
            <v>0</v>
          </cell>
          <cell r="K1583">
            <v>0</v>
          </cell>
          <cell r="L1583">
            <v>0</v>
          </cell>
          <cell r="M1583">
            <v>15</v>
          </cell>
          <cell r="N1583">
            <v>35</v>
          </cell>
          <cell r="O1583">
            <v>40</v>
          </cell>
          <cell r="P1583">
            <v>10</v>
          </cell>
          <cell r="Q1583">
            <v>0</v>
          </cell>
          <cell r="R1583">
            <v>0</v>
          </cell>
          <cell r="S1583">
            <v>0</v>
          </cell>
          <cell r="T1583">
            <v>0</v>
          </cell>
          <cell r="U1583">
            <v>0</v>
          </cell>
          <cell r="V1583">
            <v>0</v>
          </cell>
          <cell r="W1583">
            <v>0</v>
          </cell>
          <cell r="X1583">
            <v>0</v>
          </cell>
        </row>
        <row r="1584">
          <cell r="B1584">
            <v>0</v>
          </cell>
          <cell r="C1584">
            <v>26</v>
          </cell>
          <cell r="D1584" t="str">
            <v>ИП Мезенина А.А.</v>
          </cell>
          <cell r="E1584">
            <v>0</v>
          </cell>
          <cell r="F1584">
            <v>0</v>
          </cell>
          <cell r="G1584">
            <v>0</v>
          </cell>
          <cell r="H1584">
            <v>2</v>
          </cell>
          <cell r="I1584">
            <v>2</v>
          </cell>
          <cell r="J1584">
            <v>1.4</v>
          </cell>
          <cell r="K1584">
            <v>1.4</v>
          </cell>
          <cell r="L1584">
            <v>1.7</v>
          </cell>
          <cell r="M1584">
            <v>1.7</v>
          </cell>
          <cell r="N1584">
            <v>0.8</v>
          </cell>
          <cell r="O1584">
            <v>0.8</v>
          </cell>
          <cell r="P1584">
            <v>0.8</v>
          </cell>
          <cell r="Q1584">
            <v>1.4</v>
          </cell>
          <cell r="R1584">
            <v>2</v>
          </cell>
          <cell r="S1584">
            <v>2</v>
          </cell>
          <cell r="T1584">
            <v>5.4</v>
          </cell>
          <cell r="U1584">
            <v>4.8</v>
          </cell>
          <cell r="V1584">
            <v>2.4000000000000004</v>
          </cell>
          <cell r="W1584">
            <v>5.4</v>
          </cell>
          <cell r="X1584">
            <v>18</v>
          </cell>
        </row>
        <row r="1585">
          <cell r="B1585">
            <v>778</v>
          </cell>
          <cell r="C1585">
            <v>15</v>
          </cell>
          <cell r="D1585" t="str">
            <v>Пром. до 750 кВА   НН</v>
          </cell>
          <cell r="E1585">
            <v>0</v>
          </cell>
          <cell r="F1585">
            <v>0</v>
          </cell>
          <cell r="G1585">
            <v>0</v>
          </cell>
          <cell r="H1585">
            <v>2</v>
          </cell>
          <cell r="I1585">
            <v>2</v>
          </cell>
          <cell r="J1585">
            <v>1.4</v>
          </cell>
          <cell r="K1585">
            <v>1.4</v>
          </cell>
          <cell r="L1585">
            <v>1.7</v>
          </cell>
          <cell r="M1585">
            <v>1.7</v>
          </cell>
          <cell r="N1585">
            <v>0.8</v>
          </cell>
          <cell r="O1585">
            <v>0.8</v>
          </cell>
          <cell r="P1585">
            <v>0.8</v>
          </cell>
          <cell r="Q1585">
            <v>1.4</v>
          </cell>
          <cell r="R1585">
            <v>2</v>
          </cell>
          <cell r="S1585">
            <v>2</v>
          </cell>
          <cell r="T1585">
            <v>0</v>
          </cell>
          <cell r="U1585">
            <v>0</v>
          </cell>
          <cell r="V1585">
            <v>0</v>
          </cell>
          <cell r="W1585">
            <v>0</v>
          </cell>
          <cell r="X1585">
            <v>0</v>
          </cell>
        </row>
        <row r="1586">
          <cell r="C1586">
            <v>15</v>
          </cell>
          <cell r="D1586" t="str">
            <v>Пром. до 750 кВА   НН</v>
          </cell>
          <cell r="E1586">
            <v>0</v>
          </cell>
          <cell r="F1586">
            <v>0</v>
          </cell>
          <cell r="G1586">
            <v>0</v>
          </cell>
          <cell r="H1586">
            <v>0</v>
          </cell>
          <cell r="I1586">
            <v>0</v>
          </cell>
          <cell r="J1586">
            <v>0</v>
          </cell>
          <cell r="K1586">
            <v>0</v>
          </cell>
          <cell r="L1586">
            <v>0</v>
          </cell>
          <cell r="M1586">
            <v>0</v>
          </cell>
          <cell r="N1586">
            <v>0</v>
          </cell>
          <cell r="O1586">
            <v>0</v>
          </cell>
          <cell r="P1586">
            <v>0</v>
          </cell>
          <cell r="Q1586">
            <v>0</v>
          </cell>
          <cell r="R1586">
            <v>0</v>
          </cell>
          <cell r="S1586">
            <v>0</v>
          </cell>
          <cell r="T1586">
            <v>0</v>
          </cell>
          <cell r="U1586">
            <v>0</v>
          </cell>
          <cell r="V1586">
            <v>0</v>
          </cell>
          <cell r="W1586">
            <v>0</v>
          </cell>
          <cell r="X1586">
            <v>0</v>
          </cell>
        </row>
        <row r="1587">
          <cell r="B1587">
            <v>0</v>
          </cell>
          <cell r="C1587">
            <v>26</v>
          </cell>
          <cell r="D1587" t="str">
            <v>ИП Вердиев Ш.И.</v>
          </cell>
          <cell r="E1587">
            <v>1006</v>
          </cell>
          <cell r="F1587">
            <v>0</v>
          </cell>
          <cell r="G1587">
            <v>0</v>
          </cell>
          <cell r="H1587">
            <v>0</v>
          </cell>
          <cell r="I1587">
            <v>0</v>
          </cell>
          <cell r="J1587">
            <v>0</v>
          </cell>
          <cell r="K1587">
            <v>0</v>
          </cell>
          <cell r="L1587">
            <v>0</v>
          </cell>
          <cell r="M1587">
            <v>0</v>
          </cell>
          <cell r="N1587">
            <v>0</v>
          </cell>
          <cell r="O1587">
            <v>0</v>
          </cell>
          <cell r="P1587">
            <v>0</v>
          </cell>
          <cell r="Q1587">
            <v>0</v>
          </cell>
          <cell r="R1587">
            <v>0</v>
          </cell>
          <cell r="S1587">
            <v>0</v>
          </cell>
          <cell r="T1587">
            <v>0</v>
          </cell>
          <cell r="U1587">
            <v>0</v>
          </cell>
          <cell r="V1587">
            <v>0</v>
          </cell>
          <cell r="W1587">
            <v>0</v>
          </cell>
          <cell r="X1587">
            <v>0</v>
          </cell>
        </row>
        <row r="1588">
          <cell r="B1588">
            <v>779</v>
          </cell>
          <cell r="C1588">
            <v>15</v>
          </cell>
          <cell r="D1588" t="str">
            <v>Пром. до 750 кВА   НН</v>
          </cell>
          <cell r="E1588">
            <v>0</v>
          </cell>
          <cell r="F1588">
            <v>0</v>
          </cell>
          <cell r="G1588">
            <v>0</v>
          </cell>
          <cell r="H1588">
            <v>0</v>
          </cell>
          <cell r="I1588">
            <v>0</v>
          </cell>
          <cell r="J1588">
            <v>0</v>
          </cell>
          <cell r="K1588">
            <v>0</v>
          </cell>
          <cell r="L1588">
            <v>0</v>
          </cell>
          <cell r="M1588">
            <v>0</v>
          </cell>
          <cell r="N1588">
            <v>0</v>
          </cell>
          <cell r="O1588">
            <v>0</v>
          </cell>
          <cell r="P1588">
            <v>0</v>
          </cell>
          <cell r="Q1588">
            <v>0</v>
          </cell>
          <cell r="R1588">
            <v>0</v>
          </cell>
          <cell r="S1588">
            <v>0</v>
          </cell>
          <cell r="T1588">
            <v>0</v>
          </cell>
          <cell r="U1588">
            <v>0</v>
          </cell>
          <cell r="V1588">
            <v>0</v>
          </cell>
          <cell r="W1588">
            <v>0</v>
          </cell>
          <cell r="X1588">
            <v>0</v>
          </cell>
        </row>
        <row r="1589">
          <cell r="C1589">
            <v>15</v>
          </cell>
          <cell r="D1589" t="str">
            <v>Пром. до 750 кВА   НН</v>
          </cell>
          <cell r="E1589">
            <v>0</v>
          </cell>
          <cell r="F1589">
            <v>0</v>
          </cell>
          <cell r="G1589">
            <v>0</v>
          </cell>
          <cell r="H1589">
            <v>0</v>
          </cell>
          <cell r="I1589">
            <v>0</v>
          </cell>
          <cell r="J1589">
            <v>0</v>
          </cell>
          <cell r="K1589">
            <v>0</v>
          </cell>
          <cell r="L1589">
            <v>0</v>
          </cell>
          <cell r="M1589">
            <v>0</v>
          </cell>
          <cell r="N1589">
            <v>0</v>
          </cell>
          <cell r="O1589">
            <v>0</v>
          </cell>
          <cell r="P1589">
            <v>0</v>
          </cell>
          <cell r="Q1589">
            <v>0</v>
          </cell>
          <cell r="R1589">
            <v>0</v>
          </cell>
          <cell r="S1589">
            <v>0</v>
          </cell>
          <cell r="T1589">
            <v>0</v>
          </cell>
          <cell r="U1589">
            <v>0</v>
          </cell>
          <cell r="V1589">
            <v>0</v>
          </cell>
          <cell r="W1589">
            <v>0</v>
          </cell>
          <cell r="X1589">
            <v>0</v>
          </cell>
        </row>
        <row r="1590">
          <cell r="B1590">
            <v>0</v>
          </cell>
          <cell r="C1590">
            <v>26</v>
          </cell>
          <cell r="D1590" t="str">
            <v>ИП Щербаков Е.В.</v>
          </cell>
          <cell r="E1590">
            <v>0</v>
          </cell>
          <cell r="F1590">
            <v>0</v>
          </cell>
          <cell r="G1590">
            <v>0</v>
          </cell>
          <cell r="H1590">
            <v>0</v>
          </cell>
          <cell r="I1590">
            <v>0</v>
          </cell>
          <cell r="J1590">
            <v>0</v>
          </cell>
          <cell r="K1590">
            <v>0</v>
          </cell>
          <cell r="L1590">
            <v>0</v>
          </cell>
          <cell r="M1590">
            <v>0</v>
          </cell>
          <cell r="N1590">
            <v>0</v>
          </cell>
          <cell r="O1590">
            <v>0</v>
          </cell>
          <cell r="P1590">
            <v>0</v>
          </cell>
          <cell r="Q1590">
            <v>0</v>
          </cell>
          <cell r="R1590">
            <v>0</v>
          </cell>
          <cell r="S1590">
            <v>0</v>
          </cell>
          <cell r="T1590">
            <v>0</v>
          </cell>
          <cell r="U1590">
            <v>0</v>
          </cell>
          <cell r="V1590">
            <v>0</v>
          </cell>
          <cell r="W1590">
            <v>0</v>
          </cell>
          <cell r="X1590">
            <v>0</v>
          </cell>
        </row>
        <row r="1591">
          <cell r="B1591">
            <v>780</v>
          </cell>
          <cell r="C1591">
            <v>15</v>
          </cell>
          <cell r="D1591" t="str">
            <v>Пром. до 750 кВА   НН</v>
          </cell>
          <cell r="E1591">
            <v>0</v>
          </cell>
          <cell r="F1591">
            <v>0</v>
          </cell>
          <cell r="G1591">
            <v>0</v>
          </cell>
          <cell r="H1591">
            <v>0</v>
          </cell>
          <cell r="I1591">
            <v>0</v>
          </cell>
          <cell r="J1591">
            <v>0</v>
          </cell>
          <cell r="K1591">
            <v>0</v>
          </cell>
          <cell r="L1591">
            <v>0</v>
          </cell>
          <cell r="M1591">
            <v>0</v>
          </cell>
          <cell r="N1591">
            <v>0</v>
          </cell>
          <cell r="O1591">
            <v>0</v>
          </cell>
          <cell r="P1591">
            <v>0</v>
          </cell>
          <cell r="Q1591">
            <v>0</v>
          </cell>
          <cell r="R1591">
            <v>0</v>
          </cell>
          <cell r="S1591">
            <v>0</v>
          </cell>
          <cell r="T1591">
            <v>0</v>
          </cell>
          <cell r="U1591">
            <v>0</v>
          </cell>
          <cell r="V1591">
            <v>0</v>
          </cell>
          <cell r="W1591">
            <v>0</v>
          </cell>
          <cell r="X1591">
            <v>0</v>
          </cell>
        </row>
        <row r="1592">
          <cell r="C1592">
            <v>15</v>
          </cell>
          <cell r="D1592" t="str">
            <v>Пром. до 750 кВА   НН</v>
          </cell>
          <cell r="E1592">
            <v>0</v>
          </cell>
          <cell r="F1592">
            <v>0</v>
          </cell>
          <cell r="G1592">
            <v>0</v>
          </cell>
          <cell r="H1592">
            <v>0</v>
          </cell>
          <cell r="I1592">
            <v>0</v>
          </cell>
          <cell r="J1592">
            <v>0</v>
          </cell>
          <cell r="K1592">
            <v>0</v>
          </cell>
          <cell r="L1592">
            <v>0</v>
          </cell>
          <cell r="M1592">
            <v>0</v>
          </cell>
          <cell r="N1592">
            <v>0</v>
          </cell>
          <cell r="O1592">
            <v>0</v>
          </cell>
          <cell r="P1592">
            <v>0</v>
          </cell>
          <cell r="Q1592">
            <v>0</v>
          </cell>
          <cell r="R1592">
            <v>0</v>
          </cell>
          <cell r="S1592">
            <v>0</v>
          </cell>
          <cell r="T1592">
            <v>0</v>
          </cell>
          <cell r="U1592">
            <v>0</v>
          </cell>
          <cell r="V1592">
            <v>0</v>
          </cell>
          <cell r="W1592">
            <v>0</v>
          </cell>
          <cell r="X1592">
            <v>0</v>
          </cell>
        </row>
        <row r="1593">
          <cell r="B1593">
            <v>0</v>
          </cell>
          <cell r="C1593">
            <v>26</v>
          </cell>
          <cell r="D1593" t="str">
            <v>ИП Краснянская Л.В.</v>
          </cell>
          <cell r="E1593">
            <v>0</v>
          </cell>
          <cell r="F1593">
            <v>0</v>
          </cell>
          <cell r="G1593">
            <v>0</v>
          </cell>
          <cell r="H1593">
            <v>0</v>
          </cell>
          <cell r="I1593">
            <v>0</v>
          </cell>
          <cell r="J1593">
            <v>0</v>
          </cell>
          <cell r="K1593">
            <v>0</v>
          </cell>
          <cell r="L1593">
            <v>0</v>
          </cell>
          <cell r="M1593">
            <v>0</v>
          </cell>
          <cell r="N1593">
            <v>0</v>
          </cell>
          <cell r="O1593">
            <v>0</v>
          </cell>
          <cell r="P1593">
            <v>0</v>
          </cell>
          <cell r="Q1593">
            <v>0</v>
          </cell>
          <cell r="R1593">
            <v>0</v>
          </cell>
          <cell r="S1593">
            <v>0</v>
          </cell>
          <cell r="T1593">
            <v>0</v>
          </cell>
          <cell r="U1593">
            <v>0</v>
          </cell>
          <cell r="V1593">
            <v>0</v>
          </cell>
          <cell r="W1593">
            <v>0</v>
          </cell>
          <cell r="X1593">
            <v>0</v>
          </cell>
        </row>
        <row r="1594">
          <cell r="B1594">
            <v>781</v>
          </cell>
          <cell r="C1594">
            <v>15</v>
          </cell>
          <cell r="D1594" t="str">
            <v>Пром. до 750 кВА   НН</v>
          </cell>
          <cell r="E1594">
            <v>0</v>
          </cell>
          <cell r="F1594">
            <v>0</v>
          </cell>
          <cell r="G1594">
            <v>0</v>
          </cell>
          <cell r="H1594">
            <v>0</v>
          </cell>
          <cell r="I1594">
            <v>0</v>
          </cell>
          <cell r="J1594">
            <v>0</v>
          </cell>
          <cell r="K1594">
            <v>0</v>
          </cell>
          <cell r="L1594">
            <v>0</v>
          </cell>
          <cell r="M1594">
            <v>0</v>
          </cell>
          <cell r="N1594">
            <v>0</v>
          </cell>
          <cell r="O1594">
            <v>0</v>
          </cell>
          <cell r="P1594">
            <v>0</v>
          </cell>
          <cell r="Q1594">
            <v>0</v>
          </cell>
          <cell r="R1594">
            <v>0</v>
          </cell>
          <cell r="S1594">
            <v>0</v>
          </cell>
          <cell r="T1594">
            <v>0</v>
          </cell>
          <cell r="U1594">
            <v>0</v>
          </cell>
          <cell r="V1594">
            <v>0</v>
          </cell>
          <cell r="W1594">
            <v>0</v>
          </cell>
          <cell r="X1594">
            <v>0</v>
          </cell>
        </row>
        <row r="1595">
          <cell r="C1595">
            <v>15</v>
          </cell>
          <cell r="D1595" t="str">
            <v>Пром. до 750 кВА   НН</v>
          </cell>
          <cell r="E1595">
            <v>0</v>
          </cell>
          <cell r="F1595">
            <v>0</v>
          </cell>
          <cell r="G1595">
            <v>0</v>
          </cell>
          <cell r="H1595">
            <v>3</v>
          </cell>
          <cell r="I1595">
            <v>3</v>
          </cell>
          <cell r="J1595">
            <v>2</v>
          </cell>
          <cell r="K1595">
            <v>2</v>
          </cell>
          <cell r="L1595">
            <v>1.9</v>
          </cell>
          <cell r="M1595">
            <v>1.9</v>
          </cell>
          <cell r="N1595">
            <v>2.2000000000000002</v>
          </cell>
          <cell r="O1595">
            <v>2.2000000000000002</v>
          </cell>
          <cell r="P1595">
            <v>2.2000000000000002</v>
          </cell>
          <cell r="Q1595">
            <v>2.5</v>
          </cell>
          <cell r="R1595">
            <v>3</v>
          </cell>
          <cell r="S1595">
            <v>3</v>
          </cell>
          <cell r="T1595">
            <v>0</v>
          </cell>
          <cell r="U1595">
            <v>0</v>
          </cell>
          <cell r="V1595">
            <v>0</v>
          </cell>
          <cell r="W1595">
            <v>0</v>
          </cell>
          <cell r="X1595">
            <v>0</v>
          </cell>
        </row>
        <row r="1596">
          <cell r="B1596">
            <v>0</v>
          </cell>
          <cell r="C1596">
            <v>26</v>
          </cell>
          <cell r="D1596" t="str">
            <v>ИП Мамедов С.В.</v>
          </cell>
          <cell r="E1596">
            <v>0</v>
          </cell>
          <cell r="F1596">
            <v>0</v>
          </cell>
          <cell r="G1596">
            <v>0</v>
          </cell>
          <cell r="H1596">
            <v>3</v>
          </cell>
          <cell r="I1596">
            <v>3</v>
          </cell>
          <cell r="J1596">
            <v>2</v>
          </cell>
          <cell r="K1596">
            <v>2</v>
          </cell>
          <cell r="L1596">
            <v>1.9</v>
          </cell>
          <cell r="M1596">
            <v>1.9</v>
          </cell>
          <cell r="N1596">
            <v>2.2000000000000002</v>
          </cell>
          <cell r="O1596">
            <v>2.2000000000000002</v>
          </cell>
          <cell r="P1596">
            <v>2.2000000000000002</v>
          </cell>
          <cell r="Q1596">
            <v>2.5</v>
          </cell>
          <cell r="R1596">
            <v>3</v>
          </cell>
          <cell r="S1596">
            <v>3</v>
          </cell>
          <cell r="T1596">
            <v>8</v>
          </cell>
          <cell r="U1596">
            <v>5.8</v>
          </cell>
          <cell r="V1596">
            <v>6.6000000000000005</v>
          </cell>
          <cell r="W1596">
            <v>8.5</v>
          </cell>
          <cell r="X1596">
            <v>28.9</v>
          </cell>
        </row>
        <row r="1597">
          <cell r="B1597">
            <v>782</v>
          </cell>
          <cell r="C1597">
            <v>27</v>
          </cell>
          <cell r="D1597" t="str">
            <v>Непромышленные потребители НН</v>
          </cell>
          <cell r="E1597">
            <v>1006</v>
          </cell>
          <cell r="F1597">
            <v>1018</v>
          </cell>
          <cell r="G1597">
            <v>0</v>
          </cell>
          <cell r="H1597">
            <v>3</v>
          </cell>
          <cell r="I1597">
            <v>3</v>
          </cell>
          <cell r="J1597">
            <v>2</v>
          </cell>
          <cell r="K1597">
            <v>2</v>
          </cell>
          <cell r="L1597">
            <v>1.9</v>
          </cell>
          <cell r="M1597">
            <v>1.9</v>
          </cell>
          <cell r="N1597">
            <v>2.2000000000000002</v>
          </cell>
          <cell r="O1597">
            <v>2.2000000000000002</v>
          </cell>
          <cell r="P1597">
            <v>2.2000000000000002</v>
          </cell>
          <cell r="Q1597">
            <v>2.5</v>
          </cell>
          <cell r="R1597">
            <v>3</v>
          </cell>
          <cell r="S1597">
            <v>3</v>
          </cell>
          <cell r="T1597">
            <v>8</v>
          </cell>
          <cell r="U1597">
            <v>5.8</v>
          </cell>
          <cell r="V1597">
            <v>6.6000000000000005</v>
          </cell>
          <cell r="W1597">
            <v>8.5</v>
          </cell>
          <cell r="X1597">
            <v>28.9</v>
          </cell>
        </row>
        <row r="1598">
          <cell r="C1598">
            <v>27</v>
          </cell>
          <cell r="D1598" t="str">
            <v>Непромышленные потребители НН</v>
          </cell>
          <cell r="E1598">
            <v>1006</v>
          </cell>
          <cell r="F1598">
            <v>1018</v>
          </cell>
          <cell r="G1598">
            <v>0</v>
          </cell>
          <cell r="H1598">
            <v>3</v>
          </cell>
          <cell r="I1598">
            <v>3</v>
          </cell>
          <cell r="J1598">
            <v>2</v>
          </cell>
          <cell r="K1598">
            <v>2</v>
          </cell>
          <cell r="L1598">
            <v>1.9</v>
          </cell>
          <cell r="M1598">
            <v>1.9</v>
          </cell>
          <cell r="N1598">
            <v>2.2000000000000002</v>
          </cell>
          <cell r="O1598">
            <v>2.2000000000000002</v>
          </cell>
          <cell r="P1598">
            <v>2.2000000000000002</v>
          </cell>
          <cell r="Q1598">
            <v>2.5</v>
          </cell>
          <cell r="R1598">
            <v>3</v>
          </cell>
          <cell r="S1598">
            <v>3</v>
          </cell>
          <cell r="T1598">
            <v>0</v>
          </cell>
          <cell r="U1598">
            <v>0</v>
          </cell>
          <cell r="V1598">
            <v>0</v>
          </cell>
          <cell r="W1598">
            <v>0</v>
          </cell>
          <cell r="X1598">
            <v>0</v>
          </cell>
        </row>
        <row r="1599">
          <cell r="B1599">
            <v>0</v>
          </cell>
          <cell r="C1599">
            <v>26</v>
          </cell>
          <cell r="D1599" t="str">
            <v>Мушта О.С.</v>
          </cell>
          <cell r="E1599">
            <v>0</v>
          </cell>
          <cell r="F1599">
            <v>0</v>
          </cell>
          <cell r="G1599">
            <v>0</v>
          </cell>
          <cell r="H1599">
            <v>0</v>
          </cell>
          <cell r="I1599">
            <v>0</v>
          </cell>
          <cell r="J1599">
            <v>0</v>
          </cell>
          <cell r="K1599">
            <v>0</v>
          </cell>
          <cell r="L1599">
            <v>0</v>
          </cell>
          <cell r="M1599">
            <v>0</v>
          </cell>
          <cell r="N1599">
            <v>0</v>
          </cell>
          <cell r="O1599">
            <v>0</v>
          </cell>
          <cell r="P1599">
            <v>0</v>
          </cell>
          <cell r="Q1599">
            <v>0</v>
          </cell>
          <cell r="R1599">
            <v>0</v>
          </cell>
          <cell r="S1599">
            <v>0</v>
          </cell>
          <cell r="T1599">
            <v>0</v>
          </cell>
          <cell r="U1599">
            <v>0</v>
          </cell>
          <cell r="V1599">
            <v>0</v>
          </cell>
          <cell r="W1599">
            <v>0</v>
          </cell>
          <cell r="X1599">
            <v>0</v>
          </cell>
        </row>
        <row r="1600">
          <cell r="B1600">
            <v>783</v>
          </cell>
          <cell r="C1600">
            <v>15</v>
          </cell>
          <cell r="D1600" t="str">
            <v>Пром. до 750 кВА   НН</v>
          </cell>
          <cell r="E1600">
            <v>0</v>
          </cell>
          <cell r="F1600">
            <v>0</v>
          </cell>
          <cell r="G1600">
            <v>0</v>
          </cell>
          <cell r="H1600">
            <v>0</v>
          </cell>
          <cell r="I1600">
            <v>0</v>
          </cell>
          <cell r="J1600">
            <v>0</v>
          </cell>
          <cell r="K1600">
            <v>0</v>
          </cell>
          <cell r="L1600">
            <v>0</v>
          </cell>
          <cell r="M1600">
            <v>0</v>
          </cell>
          <cell r="N1600">
            <v>0</v>
          </cell>
          <cell r="O1600">
            <v>0</v>
          </cell>
          <cell r="P1600">
            <v>0</v>
          </cell>
          <cell r="Q1600">
            <v>0</v>
          </cell>
          <cell r="R1600">
            <v>0</v>
          </cell>
          <cell r="S1600">
            <v>0</v>
          </cell>
          <cell r="T1600">
            <v>0</v>
          </cell>
          <cell r="U1600">
            <v>0</v>
          </cell>
          <cell r="V1600">
            <v>0</v>
          </cell>
          <cell r="W1600">
            <v>0</v>
          </cell>
          <cell r="X1600">
            <v>0</v>
          </cell>
        </row>
        <row r="1601">
          <cell r="C1601">
            <v>15</v>
          </cell>
          <cell r="D1601" t="str">
            <v>Пром. до 750 кВА   НН</v>
          </cell>
          <cell r="E1601">
            <v>0</v>
          </cell>
          <cell r="F1601">
            <v>0</v>
          </cell>
          <cell r="G1601">
            <v>0</v>
          </cell>
          <cell r="H1601">
            <v>0</v>
          </cell>
          <cell r="I1601">
            <v>0</v>
          </cell>
          <cell r="J1601">
            <v>0</v>
          </cell>
          <cell r="K1601">
            <v>0</v>
          </cell>
          <cell r="L1601">
            <v>0</v>
          </cell>
          <cell r="M1601">
            <v>0</v>
          </cell>
          <cell r="N1601">
            <v>0</v>
          </cell>
          <cell r="O1601">
            <v>0</v>
          </cell>
          <cell r="P1601">
            <v>0</v>
          </cell>
          <cell r="Q1601">
            <v>0</v>
          </cell>
          <cell r="R1601">
            <v>0</v>
          </cell>
          <cell r="S1601">
            <v>0</v>
          </cell>
          <cell r="T1601">
            <v>0</v>
          </cell>
          <cell r="U1601">
            <v>0</v>
          </cell>
          <cell r="V1601">
            <v>0</v>
          </cell>
          <cell r="W1601">
            <v>0</v>
          </cell>
          <cell r="X1601">
            <v>0</v>
          </cell>
        </row>
        <row r="1602">
          <cell r="B1602">
            <v>0</v>
          </cell>
          <cell r="C1602">
            <v>26</v>
          </cell>
          <cell r="D1602" t="str">
            <v>ИП Джафаров А.З.</v>
          </cell>
          <cell r="E1602">
            <v>0</v>
          </cell>
          <cell r="F1602">
            <v>0</v>
          </cell>
          <cell r="G1602">
            <v>0</v>
          </cell>
          <cell r="H1602">
            <v>0</v>
          </cell>
          <cell r="I1602">
            <v>0</v>
          </cell>
          <cell r="J1602">
            <v>0</v>
          </cell>
          <cell r="K1602">
            <v>0</v>
          </cell>
          <cell r="L1602">
            <v>0</v>
          </cell>
          <cell r="M1602">
            <v>0</v>
          </cell>
          <cell r="N1602">
            <v>0</v>
          </cell>
          <cell r="O1602">
            <v>0</v>
          </cell>
          <cell r="P1602">
            <v>0</v>
          </cell>
          <cell r="Q1602">
            <v>0</v>
          </cell>
          <cell r="R1602">
            <v>0</v>
          </cell>
          <cell r="S1602">
            <v>0</v>
          </cell>
          <cell r="T1602">
            <v>0</v>
          </cell>
          <cell r="U1602">
            <v>0</v>
          </cell>
          <cell r="V1602">
            <v>0</v>
          </cell>
          <cell r="W1602">
            <v>0</v>
          </cell>
          <cell r="X1602">
            <v>0</v>
          </cell>
        </row>
        <row r="1603">
          <cell r="B1603">
            <v>784</v>
          </cell>
          <cell r="C1603">
            <v>15</v>
          </cell>
          <cell r="D1603" t="str">
            <v>Пром. до 750 кВА   НН</v>
          </cell>
          <cell r="E1603">
            <v>0</v>
          </cell>
          <cell r="F1603">
            <v>0</v>
          </cell>
          <cell r="G1603">
            <v>0</v>
          </cell>
          <cell r="H1603">
            <v>0</v>
          </cell>
          <cell r="I1603">
            <v>0</v>
          </cell>
          <cell r="J1603">
            <v>0</v>
          </cell>
          <cell r="K1603">
            <v>0</v>
          </cell>
          <cell r="L1603">
            <v>0</v>
          </cell>
          <cell r="M1603">
            <v>0</v>
          </cell>
          <cell r="N1603">
            <v>0</v>
          </cell>
          <cell r="O1603">
            <v>0</v>
          </cell>
          <cell r="P1603">
            <v>0</v>
          </cell>
          <cell r="Q1603">
            <v>0</v>
          </cell>
          <cell r="R1603">
            <v>0</v>
          </cell>
          <cell r="S1603">
            <v>0</v>
          </cell>
          <cell r="T1603">
            <v>0</v>
          </cell>
          <cell r="U1603">
            <v>0</v>
          </cell>
          <cell r="V1603">
            <v>0</v>
          </cell>
          <cell r="W1603">
            <v>0</v>
          </cell>
          <cell r="X1603">
            <v>0</v>
          </cell>
        </row>
        <row r="1604">
          <cell r="C1604">
            <v>15</v>
          </cell>
          <cell r="D1604" t="str">
            <v>Пром. до 750 кВА   НН</v>
          </cell>
          <cell r="E1604">
            <v>0</v>
          </cell>
          <cell r="F1604">
            <v>0</v>
          </cell>
          <cell r="G1604">
            <v>0</v>
          </cell>
          <cell r="H1604">
            <v>0</v>
          </cell>
          <cell r="I1604">
            <v>0</v>
          </cell>
          <cell r="J1604">
            <v>0</v>
          </cell>
          <cell r="K1604">
            <v>0</v>
          </cell>
          <cell r="L1604">
            <v>0</v>
          </cell>
          <cell r="M1604">
            <v>0</v>
          </cell>
          <cell r="N1604">
            <v>0</v>
          </cell>
          <cell r="O1604">
            <v>0</v>
          </cell>
          <cell r="P1604">
            <v>0</v>
          </cell>
          <cell r="Q1604">
            <v>0</v>
          </cell>
          <cell r="R1604">
            <v>0</v>
          </cell>
          <cell r="S1604">
            <v>0</v>
          </cell>
          <cell r="T1604">
            <v>0</v>
          </cell>
          <cell r="U1604">
            <v>0</v>
          </cell>
          <cell r="V1604">
            <v>0</v>
          </cell>
          <cell r="W1604">
            <v>0</v>
          </cell>
          <cell r="X1604">
            <v>0</v>
          </cell>
        </row>
        <row r="1605">
          <cell r="B1605">
            <v>0</v>
          </cell>
          <cell r="C1605">
            <v>26</v>
          </cell>
          <cell r="D1605" t="str">
            <v>ИП Менжунова Т.А.</v>
          </cell>
          <cell r="E1605">
            <v>0</v>
          </cell>
          <cell r="F1605">
            <v>0</v>
          </cell>
          <cell r="G1605">
            <v>0</v>
          </cell>
          <cell r="H1605">
            <v>0</v>
          </cell>
          <cell r="I1605">
            <v>0</v>
          </cell>
          <cell r="J1605">
            <v>0</v>
          </cell>
          <cell r="K1605">
            <v>0</v>
          </cell>
          <cell r="L1605">
            <v>0</v>
          </cell>
          <cell r="M1605">
            <v>0</v>
          </cell>
          <cell r="N1605">
            <v>0</v>
          </cell>
          <cell r="O1605">
            <v>0</v>
          </cell>
          <cell r="P1605">
            <v>0</v>
          </cell>
          <cell r="Q1605">
            <v>0</v>
          </cell>
          <cell r="R1605">
            <v>0</v>
          </cell>
          <cell r="S1605">
            <v>0</v>
          </cell>
          <cell r="T1605">
            <v>0</v>
          </cell>
          <cell r="U1605">
            <v>0</v>
          </cell>
          <cell r="V1605">
            <v>0</v>
          </cell>
          <cell r="W1605">
            <v>0</v>
          </cell>
          <cell r="X1605">
            <v>0</v>
          </cell>
        </row>
        <row r="1606">
          <cell r="B1606">
            <v>785</v>
          </cell>
          <cell r="C1606">
            <v>15</v>
          </cell>
          <cell r="D1606" t="str">
            <v>Пром. до 750 кВА   НН</v>
          </cell>
          <cell r="E1606">
            <v>0</v>
          </cell>
          <cell r="F1606">
            <v>0</v>
          </cell>
          <cell r="G1606">
            <v>0</v>
          </cell>
          <cell r="H1606">
            <v>0</v>
          </cell>
          <cell r="I1606">
            <v>0</v>
          </cell>
          <cell r="J1606">
            <v>0</v>
          </cell>
          <cell r="K1606">
            <v>0</v>
          </cell>
          <cell r="L1606">
            <v>0</v>
          </cell>
          <cell r="M1606">
            <v>0</v>
          </cell>
          <cell r="N1606">
            <v>0</v>
          </cell>
          <cell r="O1606">
            <v>0</v>
          </cell>
          <cell r="P1606">
            <v>0</v>
          </cell>
          <cell r="Q1606">
            <v>0</v>
          </cell>
          <cell r="R1606">
            <v>0</v>
          </cell>
          <cell r="S1606">
            <v>0</v>
          </cell>
          <cell r="T1606">
            <v>0</v>
          </cell>
          <cell r="U1606">
            <v>0</v>
          </cell>
          <cell r="V1606">
            <v>0</v>
          </cell>
          <cell r="W1606">
            <v>0</v>
          </cell>
          <cell r="X1606">
            <v>0</v>
          </cell>
        </row>
        <row r="1607">
          <cell r="C1607">
            <v>15</v>
          </cell>
          <cell r="D1607" t="str">
            <v>Пром. до 750 кВА   НН</v>
          </cell>
          <cell r="E1607">
            <v>0</v>
          </cell>
          <cell r="F1607">
            <v>0</v>
          </cell>
          <cell r="G1607">
            <v>0</v>
          </cell>
          <cell r="H1607">
            <v>0</v>
          </cell>
          <cell r="I1607">
            <v>0</v>
          </cell>
          <cell r="J1607">
            <v>0</v>
          </cell>
          <cell r="K1607">
            <v>0</v>
          </cell>
          <cell r="L1607">
            <v>0</v>
          </cell>
          <cell r="M1607">
            <v>0</v>
          </cell>
          <cell r="N1607">
            <v>0</v>
          </cell>
          <cell r="O1607">
            <v>0</v>
          </cell>
          <cell r="P1607">
            <v>0</v>
          </cell>
          <cell r="Q1607">
            <v>0</v>
          </cell>
          <cell r="R1607">
            <v>0</v>
          </cell>
          <cell r="S1607">
            <v>0</v>
          </cell>
          <cell r="T1607">
            <v>0</v>
          </cell>
          <cell r="U1607">
            <v>0</v>
          </cell>
          <cell r="V1607">
            <v>0</v>
          </cell>
          <cell r="W1607">
            <v>0</v>
          </cell>
          <cell r="X1607">
            <v>0</v>
          </cell>
        </row>
        <row r="1608">
          <cell r="B1608">
            <v>0</v>
          </cell>
          <cell r="C1608">
            <v>26</v>
          </cell>
          <cell r="D1608" t="str">
            <v>ИП Чернова О.Е.</v>
          </cell>
          <cell r="E1608">
            <v>0</v>
          </cell>
          <cell r="F1608">
            <v>0</v>
          </cell>
          <cell r="G1608">
            <v>0</v>
          </cell>
          <cell r="H1608">
            <v>0.4</v>
          </cell>
          <cell r="I1608">
            <v>0.4</v>
          </cell>
          <cell r="J1608">
            <v>0.4</v>
          </cell>
          <cell r="K1608">
            <v>0.9</v>
          </cell>
          <cell r="L1608">
            <v>0.3</v>
          </cell>
          <cell r="M1608">
            <v>0.15</v>
          </cell>
          <cell r="N1608">
            <v>0.1</v>
          </cell>
          <cell r="O1608">
            <v>0.2</v>
          </cell>
          <cell r="P1608">
            <v>0.3</v>
          </cell>
          <cell r="Q1608">
            <v>0.4</v>
          </cell>
          <cell r="R1608">
            <v>0.4</v>
          </cell>
          <cell r="S1608">
            <v>0.4</v>
          </cell>
          <cell r="T1608">
            <v>1.2000000000000002</v>
          </cell>
          <cell r="U1608">
            <v>1.3499999999999999</v>
          </cell>
          <cell r="V1608">
            <v>0.60000000000000009</v>
          </cell>
          <cell r="W1608">
            <v>1.2000000000000002</v>
          </cell>
          <cell r="X1608">
            <v>4.3499999999999996</v>
          </cell>
        </row>
        <row r="1609">
          <cell r="B1609">
            <v>786</v>
          </cell>
          <cell r="C1609">
            <v>15</v>
          </cell>
          <cell r="D1609" t="str">
            <v>Пром. до 750 кВА   НН</v>
          </cell>
          <cell r="E1609">
            <v>0</v>
          </cell>
          <cell r="F1609">
            <v>0</v>
          </cell>
          <cell r="G1609">
            <v>0</v>
          </cell>
          <cell r="H1609">
            <v>0.4</v>
          </cell>
          <cell r="I1609">
            <v>0.4</v>
          </cell>
          <cell r="J1609">
            <v>0.4</v>
          </cell>
          <cell r="K1609">
            <v>0.9</v>
          </cell>
          <cell r="L1609">
            <v>0.3</v>
          </cell>
          <cell r="M1609">
            <v>0.15</v>
          </cell>
          <cell r="N1609">
            <v>0.1</v>
          </cell>
          <cell r="O1609">
            <v>0.2</v>
          </cell>
          <cell r="P1609">
            <v>0.3</v>
          </cell>
          <cell r="Q1609">
            <v>0.4</v>
          </cell>
          <cell r="R1609">
            <v>0.4</v>
          </cell>
          <cell r="S1609">
            <v>0.4</v>
          </cell>
          <cell r="T1609">
            <v>0</v>
          </cell>
          <cell r="U1609">
            <v>0</v>
          </cell>
          <cell r="V1609">
            <v>0</v>
          </cell>
          <cell r="W1609">
            <v>0</v>
          </cell>
          <cell r="X1609">
            <v>0</v>
          </cell>
        </row>
        <row r="1610">
          <cell r="C1610">
            <v>15</v>
          </cell>
          <cell r="D1610" t="str">
            <v>Пром. до 750 кВА   НН</v>
          </cell>
          <cell r="E1610">
            <v>0</v>
          </cell>
          <cell r="F1610">
            <v>0</v>
          </cell>
          <cell r="G1610">
            <v>0</v>
          </cell>
          <cell r="H1610">
            <v>0</v>
          </cell>
          <cell r="I1610">
            <v>0</v>
          </cell>
          <cell r="J1610">
            <v>0</v>
          </cell>
          <cell r="K1610">
            <v>0</v>
          </cell>
          <cell r="L1610">
            <v>0</v>
          </cell>
          <cell r="M1610">
            <v>0</v>
          </cell>
          <cell r="N1610">
            <v>0</v>
          </cell>
          <cell r="O1610">
            <v>0</v>
          </cell>
          <cell r="P1610">
            <v>0</v>
          </cell>
          <cell r="Q1610">
            <v>0</v>
          </cell>
          <cell r="R1610">
            <v>0</v>
          </cell>
          <cell r="S1610">
            <v>0</v>
          </cell>
          <cell r="T1610">
            <v>0</v>
          </cell>
          <cell r="U1610">
            <v>0</v>
          </cell>
          <cell r="V1610">
            <v>0</v>
          </cell>
          <cell r="W1610">
            <v>0</v>
          </cell>
          <cell r="X1610">
            <v>0</v>
          </cell>
        </row>
        <row r="1611">
          <cell r="B1611">
            <v>0</v>
          </cell>
          <cell r="C1611">
            <v>23</v>
          </cell>
          <cell r="D1611" t="str">
            <v>ИП Гусейнов З.С.</v>
          </cell>
          <cell r="E1611">
            <v>1006</v>
          </cell>
          <cell r="F1611">
            <v>0</v>
          </cell>
          <cell r="G1611">
            <v>0</v>
          </cell>
          <cell r="H1611">
            <v>0</v>
          </cell>
          <cell r="I1611">
            <v>0</v>
          </cell>
          <cell r="J1611">
            <v>0</v>
          </cell>
          <cell r="K1611">
            <v>0</v>
          </cell>
          <cell r="L1611">
            <v>0</v>
          </cell>
          <cell r="M1611">
            <v>0</v>
          </cell>
          <cell r="N1611">
            <v>0</v>
          </cell>
          <cell r="O1611">
            <v>0</v>
          </cell>
          <cell r="P1611">
            <v>0</v>
          </cell>
          <cell r="Q1611">
            <v>0</v>
          </cell>
          <cell r="R1611">
            <v>0</v>
          </cell>
          <cell r="S1611">
            <v>0</v>
          </cell>
          <cell r="T1611">
            <v>0</v>
          </cell>
          <cell r="U1611">
            <v>0</v>
          </cell>
          <cell r="V1611">
            <v>0</v>
          </cell>
          <cell r="W1611">
            <v>0</v>
          </cell>
          <cell r="X1611">
            <v>0</v>
          </cell>
        </row>
        <row r="1612">
          <cell r="B1612">
            <v>787</v>
          </cell>
          <cell r="C1612">
            <v>15</v>
          </cell>
          <cell r="D1612" t="str">
            <v>Пром. до 750 кВА   НН</v>
          </cell>
          <cell r="E1612">
            <v>0</v>
          </cell>
          <cell r="F1612">
            <v>0</v>
          </cell>
          <cell r="G1612">
            <v>0</v>
          </cell>
          <cell r="H1612">
            <v>0</v>
          </cell>
          <cell r="I1612">
            <v>0</v>
          </cell>
          <cell r="J1612">
            <v>0</v>
          </cell>
          <cell r="K1612">
            <v>0</v>
          </cell>
          <cell r="L1612">
            <v>0</v>
          </cell>
          <cell r="M1612">
            <v>0</v>
          </cell>
          <cell r="N1612">
            <v>0</v>
          </cell>
          <cell r="O1612">
            <v>0</v>
          </cell>
          <cell r="P1612">
            <v>0</v>
          </cell>
          <cell r="Q1612">
            <v>0</v>
          </cell>
          <cell r="R1612">
            <v>0</v>
          </cell>
          <cell r="S1612">
            <v>0</v>
          </cell>
          <cell r="T1612">
            <v>0</v>
          </cell>
          <cell r="U1612">
            <v>0</v>
          </cell>
          <cell r="V1612">
            <v>0</v>
          </cell>
          <cell r="W1612">
            <v>0</v>
          </cell>
          <cell r="X1612">
            <v>0</v>
          </cell>
        </row>
        <row r="1613">
          <cell r="C1613">
            <v>15</v>
          </cell>
          <cell r="D1613" t="str">
            <v>Пром. до 750 кВА   НН</v>
          </cell>
          <cell r="E1613">
            <v>0</v>
          </cell>
          <cell r="F1613">
            <v>0</v>
          </cell>
          <cell r="G1613">
            <v>0</v>
          </cell>
          <cell r="H1613">
            <v>0</v>
          </cell>
          <cell r="I1613">
            <v>0</v>
          </cell>
          <cell r="J1613">
            <v>0</v>
          </cell>
          <cell r="K1613">
            <v>0</v>
          </cell>
          <cell r="L1613">
            <v>0</v>
          </cell>
          <cell r="M1613">
            <v>0</v>
          </cell>
          <cell r="N1613">
            <v>0</v>
          </cell>
          <cell r="O1613">
            <v>0</v>
          </cell>
          <cell r="P1613">
            <v>0</v>
          </cell>
          <cell r="Q1613">
            <v>0</v>
          </cell>
          <cell r="R1613">
            <v>0</v>
          </cell>
          <cell r="S1613">
            <v>0</v>
          </cell>
          <cell r="T1613">
            <v>0</v>
          </cell>
          <cell r="U1613">
            <v>0</v>
          </cell>
          <cell r="V1613">
            <v>0</v>
          </cell>
          <cell r="W1613">
            <v>0</v>
          </cell>
          <cell r="X1613">
            <v>0</v>
          </cell>
        </row>
        <row r="1614">
          <cell r="B1614">
            <v>0</v>
          </cell>
          <cell r="C1614">
            <v>26</v>
          </cell>
          <cell r="D1614" t="str">
            <v>ООО "Независимая оценка плюс"</v>
          </cell>
          <cell r="E1614">
            <v>0</v>
          </cell>
          <cell r="F1614">
            <v>0</v>
          </cell>
          <cell r="G1614">
            <v>0</v>
          </cell>
          <cell r="H1614">
            <v>0.15</v>
          </cell>
          <cell r="I1614">
            <v>0.15</v>
          </cell>
          <cell r="J1614">
            <v>0.15</v>
          </cell>
          <cell r="K1614">
            <v>0.15</v>
          </cell>
          <cell r="L1614">
            <v>0.15</v>
          </cell>
          <cell r="M1614">
            <v>0.15</v>
          </cell>
          <cell r="N1614">
            <v>0.15</v>
          </cell>
          <cell r="O1614">
            <v>0.15</v>
          </cell>
          <cell r="P1614">
            <v>0.15</v>
          </cell>
          <cell r="Q1614">
            <v>0.15</v>
          </cell>
          <cell r="R1614">
            <v>0.15</v>
          </cell>
          <cell r="S1614">
            <v>0.15</v>
          </cell>
          <cell r="T1614">
            <v>0.44999999999999996</v>
          </cell>
          <cell r="U1614">
            <v>0.44999999999999996</v>
          </cell>
          <cell r="V1614">
            <v>0.44999999999999996</v>
          </cell>
          <cell r="W1614">
            <v>0.44999999999999996</v>
          </cell>
          <cell r="X1614">
            <v>1.7999999999999996</v>
          </cell>
        </row>
        <row r="1615">
          <cell r="B1615">
            <v>788</v>
          </cell>
          <cell r="C1615">
            <v>15</v>
          </cell>
          <cell r="D1615" t="str">
            <v>Пром. до 750 кВА   НН</v>
          </cell>
          <cell r="E1615">
            <v>0</v>
          </cell>
          <cell r="F1615">
            <v>0</v>
          </cell>
          <cell r="G1615">
            <v>0</v>
          </cell>
          <cell r="H1615">
            <v>0.15</v>
          </cell>
          <cell r="I1615">
            <v>0.15</v>
          </cell>
          <cell r="J1615">
            <v>0.15</v>
          </cell>
          <cell r="K1615">
            <v>0.15</v>
          </cell>
          <cell r="L1615">
            <v>0.15</v>
          </cell>
          <cell r="M1615">
            <v>0.15</v>
          </cell>
          <cell r="N1615">
            <v>0.15</v>
          </cell>
          <cell r="O1615">
            <v>0.15</v>
          </cell>
          <cell r="P1615">
            <v>0.15</v>
          </cell>
          <cell r="Q1615">
            <v>0.15</v>
          </cell>
          <cell r="R1615">
            <v>0.15</v>
          </cell>
          <cell r="S1615">
            <v>0.15</v>
          </cell>
          <cell r="T1615">
            <v>0</v>
          </cell>
          <cell r="U1615">
            <v>0</v>
          </cell>
          <cell r="V1615">
            <v>0</v>
          </cell>
          <cell r="W1615">
            <v>0</v>
          </cell>
          <cell r="X1615">
            <v>0</v>
          </cell>
        </row>
        <row r="1616">
          <cell r="C1616">
            <v>15</v>
          </cell>
          <cell r="D1616" t="str">
            <v>Пром. до 750 кВА   НН</v>
          </cell>
          <cell r="E1616">
            <v>0</v>
          </cell>
          <cell r="F1616">
            <v>0</v>
          </cell>
          <cell r="G1616">
            <v>0</v>
          </cell>
          <cell r="H1616">
            <v>0</v>
          </cell>
          <cell r="I1616">
            <v>0</v>
          </cell>
          <cell r="J1616">
            <v>0</v>
          </cell>
          <cell r="K1616">
            <v>0</v>
          </cell>
          <cell r="L1616">
            <v>0</v>
          </cell>
          <cell r="M1616">
            <v>0</v>
          </cell>
          <cell r="N1616">
            <v>0</v>
          </cell>
          <cell r="O1616">
            <v>0</v>
          </cell>
          <cell r="P1616">
            <v>0</v>
          </cell>
          <cell r="Q1616">
            <v>0</v>
          </cell>
          <cell r="R1616">
            <v>0</v>
          </cell>
          <cell r="S1616">
            <v>0</v>
          </cell>
          <cell r="T1616">
            <v>0</v>
          </cell>
          <cell r="U1616">
            <v>0</v>
          </cell>
          <cell r="V1616">
            <v>0</v>
          </cell>
          <cell r="W1616">
            <v>0</v>
          </cell>
          <cell r="X1616">
            <v>0</v>
          </cell>
        </row>
        <row r="1617">
          <cell r="B1617">
            <v>0</v>
          </cell>
          <cell r="C1617">
            <v>26</v>
          </cell>
          <cell r="D1617" t="str">
            <v>ГСК "Таежный-2001"</v>
          </cell>
          <cell r="E1617">
            <v>1006</v>
          </cell>
          <cell r="F1617">
            <v>0</v>
          </cell>
          <cell r="G1617">
            <v>0</v>
          </cell>
          <cell r="H1617">
            <v>22</v>
          </cell>
          <cell r="I1617">
            <v>22</v>
          </cell>
          <cell r="J1617">
            <v>15</v>
          </cell>
          <cell r="K1617">
            <v>10</v>
          </cell>
          <cell r="L1617">
            <v>6</v>
          </cell>
          <cell r="M1617">
            <v>6</v>
          </cell>
          <cell r="N1617">
            <v>10</v>
          </cell>
          <cell r="O1617">
            <v>10</v>
          </cell>
          <cell r="P1617">
            <v>10</v>
          </cell>
          <cell r="Q1617">
            <v>10</v>
          </cell>
          <cell r="R1617">
            <v>11</v>
          </cell>
          <cell r="S1617">
            <v>15</v>
          </cell>
          <cell r="T1617">
            <v>59</v>
          </cell>
          <cell r="U1617">
            <v>22</v>
          </cell>
          <cell r="V1617">
            <v>30</v>
          </cell>
          <cell r="W1617">
            <v>36</v>
          </cell>
          <cell r="X1617">
            <v>147</v>
          </cell>
        </row>
        <row r="1618">
          <cell r="B1618">
            <v>789</v>
          </cell>
          <cell r="C1618">
            <v>135</v>
          </cell>
          <cell r="D1618" t="str">
            <v>Потреб. прирав. к населению (скидка 12% согл. решения РЭК № 200) СН2</v>
          </cell>
          <cell r="E1618">
            <v>1006</v>
          </cell>
          <cell r="F1618">
            <v>0</v>
          </cell>
          <cell r="G1618">
            <v>0</v>
          </cell>
          <cell r="H1618">
            <v>22</v>
          </cell>
          <cell r="I1618">
            <v>22</v>
          </cell>
          <cell r="J1618">
            <v>15</v>
          </cell>
          <cell r="K1618">
            <v>10</v>
          </cell>
          <cell r="L1618">
            <v>6</v>
          </cell>
          <cell r="M1618">
            <v>6</v>
          </cell>
          <cell r="N1618">
            <v>10</v>
          </cell>
          <cell r="O1618">
            <v>10</v>
          </cell>
          <cell r="P1618">
            <v>10</v>
          </cell>
          <cell r="Q1618">
            <v>10</v>
          </cell>
          <cell r="R1618">
            <v>11</v>
          </cell>
          <cell r="S1618">
            <v>15</v>
          </cell>
          <cell r="T1618">
            <v>59</v>
          </cell>
          <cell r="U1618">
            <v>22</v>
          </cell>
          <cell r="V1618">
            <v>30</v>
          </cell>
          <cell r="W1618">
            <v>36</v>
          </cell>
          <cell r="X1618">
            <v>147</v>
          </cell>
        </row>
        <row r="1619">
          <cell r="C1619">
            <v>135</v>
          </cell>
          <cell r="D1619" t="str">
            <v>Потреб. прирав. к населению (скидка 12% согл. решения РЭК № 200) СН2</v>
          </cell>
          <cell r="E1619">
            <v>1006</v>
          </cell>
          <cell r="F1619">
            <v>0</v>
          </cell>
          <cell r="G1619">
            <v>0</v>
          </cell>
          <cell r="H1619">
            <v>57</v>
          </cell>
          <cell r="I1619">
            <v>55</v>
          </cell>
          <cell r="J1619">
            <v>53.1</v>
          </cell>
          <cell r="K1619">
            <v>51.2</v>
          </cell>
          <cell r="L1619">
            <v>29.8</v>
          </cell>
          <cell r="M1619">
            <v>9.8000000000000007</v>
          </cell>
          <cell r="N1619">
            <v>3.4</v>
          </cell>
          <cell r="O1619">
            <v>5</v>
          </cell>
          <cell r="P1619">
            <v>12.8</v>
          </cell>
          <cell r="Q1619">
            <v>13</v>
          </cell>
          <cell r="R1619">
            <v>50</v>
          </cell>
          <cell r="S1619">
            <v>55</v>
          </cell>
          <cell r="T1619">
            <v>0</v>
          </cell>
          <cell r="U1619">
            <v>0</v>
          </cell>
          <cell r="V1619">
            <v>0</v>
          </cell>
          <cell r="W1619">
            <v>0</v>
          </cell>
          <cell r="X1619">
            <v>0</v>
          </cell>
        </row>
        <row r="1620">
          <cell r="B1620">
            <v>0</v>
          </cell>
          <cell r="C1620">
            <v>26</v>
          </cell>
          <cell r="D1620" t="str">
            <v>Адвокат Ланько Ю.А.</v>
          </cell>
          <cell r="E1620">
            <v>0</v>
          </cell>
          <cell r="F1620">
            <v>0</v>
          </cell>
          <cell r="G1620">
            <v>0</v>
          </cell>
          <cell r="H1620">
            <v>0.2</v>
          </cell>
          <cell r="I1620">
            <v>0.2</v>
          </cell>
          <cell r="J1620">
            <v>0.2</v>
          </cell>
          <cell r="K1620">
            <v>0.2</v>
          </cell>
          <cell r="L1620">
            <v>0.2</v>
          </cell>
          <cell r="M1620">
            <v>0.2</v>
          </cell>
          <cell r="N1620">
            <v>0.2</v>
          </cell>
          <cell r="O1620">
            <v>0.2</v>
          </cell>
          <cell r="P1620">
            <v>0.2</v>
          </cell>
          <cell r="Q1620">
            <v>0.2</v>
          </cell>
          <cell r="R1620">
            <v>0.2</v>
          </cell>
          <cell r="S1620">
            <v>0.2</v>
          </cell>
          <cell r="T1620">
            <v>0.60000000000000009</v>
          </cell>
          <cell r="U1620">
            <v>0.60000000000000009</v>
          </cell>
          <cell r="V1620">
            <v>0.60000000000000009</v>
          </cell>
          <cell r="W1620">
            <v>0.60000000000000009</v>
          </cell>
          <cell r="X1620">
            <v>2.4</v>
          </cell>
        </row>
        <row r="1621">
          <cell r="B1621">
            <v>790</v>
          </cell>
          <cell r="C1621">
            <v>15</v>
          </cell>
          <cell r="D1621" t="str">
            <v>Пром. до 750 кВА   НН</v>
          </cell>
          <cell r="E1621">
            <v>0</v>
          </cell>
          <cell r="F1621">
            <v>0</v>
          </cell>
          <cell r="G1621">
            <v>0</v>
          </cell>
          <cell r="H1621">
            <v>0.2</v>
          </cell>
          <cell r="I1621">
            <v>0.2</v>
          </cell>
          <cell r="J1621">
            <v>0.2</v>
          </cell>
          <cell r="K1621">
            <v>0.2</v>
          </cell>
          <cell r="L1621">
            <v>0.2</v>
          </cell>
          <cell r="M1621">
            <v>0.2</v>
          </cell>
          <cell r="N1621">
            <v>0.2</v>
          </cell>
          <cell r="O1621">
            <v>0.2</v>
          </cell>
          <cell r="P1621">
            <v>0.2</v>
          </cell>
          <cell r="Q1621">
            <v>0.2</v>
          </cell>
          <cell r="R1621">
            <v>0.2</v>
          </cell>
          <cell r="S1621">
            <v>0.2</v>
          </cell>
          <cell r="T1621">
            <v>0</v>
          </cell>
          <cell r="U1621">
            <v>0</v>
          </cell>
          <cell r="V1621">
            <v>0</v>
          </cell>
          <cell r="W1621">
            <v>0</v>
          </cell>
          <cell r="X1621">
            <v>0</v>
          </cell>
        </row>
        <row r="1622">
          <cell r="C1622">
            <v>15</v>
          </cell>
          <cell r="D1622" t="str">
            <v>Пром. до 750 кВА   НН</v>
          </cell>
          <cell r="E1622">
            <v>0</v>
          </cell>
          <cell r="F1622">
            <v>0</v>
          </cell>
          <cell r="G1622">
            <v>0</v>
          </cell>
          <cell r="H1622">
            <v>0</v>
          </cell>
          <cell r="I1622">
            <v>0</v>
          </cell>
          <cell r="J1622">
            <v>0</v>
          </cell>
          <cell r="K1622">
            <v>0</v>
          </cell>
          <cell r="L1622">
            <v>0</v>
          </cell>
          <cell r="M1622">
            <v>0</v>
          </cell>
          <cell r="N1622">
            <v>0</v>
          </cell>
          <cell r="O1622">
            <v>0</v>
          </cell>
          <cell r="P1622">
            <v>0</v>
          </cell>
          <cell r="Q1622">
            <v>0</v>
          </cell>
          <cell r="R1622">
            <v>0</v>
          </cell>
          <cell r="S1622">
            <v>0</v>
          </cell>
          <cell r="T1622">
            <v>0</v>
          </cell>
          <cell r="U1622">
            <v>0</v>
          </cell>
          <cell r="V1622">
            <v>0</v>
          </cell>
          <cell r="W1622">
            <v>0</v>
          </cell>
          <cell r="X1622">
            <v>0</v>
          </cell>
        </row>
        <row r="1623">
          <cell r="B1623">
            <v>0</v>
          </cell>
          <cell r="C1623">
            <v>26</v>
          </cell>
          <cell r="D1623" t="str">
            <v>ИП Клочков А.В.</v>
          </cell>
          <cell r="E1623">
            <v>1006</v>
          </cell>
          <cell r="F1623">
            <v>0</v>
          </cell>
          <cell r="G1623">
            <v>0</v>
          </cell>
          <cell r="H1623">
            <v>3.2500000000000004</v>
          </cell>
          <cell r="I1623">
            <v>3.2500000000000004</v>
          </cell>
          <cell r="J1623">
            <v>2.25</v>
          </cell>
          <cell r="K1623">
            <v>3.0300000000000002</v>
          </cell>
          <cell r="L1623">
            <v>2.6500000000000004</v>
          </cell>
          <cell r="M1623">
            <v>2.2200000000000002</v>
          </cell>
          <cell r="N1623">
            <v>1.9</v>
          </cell>
          <cell r="O1623">
            <v>2.8999999999999995</v>
          </cell>
          <cell r="P1623">
            <v>3.05</v>
          </cell>
          <cell r="Q1623">
            <v>3.1500000000000004</v>
          </cell>
          <cell r="R1623">
            <v>3.1500000000000004</v>
          </cell>
          <cell r="S1623">
            <v>3.2500000000000004</v>
          </cell>
          <cell r="T1623">
            <v>8.75</v>
          </cell>
          <cell r="U1623">
            <v>7.9</v>
          </cell>
          <cell r="V1623">
            <v>7.8499999999999988</v>
          </cell>
          <cell r="W1623">
            <v>9.5500000000000007</v>
          </cell>
          <cell r="X1623">
            <v>34.049999999999997</v>
          </cell>
        </row>
        <row r="1624">
          <cell r="B1624">
            <v>791</v>
          </cell>
          <cell r="C1624">
            <v>26</v>
          </cell>
          <cell r="D1624" t="str">
            <v>Непромышленные потребители НН</v>
          </cell>
          <cell r="E1624">
            <v>1006</v>
          </cell>
          <cell r="F1624">
            <v>0</v>
          </cell>
          <cell r="G1624">
            <v>0</v>
          </cell>
          <cell r="H1624">
            <v>1.5</v>
          </cell>
          <cell r="I1624">
            <v>1.5</v>
          </cell>
          <cell r="J1624">
            <v>1.1000000000000001</v>
          </cell>
          <cell r="K1624">
            <v>1.4</v>
          </cell>
          <cell r="L1624">
            <v>1.3</v>
          </cell>
          <cell r="M1624">
            <v>1.3</v>
          </cell>
          <cell r="N1624">
            <v>1.1000000000000001</v>
          </cell>
          <cell r="O1624">
            <v>1.4</v>
          </cell>
          <cell r="P1624">
            <v>1.4</v>
          </cell>
          <cell r="Q1624">
            <v>1.5</v>
          </cell>
          <cell r="R1624">
            <v>1.5</v>
          </cell>
          <cell r="S1624">
            <v>1.5</v>
          </cell>
          <cell r="T1624">
            <v>4.0999999999999996</v>
          </cell>
          <cell r="U1624">
            <v>4</v>
          </cell>
          <cell r="V1624">
            <v>3.9</v>
          </cell>
          <cell r="W1624">
            <v>4.5</v>
          </cell>
          <cell r="X1624">
            <v>16.5</v>
          </cell>
        </row>
        <row r="1625">
          <cell r="C1625">
            <v>26</v>
          </cell>
          <cell r="D1625" t="str">
            <v>Непромышленные потребители НН</v>
          </cell>
          <cell r="E1625">
            <v>1006</v>
          </cell>
          <cell r="F1625">
            <v>0</v>
          </cell>
          <cell r="G1625">
            <v>0</v>
          </cell>
          <cell r="H1625">
            <v>1.5</v>
          </cell>
          <cell r="I1625">
            <v>1.5</v>
          </cell>
          <cell r="J1625">
            <v>1.1000000000000001</v>
          </cell>
          <cell r="K1625">
            <v>1.4</v>
          </cell>
          <cell r="L1625">
            <v>1.3</v>
          </cell>
          <cell r="M1625">
            <v>1.3</v>
          </cell>
          <cell r="N1625">
            <v>1.1000000000000001</v>
          </cell>
          <cell r="O1625">
            <v>1.4</v>
          </cell>
          <cell r="P1625">
            <v>1.4</v>
          </cell>
          <cell r="Q1625">
            <v>1.5</v>
          </cell>
          <cell r="R1625">
            <v>1.5</v>
          </cell>
          <cell r="S1625">
            <v>1.5</v>
          </cell>
          <cell r="T1625">
            <v>4.0999999999999996</v>
          </cell>
          <cell r="U1625">
            <v>4</v>
          </cell>
          <cell r="V1625">
            <v>3.9</v>
          </cell>
          <cell r="W1625">
            <v>4.5</v>
          </cell>
          <cell r="X1625">
            <v>16.5</v>
          </cell>
        </row>
        <row r="1626">
          <cell r="B1626">
            <v>792</v>
          </cell>
          <cell r="C1626">
            <v>27</v>
          </cell>
          <cell r="D1626" t="str">
            <v>Непромышленные потребители НН</v>
          </cell>
          <cell r="E1626">
            <v>1006</v>
          </cell>
          <cell r="F1626">
            <v>0</v>
          </cell>
          <cell r="G1626">
            <v>0</v>
          </cell>
          <cell r="H1626">
            <v>1.2</v>
          </cell>
          <cell r="I1626">
            <v>1.2</v>
          </cell>
          <cell r="J1626">
            <v>0.7</v>
          </cell>
          <cell r="K1626">
            <v>1.1000000000000001</v>
          </cell>
          <cell r="L1626">
            <v>0.9</v>
          </cell>
          <cell r="M1626">
            <v>0.5</v>
          </cell>
          <cell r="N1626">
            <v>0.5</v>
          </cell>
          <cell r="O1626">
            <v>1.2</v>
          </cell>
          <cell r="P1626">
            <v>1.2</v>
          </cell>
          <cell r="Q1626">
            <v>1.2</v>
          </cell>
          <cell r="R1626">
            <v>1.2</v>
          </cell>
          <cell r="S1626">
            <v>1.2</v>
          </cell>
          <cell r="T1626">
            <v>3.0999999999999996</v>
          </cell>
          <cell r="U1626">
            <v>2.5</v>
          </cell>
          <cell r="V1626">
            <v>2.9</v>
          </cell>
          <cell r="W1626">
            <v>3.5999999999999996</v>
          </cell>
          <cell r="X1626">
            <v>12.099999999999998</v>
          </cell>
        </row>
        <row r="1627">
          <cell r="B1627">
            <v>784</v>
          </cell>
          <cell r="C1627">
            <v>28</v>
          </cell>
          <cell r="D1627" t="str">
            <v>Непромышленные потребители НН</v>
          </cell>
          <cell r="E1627">
            <v>1006</v>
          </cell>
          <cell r="F1627">
            <v>0</v>
          </cell>
          <cell r="G1627">
            <v>0</v>
          </cell>
          <cell r="H1627">
            <v>0.35</v>
          </cell>
          <cell r="I1627">
            <v>0.35</v>
          </cell>
          <cell r="J1627">
            <v>0.25</v>
          </cell>
          <cell r="K1627">
            <v>0.33</v>
          </cell>
          <cell r="L1627">
            <v>0.25</v>
          </cell>
          <cell r="M1627">
            <v>0.27</v>
          </cell>
          <cell r="N1627">
            <v>0.15</v>
          </cell>
          <cell r="O1627">
            <v>0.15</v>
          </cell>
          <cell r="P1627">
            <v>0.25</v>
          </cell>
          <cell r="Q1627">
            <v>0.25</v>
          </cell>
          <cell r="R1627">
            <v>0.25</v>
          </cell>
          <cell r="S1627">
            <v>0.35</v>
          </cell>
          <cell r="T1627">
            <v>0.95</v>
          </cell>
          <cell r="U1627">
            <v>0.85000000000000009</v>
          </cell>
          <cell r="V1627">
            <v>0.55000000000000004</v>
          </cell>
          <cell r="W1627">
            <v>0.85</v>
          </cell>
          <cell r="X1627">
            <v>3.2</v>
          </cell>
        </row>
        <row r="1628">
          <cell r="B1628">
            <v>0</v>
          </cell>
          <cell r="C1628">
            <v>29</v>
          </cell>
          <cell r="D1628" t="str">
            <v>ИП Каспарова Т.Ю.</v>
          </cell>
          <cell r="E1628">
            <v>1006</v>
          </cell>
          <cell r="F1628">
            <v>0</v>
          </cell>
          <cell r="G1628">
            <v>0</v>
          </cell>
          <cell r="H1628">
            <v>0.05</v>
          </cell>
          <cell r="I1628">
            <v>0.05</v>
          </cell>
          <cell r="J1628">
            <v>0.04</v>
          </cell>
          <cell r="K1628">
            <v>0.03</v>
          </cell>
          <cell r="L1628">
            <v>0.03</v>
          </cell>
          <cell r="M1628">
            <v>0.03</v>
          </cell>
          <cell r="N1628">
            <v>0.03</v>
          </cell>
          <cell r="O1628">
            <v>0.03</v>
          </cell>
          <cell r="P1628">
            <v>0.03</v>
          </cell>
          <cell r="Q1628">
            <v>0.03</v>
          </cell>
          <cell r="R1628">
            <v>0.03</v>
          </cell>
          <cell r="S1628">
            <v>0.04</v>
          </cell>
          <cell r="T1628">
            <v>0.14000000000000001</v>
          </cell>
          <cell r="U1628">
            <v>0.09</v>
          </cell>
          <cell r="V1628">
            <v>0.09</v>
          </cell>
          <cell r="W1628">
            <v>0.1</v>
          </cell>
          <cell r="X1628">
            <v>0.4200000000000001</v>
          </cell>
        </row>
        <row r="1629">
          <cell r="B1629">
            <v>792</v>
          </cell>
          <cell r="C1629">
            <v>15</v>
          </cell>
          <cell r="D1629" t="str">
            <v>Пром. до 750 кВА   НН</v>
          </cell>
          <cell r="E1629">
            <v>0</v>
          </cell>
          <cell r="F1629">
            <v>0</v>
          </cell>
          <cell r="G1629">
            <v>0</v>
          </cell>
          <cell r="H1629">
            <v>0.05</v>
          </cell>
          <cell r="I1629">
            <v>0.05</v>
          </cell>
          <cell r="J1629">
            <v>0.04</v>
          </cell>
          <cell r="K1629">
            <v>0.03</v>
          </cell>
          <cell r="L1629">
            <v>0.03</v>
          </cell>
          <cell r="M1629">
            <v>0.03</v>
          </cell>
          <cell r="N1629">
            <v>0.03</v>
          </cell>
          <cell r="O1629">
            <v>0.03</v>
          </cell>
          <cell r="P1629">
            <v>0.03</v>
          </cell>
          <cell r="Q1629">
            <v>0.03</v>
          </cell>
          <cell r="R1629">
            <v>0.03</v>
          </cell>
          <cell r="S1629">
            <v>0.04</v>
          </cell>
          <cell r="T1629">
            <v>0</v>
          </cell>
          <cell r="U1629">
            <v>0</v>
          </cell>
          <cell r="V1629">
            <v>0</v>
          </cell>
          <cell r="W1629">
            <v>0</v>
          </cell>
          <cell r="X1629">
            <v>0</v>
          </cell>
        </row>
        <row r="1630">
          <cell r="B1630">
            <v>785</v>
          </cell>
          <cell r="C1630">
            <v>15</v>
          </cell>
          <cell r="D1630" t="str">
            <v>Пром. до 750 кВА   НН</v>
          </cell>
          <cell r="E1630">
            <v>0</v>
          </cell>
          <cell r="F1630">
            <v>0</v>
          </cell>
          <cell r="G1630">
            <v>0</v>
          </cell>
          <cell r="H1630">
            <v>0</v>
          </cell>
          <cell r="I1630">
            <v>0</v>
          </cell>
          <cell r="J1630">
            <v>0</v>
          </cell>
          <cell r="K1630">
            <v>0</v>
          </cell>
          <cell r="L1630">
            <v>0</v>
          </cell>
          <cell r="M1630">
            <v>0</v>
          </cell>
          <cell r="N1630">
            <v>0</v>
          </cell>
          <cell r="O1630">
            <v>0</v>
          </cell>
          <cell r="P1630">
            <v>0</v>
          </cell>
          <cell r="Q1630">
            <v>0</v>
          </cell>
          <cell r="R1630">
            <v>0</v>
          </cell>
          <cell r="S1630">
            <v>0</v>
          </cell>
          <cell r="T1630">
            <v>0</v>
          </cell>
          <cell r="U1630">
            <v>0</v>
          </cell>
          <cell r="V1630">
            <v>0</v>
          </cell>
          <cell r="W1630">
            <v>0</v>
          </cell>
          <cell r="X1630">
            <v>0</v>
          </cell>
        </row>
        <row r="1631">
          <cell r="B1631">
            <v>0</v>
          </cell>
          <cell r="C1631">
            <v>26</v>
          </cell>
          <cell r="D1631" t="str">
            <v>ИП Маркевич М.В.</v>
          </cell>
          <cell r="E1631">
            <v>1006</v>
          </cell>
          <cell r="F1631">
            <v>0</v>
          </cell>
          <cell r="G1631">
            <v>0</v>
          </cell>
          <cell r="H1631">
            <v>1.1000000000000001</v>
          </cell>
          <cell r="I1631">
            <v>1.1000000000000001</v>
          </cell>
          <cell r="J1631">
            <v>1.1000000000000001</v>
          </cell>
          <cell r="K1631">
            <v>0.85</v>
          </cell>
          <cell r="L1631">
            <v>1.2</v>
          </cell>
          <cell r="M1631">
            <v>1.2</v>
          </cell>
          <cell r="N1631">
            <v>1.5</v>
          </cell>
          <cell r="O1631">
            <v>1.3</v>
          </cell>
          <cell r="P1631">
            <v>1.1000000000000001</v>
          </cell>
          <cell r="Q1631">
            <v>1.1000000000000001</v>
          </cell>
          <cell r="R1631">
            <v>1.1000000000000001</v>
          </cell>
          <cell r="S1631">
            <v>1.1000000000000001</v>
          </cell>
          <cell r="T1631">
            <v>3.3000000000000003</v>
          </cell>
          <cell r="U1631">
            <v>3.25</v>
          </cell>
          <cell r="V1631">
            <v>3.9</v>
          </cell>
          <cell r="W1631">
            <v>3.3000000000000003</v>
          </cell>
          <cell r="X1631">
            <v>13.75</v>
          </cell>
        </row>
        <row r="1632">
          <cell r="B1632">
            <v>793</v>
          </cell>
          <cell r="C1632">
            <v>15</v>
          </cell>
          <cell r="D1632" t="str">
            <v>Пром. до 750 кВА   НН</v>
          </cell>
          <cell r="E1632">
            <v>0</v>
          </cell>
          <cell r="F1632">
            <v>0</v>
          </cell>
          <cell r="G1632">
            <v>0</v>
          </cell>
          <cell r="H1632">
            <v>1.1000000000000001</v>
          </cell>
          <cell r="I1632">
            <v>1.1000000000000001</v>
          </cell>
          <cell r="J1632">
            <v>1.1000000000000001</v>
          </cell>
          <cell r="K1632">
            <v>0.85</v>
          </cell>
          <cell r="L1632">
            <v>1.2</v>
          </cell>
          <cell r="M1632">
            <v>1.2</v>
          </cell>
          <cell r="N1632">
            <v>1.5</v>
          </cell>
          <cell r="O1632">
            <v>1.3</v>
          </cell>
          <cell r="P1632">
            <v>1.1000000000000001</v>
          </cell>
          <cell r="Q1632">
            <v>1.1000000000000001</v>
          </cell>
          <cell r="R1632">
            <v>1.1000000000000001</v>
          </cell>
          <cell r="S1632">
            <v>1.1000000000000001</v>
          </cell>
          <cell r="T1632">
            <v>0</v>
          </cell>
          <cell r="U1632">
            <v>0</v>
          </cell>
          <cell r="V1632">
            <v>0</v>
          </cell>
          <cell r="W1632">
            <v>0</v>
          </cell>
          <cell r="X1632">
            <v>0</v>
          </cell>
        </row>
        <row r="1633">
          <cell r="B1633">
            <v>786</v>
          </cell>
          <cell r="C1633">
            <v>15</v>
          </cell>
          <cell r="D1633" t="str">
            <v>Пром. до 750 кВА   НН</v>
          </cell>
          <cell r="E1633">
            <v>0</v>
          </cell>
          <cell r="F1633">
            <v>0</v>
          </cell>
          <cell r="G1633">
            <v>0</v>
          </cell>
          <cell r="H1633">
            <v>0</v>
          </cell>
          <cell r="I1633">
            <v>0</v>
          </cell>
          <cell r="J1633">
            <v>0</v>
          </cell>
          <cell r="K1633">
            <v>0</v>
          </cell>
          <cell r="L1633">
            <v>0</v>
          </cell>
          <cell r="M1633">
            <v>0</v>
          </cell>
          <cell r="N1633">
            <v>0</v>
          </cell>
          <cell r="O1633">
            <v>0</v>
          </cell>
          <cell r="P1633">
            <v>0</v>
          </cell>
          <cell r="Q1633">
            <v>0</v>
          </cell>
          <cell r="R1633">
            <v>0</v>
          </cell>
          <cell r="S1633">
            <v>0</v>
          </cell>
          <cell r="T1633">
            <v>0</v>
          </cell>
          <cell r="U1633">
            <v>0</v>
          </cell>
          <cell r="V1633">
            <v>0</v>
          </cell>
          <cell r="W1633">
            <v>0</v>
          </cell>
          <cell r="X1633">
            <v>0</v>
          </cell>
        </row>
        <row r="1634">
          <cell r="B1634">
            <v>0</v>
          </cell>
          <cell r="C1634">
            <v>23</v>
          </cell>
          <cell r="D1634" t="str">
            <v>ИП Жалнина Г.Б.</v>
          </cell>
          <cell r="E1634">
            <v>1006</v>
          </cell>
          <cell r="F1634">
            <v>0</v>
          </cell>
          <cell r="G1634">
            <v>0</v>
          </cell>
          <cell r="H1634">
            <v>2</v>
          </cell>
          <cell r="I1634">
            <v>2</v>
          </cell>
          <cell r="J1634">
            <v>1</v>
          </cell>
          <cell r="K1634">
            <v>1</v>
          </cell>
          <cell r="L1634">
            <v>0.7</v>
          </cell>
          <cell r="M1634">
            <v>0.7</v>
          </cell>
          <cell r="N1634">
            <v>0.8</v>
          </cell>
          <cell r="O1634">
            <v>0.8</v>
          </cell>
          <cell r="P1634">
            <v>1</v>
          </cell>
          <cell r="Q1634">
            <v>1</v>
          </cell>
          <cell r="R1634">
            <v>1</v>
          </cell>
          <cell r="S1634">
            <v>2</v>
          </cell>
          <cell r="T1634">
            <v>5</v>
          </cell>
          <cell r="U1634">
            <v>2.4</v>
          </cell>
          <cell r="V1634">
            <v>2.6</v>
          </cell>
          <cell r="W1634">
            <v>4</v>
          </cell>
          <cell r="X1634">
            <v>14.000000000000002</v>
          </cell>
        </row>
        <row r="1635">
          <cell r="B1635">
            <v>794</v>
          </cell>
          <cell r="C1635">
            <v>15</v>
          </cell>
          <cell r="D1635" t="str">
            <v>Пром. до 750 кВА   НН</v>
          </cell>
          <cell r="E1635">
            <v>0</v>
          </cell>
          <cell r="F1635">
            <v>0</v>
          </cell>
          <cell r="G1635">
            <v>0</v>
          </cell>
          <cell r="H1635">
            <v>2</v>
          </cell>
          <cell r="I1635">
            <v>2</v>
          </cell>
          <cell r="J1635">
            <v>1</v>
          </cell>
          <cell r="K1635">
            <v>1</v>
          </cell>
          <cell r="L1635">
            <v>0.7</v>
          </cell>
          <cell r="M1635">
            <v>0.7</v>
          </cell>
          <cell r="N1635">
            <v>0.8</v>
          </cell>
          <cell r="O1635">
            <v>0.8</v>
          </cell>
          <cell r="P1635">
            <v>1</v>
          </cell>
          <cell r="Q1635">
            <v>1</v>
          </cell>
          <cell r="R1635">
            <v>1</v>
          </cell>
          <cell r="S1635">
            <v>2</v>
          </cell>
          <cell r="T1635">
            <v>0</v>
          </cell>
          <cell r="U1635">
            <v>0</v>
          </cell>
          <cell r="V1635">
            <v>0</v>
          </cell>
          <cell r="W1635">
            <v>0</v>
          </cell>
          <cell r="X1635">
            <v>0</v>
          </cell>
        </row>
        <row r="1636">
          <cell r="B1636">
            <v>787</v>
          </cell>
          <cell r="C1636">
            <v>15</v>
          </cell>
          <cell r="D1636" t="str">
            <v>Пром. до 750 кВА   НН</v>
          </cell>
          <cell r="E1636">
            <v>0</v>
          </cell>
          <cell r="F1636">
            <v>0</v>
          </cell>
          <cell r="G1636">
            <v>0</v>
          </cell>
          <cell r="H1636">
            <v>0</v>
          </cell>
          <cell r="I1636">
            <v>0</v>
          </cell>
          <cell r="J1636">
            <v>0</v>
          </cell>
          <cell r="K1636">
            <v>0</v>
          </cell>
          <cell r="L1636">
            <v>0</v>
          </cell>
          <cell r="M1636">
            <v>0</v>
          </cell>
          <cell r="N1636">
            <v>0</v>
          </cell>
          <cell r="O1636">
            <v>0</v>
          </cell>
          <cell r="P1636">
            <v>0</v>
          </cell>
          <cell r="Q1636">
            <v>0</v>
          </cell>
          <cell r="R1636">
            <v>0</v>
          </cell>
          <cell r="S1636">
            <v>0</v>
          </cell>
          <cell r="T1636">
            <v>0</v>
          </cell>
          <cell r="U1636">
            <v>0</v>
          </cell>
          <cell r="V1636">
            <v>0</v>
          </cell>
          <cell r="W1636">
            <v>0</v>
          </cell>
          <cell r="X1636">
            <v>0</v>
          </cell>
        </row>
        <row r="1637">
          <cell r="B1637">
            <v>0</v>
          </cell>
          <cell r="C1637">
            <v>26</v>
          </cell>
          <cell r="D1637" t="str">
            <v>ИП Масимов А.С.</v>
          </cell>
          <cell r="E1637">
            <v>1006</v>
          </cell>
          <cell r="F1637">
            <v>0</v>
          </cell>
          <cell r="G1637">
            <v>0</v>
          </cell>
          <cell r="H1637">
            <v>1.2</v>
          </cell>
          <cell r="I1637">
            <v>1.1000000000000001</v>
          </cell>
          <cell r="J1637">
            <v>1</v>
          </cell>
          <cell r="K1637">
            <v>0.68</v>
          </cell>
          <cell r="L1637">
            <v>1.4</v>
          </cell>
          <cell r="M1637">
            <v>1.2</v>
          </cell>
          <cell r="N1637">
            <v>1.1000000000000001</v>
          </cell>
          <cell r="O1637">
            <v>1.1000000000000001</v>
          </cell>
          <cell r="P1637">
            <v>1.1000000000000001</v>
          </cell>
          <cell r="Q1637">
            <v>1.1000000000000001</v>
          </cell>
          <cell r="R1637">
            <v>1.2</v>
          </cell>
          <cell r="S1637">
            <v>1.2</v>
          </cell>
          <cell r="T1637">
            <v>3.3</v>
          </cell>
          <cell r="U1637">
            <v>3.2800000000000002</v>
          </cell>
          <cell r="V1637">
            <v>3.3000000000000003</v>
          </cell>
          <cell r="W1637">
            <v>3.5</v>
          </cell>
          <cell r="X1637">
            <v>13.379999999999997</v>
          </cell>
        </row>
        <row r="1638">
          <cell r="B1638">
            <v>795</v>
          </cell>
          <cell r="C1638">
            <v>15</v>
          </cell>
          <cell r="D1638" t="str">
            <v>Пром. до 750 кВА   НН</v>
          </cell>
          <cell r="E1638">
            <v>0</v>
          </cell>
          <cell r="F1638">
            <v>0</v>
          </cell>
          <cell r="G1638">
            <v>0</v>
          </cell>
          <cell r="H1638">
            <v>1.2</v>
          </cell>
          <cell r="I1638">
            <v>1.1000000000000001</v>
          </cell>
          <cell r="J1638">
            <v>1</v>
          </cell>
          <cell r="K1638">
            <v>0.68</v>
          </cell>
          <cell r="L1638">
            <v>1.4</v>
          </cell>
          <cell r="M1638">
            <v>1.2</v>
          </cell>
          <cell r="N1638">
            <v>1.1000000000000001</v>
          </cell>
          <cell r="O1638">
            <v>1.1000000000000001</v>
          </cell>
          <cell r="P1638">
            <v>1.1000000000000001</v>
          </cell>
          <cell r="Q1638">
            <v>1.1000000000000001</v>
          </cell>
          <cell r="R1638">
            <v>1.2</v>
          </cell>
          <cell r="S1638">
            <v>1.2</v>
          </cell>
          <cell r="T1638">
            <v>0</v>
          </cell>
          <cell r="U1638">
            <v>0</v>
          </cell>
          <cell r="V1638">
            <v>0</v>
          </cell>
          <cell r="W1638">
            <v>0</v>
          </cell>
          <cell r="X1638">
            <v>0</v>
          </cell>
        </row>
        <row r="1639">
          <cell r="B1639">
            <v>788</v>
          </cell>
          <cell r="C1639">
            <v>15</v>
          </cell>
          <cell r="D1639" t="str">
            <v>Пром. до 750 кВА   НН</v>
          </cell>
          <cell r="E1639">
            <v>0</v>
          </cell>
          <cell r="F1639">
            <v>0</v>
          </cell>
          <cell r="G1639">
            <v>0</v>
          </cell>
          <cell r="H1639">
            <v>0</v>
          </cell>
          <cell r="I1639">
            <v>0</v>
          </cell>
          <cell r="J1639">
            <v>0</v>
          </cell>
          <cell r="K1639">
            <v>0</v>
          </cell>
          <cell r="L1639">
            <v>0</v>
          </cell>
          <cell r="M1639">
            <v>0</v>
          </cell>
          <cell r="N1639">
            <v>0</v>
          </cell>
          <cell r="O1639">
            <v>0</v>
          </cell>
          <cell r="P1639">
            <v>0</v>
          </cell>
          <cell r="Q1639">
            <v>0</v>
          </cell>
          <cell r="R1639">
            <v>0</v>
          </cell>
          <cell r="S1639">
            <v>0</v>
          </cell>
          <cell r="T1639">
            <v>0</v>
          </cell>
          <cell r="U1639">
            <v>0</v>
          </cell>
          <cell r="V1639">
            <v>0</v>
          </cell>
          <cell r="W1639">
            <v>0</v>
          </cell>
          <cell r="X1639">
            <v>0</v>
          </cell>
        </row>
        <row r="1640">
          <cell r="B1640">
            <v>0</v>
          </cell>
          <cell r="C1640">
            <v>26</v>
          </cell>
          <cell r="D1640" t="str">
            <v>ИП Паналыев А.П.</v>
          </cell>
          <cell r="E1640">
            <v>1006</v>
          </cell>
          <cell r="F1640">
            <v>0</v>
          </cell>
          <cell r="G1640">
            <v>0</v>
          </cell>
          <cell r="H1640">
            <v>0</v>
          </cell>
          <cell r="I1640">
            <v>0</v>
          </cell>
          <cell r="J1640">
            <v>0</v>
          </cell>
          <cell r="K1640">
            <v>0</v>
          </cell>
          <cell r="L1640">
            <v>0</v>
          </cell>
          <cell r="M1640">
            <v>0</v>
          </cell>
          <cell r="N1640">
            <v>0</v>
          </cell>
          <cell r="O1640">
            <v>0</v>
          </cell>
          <cell r="P1640">
            <v>0</v>
          </cell>
          <cell r="Q1640">
            <v>0</v>
          </cell>
          <cell r="R1640">
            <v>0</v>
          </cell>
          <cell r="S1640">
            <v>0</v>
          </cell>
          <cell r="T1640">
            <v>0</v>
          </cell>
          <cell r="U1640">
            <v>0</v>
          </cell>
          <cell r="V1640">
            <v>0</v>
          </cell>
          <cell r="W1640">
            <v>0</v>
          </cell>
          <cell r="X1640">
            <v>0</v>
          </cell>
        </row>
        <row r="1641">
          <cell r="B1641">
            <v>796</v>
          </cell>
          <cell r="C1641">
            <v>15</v>
          </cell>
          <cell r="D1641" t="str">
            <v>Пром. до 750 кВА   НН</v>
          </cell>
          <cell r="E1641">
            <v>0</v>
          </cell>
          <cell r="F1641">
            <v>0</v>
          </cell>
          <cell r="G1641">
            <v>0</v>
          </cell>
          <cell r="H1641">
            <v>0</v>
          </cell>
          <cell r="I1641">
            <v>0</v>
          </cell>
          <cell r="J1641">
            <v>0</v>
          </cell>
          <cell r="K1641">
            <v>0</v>
          </cell>
          <cell r="L1641">
            <v>0</v>
          </cell>
          <cell r="M1641">
            <v>0</v>
          </cell>
          <cell r="N1641">
            <v>0</v>
          </cell>
          <cell r="O1641">
            <v>0</v>
          </cell>
          <cell r="P1641">
            <v>0</v>
          </cell>
          <cell r="Q1641">
            <v>0</v>
          </cell>
          <cell r="R1641">
            <v>0</v>
          </cell>
          <cell r="S1641">
            <v>0</v>
          </cell>
          <cell r="T1641">
            <v>0</v>
          </cell>
          <cell r="U1641">
            <v>0</v>
          </cell>
          <cell r="V1641">
            <v>0</v>
          </cell>
          <cell r="W1641">
            <v>0</v>
          </cell>
          <cell r="X1641">
            <v>0</v>
          </cell>
        </row>
        <row r="1642">
          <cell r="B1642">
            <v>789</v>
          </cell>
          <cell r="C1642">
            <v>15</v>
          </cell>
          <cell r="D1642" t="str">
            <v>Пром. до 750 кВА   НН</v>
          </cell>
          <cell r="E1642">
            <v>0</v>
          </cell>
          <cell r="F1642">
            <v>0</v>
          </cell>
          <cell r="G1642">
            <v>0</v>
          </cell>
          <cell r="H1642">
            <v>0.4</v>
          </cell>
          <cell r="I1642">
            <v>0.4</v>
          </cell>
          <cell r="J1642">
            <v>0.3</v>
          </cell>
          <cell r="K1642">
            <v>0.3</v>
          </cell>
          <cell r="L1642">
            <v>0.3</v>
          </cell>
          <cell r="M1642">
            <v>0.3</v>
          </cell>
          <cell r="N1642">
            <v>0.3</v>
          </cell>
          <cell r="O1642">
            <v>0.3</v>
          </cell>
          <cell r="P1642">
            <v>0.3</v>
          </cell>
          <cell r="Q1642">
            <v>0.3</v>
          </cell>
          <cell r="R1642">
            <v>0.4</v>
          </cell>
          <cell r="S1642">
            <v>0.4</v>
          </cell>
          <cell r="T1642">
            <v>0</v>
          </cell>
          <cell r="U1642">
            <v>0</v>
          </cell>
          <cell r="V1642">
            <v>0</v>
          </cell>
          <cell r="W1642">
            <v>0</v>
          </cell>
          <cell r="X1642">
            <v>0</v>
          </cell>
        </row>
        <row r="1643">
          <cell r="B1643">
            <v>0</v>
          </cell>
          <cell r="C1643">
            <v>26</v>
          </cell>
          <cell r="D1643" t="str">
            <v>ИП Штарк С.А.</v>
          </cell>
          <cell r="E1643">
            <v>0</v>
          </cell>
          <cell r="F1643">
            <v>0</v>
          </cell>
          <cell r="G1643">
            <v>0</v>
          </cell>
          <cell r="H1643">
            <v>2.4</v>
          </cell>
          <cell r="I1643">
            <v>2.4</v>
          </cell>
          <cell r="J1643">
            <v>2.0499999999999998</v>
          </cell>
          <cell r="K1643">
            <v>1</v>
          </cell>
          <cell r="L1643">
            <v>1.1499999999999999</v>
          </cell>
          <cell r="M1643">
            <v>0.7</v>
          </cell>
          <cell r="N1643">
            <v>0.7</v>
          </cell>
          <cell r="O1643">
            <v>0.7</v>
          </cell>
          <cell r="P1643">
            <v>0.7</v>
          </cell>
          <cell r="Q1643">
            <v>2.2999999999999998</v>
          </cell>
          <cell r="R1643">
            <v>2.4</v>
          </cell>
          <cell r="S1643">
            <v>2.4</v>
          </cell>
          <cell r="T1643">
            <v>6.85</v>
          </cell>
          <cell r="U1643">
            <v>2.8499999999999996</v>
          </cell>
          <cell r="V1643">
            <v>2.0999999999999996</v>
          </cell>
          <cell r="W1643">
            <v>7.1</v>
          </cell>
          <cell r="X1643">
            <v>18.899999999999995</v>
          </cell>
        </row>
        <row r="1644">
          <cell r="B1644">
            <v>797</v>
          </cell>
          <cell r="C1644">
            <v>23</v>
          </cell>
          <cell r="D1644" t="str">
            <v>Непромышленные потребители СН2</v>
          </cell>
          <cell r="E1644">
            <v>1006</v>
          </cell>
          <cell r="F1644">
            <v>0</v>
          </cell>
          <cell r="G1644">
            <v>0</v>
          </cell>
          <cell r="H1644">
            <v>0.4</v>
          </cell>
          <cell r="I1644">
            <v>0.4</v>
          </cell>
          <cell r="J1644">
            <v>0.3</v>
          </cell>
          <cell r="K1644">
            <v>0.3</v>
          </cell>
          <cell r="L1644">
            <v>0.3</v>
          </cell>
          <cell r="M1644">
            <v>0.3</v>
          </cell>
          <cell r="N1644">
            <v>0.3</v>
          </cell>
          <cell r="O1644">
            <v>0.3</v>
          </cell>
          <cell r="P1644">
            <v>0.3</v>
          </cell>
          <cell r="Q1644">
            <v>0.3</v>
          </cell>
          <cell r="R1644">
            <v>0.4</v>
          </cell>
          <cell r="S1644">
            <v>0.4</v>
          </cell>
          <cell r="T1644">
            <v>1.1000000000000001</v>
          </cell>
          <cell r="U1644">
            <v>0.89999999999999991</v>
          </cell>
          <cell r="V1644">
            <v>0.89999999999999991</v>
          </cell>
          <cell r="W1644">
            <v>1.1000000000000001</v>
          </cell>
          <cell r="X1644">
            <v>3.9999999999999991</v>
          </cell>
        </row>
        <row r="1645">
          <cell r="B1645">
            <v>790</v>
          </cell>
          <cell r="C1645">
            <v>23</v>
          </cell>
          <cell r="D1645" t="str">
            <v>Непромышленные потребители СН2</v>
          </cell>
          <cell r="E1645">
            <v>1006</v>
          </cell>
          <cell r="F1645">
            <v>0</v>
          </cell>
          <cell r="G1645">
            <v>0</v>
          </cell>
          <cell r="H1645">
            <v>0.4</v>
          </cell>
          <cell r="I1645">
            <v>0.4</v>
          </cell>
          <cell r="J1645">
            <v>0.3</v>
          </cell>
          <cell r="K1645">
            <v>0.3</v>
          </cell>
          <cell r="L1645">
            <v>0.3</v>
          </cell>
          <cell r="M1645">
            <v>0.3</v>
          </cell>
          <cell r="N1645">
            <v>0.3</v>
          </cell>
          <cell r="O1645">
            <v>0.3</v>
          </cell>
          <cell r="P1645">
            <v>0.3</v>
          </cell>
          <cell r="Q1645">
            <v>0.3</v>
          </cell>
          <cell r="R1645">
            <v>0.4</v>
          </cell>
          <cell r="S1645">
            <v>0.4</v>
          </cell>
          <cell r="T1645">
            <v>1.1000000000000001</v>
          </cell>
          <cell r="U1645">
            <v>0.89999999999999991</v>
          </cell>
          <cell r="V1645">
            <v>0.89999999999999991</v>
          </cell>
          <cell r="W1645">
            <v>1.1000000000000001</v>
          </cell>
          <cell r="X1645">
            <v>3.9999999999999991</v>
          </cell>
        </row>
        <row r="1646">
          <cell r="B1646">
            <v>0</v>
          </cell>
          <cell r="C1646">
            <v>26</v>
          </cell>
          <cell r="D1646" t="str">
            <v>ИП Войцеховская М.В.</v>
          </cell>
          <cell r="E1646">
            <v>1006</v>
          </cell>
          <cell r="F1646">
            <v>0</v>
          </cell>
          <cell r="G1646">
            <v>0</v>
          </cell>
          <cell r="H1646">
            <v>0.1</v>
          </cell>
          <cell r="I1646">
            <v>0.09</v>
          </cell>
          <cell r="J1646">
            <v>0.09</v>
          </cell>
          <cell r="K1646">
            <v>0.09</v>
          </cell>
          <cell r="L1646">
            <v>0.08</v>
          </cell>
          <cell r="M1646">
            <v>0.06</v>
          </cell>
          <cell r="N1646">
            <v>0.06</v>
          </cell>
          <cell r="O1646">
            <v>7.0000000000000007E-2</v>
          </cell>
          <cell r="P1646">
            <v>0.08</v>
          </cell>
          <cell r="Q1646">
            <v>0.08</v>
          </cell>
          <cell r="R1646">
            <v>0.1</v>
          </cell>
          <cell r="S1646">
            <v>0.1</v>
          </cell>
          <cell r="T1646">
            <v>0.28000000000000003</v>
          </cell>
          <cell r="U1646">
            <v>0.22999999999999998</v>
          </cell>
          <cell r="V1646">
            <v>0.21000000000000002</v>
          </cell>
          <cell r="W1646">
            <v>0.28000000000000003</v>
          </cell>
          <cell r="X1646">
            <v>1</v>
          </cell>
        </row>
        <row r="1647">
          <cell r="B1647">
            <v>798</v>
          </cell>
          <cell r="C1647">
            <v>15</v>
          </cell>
          <cell r="D1647" t="str">
            <v>Пром. до 750 кВА   НН</v>
          </cell>
          <cell r="E1647">
            <v>0</v>
          </cell>
          <cell r="F1647">
            <v>0</v>
          </cell>
          <cell r="G1647">
            <v>0</v>
          </cell>
          <cell r="H1647">
            <v>0.1</v>
          </cell>
          <cell r="I1647">
            <v>0.09</v>
          </cell>
          <cell r="J1647">
            <v>0.09</v>
          </cell>
          <cell r="K1647">
            <v>0.09</v>
          </cell>
          <cell r="L1647">
            <v>0.08</v>
          </cell>
          <cell r="M1647">
            <v>0.06</v>
          </cell>
          <cell r="N1647">
            <v>0.06</v>
          </cell>
          <cell r="O1647">
            <v>7.0000000000000007E-2</v>
          </cell>
          <cell r="P1647">
            <v>0.08</v>
          </cell>
          <cell r="Q1647">
            <v>0.08</v>
          </cell>
          <cell r="R1647">
            <v>0.1</v>
          </cell>
          <cell r="S1647">
            <v>0.1</v>
          </cell>
          <cell r="T1647">
            <v>0</v>
          </cell>
          <cell r="U1647">
            <v>0</v>
          </cell>
          <cell r="V1647">
            <v>0</v>
          </cell>
          <cell r="W1647">
            <v>0</v>
          </cell>
          <cell r="X1647">
            <v>0</v>
          </cell>
        </row>
        <row r="1648">
          <cell r="B1648">
            <v>791</v>
          </cell>
          <cell r="C1648">
            <v>15</v>
          </cell>
          <cell r="D1648" t="str">
            <v>Пром. до 750 кВА   НН</v>
          </cell>
          <cell r="E1648">
            <v>0</v>
          </cell>
          <cell r="F1648">
            <v>0</v>
          </cell>
          <cell r="G1648">
            <v>0</v>
          </cell>
          <cell r="H1648">
            <v>0</v>
          </cell>
          <cell r="I1648">
            <v>0</v>
          </cell>
          <cell r="J1648">
            <v>0</v>
          </cell>
          <cell r="K1648">
            <v>0</v>
          </cell>
          <cell r="L1648">
            <v>0</v>
          </cell>
          <cell r="M1648">
            <v>0</v>
          </cell>
          <cell r="N1648">
            <v>0</v>
          </cell>
          <cell r="O1648">
            <v>0</v>
          </cell>
          <cell r="P1648">
            <v>0</v>
          </cell>
          <cell r="Q1648">
            <v>0</v>
          </cell>
          <cell r="R1648">
            <v>0</v>
          </cell>
          <cell r="S1648">
            <v>0</v>
          </cell>
          <cell r="T1648">
            <v>0</v>
          </cell>
          <cell r="U1648">
            <v>0</v>
          </cell>
          <cell r="V1648">
            <v>0</v>
          </cell>
          <cell r="W1648">
            <v>0</v>
          </cell>
          <cell r="X1648">
            <v>0</v>
          </cell>
        </row>
        <row r="1649">
          <cell r="B1649">
            <v>0</v>
          </cell>
          <cell r="C1649">
            <v>26</v>
          </cell>
          <cell r="D1649" t="str">
            <v>ИП Балакерев Ф.Г.</v>
          </cell>
          <cell r="E1649">
            <v>1006</v>
          </cell>
          <cell r="F1649">
            <v>0</v>
          </cell>
          <cell r="G1649">
            <v>0</v>
          </cell>
          <cell r="H1649">
            <v>1.5</v>
          </cell>
          <cell r="I1649">
            <v>1.4</v>
          </cell>
          <cell r="J1649">
            <v>1.1000000000000001</v>
          </cell>
          <cell r="K1649">
            <v>1.25</v>
          </cell>
          <cell r="L1649">
            <v>0.4</v>
          </cell>
          <cell r="M1649">
            <v>0.5</v>
          </cell>
          <cell r="N1649">
            <v>0.25</v>
          </cell>
          <cell r="O1649">
            <v>0.55000000000000004</v>
          </cell>
          <cell r="P1649">
            <v>0.6</v>
          </cell>
          <cell r="Q1649">
            <v>1.4</v>
          </cell>
          <cell r="R1649">
            <v>1.45</v>
          </cell>
          <cell r="S1649">
            <v>1.5</v>
          </cell>
          <cell r="T1649">
            <v>4</v>
          </cell>
          <cell r="U1649">
            <v>2.15</v>
          </cell>
          <cell r="V1649">
            <v>1.4</v>
          </cell>
          <cell r="W1649">
            <v>4.3499999999999996</v>
          </cell>
          <cell r="X1649">
            <v>11.899999999999999</v>
          </cell>
        </row>
        <row r="1650">
          <cell r="B1650">
            <v>799</v>
          </cell>
          <cell r="C1650">
            <v>15</v>
          </cell>
          <cell r="D1650" t="str">
            <v>Пром. до 750 кВА   НН</v>
          </cell>
          <cell r="E1650">
            <v>0</v>
          </cell>
          <cell r="F1650">
            <v>0</v>
          </cell>
          <cell r="G1650">
            <v>0</v>
          </cell>
          <cell r="H1650">
            <v>1.5</v>
          </cell>
          <cell r="I1650">
            <v>1.4</v>
          </cell>
          <cell r="J1650">
            <v>1.1000000000000001</v>
          </cell>
          <cell r="K1650">
            <v>1.25</v>
          </cell>
          <cell r="L1650">
            <v>0.4</v>
          </cell>
          <cell r="M1650">
            <v>0.5</v>
          </cell>
          <cell r="N1650">
            <v>0.25</v>
          </cell>
          <cell r="O1650">
            <v>0.55000000000000004</v>
          </cell>
          <cell r="P1650">
            <v>0.6</v>
          </cell>
          <cell r="Q1650">
            <v>1.4</v>
          </cell>
          <cell r="R1650">
            <v>1.45</v>
          </cell>
          <cell r="S1650">
            <v>1.5</v>
          </cell>
          <cell r="T1650">
            <v>0</v>
          </cell>
          <cell r="U1650">
            <v>0</v>
          </cell>
          <cell r="V1650">
            <v>0</v>
          </cell>
          <cell r="W1650">
            <v>0</v>
          </cell>
          <cell r="X1650">
            <v>0</v>
          </cell>
        </row>
        <row r="1651">
          <cell r="C1651">
            <v>15</v>
          </cell>
          <cell r="D1651" t="str">
            <v>Пром. до 750 кВА   НН</v>
          </cell>
          <cell r="E1651">
            <v>0</v>
          </cell>
          <cell r="F1651">
            <v>0</v>
          </cell>
          <cell r="G1651">
            <v>0</v>
          </cell>
          <cell r="H1651">
            <v>0</v>
          </cell>
          <cell r="I1651">
            <v>0</v>
          </cell>
          <cell r="J1651">
            <v>0</v>
          </cell>
          <cell r="K1651">
            <v>0</v>
          </cell>
          <cell r="L1651">
            <v>0</v>
          </cell>
          <cell r="M1651">
            <v>0</v>
          </cell>
          <cell r="N1651">
            <v>0</v>
          </cell>
          <cell r="O1651">
            <v>0</v>
          </cell>
          <cell r="P1651">
            <v>0</v>
          </cell>
          <cell r="Q1651">
            <v>0</v>
          </cell>
          <cell r="R1651">
            <v>0</v>
          </cell>
          <cell r="S1651">
            <v>0</v>
          </cell>
          <cell r="T1651">
            <v>0</v>
          </cell>
          <cell r="U1651">
            <v>0</v>
          </cell>
          <cell r="V1651">
            <v>0</v>
          </cell>
          <cell r="W1651">
            <v>0</v>
          </cell>
          <cell r="X1651">
            <v>0</v>
          </cell>
        </row>
        <row r="1652">
          <cell r="B1652">
            <v>0</v>
          </cell>
          <cell r="C1652">
            <v>26</v>
          </cell>
          <cell r="D1652" t="str">
            <v>ИП Чернова С.Н.</v>
          </cell>
          <cell r="E1652">
            <v>1006</v>
          </cell>
          <cell r="F1652">
            <v>0</v>
          </cell>
          <cell r="G1652">
            <v>0</v>
          </cell>
          <cell r="H1652">
            <v>4.5</v>
          </cell>
          <cell r="I1652">
            <v>4.5</v>
          </cell>
          <cell r="J1652">
            <v>4.2</v>
          </cell>
          <cell r="K1652">
            <v>4.4000000000000004</v>
          </cell>
          <cell r="L1652">
            <v>4.1399999999999997</v>
          </cell>
          <cell r="M1652">
            <v>4.17</v>
          </cell>
          <cell r="N1652">
            <v>3.85</v>
          </cell>
          <cell r="O1652">
            <v>4.09</v>
          </cell>
          <cell r="P1652">
            <v>4.25</v>
          </cell>
          <cell r="Q1652">
            <v>4.4000000000000004</v>
          </cell>
          <cell r="R1652">
            <v>4.5</v>
          </cell>
          <cell r="S1652">
            <v>4.5</v>
          </cell>
          <cell r="T1652">
            <v>13.2</v>
          </cell>
          <cell r="U1652">
            <v>12.709999999999999</v>
          </cell>
          <cell r="V1652">
            <v>12.19</v>
          </cell>
          <cell r="W1652">
            <v>13.4</v>
          </cell>
          <cell r="X1652">
            <v>51.500000000000007</v>
          </cell>
        </row>
        <row r="1653">
          <cell r="B1653">
            <v>800</v>
          </cell>
          <cell r="C1653">
            <v>23</v>
          </cell>
          <cell r="D1653" t="str">
            <v>Непромышленные потребители СН2</v>
          </cell>
          <cell r="E1653">
            <v>1006</v>
          </cell>
          <cell r="F1653">
            <v>0</v>
          </cell>
          <cell r="G1653">
            <v>0</v>
          </cell>
          <cell r="H1653">
            <v>3.8</v>
          </cell>
          <cell r="I1653">
            <v>3.8</v>
          </cell>
          <cell r="J1653">
            <v>3.5</v>
          </cell>
          <cell r="K1653">
            <v>3.7</v>
          </cell>
          <cell r="L1653">
            <v>3.54</v>
          </cell>
          <cell r="M1653">
            <v>3.5</v>
          </cell>
          <cell r="N1653">
            <v>3.35</v>
          </cell>
          <cell r="O1653">
            <v>3.5</v>
          </cell>
          <cell r="P1653">
            <v>3.56</v>
          </cell>
          <cell r="Q1653">
            <v>3.7</v>
          </cell>
          <cell r="R1653">
            <v>3.8</v>
          </cell>
          <cell r="S1653">
            <v>3.8</v>
          </cell>
          <cell r="T1653">
            <v>11.1</v>
          </cell>
          <cell r="U1653">
            <v>10.74</v>
          </cell>
          <cell r="V1653">
            <v>10.41</v>
          </cell>
          <cell r="W1653">
            <v>11.3</v>
          </cell>
          <cell r="X1653">
            <v>43.55</v>
          </cell>
        </row>
        <row r="1654">
          <cell r="C1654">
            <v>23</v>
          </cell>
          <cell r="D1654" t="str">
            <v>Непромышленные потребители СН2</v>
          </cell>
          <cell r="E1654">
            <v>1006</v>
          </cell>
          <cell r="F1654">
            <v>0</v>
          </cell>
          <cell r="G1654">
            <v>0</v>
          </cell>
          <cell r="H1654">
            <v>3.8</v>
          </cell>
          <cell r="I1654">
            <v>3.8</v>
          </cell>
          <cell r="J1654">
            <v>3.5</v>
          </cell>
          <cell r="K1654">
            <v>3.7</v>
          </cell>
          <cell r="L1654">
            <v>3.54</v>
          </cell>
          <cell r="M1654">
            <v>3.5</v>
          </cell>
          <cell r="N1654">
            <v>3.35</v>
          </cell>
          <cell r="O1654">
            <v>3.5</v>
          </cell>
          <cell r="P1654">
            <v>3.56</v>
          </cell>
          <cell r="Q1654">
            <v>3.7</v>
          </cell>
          <cell r="R1654">
            <v>3.8</v>
          </cell>
          <cell r="S1654">
            <v>3.8</v>
          </cell>
          <cell r="T1654">
            <v>11.1</v>
          </cell>
          <cell r="U1654">
            <v>10.74</v>
          </cell>
          <cell r="V1654">
            <v>10.41</v>
          </cell>
          <cell r="W1654">
            <v>11.3</v>
          </cell>
          <cell r="X1654">
            <v>43.55</v>
          </cell>
        </row>
        <row r="1655">
          <cell r="B1655">
            <v>0</v>
          </cell>
          <cell r="C1655">
            <v>26</v>
          </cell>
          <cell r="D1655" t="str">
            <v>ИП Дзюба Е.С.</v>
          </cell>
          <cell r="E1655">
            <v>1006</v>
          </cell>
          <cell r="F1655">
            <v>0</v>
          </cell>
          <cell r="G1655">
            <v>0</v>
          </cell>
          <cell r="H1655">
            <v>0.15</v>
          </cell>
          <cell r="I1655">
            <v>0.15</v>
          </cell>
          <cell r="J1655">
            <v>0.15</v>
          </cell>
          <cell r="K1655">
            <v>0.15</v>
          </cell>
          <cell r="L1655">
            <v>0.15</v>
          </cell>
          <cell r="M1655">
            <v>0.15</v>
          </cell>
          <cell r="N1655">
            <v>0.15</v>
          </cell>
          <cell r="O1655">
            <v>0.15</v>
          </cell>
          <cell r="P1655">
            <v>0.15</v>
          </cell>
          <cell r="Q1655">
            <v>0.15</v>
          </cell>
          <cell r="R1655">
            <v>0.15</v>
          </cell>
          <cell r="S1655">
            <v>0.15</v>
          </cell>
          <cell r="T1655">
            <v>0.44999999999999996</v>
          </cell>
          <cell r="U1655">
            <v>0.44999999999999996</v>
          </cell>
          <cell r="V1655">
            <v>0.44999999999999996</v>
          </cell>
          <cell r="W1655">
            <v>0.44999999999999996</v>
          </cell>
          <cell r="X1655">
            <v>1.7999999999999996</v>
          </cell>
        </row>
        <row r="1656">
          <cell r="B1656">
            <v>801</v>
          </cell>
          <cell r="C1656">
            <v>15</v>
          </cell>
          <cell r="D1656" t="str">
            <v>Пром. до 750 кВА   НН</v>
          </cell>
          <cell r="E1656">
            <v>0</v>
          </cell>
          <cell r="F1656">
            <v>0</v>
          </cell>
          <cell r="G1656">
            <v>0</v>
          </cell>
          <cell r="H1656">
            <v>0.15</v>
          </cell>
          <cell r="I1656">
            <v>0.15</v>
          </cell>
          <cell r="J1656">
            <v>0.15</v>
          </cell>
          <cell r="K1656">
            <v>0.15</v>
          </cell>
          <cell r="L1656">
            <v>0.15</v>
          </cell>
          <cell r="M1656">
            <v>0.15</v>
          </cell>
          <cell r="N1656">
            <v>0.15</v>
          </cell>
          <cell r="O1656">
            <v>0.15</v>
          </cell>
          <cell r="P1656">
            <v>0.15</v>
          </cell>
          <cell r="Q1656">
            <v>0.15</v>
          </cell>
          <cell r="R1656">
            <v>0.15</v>
          </cell>
          <cell r="S1656">
            <v>0.15</v>
          </cell>
          <cell r="T1656">
            <v>0</v>
          </cell>
          <cell r="U1656">
            <v>0</v>
          </cell>
          <cell r="V1656">
            <v>0</v>
          </cell>
          <cell r="W1656">
            <v>0</v>
          </cell>
          <cell r="X1656">
            <v>0</v>
          </cell>
        </row>
        <row r="1657">
          <cell r="C1657">
            <v>15</v>
          </cell>
          <cell r="D1657" t="str">
            <v>Пром. до 750 кВА   НН</v>
          </cell>
          <cell r="E1657">
            <v>0</v>
          </cell>
          <cell r="F1657">
            <v>0</v>
          </cell>
          <cell r="G1657">
            <v>0</v>
          </cell>
          <cell r="H1657">
            <v>0</v>
          </cell>
          <cell r="I1657">
            <v>0</v>
          </cell>
          <cell r="J1657">
            <v>0</v>
          </cell>
          <cell r="K1657">
            <v>0</v>
          </cell>
          <cell r="L1657">
            <v>0</v>
          </cell>
          <cell r="M1657">
            <v>0</v>
          </cell>
          <cell r="N1657">
            <v>0</v>
          </cell>
          <cell r="O1657">
            <v>0</v>
          </cell>
          <cell r="P1657">
            <v>0</v>
          </cell>
          <cell r="Q1657">
            <v>0</v>
          </cell>
          <cell r="R1657">
            <v>0</v>
          </cell>
          <cell r="S1657">
            <v>0</v>
          </cell>
          <cell r="T1657">
            <v>0</v>
          </cell>
          <cell r="U1657">
            <v>0</v>
          </cell>
          <cell r="V1657">
            <v>0</v>
          </cell>
          <cell r="W1657">
            <v>0</v>
          </cell>
          <cell r="X1657">
            <v>0</v>
          </cell>
        </row>
        <row r="1658">
          <cell r="B1658">
            <v>0</v>
          </cell>
          <cell r="C1658">
            <v>26</v>
          </cell>
          <cell r="D1658" t="str">
            <v>ИП Абдиев Г.Ч. о.</v>
          </cell>
          <cell r="E1658">
            <v>1006</v>
          </cell>
          <cell r="F1658">
            <v>0</v>
          </cell>
          <cell r="G1658">
            <v>0</v>
          </cell>
          <cell r="H1658">
            <v>2.94</v>
          </cell>
          <cell r="I1658">
            <v>2.69</v>
          </cell>
          <cell r="J1658">
            <v>2.77</v>
          </cell>
          <cell r="K1658">
            <v>2.5499999999999998</v>
          </cell>
          <cell r="L1658">
            <v>2.48</v>
          </cell>
          <cell r="M1658">
            <v>1.86</v>
          </cell>
          <cell r="N1658">
            <v>1.83</v>
          </cell>
          <cell r="O1658">
            <v>2.14</v>
          </cell>
          <cell r="P1658">
            <v>2.33</v>
          </cell>
          <cell r="Q1658">
            <v>2.52</v>
          </cell>
          <cell r="R1658">
            <v>2.86</v>
          </cell>
          <cell r="S1658">
            <v>3.02</v>
          </cell>
          <cell r="T1658">
            <v>8.4</v>
          </cell>
          <cell r="U1658">
            <v>6.89</v>
          </cell>
          <cell r="V1658">
            <v>6.3000000000000007</v>
          </cell>
          <cell r="W1658">
            <v>8.4</v>
          </cell>
          <cell r="X1658">
            <v>29.989999999999995</v>
          </cell>
        </row>
        <row r="1659">
          <cell r="B1659">
            <v>802</v>
          </cell>
          <cell r="C1659">
            <v>15</v>
          </cell>
          <cell r="D1659" t="str">
            <v>Пром. до 750 кВА   НН</v>
          </cell>
          <cell r="E1659">
            <v>0</v>
          </cell>
          <cell r="F1659">
            <v>0</v>
          </cell>
          <cell r="G1659">
            <v>0</v>
          </cell>
          <cell r="H1659">
            <v>2.94</v>
          </cell>
          <cell r="I1659">
            <v>2.69</v>
          </cell>
          <cell r="J1659">
            <v>2.77</v>
          </cell>
          <cell r="K1659">
            <v>2.5499999999999998</v>
          </cell>
          <cell r="L1659">
            <v>2.48</v>
          </cell>
          <cell r="M1659">
            <v>1.86</v>
          </cell>
          <cell r="N1659">
            <v>1.83</v>
          </cell>
          <cell r="O1659">
            <v>2.14</v>
          </cell>
          <cell r="P1659">
            <v>2.33</v>
          </cell>
          <cell r="Q1659">
            <v>2.52</v>
          </cell>
          <cell r="R1659">
            <v>2.86</v>
          </cell>
          <cell r="S1659">
            <v>3.02</v>
          </cell>
          <cell r="T1659">
            <v>0</v>
          </cell>
          <cell r="U1659">
            <v>0</v>
          </cell>
          <cell r="V1659">
            <v>0</v>
          </cell>
          <cell r="W1659">
            <v>0</v>
          </cell>
          <cell r="X1659">
            <v>0</v>
          </cell>
        </row>
        <row r="1660">
          <cell r="C1660">
            <v>15</v>
          </cell>
          <cell r="D1660" t="str">
            <v>Пром. до 750 кВА   НН</v>
          </cell>
          <cell r="E1660">
            <v>0</v>
          </cell>
          <cell r="F1660">
            <v>0</v>
          </cell>
          <cell r="G1660">
            <v>0</v>
          </cell>
          <cell r="H1660">
            <v>0</v>
          </cell>
          <cell r="I1660">
            <v>0</v>
          </cell>
          <cell r="J1660">
            <v>0</v>
          </cell>
          <cell r="K1660">
            <v>0</v>
          </cell>
          <cell r="L1660">
            <v>0</v>
          </cell>
          <cell r="M1660">
            <v>0</v>
          </cell>
          <cell r="N1660">
            <v>0</v>
          </cell>
          <cell r="O1660">
            <v>0</v>
          </cell>
          <cell r="P1660">
            <v>0</v>
          </cell>
          <cell r="Q1660">
            <v>0</v>
          </cell>
          <cell r="R1660">
            <v>0</v>
          </cell>
          <cell r="S1660">
            <v>0</v>
          </cell>
          <cell r="T1660">
            <v>0</v>
          </cell>
          <cell r="U1660">
            <v>0</v>
          </cell>
          <cell r="V1660">
            <v>0</v>
          </cell>
          <cell r="W1660">
            <v>0</v>
          </cell>
          <cell r="X1660">
            <v>0</v>
          </cell>
        </row>
        <row r="1661">
          <cell r="B1661">
            <v>0</v>
          </cell>
          <cell r="C1661">
            <v>26</v>
          </cell>
          <cell r="D1661" t="str">
            <v>ЗАО "Арсенал" Белозуб О.В.</v>
          </cell>
          <cell r="E1661">
            <v>1006</v>
          </cell>
          <cell r="F1661">
            <v>0</v>
          </cell>
          <cell r="G1661">
            <v>0</v>
          </cell>
          <cell r="H1661">
            <v>1</v>
          </cell>
          <cell r="I1661">
            <v>0.8</v>
          </cell>
          <cell r="J1661">
            <v>0.8</v>
          </cell>
          <cell r="K1661">
            <v>0.7</v>
          </cell>
          <cell r="L1661">
            <v>0.6</v>
          </cell>
          <cell r="M1661">
            <v>0.6</v>
          </cell>
          <cell r="N1661">
            <v>0.6</v>
          </cell>
          <cell r="O1661">
            <v>0.7</v>
          </cell>
          <cell r="P1661">
            <v>0.8</v>
          </cell>
          <cell r="Q1661">
            <v>0.85</v>
          </cell>
          <cell r="R1661">
            <v>0.95</v>
          </cell>
          <cell r="S1661">
            <v>1</v>
          </cell>
          <cell r="T1661">
            <v>2.6</v>
          </cell>
          <cell r="U1661">
            <v>1.9</v>
          </cell>
          <cell r="V1661">
            <v>2.0999999999999996</v>
          </cell>
          <cell r="W1661">
            <v>2.8</v>
          </cell>
          <cell r="X1661">
            <v>9.3999999999999986</v>
          </cell>
        </row>
        <row r="1662">
          <cell r="B1662">
            <v>803</v>
          </cell>
          <cell r="C1662">
            <v>15</v>
          </cell>
          <cell r="D1662" t="str">
            <v>Пром. до 750 кВА   НН</v>
          </cell>
          <cell r="E1662">
            <v>0</v>
          </cell>
          <cell r="F1662">
            <v>0</v>
          </cell>
          <cell r="G1662">
            <v>0</v>
          </cell>
          <cell r="H1662">
            <v>1</v>
          </cell>
          <cell r="I1662">
            <v>0.8</v>
          </cell>
          <cell r="J1662">
            <v>0.8</v>
          </cell>
          <cell r="K1662">
            <v>0.7</v>
          </cell>
          <cell r="L1662">
            <v>0.6</v>
          </cell>
          <cell r="M1662">
            <v>0.6</v>
          </cell>
          <cell r="N1662">
            <v>0.6</v>
          </cell>
          <cell r="O1662">
            <v>0.7</v>
          </cell>
          <cell r="P1662">
            <v>0.8</v>
          </cell>
          <cell r="Q1662">
            <v>0.85</v>
          </cell>
          <cell r="R1662">
            <v>0.95</v>
          </cell>
          <cell r="S1662">
            <v>1</v>
          </cell>
          <cell r="T1662">
            <v>0</v>
          </cell>
          <cell r="U1662">
            <v>0</v>
          </cell>
          <cell r="V1662">
            <v>0</v>
          </cell>
          <cell r="W1662">
            <v>0</v>
          </cell>
          <cell r="X1662">
            <v>0</v>
          </cell>
        </row>
        <row r="1663">
          <cell r="C1663">
            <v>15</v>
          </cell>
          <cell r="D1663" t="str">
            <v>Пром. до 750 кВА   НН</v>
          </cell>
          <cell r="E1663">
            <v>0</v>
          </cell>
          <cell r="F1663">
            <v>0</v>
          </cell>
          <cell r="G1663">
            <v>0</v>
          </cell>
          <cell r="H1663">
            <v>0</v>
          </cell>
          <cell r="I1663">
            <v>0</v>
          </cell>
          <cell r="J1663">
            <v>0</v>
          </cell>
          <cell r="K1663">
            <v>0</v>
          </cell>
          <cell r="L1663">
            <v>0</v>
          </cell>
          <cell r="M1663">
            <v>0</v>
          </cell>
          <cell r="N1663">
            <v>0</v>
          </cell>
          <cell r="O1663">
            <v>0</v>
          </cell>
          <cell r="P1663">
            <v>0</v>
          </cell>
          <cell r="Q1663">
            <v>0</v>
          </cell>
          <cell r="R1663">
            <v>0</v>
          </cell>
          <cell r="S1663">
            <v>0</v>
          </cell>
          <cell r="T1663">
            <v>0</v>
          </cell>
          <cell r="U1663">
            <v>0</v>
          </cell>
          <cell r="V1663">
            <v>0</v>
          </cell>
          <cell r="W1663">
            <v>0</v>
          </cell>
          <cell r="X1663">
            <v>0</v>
          </cell>
        </row>
        <row r="1664">
          <cell r="B1664">
            <v>0</v>
          </cell>
          <cell r="C1664">
            <v>26</v>
          </cell>
          <cell r="D1664" t="str">
            <v>ГСК Автомобилист-93 Панов В.П.</v>
          </cell>
          <cell r="E1664">
            <v>1006</v>
          </cell>
          <cell r="F1664">
            <v>0</v>
          </cell>
          <cell r="G1664">
            <v>0</v>
          </cell>
          <cell r="H1664">
            <v>23</v>
          </cell>
          <cell r="I1664">
            <v>22</v>
          </cell>
          <cell r="J1664">
            <v>20.2</v>
          </cell>
          <cell r="K1664">
            <v>17.3</v>
          </cell>
          <cell r="L1664">
            <v>14.05</v>
          </cell>
          <cell r="M1664">
            <v>3</v>
          </cell>
          <cell r="N1664">
            <v>0.7</v>
          </cell>
          <cell r="O1664">
            <v>0.7</v>
          </cell>
          <cell r="P1664">
            <v>4.2</v>
          </cell>
          <cell r="Q1664">
            <v>15</v>
          </cell>
          <cell r="R1664">
            <v>20</v>
          </cell>
          <cell r="S1664">
            <v>22</v>
          </cell>
          <cell r="T1664">
            <v>65.2</v>
          </cell>
          <cell r="U1664">
            <v>34.35</v>
          </cell>
          <cell r="V1664">
            <v>5.6</v>
          </cell>
          <cell r="W1664">
            <v>57</v>
          </cell>
          <cell r="X1664">
            <v>162.15</v>
          </cell>
        </row>
        <row r="1665">
          <cell r="B1665">
            <v>804</v>
          </cell>
          <cell r="C1665">
            <v>15</v>
          </cell>
          <cell r="D1665" t="str">
            <v>Пром. до 750 кВА   НН</v>
          </cell>
          <cell r="E1665">
            <v>0</v>
          </cell>
          <cell r="F1665">
            <v>0</v>
          </cell>
          <cell r="G1665">
            <v>0</v>
          </cell>
          <cell r="H1665">
            <v>23</v>
          </cell>
          <cell r="I1665">
            <v>22</v>
          </cell>
          <cell r="J1665">
            <v>20.2</v>
          </cell>
          <cell r="K1665">
            <v>17.3</v>
          </cell>
          <cell r="L1665">
            <v>14.05</v>
          </cell>
          <cell r="M1665">
            <v>3</v>
          </cell>
          <cell r="N1665">
            <v>0.7</v>
          </cell>
          <cell r="O1665">
            <v>0.7</v>
          </cell>
          <cell r="P1665">
            <v>4.2</v>
          </cell>
          <cell r="Q1665">
            <v>15</v>
          </cell>
          <cell r="R1665">
            <v>20</v>
          </cell>
          <cell r="S1665">
            <v>22</v>
          </cell>
          <cell r="T1665">
            <v>0</v>
          </cell>
          <cell r="U1665">
            <v>0</v>
          </cell>
          <cell r="V1665">
            <v>0</v>
          </cell>
          <cell r="W1665">
            <v>0</v>
          </cell>
          <cell r="X1665">
            <v>0</v>
          </cell>
        </row>
        <row r="1666">
          <cell r="C1666">
            <v>15</v>
          </cell>
          <cell r="D1666" t="str">
            <v>Пром. до 750 кВА   НН</v>
          </cell>
          <cell r="E1666">
            <v>0</v>
          </cell>
          <cell r="F1666">
            <v>0</v>
          </cell>
          <cell r="G1666">
            <v>0</v>
          </cell>
          <cell r="H1666">
            <v>0</v>
          </cell>
          <cell r="I1666">
            <v>0</v>
          </cell>
          <cell r="J1666">
            <v>0</v>
          </cell>
          <cell r="K1666">
            <v>0</v>
          </cell>
          <cell r="L1666">
            <v>0</v>
          </cell>
          <cell r="M1666">
            <v>0</v>
          </cell>
          <cell r="N1666">
            <v>0</v>
          </cell>
          <cell r="O1666">
            <v>0</v>
          </cell>
          <cell r="P1666">
            <v>0</v>
          </cell>
          <cell r="Q1666">
            <v>0</v>
          </cell>
          <cell r="R1666">
            <v>0</v>
          </cell>
          <cell r="S1666">
            <v>0</v>
          </cell>
          <cell r="T1666">
            <v>0</v>
          </cell>
          <cell r="U1666">
            <v>0</v>
          </cell>
          <cell r="V1666">
            <v>0</v>
          </cell>
          <cell r="W1666">
            <v>0</v>
          </cell>
          <cell r="X1666">
            <v>0</v>
          </cell>
        </row>
        <row r="1667">
          <cell r="B1667">
            <v>0</v>
          </cell>
          <cell r="C1667">
            <v>135</v>
          </cell>
          <cell r="D1667" t="str">
            <v>ИП Рыжипкаев Р.У.</v>
          </cell>
          <cell r="E1667">
            <v>1006</v>
          </cell>
          <cell r="F1667">
            <v>0</v>
          </cell>
          <cell r="G1667">
            <v>0</v>
          </cell>
          <cell r="H1667">
            <v>0.3</v>
          </cell>
          <cell r="I1667">
            <v>0.3</v>
          </cell>
          <cell r="J1667">
            <v>0.3</v>
          </cell>
          <cell r="K1667">
            <v>0.3</v>
          </cell>
          <cell r="L1667">
            <v>0.3</v>
          </cell>
          <cell r="M1667">
            <v>0.3</v>
          </cell>
          <cell r="N1667">
            <v>0.3</v>
          </cell>
          <cell r="O1667">
            <v>0.3</v>
          </cell>
          <cell r="P1667">
            <v>0.3</v>
          </cell>
          <cell r="Q1667">
            <v>0.3</v>
          </cell>
          <cell r="R1667">
            <v>0.3</v>
          </cell>
          <cell r="S1667">
            <v>0.3</v>
          </cell>
          <cell r="T1667">
            <v>0.89999999999999991</v>
          </cell>
          <cell r="U1667">
            <v>0.89999999999999991</v>
          </cell>
          <cell r="V1667">
            <v>0.89999999999999991</v>
          </cell>
          <cell r="W1667">
            <v>0.89999999999999991</v>
          </cell>
          <cell r="X1667">
            <v>3.5999999999999992</v>
          </cell>
        </row>
        <row r="1668">
          <cell r="B1668">
            <v>805</v>
          </cell>
          <cell r="C1668">
            <v>15</v>
          </cell>
          <cell r="D1668" t="str">
            <v>Пром. до 750 кВА   НН</v>
          </cell>
          <cell r="E1668">
            <v>0</v>
          </cell>
          <cell r="F1668">
            <v>0</v>
          </cell>
          <cell r="G1668">
            <v>0</v>
          </cell>
          <cell r="H1668">
            <v>0.3</v>
          </cell>
          <cell r="I1668">
            <v>0.3</v>
          </cell>
          <cell r="J1668">
            <v>0.3</v>
          </cell>
          <cell r="K1668">
            <v>0.3</v>
          </cell>
          <cell r="L1668">
            <v>0.3</v>
          </cell>
          <cell r="M1668">
            <v>0.3</v>
          </cell>
          <cell r="N1668">
            <v>0.3</v>
          </cell>
          <cell r="O1668">
            <v>0.3</v>
          </cell>
          <cell r="P1668">
            <v>0.3</v>
          </cell>
          <cell r="Q1668">
            <v>0.3</v>
          </cell>
          <cell r="R1668">
            <v>0.3</v>
          </cell>
          <cell r="S1668">
            <v>0.3</v>
          </cell>
          <cell r="T1668">
            <v>0</v>
          </cell>
          <cell r="U1668">
            <v>0</v>
          </cell>
          <cell r="V1668">
            <v>0</v>
          </cell>
          <cell r="W1668">
            <v>0</v>
          </cell>
          <cell r="X1668">
            <v>0</v>
          </cell>
        </row>
        <row r="1669">
          <cell r="C1669">
            <v>15</v>
          </cell>
          <cell r="D1669" t="str">
            <v>Пром. до 750 кВА   НН</v>
          </cell>
          <cell r="E1669">
            <v>0</v>
          </cell>
          <cell r="F1669">
            <v>0</v>
          </cell>
          <cell r="G1669">
            <v>0</v>
          </cell>
          <cell r="H1669">
            <v>0</v>
          </cell>
          <cell r="I1669">
            <v>0</v>
          </cell>
          <cell r="J1669">
            <v>0</v>
          </cell>
          <cell r="K1669">
            <v>0</v>
          </cell>
          <cell r="L1669">
            <v>0</v>
          </cell>
          <cell r="M1669">
            <v>0</v>
          </cell>
          <cell r="N1669">
            <v>0</v>
          </cell>
          <cell r="O1669">
            <v>0</v>
          </cell>
          <cell r="P1669">
            <v>0</v>
          </cell>
          <cell r="Q1669">
            <v>0</v>
          </cell>
          <cell r="R1669">
            <v>0</v>
          </cell>
          <cell r="S1669">
            <v>0</v>
          </cell>
          <cell r="T1669">
            <v>0</v>
          </cell>
          <cell r="U1669">
            <v>0</v>
          </cell>
          <cell r="V1669">
            <v>0</v>
          </cell>
          <cell r="W1669">
            <v>0</v>
          </cell>
          <cell r="X1669">
            <v>0</v>
          </cell>
        </row>
        <row r="1670">
          <cell r="B1670">
            <v>0</v>
          </cell>
          <cell r="C1670">
            <v>26</v>
          </cell>
          <cell r="D1670" t="str">
            <v>ООО ТП "Элита-1" Коротенко К.В.</v>
          </cell>
          <cell r="E1670">
            <v>1006</v>
          </cell>
          <cell r="F1670">
            <v>0</v>
          </cell>
          <cell r="G1670">
            <v>0</v>
          </cell>
          <cell r="H1670">
            <v>1.1000000000000001</v>
          </cell>
          <cell r="I1670">
            <v>1</v>
          </cell>
          <cell r="J1670">
            <v>0.94</v>
          </cell>
          <cell r="K1670">
            <v>1.06</v>
          </cell>
          <cell r="L1670">
            <v>0.96000000000000008</v>
          </cell>
          <cell r="M1670">
            <v>1</v>
          </cell>
          <cell r="N1670">
            <v>1</v>
          </cell>
          <cell r="O1670">
            <v>1.02</v>
          </cell>
          <cell r="P1670">
            <v>1.03</v>
          </cell>
          <cell r="Q1670">
            <v>1.05</v>
          </cell>
          <cell r="R1670">
            <v>1.08</v>
          </cell>
          <cell r="S1670">
            <v>1.0899999999999999</v>
          </cell>
          <cell r="T1670">
            <v>3.04</v>
          </cell>
          <cell r="U1670">
            <v>3.02</v>
          </cell>
          <cell r="V1670">
            <v>3.05</v>
          </cell>
          <cell r="W1670">
            <v>3.2199999999999998</v>
          </cell>
          <cell r="X1670">
            <v>12.33</v>
          </cell>
        </row>
        <row r="1671">
          <cell r="B1671">
            <v>806</v>
          </cell>
          <cell r="C1671">
            <v>23</v>
          </cell>
          <cell r="D1671" t="str">
            <v>Непромышленные потребители СН2</v>
          </cell>
          <cell r="E1671">
            <v>1006</v>
          </cell>
          <cell r="F1671">
            <v>0</v>
          </cell>
          <cell r="G1671">
            <v>0</v>
          </cell>
          <cell r="H1671">
            <v>0.6</v>
          </cell>
          <cell r="I1671">
            <v>0.5</v>
          </cell>
          <cell r="J1671">
            <v>0.45</v>
          </cell>
          <cell r="K1671">
            <v>0.56999999999999995</v>
          </cell>
          <cell r="L1671">
            <v>0.56000000000000005</v>
          </cell>
          <cell r="M1671">
            <v>0.6</v>
          </cell>
          <cell r="N1671">
            <v>0.6</v>
          </cell>
          <cell r="O1671">
            <v>0.6</v>
          </cell>
          <cell r="P1671">
            <v>0.6</v>
          </cell>
          <cell r="Q1671">
            <v>0.6</v>
          </cell>
          <cell r="R1671">
            <v>0.6</v>
          </cell>
          <cell r="S1671">
            <v>0.6</v>
          </cell>
          <cell r="T1671">
            <v>1.55</v>
          </cell>
          <cell r="U1671">
            <v>1.73</v>
          </cell>
          <cell r="V1671">
            <v>1.7999999999999998</v>
          </cell>
          <cell r="W1671">
            <v>1.7999999999999998</v>
          </cell>
          <cell r="X1671">
            <v>6.879999999999999</v>
          </cell>
        </row>
        <row r="1672">
          <cell r="C1672">
            <v>23</v>
          </cell>
          <cell r="D1672" t="str">
            <v>Непромышленные потребители СН2</v>
          </cell>
          <cell r="E1672">
            <v>1006</v>
          </cell>
          <cell r="F1672">
            <v>0</v>
          </cell>
          <cell r="G1672">
            <v>0</v>
          </cell>
          <cell r="H1672">
            <v>0.6</v>
          </cell>
          <cell r="I1672">
            <v>0.5</v>
          </cell>
          <cell r="J1672">
            <v>0.45</v>
          </cell>
          <cell r="K1672">
            <v>0.56999999999999995</v>
          </cell>
          <cell r="L1672">
            <v>0.56000000000000005</v>
          </cell>
          <cell r="M1672">
            <v>0.6</v>
          </cell>
          <cell r="N1672">
            <v>0.6</v>
          </cell>
          <cell r="O1672">
            <v>0.6</v>
          </cell>
          <cell r="P1672">
            <v>0.6</v>
          </cell>
          <cell r="Q1672">
            <v>0.6</v>
          </cell>
          <cell r="R1672">
            <v>0.6</v>
          </cell>
          <cell r="S1672">
            <v>0.6</v>
          </cell>
          <cell r="T1672">
            <v>1.55</v>
          </cell>
          <cell r="U1672">
            <v>1.73</v>
          </cell>
          <cell r="V1672">
            <v>1.7999999999999998</v>
          </cell>
          <cell r="W1672">
            <v>1.7999999999999998</v>
          </cell>
          <cell r="X1672">
            <v>6.879999999999999</v>
          </cell>
        </row>
        <row r="1673">
          <cell r="B1673">
            <v>0</v>
          </cell>
          <cell r="C1673">
            <v>24</v>
          </cell>
          <cell r="D1673" t="str">
            <v>ИП Исмаилов Н.Г.</v>
          </cell>
          <cell r="E1673">
            <v>1006</v>
          </cell>
          <cell r="F1673">
            <v>0</v>
          </cell>
          <cell r="G1673">
            <v>0</v>
          </cell>
          <cell r="H1673">
            <v>0</v>
          </cell>
          <cell r="I1673">
            <v>0</v>
          </cell>
          <cell r="J1673">
            <v>0</v>
          </cell>
          <cell r="K1673">
            <v>0</v>
          </cell>
          <cell r="L1673">
            <v>0</v>
          </cell>
          <cell r="M1673">
            <v>0</v>
          </cell>
          <cell r="N1673">
            <v>0</v>
          </cell>
          <cell r="O1673">
            <v>0</v>
          </cell>
          <cell r="P1673">
            <v>0</v>
          </cell>
          <cell r="Q1673">
            <v>0</v>
          </cell>
          <cell r="R1673">
            <v>0</v>
          </cell>
          <cell r="S1673">
            <v>0</v>
          </cell>
          <cell r="T1673">
            <v>0</v>
          </cell>
          <cell r="U1673">
            <v>0</v>
          </cell>
          <cell r="V1673">
            <v>0</v>
          </cell>
          <cell r="W1673">
            <v>0</v>
          </cell>
          <cell r="X1673">
            <v>0</v>
          </cell>
        </row>
        <row r="1674">
          <cell r="B1674">
            <v>807</v>
          </cell>
          <cell r="C1674">
            <v>15</v>
          </cell>
          <cell r="D1674" t="str">
            <v>Пром. до 750 кВА   НН</v>
          </cell>
          <cell r="E1674">
            <v>0</v>
          </cell>
          <cell r="F1674">
            <v>0</v>
          </cell>
          <cell r="G1674">
            <v>0</v>
          </cell>
          <cell r="H1674">
            <v>0</v>
          </cell>
          <cell r="I1674">
            <v>0</v>
          </cell>
          <cell r="J1674">
            <v>0</v>
          </cell>
          <cell r="K1674">
            <v>0</v>
          </cell>
          <cell r="L1674">
            <v>0</v>
          </cell>
          <cell r="M1674">
            <v>0</v>
          </cell>
          <cell r="N1674">
            <v>0</v>
          </cell>
          <cell r="O1674">
            <v>0</v>
          </cell>
          <cell r="P1674">
            <v>0</v>
          </cell>
          <cell r="Q1674">
            <v>0</v>
          </cell>
          <cell r="R1674">
            <v>0</v>
          </cell>
          <cell r="S1674">
            <v>0</v>
          </cell>
          <cell r="T1674">
            <v>0</v>
          </cell>
          <cell r="U1674">
            <v>0</v>
          </cell>
          <cell r="V1674">
            <v>0</v>
          </cell>
          <cell r="W1674">
            <v>0</v>
          </cell>
          <cell r="X1674">
            <v>0</v>
          </cell>
        </row>
        <row r="1675">
          <cell r="C1675">
            <v>15</v>
          </cell>
          <cell r="D1675" t="str">
            <v>Пром. до 750 кВА   НН</v>
          </cell>
          <cell r="E1675">
            <v>0</v>
          </cell>
          <cell r="F1675">
            <v>0</v>
          </cell>
          <cell r="G1675">
            <v>0</v>
          </cell>
          <cell r="H1675">
            <v>0</v>
          </cell>
          <cell r="I1675">
            <v>0</v>
          </cell>
          <cell r="J1675">
            <v>0</v>
          </cell>
          <cell r="K1675">
            <v>0</v>
          </cell>
          <cell r="L1675">
            <v>0</v>
          </cell>
          <cell r="M1675">
            <v>0</v>
          </cell>
          <cell r="N1675">
            <v>0</v>
          </cell>
          <cell r="O1675">
            <v>0</v>
          </cell>
          <cell r="P1675">
            <v>0</v>
          </cell>
          <cell r="Q1675">
            <v>0</v>
          </cell>
          <cell r="R1675">
            <v>0</v>
          </cell>
          <cell r="S1675">
            <v>0</v>
          </cell>
          <cell r="T1675">
            <v>0</v>
          </cell>
          <cell r="U1675">
            <v>0</v>
          </cell>
          <cell r="V1675">
            <v>0</v>
          </cell>
          <cell r="W1675">
            <v>0</v>
          </cell>
          <cell r="X1675">
            <v>0</v>
          </cell>
        </row>
        <row r="1676">
          <cell r="B1676">
            <v>0</v>
          </cell>
          <cell r="C1676">
            <v>26</v>
          </cell>
          <cell r="D1676" t="str">
            <v>ИП Байрамов Р.С.</v>
          </cell>
          <cell r="E1676">
            <v>0</v>
          </cell>
          <cell r="F1676">
            <v>0</v>
          </cell>
          <cell r="G1676">
            <v>0</v>
          </cell>
          <cell r="H1676">
            <v>0</v>
          </cell>
          <cell r="I1676">
            <v>0</v>
          </cell>
          <cell r="J1676">
            <v>0</v>
          </cell>
          <cell r="K1676">
            <v>0</v>
          </cell>
          <cell r="L1676">
            <v>0</v>
          </cell>
          <cell r="M1676">
            <v>0</v>
          </cell>
          <cell r="N1676">
            <v>0</v>
          </cell>
          <cell r="O1676">
            <v>0</v>
          </cell>
          <cell r="P1676">
            <v>0</v>
          </cell>
          <cell r="Q1676">
            <v>0</v>
          </cell>
          <cell r="R1676">
            <v>0</v>
          </cell>
          <cell r="S1676">
            <v>0</v>
          </cell>
          <cell r="T1676">
            <v>0</v>
          </cell>
          <cell r="U1676">
            <v>0</v>
          </cell>
          <cell r="V1676">
            <v>0</v>
          </cell>
          <cell r="W1676">
            <v>0</v>
          </cell>
          <cell r="X1676">
            <v>0</v>
          </cell>
        </row>
        <row r="1677">
          <cell r="B1677">
            <v>808</v>
          </cell>
          <cell r="C1677">
            <v>15</v>
          </cell>
          <cell r="D1677" t="str">
            <v>Пром. до 750 кВА   НН</v>
          </cell>
          <cell r="E1677">
            <v>0</v>
          </cell>
          <cell r="F1677">
            <v>0</v>
          </cell>
          <cell r="G1677">
            <v>0</v>
          </cell>
          <cell r="H1677">
            <v>0</v>
          </cell>
          <cell r="I1677">
            <v>0</v>
          </cell>
          <cell r="J1677">
            <v>0</v>
          </cell>
          <cell r="K1677">
            <v>0</v>
          </cell>
          <cell r="L1677">
            <v>0</v>
          </cell>
          <cell r="M1677">
            <v>0</v>
          </cell>
          <cell r="N1677">
            <v>0</v>
          </cell>
          <cell r="O1677">
            <v>0</v>
          </cell>
          <cell r="P1677">
            <v>0</v>
          </cell>
          <cell r="Q1677">
            <v>0</v>
          </cell>
          <cell r="R1677">
            <v>0</v>
          </cell>
          <cell r="S1677">
            <v>0</v>
          </cell>
          <cell r="T1677">
            <v>0</v>
          </cell>
          <cell r="U1677">
            <v>0</v>
          </cell>
          <cell r="V1677">
            <v>0</v>
          </cell>
          <cell r="W1677">
            <v>0</v>
          </cell>
          <cell r="X1677">
            <v>0</v>
          </cell>
        </row>
        <row r="1678">
          <cell r="C1678">
            <v>15</v>
          </cell>
          <cell r="D1678" t="str">
            <v>Пром. до 750 кВА   НН</v>
          </cell>
          <cell r="E1678">
            <v>0</v>
          </cell>
          <cell r="F1678">
            <v>0</v>
          </cell>
          <cell r="G1678">
            <v>0</v>
          </cell>
          <cell r="H1678">
            <v>3.8</v>
          </cell>
          <cell r="I1678">
            <v>3.8</v>
          </cell>
          <cell r="J1678">
            <v>3.5</v>
          </cell>
          <cell r="K1678">
            <v>3.7</v>
          </cell>
          <cell r="L1678">
            <v>3.54</v>
          </cell>
          <cell r="M1678">
            <v>3.5</v>
          </cell>
          <cell r="N1678">
            <v>3.35</v>
          </cell>
          <cell r="O1678">
            <v>3.5</v>
          </cell>
          <cell r="P1678">
            <v>3.56</v>
          </cell>
          <cell r="Q1678">
            <v>3.7</v>
          </cell>
          <cell r="R1678">
            <v>3.8</v>
          </cell>
          <cell r="S1678">
            <v>3.8</v>
          </cell>
          <cell r="T1678">
            <v>0</v>
          </cell>
          <cell r="U1678">
            <v>0</v>
          </cell>
          <cell r="V1678">
            <v>0</v>
          </cell>
          <cell r="W1678">
            <v>0</v>
          </cell>
          <cell r="X1678">
            <v>0</v>
          </cell>
        </row>
        <row r="1679">
          <cell r="B1679">
            <v>0</v>
          </cell>
          <cell r="C1679">
            <v>26</v>
          </cell>
          <cell r="D1679" t="str">
            <v>ИП Османов Б.Н.</v>
          </cell>
          <cell r="E1679">
            <v>0</v>
          </cell>
          <cell r="F1679">
            <v>0</v>
          </cell>
          <cell r="G1679">
            <v>0</v>
          </cell>
          <cell r="H1679">
            <v>5.8</v>
          </cell>
          <cell r="I1679">
            <v>5.8</v>
          </cell>
          <cell r="J1679">
            <v>4</v>
          </cell>
          <cell r="K1679">
            <v>4</v>
          </cell>
          <cell r="L1679">
            <v>4.2</v>
          </cell>
          <cell r="M1679">
            <v>5</v>
          </cell>
          <cell r="N1679">
            <v>5</v>
          </cell>
          <cell r="O1679">
            <v>5.5</v>
          </cell>
          <cell r="P1679">
            <v>5.5</v>
          </cell>
          <cell r="Q1679">
            <v>5.8</v>
          </cell>
          <cell r="R1679">
            <v>5.8</v>
          </cell>
          <cell r="S1679">
            <v>5.8</v>
          </cell>
          <cell r="T1679">
            <v>15.6</v>
          </cell>
          <cell r="U1679">
            <v>13.2</v>
          </cell>
          <cell r="V1679">
            <v>16</v>
          </cell>
          <cell r="W1679">
            <v>17.399999999999999</v>
          </cell>
          <cell r="X1679">
            <v>62.199999999999989</v>
          </cell>
        </row>
        <row r="1680">
          <cell r="B1680">
            <v>809</v>
          </cell>
          <cell r="C1680">
            <v>15</v>
          </cell>
          <cell r="D1680" t="str">
            <v>Пром. до 750 кВА   НН</v>
          </cell>
          <cell r="E1680">
            <v>0</v>
          </cell>
          <cell r="F1680">
            <v>0</v>
          </cell>
          <cell r="G1680">
            <v>0</v>
          </cell>
          <cell r="H1680">
            <v>5.8</v>
          </cell>
          <cell r="I1680">
            <v>5.8</v>
          </cell>
          <cell r="J1680">
            <v>4</v>
          </cell>
          <cell r="K1680">
            <v>4</v>
          </cell>
          <cell r="L1680">
            <v>4.2</v>
          </cell>
          <cell r="M1680">
            <v>5</v>
          </cell>
          <cell r="N1680">
            <v>5</v>
          </cell>
          <cell r="O1680">
            <v>5.5</v>
          </cell>
          <cell r="P1680">
            <v>5.5</v>
          </cell>
          <cell r="Q1680">
            <v>5.8</v>
          </cell>
          <cell r="R1680">
            <v>5.8</v>
          </cell>
          <cell r="S1680">
            <v>5.8</v>
          </cell>
          <cell r="T1680">
            <v>0</v>
          </cell>
          <cell r="U1680">
            <v>0</v>
          </cell>
          <cell r="V1680">
            <v>0</v>
          </cell>
          <cell r="W1680">
            <v>0</v>
          </cell>
          <cell r="X1680">
            <v>0</v>
          </cell>
        </row>
        <row r="1681">
          <cell r="C1681">
            <v>15</v>
          </cell>
          <cell r="D1681" t="str">
            <v>Пром. до 750 кВА   НН</v>
          </cell>
          <cell r="E1681">
            <v>0</v>
          </cell>
          <cell r="F1681">
            <v>0</v>
          </cell>
          <cell r="G1681">
            <v>0</v>
          </cell>
          <cell r="H1681">
            <v>0</v>
          </cell>
          <cell r="I1681">
            <v>0</v>
          </cell>
          <cell r="J1681">
            <v>0</v>
          </cell>
          <cell r="K1681">
            <v>0</v>
          </cell>
          <cell r="L1681">
            <v>0</v>
          </cell>
          <cell r="M1681">
            <v>0</v>
          </cell>
          <cell r="N1681">
            <v>0</v>
          </cell>
          <cell r="O1681">
            <v>0</v>
          </cell>
          <cell r="P1681">
            <v>0</v>
          </cell>
          <cell r="Q1681">
            <v>0</v>
          </cell>
          <cell r="R1681">
            <v>0</v>
          </cell>
          <cell r="S1681">
            <v>0</v>
          </cell>
          <cell r="T1681">
            <v>0</v>
          </cell>
          <cell r="U1681">
            <v>0</v>
          </cell>
          <cell r="V1681">
            <v>0</v>
          </cell>
          <cell r="W1681">
            <v>0</v>
          </cell>
          <cell r="X1681">
            <v>0</v>
          </cell>
        </row>
        <row r="1682">
          <cell r="B1682">
            <v>0</v>
          </cell>
          <cell r="C1682">
            <v>26</v>
          </cell>
          <cell r="D1682" t="str">
            <v>ИП Османов О.Н.</v>
          </cell>
          <cell r="E1682">
            <v>1006</v>
          </cell>
          <cell r="F1682">
            <v>0</v>
          </cell>
          <cell r="G1682">
            <v>0</v>
          </cell>
          <cell r="H1682">
            <v>0</v>
          </cell>
          <cell r="I1682">
            <v>0</v>
          </cell>
          <cell r="J1682">
            <v>0</v>
          </cell>
          <cell r="K1682">
            <v>0</v>
          </cell>
          <cell r="L1682">
            <v>0</v>
          </cell>
          <cell r="M1682">
            <v>0</v>
          </cell>
          <cell r="N1682">
            <v>0</v>
          </cell>
          <cell r="O1682">
            <v>0</v>
          </cell>
          <cell r="P1682">
            <v>0</v>
          </cell>
          <cell r="Q1682">
            <v>0</v>
          </cell>
          <cell r="R1682">
            <v>0</v>
          </cell>
          <cell r="S1682">
            <v>0</v>
          </cell>
          <cell r="T1682">
            <v>0</v>
          </cell>
          <cell r="U1682">
            <v>0</v>
          </cell>
          <cell r="V1682">
            <v>0</v>
          </cell>
          <cell r="W1682">
            <v>0</v>
          </cell>
          <cell r="X1682">
            <v>0</v>
          </cell>
        </row>
        <row r="1683">
          <cell r="B1683">
            <v>810</v>
          </cell>
          <cell r="C1683">
            <v>15</v>
          </cell>
          <cell r="D1683" t="str">
            <v>Пром. до 750 кВА   НН</v>
          </cell>
          <cell r="E1683">
            <v>0</v>
          </cell>
          <cell r="F1683">
            <v>0</v>
          </cell>
          <cell r="G1683">
            <v>0</v>
          </cell>
          <cell r="H1683">
            <v>0</v>
          </cell>
          <cell r="I1683">
            <v>0</v>
          </cell>
          <cell r="J1683">
            <v>0</v>
          </cell>
          <cell r="K1683">
            <v>0</v>
          </cell>
          <cell r="L1683">
            <v>0</v>
          </cell>
          <cell r="M1683">
            <v>0</v>
          </cell>
          <cell r="N1683">
            <v>0</v>
          </cell>
          <cell r="O1683">
            <v>0</v>
          </cell>
          <cell r="P1683">
            <v>0</v>
          </cell>
          <cell r="Q1683">
            <v>0</v>
          </cell>
          <cell r="R1683">
            <v>0</v>
          </cell>
          <cell r="S1683">
            <v>0</v>
          </cell>
          <cell r="T1683">
            <v>0</v>
          </cell>
          <cell r="U1683">
            <v>0</v>
          </cell>
          <cell r="V1683">
            <v>0</v>
          </cell>
          <cell r="W1683">
            <v>0</v>
          </cell>
          <cell r="X1683">
            <v>0</v>
          </cell>
        </row>
        <row r="1684">
          <cell r="C1684">
            <v>15</v>
          </cell>
          <cell r="D1684" t="str">
            <v>Пром. до 750 кВА   НН</v>
          </cell>
          <cell r="E1684">
            <v>0</v>
          </cell>
          <cell r="F1684">
            <v>0</v>
          </cell>
          <cell r="G1684">
            <v>0</v>
          </cell>
          <cell r="H1684">
            <v>0</v>
          </cell>
          <cell r="I1684">
            <v>0</v>
          </cell>
          <cell r="J1684">
            <v>0</v>
          </cell>
          <cell r="K1684">
            <v>0</v>
          </cell>
          <cell r="L1684">
            <v>0</v>
          </cell>
          <cell r="M1684">
            <v>0</v>
          </cell>
          <cell r="N1684">
            <v>0</v>
          </cell>
          <cell r="O1684">
            <v>0</v>
          </cell>
          <cell r="P1684">
            <v>0</v>
          </cell>
          <cell r="Q1684">
            <v>0</v>
          </cell>
          <cell r="R1684">
            <v>0</v>
          </cell>
          <cell r="S1684">
            <v>0</v>
          </cell>
          <cell r="T1684">
            <v>0</v>
          </cell>
          <cell r="U1684">
            <v>0</v>
          </cell>
          <cell r="V1684">
            <v>0</v>
          </cell>
          <cell r="W1684">
            <v>0</v>
          </cell>
          <cell r="X1684">
            <v>0</v>
          </cell>
        </row>
        <row r="1685">
          <cell r="B1685">
            <v>0</v>
          </cell>
          <cell r="C1685">
            <v>26</v>
          </cell>
          <cell r="D1685" t="str">
            <v>ИП Шукюров Р.А.</v>
          </cell>
          <cell r="E1685">
            <v>0</v>
          </cell>
          <cell r="F1685">
            <v>0</v>
          </cell>
          <cell r="G1685">
            <v>0</v>
          </cell>
          <cell r="H1685">
            <v>0.4</v>
          </cell>
          <cell r="I1685">
            <v>0.4</v>
          </cell>
          <cell r="J1685">
            <v>0.4</v>
          </cell>
          <cell r="K1685">
            <v>0.4</v>
          </cell>
          <cell r="L1685">
            <v>0.4</v>
          </cell>
          <cell r="M1685">
            <v>0.4</v>
          </cell>
          <cell r="N1685">
            <v>0.4</v>
          </cell>
          <cell r="O1685">
            <v>0.4</v>
          </cell>
          <cell r="P1685">
            <v>0.4</v>
          </cell>
          <cell r="Q1685">
            <v>0.4</v>
          </cell>
          <cell r="R1685">
            <v>0.4</v>
          </cell>
          <cell r="S1685">
            <v>0.4</v>
          </cell>
          <cell r="T1685">
            <v>1.2000000000000002</v>
          </cell>
          <cell r="U1685">
            <v>1.2000000000000002</v>
          </cell>
          <cell r="V1685">
            <v>1.2000000000000002</v>
          </cell>
          <cell r="W1685">
            <v>1.2000000000000002</v>
          </cell>
          <cell r="X1685">
            <v>4.8</v>
          </cell>
        </row>
        <row r="1686">
          <cell r="B1686">
            <v>811</v>
          </cell>
          <cell r="C1686">
            <v>15</v>
          </cell>
          <cell r="D1686" t="str">
            <v>Пром. до 750 кВА   НН</v>
          </cell>
          <cell r="E1686">
            <v>0</v>
          </cell>
          <cell r="F1686">
            <v>0</v>
          </cell>
          <cell r="G1686">
            <v>0</v>
          </cell>
          <cell r="H1686">
            <v>0.4</v>
          </cell>
          <cell r="I1686">
            <v>0.4</v>
          </cell>
          <cell r="J1686">
            <v>0.4</v>
          </cell>
          <cell r="K1686">
            <v>0.4</v>
          </cell>
          <cell r="L1686">
            <v>0.4</v>
          </cell>
          <cell r="M1686">
            <v>0.4</v>
          </cell>
          <cell r="N1686">
            <v>0.4</v>
          </cell>
          <cell r="O1686">
            <v>0.4</v>
          </cell>
          <cell r="P1686">
            <v>0.4</v>
          </cell>
          <cell r="Q1686">
            <v>0.4</v>
          </cell>
          <cell r="R1686">
            <v>0.4</v>
          </cell>
          <cell r="S1686">
            <v>0.4</v>
          </cell>
          <cell r="T1686">
            <v>0</v>
          </cell>
          <cell r="U1686">
            <v>0</v>
          </cell>
          <cell r="V1686">
            <v>0</v>
          </cell>
          <cell r="W1686">
            <v>0</v>
          </cell>
          <cell r="X1686">
            <v>0</v>
          </cell>
        </row>
        <row r="1687">
          <cell r="C1687">
            <v>15</v>
          </cell>
          <cell r="D1687" t="str">
            <v>Пром. до 750 кВА   НН</v>
          </cell>
          <cell r="E1687">
            <v>0</v>
          </cell>
          <cell r="F1687">
            <v>0</v>
          </cell>
          <cell r="G1687">
            <v>0</v>
          </cell>
          <cell r="H1687">
            <v>0</v>
          </cell>
          <cell r="I1687">
            <v>0</v>
          </cell>
          <cell r="J1687">
            <v>0</v>
          </cell>
          <cell r="K1687">
            <v>0</v>
          </cell>
          <cell r="L1687">
            <v>0</v>
          </cell>
          <cell r="M1687">
            <v>0</v>
          </cell>
          <cell r="N1687">
            <v>0</v>
          </cell>
          <cell r="O1687">
            <v>0</v>
          </cell>
          <cell r="P1687">
            <v>0</v>
          </cell>
          <cell r="Q1687">
            <v>0</v>
          </cell>
          <cell r="R1687">
            <v>0</v>
          </cell>
          <cell r="S1687">
            <v>0</v>
          </cell>
          <cell r="T1687">
            <v>0</v>
          </cell>
          <cell r="U1687">
            <v>0</v>
          </cell>
          <cell r="V1687">
            <v>0</v>
          </cell>
          <cell r="W1687">
            <v>0</v>
          </cell>
          <cell r="X1687">
            <v>0</v>
          </cell>
        </row>
        <row r="1688">
          <cell r="B1688">
            <v>0</v>
          </cell>
          <cell r="C1688">
            <v>26</v>
          </cell>
          <cell r="D1688" t="str">
            <v>ГСК "Ямбургский" Лозовский Н.А.</v>
          </cell>
          <cell r="E1688">
            <v>1006</v>
          </cell>
          <cell r="F1688">
            <v>0</v>
          </cell>
          <cell r="G1688">
            <v>0</v>
          </cell>
          <cell r="H1688">
            <v>4</v>
          </cell>
          <cell r="I1688">
            <v>4</v>
          </cell>
          <cell r="J1688">
            <v>4</v>
          </cell>
          <cell r="K1688">
            <v>4</v>
          </cell>
          <cell r="L1688">
            <v>2.1</v>
          </cell>
          <cell r="M1688">
            <v>2.1</v>
          </cell>
          <cell r="N1688">
            <v>10</v>
          </cell>
          <cell r="O1688">
            <v>0.45</v>
          </cell>
          <cell r="P1688">
            <v>0.45</v>
          </cell>
          <cell r="Q1688">
            <v>1</v>
          </cell>
          <cell r="R1688">
            <v>2</v>
          </cell>
          <cell r="S1688">
            <v>4</v>
          </cell>
          <cell r="T1688">
            <v>12</v>
          </cell>
          <cell r="U1688">
            <v>8.1999999999999993</v>
          </cell>
          <cell r="V1688">
            <v>10.899999999999999</v>
          </cell>
          <cell r="W1688">
            <v>7</v>
          </cell>
          <cell r="X1688">
            <v>38.1</v>
          </cell>
        </row>
        <row r="1689">
          <cell r="B1689">
            <v>812</v>
          </cell>
          <cell r="C1689">
            <v>15</v>
          </cell>
          <cell r="D1689" t="str">
            <v>Пром. до 750 кВА   НН</v>
          </cell>
          <cell r="E1689">
            <v>0</v>
          </cell>
          <cell r="F1689">
            <v>0</v>
          </cell>
          <cell r="G1689">
            <v>0</v>
          </cell>
          <cell r="H1689">
            <v>5</v>
          </cell>
          <cell r="I1689">
            <v>4.5</v>
          </cell>
          <cell r="J1689">
            <v>4.5</v>
          </cell>
          <cell r="K1689">
            <v>4.5</v>
          </cell>
          <cell r="L1689">
            <v>2.1</v>
          </cell>
          <cell r="M1689">
            <v>2.1</v>
          </cell>
          <cell r="N1689">
            <v>2.1</v>
          </cell>
          <cell r="O1689">
            <v>2.1</v>
          </cell>
          <cell r="P1689">
            <v>4</v>
          </cell>
          <cell r="Q1689">
            <v>4.5</v>
          </cell>
          <cell r="R1689">
            <v>4.5</v>
          </cell>
          <cell r="S1689">
            <v>5</v>
          </cell>
          <cell r="T1689">
            <v>0</v>
          </cell>
          <cell r="U1689">
            <v>0</v>
          </cell>
          <cell r="V1689">
            <v>0</v>
          </cell>
          <cell r="W1689">
            <v>0</v>
          </cell>
          <cell r="X1689">
            <v>0</v>
          </cell>
        </row>
        <row r="1690">
          <cell r="C1690">
            <v>15</v>
          </cell>
          <cell r="D1690" t="str">
            <v>Пром. до 750 кВА   НН</v>
          </cell>
          <cell r="E1690">
            <v>0</v>
          </cell>
          <cell r="F1690">
            <v>0</v>
          </cell>
          <cell r="G1690">
            <v>0</v>
          </cell>
          <cell r="H1690">
            <v>0</v>
          </cell>
          <cell r="I1690">
            <v>0</v>
          </cell>
          <cell r="J1690">
            <v>0</v>
          </cell>
          <cell r="K1690">
            <v>0</v>
          </cell>
          <cell r="L1690">
            <v>0</v>
          </cell>
          <cell r="M1690">
            <v>0</v>
          </cell>
          <cell r="N1690">
            <v>0</v>
          </cell>
          <cell r="O1690">
            <v>0</v>
          </cell>
          <cell r="P1690">
            <v>0</v>
          </cell>
          <cell r="Q1690">
            <v>0</v>
          </cell>
          <cell r="R1690">
            <v>0</v>
          </cell>
          <cell r="S1690">
            <v>0</v>
          </cell>
          <cell r="T1690">
            <v>0</v>
          </cell>
          <cell r="U1690">
            <v>0</v>
          </cell>
          <cell r="V1690">
            <v>0</v>
          </cell>
          <cell r="W1690">
            <v>0</v>
          </cell>
          <cell r="X1690">
            <v>0</v>
          </cell>
        </row>
        <row r="1691">
          <cell r="B1691">
            <v>0</v>
          </cell>
          <cell r="C1691">
            <v>135</v>
          </cell>
          <cell r="D1691" t="str">
            <v>ИП Алиев Б.А. "Сибирь-2"</v>
          </cell>
          <cell r="E1691">
            <v>1006</v>
          </cell>
          <cell r="F1691">
            <v>0</v>
          </cell>
          <cell r="G1691">
            <v>0</v>
          </cell>
          <cell r="H1691">
            <v>0</v>
          </cell>
          <cell r="I1691">
            <v>0</v>
          </cell>
          <cell r="J1691">
            <v>0</v>
          </cell>
          <cell r="K1691">
            <v>0</v>
          </cell>
          <cell r="L1691">
            <v>0</v>
          </cell>
          <cell r="M1691">
            <v>0</v>
          </cell>
          <cell r="N1691">
            <v>0</v>
          </cell>
          <cell r="O1691">
            <v>0</v>
          </cell>
          <cell r="P1691">
            <v>0</v>
          </cell>
          <cell r="Q1691">
            <v>0</v>
          </cell>
          <cell r="R1691">
            <v>0</v>
          </cell>
          <cell r="S1691">
            <v>0</v>
          </cell>
          <cell r="T1691">
            <v>0</v>
          </cell>
          <cell r="U1691">
            <v>0</v>
          </cell>
          <cell r="V1691">
            <v>0</v>
          </cell>
          <cell r="W1691">
            <v>0</v>
          </cell>
          <cell r="X1691">
            <v>0</v>
          </cell>
        </row>
        <row r="1692">
          <cell r="B1692">
            <v>813</v>
          </cell>
          <cell r="C1692">
            <v>15</v>
          </cell>
          <cell r="D1692" t="str">
            <v>Пром. до 750 кВА   НН</v>
          </cell>
          <cell r="E1692">
            <v>0</v>
          </cell>
          <cell r="F1692">
            <v>0</v>
          </cell>
          <cell r="G1692">
            <v>0</v>
          </cell>
          <cell r="H1692">
            <v>0</v>
          </cell>
          <cell r="I1692">
            <v>0</v>
          </cell>
          <cell r="J1692">
            <v>0</v>
          </cell>
          <cell r="K1692">
            <v>0</v>
          </cell>
          <cell r="L1692">
            <v>0</v>
          </cell>
          <cell r="M1692">
            <v>0</v>
          </cell>
          <cell r="N1692">
            <v>0</v>
          </cell>
          <cell r="O1692">
            <v>0</v>
          </cell>
          <cell r="P1692">
            <v>0</v>
          </cell>
          <cell r="Q1692">
            <v>0</v>
          </cell>
          <cell r="R1692">
            <v>0</v>
          </cell>
          <cell r="S1692">
            <v>0</v>
          </cell>
          <cell r="T1692">
            <v>0</v>
          </cell>
          <cell r="U1692">
            <v>0</v>
          </cell>
          <cell r="V1692">
            <v>0</v>
          </cell>
          <cell r="W1692">
            <v>0</v>
          </cell>
          <cell r="X1692">
            <v>0</v>
          </cell>
        </row>
        <row r="1693">
          <cell r="C1693">
            <v>15</v>
          </cell>
          <cell r="D1693" t="str">
            <v>Пром. до 750 кВА   НН</v>
          </cell>
          <cell r="E1693">
            <v>0</v>
          </cell>
          <cell r="F1693">
            <v>0</v>
          </cell>
          <cell r="G1693">
            <v>0</v>
          </cell>
          <cell r="H1693">
            <v>0</v>
          </cell>
          <cell r="I1693">
            <v>0</v>
          </cell>
          <cell r="J1693">
            <v>0</v>
          </cell>
          <cell r="K1693">
            <v>0</v>
          </cell>
          <cell r="L1693">
            <v>0</v>
          </cell>
          <cell r="M1693">
            <v>0</v>
          </cell>
          <cell r="N1693">
            <v>0</v>
          </cell>
          <cell r="O1693">
            <v>0</v>
          </cell>
          <cell r="P1693">
            <v>0</v>
          </cell>
          <cell r="Q1693">
            <v>0</v>
          </cell>
          <cell r="R1693">
            <v>0</v>
          </cell>
          <cell r="S1693">
            <v>0</v>
          </cell>
          <cell r="T1693">
            <v>0</v>
          </cell>
          <cell r="U1693">
            <v>0</v>
          </cell>
          <cell r="V1693">
            <v>0</v>
          </cell>
          <cell r="W1693">
            <v>0</v>
          </cell>
          <cell r="X1693">
            <v>0</v>
          </cell>
        </row>
        <row r="1694">
          <cell r="B1694">
            <v>0</v>
          </cell>
          <cell r="C1694">
            <v>26</v>
          </cell>
          <cell r="D1694" t="str">
            <v>ИП Кудрявцев В.Б.</v>
          </cell>
          <cell r="E1694">
            <v>0</v>
          </cell>
          <cell r="F1694">
            <v>0</v>
          </cell>
          <cell r="G1694">
            <v>0</v>
          </cell>
          <cell r="H1694">
            <v>0</v>
          </cell>
          <cell r="I1694">
            <v>0</v>
          </cell>
          <cell r="J1694">
            <v>0</v>
          </cell>
          <cell r="K1694">
            <v>0</v>
          </cell>
          <cell r="L1694">
            <v>0</v>
          </cell>
          <cell r="M1694">
            <v>0</v>
          </cell>
          <cell r="N1694">
            <v>0</v>
          </cell>
          <cell r="O1694">
            <v>0</v>
          </cell>
          <cell r="P1694">
            <v>0</v>
          </cell>
          <cell r="Q1694">
            <v>0</v>
          </cell>
          <cell r="R1694">
            <v>0</v>
          </cell>
          <cell r="S1694">
            <v>0</v>
          </cell>
          <cell r="T1694">
            <v>0</v>
          </cell>
          <cell r="U1694">
            <v>0</v>
          </cell>
          <cell r="V1694">
            <v>0</v>
          </cell>
          <cell r="W1694">
            <v>0</v>
          </cell>
          <cell r="X1694">
            <v>0</v>
          </cell>
        </row>
        <row r="1695">
          <cell r="B1695">
            <v>814</v>
          </cell>
          <cell r="C1695">
            <v>15</v>
          </cell>
          <cell r="D1695" t="str">
            <v>Пром. до 750 кВА   НН</v>
          </cell>
          <cell r="E1695">
            <v>0</v>
          </cell>
          <cell r="F1695">
            <v>0</v>
          </cell>
          <cell r="G1695">
            <v>0</v>
          </cell>
          <cell r="H1695">
            <v>0</v>
          </cell>
          <cell r="I1695">
            <v>0</v>
          </cell>
          <cell r="J1695">
            <v>0</v>
          </cell>
          <cell r="K1695">
            <v>0</v>
          </cell>
          <cell r="L1695">
            <v>0</v>
          </cell>
          <cell r="M1695">
            <v>0</v>
          </cell>
          <cell r="N1695">
            <v>0</v>
          </cell>
          <cell r="O1695">
            <v>0</v>
          </cell>
          <cell r="P1695">
            <v>0</v>
          </cell>
          <cell r="Q1695">
            <v>0</v>
          </cell>
          <cell r="R1695">
            <v>0</v>
          </cell>
          <cell r="S1695">
            <v>0</v>
          </cell>
          <cell r="T1695">
            <v>0</v>
          </cell>
          <cell r="U1695">
            <v>0</v>
          </cell>
          <cell r="V1695">
            <v>0</v>
          </cell>
          <cell r="W1695">
            <v>0</v>
          </cell>
          <cell r="X1695">
            <v>0</v>
          </cell>
        </row>
        <row r="1696">
          <cell r="C1696">
            <v>15</v>
          </cell>
          <cell r="D1696" t="str">
            <v>Пром. до 750 кВА   НН</v>
          </cell>
          <cell r="E1696">
            <v>0</v>
          </cell>
          <cell r="F1696">
            <v>0</v>
          </cell>
          <cell r="G1696">
            <v>0</v>
          </cell>
          <cell r="H1696">
            <v>0.6</v>
          </cell>
          <cell r="I1696">
            <v>0.5</v>
          </cell>
          <cell r="J1696">
            <v>0.45</v>
          </cell>
          <cell r="K1696">
            <v>0.56999999999999995</v>
          </cell>
          <cell r="L1696">
            <v>0.56000000000000005</v>
          </cell>
          <cell r="M1696">
            <v>0.6</v>
          </cell>
          <cell r="N1696">
            <v>0.6</v>
          </cell>
          <cell r="O1696">
            <v>0.6</v>
          </cell>
          <cell r="P1696">
            <v>0.6</v>
          </cell>
          <cell r="Q1696">
            <v>0.6</v>
          </cell>
          <cell r="R1696">
            <v>0.6</v>
          </cell>
          <cell r="S1696">
            <v>0.6</v>
          </cell>
          <cell r="T1696">
            <v>0</v>
          </cell>
          <cell r="U1696">
            <v>0</v>
          </cell>
          <cell r="V1696">
            <v>0</v>
          </cell>
          <cell r="W1696">
            <v>0</v>
          </cell>
          <cell r="X1696">
            <v>0</v>
          </cell>
        </row>
        <row r="1697">
          <cell r="B1697">
            <v>0</v>
          </cell>
          <cell r="C1697">
            <v>26</v>
          </cell>
          <cell r="D1697" t="str">
            <v>ИП Исмаилов Э.А.</v>
          </cell>
          <cell r="E1697">
            <v>0</v>
          </cell>
          <cell r="F1697">
            <v>0</v>
          </cell>
          <cell r="G1697">
            <v>0</v>
          </cell>
          <cell r="H1697">
            <v>0</v>
          </cell>
          <cell r="I1697">
            <v>0</v>
          </cell>
          <cell r="J1697">
            <v>0</v>
          </cell>
          <cell r="K1697">
            <v>0</v>
          </cell>
          <cell r="L1697">
            <v>0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0</v>
          </cell>
          <cell r="R1697">
            <v>0</v>
          </cell>
          <cell r="S1697">
            <v>0</v>
          </cell>
          <cell r="T1697">
            <v>0</v>
          </cell>
          <cell r="U1697">
            <v>0</v>
          </cell>
          <cell r="V1697">
            <v>0</v>
          </cell>
          <cell r="W1697">
            <v>0</v>
          </cell>
          <cell r="X1697">
            <v>0</v>
          </cell>
        </row>
        <row r="1698">
          <cell r="B1698">
            <v>815</v>
          </cell>
          <cell r="C1698">
            <v>15</v>
          </cell>
          <cell r="D1698" t="str">
            <v>Пром. до 750 кВА   НН</v>
          </cell>
          <cell r="E1698">
            <v>0</v>
          </cell>
          <cell r="F1698">
            <v>0</v>
          </cell>
          <cell r="G1698">
            <v>0</v>
          </cell>
          <cell r="H1698">
            <v>0</v>
          </cell>
          <cell r="I1698">
            <v>0</v>
          </cell>
          <cell r="J1698">
            <v>0</v>
          </cell>
          <cell r="K1698">
            <v>0</v>
          </cell>
          <cell r="L1698">
            <v>0</v>
          </cell>
          <cell r="M1698">
            <v>0</v>
          </cell>
          <cell r="N1698">
            <v>0</v>
          </cell>
          <cell r="O1698">
            <v>0</v>
          </cell>
          <cell r="P1698">
            <v>0</v>
          </cell>
          <cell r="Q1698">
            <v>0</v>
          </cell>
          <cell r="R1698">
            <v>0</v>
          </cell>
          <cell r="S1698">
            <v>0</v>
          </cell>
          <cell r="T1698">
            <v>0</v>
          </cell>
          <cell r="U1698">
            <v>0</v>
          </cell>
          <cell r="V1698">
            <v>0</v>
          </cell>
          <cell r="W1698">
            <v>0</v>
          </cell>
          <cell r="X1698">
            <v>0</v>
          </cell>
        </row>
        <row r="1699">
          <cell r="C1699">
            <v>15</v>
          </cell>
          <cell r="D1699" t="str">
            <v>Пром. до 750 кВА   НН</v>
          </cell>
          <cell r="E1699">
            <v>0</v>
          </cell>
          <cell r="F1699">
            <v>0</v>
          </cell>
          <cell r="G1699">
            <v>0</v>
          </cell>
          <cell r="H1699">
            <v>0</v>
          </cell>
          <cell r="I1699">
            <v>0</v>
          </cell>
          <cell r="J1699">
            <v>0</v>
          </cell>
          <cell r="K1699">
            <v>0</v>
          </cell>
          <cell r="L1699">
            <v>0</v>
          </cell>
          <cell r="M1699">
            <v>0</v>
          </cell>
          <cell r="N1699">
            <v>0</v>
          </cell>
          <cell r="O1699">
            <v>0</v>
          </cell>
          <cell r="P1699">
            <v>0</v>
          </cell>
          <cell r="Q1699">
            <v>0</v>
          </cell>
          <cell r="R1699">
            <v>0</v>
          </cell>
          <cell r="S1699">
            <v>0</v>
          </cell>
          <cell r="T1699">
            <v>0</v>
          </cell>
          <cell r="U1699">
            <v>0</v>
          </cell>
          <cell r="V1699">
            <v>0</v>
          </cell>
          <cell r="W1699">
            <v>0</v>
          </cell>
          <cell r="X1699">
            <v>0</v>
          </cell>
        </row>
        <row r="1700">
          <cell r="B1700">
            <v>0</v>
          </cell>
          <cell r="C1700">
            <v>26</v>
          </cell>
          <cell r="D1700" t="str">
            <v>ИП Чуйко С.А.</v>
          </cell>
          <cell r="E1700">
            <v>0</v>
          </cell>
          <cell r="F1700">
            <v>0</v>
          </cell>
          <cell r="G1700">
            <v>0</v>
          </cell>
          <cell r="H1700">
            <v>4.5</v>
          </cell>
          <cell r="I1700">
            <v>4.5</v>
          </cell>
          <cell r="J1700">
            <v>4</v>
          </cell>
          <cell r="K1700">
            <v>3.5</v>
          </cell>
          <cell r="L1700">
            <v>3.5</v>
          </cell>
          <cell r="M1700">
            <v>3.5</v>
          </cell>
          <cell r="N1700">
            <v>3.7</v>
          </cell>
          <cell r="O1700">
            <v>3.7</v>
          </cell>
          <cell r="P1700">
            <v>3.7</v>
          </cell>
          <cell r="Q1700">
            <v>3.7</v>
          </cell>
          <cell r="R1700">
            <v>4</v>
          </cell>
          <cell r="S1700">
            <v>4.5</v>
          </cell>
          <cell r="T1700">
            <v>13</v>
          </cell>
          <cell r="U1700">
            <v>10.5</v>
          </cell>
          <cell r="V1700">
            <v>11.100000000000001</v>
          </cell>
          <cell r="W1700">
            <v>12.2</v>
          </cell>
          <cell r="X1700">
            <v>46.800000000000004</v>
          </cell>
        </row>
        <row r="1701">
          <cell r="B1701">
            <v>816</v>
          </cell>
          <cell r="C1701">
            <v>15</v>
          </cell>
          <cell r="D1701" t="str">
            <v>Пром. до 750 кВА   НН</v>
          </cell>
          <cell r="E1701">
            <v>0</v>
          </cell>
          <cell r="F1701">
            <v>0</v>
          </cell>
          <cell r="G1701">
            <v>0</v>
          </cell>
          <cell r="H1701">
            <v>4.5</v>
          </cell>
          <cell r="I1701">
            <v>4.5</v>
          </cell>
          <cell r="J1701">
            <v>4</v>
          </cell>
          <cell r="K1701">
            <v>3.5</v>
          </cell>
          <cell r="L1701">
            <v>3.5</v>
          </cell>
          <cell r="M1701">
            <v>3.5</v>
          </cell>
          <cell r="N1701">
            <v>3.7</v>
          </cell>
          <cell r="O1701">
            <v>3.7</v>
          </cell>
          <cell r="P1701">
            <v>3.7</v>
          </cell>
          <cell r="Q1701">
            <v>3.7</v>
          </cell>
          <cell r="R1701">
            <v>4</v>
          </cell>
          <cell r="S1701">
            <v>4.5</v>
          </cell>
          <cell r="T1701">
            <v>0</v>
          </cell>
          <cell r="U1701">
            <v>0</v>
          </cell>
          <cell r="V1701">
            <v>0</v>
          </cell>
          <cell r="W1701">
            <v>0</v>
          </cell>
          <cell r="X1701">
            <v>0</v>
          </cell>
        </row>
        <row r="1702">
          <cell r="C1702">
            <v>15</v>
          </cell>
          <cell r="D1702" t="str">
            <v>Пром. до 750 кВА   НН</v>
          </cell>
          <cell r="E1702">
            <v>0</v>
          </cell>
          <cell r="F1702">
            <v>0</v>
          </cell>
          <cell r="G1702">
            <v>0</v>
          </cell>
          <cell r="H1702">
            <v>0</v>
          </cell>
          <cell r="I1702">
            <v>0</v>
          </cell>
          <cell r="J1702">
            <v>0</v>
          </cell>
          <cell r="K1702">
            <v>0</v>
          </cell>
          <cell r="L1702">
            <v>0</v>
          </cell>
          <cell r="M1702">
            <v>0</v>
          </cell>
          <cell r="N1702">
            <v>0</v>
          </cell>
          <cell r="O1702">
            <v>0</v>
          </cell>
          <cell r="P1702">
            <v>0</v>
          </cell>
          <cell r="Q1702">
            <v>0</v>
          </cell>
          <cell r="R1702">
            <v>0</v>
          </cell>
          <cell r="S1702">
            <v>0</v>
          </cell>
          <cell r="T1702">
            <v>0</v>
          </cell>
          <cell r="U1702">
            <v>0</v>
          </cell>
          <cell r="V1702">
            <v>0</v>
          </cell>
          <cell r="W1702">
            <v>0</v>
          </cell>
          <cell r="X1702">
            <v>0</v>
          </cell>
        </row>
        <row r="1703">
          <cell r="B1703">
            <v>0</v>
          </cell>
          <cell r="C1703">
            <v>23</v>
          </cell>
          <cell r="D1703" t="str">
            <v>Алыев Ф.Д.</v>
          </cell>
          <cell r="E1703">
            <v>1006</v>
          </cell>
          <cell r="F1703">
            <v>1017</v>
          </cell>
          <cell r="G1703">
            <v>0</v>
          </cell>
          <cell r="H1703">
            <v>5.5</v>
          </cell>
          <cell r="I1703">
            <v>5.5</v>
          </cell>
          <cell r="J1703">
            <v>3</v>
          </cell>
          <cell r="K1703">
            <v>3</v>
          </cell>
          <cell r="L1703">
            <v>3</v>
          </cell>
          <cell r="M1703">
            <v>3</v>
          </cell>
          <cell r="N1703">
            <v>5</v>
          </cell>
          <cell r="O1703">
            <v>5</v>
          </cell>
          <cell r="P1703">
            <v>5</v>
          </cell>
          <cell r="Q1703">
            <v>5</v>
          </cell>
          <cell r="R1703">
            <v>5.5</v>
          </cell>
          <cell r="S1703">
            <v>5.5</v>
          </cell>
          <cell r="T1703">
            <v>14</v>
          </cell>
          <cell r="U1703">
            <v>9</v>
          </cell>
          <cell r="V1703">
            <v>15</v>
          </cell>
          <cell r="W1703">
            <v>16</v>
          </cell>
          <cell r="X1703">
            <v>54</v>
          </cell>
        </row>
        <row r="1704">
          <cell r="B1704">
            <v>817</v>
          </cell>
          <cell r="C1704">
            <v>15</v>
          </cell>
          <cell r="D1704" t="str">
            <v>Пром. до 750 кВА   НН</v>
          </cell>
          <cell r="E1704">
            <v>0</v>
          </cell>
          <cell r="F1704">
            <v>0</v>
          </cell>
          <cell r="G1704">
            <v>0</v>
          </cell>
          <cell r="H1704">
            <v>5.5</v>
          </cell>
          <cell r="I1704">
            <v>5.5</v>
          </cell>
          <cell r="J1704">
            <v>3</v>
          </cell>
          <cell r="K1704">
            <v>3</v>
          </cell>
          <cell r="L1704">
            <v>3</v>
          </cell>
          <cell r="M1704">
            <v>3</v>
          </cell>
          <cell r="N1704">
            <v>5</v>
          </cell>
          <cell r="O1704">
            <v>5</v>
          </cell>
          <cell r="P1704">
            <v>5</v>
          </cell>
          <cell r="Q1704">
            <v>5</v>
          </cell>
          <cell r="R1704">
            <v>5.5</v>
          </cell>
          <cell r="S1704">
            <v>5.5</v>
          </cell>
          <cell r="T1704">
            <v>0</v>
          </cell>
          <cell r="U1704">
            <v>0</v>
          </cell>
          <cell r="V1704">
            <v>0</v>
          </cell>
          <cell r="W1704">
            <v>0</v>
          </cell>
          <cell r="X1704">
            <v>0</v>
          </cell>
        </row>
        <row r="1705">
          <cell r="C1705">
            <v>15</v>
          </cell>
          <cell r="D1705" t="str">
            <v>Пром. до 750 кВА   НН</v>
          </cell>
          <cell r="E1705">
            <v>0</v>
          </cell>
          <cell r="F1705">
            <v>0</v>
          </cell>
          <cell r="G1705">
            <v>0</v>
          </cell>
          <cell r="H1705">
            <v>0</v>
          </cell>
          <cell r="I1705">
            <v>0</v>
          </cell>
          <cell r="J1705">
            <v>0</v>
          </cell>
          <cell r="K1705">
            <v>0</v>
          </cell>
          <cell r="L1705">
            <v>0</v>
          </cell>
          <cell r="M1705">
            <v>0</v>
          </cell>
          <cell r="N1705">
            <v>0</v>
          </cell>
          <cell r="O1705">
            <v>0</v>
          </cell>
          <cell r="P1705">
            <v>0</v>
          </cell>
          <cell r="Q1705">
            <v>0</v>
          </cell>
          <cell r="R1705">
            <v>0</v>
          </cell>
          <cell r="S1705">
            <v>0</v>
          </cell>
          <cell r="T1705">
            <v>0</v>
          </cell>
          <cell r="U1705">
            <v>0</v>
          </cell>
          <cell r="V1705">
            <v>0</v>
          </cell>
          <cell r="W1705">
            <v>0</v>
          </cell>
          <cell r="X1705">
            <v>0</v>
          </cell>
        </row>
        <row r="1706">
          <cell r="B1706">
            <v>0</v>
          </cell>
          <cell r="C1706">
            <v>26</v>
          </cell>
          <cell r="D1706" t="str">
            <v>ИП Кузин О. А.</v>
          </cell>
          <cell r="E1706">
            <v>1006</v>
          </cell>
          <cell r="F1706">
            <v>0</v>
          </cell>
          <cell r="G1706">
            <v>0</v>
          </cell>
          <cell r="H1706">
            <v>0</v>
          </cell>
          <cell r="I1706">
            <v>0</v>
          </cell>
          <cell r="J1706">
            <v>0</v>
          </cell>
          <cell r="K1706">
            <v>0</v>
          </cell>
          <cell r="L1706">
            <v>0</v>
          </cell>
          <cell r="M1706">
            <v>0</v>
          </cell>
          <cell r="N1706">
            <v>0</v>
          </cell>
          <cell r="O1706">
            <v>0</v>
          </cell>
          <cell r="P1706">
            <v>0</v>
          </cell>
          <cell r="Q1706">
            <v>0</v>
          </cell>
          <cell r="R1706">
            <v>0</v>
          </cell>
          <cell r="S1706">
            <v>0</v>
          </cell>
          <cell r="T1706">
            <v>0</v>
          </cell>
          <cell r="U1706">
            <v>0</v>
          </cell>
          <cell r="V1706">
            <v>0</v>
          </cell>
          <cell r="W1706">
            <v>0</v>
          </cell>
          <cell r="X1706">
            <v>0</v>
          </cell>
        </row>
        <row r="1707">
          <cell r="B1707">
            <v>818</v>
          </cell>
          <cell r="C1707">
            <v>15</v>
          </cell>
          <cell r="D1707" t="str">
            <v>Пром. до 750 кВА   НН</v>
          </cell>
          <cell r="E1707">
            <v>0</v>
          </cell>
          <cell r="F1707">
            <v>0</v>
          </cell>
          <cell r="G1707">
            <v>0</v>
          </cell>
          <cell r="H1707">
            <v>0</v>
          </cell>
          <cell r="I1707">
            <v>0</v>
          </cell>
          <cell r="J1707">
            <v>0</v>
          </cell>
          <cell r="K1707">
            <v>0</v>
          </cell>
          <cell r="L1707">
            <v>0</v>
          </cell>
          <cell r="M1707">
            <v>0</v>
          </cell>
          <cell r="N1707">
            <v>0</v>
          </cell>
          <cell r="O1707">
            <v>0</v>
          </cell>
          <cell r="P1707">
            <v>0</v>
          </cell>
          <cell r="Q1707">
            <v>0</v>
          </cell>
          <cell r="R1707">
            <v>0</v>
          </cell>
          <cell r="S1707">
            <v>0</v>
          </cell>
          <cell r="T1707">
            <v>0</v>
          </cell>
          <cell r="U1707">
            <v>0</v>
          </cell>
          <cell r="V1707">
            <v>0</v>
          </cell>
          <cell r="W1707">
            <v>0</v>
          </cell>
          <cell r="X1707">
            <v>0</v>
          </cell>
        </row>
        <row r="1708">
          <cell r="C1708">
            <v>15</v>
          </cell>
          <cell r="D1708" t="str">
            <v>Пром. до 750 кВА   НН</v>
          </cell>
          <cell r="E1708">
            <v>0</v>
          </cell>
          <cell r="F1708">
            <v>0</v>
          </cell>
          <cell r="G1708">
            <v>0</v>
          </cell>
          <cell r="H1708">
            <v>0</v>
          </cell>
          <cell r="I1708">
            <v>0</v>
          </cell>
          <cell r="J1708">
            <v>0</v>
          </cell>
          <cell r="K1708">
            <v>0</v>
          </cell>
          <cell r="L1708">
            <v>0</v>
          </cell>
          <cell r="M1708">
            <v>0</v>
          </cell>
          <cell r="N1708">
            <v>0</v>
          </cell>
          <cell r="O1708">
            <v>0</v>
          </cell>
          <cell r="P1708">
            <v>0</v>
          </cell>
          <cell r="Q1708">
            <v>0</v>
          </cell>
          <cell r="R1708">
            <v>0</v>
          </cell>
          <cell r="S1708">
            <v>0</v>
          </cell>
          <cell r="T1708">
            <v>0</v>
          </cell>
          <cell r="U1708">
            <v>0</v>
          </cell>
          <cell r="V1708">
            <v>0</v>
          </cell>
          <cell r="W1708">
            <v>0</v>
          </cell>
          <cell r="X1708">
            <v>0</v>
          </cell>
        </row>
        <row r="1709">
          <cell r="B1709">
            <v>0</v>
          </cell>
          <cell r="C1709">
            <v>26</v>
          </cell>
          <cell r="D1709">
            <v>0</v>
          </cell>
          <cell r="E1709">
            <v>0</v>
          </cell>
          <cell r="F1709">
            <v>0</v>
          </cell>
          <cell r="G1709">
            <v>0</v>
          </cell>
          <cell r="H1709">
            <v>0</v>
          </cell>
          <cell r="I1709">
            <v>0</v>
          </cell>
          <cell r="J1709">
            <v>0</v>
          </cell>
          <cell r="K1709">
            <v>0</v>
          </cell>
          <cell r="L1709">
            <v>0</v>
          </cell>
          <cell r="M1709">
            <v>0</v>
          </cell>
          <cell r="N1709">
            <v>0</v>
          </cell>
          <cell r="O1709">
            <v>0</v>
          </cell>
          <cell r="P1709">
            <v>0</v>
          </cell>
          <cell r="Q1709">
            <v>0</v>
          </cell>
          <cell r="R1709">
            <v>0</v>
          </cell>
          <cell r="S1709">
            <v>0</v>
          </cell>
          <cell r="T1709">
            <v>0</v>
          </cell>
          <cell r="U1709">
            <v>0</v>
          </cell>
          <cell r="V1709">
            <v>0</v>
          </cell>
          <cell r="W1709">
            <v>0</v>
          </cell>
          <cell r="X1709">
            <v>0</v>
          </cell>
        </row>
        <row r="1710">
          <cell r="B1710">
            <v>819</v>
          </cell>
          <cell r="C1710">
            <v>15</v>
          </cell>
          <cell r="D1710" t="str">
            <v>Пром. до 750 кВА   НН</v>
          </cell>
          <cell r="E1710">
            <v>0</v>
          </cell>
          <cell r="F1710">
            <v>0</v>
          </cell>
          <cell r="G1710">
            <v>0</v>
          </cell>
          <cell r="H1710">
            <v>0</v>
          </cell>
          <cell r="I1710">
            <v>0</v>
          </cell>
          <cell r="J1710">
            <v>0</v>
          </cell>
          <cell r="K1710">
            <v>0</v>
          </cell>
          <cell r="L1710">
            <v>0</v>
          </cell>
          <cell r="M1710">
            <v>0</v>
          </cell>
          <cell r="N1710">
            <v>0</v>
          </cell>
          <cell r="O1710">
            <v>0</v>
          </cell>
          <cell r="P1710">
            <v>0</v>
          </cell>
          <cell r="Q1710">
            <v>0</v>
          </cell>
          <cell r="R1710">
            <v>0</v>
          </cell>
          <cell r="S1710">
            <v>0</v>
          </cell>
          <cell r="T1710">
            <v>0</v>
          </cell>
          <cell r="U1710">
            <v>0</v>
          </cell>
          <cell r="V1710">
            <v>0</v>
          </cell>
          <cell r="W1710">
            <v>0</v>
          </cell>
          <cell r="X1710">
            <v>0</v>
          </cell>
        </row>
        <row r="1711">
          <cell r="C1711">
            <v>15</v>
          </cell>
          <cell r="D1711" t="str">
            <v>Пром. до 750 кВА   НН</v>
          </cell>
          <cell r="E1711">
            <v>0</v>
          </cell>
          <cell r="F1711">
            <v>0</v>
          </cell>
          <cell r="G1711">
            <v>0</v>
          </cell>
          <cell r="H1711">
            <v>0</v>
          </cell>
          <cell r="I1711">
            <v>0</v>
          </cell>
          <cell r="J1711">
            <v>0</v>
          </cell>
          <cell r="K1711">
            <v>0</v>
          </cell>
          <cell r="L1711">
            <v>0</v>
          </cell>
          <cell r="M1711">
            <v>0</v>
          </cell>
          <cell r="N1711">
            <v>0</v>
          </cell>
          <cell r="O1711">
            <v>0</v>
          </cell>
          <cell r="P1711">
            <v>0</v>
          </cell>
          <cell r="Q1711">
            <v>0</v>
          </cell>
          <cell r="R1711">
            <v>0</v>
          </cell>
          <cell r="S1711">
            <v>0</v>
          </cell>
          <cell r="T1711">
            <v>0</v>
          </cell>
          <cell r="U1711">
            <v>0</v>
          </cell>
          <cell r="V1711">
            <v>0</v>
          </cell>
          <cell r="W1711">
            <v>0</v>
          </cell>
          <cell r="X1711">
            <v>0</v>
          </cell>
        </row>
        <row r="1712">
          <cell r="B1712">
            <v>0</v>
          </cell>
          <cell r="C1712">
            <v>26</v>
          </cell>
          <cell r="D1712">
            <v>0</v>
          </cell>
          <cell r="E1712">
            <v>0</v>
          </cell>
          <cell r="F1712">
            <v>0</v>
          </cell>
          <cell r="G1712">
            <v>0</v>
          </cell>
          <cell r="H1712">
            <v>0</v>
          </cell>
          <cell r="I1712">
            <v>0</v>
          </cell>
          <cell r="J1712">
            <v>0</v>
          </cell>
          <cell r="K1712">
            <v>0</v>
          </cell>
          <cell r="L1712">
            <v>0</v>
          </cell>
          <cell r="M1712">
            <v>0</v>
          </cell>
          <cell r="N1712">
            <v>0</v>
          </cell>
          <cell r="O1712">
            <v>0</v>
          </cell>
          <cell r="P1712">
            <v>0</v>
          </cell>
          <cell r="Q1712">
            <v>0</v>
          </cell>
          <cell r="R1712">
            <v>0</v>
          </cell>
          <cell r="S1712">
            <v>0</v>
          </cell>
          <cell r="T1712">
            <v>0</v>
          </cell>
          <cell r="U1712">
            <v>0</v>
          </cell>
          <cell r="V1712">
            <v>0</v>
          </cell>
          <cell r="W1712">
            <v>0</v>
          </cell>
          <cell r="X1712">
            <v>0</v>
          </cell>
        </row>
        <row r="1713">
          <cell r="B1713">
            <v>820</v>
          </cell>
          <cell r="C1713">
            <v>15</v>
          </cell>
          <cell r="D1713" t="str">
            <v>Пром. до 750 кВА   НН</v>
          </cell>
          <cell r="E1713">
            <v>0</v>
          </cell>
          <cell r="F1713">
            <v>0</v>
          </cell>
          <cell r="G1713">
            <v>0</v>
          </cell>
          <cell r="H1713">
            <v>0</v>
          </cell>
          <cell r="I1713">
            <v>0</v>
          </cell>
          <cell r="J1713">
            <v>0</v>
          </cell>
          <cell r="K1713">
            <v>0</v>
          </cell>
          <cell r="L1713">
            <v>0</v>
          </cell>
          <cell r="M1713">
            <v>0</v>
          </cell>
          <cell r="N1713">
            <v>0</v>
          </cell>
          <cell r="O1713">
            <v>0</v>
          </cell>
          <cell r="P1713">
            <v>0</v>
          </cell>
          <cell r="Q1713">
            <v>0</v>
          </cell>
          <cell r="R1713">
            <v>0</v>
          </cell>
          <cell r="S1713">
            <v>0</v>
          </cell>
          <cell r="T1713">
            <v>0</v>
          </cell>
          <cell r="U1713">
            <v>0</v>
          </cell>
          <cell r="V1713">
            <v>0</v>
          </cell>
          <cell r="W1713">
            <v>0</v>
          </cell>
          <cell r="X1713">
            <v>0</v>
          </cell>
        </row>
        <row r="1714">
          <cell r="C1714">
            <v>15</v>
          </cell>
          <cell r="D1714" t="str">
            <v>Пром. до 750 кВА   НН</v>
          </cell>
          <cell r="E1714">
            <v>0</v>
          </cell>
          <cell r="F1714">
            <v>0</v>
          </cell>
          <cell r="G1714">
            <v>0</v>
          </cell>
          <cell r="H1714">
            <v>0</v>
          </cell>
          <cell r="I1714">
            <v>0</v>
          </cell>
          <cell r="J1714">
            <v>0</v>
          </cell>
          <cell r="K1714">
            <v>0</v>
          </cell>
          <cell r="L1714">
            <v>0</v>
          </cell>
          <cell r="M1714">
            <v>0</v>
          </cell>
          <cell r="N1714">
            <v>0</v>
          </cell>
          <cell r="O1714">
            <v>0</v>
          </cell>
          <cell r="P1714">
            <v>0</v>
          </cell>
          <cell r="Q1714">
            <v>0</v>
          </cell>
          <cell r="R1714">
            <v>0</v>
          </cell>
          <cell r="S1714">
            <v>0</v>
          </cell>
          <cell r="T1714">
            <v>0</v>
          </cell>
          <cell r="U1714">
            <v>0</v>
          </cell>
          <cell r="V1714">
            <v>0</v>
          </cell>
          <cell r="W1714">
            <v>0</v>
          </cell>
          <cell r="X1714">
            <v>0</v>
          </cell>
        </row>
        <row r="1715">
          <cell r="B1715">
            <v>0</v>
          </cell>
          <cell r="C1715">
            <v>26</v>
          </cell>
          <cell r="D1715">
            <v>0</v>
          </cell>
          <cell r="E1715">
            <v>0</v>
          </cell>
          <cell r="F1715">
            <v>0</v>
          </cell>
          <cell r="G1715">
            <v>0</v>
          </cell>
          <cell r="H1715">
            <v>0</v>
          </cell>
          <cell r="I1715">
            <v>0</v>
          </cell>
          <cell r="J1715">
            <v>0</v>
          </cell>
          <cell r="K1715">
            <v>0</v>
          </cell>
          <cell r="L1715">
            <v>0</v>
          </cell>
          <cell r="M1715">
            <v>0</v>
          </cell>
          <cell r="N1715">
            <v>0</v>
          </cell>
          <cell r="O1715">
            <v>0</v>
          </cell>
          <cell r="P1715">
            <v>0</v>
          </cell>
          <cell r="Q1715">
            <v>0</v>
          </cell>
          <cell r="R1715">
            <v>0</v>
          </cell>
          <cell r="S1715">
            <v>0</v>
          </cell>
          <cell r="T1715">
            <v>0</v>
          </cell>
          <cell r="U1715">
            <v>0</v>
          </cell>
          <cell r="V1715">
            <v>0</v>
          </cell>
          <cell r="W1715">
            <v>0</v>
          </cell>
          <cell r="X1715">
            <v>0</v>
          </cell>
        </row>
        <row r="1716">
          <cell r="B1716">
            <v>821</v>
          </cell>
          <cell r="C1716">
            <v>15</v>
          </cell>
          <cell r="D1716" t="str">
            <v>Пром. до 750 кВА   НН</v>
          </cell>
          <cell r="E1716">
            <v>0</v>
          </cell>
          <cell r="F1716">
            <v>0</v>
          </cell>
          <cell r="G1716">
            <v>0</v>
          </cell>
          <cell r="H1716">
            <v>0</v>
          </cell>
          <cell r="I1716">
            <v>0</v>
          </cell>
          <cell r="J1716">
            <v>0</v>
          </cell>
          <cell r="K1716">
            <v>0</v>
          </cell>
          <cell r="L1716">
            <v>0</v>
          </cell>
          <cell r="M1716">
            <v>0</v>
          </cell>
          <cell r="N1716">
            <v>0</v>
          </cell>
          <cell r="O1716">
            <v>0</v>
          </cell>
          <cell r="P1716">
            <v>0</v>
          </cell>
          <cell r="Q1716">
            <v>0</v>
          </cell>
          <cell r="R1716">
            <v>0</v>
          </cell>
          <cell r="S1716">
            <v>0</v>
          </cell>
          <cell r="T1716">
            <v>0</v>
          </cell>
          <cell r="U1716">
            <v>0</v>
          </cell>
          <cell r="V1716">
            <v>0</v>
          </cell>
          <cell r="W1716">
            <v>0</v>
          </cell>
          <cell r="X1716">
            <v>0</v>
          </cell>
        </row>
        <row r="1717">
          <cell r="C1717">
            <v>15</v>
          </cell>
          <cell r="D1717" t="str">
            <v>Пром. до 750 кВА   НН</v>
          </cell>
          <cell r="E1717">
            <v>0</v>
          </cell>
          <cell r="F1717">
            <v>0</v>
          </cell>
          <cell r="G1717">
            <v>0</v>
          </cell>
          <cell r="H1717">
            <v>0</v>
          </cell>
          <cell r="I1717">
            <v>0</v>
          </cell>
          <cell r="J1717">
            <v>0</v>
          </cell>
          <cell r="K1717">
            <v>0</v>
          </cell>
          <cell r="L1717">
            <v>0</v>
          </cell>
          <cell r="M1717">
            <v>0</v>
          </cell>
          <cell r="N1717">
            <v>0</v>
          </cell>
          <cell r="O1717">
            <v>0</v>
          </cell>
          <cell r="P1717">
            <v>0</v>
          </cell>
          <cell r="Q1717">
            <v>0</v>
          </cell>
          <cell r="R1717">
            <v>0</v>
          </cell>
          <cell r="S1717">
            <v>0</v>
          </cell>
          <cell r="T1717">
            <v>0</v>
          </cell>
          <cell r="U1717">
            <v>0</v>
          </cell>
          <cell r="V1717">
            <v>0</v>
          </cell>
          <cell r="W1717">
            <v>0</v>
          </cell>
          <cell r="X1717">
            <v>0</v>
          </cell>
        </row>
        <row r="1718">
          <cell r="B1718">
            <v>0</v>
          </cell>
          <cell r="C1718">
            <v>26</v>
          </cell>
          <cell r="D1718">
            <v>0</v>
          </cell>
          <cell r="E1718">
            <v>0</v>
          </cell>
          <cell r="F1718">
            <v>0</v>
          </cell>
          <cell r="G1718">
            <v>0</v>
          </cell>
          <cell r="H1718">
            <v>0</v>
          </cell>
          <cell r="I1718">
            <v>0</v>
          </cell>
          <cell r="J1718">
            <v>0</v>
          </cell>
          <cell r="K1718">
            <v>0</v>
          </cell>
          <cell r="L1718">
            <v>0</v>
          </cell>
          <cell r="M1718">
            <v>0</v>
          </cell>
          <cell r="N1718">
            <v>0</v>
          </cell>
          <cell r="O1718">
            <v>0</v>
          </cell>
          <cell r="P1718">
            <v>0</v>
          </cell>
          <cell r="Q1718">
            <v>0</v>
          </cell>
          <cell r="R1718">
            <v>0</v>
          </cell>
          <cell r="S1718">
            <v>0</v>
          </cell>
          <cell r="T1718">
            <v>0</v>
          </cell>
          <cell r="U1718">
            <v>0</v>
          </cell>
          <cell r="V1718">
            <v>0</v>
          </cell>
          <cell r="W1718">
            <v>0</v>
          </cell>
          <cell r="X1718">
            <v>0</v>
          </cell>
        </row>
        <row r="1719">
          <cell r="B1719">
            <v>822</v>
          </cell>
          <cell r="C1719">
            <v>15</v>
          </cell>
          <cell r="D1719" t="str">
            <v>Пром. до 750 кВА   НН</v>
          </cell>
          <cell r="E1719">
            <v>0</v>
          </cell>
          <cell r="F1719">
            <v>0</v>
          </cell>
          <cell r="G1719">
            <v>0</v>
          </cell>
          <cell r="H1719">
            <v>0</v>
          </cell>
          <cell r="I1719">
            <v>0</v>
          </cell>
          <cell r="J1719">
            <v>0</v>
          </cell>
          <cell r="K1719">
            <v>0</v>
          </cell>
          <cell r="L1719">
            <v>0</v>
          </cell>
          <cell r="M1719">
            <v>0</v>
          </cell>
          <cell r="N1719">
            <v>0</v>
          </cell>
          <cell r="O1719">
            <v>0</v>
          </cell>
          <cell r="P1719">
            <v>0</v>
          </cell>
          <cell r="Q1719">
            <v>0</v>
          </cell>
          <cell r="R1719">
            <v>0</v>
          </cell>
          <cell r="S1719">
            <v>0</v>
          </cell>
          <cell r="T1719">
            <v>0</v>
          </cell>
          <cell r="U1719">
            <v>0</v>
          </cell>
          <cell r="V1719">
            <v>0</v>
          </cell>
          <cell r="W1719">
            <v>0</v>
          </cell>
          <cell r="X1719">
            <v>0</v>
          </cell>
        </row>
        <row r="1720">
          <cell r="C1720">
            <v>15</v>
          </cell>
          <cell r="D1720" t="str">
            <v>Пром. до 750 кВА   НН</v>
          </cell>
          <cell r="E1720">
            <v>0</v>
          </cell>
          <cell r="F1720">
            <v>0</v>
          </cell>
          <cell r="G1720">
            <v>0</v>
          </cell>
          <cell r="H1720">
            <v>0</v>
          </cell>
          <cell r="I1720">
            <v>0</v>
          </cell>
          <cell r="J1720">
            <v>0</v>
          </cell>
          <cell r="K1720">
            <v>0</v>
          </cell>
          <cell r="L1720">
            <v>0</v>
          </cell>
          <cell r="M1720">
            <v>0</v>
          </cell>
          <cell r="N1720">
            <v>0</v>
          </cell>
          <cell r="O1720">
            <v>0</v>
          </cell>
          <cell r="P1720">
            <v>0</v>
          </cell>
          <cell r="Q1720">
            <v>0</v>
          </cell>
          <cell r="R1720">
            <v>0</v>
          </cell>
          <cell r="S1720">
            <v>0</v>
          </cell>
          <cell r="T1720">
            <v>0</v>
          </cell>
          <cell r="U1720">
            <v>0</v>
          </cell>
          <cell r="V1720">
            <v>0</v>
          </cell>
          <cell r="W1720">
            <v>0</v>
          </cell>
          <cell r="X1720">
            <v>0</v>
          </cell>
        </row>
        <row r="1721">
          <cell r="B1721">
            <v>0</v>
          </cell>
          <cell r="C1721">
            <v>26</v>
          </cell>
          <cell r="D1721">
            <v>0</v>
          </cell>
          <cell r="E1721">
            <v>0</v>
          </cell>
          <cell r="F1721">
            <v>0</v>
          </cell>
          <cell r="G1721">
            <v>0</v>
          </cell>
          <cell r="H1721">
            <v>0</v>
          </cell>
          <cell r="I1721">
            <v>0</v>
          </cell>
          <cell r="J1721">
            <v>0</v>
          </cell>
          <cell r="K1721">
            <v>0</v>
          </cell>
          <cell r="L1721">
            <v>0</v>
          </cell>
          <cell r="M1721">
            <v>0</v>
          </cell>
          <cell r="N1721">
            <v>0</v>
          </cell>
          <cell r="O1721">
            <v>0</v>
          </cell>
          <cell r="P1721">
            <v>0</v>
          </cell>
          <cell r="Q1721">
            <v>0</v>
          </cell>
          <cell r="R1721">
            <v>0</v>
          </cell>
          <cell r="S1721">
            <v>0</v>
          </cell>
          <cell r="T1721">
            <v>0</v>
          </cell>
          <cell r="U1721">
            <v>0</v>
          </cell>
          <cell r="V1721">
            <v>0</v>
          </cell>
          <cell r="W1721">
            <v>0</v>
          </cell>
          <cell r="X1721">
            <v>0</v>
          </cell>
        </row>
        <row r="1722">
          <cell r="B1722">
            <v>823</v>
          </cell>
          <cell r="C1722">
            <v>15</v>
          </cell>
          <cell r="D1722" t="str">
            <v>Пром. до 750 кВА   НН</v>
          </cell>
          <cell r="E1722">
            <v>0</v>
          </cell>
          <cell r="F1722">
            <v>0</v>
          </cell>
          <cell r="G1722">
            <v>0</v>
          </cell>
          <cell r="H1722">
            <v>0</v>
          </cell>
          <cell r="I1722">
            <v>0</v>
          </cell>
          <cell r="J1722">
            <v>0</v>
          </cell>
          <cell r="K1722">
            <v>0</v>
          </cell>
          <cell r="L1722">
            <v>0</v>
          </cell>
          <cell r="M1722">
            <v>0</v>
          </cell>
          <cell r="N1722">
            <v>0</v>
          </cell>
          <cell r="O1722">
            <v>0</v>
          </cell>
          <cell r="P1722">
            <v>0</v>
          </cell>
          <cell r="Q1722">
            <v>0</v>
          </cell>
          <cell r="R1722">
            <v>0</v>
          </cell>
          <cell r="S1722">
            <v>0</v>
          </cell>
          <cell r="T1722">
            <v>0</v>
          </cell>
          <cell r="U1722">
            <v>0</v>
          </cell>
          <cell r="V1722">
            <v>0</v>
          </cell>
          <cell r="W1722">
            <v>0</v>
          </cell>
          <cell r="X1722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егенда"/>
      <sheetName val="Исходные"/>
      <sheetName val="Допущения"/>
      <sheetName val="Инвестиции"/>
      <sheetName val="Тарифы"/>
      <sheetName val="НВВ"/>
      <sheetName val="Финансы"/>
      <sheetName val="Регионы"/>
      <sheetName val="ИТ-бюджет"/>
      <sheetName val="Производство электроэнергии"/>
      <sheetName val="Т12"/>
      <sheetName val="Т3"/>
      <sheetName val="Т6"/>
      <sheetName val="Data"/>
      <sheetName val="Данные"/>
      <sheetName val="Справочник"/>
      <sheetName val="эл ст"/>
      <sheetName val=" НВВ передача"/>
      <sheetName val="6"/>
      <sheetName val="Заголовок"/>
      <sheetName val="Ф-2 (для АО-энерго)"/>
      <sheetName val="2002(v1)"/>
      <sheetName val="Настройки"/>
      <sheetName val="01"/>
      <sheetName val="Параметры"/>
      <sheetName val="2002(v2)"/>
    </sheetNames>
    <sheetDataSet>
      <sheetData sheetId="0" refreshError="1"/>
      <sheetData sheetId="1" refreshError="1">
        <row r="5">
          <cell r="H5">
            <v>0.24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ф99"/>
      <sheetName val="2002(v2)"/>
      <sheetName val="2004(2,3)"/>
      <sheetName val="Печ"/>
      <sheetName val="2002-03(2,3)"/>
      <sheetName val="2004(v1)"/>
      <sheetName val="2002-03(v1)"/>
      <sheetName val="2002(v1) "/>
      <sheetName val="I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Т, соц выплаты (помесячно)"/>
      <sheetName val="ОТЧИСЛ"/>
      <sheetName val="ОТЧИСЛ (2)"/>
      <sheetName val="ОТЧИСЛ (3)"/>
      <sheetName val="СВОД"/>
      <sheetName val="Льг_отп"/>
      <sheetName val="ФОТ14"/>
      <sheetName val="Аванс"/>
      <sheetName val="Ар.жилья"/>
      <sheetName val="Мед.осм"/>
      <sheetName val="Премия"/>
      <sheetName val="ФОТ мес"/>
      <sheetName val="ФОТ"/>
      <sheetName val="ВЫходные"/>
      <sheetName val="МП к ОТП"/>
      <sheetName val="Пр_23и8"/>
      <sheetName val="Пр_ДЭ"/>
      <sheetName val="Подар.НГ"/>
      <sheetName val="Отп_Оплата"/>
      <sheetName val="Отп_Начисл"/>
      <sheetName val="Рабочий"/>
      <sheetName val="16.10.2013"/>
      <sheetName val="ШТ.РАСП"/>
      <sheetName val="ИСХ.ДАННЫЕ"/>
      <sheetName val="ГРАФИК ОТПУСКОВ"/>
      <sheetName val="ГО 2014"/>
      <sheetName val="TDSheet"/>
      <sheetName val="СР.ЗАР"/>
      <sheetName val="Расч_СрЗ"/>
      <sheetName val="ЗАП_ВАК"/>
      <sheetName val="Юбилеи"/>
      <sheetName val="ЧИСЛЕННОСТЬ"/>
      <sheetName val="КАЛ.ДНИ"/>
      <sheetName val="ДНИ_без_ОТП"/>
      <sheetName val="Дни Отп Распр (3)"/>
      <sheetName val="Дни Отп Распр (2)"/>
      <sheetName val="Дни Отп Распр"/>
      <sheetName val="ДНИ ОТПУСКА"/>
      <sheetName val="отпуск 1"/>
      <sheetName val="отпуск 2"/>
      <sheetName val="отпуск 3"/>
      <sheetName val="отпуск 4"/>
      <sheetName val="ОТП_1 сумма"/>
      <sheetName val="ОТП_2 сумма"/>
      <sheetName val="ОТП_3 сумма"/>
      <sheetName val="ОТП_4 сумма"/>
      <sheetName val="ВЫП_ОТП_1"/>
      <sheetName val="ВЫП_ОТП_2"/>
      <sheetName val="ВЫП_ОТП_3"/>
      <sheetName val="ВЫП_ОТП_4"/>
    </sheetNames>
    <sheetDataSet>
      <sheetData sheetId="0">
        <row r="20">
          <cell r="D20">
            <v>357000</v>
          </cell>
        </row>
      </sheetData>
      <sheetData sheetId="1">
        <row r="139">
          <cell r="E139">
            <v>2361424.1106303982</v>
          </cell>
        </row>
      </sheetData>
      <sheetData sheetId="2">
        <row r="139">
          <cell r="E139">
            <v>0</v>
          </cell>
        </row>
      </sheetData>
      <sheetData sheetId="3">
        <row r="139">
          <cell r="E139">
            <v>31485.654808405343</v>
          </cell>
        </row>
      </sheetData>
      <sheetData sheetId="4"/>
      <sheetData sheetId="5">
        <row r="139">
          <cell r="Q139">
            <v>4284078</v>
          </cell>
        </row>
      </sheetData>
      <sheetData sheetId="6"/>
      <sheetData sheetId="7"/>
      <sheetData sheetId="8">
        <row r="139">
          <cell r="E139">
            <v>408590.18399999995</v>
          </cell>
        </row>
      </sheetData>
      <sheetData sheetId="9"/>
      <sheetData sheetId="10">
        <row r="139">
          <cell r="E139">
            <v>0</v>
          </cell>
        </row>
      </sheetData>
      <sheetData sheetId="11"/>
      <sheetData sheetId="12">
        <row r="139">
          <cell r="E139">
            <v>6794398.0272580655</v>
          </cell>
        </row>
      </sheetData>
      <sheetData sheetId="13">
        <row r="139">
          <cell r="E139">
            <v>27407.878898822015</v>
          </cell>
        </row>
      </sheetData>
      <sheetData sheetId="14">
        <row r="139">
          <cell r="E139">
            <v>295973.48000000004</v>
          </cell>
        </row>
      </sheetData>
      <sheetData sheetId="15">
        <row r="141">
          <cell r="E141">
            <v>0</v>
          </cell>
        </row>
      </sheetData>
      <sheetData sheetId="16">
        <row r="141">
          <cell r="E141">
            <v>0</v>
          </cell>
        </row>
      </sheetData>
      <sheetData sheetId="17">
        <row r="141">
          <cell r="E141">
            <v>0</v>
          </cell>
        </row>
      </sheetData>
      <sheetData sheetId="18">
        <row r="139">
          <cell r="E139">
            <v>345044.1319444445</v>
          </cell>
        </row>
      </sheetData>
      <sheetData sheetId="19"/>
      <sheetData sheetId="20">
        <row r="1">
          <cell r="A1" t="str">
            <v>Директор</v>
          </cell>
        </row>
        <row r="2">
          <cell r="A2" t="str">
            <v>Заместитель директора</v>
          </cell>
        </row>
        <row r="3">
          <cell r="A3" t="str">
            <v>Начальник управления</v>
          </cell>
        </row>
        <row r="4">
          <cell r="A4" t="str">
            <v>Начальник отдела</v>
          </cell>
        </row>
        <row r="5">
          <cell r="A5" t="str">
            <v>Специалист</v>
          </cell>
        </row>
        <row r="6">
          <cell r="A6" t="str">
            <v>Рабочие</v>
          </cell>
        </row>
      </sheetData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ул "/>
      <sheetName val="производство"/>
      <sheetName val="Схема (тариф)"/>
      <sheetName val="Схема (бюджет)"/>
      <sheetName val="реализация"/>
      <sheetName val="топливо"/>
      <sheetName val="Оплата труда"/>
      <sheetName val="Соц.выплаты"/>
      <sheetName val=" Затраты на ремонт"/>
      <sheetName val="заемные ресурсы"/>
      <sheetName val="ДоходыРасходы"/>
      <sheetName val="ДДС"/>
      <sheetName val="Сравнительная"/>
      <sheetName val="Источ.Инвестиций "/>
      <sheetName val="Программа инвест.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28">
          <cell r="C28">
            <v>1406224.4458266927</v>
          </cell>
          <cell r="D28">
            <v>2382366.3294445365</v>
          </cell>
        </row>
      </sheetData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справления 30.05.2006"/>
      <sheetName val="Заголовок"/>
      <sheetName val="Содержание"/>
      <sheetName val="3"/>
      <sheetName val="4"/>
      <sheetName val="5"/>
      <sheetName val="6"/>
      <sheetName val="15"/>
      <sheetName val="16"/>
      <sheetName val="17"/>
      <sheetName val="17.1"/>
      <sheetName val="18.2"/>
      <sheetName val="20"/>
      <sheetName val="20.1"/>
      <sheetName val="21.3"/>
      <sheetName val="24"/>
      <sheetName val="25"/>
      <sheetName val="27"/>
      <sheetName val="P2.1"/>
      <sheetName val="P2.2"/>
      <sheetName val="2.3"/>
      <sheetName val="перекрестка"/>
      <sheetName val="Титульный"/>
      <sheetName val="Ф-1 (для АО-энерго)"/>
      <sheetName val="Ф-2 (для АО-энерго)"/>
      <sheetName val="TEHSHEET"/>
      <sheetName val="Справочники"/>
      <sheetName val="Регионы"/>
    </sheetNames>
    <sheetDataSet>
      <sheetData sheetId="0" refreshError="1"/>
      <sheetData sheetId="1"/>
      <sheetData sheetId="2"/>
      <sheetData sheetId="3"/>
      <sheetData sheetId="4">
        <row r="12">
          <cell r="V12">
            <v>216.42</v>
          </cell>
        </row>
      </sheetData>
      <sheetData sheetId="5"/>
      <sheetData sheetId="6">
        <row r="10">
          <cell r="B10" t="str">
            <v>БП №1</v>
          </cell>
        </row>
      </sheetData>
      <sheetData sheetId="7">
        <row r="10">
          <cell r="E10">
            <v>383</v>
          </cell>
        </row>
      </sheetData>
      <sheetData sheetId="8" refreshError="1"/>
      <sheetData sheetId="9"/>
      <sheetData sheetId="10"/>
      <sheetData sheetId="11"/>
      <sheetData sheetId="12"/>
      <sheetData sheetId="13"/>
      <sheetData sheetId="14">
        <row r="28">
          <cell r="B28" t="str">
            <v>Другие прочие платежи из прибыли</v>
          </cell>
        </row>
      </sheetData>
      <sheetData sheetId="15"/>
      <sheetData sheetId="16"/>
      <sheetData sheetId="17">
        <row r="4">
          <cell r="K4" t="str">
            <v>БП №1</v>
          </cell>
        </row>
      </sheetData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 планов 12-13"/>
      <sheetName val="ФО факта 12 и плана 13"/>
      <sheetName val="РС 2012 Заявка Тюменьэнерго"/>
      <sheetName val="ЮТЭК услуги"/>
      <sheetName val="ТЭК услуги"/>
      <sheetName val="Потери "/>
      <sheetName val="Лист2"/>
      <sheetName val="Котл.объем"/>
      <sheetName val="Протокол с ФСК"/>
      <sheetName val="ТОиТР"/>
      <sheetName val="БДР-2013 (1фев.13)"/>
      <sheetName val="Пояснения к протоколу СТС"/>
      <sheetName val="ФОТ"/>
      <sheetName val="пов.ЗП по всем 1в(104) для СД"/>
      <sheetName val="пов ЗП по всем 2в"/>
      <sheetName val="пов.ЗП без вак.(93+5,6) для СТС"/>
      <sheetName val="Отчисления от ФОТ"/>
      <sheetName val="Отч.при пов.зп(104) для СД"/>
      <sheetName val="Отч.при пов.ЗП без вак.для СТС"/>
      <sheetName val="протокол подписанный"/>
      <sheetName val="Инв.бюдж. (без кредита на ИП)"/>
      <sheetName val="Финанс.инвестки"/>
      <sheetName val="Ар.пл.эл.сет.им."/>
      <sheetName val="ар.офиса"/>
      <sheetName val="Соцпакет"/>
      <sheetName val="ДМС1"/>
      <sheetName val="Страх."/>
      <sheetName val="Сод.авто-13"/>
      <sheetName val="ГСМ"/>
      <sheetName val="ГСМ 2"/>
      <sheetName val="Трансп.налог"/>
      <sheetName val="Ам.2013"/>
      <sheetName val="Анализ межев."/>
      <sheetName val="матер"/>
      <sheetName val="матер.-Чадов"/>
      <sheetName val="ИТиПО"/>
      <sheetName val="Учеба"/>
      <sheetName val="Благотв."/>
      <sheetName val="расч.по ФОТ"/>
      <sheetName val="ДМС списан."/>
      <sheetName val="КАСКО"/>
      <sheetName val="Ар.-Конда"/>
      <sheetName val="Ар-Югорск"/>
      <sheetName val="Ар-Сов"/>
      <sheetName val="Ар-Ког"/>
      <sheetName val="Ар-Юг"/>
      <sheetName val="Ар-Берез"/>
      <sheetName val="Ар-Покачи"/>
      <sheetName val="Ар-СРЭС"/>
      <sheetName val="Корлики"/>
      <sheetName val="Ар.спецтехн."/>
      <sheetName val="НИ и ТрН на спецт"/>
    </sheetNames>
    <sheetDataSet>
      <sheetData sheetId="0" refreshError="1"/>
      <sheetData sheetId="1" refreshError="1"/>
      <sheetData sheetId="2">
        <row r="9">
          <cell r="H9">
            <v>72397.783690299984</v>
          </cell>
        </row>
      </sheetData>
      <sheetData sheetId="3">
        <row r="20">
          <cell r="D20">
            <v>1629743.7477118401</v>
          </cell>
        </row>
      </sheetData>
      <sheetData sheetId="4">
        <row r="23">
          <cell r="G23">
            <v>37380.879421519996</v>
          </cell>
        </row>
      </sheetData>
      <sheetData sheetId="5">
        <row r="19">
          <cell r="E19">
            <v>53773.559664999993</v>
          </cell>
        </row>
      </sheetData>
      <sheetData sheetId="6" refreshError="1"/>
      <sheetData sheetId="7" refreshError="1"/>
      <sheetData sheetId="8">
        <row r="32">
          <cell r="J32">
            <v>2391.8058000000005</v>
          </cell>
        </row>
      </sheetData>
      <sheetData sheetId="9" refreshError="1"/>
      <sheetData sheetId="10"/>
      <sheetData sheetId="11" refreshError="1"/>
      <sheetData sheetId="12">
        <row r="160">
          <cell r="R160">
            <v>8967711.2448000107</v>
          </cell>
        </row>
      </sheetData>
      <sheetData sheetId="13">
        <row r="157">
          <cell r="N157">
            <v>17209715.44341176</v>
          </cell>
        </row>
      </sheetData>
      <sheetData sheetId="14" refreshError="1"/>
      <sheetData sheetId="15" refreshError="1"/>
      <sheetData sheetId="16" refreshError="1"/>
      <sheetData sheetId="17">
        <row r="157">
          <cell r="M157">
            <v>6966411.3552623019</v>
          </cell>
        </row>
      </sheetData>
      <sheetData sheetId="18" refreshError="1"/>
      <sheetData sheetId="19" refreshError="1"/>
      <sheetData sheetId="20" refreshError="1"/>
      <sheetData sheetId="21" refreshError="1"/>
      <sheetData sheetId="22">
        <row r="5">
          <cell r="M5">
            <v>900000</v>
          </cell>
        </row>
      </sheetData>
      <sheetData sheetId="23">
        <row r="8">
          <cell r="C8">
            <v>2052.8461016949154</v>
          </cell>
        </row>
      </sheetData>
      <sheetData sheetId="24">
        <row r="162">
          <cell r="S162">
            <v>4080000</v>
          </cell>
        </row>
      </sheetData>
      <sheetData sheetId="25" refreshError="1"/>
      <sheetData sheetId="26" refreshError="1"/>
      <sheetData sheetId="27">
        <row r="8">
          <cell r="C8">
            <v>86</v>
          </cell>
        </row>
      </sheetData>
      <sheetData sheetId="28">
        <row r="32">
          <cell r="E32">
            <v>797.69040000000007</v>
          </cell>
        </row>
      </sheetData>
      <sheetData sheetId="29" refreshError="1"/>
      <sheetData sheetId="30">
        <row r="25">
          <cell r="C25">
            <v>30.483750000000001</v>
          </cell>
        </row>
      </sheetData>
      <sheetData sheetId="31">
        <row r="561">
          <cell r="P561">
            <v>11755211.377633186</v>
          </cell>
        </row>
      </sheetData>
      <sheetData sheetId="32" refreshError="1"/>
      <sheetData sheetId="33">
        <row r="13">
          <cell r="G13">
            <v>720.00000330000057</v>
          </cell>
        </row>
      </sheetData>
      <sheetData sheetId="34">
        <row r="9">
          <cell r="C9">
            <v>185.278425</v>
          </cell>
        </row>
      </sheetData>
      <sheetData sheetId="35">
        <row r="9">
          <cell r="H9">
            <v>180000</v>
          </cell>
        </row>
      </sheetData>
      <sheetData sheetId="36">
        <row r="34">
          <cell r="G34">
            <v>747250</v>
          </cell>
        </row>
      </sheetData>
      <sheetData sheetId="37" refreshError="1"/>
      <sheetData sheetId="38" refreshError="1"/>
      <sheetData sheetId="39" refreshError="1"/>
      <sheetData sheetId="40" refreshError="1"/>
      <sheetData sheetId="41">
        <row r="13">
          <cell r="L13">
            <v>630267.50367426546</v>
          </cell>
        </row>
      </sheetData>
      <sheetData sheetId="42">
        <row r="72">
          <cell r="L72">
            <v>2179239.7951080375</v>
          </cell>
        </row>
      </sheetData>
      <sheetData sheetId="43">
        <row r="27">
          <cell r="L27">
            <v>605830.49510345887</v>
          </cell>
        </row>
      </sheetData>
      <sheetData sheetId="44">
        <row r="21">
          <cell r="K21">
            <v>378320.42916392739</v>
          </cell>
        </row>
      </sheetData>
      <sheetData sheetId="45" refreshError="1"/>
      <sheetData sheetId="46" refreshError="1"/>
      <sheetData sheetId="47" refreshError="1"/>
      <sheetData sheetId="48">
        <row r="12">
          <cell r="L12">
            <v>76445.080551095205</v>
          </cell>
        </row>
      </sheetData>
      <sheetData sheetId="49" refreshError="1"/>
      <sheetData sheetId="50">
        <row r="19">
          <cell r="G19">
            <v>420251.31256931979</v>
          </cell>
        </row>
      </sheetData>
      <sheetData sheetId="51" refreshError="1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"/>
      <sheetName val="С"/>
      <sheetName val="Дебет"/>
      <sheetName val="Дебет (СЭС)"/>
      <sheetName val="Тариф"/>
      <sheetName val="Эл_энерг"/>
      <sheetName val="Сумма"/>
      <sheetName val="Банк"/>
      <sheetName val="Оплата"/>
      <sheetName val="Лист1"/>
      <sheetName val="Реестр"/>
      <sheetName val="Свод2006"/>
      <sheetName val="Т6"/>
      <sheetName val="УСО"/>
      <sheetName val="План_Сводн"/>
      <sheetName val="Реестр дейстДог"/>
      <sheetName val="Выгрузка на 31.10.2014"/>
      <sheetName val="ЦЕНА1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3">
          <cell r="A3">
            <v>1</v>
          </cell>
          <cell r="B3" t="str">
            <v>Новый Абонент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</row>
        <row r="4">
          <cell r="A4">
            <v>2</v>
          </cell>
          <cell r="B4" t="str">
            <v>ОАО  "СТПС"</v>
          </cell>
          <cell r="C4">
            <v>998682.81</v>
          </cell>
          <cell r="D4">
            <v>895956.01</v>
          </cell>
          <cell r="E4">
            <v>918011.4</v>
          </cell>
          <cell r="F4">
            <v>778051.29999999993</v>
          </cell>
          <cell r="G4">
            <v>526747.69999999995</v>
          </cell>
          <cell r="H4">
            <v>326612.64999999997</v>
          </cell>
          <cell r="I4">
            <v>287133.54000000004</v>
          </cell>
          <cell r="J4">
            <v>330185.26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5061380.67</v>
          </cell>
        </row>
        <row r="5">
          <cell r="A5">
            <v>3</v>
          </cell>
          <cell r="B5" t="str">
            <v>ООО "НРЭП"</v>
          </cell>
          <cell r="C5">
            <v>322990.49</v>
          </cell>
          <cell r="D5">
            <v>324731.03000000003</v>
          </cell>
          <cell r="E5">
            <v>310796.07</v>
          </cell>
          <cell r="F5">
            <v>290314.67000000004</v>
          </cell>
          <cell r="G5">
            <v>90757.63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1339589.8900000001</v>
          </cell>
        </row>
        <row r="6">
          <cell r="A6">
            <v>4</v>
          </cell>
          <cell r="B6" t="str">
            <v>"Теплоэнергоремонт"</v>
          </cell>
          <cell r="C6">
            <v>2135141.9000000004</v>
          </cell>
          <cell r="D6">
            <v>2052448.13</v>
          </cell>
          <cell r="E6">
            <v>2001517.9300000002</v>
          </cell>
          <cell r="F6">
            <v>1773779.9100000001</v>
          </cell>
          <cell r="G6">
            <v>1469578.8599999999</v>
          </cell>
          <cell r="H6">
            <v>1179301.6600000001</v>
          </cell>
          <cell r="I6">
            <v>972624.2</v>
          </cell>
          <cell r="J6">
            <v>1143218.0899999999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12727610.68</v>
          </cell>
        </row>
        <row r="7">
          <cell r="A7">
            <v>5</v>
          </cell>
          <cell r="B7" t="str">
            <v>РЕЧПОРТ</v>
          </cell>
          <cell r="C7">
            <v>138564.79</v>
          </cell>
          <cell r="D7">
            <v>127683.5</v>
          </cell>
          <cell r="E7">
            <v>132997.62</v>
          </cell>
          <cell r="F7">
            <v>128840.30000000002</v>
          </cell>
          <cell r="G7">
            <v>104041.08</v>
          </cell>
          <cell r="H7">
            <v>69372.77</v>
          </cell>
          <cell r="I7">
            <v>54872.41</v>
          </cell>
          <cell r="J7">
            <v>57804.61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814177.08000000007</v>
          </cell>
        </row>
        <row r="8">
          <cell r="A8">
            <v>6</v>
          </cell>
          <cell r="B8" t="str">
            <v>Новый Абонент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128447.81</v>
          </cell>
          <cell r="H8">
            <v>203721.37999999998</v>
          </cell>
          <cell r="I8">
            <v>203626.87</v>
          </cell>
          <cell r="J8">
            <v>310622.58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846418.6399999999</v>
          </cell>
        </row>
        <row r="9">
          <cell r="A9">
            <v>7</v>
          </cell>
          <cell r="B9" t="str">
            <v>ООО "Л-Инвест 2001"</v>
          </cell>
          <cell r="C9">
            <v>379175.81999999995</v>
          </cell>
          <cell r="D9">
            <v>360656.42</v>
          </cell>
          <cell r="E9">
            <v>366175.1</v>
          </cell>
          <cell r="F9">
            <v>301909.69</v>
          </cell>
          <cell r="G9">
            <v>201963.99</v>
          </cell>
          <cell r="H9">
            <v>160677.32999999999</v>
          </cell>
          <cell r="I9">
            <v>167735.25</v>
          </cell>
          <cell r="J9">
            <v>241345.78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2179639.38</v>
          </cell>
        </row>
        <row r="10">
          <cell r="A10">
            <v>8</v>
          </cell>
          <cell r="B10" t="str">
            <v>"Арктикнефтегазстрой"</v>
          </cell>
          <cell r="C10">
            <v>92762.14</v>
          </cell>
          <cell r="D10">
            <v>83724.51999999999</v>
          </cell>
          <cell r="E10">
            <v>94497.35</v>
          </cell>
          <cell r="F10">
            <v>84700.579999999987</v>
          </cell>
          <cell r="G10">
            <v>66806.09</v>
          </cell>
          <cell r="H10">
            <v>64420.149999999994</v>
          </cell>
          <cell r="I10">
            <v>58021.52</v>
          </cell>
          <cell r="J10">
            <v>74325.39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619257.74</v>
          </cell>
        </row>
        <row r="11">
          <cell r="A11">
            <v>9</v>
          </cell>
          <cell r="B11" t="str">
            <v>"Надымстройгаздобыча"</v>
          </cell>
          <cell r="C11">
            <v>61897.66</v>
          </cell>
          <cell r="D11">
            <v>48353.27</v>
          </cell>
          <cell r="E11">
            <v>51976.36</v>
          </cell>
          <cell r="F11">
            <v>34242.54</v>
          </cell>
          <cell r="G11">
            <v>22947.52</v>
          </cell>
          <cell r="H11">
            <v>21409.119999999999</v>
          </cell>
          <cell r="I11">
            <v>23710.7</v>
          </cell>
          <cell r="J11">
            <v>21923.26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286460.43</v>
          </cell>
        </row>
        <row r="12">
          <cell r="A12">
            <v>10</v>
          </cell>
          <cell r="B12" t="str">
            <v>ЗАО "РИТЭК"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A13">
            <v>11</v>
          </cell>
          <cell r="B13" t="str">
            <v>"Тюментрансгаз" "ЮРНУ"</v>
          </cell>
          <cell r="C13">
            <v>37450092.779999994</v>
          </cell>
          <cell r="D13">
            <v>36215072.32</v>
          </cell>
          <cell r="E13">
            <v>10808.99</v>
          </cell>
          <cell r="F13">
            <v>9977.5400000000009</v>
          </cell>
          <cell r="G13">
            <v>11459.7</v>
          </cell>
          <cell r="H13">
            <v>12038.11</v>
          </cell>
          <cell r="I13">
            <v>10772.85</v>
          </cell>
          <cell r="J13">
            <v>15870.060000000001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73736092.349999994</v>
          </cell>
        </row>
        <row r="14">
          <cell r="A14">
            <v>12</v>
          </cell>
          <cell r="B14" t="str">
            <v>Надымский Аэропорт</v>
          </cell>
          <cell r="C14">
            <v>439183.29</v>
          </cell>
          <cell r="D14">
            <v>403595.12</v>
          </cell>
          <cell r="E14">
            <v>410653.13999999996</v>
          </cell>
          <cell r="F14">
            <v>341550.2</v>
          </cell>
          <cell r="G14">
            <v>254154.90999999997</v>
          </cell>
          <cell r="H14">
            <v>174799.77</v>
          </cell>
          <cell r="I14">
            <v>145269.62999999998</v>
          </cell>
          <cell r="J14">
            <v>186510.47999999998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2355716.5399999996</v>
          </cell>
        </row>
        <row r="15">
          <cell r="A15">
            <v>13</v>
          </cell>
          <cell r="B15" t="str">
            <v>"Надымэлектрогаз"</v>
          </cell>
          <cell r="C15">
            <v>13074.42</v>
          </cell>
          <cell r="D15">
            <v>13026.22</v>
          </cell>
          <cell r="E15">
            <v>11001.8</v>
          </cell>
          <cell r="F15">
            <v>8362.81</v>
          </cell>
          <cell r="G15">
            <v>6374.54</v>
          </cell>
          <cell r="H15">
            <v>5446.67</v>
          </cell>
          <cell r="I15">
            <v>3711.4500000000003</v>
          </cell>
          <cell r="J15">
            <v>6989.09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67987</v>
          </cell>
        </row>
        <row r="16">
          <cell r="A16">
            <v>14</v>
          </cell>
          <cell r="B16" t="str">
            <v>МУП "ПРЭП"</v>
          </cell>
          <cell r="C16">
            <v>18906.150000000001</v>
          </cell>
          <cell r="D16">
            <v>23652.91</v>
          </cell>
          <cell r="E16">
            <v>21635.91</v>
          </cell>
          <cell r="F16">
            <v>18254.03</v>
          </cell>
          <cell r="G16">
            <v>14599.18</v>
          </cell>
          <cell r="H16">
            <v>15069.310000000001</v>
          </cell>
          <cell r="I16">
            <v>7340.04</v>
          </cell>
          <cell r="J16">
            <v>21155.68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140613.21</v>
          </cell>
        </row>
        <row r="17">
          <cell r="A17">
            <v>15</v>
          </cell>
          <cell r="B17" t="str">
            <v>"Северстройснаб 2000"</v>
          </cell>
          <cell r="C17">
            <v>7152.99</v>
          </cell>
          <cell r="D17">
            <v>12081.74</v>
          </cell>
          <cell r="E17">
            <v>7582.68</v>
          </cell>
          <cell r="F17">
            <v>9351.9699999999993</v>
          </cell>
          <cell r="G17">
            <v>6066.14</v>
          </cell>
          <cell r="H17">
            <v>9124.49</v>
          </cell>
          <cell r="I17">
            <v>5813.39</v>
          </cell>
          <cell r="J17">
            <v>5575.8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62749.2</v>
          </cell>
        </row>
        <row r="18">
          <cell r="A18">
            <v>16</v>
          </cell>
          <cell r="B18" t="str">
            <v>"Надымгазторг"</v>
          </cell>
          <cell r="C18">
            <v>16388.22</v>
          </cell>
          <cell r="D18">
            <v>8170.01</v>
          </cell>
          <cell r="E18">
            <v>9712.43</v>
          </cell>
          <cell r="F18">
            <v>23401.41</v>
          </cell>
          <cell r="G18">
            <v>5205.66</v>
          </cell>
          <cell r="H18">
            <v>3590.95</v>
          </cell>
          <cell r="I18">
            <v>2699.24</v>
          </cell>
          <cell r="J18">
            <v>3783.75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72951.670000000013</v>
          </cell>
        </row>
        <row r="19">
          <cell r="A19">
            <v>17</v>
          </cell>
          <cell r="B19" t="str">
            <v>НПУ "РИТЭК"</v>
          </cell>
          <cell r="C19">
            <v>475597.73</v>
          </cell>
          <cell r="D19">
            <v>314810.43</v>
          </cell>
          <cell r="E19">
            <v>395827.67</v>
          </cell>
          <cell r="F19">
            <v>381548.23000000004</v>
          </cell>
          <cell r="G19">
            <v>241963.2</v>
          </cell>
          <cell r="H19">
            <v>294108.25</v>
          </cell>
          <cell r="I19">
            <v>277856.61</v>
          </cell>
          <cell r="J19">
            <v>280237.52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2661949.6399999997</v>
          </cell>
        </row>
        <row r="20">
          <cell r="A20">
            <v>18</v>
          </cell>
          <cell r="B20" t="str">
            <v>МУП "РНСТ"</v>
          </cell>
          <cell r="C20">
            <v>17512.78</v>
          </cell>
          <cell r="D20">
            <v>13982.080000000002</v>
          </cell>
          <cell r="E20">
            <v>15645.54</v>
          </cell>
          <cell r="F20">
            <v>12382.41</v>
          </cell>
          <cell r="G20">
            <v>10476.289999999999</v>
          </cell>
          <cell r="H20">
            <v>8415.7099999999991</v>
          </cell>
          <cell r="I20">
            <v>8331.369999999999</v>
          </cell>
          <cell r="J20">
            <v>10319.64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97065.819999999992</v>
          </cell>
        </row>
        <row r="21">
          <cell r="A21">
            <v>19</v>
          </cell>
          <cell r="B21" t="str">
            <v>"Надымэнергогаз"</v>
          </cell>
          <cell r="C21">
            <v>7179054.8900000006</v>
          </cell>
          <cell r="D21">
            <v>6356394.8100000005</v>
          </cell>
          <cell r="E21">
            <v>6569047.3100000005</v>
          </cell>
          <cell r="F21">
            <v>5903132.7699999996</v>
          </cell>
          <cell r="G21">
            <v>5127017.96</v>
          </cell>
          <cell r="H21">
            <v>3902865.74</v>
          </cell>
          <cell r="I21">
            <v>3343711.08</v>
          </cell>
          <cell r="J21">
            <v>3668476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42049700.560000002</v>
          </cell>
        </row>
        <row r="22">
          <cell r="A22">
            <v>20</v>
          </cell>
          <cell r="B22" t="str">
            <v>ООО "Русэнергосбыт"</v>
          </cell>
          <cell r="C22">
            <v>0</v>
          </cell>
          <cell r="D22">
            <v>0</v>
          </cell>
          <cell r="E22">
            <v>37440631.199999988</v>
          </cell>
          <cell r="F22">
            <v>34091667.57</v>
          </cell>
          <cell r="G22">
            <v>32288250.219999991</v>
          </cell>
          <cell r="H22">
            <v>26502769.890000001</v>
          </cell>
          <cell r="I22">
            <v>24780379.700000003</v>
          </cell>
          <cell r="J22">
            <v>29068600.060000002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184172298.63999999</v>
          </cell>
        </row>
        <row r="23">
          <cell r="A23">
            <v>21</v>
          </cell>
          <cell r="B23" t="str">
            <v>ОАО  "НПЖТ"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A24">
            <v>22</v>
          </cell>
          <cell r="B24" t="str">
            <v>Новый Абонент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A25">
            <v>23</v>
          </cell>
          <cell r="B25" t="str">
            <v>ООО "Мета"</v>
          </cell>
          <cell r="C25">
            <v>12399.619999999999</v>
          </cell>
          <cell r="D25">
            <v>12074.26</v>
          </cell>
          <cell r="E25">
            <v>12399.619999999999</v>
          </cell>
          <cell r="F25">
            <v>4699.5599999999995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41573.06</v>
          </cell>
        </row>
        <row r="26">
          <cell r="A26">
            <v>24</v>
          </cell>
          <cell r="B26" t="str">
            <v>Новый Абонент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8">
          <cell r="A28">
            <v>100</v>
          </cell>
          <cell r="B28" t="str">
            <v>ИТОГО</v>
          </cell>
          <cell r="C28">
            <v>49758578.479999989</v>
          </cell>
          <cell r="D28">
            <v>47266412.779999994</v>
          </cell>
          <cell r="E28">
            <v>48780918.119999982</v>
          </cell>
          <cell r="F28">
            <v>44196167.490000002</v>
          </cell>
          <cell r="G28">
            <v>40576858.479999989</v>
          </cell>
          <cell r="H28">
            <v>32953743.950000003</v>
          </cell>
          <cell r="I28">
            <v>30353609.850000001</v>
          </cell>
          <cell r="J28">
            <v>35446943.050000004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329333232.19999999</v>
          </cell>
        </row>
      </sheetData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Январь"/>
      <sheetName val="Февраль"/>
      <sheetName val="Март"/>
      <sheetName val="Апрель"/>
      <sheetName val="Май"/>
      <sheetName val="Июнь"/>
      <sheetName val="Июль"/>
      <sheetName val="Август"/>
      <sheetName val="Август_АСКУЭ"/>
      <sheetName val="Сентябрь"/>
      <sheetName val="Сентябрь_АСКУЭ"/>
      <sheetName val="Октябрь"/>
      <sheetName val="Октябрь_АСКУЭ"/>
      <sheetName val="Ноябрь"/>
      <sheetName val="Декабрь"/>
      <sheetName val="Сводная"/>
      <sheetName val="Актив"/>
      <sheetName val="УНЭГ"/>
      <sheetName val="Замеры"/>
      <sheetName val="Замеры (2)"/>
      <sheetName val="Лист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>
        <row r="2">
          <cell r="A2" t="str">
            <v>Код</v>
          </cell>
          <cell r="B2" t="str">
            <v>№ ЯЧ</v>
          </cell>
          <cell r="C2" t="str">
            <v>НАИМЕНОВАНИЕ  ПОТРЕБИТЕЛЕЙ</v>
          </cell>
          <cell r="E2" t="str">
            <v>Показания счётчиков "предыдущие"</v>
          </cell>
          <cell r="R2" t="str">
            <v>Показания счётчиков "настоящие"</v>
          </cell>
          <cell r="AE2" t="str">
            <v>Показания счётчиков "замена  настоящие"</v>
          </cell>
        </row>
        <row r="3">
          <cell r="E3" t="str">
            <v>Январь</v>
          </cell>
          <cell r="F3" t="str">
            <v>Февраль</v>
          </cell>
          <cell r="G3" t="str">
            <v>Март</v>
          </cell>
          <cell r="H3" t="str">
            <v>Апрель</v>
          </cell>
          <cell r="I3" t="str">
            <v>Май</v>
          </cell>
          <cell r="J3" t="str">
            <v>Июнь</v>
          </cell>
          <cell r="K3" t="str">
            <v>Июль</v>
          </cell>
          <cell r="L3" t="str">
            <v>Август</v>
          </cell>
          <cell r="M3" t="str">
            <v>Сентябрь</v>
          </cell>
          <cell r="N3" t="str">
            <v>Октябрь</v>
          </cell>
          <cell r="O3" t="str">
            <v>Ноябрь</v>
          </cell>
          <cell r="P3" t="str">
            <v>Декабрь</v>
          </cell>
          <cell r="R3" t="str">
            <v>Январь</v>
          </cell>
          <cell r="S3" t="str">
            <v>Февраль</v>
          </cell>
          <cell r="T3" t="str">
            <v>Март</v>
          </cell>
          <cell r="U3" t="str">
            <v>Апрель</v>
          </cell>
          <cell r="V3" t="str">
            <v>Май</v>
          </cell>
          <cell r="W3" t="str">
            <v>Июнь</v>
          </cell>
          <cell r="X3" t="str">
            <v>Июль</v>
          </cell>
          <cell r="Y3" t="str">
            <v>Август</v>
          </cell>
          <cell r="Z3" t="str">
            <v>Сентябрь</v>
          </cell>
          <cell r="AA3" t="str">
            <v>Октябрь</v>
          </cell>
          <cell r="AB3" t="str">
            <v>Ноябрь</v>
          </cell>
          <cell r="AC3" t="str">
            <v>Декабрь</v>
          </cell>
          <cell r="AE3" t="str">
            <v>Январь</v>
          </cell>
          <cell r="AF3" t="str">
            <v>Февраль</v>
          </cell>
          <cell r="AG3" t="str">
            <v>Март</v>
          </cell>
          <cell r="AH3" t="str">
            <v>Апрель</v>
          </cell>
          <cell r="AI3" t="str">
            <v>Май</v>
          </cell>
          <cell r="AJ3" t="str">
            <v>Июнь</v>
          </cell>
          <cell r="AK3" t="str">
            <v>Июль</v>
          </cell>
          <cell r="AL3" t="str">
            <v>Август</v>
          </cell>
          <cell r="AM3" t="str">
            <v>Сентябрь</v>
          </cell>
          <cell r="AN3" t="str">
            <v>Октябрь</v>
          </cell>
          <cell r="AO3" t="str">
            <v>Ноябрь</v>
          </cell>
          <cell r="AP3" t="str">
            <v>Декабрь</v>
          </cell>
        </row>
        <row r="5">
          <cell r="B5">
            <v>2</v>
          </cell>
          <cell r="C5">
            <v>3</v>
          </cell>
          <cell r="D5">
            <v>4</v>
          </cell>
          <cell r="E5">
            <v>5</v>
          </cell>
          <cell r="F5">
            <v>6</v>
          </cell>
          <cell r="G5">
            <v>7</v>
          </cell>
          <cell r="H5">
            <v>8</v>
          </cell>
          <cell r="I5">
            <v>9</v>
          </cell>
          <cell r="J5">
            <v>10</v>
          </cell>
          <cell r="K5">
            <v>11</v>
          </cell>
          <cell r="L5">
            <v>12</v>
          </cell>
          <cell r="M5">
            <v>13</v>
          </cell>
          <cell r="N5">
            <v>14</v>
          </cell>
          <cell r="O5">
            <v>15</v>
          </cell>
          <cell r="P5">
            <v>16</v>
          </cell>
          <cell r="Q5">
            <v>17</v>
          </cell>
          <cell r="S5">
            <v>19</v>
          </cell>
          <cell r="T5">
            <v>20</v>
          </cell>
          <cell r="U5">
            <v>21</v>
          </cell>
          <cell r="V5">
            <v>22</v>
          </cell>
          <cell r="W5">
            <v>23</v>
          </cell>
          <cell r="X5">
            <v>24</v>
          </cell>
          <cell r="Y5">
            <v>25</v>
          </cell>
          <cell r="Z5">
            <v>26</v>
          </cell>
          <cell r="AA5">
            <v>27</v>
          </cell>
          <cell r="AB5">
            <v>28</v>
          </cell>
          <cell r="AC5">
            <v>29</v>
          </cell>
          <cell r="AD5">
            <v>30</v>
          </cell>
          <cell r="AE5">
            <v>31</v>
          </cell>
          <cell r="AF5">
            <v>32</v>
          </cell>
          <cell r="AG5">
            <v>33</v>
          </cell>
          <cell r="AH5">
            <v>34</v>
          </cell>
          <cell r="AI5">
            <v>35</v>
          </cell>
          <cell r="AJ5">
            <v>36</v>
          </cell>
          <cell r="AK5">
            <v>37</v>
          </cell>
          <cell r="AL5">
            <v>38</v>
          </cell>
          <cell r="AM5">
            <v>39</v>
          </cell>
          <cell r="AN5">
            <v>40</v>
          </cell>
          <cell r="AO5">
            <v>41</v>
          </cell>
          <cell r="AP5">
            <v>42</v>
          </cell>
          <cell r="AQ5">
            <v>43</v>
          </cell>
        </row>
        <row r="6">
          <cell r="B6">
            <v>1</v>
          </cell>
          <cell r="C6" t="str">
            <v>ПС 220\110\6 "НАДЫМ"</v>
          </cell>
        </row>
        <row r="7">
          <cell r="C7" t="str">
            <v>ОРУ - 220 кВ</v>
          </cell>
          <cell r="S7">
            <v>0</v>
          </cell>
        </row>
        <row r="8">
          <cell r="A8" t="str">
            <v>1.7ПА</v>
          </cell>
          <cell r="B8" t="str">
            <v>7П</v>
          </cell>
          <cell r="C8" t="str">
            <v>ВЛ-220 Муравленково П</v>
          </cell>
          <cell r="D8" t="str">
            <v>А</v>
          </cell>
          <cell r="E8">
            <v>4517.17</v>
          </cell>
          <cell r="F8">
            <v>4609.51</v>
          </cell>
          <cell r="G8">
            <v>4702.7299999999996</v>
          </cell>
          <cell r="H8">
            <v>4781.62</v>
          </cell>
          <cell r="I8">
            <v>4895.7700000000004</v>
          </cell>
          <cell r="J8">
            <v>4936.33</v>
          </cell>
          <cell r="K8">
            <v>4974.87</v>
          </cell>
          <cell r="L8">
            <v>5006.71</v>
          </cell>
          <cell r="M8">
            <v>5074.67</v>
          </cell>
          <cell r="N8">
            <v>5144.4399999999996</v>
          </cell>
          <cell r="O8">
            <v>5232.1499999999996</v>
          </cell>
          <cell r="P8">
            <v>0</v>
          </cell>
          <cell r="R8">
            <v>4609.51</v>
          </cell>
          <cell r="S8">
            <v>4702.7299999999996</v>
          </cell>
          <cell r="T8">
            <v>4781.62</v>
          </cell>
          <cell r="U8">
            <v>4895.7700000000004</v>
          </cell>
          <cell r="V8">
            <v>4936.33</v>
          </cell>
          <cell r="W8">
            <v>4974.87</v>
          </cell>
          <cell r="X8">
            <v>5006.71</v>
          </cell>
          <cell r="Y8">
            <v>5074.67</v>
          </cell>
          <cell r="Z8">
            <v>5144.4399999999996</v>
          </cell>
          <cell r="AA8">
            <v>5232.1499999999996</v>
          </cell>
          <cell r="AB8">
            <v>0</v>
          </cell>
          <cell r="AC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</row>
        <row r="9">
          <cell r="A9" t="str">
            <v>1.7ОА</v>
          </cell>
          <cell r="B9" t="str">
            <v>7О</v>
          </cell>
          <cell r="C9" t="str">
            <v>ВЛ-220 Муравленково О</v>
          </cell>
          <cell r="D9" t="str">
            <v>А</v>
          </cell>
          <cell r="E9">
            <v>0.09</v>
          </cell>
          <cell r="F9">
            <v>0.09</v>
          </cell>
          <cell r="G9">
            <v>0.09</v>
          </cell>
          <cell r="H9">
            <v>0.09</v>
          </cell>
          <cell r="I9">
            <v>0.09</v>
          </cell>
          <cell r="J9">
            <v>0.1</v>
          </cell>
          <cell r="K9">
            <v>0.1</v>
          </cell>
          <cell r="L9">
            <v>0.1</v>
          </cell>
          <cell r="M9">
            <v>0.1</v>
          </cell>
          <cell r="N9">
            <v>0.1</v>
          </cell>
          <cell r="O9">
            <v>0.1</v>
          </cell>
          <cell r="P9">
            <v>0</v>
          </cell>
          <cell r="R9">
            <v>0.09</v>
          </cell>
          <cell r="S9">
            <v>0.09</v>
          </cell>
          <cell r="T9">
            <v>0.09</v>
          </cell>
          <cell r="U9">
            <v>0.09</v>
          </cell>
          <cell r="V9">
            <v>0.1</v>
          </cell>
          <cell r="W9">
            <v>0.1</v>
          </cell>
          <cell r="X9">
            <v>0.1</v>
          </cell>
          <cell r="Y9">
            <v>0.1</v>
          </cell>
          <cell r="Z9">
            <v>0.1</v>
          </cell>
          <cell r="AA9">
            <v>0.1</v>
          </cell>
          <cell r="AB9">
            <v>0</v>
          </cell>
          <cell r="AC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</row>
        <row r="10">
          <cell r="B10" t="str">
            <v>ИТОГО по Муравленково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</row>
        <row r="11">
          <cell r="A11" t="str">
            <v>1.4ПА</v>
          </cell>
          <cell r="B11" t="str">
            <v>4П</v>
          </cell>
          <cell r="C11" t="str">
            <v>ВЛ-220 Уренгой П</v>
          </cell>
          <cell r="D11" t="str">
            <v>А</v>
          </cell>
          <cell r="E11">
            <v>81.38</v>
          </cell>
          <cell r="F11">
            <v>81.38</v>
          </cell>
          <cell r="G11">
            <v>81.44</v>
          </cell>
          <cell r="H11">
            <v>94.35</v>
          </cell>
          <cell r="I11">
            <v>95.15</v>
          </cell>
          <cell r="J11">
            <v>101.57</v>
          </cell>
          <cell r="K11">
            <v>106.48</v>
          </cell>
          <cell r="L11">
            <v>117.29</v>
          </cell>
          <cell r="M11">
            <v>126.18</v>
          </cell>
          <cell r="N11">
            <v>140.22</v>
          </cell>
          <cell r="O11">
            <v>145.06</v>
          </cell>
          <cell r="P11">
            <v>0</v>
          </cell>
          <cell r="R11">
            <v>81.38</v>
          </cell>
          <cell r="S11">
            <v>81.44</v>
          </cell>
          <cell r="T11">
            <v>94.35</v>
          </cell>
          <cell r="U11">
            <v>95.15</v>
          </cell>
          <cell r="V11">
            <v>101.57</v>
          </cell>
          <cell r="W11">
            <v>106.48</v>
          </cell>
          <cell r="X11">
            <v>117.29</v>
          </cell>
          <cell r="Y11">
            <v>126.18</v>
          </cell>
          <cell r="Z11">
            <v>140.22</v>
          </cell>
          <cell r="AA11">
            <v>145.06</v>
          </cell>
          <cell r="AB11">
            <v>0</v>
          </cell>
          <cell r="AC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</row>
        <row r="12">
          <cell r="A12" t="str">
            <v>1.4ОА</v>
          </cell>
          <cell r="B12" t="str">
            <v>4О</v>
          </cell>
          <cell r="C12" t="str">
            <v>ВЛ-220 Уренгой О</v>
          </cell>
          <cell r="D12" t="str">
            <v>А</v>
          </cell>
          <cell r="E12">
            <v>1028.6300000000001</v>
          </cell>
          <cell r="F12">
            <v>1046.17</v>
          </cell>
          <cell r="G12">
            <v>1064.77</v>
          </cell>
          <cell r="H12">
            <v>1067.98</v>
          </cell>
          <cell r="I12">
            <v>1112.18</v>
          </cell>
          <cell r="J12">
            <v>1114.6600000000001</v>
          </cell>
          <cell r="K12">
            <v>1145.5999999999999</v>
          </cell>
          <cell r="L12">
            <v>1116.58</v>
          </cell>
          <cell r="M12">
            <v>1136.0999999999999</v>
          </cell>
          <cell r="N12">
            <v>1137.44</v>
          </cell>
          <cell r="O12">
            <v>1139.68</v>
          </cell>
          <cell r="P12">
            <v>0</v>
          </cell>
          <cell r="R12">
            <v>1046.17</v>
          </cell>
          <cell r="S12">
            <v>1064.77</v>
          </cell>
          <cell r="T12">
            <v>1067.98</v>
          </cell>
          <cell r="U12">
            <v>1112.18</v>
          </cell>
          <cell r="V12">
            <v>1114.6600000000001</v>
          </cell>
          <cell r="W12">
            <v>1145.5999999999999</v>
          </cell>
          <cell r="X12">
            <v>1146.58</v>
          </cell>
          <cell r="Y12">
            <v>1136.0999999999999</v>
          </cell>
          <cell r="Z12">
            <v>1137.44</v>
          </cell>
          <cell r="AA12">
            <v>1139.68</v>
          </cell>
          <cell r="AB12">
            <v>0</v>
          </cell>
          <cell r="AC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</row>
        <row r="13">
          <cell r="B13" t="str">
            <v>ИТОГО по Уренгою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</row>
        <row r="14">
          <cell r="A14" t="str">
            <v>1.3ПА</v>
          </cell>
          <cell r="B14" t="str">
            <v>3П</v>
          </cell>
          <cell r="C14" t="str">
            <v>ВЛ-220 Пангоды П</v>
          </cell>
          <cell r="D14" t="str">
            <v>А</v>
          </cell>
          <cell r="E14">
            <v>1.97</v>
          </cell>
          <cell r="F14">
            <v>1.97</v>
          </cell>
          <cell r="G14">
            <v>1.97</v>
          </cell>
          <cell r="H14">
            <v>5.7</v>
          </cell>
          <cell r="I14">
            <v>5.7</v>
          </cell>
          <cell r="J14">
            <v>5.7</v>
          </cell>
          <cell r="K14">
            <v>5.7</v>
          </cell>
          <cell r="L14">
            <v>5.71</v>
          </cell>
          <cell r="M14">
            <v>5.71</v>
          </cell>
          <cell r="N14">
            <v>5.73</v>
          </cell>
          <cell r="O14">
            <v>5.82</v>
          </cell>
          <cell r="P14">
            <v>0</v>
          </cell>
          <cell r="R14">
            <v>1.97</v>
          </cell>
          <cell r="S14">
            <v>1.97</v>
          </cell>
          <cell r="T14">
            <v>5.7</v>
          </cell>
          <cell r="U14">
            <v>5.7</v>
          </cell>
          <cell r="V14">
            <v>5.7</v>
          </cell>
          <cell r="W14">
            <v>5.7</v>
          </cell>
          <cell r="X14">
            <v>5.71</v>
          </cell>
          <cell r="Y14">
            <v>5.71</v>
          </cell>
          <cell r="Z14">
            <v>5.73</v>
          </cell>
          <cell r="AA14">
            <v>5.82</v>
          </cell>
          <cell r="AB14">
            <v>0</v>
          </cell>
          <cell r="AC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</row>
        <row r="15">
          <cell r="A15" t="str">
            <v>1.3ОА</v>
          </cell>
          <cell r="B15" t="str">
            <v>3О</v>
          </cell>
          <cell r="C15" t="str">
            <v>ВЛ-220 Пангоды О</v>
          </cell>
          <cell r="D15" t="str">
            <v>А</v>
          </cell>
          <cell r="E15">
            <v>3019.23</v>
          </cell>
          <cell r="F15">
            <v>3071.27</v>
          </cell>
          <cell r="G15">
            <v>3125.97</v>
          </cell>
          <cell r="H15">
            <v>3170.75</v>
          </cell>
          <cell r="I15">
            <v>3256.89</v>
          </cell>
          <cell r="J15">
            <v>3295.29</v>
          </cell>
          <cell r="K15">
            <v>3325.97</v>
          </cell>
          <cell r="L15">
            <v>3351.34</v>
          </cell>
          <cell r="M15">
            <v>3396.77</v>
          </cell>
          <cell r="N15">
            <v>3425.24</v>
          </cell>
          <cell r="O15">
            <v>3464.22</v>
          </cell>
          <cell r="P15">
            <v>0</v>
          </cell>
          <cell r="R15">
            <v>3071.27</v>
          </cell>
          <cell r="S15">
            <v>3125.97</v>
          </cell>
          <cell r="T15">
            <v>3170.75</v>
          </cell>
          <cell r="U15">
            <v>3256.89</v>
          </cell>
          <cell r="V15">
            <v>3295.29</v>
          </cell>
          <cell r="W15">
            <v>3325.97</v>
          </cell>
          <cell r="X15">
            <v>3351.34</v>
          </cell>
          <cell r="Y15">
            <v>3396.77</v>
          </cell>
          <cell r="Z15">
            <v>3425.24</v>
          </cell>
          <cell r="AA15">
            <v>3464.22</v>
          </cell>
          <cell r="AB15">
            <v>0</v>
          </cell>
          <cell r="AC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</row>
        <row r="16">
          <cell r="B16" t="str">
            <v>ИТОГО по Пангодам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</row>
        <row r="17">
          <cell r="A17" t="str">
            <v>1.8ПА</v>
          </cell>
          <cell r="B17" t="str">
            <v>8П</v>
          </cell>
          <cell r="C17" t="str">
            <v>ОМВ - 220 кВ О</v>
          </cell>
          <cell r="D17" t="str">
            <v>А</v>
          </cell>
          <cell r="E17">
            <v>203.7</v>
          </cell>
          <cell r="F17">
            <v>203.7</v>
          </cell>
          <cell r="G17">
            <v>203.7</v>
          </cell>
          <cell r="H17">
            <v>203.7</v>
          </cell>
          <cell r="I17">
            <v>203.7</v>
          </cell>
          <cell r="J17">
            <v>203.7</v>
          </cell>
          <cell r="K17">
            <v>204.15</v>
          </cell>
          <cell r="L17">
            <v>204.15</v>
          </cell>
          <cell r="M17">
            <v>204.15</v>
          </cell>
          <cell r="N17">
            <v>204.15</v>
          </cell>
          <cell r="O17">
            <v>204.2</v>
          </cell>
          <cell r="P17">
            <v>0</v>
          </cell>
          <cell r="R17">
            <v>203.7</v>
          </cell>
          <cell r="S17">
            <v>203.7</v>
          </cell>
          <cell r="T17">
            <v>203.7</v>
          </cell>
          <cell r="U17">
            <v>203.7</v>
          </cell>
          <cell r="V17">
            <v>203.7</v>
          </cell>
          <cell r="W17">
            <v>204.15</v>
          </cell>
          <cell r="X17">
            <v>204.15</v>
          </cell>
          <cell r="Y17">
            <v>204.15</v>
          </cell>
          <cell r="Z17">
            <v>204.15</v>
          </cell>
          <cell r="AA17">
            <v>204.2</v>
          </cell>
          <cell r="AB17">
            <v>0</v>
          </cell>
          <cell r="AC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</row>
        <row r="18">
          <cell r="A18" t="str">
            <v>1.8ОА</v>
          </cell>
          <cell r="B18" t="str">
            <v>8О</v>
          </cell>
          <cell r="C18" t="str">
            <v>ОМВ - 220 кВ П</v>
          </cell>
          <cell r="D18" t="str">
            <v>А</v>
          </cell>
          <cell r="E18">
            <v>1786</v>
          </cell>
          <cell r="F18">
            <v>1786</v>
          </cell>
          <cell r="G18">
            <v>1786</v>
          </cell>
          <cell r="H18">
            <v>1786</v>
          </cell>
          <cell r="I18">
            <v>1786</v>
          </cell>
          <cell r="J18">
            <v>1786</v>
          </cell>
          <cell r="K18">
            <v>1786.04</v>
          </cell>
          <cell r="L18">
            <v>1786.04</v>
          </cell>
          <cell r="M18">
            <v>1786.04</v>
          </cell>
          <cell r="N18">
            <v>1786.04</v>
          </cell>
          <cell r="O18">
            <v>1787.7</v>
          </cell>
          <cell r="P18">
            <v>0</v>
          </cell>
          <cell r="R18">
            <v>1786</v>
          </cell>
          <cell r="S18">
            <v>1786</v>
          </cell>
          <cell r="T18">
            <v>1786</v>
          </cell>
          <cell r="U18">
            <v>1786</v>
          </cell>
          <cell r="V18">
            <v>1786</v>
          </cell>
          <cell r="W18">
            <v>1786.04</v>
          </cell>
          <cell r="X18">
            <v>1786.04</v>
          </cell>
          <cell r="Y18">
            <v>1786.04</v>
          </cell>
          <cell r="Z18">
            <v>1786.04</v>
          </cell>
          <cell r="AA18">
            <v>1787.7</v>
          </cell>
          <cell r="AB18">
            <v>0</v>
          </cell>
          <cell r="AC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</row>
        <row r="19">
          <cell r="B19" t="str">
            <v>Итого   ОМВ-220 кВ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</row>
        <row r="20">
          <cell r="C20" t="str">
            <v xml:space="preserve">ОМВ - на 1АТ П </v>
          </cell>
          <cell r="D20" t="str">
            <v>А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203.7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203.85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</row>
        <row r="21">
          <cell r="C21" t="str">
            <v>ОМВ - на 1АТ О</v>
          </cell>
          <cell r="D21" t="str">
            <v>А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</row>
        <row r="22">
          <cell r="C22" t="str">
            <v>ОМВ - на Муравленково П</v>
          </cell>
          <cell r="D22" t="str">
            <v>А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</row>
        <row r="23">
          <cell r="C23" t="str">
            <v>ОМВ - на Муравленково О</v>
          </cell>
          <cell r="D23" t="str">
            <v>А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</row>
        <row r="24">
          <cell r="C24" t="str">
            <v>ОМВ - на Уренгой П</v>
          </cell>
          <cell r="D24" t="str">
            <v>А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203.85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204.15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</row>
        <row r="25">
          <cell r="C25" t="str">
            <v>ОМВ - на Уренгой О</v>
          </cell>
          <cell r="D25" t="str">
            <v>А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1786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1786.04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</row>
        <row r="26">
          <cell r="C26" t="str">
            <v>ОМВ - на Пангоды П</v>
          </cell>
          <cell r="D26" t="str">
            <v>А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</row>
        <row r="27">
          <cell r="C27" t="str">
            <v>ОМВ - на Пангоды О</v>
          </cell>
          <cell r="D27" t="str">
            <v>А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</row>
        <row r="28">
          <cell r="B28" t="str">
            <v>Итого   ОМВ-220 кВ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</row>
        <row r="29">
          <cell r="B29">
            <v>1.1000000000000001</v>
          </cell>
          <cell r="C29" t="str">
            <v>ЗРУ - 110 кВ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</row>
        <row r="30">
          <cell r="A30" t="str">
            <v>1,1.2ПА</v>
          </cell>
          <cell r="B30" t="str">
            <v>2П</v>
          </cell>
          <cell r="C30" t="str">
            <v>1АТ-110 П</v>
          </cell>
          <cell r="D30" t="str">
            <v>А</v>
          </cell>
          <cell r="E30">
            <v>5484</v>
          </cell>
          <cell r="F30">
            <v>5536.26</v>
          </cell>
          <cell r="G30">
            <v>5579.46</v>
          </cell>
          <cell r="H30">
            <v>5634.95</v>
          </cell>
          <cell r="I30">
            <v>5668.44</v>
          </cell>
          <cell r="J30">
            <v>5687.17</v>
          </cell>
          <cell r="K30">
            <v>5709.9</v>
          </cell>
          <cell r="L30">
            <v>5729.9</v>
          </cell>
          <cell r="M30">
            <v>5772.5</v>
          </cell>
          <cell r="N30">
            <v>5827.15</v>
          </cell>
          <cell r="O30">
            <v>5890.4</v>
          </cell>
          <cell r="P30">
            <v>0</v>
          </cell>
          <cell r="R30">
            <v>5536.26</v>
          </cell>
          <cell r="S30">
            <v>5579.46</v>
          </cell>
          <cell r="T30">
            <v>5634.95</v>
          </cell>
          <cell r="U30">
            <v>5668.44</v>
          </cell>
          <cell r="V30">
            <v>5687.17</v>
          </cell>
          <cell r="W30">
            <v>5709.9</v>
          </cell>
          <cell r="X30">
            <v>5729.9</v>
          </cell>
          <cell r="Y30">
            <v>5772.5</v>
          </cell>
          <cell r="Z30">
            <v>5827.15</v>
          </cell>
          <cell r="AA30">
            <v>5890.4</v>
          </cell>
          <cell r="AB30">
            <v>0</v>
          </cell>
          <cell r="AC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</row>
        <row r="31">
          <cell r="A31" t="str">
            <v>1,1.2ОА</v>
          </cell>
          <cell r="B31" t="str">
            <v>2О</v>
          </cell>
          <cell r="C31" t="str">
            <v>1АТ-110 О</v>
          </cell>
          <cell r="D31" t="str">
            <v>А</v>
          </cell>
          <cell r="E31">
            <v>1917.19</v>
          </cell>
          <cell r="F31">
            <v>1917.19</v>
          </cell>
          <cell r="G31">
            <v>1917.19</v>
          </cell>
          <cell r="H31">
            <v>1917.19</v>
          </cell>
          <cell r="I31">
            <v>1917.19</v>
          </cell>
          <cell r="J31">
            <v>1917.41</v>
          </cell>
          <cell r="K31">
            <v>1917.43</v>
          </cell>
          <cell r="L31">
            <v>1917.52</v>
          </cell>
          <cell r="M31">
            <v>1917.52</v>
          </cell>
          <cell r="N31">
            <v>1917.52</v>
          </cell>
          <cell r="O31">
            <v>1917.52</v>
          </cell>
          <cell r="P31">
            <v>0</v>
          </cell>
          <cell r="R31">
            <v>1917.19</v>
          </cell>
          <cell r="S31">
            <v>1917.19</v>
          </cell>
          <cell r="T31">
            <v>1917.19</v>
          </cell>
          <cell r="U31">
            <v>1917.19</v>
          </cell>
          <cell r="V31">
            <v>1917.41</v>
          </cell>
          <cell r="W31">
            <v>1917.43</v>
          </cell>
          <cell r="X31">
            <v>1917.52</v>
          </cell>
          <cell r="Y31">
            <v>1917.52</v>
          </cell>
          <cell r="Z31">
            <v>1917.52</v>
          </cell>
          <cell r="AA31">
            <v>1917.52</v>
          </cell>
          <cell r="AB31">
            <v>0</v>
          </cell>
          <cell r="AC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</row>
        <row r="32">
          <cell r="A32" t="str">
            <v>1,1.6ПА</v>
          </cell>
          <cell r="B32" t="str">
            <v>6П</v>
          </cell>
          <cell r="C32" t="str">
            <v>2АТ-110 П</v>
          </cell>
          <cell r="D32" t="str">
            <v>А</v>
          </cell>
          <cell r="E32">
            <v>7912</v>
          </cell>
          <cell r="F32">
            <v>7966.58</v>
          </cell>
          <cell r="G32">
            <v>8020.46</v>
          </cell>
          <cell r="H32">
            <v>8083.31</v>
          </cell>
          <cell r="I32">
            <v>8121.62</v>
          </cell>
          <cell r="J32">
            <v>8143.09</v>
          </cell>
          <cell r="K32">
            <v>8165.92</v>
          </cell>
          <cell r="L32">
            <v>8191.52</v>
          </cell>
          <cell r="M32">
            <v>8216.4599999999991</v>
          </cell>
          <cell r="N32">
            <v>8281.5</v>
          </cell>
          <cell r="O32">
            <v>8352.9</v>
          </cell>
          <cell r="P32">
            <v>0</v>
          </cell>
          <cell r="R32">
            <v>7966.58</v>
          </cell>
          <cell r="S32">
            <v>8020.46</v>
          </cell>
          <cell r="T32">
            <v>8083.31</v>
          </cell>
          <cell r="U32">
            <v>8121.62</v>
          </cell>
          <cell r="V32">
            <v>8143.09</v>
          </cell>
          <cell r="W32">
            <v>8165.92</v>
          </cell>
          <cell r="X32">
            <v>8191.52</v>
          </cell>
          <cell r="Y32">
            <v>8216.4599999999991</v>
          </cell>
          <cell r="Z32">
            <v>8281.5</v>
          </cell>
          <cell r="AA32">
            <v>8352.9</v>
          </cell>
          <cell r="AB32">
            <v>0</v>
          </cell>
          <cell r="AC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</row>
        <row r="33">
          <cell r="A33" t="str">
            <v>1,1.6ОА</v>
          </cell>
          <cell r="B33" t="str">
            <v>6О</v>
          </cell>
          <cell r="C33" t="str">
            <v>2АТ-110 О</v>
          </cell>
          <cell r="D33" t="str">
            <v>А</v>
          </cell>
          <cell r="E33">
            <v>2290.4</v>
          </cell>
          <cell r="F33">
            <v>2290.4</v>
          </cell>
          <cell r="G33">
            <v>2290.4</v>
          </cell>
          <cell r="H33">
            <v>2290.4</v>
          </cell>
          <cell r="I33">
            <v>2290.4</v>
          </cell>
          <cell r="J33">
            <v>2290.4</v>
          </cell>
          <cell r="K33">
            <v>2290.4</v>
          </cell>
          <cell r="L33">
            <v>2290.4</v>
          </cell>
          <cell r="M33">
            <v>2290.4</v>
          </cell>
          <cell r="N33">
            <v>2290.4</v>
          </cell>
          <cell r="O33">
            <v>2290.4</v>
          </cell>
          <cell r="P33">
            <v>0</v>
          </cell>
          <cell r="R33">
            <v>2290.4</v>
          </cell>
          <cell r="S33">
            <v>2290.4</v>
          </cell>
          <cell r="T33">
            <v>2290.4</v>
          </cell>
          <cell r="U33">
            <v>2290.4</v>
          </cell>
          <cell r="V33">
            <v>2290.4</v>
          </cell>
          <cell r="W33">
            <v>2290.4</v>
          </cell>
          <cell r="X33">
            <v>2290.4</v>
          </cell>
          <cell r="Y33">
            <v>2290.4</v>
          </cell>
          <cell r="Z33">
            <v>2290.4</v>
          </cell>
          <cell r="AA33">
            <v>2290.4</v>
          </cell>
          <cell r="AB33">
            <v>0</v>
          </cell>
          <cell r="AC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</row>
        <row r="34">
          <cell r="B34" t="str">
            <v>ИТОГО по 1АТ - 2АТ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</row>
        <row r="35">
          <cell r="C35" t="str">
            <v>НЕБАЛАНС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</row>
        <row r="36">
          <cell r="C36" t="str">
            <v>НБ %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</row>
        <row r="37">
          <cell r="A37" t="str">
            <v>1,1.7ПА</v>
          </cell>
          <cell r="B37" t="str">
            <v>7П</v>
          </cell>
          <cell r="C37" t="str">
            <v>ОМВ - 110 кВ П</v>
          </cell>
          <cell r="D37" t="str">
            <v>А</v>
          </cell>
          <cell r="E37">
            <v>9497.36</v>
          </cell>
          <cell r="F37">
            <v>9515.74</v>
          </cell>
          <cell r="G37">
            <v>9531.0400000000009</v>
          </cell>
          <cell r="H37">
            <v>9545.18</v>
          </cell>
          <cell r="I37">
            <v>9555</v>
          </cell>
          <cell r="J37">
            <v>9567.94</v>
          </cell>
          <cell r="K37">
            <v>9575.25</v>
          </cell>
          <cell r="L37">
            <v>9602.1</v>
          </cell>
          <cell r="M37">
            <v>9607.2099999999991</v>
          </cell>
          <cell r="N37">
            <v>9615.1200000000008</v>
          </cell>
          <cell r="O37">
            <v>9624.6</v>
          </cell>
          <cell r="P37">
            <v>0</v>
          </cell>
          <cell r="R37">
            <v>9515.74</v>
          </cell>
          <cell r="S37">
            <v>9531.0400000000009</v>
          </cell>
          <cell r="T37">
            <v>9545.18</v>
          </cell>
          <cell r="U37">
            <v>9555</v>
          </cell>
          <cell r="V37">
            <v>9567.94</v>
          </cell>
          <cell r="W37">
            <v>9575.25</v>
          </cell>
          <cell r="X37">
            <v>9602.1</v>
          </cell>
          <cell r="Y37">
            <v>9607.2099999999991</v>
          </cell>
          <cell r="Z37">
            <v>9615.1200000000008</v>
          </cell>
          <cell r="AA37">
            <v>9624.6</v>
          </cell>
          <cell r="AB37">
            <v>0</v>
          </cell>
          <cell r="AC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</row>
        <row r="38">
          <cell r="A38" t="str">
            <v>1,1.7ОА</v>
          </cell>
          <cell r="B38" t="str">
            <v>7О</v>
          </cell>
          <cell r="C38" t="str">
            <v>ОМВ - 110 кВ О</v>
          </cell>
          <cell r="D38" t="str">
            <v>А</v>
          </cell>
          <cell r="E38">
            <v>1654.34</v>
          </cell>
          <cell r="F38">
            <v>1654.86</v>
          </cell>
          <cell r="G38">
            <v>1654.86</v>
          </cell>
          <cell r="H38">
            <v>1656.56</v>
          </cell>
          <cell r="I38">
            <v>1659.5</v>
          </cell>
          <cell r="J38">
            <v>1659.96</v>
          </cell>
          <cell r="K38">
            <v>1666.08</v>
          </cell>
          <cell r="L38">
            <v>1666.21</v>
          </cell>
          <cell r="M38">
            <v>1678.35</v>
          </cell>
          <cell r="N38">
            <v>1679.9</v>
          </cell>
          <cell r="O38">
            <v>1681.8</v>
          </cell>
          <cell r="P38">
            <v>0</v>
          </cell>
          <cell r="R38">
            <v>1654.86</v>
          </cell>
          <cell r="S38">
            <v>1654.86</v>
          </cell>
          <cell r="T38">
            <v>1656.56</v>
          </cell>
          <cell r="U38">
            <v>1659.5</v>
          </cell>
          <cell r="V38">
            <v>1659.96</v>
          </cell>
          <cell r="W38">
            <v>1666.08</v>
          </cell>
          <cell r="X38">
            <v>1666.21</v>
          </cell>
          <cell r="Y38">
            <v>1678.35</v>
          </cell>
          <cell r="Z38">
            <v>1679.9</v>
          </cell>
          <cell r="AA38">
            <v>1681.8</v>
          </cell>
          <cell r="AB38">
            <v>0</v>
          </cell>
          <cell r="AC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</row>
        <row r="39">
          <cell r="B39" t="str">
            <v>ИТОГО по ОМВ - 110 кВ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</row>
        <row r="40">
          <cell r="C40" t="str">
            <v>ОМВ - П на ВЛ "Морошка 1-2"</v>
          </cell>
          <cell r="D40" t="str">
            <v>А</v>
          </cell>
          <cell r="E40">
            <v>0</v>
          </cell>
          <cell r="F40">
            <v>0</v>
          </cell>
          <cell r="G40">
            <v>0</v>
          </cell>
          <cell r="H40">
            <v>9554.1</v>
          </cell>
          <cell r="I40">
            <v>0</v>
          </cell>
          <cell r="J40">
            <v>0</v>
          </cell>
          <cell r="K40">
            <v>0</v>
          </cell>
          <cell r="L40">
            <v>9606.7099999999991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R40">
            <v>0</v>
          </cell>
          <cell r="S40">
            <v>0</v>
          </cell>
          <cell r="T40">
            <v>0</v>
          </cell>
          <cell r="U40">
            <v>9554.1</v>
          </cell>
          <cell r="V40">
            <v>0</v>
          </cell>
          <cell r="W40">
            <v>0</v>
          </cell>
          <cell r="X40">
            <v>0</v>
          </cell>
          <cell r="Y40">
            <v>9606.7099999999991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</row>
        <row r="41">
          <cell r="C41" t="str">
            <v>ОМВ - О на ВЛ "Морошка 1-2"</v>
          </cell>
          <cell r="E41">
            <v>0</v>
          </cell>
          <cell r="F41">
            <v>0</v>
          </cell>
          <cell r="G41">
            <v>0</v>
          </cell>
          <cell r="H41">
            <v>1659.2</v>
          </cell>
          <cell r="I41">
            <v>1659.5</v>
          </cell>
          <cell r="J41">
            <v>0</v>
          </cell>
          <cell r="K41">
            <v>0</v>
          </cell>
          <cell r="L41">
            <v>1667.32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R41">
            <v>0</v>
          </cell>
          <cell r="S41">
            <v>0</v>
          </cell>
          <cell r="T41">
            <v>0</v>
          </cell>
          <cell r="U41">
            <v>1659.3</v>
          </cell>
          <cell r="V41">
            <v>1659.6</v>
          </cell>
          <cell r="W41">
            <v>0</v>
          </cell>
          <cell r="X41">
            <v>0</v>
          </cell>
          <cell r="Y41">
            <v>1676.12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</row>
        <row r="44">
          <cell r="A44" t="str">
            <v>1,1.5ПА</v>
          </cell>
          <cell r="B44" t="str">
            <v>5П</v>
          </cell>
          <cell r="C44" t="str">
            <v>ВЛ-110 Левохеттинская П</v>
          </cell>
          <cell r="D44" t="str">
            <v>А</v>
          </cell>
          <cell r="E44">
            <v>1.31</v>
          </cell>
          <cell r="F44">
            <v>1.31</v>
          </cell>
          <cell r="G44">
            <v>1.31</v>
          </cell>
          <cell r="H44">
            <v>1.31</v>
          </cell>
          <cell r="I44">
            <v>1.31</v>
          </cell>
          <cell r="J44">
            <v>1.31</v>
          </cell>
          <cell r="K44">
            <v>1.34</v>
          </cell>
          <cell r="L44">
            <v>1.42</v>
          </cell>
          <cell r="M44">
            <v>1.5</v>
          </cell>
          <cell r="N44">
            <v>1.5</v>
          </cell>
          <cell r="O44">
            <v>1.51</v>
          </cell>
          <cell r="P44">
            <v>0</v>
          </cell>
          <cell r="R44">
            <v>1.31</v>
          </cell>
          <cell r="S44">
            <v>1.31</v>
          </cell>
          <cell r="T44">
            <v>1.31</v>
          </cell>
          <cell r="U44">
            <v>1.31</v>
          </cell>
          <cell r="V44">
            <v>1.31</v>
          </cell>
          <cell r="W44">
            <v>1.34</v>
          </cell>
          <cell r="X44">
            <v>1.42</v>
          </cell>
          <cell r="Y44">
            <v>1.5</v>
          </cell>
          <cell r="Z44">
            <v>1.5</v>
          </cell>
          <cell r="AA44">
            <v>1.51</v>
          </cell>
          <cell r="AB44">
            <v>0</v>
          </cell>
          <cell r="AC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</row>
        <row r="45">
          <cell r="A45" t="str">
            <v>1,1.5ОА</v>
          </cell>
          <cell r="B45" t="str">
            <v>5О</v>
          </cell>
          <cell r="C45" t="str">
            <v>ВЛ-110 Левохеттинская О</v>
          </cell>
          <cell r="D45" t="str">
            <v>А</v>
          </cell>
          <cell r="E45">
            <v>1137.03</v>
          </cell>
          <cell r="F45">
            <v>1183.1300000000001</v>
          </cell>
          <cell r="G45">
            <v>1231.6500000000001</v>
          </cell>
          <cell r="H45">
            <v>1283.3</v>
          </cell>
          <cell r="I45">
            <v>1326.87</v>
          </cell>
          <cell r="J45">
            <v>1357.94</v>
          </cell>
          <cell r="K45">
            <v>1379.5</v>
          </cell>
          <cell r="L45">
            <v>1407.54</v>
          </cell>
          <cell r="M45">
            <v>1430.3</v>
          </cell>
          <cell r="N45">
            <v>1478.15</v>
          </cell>
          <cell r="O45">
            <v>1521.88</v>
          </cell>
          <cell r="P45">
            <v>0</v>
          </cell>
          <cell r="R45">
            <v>1183.1300000000001</v>
          </cell>
          <cell r="S45">
            <v>1231.6500000000001</v>
          </cell>
          <cell r="T45">
            <v>1283.3</v>
          </cell>
          <cell r="U45">
            <v>1326.87</v>
          </cell>
          <cell r="V45">
            <v>1357.94</v>
          </cell>
          <cell r="W45">
            <v>1379.5</v>
          </cell>
          <cell r="X45">
            <v>1407.54</v>
          </cell>
          <cell r="Y45">
            <v>1430.3</v>
          </cell>
          <cell r="Z45">
            <v>1478.15</v>
          </cell>
          <cell r="AA45">
            <v>1521.88</v>
          </cell>
          <cell r="AB45">
            <v>0</v>
          </cell>
          <cell r="AC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</row>
        <row r="46">
          <cell r="B46" t="str">
            <v>ИТОГО по "Левохеттенской"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</row>
        <row r="47">
          <cell r="A47" t="str">
            <v>1,1.8ПА</v>
          </cell>
          <cell r="B47" t="str">
            <v>8П</v>
          </cell>
          <cell r="C47" t="str">
            <v>ВЛ-110 Лонг-Юган-Сорум П</v>
          </cell>
          <cell r="D47" t="str">
            <v>А</v>
          </cell>
          <cell r="E47">
            <v>2.3199999999999998</v>
          </cell>
          <cell r="F47">
            <v>2.3199999999999998</v>
          </cell>
          <cell r="G47">
            <v>2.3199999999999998</v>
          </cell>
          <cell r="H47">
            <v>2.3199999999999998</v>
          </cell>
          <cell r="I47">
            <v>2.3199999999999998</v>
          </cell>
          <cell r="J47">
            <v>2.37</v>
          </cell>
          <cell r="K47">
            <v>2.37</v>
          </cell>
          <cell r="L47">
            <v>2.44</v>
          </cell>
          <cell r="M47">
            <v>2.61</v>
          </cell>
          <cell r="N47">
            <v>2.63</v>
          </cell>
          <cell r="O47">
            <v>2.63</v>
          </cell>
          <cell r="P47">
            <v>0</v>
          </cell>
          <cell r="R47">
            <v>2.3199999999999998</v>
          </cell>
          <cell r="S47">
            <v>2.3199999999999998</v>
          </cell>
          <cell r="T47">
            <v>2.3199999999999998</v>
          </cell>
          <cell r="U47">
            <v>2.3199999999999998</v>
          </cell>
          <cell r="V47">
            <v>2.37</v>
          </cell>
          <cell r="W47">
            <v>2.37</v>
          </cell>
          <cell r="X47">
            <v>2.44</v>
          </cell>
          <cell r="Y47">
            <v>2.61</v>
          </cell>
          <cell r="Z47">
            <v>2.63</v>
          </cell>
          <cell r="AA47">
            <v>2.63</v>
          </cell>
          <cell r="AB47">
            <v>0</v>
          </cell>
          <cell r="AC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</row>
        <row r="48">
          <cell r="A48" t="str">
            <v>1,1.8ОА</v>
          </cell>
          <cell r="B48" t="str">
            <v>8О</v>
          </cell>
          <cell r="C48" t="str">
            <v>ВЛ-110 Лонг-Юган-Сорум О</v>
          </cell>
          <cell r="D48" t="str">
            <v>А</v>
          </cell>
          <cell r="E48">
            <v>1536.38</v>
          </cell>
          <cell r="F48">
            <v>1618.18</v>
          </cell>
          <cell r="G48">
            <v>1682.29</v>
          </cell>
          <cell r="H48">
            <v>1747.51</v>
          </cell>
          <cell r="I48">
            <v>1799.58</v>
          </cell>
          <cell r="J48">
            <v>1840.68</v>
          </cell>
          <cell r="K48">
            <v>1885.68</v>
          </cell>
          <cell r="L48">
            <v>1916.18</v>
          </cell>
          <cell r="M48">
            <v>1970.39</v>
          </cell>
          <cell r="N48">
            <v>2033.82</v>
          </cell>
          <cell r="O48">
            <v>2083.12</v>
          </cell>
          <cell r="P48">
            <v>0</v>
          </cell>
          <cell r="R48">
            <v>1618.18</v>
          </cell>
          <cell r="S48">
            <v>1682.29</v>
          </cell>
          <cell r="T48">
            <v>1747.51</v>
          </cell>
          <cell r="U48">
            <v>1799.58</v>
          </cell>
          <cell r="V48">
            <v>1840.68</v>
          </cell>
          <cell r="W48">
            <v>1885.68</v>
          </cell>
          <cell r="X48">
            <v>1916.18</v>
          </cell>
          <cell r="Y48">
            <v>1970.39</v>
          </cell>
          <cell r="Z48">
            <v>2033.82</v>
          </cell>
          <cell r="AA48">
            <v>2083.12</v>
          </cell>
          <cell r="AB48">
            <v>0</v>
          </cell>
          <cell r="AC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</row>
        <row r="49">
          <cell r="B49" t="str">
            <v xml:space="preserve">ИТОГО по Лонг-Юган-Сорум 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</row>
        <row r="50">
          <cell r="A50" t="str">
            <v>1,1.1ПА</v>
          </cell>
          <cell r="B50" t="str">
            <v>1П</v>
          </cell>
          <cell r="C50" t="str">
            <v>ВЛ-110 "Морошка" -1 П</v>
          </cell>
          <cell r="D50" t="str">
            <v>А</v>
          </cell>
          <cell r="E50">
            <v>6398.68</v>
          </cell>
          <cell r="F50">
            <v>6399.76</v>
          </cell>
          <cell r="G50">
            <v>6400.34</v>
          </cell>
          <cell r="H50">
            <v>6400.68</v>
          </cell>
          <cell r="I50">
            <v>99.9</v>
          </cell>
          <cell r="J50">
            <v>111.9</v>
          </cell>
          <cell r="K50">
            <v>118.58</v>
          </cell>
          <cell r="L50">
            <v>154.28</v>
          </cell>
          <cell r="M50">
            <v>155.52000000000001</v>
          </cell>
          <cell r="N50">
            <v>156.6</v>
          </cell>
          <cell r="O50">
            <v>157.1</v>
          </cell>
          <cell r="P50">
            <v>0</v>
          </cell>
          <cell r="R50">
            <v>6399.76</v>
          </cell>
          <cell r="S50">
            <v>6400.34</v>
          </cell>
          <cell r="T50">
            <v>6400.68</v>
          </cell>
          <cell r="U50">
            <v>6407.7</v>
          </cell>
          <cell r="V50">
            <v>111.9</v>
          </cell>
          <cell r="W50">
            <v>118.58</v>
          </cell>
          <cell r="X50">
            <v>154.28</v>
          </cell>
          <cell r="Y50">
            <v>155.52000000000001</v>
          </cell>
          <cell r="Z50">
            <v>156.6</v>
          </cell>
          <cell r="AA50">
            <v>157.1</v>
          </cell>
          <cell r="AB50">
            <v>0</v>
          </cell>
          <cell r="AC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6414.96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</row>
        <row r="51">
          <cell r="A51" t="str">
            <v>1,1.1ОА</v>
          </cell>
          <cell r="B51" t="str">
            <v>1О</v>
          </cell>
          <cell r="C51" t="str">
            <v>ВЛ-110 "Морошка" -1 О</v>
          </cell>
          <cell r="D51" t="str">
            <v>А</v>
          </cell>
          <cell r="E51">
            <v>8692.6</v>
          </cell>
          <cell r="F51">
            <v>8700.3799999999992</v>
          </cell>
          <cell r="G51">
            <v>8719.68</v>
          </cell>
          <cell r="H51">
            <v>8750.5499999999993</v>
          </cell>
          <cell r="I51">
            <v>782.34</v>
          </cell>
          <cell r="J51">
            <v>782.64</v>
          </cell>
          <cell r="K51">
            <v>783.72</v>
          </cell>
          <cell r="L51">
            <v>784.48</v>
          </cell>
          <cell r="M51">
            <v>800.8</v>
          </cell>
          <cell r="N51">
            <v>837.55</v>
          </cell>
          <cell r="O51">
            <v>887.5</v>
          </cell>
          <cell r="P51">
            <v>0</v>
          </cell>
          <cell r="R51">
            <v>8700.3799999999992</v>
          </cell>
          <cell r="S51">
            <v>8719.68</v>
          </cell>
          <cell r="T51">
            <v>8750.5499999999993</v>
          </cell>
          <cell r="U51">
            <v>8761.7999999999993</v>
          </cell>
          <cell r="V51">
            <v>782.64</v>
          </cell>
          <cell r="W51">
            <v>783.72</v>
          </cell>
          <cell r="X51">
            <v>784.48</v>
          </cell>
          <cell r="Y51">
            <v>800.8</v>
          </cell>
          <cell r="Z51">
            <v>837.55</v>
          </cell>
          <cell r="AA51">
            <v>887.5</v>
          </cell>
          <cell r="AB51">
            <v>0</v>
          </cell>
          <cell r="AC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8762.02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</row>
        <row r="52">
          <cell r="A52" t="str">
            <v>1,1.3ПА</v>
          </cell>
          <cell r="B52" t="str">
            <v>3П</v>
          </cell>
          <cell r="C52" t="str">
            <v>ВЛ-110 "Морошка" -2 П</v>
          </cell>
          <cell r="D52" t="str">
            <v>А</v>
          </cell>
          <cell r="E52">
            <v>46.1</v>
          </cell>
          <cell r="F52">
            <v>46.1</v>
          </cell>
          <cell r="G52">
            <v>46.1</v>
          </cell>
          <cell r="H52">
            <v>46.1</v>
          </cell>
          <cell r="I52">
            <v>4685.32</v>
          </cell>
          <cell r="J52">
            <v>4685.62</v>
          </cell>
          <cell r="K52">
            <v>4685.8900000000003</v>
          </cell>
          <cell r="L52">
            <v>4685.8900000000003</v>
          </cell>
          <cell r="M52">
            <v>4696.42</v>
          </cell>
          <cell r="N52">
            <v>4696.6000000000004</v>
          </cell>
          <cell r="O52">
            <v>4696.6000000000004</v>
          </cell>
          <cell r="P52">
            <v>0</v>
          </cell>
          <cell r="R52">
            <v>46.1</v>
          </cell>
          <cell r="S52">
            <v>46.1</v>
          </cell>
          <cell r="T52">
            <v>46.1</v>
          </cell>
          <cell r="U52">
            <v>46.1</v>
          </cell>
          <cell r="V52">
            <v>4685.62</v>
          </cell>
          <cell r="W52">
            <v>4685.8900000000003</v>
          </cell>
          <cell r="X52">
            <v>4685.8900000000003</v>
          </cell>
          <cell r="Y52">
            <v>4696.42</v>
          </cell>
          <cell r="Z52">
            <v>4696.6000000000004</v>
          </cell>
          <cell r="AA52">
            <v>4696.6000000000004</v>
          </cell>
          <cell r="AB52">
            <v>0</v>
          </cell>
          <cell r="AC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46.1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</row>
        <row r="53">
          <cell r="A53" t="str">
            <v>1,1.3ОА</v>
          </cell>
          <cell r="B53" t="str">
            <v>3О</v>
          </cell>
          <cell r="C53" t="str">
            <v>ВЛ-110 "Морошка" -2 О</v>
          </cell>
          <cell r="D53" t="str">
            <v>А</v>
          </cell>
          <cell r="E53">
            <v>8914.9599999999991</v>
          </cell>
          <cell r="F53">
            <v>8959.84</v>
          </cell>
          <cell r="G53">
            <v>8994.1</v>
          </cell>
          <cell r="H53">
            <v>9042.85</v>
          </cell>
          <cell r="I53">
            <v>5146.12</v>
          </cell>
          <cell r="J53">
            <v>5152.8100000000004</v>
          </cell>
          <cell r="K53">
            <v>5160.46</v>
          </cell>
          <cell r="L53">
            <v>5205.01</v>
          </cell>
          <cell r="M53">
            <v>5215.75</v>
          </cell>
          <cell r="N53">
            <v>5263.9</v>
          </cell>
          <cell r="O53">
            <v>5335.7</v>
          </cell>
          <cell r="P53">
            <v>0</v>
          </cell>
          <cell r="R53">
            <v>8959.84</v>
          </cell>
          <cell r="S53">
            <v>8994.1</v>
          </cell>
          <cell r="T53">
            <v>9042.85</v>
          </cell>
          <cell r="U53">
            <v>9061.7000000000007</v>
          </cell>
          <cell r="V53">
            <v>5152.8100000000004</v>
          </cell>
          <cell r="W53">
            <v>5160.46</v>
          </cell>
          <cell r="X53">
            <v>5205.01</v>
          </cell>
          <cell r="Y53">
            <v>5215.75</v>
          </cell>
          <cell r="Z53">
            <v>5263.9</v>
          </cell>
          <cell r="AA53">
            <v>5335.7</v>
          </cell>
          <cell r="AB53">
            <v>0</v>
          </cell>
          <cell r="AC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9066.42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</row>
        <row r="54">
          <cell r="B54" t="str">
            <v>ИТОГО по ВЛ-110 "Морошка"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</row>
        <row r="55">
          <cell r="B55" t="str">
            <v>ИТОГО по ПС110/6 "Морошка"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</row>
        <row r="56">
          <cell r="B56" t="str">
            <v>ИТОГО по ПС110/6 "Голубика"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</row>
        <row r="57">
          <cell r="B57" t="str">
            <v>ИТОГО по ПС110/6 "Ст. Надым"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</row>
        <row r="58">
          <cell r="B58" t="str">
            <v>ИТОГО по ПС110/6 "Береговая"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</row>
        <row r="59">
          <cell r="B59" t="str">
            <v>ИТОГО по ПС110/6 "КС-0"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</row>
        <row r="60">
          <cell r="C60" t="str">
            <v>НЕБАЛАНС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</row>
        <row r="61">
          <cell r="C61" t="str">
            <v>НБ %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</row>
        <row r="62">
          <cell r="C62" t="str">
            <v>ЗРУ - 6 кВ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</row>
        <row r="63">
          <cell r="A63" t="str">
            <v>1.5А</v>
          </cell>
          <cell r="B63">
            <v>5</v>
          </cell>
          <cell r="C63" t="str">
            <v>ТСН - 1</v>
          </cell>
          <cell r="D63" t="str">
            <v>А</v>
          </cell>
          <cell r="E63">
            <v>9374.4599999999991</v>
          </cell>
          <cell r="F63">
            <v>9819.8799999999992</v>
          </cell>
          <cell r="G63">
            <v>334.96</v>
          </cell>
          <cell r="H63">
            <v>790.7</v>
          </cell>
          <cell r="I63">
            <v>1021.5</v>
          </cell>
          <cell r="J63">
            <v>1144.95</v>
          </cell>
          <cell r="K63">
            <v>1213.6500000000001</v>
          </cell>
          <cell r="L63">
            <v>1271.22</v>
          </cell>
          <cell r="M63">
            <v>1359.89</v>
          </cell>
          <cell r="N63">
            <v>1483.09</v>
          </cell>
          <cell r="O63">
            <v>1668.1</v>
          </cell>
          <cell r="P63">
            <v>0</v>
          </cell>
          <cell r="R63">
            <v>9819.8799999999992</v>
          </cell>
          <cell r="S63">
            <v>10334.959999999999</v>
          </cell>
          <cell r="T63">
            <v>790.7</v>
          </cell>
          <cell r="U63">
            <v>1021.5</v>
          </cell>
          <cell r="V63">
            <v>1144.95</v>
          </cell>
          <cell r="W63">
            <v>1213.6500000000001</v>
          </cell>
          <cell r="X63">
            <v>1271.22</v>
          </cell>
          <cell r="Y63">
            <v>1359.89</v>
          </cell>
          <cell r="Z63">
            <v>1483.09</v>
          </cell>
          <cell r="AA63">
            <v>1668.1</v>
          </cell>
          <cell r="AB63">
            <v>0</v>
          </cell>
          <cell r="AC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</row>
        <row r="64">
          <cell r="A64" t="str">
            <v>1.9А</v>
          </cell>
          <cell r="B64">
            <v>9</v>
          </cell>
          <cell r="C64" t="str">
            <v>ТСН - 2</v>
          </cell>
          <cell r="D64" t="str">
            <v>А</v>
          </cell>
          <cell r="E64">
            <v>9269.2000000000007</v>
          </cell>
          <cell r="F64">
            <v>9544.26</v>
          </cell>
          <cell r="G64">
            <v>9794.2000000000007</v>
          </cell>
          <cell r="H64">
            <v>64.81</v>
          </cell>
          <cell r="I64">
            <v>303.89999999999998</v>
          </cell>
          <cell r="J64">
            <v>494.91</v>
          </cell>
          <cell r="K64">
            <v>598.12</v>
          </cell>
          <cell r="L64">
            <v>644.04</v>
          </cell>
          <cell r="M64">
            <v>686.6</v>
          </cell>
          <cell r="N64">
            <v>772.71</v>
          </cell>
          <cell r="O64">
            <v>953.1</v>
          </cell>
          <cell r="P64">
            <v>0</v>
          </cell>
          <cell r="R64">
            <v>9544.26</v>
          </cell>
          <cell r="S64">
            <v>9794.2000000000007</v>
          </cell>
          <cell r="T64">
            <v>10064.81</v>
          </cell>
          <cell r="U64">
            <v>303.89999999999998</v>
          </cell>
          <cell r="V64">
            <v>494.91</v>
          </cell>
          <cell r="W64">
            <v>598.12</v>
          </cell>
          <cell r="X64">
            <v>644.04</v>
          </cell>
          <cell r="Y64">
            <v>686.6</v>
          </cell>
          <cell r="Z64">
            <v>772.71</v>
          </cell>
          <cell r="AA64">
            <v>953.1</v>
          </cell>
          <cell r="AB64">
            <v>0</v>
          </cell>
          <cell r="AC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</row>
        <row r="65">
          <cell r="B65" t="str">
            <v>ИТОГО по СН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</row>
        <row r="66">
          <cell r="B66">
            <v>7</v>
          </cell>
          <cell r="C66" t="str">
            <v>Собственные  нужды на п/с ООО "ТТГ"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</row>
        <row r="67">
          <cell r="C67" t="str">
            <v>ПС 110/6 "Лонг-Юган"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</row>
        <row r="68">
          <cell r="A68" t="str">
            <v>7.3А</v>
          </cell>
          <cell r="B68">
            <v>3</v>
          </cell>
          <cell r="C68" t="str">
            <v>ТСН - 1</v>
          </cell>
          <cell r="D68" t="str">
            <v>А</v>
          </cell>
          <cell r="E68">
            <v>3955.4</v>
          </cell>
          <cell r="F68">
            <v>4852.8999999999996</v>
          </cell>
          <cell r="G68">
            <v>5672.5</v>
          </cell>
          <cell r="H68">
            <v>6440.9</v>
          </cell>
          <cell r="I68">
            <v>6979.5</v>
          </cell>
          <cell r="J68">
            <v>7190.8</v>
          </cell>
          <cell r="K68">
            <v>7258.6</v>
          </cell>
          <cell r="L68">
            <v>7299.9</v>
          </cell>
          <cell r="M68">
            <v>7340.3</v>
          </cell>
          <cell r="N68">
            <v>7511.9</v>
          </cell>
          <cell r="O68">
            <v>7843.7</v>
          </cell>
          <cell r="P68">
            <v>0</v>
          </cell>
          <cell r="R68">
            <v>4852.8999999999996</v>
          </cell>
          <cell r="S68">
            <v>5672.5</v>
          </cell>
          <cell r="T68">
            <v>6440.9</v>
          </cell>
          <cell r="U68">
            <v>6979.5</v>
          </cell>
          <cell r="V68">
            <v>7190.8</v>
          </cell>
          <cell r="W68">
            <v>7258.6</v>
          </cell>
          <cell r="X68">
            <v>7299.9</v>
          </cell>
          <cell r="Y68">
            <v>7340.3</v>
          </cell>
          <cell r="Z68">
            <v>7511.9</v>
          </cell>
          <cell r="AA68">
            <v>7843.7</v>
          </cell>
          <cell r="AB68">
            <v>0</v>
          </cell>
          <cell r="AC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</row>
        <row r="69">
          <cell r="A69" t="str">
            <v>7.4А</v>
          </cell>
          <cell r="B69">
            <v>4</v>
          </cell>
          <cell r="C69" t="str">
            <v>ТСН - 2</v>
          </cell>
          <cell r="D69" t="str">
            <v>А</v>
          </cell>
          <cell r="E69">
            <v>8499.9</v>
          </cell>
          <cell r="F69">
            <v>8499.9</v>
          </cell>
          <cell r="G69">
            <v>8499.9</v>
          </cell>
          <cell r="H69">
            <v>8499.9</v>
          </cell>
          <cell r="I69">
            <v>8505.7000000000007</v>
          </cell>
          <cell r="J69">
            <v>8560.1</v>
          </cell>
          <cell r="K69">
            <v>8610.2000000000007</v>
          </cell>
          <cell r="L69">
            <v>8662.7000000000007</v>
          </cell>
          <cell r="M69">
            <v>8713.9</v>
          </cell>
          <cell r="N69">
            <v>8767.5</v>
          </cell>
          <cell r="O69">
            <v>8800.6</v>
          </cell>
          <cell r="P69">
            <v>0</v>
          </cell>
          <cell r="R69">
            <v>8499.9</v>
          </cell>
          <cell r="S69">
            <v>8499.9</v>
          </cell>
          <cell r="T69">
            <v>8499.9</v>
          </cell>
          <cell r="U69">
            <v>8505.7000000000007</v>
          </cell>
          <cell r="V69">
            <v>8560.1</v>
          </cell>
          <cell r="W69">
            <v>8610.2000000000007</v>
          </cell>
          <cell r="X69">
            <v>8662.7000000000007</v>
          </cell>
          <cell r="Y69">
            <v>8713.9</v>
          </cell>
          <cell r="Z69">
            <v>8767.5</v>
          </cell>
          <cell r="AA69">
            <v>8800.6</v>
          </cell>
          <cell r="AB69">
            <v>0</v>
          </cell>
          <cell r="AC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</row>
        <row r="70">
          <cell r="C70" t="str">
            <v>ПС 110/6 "КС - 0"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</row>
        <row r="71">
          <cell r="A71" t="str">
            <v>7.7А</v>
          </cell>
          <cell r="B71">
            <v>7</v>
          </cell>
          <cell r="C71" t="str">
            <v>ТСН - 3</v>
          </cell>
          <cell r="D71" t="str">
            <v>А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</row>
        <row r="72">
          <cell r="C72" t="str">
            <v>ПС 110/10 "Левая Хетта"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</row>
        <row r="73">
          <cell r="A73" t="str">
            <v>7.1А</v>
          </cell>
          <cell r="B73">
            <v>1</v>
          </cell>
          <cell r="C73" t="str">
            <v>ТСН - 1</v>
          </cell>
          <cell r="D73" t="str">
            <v>А</v>
          </cell>
          <cell r="E73">
            <v>4840.1000000000004</v>
          </cell>
          <cell r="F73">
            <v>5602.9</v>
          </cell>
          <cell r="G73">
            <v>6396</v>
          </cell>
          <cell r="H73">
            <v>7108.3</v>
          </cell>
          <cell r="I73">
            <v>7687.5</v>
          </cell>
          <cell r="J73">
            <v>7937.6</v>
          </cell>
          <cell r="K73">
            <v>8092.4</v>
          </cell>
          <cell r="L73">
            <v>8148.13</v>
          </cell>
          <cell r="M73">
            <v>8200.7000000000007</v>
          </cell>
          <cell r="N73">
            <v>8416.6</v>
          </cell>
          <cell r="O73">
            <v>8771</v>
          </cell>
          <cell r="P73">
            <v>0</v>
          </cell>
          <cell r="R73">
            <v>5602.9</v>
          </cell>
          <cell r="S73">
            <v>6396</v>
          </cell>
          <cell r="T73">
            <v>7108.3</v>
          </cell>
          <cell r="U73">
            <v>7687.5</v>
          </cell>
          <cell r="V73">
            <v>7937.6</v>
          </cell>
          <cell r="W73">
            <v>8092.4</v>
          </cell>
          <cell r="X73">
            <v>8148.13</v>
          </cell>
          <cell r="Y73">
            <v>8200.7000000000007</v>
          </cell>
          <cell r="Z73">
            <v>8416.6</v>
          </cell>
          <cell r="AA73">
            <v>8771</v>
          </cell>
          <cell r="AB73">
            <v>0</v>
          </cell>
          <cell r="AC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</row>
        <row r="74">
          <cell r="A74" t="str">
            <v>7.2А</v>
          </cell>
          <cell r="B74">
            <v>2</v>
          </cell>
          <cell r="C74" t="str">
            <v>ТСН - 2</v>
          </cell>
          <cell r="D74" t="str">
            <v>А</v>
          </cell>
          <cell r="E74">
            <v>4520.3999999999996</v>
          </cell>
          <cell r="F74">
            <v>4520.3999999999996</v>
          </cell>
          <cell r="G74">
            <v>4520.5</v>
          </cell>
          <cell r="H74">
            <v>4520.5</v>
          </cell>
          <cell r="I74">
            <v>4520.5</v>
          </cell>
          <cell r="J74">
            <v>4520.6000000000004</v>
          </cell>
          <cell r="K74">
            <v>4520.6000000000004</v>
          </cell>
          <cell r="L74">
            <v>4520.8</v>
          </cell>
          <cell r="M74">
            <v>4520.8</v>
          </cell>
          <cell r="N74">
            <v>4520.8</v>
          </cell>
          <cell r="O74">
            <v>4520.8</v>
          </cell>
          <cell r="P74">
            <v>0</v>
          </cell>
          <cell r="R74">
            <v>4520.3999999999996</v>
          </cell>
          <cell r="S74">
            <v>4520.5</v>
          </cell>
          <cell r="T74">
            <v>4520.5</v>
          </cell>
          <cell r="U74">
            <v>4520.5</v>
          </cell>
          <cell r="V74">
            <v>4520.6000000000004</v>
          </cell>
          <cell r="W74">
            <v>4520.6000000000004</v>
          </cell>
          <cell r="X74">
            <v>4520.8</v>
          </cell>
          <cell r="Y74">
            <v>4520.8</v>
          </cell>
          <cell r="Z74">
            <v>4520.8</v>
          </cell>
          <cell r="AA74">
            <v>4520.8</v>
          </cell>
          <cell r="AB74">
            <v>0</v>
          </cell>
          <cell r="AC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</row>
        <row r="75">
          <cell r="C75" t="str">
            <v>ПС 110/10 "Приозёрная"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</row>
        <row r="76">
          <cell r="A76" t="str">
            <v>7.А</v>
          </cell>
          <cell r="C76" t="str">
            <v>ТСН - 1</v>
          </cell>
          <cell r="D76" t="str">
            <v>А</v>
          </cell>
          <cell r="E76">
            <v>4576.63</v>
          </cell>
          <cell r="F76">
            <v>4576.63</v>
          </cell>
          <cell r="G76">
            <v>4576.63</v>
          </cell>
          <cell r="H76">
            <v>5083.8999999999996</v>
          </cell>
          <cell r="I76">
            <v>5537.65</v>
          </cell>
          <cell r="J76">
            <v>5577.04</v>
          </cell>
          <cell r="K76">
            <v>5577.04</v>
          </cell>
          <cell r="L76">
            <v>5577.04</v>
          </cell>
          <cell r="M76">
            <v>5577.04</v>
          </cell>
          <cell r="N76">
            <v>5577.04</v>
          </cell>
          <cell r="O76">
            <v>5594.2</v>
          </cell>
          <cell r="P76">
            <v>0</v>
          </cell>
          <cell r="R76">
            <v>4576.63</v>
          </cell>
          <cell r="S76">
            <v>4576.63</v>
          </cell>
          <cell r="T76">
            <v>5083.8999999999996</v>
          </cell>
          <cell r="U76">
            <v>5537.65</v>
          </cell>
          <cell r="V76">
            <v>5577.04</v>
          </cell>
          <cell r="W76">
            <v>5577.04</v>
          </cell>
          <cell r="X76">
            <v>5577.04</v>
          </cell>
          <cell r="Y76">
            <v>5577.04</v>
          </cell>
          <cell r="Z76">
            <v>5577.04</v>
          </cell>
          <cell r="AA76">
            <v>5594.2</v>
          </cell>
          <cell r="AB76">
            <v>0</v>
          </cell>
          <cell r="AC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</row>
        <row r="77">
          <cell r="A77" t="str">
            <v>7.А</v>
          </cell>
          <cell r="C77" t="str">
            <v>ТСН - 2</v>
          </cell>
          <cell r="D77" t="str">
            <v>А</v>
          </cell>
          <cell r="E77">
            <v>15.7</v>
          </cell>
          <cell r="F77">
            <v>2334.6999999999998</v>
          </cell>
          <cell r="G77">
            <v>3565.4</v>
          </cell>
          <cell r="H77">
            <v>3610.9</v>
          </cell>
          <cell r="I77">
            <v>3614.1</v>
          </cell>
          <cell r="J77">
            <v>4347</v>
          </cell>
          <cell r="K77">
            <v>4928.3</v>
          </cell>
          <cell r="L77">
            <v>5076.2</v>
          </cell>
          <cell r="M77">
            <v>5411</v>
          </cell>
          <cell r="N77">
            <v>5721.7</v>
          </cell>
          <cell r="O77">
            <v>6154.5</v>
          </cell>
          <cell r="P77">
            <v>0</v>
          </cell>
          <cell r="R77">
            <v>2334.6999999999998</v>
          </cell>
          <cell r="S77">
            <v>3565.4</v>
          </cell>
          <cell r="T77">
            <v>3610.9</v>
          </cell>
          <cell r="U77">
            <v>3614.1</v>
          </cell>
          <cell r="V77">
            <v>4347</v>
          </cell>
          <cell r="W77">
            <v>4928.3</v>
          </cell>
          <cell r="X77">
            <v>5076.2</v>
          </cell>
          <cell r="Y77">
            <v>5411</v>
          </cell>
          <cell r="Z77">
            <v>5721.7</v>
          </cell>
          <cell r="AA77">
            <v>6154.5</v>
          </cell>
          <cell r="AB77">
            <v>0</v>
          </cell>
          <cell r="AC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</row>
        <row r="78">
          <cell r="C78" t="str">
            <v>ПС 220/10 "Правая Хетта"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</row>
        <row r="79">
          <cell r="A79" t="str">
            <v>7.5А</v>
          </cell>
          <cell r="B79">
            <v>5</v>
          </cell>
          <cell r="C79" t="str">
            <v>ТСН - 1</v>
          </cell>
          <cell r="D79" t="str">
            <v>А</v>
          </cell>
          <cell r="E79">
            <v>9440.2000000000007</v>
          </cell>
          <cell r="F79">
            <v>467.2</v>
          </cell>
          <cell r="G79">
            <v>1615.7</v>
          </cell>
          <cell r="H79">
            <v>2608.5</v>
          </cell>
          <cell r="I79">
            <v>3186.1</v>
          </cell>
          <cell r="J79">
            <v>3347.8</v>
          </cell>
          <cell r="K79">
            <v>3433.1</v>
          </cell>
          <cell r="L79">
            <v>3458</v>
          </cell>
          <cell r="M79">
            <v>3461.5</v>
          </cell>
          <cell r="N79">
            <v>3482.9</v>
          </cell>
          <cell r="O79">
            <v>3599.8</v>
          </cell>
          <cell r="P79">
            <v>0</v>
          </cell>
          <cell r="R79">
            <v>10467.200000000001</v>
          </cell>
          <cell r="S79">
            <v>1615.7</v>
          </cell>
          <cell r="T79">
            <v>2608.5</v>
          </cell>
          <cell r="U79">
            <v>3186.1</v>
          </cell>
          <cell r="V79">
            <v>3347.8</v>
          </cell>
          <cell r="W79">
            <v>3433.1</v>
          </cell>
          <cell r="X79">
            <v>3458</v>
          </cell>
          <cell r="Y79">
            <v>3461.5</v>
          </cell>
          <cell r="Z79">
            <v>3482.9</v>
          </cell>
          <cell r="AA79">
            <v>3599.8</v>
          </cell>
          <cell r="AB79">
            <v>0</v>
          </cell>
          <cell r="AC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</row>
        <row r="80">
          <cell r="A80" t="str">
            <v>7.6А</v>
          </cell>
          <cell r="B80">
            <v>6</v>
          </cell>
          <cell r="C80" t="str">
            <v>ТСН - 2</v>
          </cell>
          <cell r="D80" t="str">
            <v>А</v>
          </cell>
          <cell r="E80">
            <v>6518.2</v>
          </cell>
          <cell r="F80">
            <v>6518.2</v>
          </cell>
          <cell r="G80">
            <v>6518.2</v>
          </cell>
          <cell r="H80">
            <v>6518.2</v>
          </cell>
          <cell r="I80">
            <v>6518.4</v>
          </cell>
          <cell r="J80">
            <v>6518.4</v>
          </cell>
          <cell r="K80">
            <v>6518.4</v>
          </cell>
          <cell r="L80">
            <v>6539.2</v>
          </cell>
          <cell r="M80">
            <v>6593.3</v>
          </cell>
          <cell r="N80">
            <v>6634</v>
          </cell>
          <cell r="O80">
            <v>6882</v>
          </cell>
          <cell r="P80">
            <v>0</v>
          </cell>
          <cell r="R80">
            <v>6518.2</v>
          </cell>
          <cell r="S80">
            <v>6518.2</v>
          </cell>
          <cell r="T80">
            <v>6518.2</v>
          </cell>
          <cell r="U80">
            <v>6518.4</v>
          </cell>
          <cell r="V80">
            <v>6518.4</v>
          </cell>
          <cell r="W80">
            <v>6518.4</v>
          </cell>
          <cell r="X80">
            <v>6539.2</v>
          </cell>
          <cell r="Y80">
            <v>6593.3</v>
          </cell>
          <cell r="Z80">
            <v>6634</v>
          </cell>
          <cell r="AA80">
            <v>6882</v>
          </cell>
          <cell r="AB80">
            <v>0</v>
          </cell>
          <cell r="AC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</row>
        <row r="81">
          <cell r="A81" t="str">
            <v>7.17А</v>
          </cell>
          <cell r="B81">
            <v>17</v>
          </cell>
          <cell r="C81" t="str">
            <v>СН ОП "СЭС" (по данным "ТТГ")</v>
          </cell>
          <cell r="D81" t="str">
            <v>А</v>
          </cell>
          <cell r="E81">
            <v>4738.4799999999996</v>
          </cell>
          <cell r="F81">
            <v>4759.84</v>
          </cell>
          <cell r="G81">
            <v>4783.33</v>
          </cell>
          <cell r="H81">
            <v>4803.6000000000004</v>
          </cell>
          <cell r="I81">
            <v>4815.5</v>
          </cell>
          <cell r="J81">
            <v>4816.67</v>
          </cell>
          <cell r="K81">
            <v>4816.67</v>
          </cell>
          <cell r="L81">
            <v>4816.67</v>
          </cell>
          <cell r="M81">
            <v>4816.67</v>
          </cell>
          <cell r="N81">
            <v>4816.67</v>
          </cell>
          <cell r="O81">
            <v>4816.67</v>
          </cell>
          <cell r="P81">
            <v>0</v>
          </cell>
          <cell r="R81">
            <v>4759.84</v>
          </cell>
          <cell r="S81">
            <v>4783.33</v>
          </cell>
          <cell r="T81">
            <v>4803.6000000000004</v>
          </cell>
          <cell r="U81">
            <v>4815.5</v>
          </cell>
          <cell r="V81">
            <v>4816.67</v>
          </cell>
          <cell r="W81">
            <v>4816.67</v>
          </cell>
          <cell r="X81">
            <v>4816.67</v>
          </cell>
          <cell r="Y81">
            <v>4816.67</v>
          </cell>
          <cell r="Z81">
            <v>4816.67</v>
          </cell>
          <cell r="AA81">
            <v>4816.67</v>
          </cell>
          <cell r="AB81">
            <v>0</v>
          </cell>
          <cell r="AC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</row>
        <row r="82">
          <cell r="B82">
            <v>4</v>
          </cell>
          <cell r="C82" t="str">
            <v>ПС 110\6  "ГОЛУБИКА"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</row>
        <row r="83">
          <cell r="C83" t="str">
            <v>ЗРУ - 6 кВ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</row>
        <row r="84">
          <cell r="A84" t="str">
            <v>4.11А</v>
          </cell>
          <cell r="B84">
            <v>11</v>
          </cell>
          <cell r="C84" t="str">
            <v>В-1-1т</v>
          </cell>
          <cell r="D84" t="str">
            <v>А</v>
          </cell>
          <cell r="E84">
            <v>8504</v>
          </cell>
          <cell r="F84">
            <v>8.68</v>
          </cell>
          <cell r="G84">
            <v>194.34</v>
          </cell>
          <cell r="H84">
            <v>408.15999999999997</v>
          </cell>
          <cell r="I84">
            <v>607.41999999999996</v>
          </cell>
          <cell r="J84">
            <v>778.56</v>
          </cell>
          <cell r="K84">
            <v>901.27</v>
          </cell>
          <cell r="L84">
            <v>969.52</v>
          </cell>
          <cell r="M84">
            <v>1059.95</v>
          </cell>
          <cell r="N84">
            <v>1210.1300000000001</v>
          </cell>
          <cell r="O84">
            <v>1425.7400000000002</v>
          </cell>
          <cell r="P84">
            <v>1425.7400000000002</v>
          </cell>
          <cell r="R84">
            <v>8779.4</v>
          </cell>
          <cell r="S84">
            <v>194.34</v>
          </cell>
          <cell r="T84">
            <v>408.15999999999997</v>
          </cell>
          <cell r="U84">
            <v>607.41999999999996</v>
          </cell>
          <cell r="V84">
            <v>778.56</v>
          </cell>
          <cell r="W84">
            <v>901.27</v>
          </cell>
          <cell r="X84">
            <v>969.52</v>
          </cell>
          <cell r="Y84">
            <v>1059.95</v>
          </cell>
          <cell r="Z84">
            <v>1210.1300000000001</v>
          </cell>
          <cell r="AA84">
            <v>1425.7400000000002</v>
          </cell>
          <cell r="AB84">
            <v>1425.7400000000002</v>
          </cell>
          <cell r="AC84">
            <v>1425.7400000000002</v>
          </cell>
          <cell r="AE84">
            <v>0</v>
          </cell>
          <cell r="AF84">
            <v>8799.9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</row>
        <row r="85">
          <cell r="A85" t="str">
            <v>4.11Р</v>
          </cell>
          <cell r="B85">
            <v>11</v>
          </cell>
          <cell r="C85" t="str">
            <v>В-1-1т</v>
          </cell>
          <cell r="D85" t="str">
            <v>Р</v>
          </cell>
          <cell r="E85">
            <v>7784.92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</row>
        <row r="86">
          <cell r="A86" t="str">
            <v>4.37А</v>
          </cell>
          <cell r="B86">
            <v>37</v>
          </cell>
          <cell r="C86" t="str">
            <v>В-3-1т</v>
          </cell>
          <cell r="D86" t="str">
            <v>А</v>
          </cell>
          <cell r="E86">
            <v>5373.5</v>
          </cell>
          <cell r="F86">
            <v>15.11</v>
          </cell>
          <cell r="G86">
            <v>93.19</v>
          </cell>
          <cell r="H86">
            <v>174.39999999999998</v>
          </cell>
          <cell r="I86">
            <v>242.33999999999997</v>
          </cell>
          <cell r="J86">
            <v>276.47999999999996</v>
          </cell>
          <cell r="K86">
            <v>320.08999999999997</v>
          </cell>
          <cell r="L86">
            <v>363.34999999999997</v>
          </cell>
          <cell r="M86">
            <v>415.09999999999997</v>
          </cell>
          <cell r="N86">
            <v>495.54999999999995</v>
          </cell>
          <cell r="O86">
            <v>607.45999999999992</v>
          </cell>
          <cell r="P86">
            <v>607.45999999999992</v>
          </cell>
          <cell r="R86">
            <v>5480.5</v>
          </cell>
          <cell r="S86">
            <v>93.19</v>
          </cell>
          <cell r="T86">
            <v>174.39999999999998</v>
          </cell>
          <cell r="U86">
            <v>242.33999999999997</v>
          </cell>
          <cell r="V86">
            <v>276.47999999999996</v>
          </cell>
          <cell r="W86">
            <v>320.08999999999997</v>
          </cell>
          <cell r="X86">
            <v>363.34999999999997</v>
          </cell>
          <cell r="Y86">
            <v>415.09999999999997</v>
          </cell>
          <cell r="Z86">
            <v>495.54999999999995</v>
          </cell>
          <cell r="AA86">
            <v>607.45999999999992</v>
          </cell>
          <cell r="AB86">
            <v>607.45999999999992</v>
          </cell>
          <cell r="AC86">
            <v>607.45999999999992</v>
          </cell>
          <cell r="AE86">
            <v>0</v>
          </cell>
          <cell r="AF86">
            <v>5487.7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</row>
        <row r="87">
          <cell r="A87" t="str">
            <v>4.37Р</v>
          </cell>
          <cell r="B87">
            <v>37</v>
          </cell>
          <cell r="C87" t="str">
            <v>В-3-1т</v>
          </cell>
          <cell r="D87" t="str">
            <v>Р</v>
          </cell>
          <cell r="E87">
            <v>3276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</row>
        <row r="88">
          <cell r="A88" t="str">
            <v>4.14А</v>
          </cell>
          <cell r="B88">
            <v>14</v>
          </cell>
          <cell r="C88" t="str">
            <v>В-2-2т</v>
          </cell>
          <cell r="D88" t="str">
            <v>А</v>
          </cell>
          <cell r="E88">
            <v>6363.8</v>
          </cell>
          <cell r="F88">
            <v>9.33</v>
          </cell>
          <cell r="G88">
            <v>175.26000000000002</v>
          </cell>
          <cell r="H88">
            <v>375.36</v>
          </cell>
          <cell r="I88">
            <v>564.37</v>
          </cell>
          <cell r="J88">
            <v>722.52</v>
          </cell>
          <cell r="K88">
            <v>836.18999999999994</v>
          </cell>
          <cell r="L88">
            <v>935.18</v>
          </cell>
          <cell r="M88">
            <v>1027.9099999999999</v>
          </cell>
          <cell r="N88">
            <v>1179.3399999999999</v>
          </cell>
          <cell r="O88">
            <v>1367.9399999999998</v>
          </cell>
          <cell r="P88">
            <v>1367.9399999999998</v>
          </cell>
          <cell r="R88">
            <v>6575.92</v>
          </cell>
          <cell r="S88">
            <v>175.26000000000002</v>
          </cell>
          <cell r="T88">
            <v>375.36</v>
          </cell>
          <cell r="U88">
            <v>564.37</v>
          </cell>
          <cell r="V88">
            <v>722.52</v>
          </cell>
          <cell r="W88">
            <v>836.18999999999994</v>
          </cell>
          <cell r="X88">
            <v>935.18</v>
          </cell>
          <cell r="Y88">
            <v>1027.9099999999999</v>
          </cell>
          <cell r="Z88">
            <v>1179.3399999999999</v>
          </cell>
          <cell r="AA88">
            <v>1367.9399999999998</v>
          </cell>
          <cell r="AB88">
            <v>1367.9399999999998</v>
          </cell>
          <cell r="AC88">
            <v>1367.9399999999998</v>
          </cell>
          <cell r="AE88">
            <v>0</v>
          </cell>
          <cell r="AF88">
            <v>6595.5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</row>
        <row r="89">
          <cell r="A89" t="str">
            <v>4.14Р</v>
          </cell>
          <cell r="B89">
            <v>14</v>
          </cell>
          <cell r="C89" t="str">
            <v>В-2-2т</v>
          </cell>
          <cell r="D89" t="str">
            <v>Р</v>
          </cell>
          <cell r="E89">
            <v>8557.31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</row>
        <row r="90">
          <cell r="A90" t="str">
            <v>4.38А</v>
          </cell>
          <cell r="B90">
            <v>38</v>
          </cell>
          <cell r="C90" t="str">
            <v>В-4-2т</v>
          </cell>
          <cell r="D90" t="str">
            <v>А</v>
          </cell>
          <cell r="E90">
            <v>718.31</v>
          </cell>
          <cell r="F90">
            <v>17.63</v>
          </cell>
          <cell r="G90">
            <v>160.16999999999999</v>
          </cell>
          <cell r="H90">
            <v>310.83</v>
          </cell>
          <cell r="I90">
            <v>437.67999999999995</v>
          </cell>
          <cell r="J90">
            <v>569.55999999999995</v>
          </cell>
          <cell r="K90">
            <v>674.02</v>
          </cell>
          <cell r="L90">
            <v>766.12</v>
          </cell>
          <cell r="M90">
            <v>876.31</v>
          </cell>
          <cell r="N90">
            <v>976.1099999999999</v>
          </cell>
          <cell r="O90">
            <v>1076.28</v>
          </cell>
          <cell r="P90">
            <v>1076.28</v>
          </cell>
          <cell r="R90">
            <v>849.54</v>
          </cell>
          <cell r="S90">
            <v>160.16999999999999</v>
          </cell>
          <cell r="T90">
            <v>310.83</v>
          </cell>
          <cell r="U90">
            <v>437.67999999999995</v>
          </cell>
          <cell r="V90">
            <v>569.55999999999995</v>
          </cell>
          <cell r="W90">
            <v>674.02</v>
          </cell>
          <cell r="X90">
            <v>766.12</v>
          </cell>
          <cell r="Y90">
            <v>876.31</v>
          </cell>
          <cell r="Z90">
            <v>976.1099999999999</v>
          </cell>
          <cell r="AA90">
            <v>1076.28</v>
          </cell>
          <cell r="AB90">
            <v>1076.28</v>
          </cell>
          <cell r="AC90">
            <v>1076.28</v>
          </cell>
          <cell r="AE90">
            <v>0</v>
          </cell>
          <cell r="AF90">
            <v>856.4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</row>
        <row r="91">
          <cell r="A91" t="str">
            <v>4.38Р</v>
          </cell>
          <cell r="B91">
            <v>38</v>
          </cell>
          <cell r="C91" t="str">
            <v>В-4-2т</v>
          </cell>
          <cell r="D91" t="str">
            <v>Р</v>
          </cell>
          <cell r="E91">
            <v>9713.2800000000007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</row>
        <row r="92">
          <cell r="C92" t="str">
            <v>ИТОГО по В-1т, 2т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</row>
        <row r="93">
          <cell r="A93" t="str">
            <v>4.35А</v>
          </cell>
          <cell r="B93">
            <v>35</v>
          </cell>
          <cell r="C93" t="str">
            <v>ТСН-1</v>
          </cell>
          <cell r="D93" t="str">
            <v>А</v>
          </cell>
          <cell r="E93">
            <v>5164.83</v>
          </cell>
          <cell r="F93">
            <v>40.584000000000003</v>
          </cell>
          <cell r="G93">
            <v>147.346</v>
          </cell>
          <cell r="H93">
            <v>260.71199999999999</v>
          </cell>
          <cell r="I93">
            <v>359.96600000000001</v>
          </cell>
          <cell r="J93">
            <v>400.92200000000003</v>
          </cell>
          <cell r="K93">
            <v>433.40600000000001</v>
          </cell>
          <cell r="L93">
            <v>459.416</v>
          </cell>
          <cell r="M93">
            <v>485.798</v>
          </cell>
          <cell r="N93">
            <v>536.51800000000003</v>
          </cell>
          <cell r="O93">
            <v>638.03200000000004</v>
          </cell>
          <cell r="P93">
            <v>0</v>
          </cell>
          <cell r="R93">
            <v>5318.94</v>
          </cell>
          <cell r="S93">
            <v>147.346</v>
          </cell>
          <cell r="T93">
            <v>260.71199999999999</v>
          </cell>
          <cell r="U93">
            <v>359.96600000000001</v>
          </cell>
          <cell r="V93">
            <v>400.92200000000003</v>
          </cell>
          <cell r="W93">
            <v>433.40600000000001</v>
          </cell>
          <cell r="X93">
            <v>459.416</v>
          </cell>
          <cell r="Y93">
            <v>485.798</v>
          </cell>
          <cell r="Z93">
            <v>536.51800000000003</v>
          </cell>
          <cell r="AA93">
            <v>638.03200000000004</v>
          </cell>
          <cell r="AB93">
            <v>0</v>
          </cell>
          <cell r="AC93">
            <v>0</v>
          </cell>
          <cell r="AE93">
            <v>0</v>
          </cell>
          <cell r="AF93">
            <v>5333.2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</row>
        <row r="94">
          <cell r="A94" t="str">
            <v>4.36А</v>
          </cell>
          <cell r="B94">
            <v>36</v>
          </cell>
          <cell r="C94" t="str">
            <v>ТСН-2</v>
          </cell>
          <cell r="D94" t="str">
            <v>А</v>
          </cell>
          <cell r="E94">
            <v>7904.71</v>
          </cell>
          <cell r="F94">
            <v>41.954000000000001</v>
          </cell>
          <cell r="G94">
            <v>240.69800000000001</v>
          </cell>
          <cell r="H94">
            <v>472.892</v>
          </cell>
          <cell r="I94">
            <v>663.89400000000001</v>
          </cell>
          <cell r="J94">
            <v>802.08</v>
          </cell>
          <cell r="K94">
            <v>857.43200000000002</v>
          </cell>
          <cell r="L94">
            <v>866.31200000000001</v>
          </cell>
          <cell r="M94">
            <v>918.07600000000002</v>
          </cell>
          <cell r="N94">
            <v>1027.934</v>
          </cell>
          <cell r="O94">
            <v>1206.258</v>
          </cell>
          <cell r="P94">
            <v>0</v>
          </cell>
          <cell r="R94">
            <v>8131.36</v>
          </cell>
          <cell r="S94">
            <v>240.69800000000001</v>
          </cell>
          <cell r="T94">
            <v>472.892</v>
          </cell>
          <cell r="U94">
            <v>663.89400000000001</v>
          </cell>
          <cell r="V94">
            <v>802.08</v>
          </cell>
          <cell r="W94">
            <v>857.43200000000002</v>
          </cell>
          <cell r="X94">
            <v>866.31200000000001</v>
          </cell>
          <cell r="Y94">
            <v>918.07600000000002</v>
          </cell>
          <cell r="Z94">
            <v>1027.934</v>
          </cell>
          <cell r="AA94">
            <v>1206.258</v>
          </cell>
          <cell r="AB94">
            <v>0</v>
          </cell>
          <cell r="AC94">
            <v>0</v>
          </cell>
          <cell r="AE94">
            <v>0</v>
          </cell>
          <cell r="AF94">
            <v>8175.8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</row>
        <row r="95">
          <cell r="C95" t="str">
            <v>ИТОГО по ТСН-1, 2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</row>
        <row r="96">
          <cell r="A96" t="str">
            <v>4.3А</v>
          </cell>
          <cell r="B96">
            <v>3</v>
          </cell>
          <cell r="C96" t="str">
            <v>УНЭГ  (Водозабор)</v>
          </cell>
          <cell r="D96" t="str">
            <v>А</v>
          </cell>
          <cell r="E96">
            <v>5458.32</v>
          </cell>
          <cell r="F96">
            <v>15.92</v>
          </cell>
          <cell r="G96">
            <v>111.41</v>
          </cell>
          <cell r="H96">
            <v>226.57</v>
          </cell>
          <cell r="I96">
            <v>315.20999999999998</v>
          </cell>
          <cell r="J96">
            <v>396.25</v>
          </cell>
          <cell r="K96">
            <v>469.34000000000003</v>
          </cell>
          <cell r="L96">
            <v>530.80000000000007</v>
          </cell>
          <cell r="M96">
            <v>604.75000000000011</v>
          </cell>
          <cell r="N96">
            <v>679.96000000000015</v>
          </cell>
          <cell r="O96">
            <v>776.0300000000002</v>
          </cell>
          <cell r="P96">
            <v>776.0300000000002</v>
          </cell>
          <cell r="R96">
            <v>5578.66</v>
          </cell>
          <cell r="S96">
            <v>111.41</v>
          </cell>
          <cell r="T96">
            <v>226.57</v>
          </cell>
          <cell r="U96">
            <v>315.20999999999998</v>
          </cell>
          <cell r="V96">
            <v>396.25</v>
          </cell>
          <cell r="W96">
            <v>469.34000000000003</v>
          </cell>
          <cell r="X96">
            <v>530.80000000000007</v>
          </cell>
          <cell r="Y96">
            <v>604.75000000000011</v>
          </cell>
          <cell r="Z96">
            <v>679.96000000000015</v>
          </cell>
          <cell r="AA96">
            <v>776.0300000000002</v>
          </cell>
          <cell r="AB96">
            <v>776.0300000000002</v>
          </cell>
          <cell r="AC96">
            <v>776.0300000000002</v>
          </cell>
          <cell r="AE96">
            <v>0</v>
          </cell>
          <cell r="AF96">
            <v>5589.82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</row>
        <row r="97">
          <cell r="A97" t="str">
            <v>4.3Р</v>
          </cell>
          <cell r="B97">
            <v>3</v>
          </cell>
          <cell r="C97" t="str">
            <v>УНЭГ  (Водозабор)</v>
          </cell>
          <cell r="D97" t="str">
            <v>Р</v>
          </cell>
          <cell r="E97">
            <v>5808.1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</row>
        <row r="98">
          <cell r="A98" t="str">
            <v>4.5А</v>
          </cell>
          <cell r="B98">
            <v>5</v>
          </cell>
          <cell r="C98" t="str">
            <v>УНЭГ РП-4/1с.ш.</v>
          </cell>
          <cell r="D98" t="str">
            <v>А</v>
          </cell>
          <cell r="E98">
            <v>4512.3</v>
          </cell>
          <cell r="F98">
            <v>12.86</v>
          </cell>
          <cell r="G98">
            <v>125.29</v>
          </cell>
          <cell r="H98">
            <v>246.64</v>
          </cell>
          <cell r="I98">
            <v>352.74</v>
          </cell>
          <cell r="J98">
            <v>448</v>
          </cell>
          <cell r="K98">
            <v>538.75</v>
          </cell>
          <cell r="L98">
            <v>603.38</v>
          </cell>
          <cell r="M98">
            <v>688.23</v>
          </cell>
          <cell r="N98">
            <v>781.89</v>
          </cell>
          <cell r="O98">
            <v>894.31</v>
          </cell>
          <cell r="P98">
            <v>894.31</v>
          </cell>
          <cell r="R98">
            <v>4693.34</v>
          </cell>
          <cell r="S98">
            <v>125.29</v>
          </cell>
          <cell r="T98">
            <v>246.64</v>
          </cell>
          <cell r="U98">
            <v>352.74</v>
          </cell>
          <cell r="V98">
            <v>448</v>
          </cell>
          <cell r="W98">
            <v>538.75</v>
          </cell>
          <cell r="X98">
            <v>603.38</v>
          </cell>
          <cell r="Y98">
            <v>688.23</v>
          </cell>
          <cell r="Z98">
            <v>781.89</v>
          </cell>
          <cell r="AA98">
            <v>894.31</v>
          </cell>
          <cell r="AB98">
            <v>894.31</v>
          </cell>
          <cell r="AC98">
            <v>894.31</v>
          </cell>
          <cell r="AE98">
            <v>0</v>
          </cell>
          <cell r="AF98">
            <v>4704.92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</row>
        <row r="99">
          <cell r="A99" t="str">
            <v>4.5Р</v>
          </cell>
          <cell r="B99">
            <v>5</v>
          </cell>
          <cell r="C99" t="str">
            <v>УНЭГ РП-4/1с.ш.</v>
          </cell>
          <cell r="D99" t="str">
            <v>Р</v>
          </cell>
          <cell r="E99">
            <v>901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</row>
        <row r="100">
          <cell r="A100" t="str">
            <v>4.7А</v>
          </cell>
          <cell r="B100">
            <v>7</v>
          </cell>
          <cell r="C100" t="str">
            <v>УНЭГ РП-1/2с.ш.</v>
          </cell>
          <cell r="D100" t="str">
            <v>А</v>
          </cell>
          <cell r="E100">
            <v>1400.18</v>
          </cell>
          <cell r="F100">
            <v>12.82</v>
          </cell>
          <cell r="G100">
            <v>86.199999999999989</v>
          </cell>
          <cell r="H100">
            <v>184.20999999999998</v>
          </cell>
          <cell r="I100">
            <v>309.33999999999997</v>
          </cell>
          <cell r="J100">
            <v>401</v>
          </cell>
          <cell r="K100">
            <v>487.01</v>
          </cell>
          <cell r="L100">
            <v>514.74</v>
          </cell>
          <cell r="M100">
            <v>567.79999999999995</v>
          </cell>
          <cell r="N100">
            <v>645.52</v>
          </cell>
          <cell r="O100">
            <v>862.22</v>
          </cell>
          <cell r="P100">
            <v>862.22</v>
          </cell>
          <cell r="R100">
            <v>1542.42</v>
          </cell>
          <cell r="S100">
            <v>86.199999999999989</v>
          </cell>
          <cell r="T100">
            <v>184.20999999999998</v>
          </cell>
          <cell r="U100">
            <v>309.33999999999997</v>
          </cell>
          <cell r="V100">
            <v>401</v>
          </cell>
          <cell r="W100">
            <v>487.01</v>
          </cell>
          <cell r="X100">
            <v>514.74</v>
          </cell>
          <cell r="Y100">
            <v>567.79999999999995</v>
          </cell>
          <cell r="Z100">
            <v>645.52</v>
          </cell>
          <cell r="AA100">
            <v>862.22</v>
          </cell>
          <cell r="AB100">
            <v>862.22</v>
          </cell>
          <cell r="AC100">
            <v>862.22</v>
          </cell>
          <cell r="AE100">
            <v>0</v>
          </cell>
          <cell r="AF100">
            <v>1550.92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</row>
        <row r="101">
          <cell r="A101" t="str">
            <v>4.7Р</v>
          </cell>
          <cell r="B101">
            <v>7</v>
          </cell>
          <cell r="C101" t="str">
            <v>УНЭГ РП-1/2с.ш.</v>
          </cell>
          <cell r="D101" t="str">
            <v>Р</v>
          </cell>
          <cell r="E101">
            <v>914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</row>
        <row r="102">
          <cell r="A102" t="str">
            <v>4.13А</v>
          </cell>
          <cell r="B102">
            <v>13</v>
          </cell>
          <cell r="C102" t="str">
            <v>ОАО  "СТПС"</v>
          </cell>
          <cell r="D102" t="str">
            <v>А</v>
          </cell>
          <cell r="E102">
            <v>9020.0499999999993</v>
          </cell>
          <cell r="F102">
            <v>14.16</v>
          </cell>
          <cell r="G102">
            <v>112.72999999999999</v>
          </cell>
          <cell r="H102">
            <v>224.57</v>
          </cell>
          <cell r="I102">
            <v>340.06</v>
          </cell>
          <cell r="J102">
            <v>411.63</v>
          </cell>
          <cell r="K102">
            <v>453.53999999999996</v>
          </cell>
          <cell r="L102">
            <v>497.09999999999997</v>
          </cell>
          <cell r="M102">
            <v>546.52</v>
          </cell>
          <cell r="N102">
            <v>618.54999999999995</v>
          </cell>
          <cell r="O102">
            <v>710.8</v>
          </cell>
          <cell r="P102">
            <v>710.8</v>
          </cell>
          <cell r="R102">
            <v>9144.64</v>
          </cell>
          <cell r="S102">
            <v>112.72999999999999</v>
          </cell>
          <cell r="T102">
            <v>224.57</v>
          </cell>
          <cell r="U102">
            <v>340.06</v>
          </cell>
          <cell r="V102">
            <v>411.63</v>
          </cell>
          <cell r="W102">
            <v>453.53999999999996</v>
          </cell>
          <cell r="X102">
            <v>497.09999999999997</v>
          </cell>
          <cell r="Y102">
            <v>546.52</v>
          </cell>
          <cell r="Z102">
            <v>618.54999999999995</v>
          </cell>
          <cell r="AA102">
            <v>710.8</v>
          </cell>
          <cell r="AB102">
            <v>710.8</v>
          </cell>
          <cell r="AC102">
            <v>710.8</v>
          </cell>
          <cell r="AE102">
            <v>0</v>
          </cell>
          <cell r="AF102">
            <v>9156.92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</row>
        <row r="103">
          <cell r="A103" t="str">
            <v>4.13Р</v>
          </cell>
          <cell r="B103">
            <v>13</v>
          </cell>
          <cell r="C103" t="str">
            <v>ОАО  "СТПС"</v>
          </cell>
          <cell r="D103" t="str">
            <v>Р</v>
          </cell>
          <cell r="E103">
            <v>5307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</row>
        <row r="104">
          <cell r="A104" t="str">
            <v>4.15А</v>
          </cell>
          <cell r="B104">
            <v>15</v>
          </cell>
          <cell r="C104" t="str">
            <v>УНЭГ РП-5/2с.ш.</v>
          </cell>
          <cell r="D104" t="str">
            <v>А</v>
          </cell>
          <cell r="E104">
            <v>9403.51</v>
          </cell>
          <cell r="F104">
            <v>13.66</v>
          </cell>
          <cell r="G104">
            <v>213.82</v>
          </cell>
          <cell r="H104">
            <v>438.89</v>
          </cell>
          <cell r="I104">
            <v>640.15</v>
          </cell>
          <cell r="J104">
            <v>839.04</v>
          </cell>
          <cell r="K104">
            <v>926</v>
          </cell>
          <cell r="L104">
            <v>931.68</v>
          </cell>
          <cell r="M104">
            <v>946.8599999999999</v>
          </cell>
          <cell r="N104">
            <v>1098.51</v>
          </cell>
          <cell r="O104">
            <v>1290.01</v>
          </cell>
          <cell r="P104">
            <v>1290.01</v>
          </cell>
          <cell r="R104">
            <v>9631.06</v>
          </cell>
          <cell r="S104">
            <v>213.82</v>
          </cell>
          <cell r="T104">
            <v>438.89</v>
          </cell>
          <cell r="U104">
            <v>640.15</v>
          </cell>
          <cell r="V104">
            <v>839.04</v>
          </cell>
          <cell r="W104">
            <v>926</v>
          </cell>
          <cell r="X104">
            <v>931.68</v>
          </cell>
          <cell r="Y104">
            <v>946.8599999999999</v>
          </cell>
          <cell r="Z104">
            <v>1098.51</v>
          </cell>
          <cell r="AA104">
            <v>1290.01</v>
          </cell>
          <cell r="AB104">
            <v>1290.01</v>
          </cell>
          <cell r="AC104">
            <v>1290.01</v>
          </cell>
          <cell r="AE104">
            <v>0</v>
          </cell>
          <cell r="AF104">
            <v>9650.32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</row>
        <row r="105">
          <cell r="A105" t="str">
            <v>4.15Р</v>
          </cell>
          <cell r="B105">
            <v>15</v>
          </cell>
          <cell r="C105" t="str">
            <v>УНЭГ РП-5/2с.ш.</v>
          </cell>
          <cell r="D105" t="str">
            <v>Р</v>
          </cell>
          <cell r="E105">
            <v>4412.47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</row>
        <row r="106">
          <cell r="A106" t="str">
            <v>4.4А</v>
          </cell>
          <cell r="B106">
            <v>4</v>
          </cell>
          <cell r="C106" t="str">
            <v>ОАО  "СТПС"</v>
          </cell>
          <cell r="D106" t="str">
            <v>А</v>
          </cell>
          <cell r="E106">
            <v>7433.38</v>
          </cell>
          <cell r="F106">
            <v>12.97</v>
          </cell>
          <cell r="G106">
            <v>128.74</v>
          </cell>
          <cell r="H106">
            <v>261.36</v>
          </cell>
          <cell r="I106">
            <v>352.23</v>
          </cell>
          <cell r="J106">
            <v>422.45000000000005</v>
          </cell>
          <cell r="K106">
            <v>465.07000000000005</v>
          </cell>
          <cell r="L106">
            <v>496.38000000000005</v>
          </cell>
          <cell r="M106">
            <v>537.05000000000007</v>
          </cell>
          <cell r="N106">
            <v>598.18000000000006</v>
          </cell>
          <cell r="O106">
            <v>684.90000000000009</v>
          </cell>
          <cell r="P106">
            <v>684.90000000000009</v>
          </cell>
          <cell r="R106">
            <v>7577.12</v>
          </cell>
          <cell r="S106">
            <v>128.74</v>
          </cell>
          <cell r="T106">
            <v>261.36</v>
          </cell>
          <cell r="U106">
            <v>352.23</v>
          </cell>
          <cell r="V106">
            <v>422.45000000000005</v>
          </cell>
          <cell r="W106">
            <v>465.07000000000005</v>
          </cell>
          <cell r="X106">
            <v>496.38000000000005</v>
          </cell>
          <cell r="Y106">
            <v>537.05000000000007</v>
          </cell>
          <cell r="Z106">
            <v>598.18000000000006</v>
          </cell>
          <cell r="AA106">
            <v>684.90000000000009</v>
          </cell>
          <cell r="AB106">
            <v>684.90000000000009</v>
          </cell>
          <cell r="AC106">
            <v>684.90000000000009</v>
          </cell>
          <cell r="AE106">
            <v>0</v>
          </cell>
          <cell r="AF106">
            <v>7589.62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</row>
        <row r="107">
          <cell r="A107" t="str">
            <v>4.4Р</v>
          </cell>
          <cell r="B107">
            <v>4</v>
          </cell>
          <cell r="C107" t="str">
            <v>ОАО  "СТПС"</v>
          </cell>
          <cell r="D107" t="str">
            <v>Р</v>
          </cell>
          <cell r="E107">
            <v>348.28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</row>
        <row r="108">
          <cell r="A108" t="str">
            <v>4.6А</v>
          </cell>
          <cell r="B108">
            <v>6</v>
          </cell>
          <cell r="C108" t="str">
            <v>УНЭГ РП-4/2с.ш.</v>
          </cell>
          <cell r="D108" t="str">
            <v>А</v>
          </cell>
          <cell r="E108">
            <v>1307.0999999999999</v>
          </cell>
          <cell r="F108">
            <v>12.84</v>
          </cell>
          <cell r="G108">
            <v>125.87</v>
          </cell>
          <cell r="H108">
            <v>260.69</v>
          </cell>
          <cell r="I108">
            <v>377.44</v>
          </cell>
          <cell r="J108">
            <v>475.98</v>
          </cell>
          <cell r="K108">
            <v>565.74</v>
          </cell>
          <cell r="L108">
            <v>662.82</v>
          </cell>
          <cell r="M108">
            <v>754.5200000000001</v>
          </cell>
          <cell r="N108">
            <v>864.28000000000009</v>
          </cell>
          <cell r="O108">
            <v>992.7</v>
          </cell>
          <cell r="P108">
            <v>992.7</v>
          </cell>
          <cell r="R108">
            <v>1457.8</v>
          </cell>
          <cell r="S108">
            <v>125.87</v>
          </cell>
          <cell r="T108">
            <v>260.69</v>
          </cell>
          <cell r="U108">
            <v>377.44</v>
          </cell>
          <cell r="V108">
            <v>475.98</v>
          </cell>
          <cell r="W108">
            <v>565.74</v>
          </cell>
          <cell r="X108">
            <v>662.82</v>
          </cell>
          <cell r="Y108">
            <v>754.5200000000001</v>
          </cell>
          <cell r="Z108">
            <v>864.28000000000009</v>
          </cell>
          <cell r="AA108">
            <v>992.7</v>
          </cell>
          <cell r="AB108">
            <v>992.7</v>
          </cell>
          <cell r="AC108">
            <v>992.7</v>
          </cell>
          <cell r="AE108">
            <v>0</v>
          </cell>
          <cell r="AF108">
            <v>1472.22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</row>
        <row r="109">
          <cell r="A109" t="str">
            <v>4.6Р</v>
          </cell>
          <cell r="B109">
            <v>6</v>
          </cell>
          <cell r="C109" t="str">
            <v>УНЭГ РП-4/2с.ш.</v>
          </cell>
          <cell r="D109" t="str">
            <v>Р</v>
          </cell>
          <cell r="E109">
            <v>7912.11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</row>
        <row r="110">
          <cell r="A110" t="str">
            <v>4.8А</v>
          </cell>
          <cell r="B110">
            <v>8</v>
          </cell>
          <cell r="C110" t="str">
            <v>УНЭГ РП-5/1с.ш.</v>
          </cell>
          <cell r="D110" t="str">
            <v>А</v>
          </cell>
          <cell r="E110">
            <v>7041.73</v>
          </cell>
          <cell r="F110">
            <v>9.26</v>
          </cell>
          <cell r="G110">
            <v>149.01</v>
          </cell>
          <cell r="H110">
            <v>329.06</v>
          </cell>
          <cell r="I110">
            <v>508.48</v>
          </cell>
          <cell r="J110">
            <v>681.03</v>
          </cell>
          <cell r="K110">
            <v>777.66</v>
          </cell>
          <cell r="L110">
            <v>820.66</v>
          </cell>
          <cell r="M110">
            <v>835.56</v>
          </cell>
          <cell r="N110">
            <v>986.14</v>
          </cell>
          <cell r="O110">
            <v>1172.6300000000001</v>
          </cell>
          <cell r="P110">
            <v>1172.6300000000001</v>
          </cell>
          <cell r="R110">
            <v>7219.3</v>
          </cell>
          <cell r="S110">
            <v>149.01</v>
          </cell>
          <cell r="T110">
            <v>329.06</v>
          </cell>
          <cell r="U110">
            <v>508.48</v>
          </cell>
          <cell r="V110">
            <v>681.03</v>
          </cell>
          <cell r="W110">
            <v>777.66</v>
          </cell>
          <cell r="X110">
            <v>820.66</v>
          </cell>
          <cell r="Y110">
            <v>835.56</v>
          </cell>
          <cell r="Z110">
            <v>986.14</v>
          </cell>
          <cell r="AA110">
            <v>1172.6300000000001</v>
          </cell>
          <cell r="AB110">
            <v>1172.6300000000001</v>
          </cell>
          <cell r="AC110">
            <v>1172.6300000000001</v>
          </cell>
          <cell r="AE110">
            <v>0</v>
          </cell>
          <cell r="AF110">
            <v>7232.92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</row>
        <row r="111">
          <cell r="A111" t="str">
            <v>4.8Р</v>
          </cell>
          <cell r="B111">
            <v>8</v>
          </cell>
          <cell r="C111" t="str">
            <v>УНЭГ РП-5/1с.ш.</v>
          </cell>
          <cell r="D111" t="str">
            <v>Р</v>
          </cell>
          <cell r="E111">
            <v>4581.33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</row>
        <row r="112">
          <cell r="A112" t="str">
            <v>4.10А</v>
          </cell>
          <cell r="B112">
            <v>10</v>
          </cell>
          <cell r="C112" t="str">
            <v>УНЭГ ТП-66</v>
          </cell>
          <cell r="D112" t="str">
            <v>А</v>
          </cell>
          <cell r="E112">
            <v>4406.2</v>
          </cell>
          <cell r="F112">
            <v>16.21</v>
          </cell>
          <cell r="G112">
            <v>165.65</v>
          </cell>
          <cell r="H112">
            <v>339.39</v>
          </cell>
          <cell r="I112">
            <v>534.64</v>
          </cell>
          <cell r="J112">
            <v>687.54</v>
          </cell>
          <cell r="K112">
            <v>807.52</v>
          </cell>
          <cell r="L112">
            <v>936.92</v>
          </cell>
          <cell r="M112">
            <v>1064.82</v>
          </cell>
          <cell r="N112">
            <v>1210.9299999999998</v>
          </cell>
          <cell r="O112">
            <v>1367.5099999999998</v>
          </cell>
          <cell r="P112">
            <v>1367.5099999999998</v>
          </cell>
          <cell r="R112">
            <v>4588.5200000000004</v>
          </cell>
          <cell r="S112">
            <v>165.65</v>
          </cell>
          <cell r="T112">
            <v>339.39</v>
          </cell>
          <cell r="U112">
            <v>534.64</v>
          </cell>
          <cell r="V112">
            <v>687.54</v>
          </cell>
          <cell r="W112">
            <v>807.52</v>
          </cell>
          <cell r="X112">
            <v>936.92</v>
          </cell>
          <cell r="Y112">
            <v>1064.82</v>
          </cell>
          <cell r="Z112">
            <v>1210.9299999999998</v>
          </cell>
          <cell r="AA112">
            <v>1367.5099999999998</v>
          </cell>
          <cell r="AB112">
            <v>1367.5099999999998</v>
          </cell>
          <cell r="AC112">
            <v>1367.5099999999998</v>
          </cell>
          <cell r="AE112">
            <v>0</v>
          </cell>
          <cell r="AF112">
            <v>4604.82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</row>
        <row r="113">
          <cell r="A113" t="str">
            <v>4.10Р</v>
          </cell>
          <cell r="B113">
            <v>10</v>
          </cell>
          <cell r="C113" t="str">
            <v>УНЭГ ТП-66</v>
          </cell>
          <cell r="D113" t="str">
            <v>Р</v>
          </cell>
          <cell r="E113">
            <v>400.8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</row>
        <row r="114">
          <cell r="A114" t="str">
            <v>4.20А</v>
          </cell>
          <cell r="B114">
            <v>20</v>
          </cell>
          <cell r="C114" t="str">
            <v>"Газтеплоэнергоремонт"</v>
          </cell>
          <cell r="D114" t="str">
            <v>А</v>
          </cell>
          <cell r="E114">
            <v>3342.43</v>
          </cell>
          <cell r="F114">
            <v>8.84</v>
          </cell>
          <cell r="G114">
            <v>119.06</v>
          </cell>
          <cell r="H114">
            <v>229.26</v>
          </cell>
          <cell r="I114">
            <v>332.56</v>
          </cell>
          <cell r="J114">
            <v>412.07</v>
          </cell>
          <cell r="K114">
            <v>485.05</v>
          </cell>
          <cell r="L114">
            <v>554.57000000000005</v>
          </cell>
          <cell r="M114">
            <v>658.93000000000006</v>
          </cell>
          <cell r="N114">
            <v>758.86000000000013</v>
          </cell>
          <cell r="O114">
            <v>859.81000000000017</v>
          </cell>
          <cell r="P114">
            <v>859.81000000000017</v>
          </cell>
          <cell r="R114">
            <v>3451.7</v>
          </cell>
          <cell r="S114">
            <v>119.06</v>
          </cell>
          <cell r="T114">
            <v>229.26</v>
          </cell>
          <cell r="U114">
            <v>332.56</v>
          </cell>
          <cell r="V114">
            <v>361.06</v>
          </cell>
          <cell r="W114">
            <v>485.05</v>
          </cell>
          <cell r="X114">
            <v>554.57000000000005</v>
          </cell>
          <cell r="Y114">
            <v>658.93000000000006</v>
          </cell>
          <cell r="Z114">
            <v>758.86000000000013</v>
          </cell>
          <cell r="AA114">
            <v>859.81000000000017</v>
          </cell>
          <cell r="AB114">
            <v>859.81000000000017</v>
          </cell>
          <cell r="AC114">
            <v>859.81000000000017</v>
          </cell>
          <cell r="AE114">
            <v>0</v>
          </cell>
          <cell r="AF114">
            <v>3457.22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</row>
        <row r="115">
          <cell r="A115" t="str">
            <v>4.21Р</v>
          </cell>
          <cell r="B115">
            <v>21</v>
          </cell>
          <cell r="C115" t="str">
            <v>МУП "ТЭР"</v>
          </cell>
          <cell r="D115" t="str">
            <v>Р</v>
          </cell>
          <cell r="E115">
            <v>8239.2999999999993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</row>
        <row r="116">
          <cell r="A116" t="str">
            <v>4.22А</v>
          </cell>
          <cell r="B116">
            <v>22</v>
          </cell>
          <cell r="C116" t="str">
            <v>Надымский Аэропорт</v>
          </cell>
          <cell r="D116" t="str">
            <v>А</v>
          </cell>
          <cell r="E116">
            <v>2797.34</v>
          </cell>
          <cell r="F116">
            <v>19.09</v>
          </cell>
          <cell r="G116">
            <v>81.55</v>
          </cell>
          <cell r="H116">
            <v>148.78</v>
          </cell>
          <cell r="I116">
            <v>203</v>
          </cell>
          <cell r="J116">
            <v>240.49</v>
          </cell>
          <cell r="K116">
            <v>271.77</v>
          </cell>
          <cell r="L116">
            <v>299.65999999999997</v>
          </cell>
          <cell r="M116">
            <v>334.53</v>
          </cell>
          <cell r="N116">
            <v>374.4</v>
          </cell>
          <cell r="O116">
            <v>425.67999999999995</v>
          </cell>
          <cell r="P116">
            <v>425.67999999999995</v>
          </cell>
          <cell r="R116">
            <v>2871.46</v>
          </cell>
          <cell r="S116">
            <v>81.55</v>
          </cell>
          <cell r="T116">
            <v>148.78</v>
          </cell>
          <cell r="U116">
            <v>203</v>
          </cell>
          <cell r="V116">
            <v>240.49</v>
          </cell>
          <cell r="W116">
            <v>271.77</v>
          </cell>
          <cell r="X116">
            <v>299.65999999999997</v>
          </cell>
          <cell r="Y116">
            <v>334.53</v>
          </cell>
          <cell r="Z116">
            <v>374.4</v>
          </cell>
          <cell r="AA116">
            <v>425.67999999999995</v>
          </cell>
          <cell r="AB116">
            <v>425.67999999999995</v>
          </cell>
          <cell r="AC116">
            <v>425.67999999999995</v>
          </cell>
          <cell r="AE116">
            <v>0</v>
          </cell>
          <cell r="AF116">
            <v>2875.92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</row>
        <row r="117">
          <cell r="A117" t="str">
            <v>4.22Р</v>
          </cell>
          <cell r="B117">
            <v>22</v>
          </cell>
          <cell r="C117" t="str">
            <v>Надымский Аэропорт</v>
          </cell>
          <cell r="D117" t="str">
            <v>Р</v>
          </cell>
          <cell r="E117">
            <v>3215.31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</row>
        <row r="118">
          <cell r="A118" t="str">
            <v>4.23А</v>
          </cell>
          <cell r="B118">
            <v>23</v>
          </cell>
          <cell r="C118" t="str">
            <v>УНЭГ ТП-66</v>
          </cell>
          <cell r="D118" t="str">
            <v>А</v>
          </cell>
          <cell r="E118">
            <v>3378</v>
          </cell>
          <cell r="F118">
            <v>16.440000000000001</v>
          </cell>
          <cell r="G118">
            <v>103.87</v>
          </cell>
          <cell r="H118">
            <v>175.96</v>
          </cell>
          <cell r="I118">
            <v>198.73000000000002</v>
          </cell>
          <cell r="J118">
            <v>218.29000000000002</v>
          </cell>
          <cell r="K118">
            <v>241.38000000000002</v>
          </cell>
          <cell r="L118">
            <v>290.35000000000002</v>
          </cell>
          <cell r="M118">
            <v>354.15000000000003</v>
          </cell>
          <cell r="N118">
            <v>399.31000000000006</v>
          </cell>
          <cell r="O118">
            <v>445.75000000000006</v>
          </cell>
          <cell r="P118">
            <v>445.75000000000006</v>
          </cell>
          <cell r="R118">
            <v>3447.9</v>
          </cell>
          <cell r="S118">
            <v>103.87</v>
          </cell>
          <cell r="T118">
            <v>175.96</v>
          </cell>
          <cell r="U118">
            <v>198.73000000000002</v>
          </cell>
          <cell r="V118">
            <v>218.29000000000002</v>
          </cell>
          <cell r="W118">
            <v>241.38000000000002</v>
          </cell>
          <cell r="X118">
            <v>290.35000000000002</v>
          </cell>
          <cell r="Y118">
            <v>354.15000000000003</v>
          </cell>
          <cell r="Z118">
            <v>399.31000000000006</v>
          </cell>
          <cell r="AA118">
            <v>445.75000000000006</v>
          </cell>
          <cell r="AB118">
            <v>445.75000000000006</v>
          </cell>
          <cell r="AC118">
            <v>445.75000000000006</v>
          </cell>
          <cell r="AE118">
            <v>0</v>
          </cell>
          <cell r="AF118">
            <v>3453.42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</row>
        <row r="119">
          <cell r="A119" t="str">
            <v>4.24Р</v>
          </cell>
          <cell r="B119">
            <v>24</v>
          </cell>
          <cell r="C119" t="str">
            <v>Резерв</v>
          </cell>
          <cell r="D119" t="str">
            <v>Р</v>
          </cell>
          <cell r="E119">
            <v>1134.5999999999999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</row>
        <row r="120">
          <cell r="A120" t="str">
            <v>4.25А</v>
          </cell>
          <cell r="B120">
            <v>25</v>
          </cell>
          <cell r="C120" t="str">
            <v>Надымский Аэропорт</v>
          </cell>
          <cell r="D120" t="str">
            <v>А</v>
          </cell>
          <cell r="E120">
            <v>1003.41</v>
          </cell>
          <cell r="F120">
            <v>16.53</v>
          </cell>
          <cell r="G120">
            <v>58.84</v>
          </cell>
          <cell r="H120">
            <v>106.07</v>
          </cell>
          <cell r="I120">
            <v>147.07999999999998</v>
          </cell>
          <cell r="J120">
            <v>180.39</v>
          </cell>
          <cell r="K120">
            <v>198.04</v>
          </cell>
          <cell r="L120">
            <v>210.75</v>
          </cell>
          <cell r="M120">
            <v>228.37</v>
          </cell>
          <cell r="N120">
            <v>259.29000000000002</v>
          </cell>
          <cell r="O120">
            <v>297.98</v>
          </cell>
          <cell r="P120">
            <v>297.98</v>
          </cell>
          <cell r="R120">
            <v>1051.58</v>
          </cell>
          <cell r="S120">
            <v>58.84</v>
          </cell>
          <cell r="T120">
            <v>106.07</v>
          </cell>
          <cell r="U120">
            <v>147.07999999999998</v>
          </cell>
          <cell r="V120">
            <v>180.39</v>
          </cell>
          <cell r="W120">
            <v>198.04</v>
          </cell>
          <cell r="X120">
            <v>210.75</v>
          </cell>
          <cell r="Y120">
            <v>228.37</v>
          </cell>
          <cell r="Z120">
            <v>259.29000000000002</v>
          </cell>
          <cell r="AA120">
            <v>297.98</v>
          </cell>
          <cell r="AB120">
            <v>297.98</v>
          </cell>
          <cell r="AC120">
            <v>297.98</v>
          </cell>
          <cell r="AE120">
            <v>0</v>
          </cell>
          <cell r="AF120">
            <v>1054.82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</row>
        <row r="121">
          <cell r="A121" t="str">
            <v>4.25Р</v>
          </cell>
          <cell r="B121">
            <v>25</v>
          </cell>
          <cell r="C121" t="str">
            <v>Надымский Аэропорт</v>
          </cell>
          <cell r="D121" t="str">
            <v>Р</v>
          </cell>
          <cell r="E121">
            <v>8066.2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</row>
        <row r="122">
          <cell r="A122" t="str">
            <v>4.26А</v>
          </cell>
          <cell r="B122">
            <v>26</v>
          </cell>
          <cell r="C122" t="str">
            <v>ООО "НСГД"</v>
          </cell>
          <cell r="D122" t="str">
            <v>А</v>
          </cell>
          <cell r="E122">
            <v>1687.77</v>
          </cell>
          <cell r="F122">
            <v>17.2</v>
          </cell>
          <cell r="G122">
            <v>36.93</v>
          </cell>
          <cell r="H122">
            <v>57.730000000000004</v>
          </cell>
          <cell r="I122">
            <v>73.27000000000001</v>
          </cell>
          <cell r="J122">
            <v>84.160000000000011</v>
          </cell>
          <cell r="K122">
            <v>95.4</v>
          </cell>
          <cell r="L122">
            <v>104.85000000000001</v>
          </cell>
          <cell r="M122">
            <v>116.79</v>
          </cell>
          <cell r="N122">
            <v>131.77000000000001</v>
          </cell>
          <cell r="O122">
            <v>149.60000000000002</v>
          </cell>
          <cell r="P122">
            <v>149.60000000000002</v>
          </cell>
          <cell r="R122">
            <v>1710.62</v>
          </cell>
          <cell r="S122">
            <v>36.93</v>
          </cell>
          <cell r="T122">
            <v>57.730000000000004</v>
          </cell>
          <cell r="U122">
            <v>73.27000000000001</v>
          </cell>
          <cell r="V122">
            <v>84.160000000000011</v>
          </cell>
          <cell r="W122">
            <v>95.4</v>
          </cell>
          <cell r="X122">
            <v>104.85000000000001</v>
          </cell>
          <cell r="Y122">
            <v>116.79</v>
          </cell>
          <cell r="Z122">
            <v>131.77000000000001</v>
          </cell>
          <cell r="AA122">
            <v>149.60000000000002</v>
          </cell>
          <cell r="AB122">
            <v>149.60000000000002</v>
          </cell>
          <cell r="AC122">
            <v>149.60000000000002</v>
          </cell>
          <cell r="AE122">
            <v>0</v>
          </cell>
          <cell r="AF122">
            <v>1712.12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</row>
        <row r="123">
          <cell r="A123" t="str">
            <v>4.26Р</v>
          </cell>
          <cell r="B123">
            <v>26</v>
          </cell>
          <cell r="C123" t="str">
            <v>ООО "НСГД"</v>
          </cell>
          <cell r="D123" t="str">
            <v>Р</v>
          </cell>
          <cell r="E123">
            <v>6038.32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</row>
        <row r="124">
          <cell r="A124" t="str">
            <v>4.28А</v>
          </cell>
          <cell r="B124">
            <v>28</v>
          </cell>
          <cell r="C124" t="str">
            <v>ООО "МЕТА"</v>
          </cell>
          <cell r="D124" t="str">
            <v>А</v>
          </cell>
          <cell r="E124">
            <v>1521.19</v>
          </cell>
          <cell r="F124">
            <v>16.77</v>
          </cell>
          <cell r="G124">
            <v>19.809999999999999</v>
          </cell>
          <cell r="H124">
            <v>23.24</v>
          </cell>
          <cell r="I124">
            <v>24.54</v>
          </cell>
          <cell r="J124">
            <v>24.54</v>
          </cell>
          <cell r="K124">
            <v>24.54</v>
          </cell>
          <cell r="L124">
            <v>24.54</v>
          </cell>
          <cell r="M124">
            <v>24.54</v>
          </cell>
          <cell r="N124">
            <v>24.54</v>
          </cell>
          <cell r="O124">
            <v>25.529999999999998</v>
          </cell>
          <cell r="P124">
            <v>25.529999999999998</v>
          </cell>
          <cell r="R124">
            <v>1524.62</v>
          </cell>
          <cell r="S124">
            <v>19.809999999999999</v>
          </cell>
          <cell r="T124">
            <v>23.24</v>
          </cell>
          <cell r="U124">
            <v>24.54</v>
          </cell>
          <cell r="V124">
            <v>24.54</v>
          </cell>
          <cell r="W124">
            <v>24.54</v>
          </cell>
          <cell r="X124">
            <v>24.54</v>
          </cell>
          <cell r="Y124">
            <v>24.54</v>
          </cell>
          <cell r="Z124">
            <v>24.54</v>
          </cell>
          <cell r="AA124">
            <v>25.529999999999998</v>
          </cell>
          <cell r="AB124">
            <v>25.529999999999998</v>
          </cell>
          <cell r="AC124">
            <v>25.529999999999998</v>
          </cell>
          <cell r="AE124">
            <v>0</v>
          </cell>
          <cell r="AF124">
            <v>1524.92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</row>
        <row r="125">
          <cell r="A125" t="str">
            <v>4.28Р</v>
          </cell>
          <cell r="B125">
            <v>28</v>
          </cell>
          <cell r="C125" t="str">
            <v>ООО "МЕТА"</v>
          </cell>
          <cell r="D125" t="str">
            <v>Р</v>
          </cell>
          <cell r="E125">
            <v>454.3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</row>
        <row r="126">
          <cell r="A126" t="str">
            <v>4.30А</v>
          </cell>
          <cell r="B126">
            <v>30</v>
          </cell>
          <cell r="C126" t="str">
            <v>УНЭГ ТП-71</v>
          </cell>
          <cell r="D126" t="str">
            <v>А</v>
          </cell>
          <cell r="E126">
            <v>8625.7000000000007</v>
          </cell>
          <cell r="F126">
            <v>10.88</v>
          </cell>
          <cell r="G126">
            <v>10.88</v>
          </cell>
          <cell r="H126">
            <v>10.88</v>
          </cell>
          <cell r="I126">
            <v>10.88</v>
          </cell>
          <cell r="J126">
            <v>10.88</v>
          </cell>
          <cell r="K126">
            <v>10.88</v>
          </cell>
          <cell r="L126">
            <v>10.88</v>
          </cell>
          <cell r="M126">
            <v>14.620000000000001</v>
          </cell>
          <cell r="N126">
            <v>14.620000000000001</v>
          </cell>
          <cell r="O126">
            <v>15.940000000000001</v>
          </cell>
          <cell r="P126">
            <v>15.940000000000001</v>
          </cell>
          <cell r="R126">
            <v>8627.81</v>
          </cell>
          <cell r="S126">
            <v>10.88</v>
          </cell>
          <cell r="T126">
            <v>10.88</v>
          </cell>
          <cell r="U126">
            <v>10.88</v>
          </cell>
          <cell r="V126">
            <v>10.88</v>
          </cell>
          <cell r="W126">
            <v>10.88</v>
          </cell>
          <cell r="X126">
            <v>10.88</v>
          </cell>
          <cell r="Y126">
            <v>14.620000000000001</v>
          </cell>
          <cell r="Z126">
            <v>14.620000000000001</v>
          </cell>
          <cell r="AA126">
            <v>15.940000000000001</v>
          </cell>
          <cell r="AB126">
            <v>15.940000000000001</v>
          </cell>
          <cell r="AC126">
            <v>15.940000000000001</v>
          </cell>
          <cell r="AE126">
            <v>0</v>
          </cell>
          <cell r="AF126">
            <v>8627.92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</row>
        <row r="127">
          <cell r="A127" t="str">
            <v>4.30Р</v>
          </cell>
          <cell r="B127">
            <v>30</v>
          </cell>
          <cell r="C127" t="str">
            <v>УНЭГ ТП-71</v>
          </cell>
          <cell r="D127" t="str">
            <v>Р</v>
          </cell>
          <cell r="E127">
            <v>778.92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</row>
        <row r="128">
          <cell r="A128" t="str">
            <v>4.32А</v>
          </cell>
          <cell r="B128">
            <v>32</v>
          </cell>
          <cell r="C128" t="str">
            <v>МУП "ТЭР"</v>
          </cell>
          <cell r="D128" t="str">
            <v>А</v>
          </cell>
          <cell r="E128">
            <v>9645.61</v>
          </cell>
          <cell r="F128">
            <v>18.75</v>
          </cell>
          <cell r="G128">
            <v>316.02999999999997</v>
          </cell>
          <cell r="H128">
            <v>616.06999999999994</v>
          </cell>
          <cell r="I128">
            <v>901.45999999999992</v>
          </cell>
          <cell r="J128">
            <v>1213</v>
          </cell>
          <cell r="K128">
            <v>1445.71</v>
          </cell>
          <cell r="L128">
            <v>1647.8</v>
          </cell>
          <cell r="M128">
            <v>1860.28</v>
          </cell>
          <cell r="N128">
            <v>2050.5099999999998</v>
          </cell>
          <cell r="O128">
            <v>2199.8999999999996</v>
          </cell>
          <cell r="P128">
            <v>2199.8999999999996</v>
          </cell>
          <cell r="R128">
            <v>9867.5</v>
          </cell>
          <cell r="S128">
            <v>316.02999999999997</v>
          </cell>
          <cell r="T128">
            <v>616.06999999999994</v>
          </cell>
          <cell r="U128">
            <v>901.45999999999992</v>
          </cell>
          <cell r="V128">
            <v>1213</v>
          </cell>
          <cell r="W128">
            <v>1445.71</v>
          </cell>
          <cell r="X128">
            <v>1647.8</v>
          </cell>
          <cell r="Y128">
            <v>1860.28</v>
          </cell>
          <cell r="Z128">
            <v>2050.5099999999998</v>
          </cell>
          <cell r="AA128">
            <v>2199.8999999999996</v>
          </cell>
          <cell r="AB128">
            <v>2199.8999999999996</v>
          </cell>
          <cell r="AC128">
            <v>2199.8999999999996</v>
          </cell>
          <cell r="AE128">
            <v>0</v>
          </cell>
          <cell r="AF128">
            <v>9881.82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</row>
        <row r="129">
          <cell r="A129" t="str">
            <v>4.20Р</v>
          </cell>
          <cell r="B129">
            <v>20</v>
          </cell>
          <cell r="C129" t="str">
            <v>ООО "НРЭП"</v>
          </cell>
          <cell r="D129" t="str">
            <v>Р</v>
          </cell>
          <cell r="E129">
            <v>9791.7099999999991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</row>
        <row r="130">
          <cell r="A130" t="str">
            <v>4.21А</v>
          </cell>
          <cell r="B130">
            <v>21</v>
          </cell>
          <cell r="C130" t="str">
            <v>МУП "ТЭР"</v>
          </cell>
          <cell r="D130" t="str">
            <v>А</v>
          </cell>
          <cell r="E130">
            <v>3503.69</v>
          </cell>
          <cell r="F130">
            <v>8.25</v>
          </cell>
          <cell r="G130">
            <v>174.55</v>
          </cell>
          <cell r="H130">
            <v>349.6</v>
          </cell>
          <cell r="I130">
            <v>482.40000000000003</v>
          </cell>
          <cell r="J130">
            <v>549.79000000000008</v>
          </cell>
          <cell r="K130">
            <v>662.05000000000007</v>
          </cell>
          <cell r="L130">
            <v>759.07</v>
          </cell>
          <cell r="M130">
            <v>871.33</v>
          </cell>
          <cell r="N130">
            <v>1066.08</v>
          </cell>
          <cell r="O130">
            <v>1381.28</v>
          </cell>
          <cell r="P130">
            <v>1381.28</v>
          </cell>
          <cell r="R130">
            <v>3726.68</v>
          </cell>
          <cell r="S130">
            <v>174.55</v>
          </cell>
          <cell r="T130">
            <v>349.6</v>
          </cell>
          <cell r="U130">
            <v>482.40000000000003</v>
          </cell>
          <cell r="V130">
            <v>549.79000000000008</v>
          </cell>
          <cell r="W130">
            <v>662.05000000000007</v>
          </cell>
          <cell r="X130">
            <v>759.07</v>
          </cell>
          <cell r="Y130">
            <v>871.33</v>
          </cell>
          <cell r="Z130">
            <v>1066.08</v>
          </cell>
          <cell r="AA130">
            <v>1381.28</v>
          </cell>
          <cell r="AB130">
            <v>1381.28</v>
          </cell>
          <cell r="AC130">
            <v>1381.28</v>
          </cell>
          <cell r="AE130">
            <v>0</v>
          </cell>
          <cell r="AF130">
            <v>3736.82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</row>
        <row r="131">
          <cell r="A131" t="str">
            <v>4.23Р</v>
          </cell>
          <cell r="B131">
            <v>23</v>
          </cell>
          <cell r="C131" t="str">
            <v>УНЭГ ТП-66</v>
          </cell>
          <cell r="D131" t="str">
            <v>Р</v>
          </cell>
          <cell r="E131">
            <v>4668.1899999999996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</row>
        <row r="132">
          <cell r="A132" t="str">
            <v>4.24А</v>
          </cell>
          <cell r="B132">
            <v>24</v>
          </cell>
          <cell r="C132" t="str">
            <v>Резерв</v>
          </cell>
          <cell r="D132" t="str">
            <v>А</v>
          </cell>
          <cell r="E132">
            <v>7867.3</v>
          </cell>
          <cell r="F132">
            <v>8.68</v>
          </cell>
          <cell r="G132">
            <v>8.68</v>
          </cell>
          <cell r="H132">
            <v>8.68</v>
          </cell>
          <cell r="I132">
            <v>8.68</v>
          </cell>
          <cell r="J132">
            <v>8.68</v>
          </cell>
          <cell r="K132">
            <v>8.68</v>
          </cell>
          <cell r="L132">
            <v>8.68</v>
          </cell>
          <cell r="M132">
            <v>8.68</v>
          </cell>
          <cell r="N132">
            <v>8.68</v>
          </cell>
          <cell r="O132">
            <v>8.68</v>
          </cell>
          <cell r="P132">
            <v>8.68</v>
          </cell>
          <cell r="R132">
            <v>7867.3</v>
          </cell>
          <cell r="S132">
            <v>8.68</v>
          </cell>
          <cell r="T132">
            <v>8.68</v>
          </cell>
          <cell r="U132">
            <v>8.68</v>
          </cell>
          <cell r="V132">
            <v>8.68</v>
          </cell>
          <cell r="W132">
            <v>8.68</v>
          </cell>
          <cell r="X132">
            <v>8.68</v>
          </cell>
          <cell r="Y132">
            <v>8.68</v>
          </cell>
          <cell r="Z132">
            <v>8.68</v>
          </cell>
          <cell r="AA132">
            <v>8.68</v>
          </cell>
          <cell r="AB132">
            <v>8.68</v>
          </cell>
          <cell r="AC132">
            <v>8.68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</row>
        <row r="133">
          <cell r="A133" t="str">
            <v>4.32Р</v>
          </cell>
          <cell r="B133">
            <v>32</v>
          </cell>
          <cell r="C133" t="str">
            <v>МУП "ТЭР"</v>
          </cell>
          <cell r="D133" t="str">
            <v>Р</v>
          </cell>
          <cell r="E133">
            <v>4492.92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</row>
        <row r="134">
          <cell r="A134" t="str">
            <v>4.27А</v>
          </cell>
          <cell r="B134">
            <v>27</v>
          </cell>
          <cell r="C134" t="str">
            <v>Резерв</v>
          </cell>
          <cell r="D134" t="str">
            <v>А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</row>
        <row r="135">
          <cell r="A135" t="str">
            <v>4.27Р</v>
          </cell>
          <cell r="B135">
            <v>27</v>
          </cell>
          <cell r="C135" t="str">
            <v>Резерв</v>
          </cell>
          <cell r="D135" t="str">
            <v>Р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</row>
        <row r="137">
          <cell r="C137" t="str">
            <v>1 с.ш.</v>
          </cell>
        </row>
        <row r="138">
          <cell r="C138" t="str">
            <v>2 с.ш.</v>
          </cell>
        </row>
        <row r="139">
          <cell r="C139" t="str">
            <v>3 с.ш.</v>
          </cell>
        </row>
        <row r="140">
          <cell r="C140" t="str">
            <v>4 с.ш.</v>
          </cell>
        </row>
        <row r="141">
          <cell r="C141" t="str">
            <v>ИТОГО:</v>
          </cell>
          <cell r="M141">
            <v>11018.330000000005</v>
          </cell>
        </row>
        <row r="142">
          <cell r="C142" t="str">
            <v>НЕБАЛАНС</v>
          </cell>
        </row>
        <row r="143">
          <cell r="C143" t="str">
            <v>НБ %</v>
          </cell>
        </row>
        <row r="145">
          <cell r="B145">
            <v>2</v>
          </cell>
          <cell r="C145" t="str">
            <v>ПС 110\6 "МОРОШКА"</v>
          </cell>
        </row>
        <row r="146">
          <cell r="C146" t="str">
            <v>ЗРУ - 6 кВ</v>
          </cell>
        </row>
        <row r="147">
          <cell r="A147" t="str">
            <v>2.1А</v>
          </cell>
          <cell r="B147">
            <v>1</v>
          </cell>
          <cell r="C147" t="str">
            <v>В-1т</v>
          </cell>
          <cell r="D147" t="str">
            <v>А</v>
          </cell>
          <cell r="E147">
            <v>84.15</v>
          </cell>
          <cell r="F147">
            <v>335.94</v>
          </cell>
          <cell r="G147">
            <v>572.71</v>
          </cell>
          <cell r="H147">
            <v>826.34</v>
          </cell>
          <cell r="I147">
            <v>1001.52</v>
          </cell>
          <cell r="J147">
            <v>1191.18</v>
          </cell>
          <cell r="K147">
            <v>1334.26</v>
          </cell>
          <cell r="L147">
            <v>1462.54</v>
          </cell>
          <cell r="M147">
            <v>1590.8</v>
          </cell>
          <cell r="N147">
            <v>1740.72</v>
          </cell>
          <cell r="O147">
            <v>1916.1200000000001</v>
          </cell>
          <cell r="P147">
            <v>1916.1200000000001</v>
          </cell>
          <cell r="R147">
            <v>335.94</v>
          </cell>
          <cell r="S147">
            <v>572.71</v>
          </cell>
          <cell r="T147">
            <v>826.34</v>
          </cell>
          <cell r="U147">
            <v>1001.52</v>
          </cell>
          <cell r="V147">
            <v>1191.18</v>
          </cell>
          <cell r="W147">
            <v>1334.26</v>
          </cell>
          <cell r="X147">
            <v>1462.54</v>
          </cell>
          <cell r="Y147">
            <v>1590.8</v>
          </cell>
          <cell r="Z147">
            <v>1740.72</v>
          </cell>
          <cell r="AA147">
            <v>1916.1200000000001</v>
          </cell>
          <cell r="AB147">
            <v>1916.1200000000001</v>
          </cell>
          <cell r="AC147">
            <v>1916.1200000000001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</row>
        <row r="148">
          <cell r="A148" t="str">
            <v>2.1Р</v>
          </cell>
          <cell r="B148">
            <v>1</v>
          </cell>
          <cell r="D148" t="str">
            <v>Р</v>
          </cell>
          <cell r="E148">
            <v>29.08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</row>
        <row r="149">
          <cell r="A149" t="str">
            <v>2.12А</v>
          </cell>
          <cell r="B149">
            <v>12</v>
          </cell>
          <cell r="C149" t="str">
            <v>В-2т</v>
          </cell>
          <cell r="D149" t="str">
            <v>А</v>
          </cell>
          <cell r="E149">
            <v>37.159999999999997</v>
          </cell>
          <cell r="F149">
            <v>139.97</v>
          </cell>
          <cell r="G149">
            <v>228.20999999999998</v>
          </cell>
          <cell r="H149">
            <v>311.70999999999998</v>
          </cell>
          <cell r="I149">
            <v>416.55999999999995</v>
          </cell>
          <cell r="J149">
            <v>480.51999999999992</v>
          </cell>
          <cell r="K149">
            <v>534.16</v>
          </cell>
          <cell r="L149">
            <v>586.70999999999992</v>
          </cell>
          <cell r="M149">
            <v>654.84999999999991</v>
          </cell>
          <cell r="N149">
            <v>736.78</v>
          </cell>
          <cell r="O149">
            <v>837.66</v>
          </cell>
          <cell r="P149">
            <v>837.66</v>
          </cell>
          <cell r="R149">
            <v>139.97</v>
          </cell>
          <cell r="S149">
            <v>228.20999999999998</v>
          </cell>
          <cell r="T149">
            <v>311.70999999999998</v>
          </cell>
          <cell r="U149">
            <v>416.55999999999995</v>
          </cell>
          <cell r="V149">
            <v>480.51999999999992</v>
          </cell>
          <cell r="W149">
            <v>534.16</v>
          </cell>
          <cell r="X149">
            <v>586.70999999999992</v>
          </cell>
          <cell r="Y149">
            <v>654.84999999999991</v>
          </cell>
          <cell r="Z149">
            <v>736.78</v>
          </cell>
          <cell r="AA149">
            <v>837.66</v>
          </cell>
          <cell r="AB149">
            <v>837.66</v>
          </cell>
          <cell r="AC149">
            <v>837.66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</row>
        <row r="150">
          <cell r="A150" t="str">
            <v>2.12Р</v>
          </cell>
          <cell r="B150">
            <v>12</v>
          </cell>
          <cell r="D150" t="str">
            <v>Р</v>
          </cell>
          <cell r="E150">
            <v>8.8800000000000008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</row>
        <row r="151">
          <cell r="B151" t="str">
            <v>ИТОГО по В-1т,2т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</row>
        <row r="152">
          <cell r="A152" t="str">
            <v>2.25Р</v>
          </cell>
          <cell r="B152">
            <v>25</v>
          </cell>
          <cell r="C152" t="str">
            <v>УНЭГ РП-6/1с.ш.</v>
          </cell>
          <cell r="D152" t="str">
            <v>Р</v>
          </cell>
          <cell r="E152">
            <v>10.95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</row>
        <row r="153">
          <cell r="A153" t="str">
            <v>2.9А</v>
          </cell>
          <cell r="B153">
            <v>9</v>
          </cell>
          <cell r="C153" t="str">
            <v>"Надымэлектрогаз"</v>
          </cell>
          <cell r="D153" t="str">
            <v>А</v>
          </cell>
          <cell r="E153">
            <v>11.82</v>
          </cell>
          <cell r="F153">
            <v>22.67</v>
          </cell>
          <cell r="G153">
            <v>33.480000000000004</v>
          </cell>
          <cell r="H153">
            <v>42.610000000000007</v>
          </cell>
          <cell r="I153">
            <v>49.550000000000004</v>
          </cell>
          <cell r="J153">
            <v>54.84</v>
          </cell>
          <cell r="K153">
            <v>59.36</v>
          </cell>
          <cell r="L153">
            <v>62.44</v>
          </cell>
          <cell r="M153">
            <v>68.239999999999995</v>
          </cell>
          <cell r="N153">
            <v>75.209999999999994</v>
          </cell>
          <cell r="O153">
            <v>82.58</v>
          </cell>
          <cell r="P153">
            <v>82.58</v>
          </cell>
          <cell r="R153">
            <v>22.67</v>
          </cell>
          <cell r="S153">
            <v>33.480000000000004</v>
          </cell>
          <cell r="T153">
            <v>42.610000000000007</v>
          </cell>
          <cell r="U153">
            <v>49.550000000000004</v>
          </cell>
          <cell r="V153">
            <v>54.84</v>
          </cell>
          <cell r="W153">
            <v>59.36</v>
          </cell>
          <cell r="X153">
            <v>62.44</v>
          </cell>
          <cell r="Y153">
            <v>68.239999999999995</v>
          </cell>
          <cell r="Z153">
            <v>75.209999999999994</v>
          </cell>
          <cell r="AA153">
            <v>82.58</v>
          </cell>
          <cell r="AB153">
            <v>82.58</v>
          </cell>
          <cell r="AC153">
            <v>82.58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</row>
        <row r="154">
          <cell r="A154" t="str">
            <v>2.10А</v>
          </cell>
          <cell r="B154">
            <v>10</v>
          </cell>
          <cell r="C154" t="str">
            <v>ТСН-2</v>
          </cell>
          <cell r="D154" t="str">
            <v>А</v>
          </cell>
          <cell r="E154">
            <v>2306.4</v>
          </cell>
          <cell r="F154">
            <v>2578.3000000000002</v>
          </cell>
          <cell r="G154">
            <v>2827.78</v>
          </cell>
          <cell r="H154">
            <v>3142.9</v>
          </cell>
          <cell r="I154">
            <v>3386.6</v>
          </cell>
          <cell r="J154">
            <v>3532.52</v>
          </cell>
          <cell r="K154">
            <v>3630.16</v>
          </cell>
          <cell r="L154">
            <v>3720.78</v>
          </cell>
          <cell r="M154">
            <v>3829.4</v>
          </cell>
          <cell r="N154">
            <v>3951.3</v>
          </cell>
          <cell r="O154">
            <v>4551</v>
          </cell>
          <cell r="P154">
            <v>0</v>
          </cell>
          <cell r="R154">
            <v>2578.3000000000002</v>
          </cell>
          <cell r="S154">
            <v>2827.78</v>
          </cell>
          <cell r="T154">
            <v>3142.9</v>
          </cell>
          <cell r="U154">
            <v>3386.6</v>
          </cell>
          <cell r="V154">
            <v>3532.52</v>
          </cell>
          <cell r="W154">
            <v>3630.16</v>
          </cell>
          <cell r="X154">
            <v>3720.78</v>
          </cell>
          <cell r="Y154">
            <v>3829.4</v>
          </cell>
          <cell r="Z154">
            <v>3951.3</v>
          </cell>
          <cell r="AA154">
            <v>4551</v>
          </cell>
          <cell r="AB154">
            <v>0</v>
          </cell>
          <cell r="AC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</row>
        <row r="155">
          <cell r="A155" t="str">
            <v>2.7А</v>
          </cell>
          <cell r="B155">
            <v>7</v>
          </cell>
          <cell r="C155" t="str">
            <v>УНЭГ РП-10  1 с.ш.</v>
          </cell>
          <cell r="D155" t="str">
            <v>А</v>
          </cell>
          <cell r="E155">
            <v>23.06</v>
          </cell>
          <cell r="F155">
            <v>47.15</v>
          </cell>
          <cell r="G155">
            <v>68.009999999999991</v>
          </cell>
          <cell r="H155">
            <v>89.999999999999986</v>
          </cell>
          <cell r="I155">
            <v>125.17999999999998</v>
          </cell>
          <cell r="J155">
            <v>142.46999999999997</v>
          </cell>
          <cell r="K155">
            <v>160.50999999999996</v>
          </cell>
          <cell r="L155">
            <v>172.67999999999995</v>
          </cell>
          <cell r="M155">
            <v>186.56999999999994</v>
          </cell>
          <cell r="N155">
            <v>203.92999999999995</v>
          </cell>
          <cell r="O155">
            <v>230.32999999999996</v>
          </cell>
          <cell r="P155">
            <v>230.32999999999996</v>
          </cell>
          <cell r="R155">
            <v>47.15</v>
          </cell>
          <cell r="S155">
            <v>68.009999999999991</v>
          </cell>
          <cell r="T155">
            <v>89.999999999999986</v>
          </cell>
          <cell r="U155">
            <v>125.17999999999998</v>
          </cell>
          <cell r="V155">
            <v>142.46999999999997</v>
          </cell>
          <cell r="W155">
            <v>160.50999999999996</v>
          </cell>
          <cell r="X155">
            <v>172.67999999999995</v>
          </cell>
          <cell r="Y155">
            <v>186.56999999999994</v>
          </cell>
          <cell r="Z155">
            <v>203.92999999999995</v>
          </cell>
          <cell r="AA155">
            <v>230.32999999999996</v>
          </cell>
          <cell r="AB155">
            <v>230.32999999999996</v>
          </cell>
          <cell r="AC155">
            <v>230.32999999999996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</row>
        <row r="156">
          <cell r="A156" t="str">
            <v>2.7Р</v>
          </cell>
          <cell r="B156">
            <v>7</v>
          </cell>
          <cell r="C156" t="str">
            <v>УНЭГ РП-10  1 с.ш.</v>
          </cell>
          <cell r="D156" t="str">
            <v>Р</v>
          </cell>
          <cell r="E156">
            <v>4.16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</row>
        <row r="157">
          <cell r="A157" t="str">
            <v>2.6А</v>
          </cell>
          <cell r="B157">
            <v>6</v>
          </cell>
          <cell r="C157" t="str">
            <v>МУП  "ТЭР"</v>
          </cell>
          <cell r="D157" t="str">
            <v>А</v>
          </cell>
          <cell r="E157">
            <v>13.24</v>
          </cell>
          <cell r="F157">
            <v>13.24</v>
          </cell>
          <cell r="G157">
            <v>13.24</v>
          </cell>
          <cell r="H157">
            <v>13.24</v>
          </cell>
          <cell r="I157">
            <v>19.350000000000001</v>
          </cell>
          <cell r="J157">
            <v>19.350000000000001</v>
          </cell>
          <cell r="K157">
            <v>19.350000000000001</v>
          </cell>
          <cell r="L157">
            <v>19.350000000000001</v>
          </cell>
          <cell r="M157">
            <v>19.350000000000001</v>
          </cell>
          <cell r="N157">
            <v>19.350000000000001</v>
          </cell>
          <cell r="O157">
            <v>19.350000000000001</v>
          </cell>
          <cell r="P157">
            <v>19.350000000000001</v>
          </cell>
          <cell r="R157">
            <v>13.24</v>
          </cell>
          <cell r="S157">
            <v>13.24</v>
          </cell>
          <cell r="T157">
            <v>13.24</v>
          </cell>
          <cell r="U157">
            <v>19.350000000000001</v>
          </cell>
          <cell r="V157">
            <v>19.350000000000001</v>
          </cell>
          <cell r="W157">
            <v>19.350000000000001</v>
          </cell>
          <cell r="X157">
            <v>19.350000000000001</v>
          </cell>
          <cell r="Y157">
            <v>19.350000000000001</v>
          </cell>
          <cell r="Z157">
            <v>19.350000000000001</v>
          </cell>
          <cell r="AA157">
            <v>19.350000000000001</v>
          </cell>
          <cell r="AB157">
            <v>19.350000000000001</v>
          </cell>
          <cell r="AC157">
            <v>19.350000000000001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</row>
        <row r="158">
          <cell r="A158" t="str">
            <v>2.6Р</v>
          </cell>
          <cell r="B158">
            <v>6</v>
          </cell>
          <cell r="C158" t="str">
            <v>МУП  "ТЭР"</v>
          </cell>
          <cell r="D158" t="str">
            <v>Р</v>
          </cell>
          <cell r="E158">
            <v>0.17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</row>
        <row r="159">
          <cell r="A159" t="str">
            <v>2.8А</v>
          </cell>
          <cell r="B159">
            <v>8</v>
          </cell>
          <cell r="C159" t="str">
            <v>"АНГС" УМ-7</v>
          </cell>
          <cell r="D159" t="str">
            <v>А</v>
          </cell>
          <cell r="E159">
            <v>20.010000000000002</v>
          </cell>
          <cell r="F159">
            <v>45.67</v>
          </cell>
          <cell r="G159">
            <v>68.83</v>
          </cell>
          <cell r="H159">
            <v>94.97</v>
          </cell>
          <cell r="I159">
            <v>118.4</v>
          </cell>
          <cell r="J159">
            <v>136.88</v>
          </cell>
          <cell r="K159">
            <v>154.69999999999999</v>
          </cell>
          <cell r="L159">
            <v>170.75</v>
          </cell>
          <cell r="M159">
            <v>191.31</v>
          </cell>
          <cell r="N159">
            <v>213.11</v>
          </cell>
          <cell r="O159">
            <v>238.11</v>
          </cell>
          <cell r="P159">
            <v>238.11</v>
          </cell>
          <cell r="R159">
            <v>45.67</v>
          </cell>
          <cell r="S159">
            <v>68.83</v>
          </cell>
          <cell r="T159">
            <v>94.97</v>
          </cell>
          <cell r="U159">
            <v>118.4</v>
          </cell>
          <cell r="V159">
            <v>136.88</v>
          </cell>
          <cell r="W159">
            <v>154.69999999999999</v>
          </cell>
          <cell r="X159">
            <v>170.75</v>
          </cell>
          <cell r="Y159">
            <v>191.31</v>
          </cell>
          <cell r="Z159">
            <v>213.11</v>
          </cell>
          <cell r="AA159">
            <v>238.11</v>
          </cell>
          <cell r="AB159">
            <v>238.11</v>
          </cell>
          <cell r="AC159">
            <v>238.11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</row>
        <row r="160">
          <cell r="A160" t="str">
            <v>2.8Р</v>
          </cell>
          <cell r="B160">
            <v>8</v>
          </cell>
          <cell r="C160" t="str">
            <v>"АНГС" УМ-7</v>
          </cell>
          <cell r="D160" t="str">
            <v>Р</v>
          </cell>
          <cell r="E160">
            <v>3.85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</row>
        <row r="161">
          <cell r="A161" t="str">
            <v>2.11А</v>
          </cell>
          <cell r="B161">
            <v>11</v>
          </cell>
          <cell r="C161" t="str">
            <v>УНЭГ  ЦРП 1 с.ш.</v>
          </cell>
          <cell r="D161" t="str">
            <v>А</v>
          </cell>
          <cell r="E161">
            <v>76.52</v>
          </cell>
          <cell r="F161">
            <v>280.67</v>
          </cell>
          <cell r="G161">
            <v>474.85</v>
          </cell>
          <cell r="H161">
            <v>671.03</v>
          </cell>
          <cell r="I161">
            <v>838.37</v>
          </cell>
          <cell r="J161">
            <v>996.56999999999994</v>
          </cell>
          <cell r="K161">
            <v>1121.46</v>
          </cell>
          <cell r="L161">
            <v>1233.25</v>
          </cell>
          <cell r="M161">
            <v>1362.52</v>
          </cell>
          <cell r="N161">
            <v>1512.85</v>
          </cell>
          <cell r="O161">
            <v>1674.8</v>
          </cell>
          <cell r="P161">
            <v>1674.8</v>
          </cell>
          <cell r="R161">
            <v>280.67</v>
          </cell>
          <cell r="S161">
            <v>474.85</v>
          </cell>
          <cell r="T161">
            <v>671.03</v>
          </cell>
          <cell r="U161">
            <v>838.37</v>
          </cell>
          <cell r="V161">
            <v>996.56999999999994</v>
          </cell>
          <cell r="W161">
            <v>1121.46</v>
          </cell>
          <cell r="X161">
            <v>1233.25</v>
          </cell>
          <cell r="Y161">
            <v>1362.52</v>
          </cell>
          <cell r="Z161">
            <v>1512.85</v>
          </cell>
          <cell r="AA161">
            <v>1674.8</v>
          </cell>
          <cell r="AB161">
            <v>1674.8</v>
          </cell>
          <cell r="AC161">
            <v>1674.8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</row>
        <row r="162">
          <cell r="A162" t="str">
            <v>2.11Р</v>
          </cell>
          <cell r="B162">
            <v>11</v>
          </cell>
          <cell r="C162" t="str">
            <v>УНЭГ  ЦРП 1 с.ш.</v>
          </cell>
          <cell r="D162" t="str">
            <v>Р</v>
          </cell>
          <cell r="E162">
            <v>25.29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</row>
        <row r="163">
          <cell r="A163" t="str">
            <v>2.14А</v>
          </cell>
          <cell r="B163">
            <v>14</v>
          </cell>
          <cell r="C163" t="str">
            <v>УНЭГ  ЦРП 2 с.ш.</v>
          </cell>
          <cell r="D163" t="str">
            <v>А</v>
          </cell>
          <cell r="E163">
            <v>41.24</v>
          </cell>
          <cell r="F163">
            <v>11.97</v>
          </cell>
          <cell r="G163">
            <v>108.15</v>
          </cell>
          <cell r="H163">
            <v>254.07</v>
          </cell>
          <cell r="I163">
            <v>387.62</v>
          </cell>
          <cell r="J163">
            <v>489.48</v>
          </cell>
          <cell r="K163">
            <v>562.49</v>
          </cell>
          <cell r="L163">
            <v>639.24</v>
          </cell>
          <cell r="M163">
            <v>720.58</v>
          </cell>
          <cell r="N163">
            <v>823.24</v>
          </cell>
          <cell r="O163">
            <v>959.39</v>
          </cell>
          <cell r="P163">
            <v>959.39</v>
          </cell>
          <cell r="R163">
            <v>200.3</v>
          </cell>
          <cell r="S163">
            <v>108.15</v>
          </cell>
          <cell r="T163">
            <v>254.07</v>
          </cell>
          <cell r="U163">
            <v>387.62</v>
          </cell>
          <cell r="V163">
            <v>489.48</v>
          </cell>
          <cell r="W163">
            <v>562.49</v>
          </cell>
          <cell r="X163">
            <v>639.24</v>
          </cell>
          <cell r="Y163">
            <v>720.58</v>
          </cell>
          <cell r="Z163">
            <v>823.24</v>
          </cell>
          <cell r="AA163">
            <v>959.39</v>
          </cell>
          <cell r="AB163">
            <v>959.39</v>
          </cell>
          <cell r="AC163">
            <v>959.39</v>
          </cell>
          <cell r="AE163">
            <v>0</v>
          </cell>
          <cell r="AF163">
            <v>243.13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</row>
        <row r="164">
          <cell r="A164" t="str">
            <v>2.14Р</v>
          </cell>
          <cell r="B164">
            <v>14</v>
          </cell>
          <cell r="C164" t="str">
            <v>УНЭГ  ЦРП 2 с.ш.</v>
          </cell>
          <cell r="D164" t="str">
            <v>Р</v>
          </cell>
          <cell r="E164">
            <v>13.07</v>
          </cell>
          <cell r="F164">
            <v>9436</v>
          </cell>
          <cell r="G164">
            <v>9575</v>
          </cell>
          <cell r="H164">
            <v>9575</v>
          </cell>
          <cell r="I164">
            <v>9575</v>
          </cell>
          <cell r="J164">
            <v>9575</v>
          </cell>
          <cell r="K164">
            <v>9575</v>
          </cell>
          <cell r="L164">
            <v>9575</v>
          </cell>
          <cell r="M164">
            <v>9575</v>
          </cell>
          <cell r="N164">
            <v>9575</v>
          </cell>
          <cell r="O164">
            <v>9575</v>
          </cell>
          <cell r="P164">
            <v>9575</v>
          </cell>
          <cell r="R164">
            <v>0</v>
          </cell>
          <cell r="S164">
            <v>9575</v>
          </cell>
          <cell r="T164">
            <v>9575</v>
          </cell>
          <cell r="U164">
            <v>9575</v>
          </cell>
          <cell r="V164">
            <v>9575</v>
          </cell>
          <cell r="W164">
            <v>9575</v>
          </cell>
          <cell r="X164">
            <v>9575</v>
          </cell>
          <cell r="Y164">
            <v>9575</v>
          </cell>
          <cell r="Z164">
            <v>9575</v>
          </cell>
          <cell r="AA164">
            <v>9575</v>
          </cell>
          <cell r="AB164">
            <v>9575</v>
          </cell>
          <cell r="AC164">
            <v>9575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</row>
        <row r="165">
          <cell r="A165" t="str">
            <v>2.15А</v>
          </cell>
          <cell r="B165">
            <v>15</v>
          </cell>
          <cell r="C165" t="str">
            <v>МУП  "ТЭР"</v>
          </cell>
          <cell r="D165" t="str">
            <v>А</v>
          </cell>
          <cell r="E165">
            <v>107.83</v>
          </cell>
          <cell r="F165">
            <v>368.73</v>
          </cell>
          <cell r="G165">
            <v>598.98</v>
          </cell>
          <cell r="H165">
            <v>830.26</v>
          </cell>
          <cell r="I165">
            <v>1029.49</v>
          </cell>
          <cell r="J165">
            <v>1209.03</v>
          </cell>
          <cell r="K165">
            <v>1357.04</v>
          </cell>
          <cell r="L165">
            <v>1451.96</v>
          </cell>
          <cell r="M165">
            <v>1605.19</v>
          </cell>
          <cell r="N165">
            <v>1773.19</v>
          </cell>
          <cell r="O165">
            <v>1980.19</v>
          </cell>
          <cell r="P165">
            <v>1980.19</v>
          </cell>
          <cell r="R165">
            <v>368.73</v>
          </cell>
          <cell r="S165">
            <v>598.98</v>
          </cell>
          <cell r="T165">
            <v>830.26</v>
          </cell>
          <cell r="U165">
            <v>1029.49</v>
          </cell>
          <cell r="V165">
            <v>1209.03</v>
          </cell>
          <cell r="W165">
            <v>1357.04</v>
          </cell>
          <cell r="X165">
            <v>1451.96</v>
          </cell>
          <cell r="Y165">
            <v>1605.19</v>
          </cell>
          <cell r="Z165">
            <v>1773.19</v>
          </cell>
          <cell r="AA165">
            <v>1980.19</v>
          </cell>
          <cell r="AB165">
            <v>1980.19</v>
          </cell>
          <cell r="AC165">
            <v>1980.19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</row>
        <row r="166">
          <cell r="A166" t="str">
            <v>2.15Р</v>
          </cell>
          <cell r="B166">
            <v>15</v>
          </cell>
          <cell r="C166" t="str">
            <v>МУП  "ТЭР"</v>
          </cell>
          <cell r="D166" t="str">
            <v>Р</v>
          </cell>
          <cell r="E166">
            <v>41.25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</row>
        <row r="167">
          <cell r="A167" t="str">
            <v>2.18А</v>
          </cell>
          <cell r="B167">
            <v>18</v>
          </cell>
          <cell r="C167" t="str">
            <v>УНЭГ РП-6/2с.ш.</v>
          </cell>
          <cell r="D167" t="str">
            <v>А</v>
          </cell>
          <cell r="E167">
            <v>15.69</v>
          </cell>
          <cell r="F167">
            <v>45.34</v>
          </cell>
          <cell r="G167">
            <v>68.69</v>
          </cell>
          <cell r="H167">
            <v>92.89</v>
          </cell>
          <cell r="I167">
            <v>104.9</v>
          </cell>
          <cell r="J167">
            <v>113.34</v>
          </cell>
          <cell r="K167">
            <v>127.32000000000001</v>
          </cell>
          <cell r="L167">
            <v>140.80000000000001</v>
          </cell>
          <cell r="M167">
            <v>151.71</v>
          </cell>
          <cell r="N167">
            <v>171.69</v>
          </cell>
          <cell r="O167">
            <v>195.37</v>
          </cell>
          <cell r="P167">
            <v>195.37</v>
          </cell>
          <cell r="R167">
            <v>45.34</v>
          </cell>
          <cell r="S167">
            <v>68.69</v>
          </cell>
          <cell r="T167">
            <v>92.89</v>
          </cell>
          <cell r="U167">
            <v>104.9</v>
          </cell>
          <cell r="V167">
            <v>113.34</v>
          </cell>
          <cell r="W167">
            <v>127.32000000000001</v>
          </cell>
          <cell r="X167">
            <v>140.80000000000001</v>
          </cell>
          <cell r="Y167">
            <v>151.71</v>
          </cell>
          <cell r="Z167">
            <v>171.69</v>
          </cell>
          <cell r="AA167">
            <v>195.37</v>
          </cell>
          <cell r="AB167">
            <v>195.37</v>
          </cell>
          <cell r="AC167">
            <v>195.37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</row>
        <row r="168">
          <cell r="A168" t="str">
            <v>2.18Р</v>
          </cell>
          <cell r="B168">
            <v>18</v>
          </cell>
          <cell r="C168" t="str">
            <v>УНЭГ РП-6/2с.ш.</v>
          </cell>
          <cell r="D168" t="str">
            <v>Р</v>
          </cell>
          <cell r="E168">
            <v>3.75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</row>
        <row r="169">
          <cell r="A169" t="str">
            <v>2.20А</v>
          </cell>
          <cell r="B169">
            <v>20</v>
          </cell>
          <cell r="C169" t="str">
            <v>МУП  "ТЭР" РП-2/1с.ш.</v>
          </cell>
          <cell r="D169" t="str">
            <v>А</v>
          </cell>
          <cell r="E169">
            <v>45.72</v>
          </cell>
          <cell r="F169">
            <v>147.54</v>
          </cell>
          <cell r="G169">
            <v>234.19</v>
          </cell>
          <cell r="H169">
            <v>310.02</v>
          </cell>
          <cell r="I169">
            <v>310.02</v>
          </cell>
          <cell r="J169">
            <v>362.75</v>
          </cell>
          <cell r="K169">
            <v>448.69</v>
          </cell>
          <cell r="L169">
            <v>507.65</v>
          </cell>
          <cell r="M169">
            <v>675.18</v>
          </cell>
          <cell r="N169">
            <v>825.26</v>
          </cell>
          <cell r="O169">
            <v>1009.6</v>
          </cell>
          <cell r="P169">
            <v>1009.6</v>
          </cell>
          <cell r="R169">
            <v>147.54</v>
          </cell>
          <cell r="S169">
            <v>234.19</v>
          </cell>
          <cell r="T169">
            <v>310.02</v>
          </cell>
          <cell r="U169">
            <v>379.32</v>
          </cell>
          <cell r="V169">
            <v>362.75</v>
          </cell>
          <cell r="W169">
            <v>448.69</v>
          </cell>
          <cell r="X169">
            <v>507.65</v>
          </cell>
          <cell r="Y169">
            <v>675.18</v>
          </cell>
          <cell r="Z169">
            <v>825.26</v>
          </cell>
          <cell r="AA169">
            <v>1009.6</v>
          </cell>
          <cell r="AB169">
            <v>1009.6</v>
          </cell>
          <cell r="AC169">
            <v>1009.6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</row>
        <row r="170">
          <cell r="A170" t="str">
            <v>2.20Р</v>
          </cell>
          <cell r="B170">
            <v>20</v>
          </cell>
          <cell r="C170" t="str">
            <v>МУП  "ТЭР" РП-2/1с.ш.</v>
          </cell>
          <cell r="D170" t="str">
            <v>Р</v>
          </cell>
          <cell r="E170">
            <v>11.42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</row>
        <row r="171">
          <cell r="A171" t="str">
            <v>2.22А</v>
          </cell>
          <cell r="B171">
            <v>22</v>
          </cell>
          <cell r="C171" t="str">
            <v>УНЭГ РП-10/2с.ш.</v>
          </cell>
          <cell r="D171" t="str">
            <v>А</v>
          </cell>
          <cell r="E171">
            <v>23.64</v>
          </cell>
          <cell r="F171">
            <v>48.38</v>
          </cell>
          <cell r="G171">
            <v>66.08</v>
          </cell>
          <cell r="H171">
            <v>88.8</v>
          </cell>
          <cell r="I171">
            <v>92.23</v>
          </cell>
          <cell r="J171">
            <v>96.460000000000008</v>
          </cell>
          <cell r="K171">
            <v>99.7</v>
          </cell>
          <cell r="L171">
            <v>105.99000000000001</v>
          </cell>
          <cell r="M171">
            <v>110.67000000000002</v>
          </cell>
          <cell r="N171">
            <v>116.04000000000002</v>
          </cell>
          <cell r="O171">
            <v>121.69000000000003</v>
          </cell>
          <cell r="P171">
            <v>121.69000000000003</v>
          </cell>
          <cell r="R171">
            <v>48.38</v>
          </cell>
          <cell r="S171">
            <v>66.08</v>
          </cell>
          <cell r="T171">
            <v>88.8</v>
          </cell>
          <cell r="U171">
            <v>92.23</v>
          </cell>
          <cell r="V171">
            <v>96.460000000000008</v>
          </cell>
          <cell r="W171">
            <v>99.7</v>
          </cell>
          <cell r="X171">
            <v>105.99000000000001</v>
          </cell>
          <cell r="Y171">
            <v>110.67000000000002</v>
          </cell>
          <cell r="Z171">
            <v>116.04000000000002</v>
          </cell>
          <cell r="AA171">
            <v>121.69000000000003</v>
          </cell>
          <cell r="AB171">
            <v>121.69000000000003</v>
          </cell>
          <cell r="AC171">
            <v>121.69000000000003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</row>
        <row r="172">
          <cell r="A172" t="str">
            <v>2.22Р</v>
          </cell>
          <cell r="B172">
            <v>22</v>
          </cell>
          <cell r="C172" t="str">
            <v>УНЭГ РП-10/2с.ш.</v>
          </cell>
          <cell r="D172" t="str">
            <v>Р</v>
          </cell>
          <cell r="E172">
            <v>6.62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</row>
        <row r="173">
          <cell r="A173" t="str">
            <v>2.23А</v>
          </cell>
          <cell r="B173">
            <v>23</v>
          </cell>
          <cell r="C173" t="str">
            <v>МУП  "ТЭР" РП-2/2с.ш.</v>
          </cell>
          <cell r="D173" t="str">
            <v>А</v>
          </cell>
          <cell r="E173">
            <v>88.37</v>
          </cell>
          <cell r="F173">
            <v>339.92</v>
          </cell>
          <cell r="G173">
            <v>570.78</v>
          </cell>
          <cell r="H173">
            <v>786.68</v>
          </cell>
          <cell r="I173">
            <v>986.28</v>
          </cell>
          <cell r="J173">
            <v>1155.1399999999999</v>
          </cell>
          <cell r="K173">
            <v>1247.6499999999999</v>
          </cell>
          <cell r="L173">
            <v>1355.6299999999999</v>
          </cell>
          <cell r="M173">
            <v>1365.2199999999998</v>
          </cell>
          <cell r="N173">
            <v>1422.7299999999998</v>
          </cell>
          <cell r="O173">
            <v>1505.3799999999999</v>
          </cell>
          <cell r="P173">
            <v>1505.3799999999999</v>
          </cell>
          <cell r="R173">
            <v>339.92</v>
          </cell>
          <cell r="S173">
            <v>570.78</v>
          </cell>
          <cell r="T173">
            <v>786.68</v>
          </cell>
          <cell r="U173">
            <v>986.28</v>
          </cell>
          <cell r="V173">
            <v>1155.1399999999999</v>
          </cell>
          <cell r="W173">
            <v>1247.6499999999999</v>
          </cell>
          <cell r="X173">
            <v>1355.6299999999999</v>
          </cell>
          <cell r="Y173">
            <v>1365.2199999999998</v>
          </cell>
          <cell r="Z173">
            <v>1422.7299999999998</v>
          </cell>
          <cell r="AA173">
            <v>1505.3799999999999</v>
          </cell>
          <cell r="AB173">
            <v>1505.3799999999999</v>
          </cell>
          <cell r="AC173">
            <v>1505.3799999999999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</row>
        <row r="174">
          <cell r="A174" t="str">
            <v>2.21Р</v>
          </cell>
          <cell r="B174">
            <v>21</v>
          </cell>
          <cell r="C174" t="str">
            <v>УНЭГ  ТП-67</v>
          </cell>
          <cell r="D174" t="str">
            <v>Р</v>
          </cell>
          <cell r="E174">
            <v>3.17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</row>
        <row r="175">
          <cell r="A175" t="str">
            <v>2.25А</v>
          </cell>
          <cell r="B175">
            <v>25</v>
          </cell>
          <cell r="C175" t="str">
            <v>УНЭГ РП-6/1с.ш.</v>
          </cell>
          <cell r="D175" t="str">
            <v>А</v>
          </cell>
          <cell r="E175">
            <v>21.78</v>
          </cell>
          <cell r="F175">
            <v>76.69</v>
          </cell>
          <cell r="G175">
            <v>134.31</v>
          </cell>
          <cell r="H175">
            <v>184.89</v>
          </cell>
          <cell r="I175">
            <v>237.73</v>
          </cell>
          <cell r="J175">
            <v>292.91999999999996</v>
          </cell>
          <cell r="K175">
            <v>331.26</v>
          </cell>
          <cell r="L175">
            <v>369.76</v>
          </cell>
          <cell r="M175">
            <v>415.7</v>
          </cell>
          <cell r="N175">
            <v>456.48</v>
          </cell>
          <cell r="O175">
            <v>499.89</v>
          </cell>
          <cell r="P175">
            <v>499.89</v>
          </cell>
          <cell r="R175">
            <v>76.69</v>
          </cell>
          <cell r="S175">
            <v>134.31</v>
          </cell>
          <cell r="T175">
            <v>184.89</v>
          </cell>
          <cell r="U175">
            <v>237.73</v>
          </cell>
          <cell r="V175">
            <v>292.91999999999996</v>
          </cell>
          <cell r="W175">
            <v>331.26</v>
          </cell>
          <cell r="X175">
            <v>369.76</v>
          </cell>
          <cell r="Y175">
            <v>415.7</v>
          </cell>
          <cell r="Z175">
            <v>456.48</v>
          </cell>
          <cell r="AA175">
            <v>499.89</v>
          </cell>
          <cell r="AB175">
            <v>499.89</v>
          </cell>
          <cell r="AC175">
            <v>499.89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</row>
        <row r="176">
          <cell r="A176" t="str">
            <v>2.23Р</v>
          </cell>
          <cell r="B176">
            <v>23</v>
          </cell>
          <cell r="C176" t="str">
            <v>МУП  "ТЭР" РП-2/2с.ш.</v>
          </cell>
          <cell r="D176" t="str">
            <v>Р</v>
          </cell>
          <cell r="E176">
            <v>27.84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</row>
        <row r="177">
          <cell r="A177" t="str">
            <v>2.21А</v>
          </cell>
          <cell r="B177">
            <v>21</v>
          </cell>
          <cell r="C177" t="str">
            <v>УНЭГ  ТП-67</v>
          </cell>
          <cell r="D177" t="str">
            <v>А</v>
          </cell>
          <cell r="E177">
            <v>15.78</v>
          </cell>
          <cell r="F177">
            <v>47.33</v>
          </cell>
          <cell r="G177">
            <v>78.37</v>
          </cell>
          <cell r="H177">
            <v>107.35000000000001</v>
          </cell>
          <cell r="I177">
            <v>131.12</v>
          </cell>
          <cell r="J177">
            <v>153.04000000000002</v>
          </cell>
          <cell r="K177">
            <v>176.85000000000002</v>
          </cell>
          <cell r="L177">
            <v>192.68000000000004</v>
          </cell>
          <cell r="M177">
            <v>192.68000000000004</v>
          </cell>
          <cell r="N177">
            <v>192.68000000000004</v>
          </cell>
          <cell r="O177">
            <v>192.68000000000004</v>
          </cell>
          <cell r="P177">
            <v>192.68000000000004</v>
          </cell>
          <cell r="R177">
            <v>47.33</v>
          </cell>
          <cell r="S177">
            <v>78.37</v>
          </cell>
          <cell r="T177">
            <v>107.35000000000001</v>
          </cell>
          <cell r="U177">
            <v>131.12</v>
          </cell>
          <cell r="V177">
            <v>153.04000000000002</v>
          </cell>
          <cell r="W177">
            <v>176.85000000000002</v>
          </cell>
          <cell r="X177">
            <v>192.68000000000004</v>
          </cell>
          <cell r="Y177">
            <v>192.68000000000004</v>
          </cell>
          <cell r="Z177">
            <v>192.68000000000004</v>
          </cell>
          <cell r="AA177">
            <v>192.68000000000004</v>
          </cell>
          <cell r="AB177">
            <v>192.68000000000004</v>
          </cell>
          <cell r="AC177">
            <v>192.68000000000004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</row>
        <row r="178">
          <cell r="A178" t="str">
            <v>2.9Р</v>
          </cell>
          <cell r="B178">
            <v>9</v>
          </cell>
          <cell r="C178" t="str">
            <v>"Надымэлектрогаз"</v>
          </cell>
          <cell r="D178" t="str">
            <v>Р</v>
          </cell>
          <cell r="E178">
            <v>0.65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</row>
        <row r="179">
          <cell r="A179" t="str">
            <v>2.24А</v>
          </cell>
          <cell r="B179">
            <v>24</v>
          </cell>
          <cell r="C179" t="str">
            <v>МУП  "РНСТ"</v>
          </cell>
          <cell r="D179" t="str">
            <v>А</v>
          </cell>
          <cell r="E179">
            <v>9.86</v>
          </cell>
          <cell r="F179">
            <v>11.14</v>
          </cell>
          <cell r="G179">
            <v>12.110000000000001</v>
          </cell>
          <cell r="H179">
            <v>12.930000000000001</v>
          </cell>
          <cell r="I179">
            <v>13.980000000000002</v>
          </cell>
          <cell r="J179">
            <v>14.630000000000003</v>
          </cell>
          <cell r="K179">
            <v>15.240000000000002</v>
          </cell>
          <cell r="L179">
            <v>15.890000000000002</v>
          </cell>
          <cell r="M179">
            <v>16.540000000000003</v>
          </cell>
          <cell r="N179">
            <v>17.220000000000002</v>
          </cell>
          <cell r="O179">
            <v>17.860000000000003</v>
          </cell>
          <cell r="P179">
            <v>17.860000000000003</v>
          </cell>
          <cell r="R179">
            <v>11.14</v>
          </cell>
          <cell r="S179">
            <v>12.110000000000001</v>
          </cell>
          <cell r="T179">
            <v>12.930000000000001</v>
          </cell>
          <cell r="U179">
            <v>13.980000000000002</v>
          </cell>
          <cell r="V179">
            <v>14.630000000000003</v>
          </cell>
          <cell r="W179">
            <v>15.240000000000002</v>
          </cell>
          <cell r="X179">
            <v>15.890000000000002</v>
          </cell>
          <cell r="Y179">
            <v>16.540000000000003</v>
          </cell>
          <cell r="Z179">
            <v>17.220000000000002</v>
          </cell>
          <cell r="AA179">
            <v>17.860000000000003</v>
          </cell>
          <cell r="AB179">
            <v>17.860000000000003</v>
          </cell>
          <cell r="AC179">
            <v>17.860000000000003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</row>
        <row r="180">
          <cell r="A180" t="str">
            <v>2.27А</v>
          </cell>
          <cell r="B180">
            <v>27</v>
          </cell>
          <cell r="C180" t="str">
            <v>МУП  "РНСТ"</v>
          </cell>
          <cell r="D180" t="str">
            <v>А</v>
          </cell>
          <cell r="E180">
            <v>15.57</v>
          </cell>
          <cell r="F180">
            <v>29.57</v>
          </cell>
          <cell r="G180">
            <v>40.950000000000003</v>
          </cell>
          <cell r="H180">
            <v>53.74</v>
          </cell>
          <cell r="I180">
            <v>63.58</v>
          </cell>
          <cell r="J180">
            <v>72.19</v>
          </cell>
          <cell r="K180">
            <v>79.13</v>
          </cell>
          <cell r="L180">
            <v>85.96</v>
          </cell>
          <cell r="M180">
            <v>94.44</v>
          </cell>
          <cell r="N180">
            <v>105.74</v>
          </cell>
          <cell r="O180">
            <v>118</v>
          </cell>
          <cell r="P180">
            <v>118</v>
          </cell>
          <cell r="R180">
            <v>29.57</v>
          </cell>
          <cell r="S180">
            <v>40.950000000000003</v>
          </cell>
          <cell r="T180">
            <v>53.74</v>
          </cell>
          <cell r="U180">
            <v>63.58</v>
          </cell>
          <cell r="V180">
            <v>72.19</v>
          </cell>
          <cell r="W180">
            <v>79.13</v>
          </cell>
          <cell r="X180">
            <v>85.96</v>
          </cell>
          <cell r="Y180">
            <v>94.44</v>
          </cell>
          <cell r="Z180">
            <v>105.74</v>
          </cell>
          <cell r="AA180">
            <v>118</v>
          </cell>
          <cell r="AB180">
            <v>118</v>
          </cell>
          <cell r="AC180">
            <v>118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</row>
        <row r="181">
          <cell r="C181" t="str">
            <v xml:space="preserve">ИТОГО: 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</row>
        <row r="182">
          <cell r="C182" t="str">
            <v>НЕБАЛАНС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</row>
        <row r="183">
          <cell r="C183" t="str">
            <v>НБ %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</row>
        <row r="184"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</row>
        <row r="185">
          <cell r="B185">
            <v>5</v>
          </cell>
          <cell r="C185" t="str">
            <v>ПС 110\6  "БЕРЕГОВАЯ"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</row>
        <row r="186">
          <cell r="C186" t="str">
            <v>ЗРУ - 6 кВ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</row>
        <row r="187">
          <cell r="A187" t="str">
            <v>5.7ПА</v>
          </cell>
          <cell r="B187" t="str">
            <v>7П</v>
          </cell>
          <cell r="C187" t="str">
            <v>В-1т                        ПА</v>
          </cell>
          <cell r="D187" t="str">
            <v>А</v>
          </cell>
          <cell r="E187">
            <v>0.13</v>
          </cell>
          <cell r="F187">
            <v>0.2</v>
          </cell>
          <cell r="G187">
            <v>0.2</v>
          </cell>
          <cell r="H187">
            <v>1.72</v>
          </cell>
          <cell r="I187">
            <v>1.93</v>
          </cell>
          <cell r="J187">
            <v>1.98</v>
          </cell>
          <cell r="K187">
            <v>2.09</v>
          </cell>
          <cell r="L187">
            <v>2.4299999999999997</v>
          </cell>
          <cell r="M187">
            <v>2.4299999999999997</v>
          </cell>
          <cell r="N187">
            <v>2.4299999999999997</v>
          </cell>
          <cell r="O187">
            <v>2.4299999999999997</v>
          </cell>
          <cell r="P187">
            <v>2.4299999999999997</v>
          </cell>
          <cell r="R187">
            <v>0.2</v>
          </cell>
          <cell r="S187">
            <v>0.2</v>
          </cell>
          <cell r="T187">
            <v>1.72</v>
          </cell>
          <cell r="U187">
            <v>1.93</v>
          </cell>
          <cell r="V187">
            <v>1.98</v>
          </cell>
          <cell r="W187">
            <v>2.09</v>
          </cell>
          <cell r="X187">
            <v>2.4299999999999997</v>
          </cell>
          <cell r="Y187">
            <v>2.4299999999999997</v>
          </cell>
          <cell r="Z187">
            <v>2.4299999999999997</v>
          </cell>
          <cell r="AA187">
            <v>2.4299999999999997</v>
          </cell>
          <cell r="AB187">
            <v>2.4299999999999997</v>
          </cell>
          <cell r="AC187">
            <v>2.4299999999999997</v>
          </cell>
          <cell r="AE187">
            <v>22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</row>
        <row r="188">
          <cell r="A188" t="str">
            <v>5.7ПР</v>
          </cell>
          <cell r="B188" t="str">
            <v>7П</v>
          </cell>
          <cell r="C188" t="str">
            <v>В-1т                        ПА</v>
          </cell>
          <cell r="D188" t="str">
            <v>Р</v>
          </cell>
          <cell r="E188">
            <v>2.73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</row>
        <row r="189">
          <cell r="A189" t="str">
            <v>5.7ОА</v>
          </cell>
          <cell r="B189" t="str">
            <v>7О</v>
          </cell>
          <cell r="C189" t="str">
            <v>В-1т                        ОА</v>
          </cell>
          <cell r="D189" t="str">
            <v>А</v>
          </cell>
          <cell r="E189">
            <v>161.97999999999999</v>
          </cell>
          <cell r="F189">
            <v>604.75</v>
          </cell>
          <cell r="G189">
            <v>1047.26</v>
          </cell>
          <cell r="H189">
            <v>1372.9</v>
          </cell>
          <cell r="I189">
            <v>1814.0800000000002</v>
          </cell>
          <cell r="J189">
            <v>2268.44</v>
          </cell>
          <cell r="K189">
            <v>2596.37</v>
          </cell>
          <cell r="L189">
            <v>3065.68</v>
          </cell>
          <cell r="M189">
            <v>3167.49</v>
          </cell>
          <cell r="N189">
            <v>3287.27</v>
          </cell>
          <cell r="O189">
            <v>3287.27</v>
          </cell>
          <cell r="P189">
            <v>3287.27</v>
          </cell>
          <cell r="R189">
            <v>604.75</v>
          </cell>
          <cell r="S189">
            <v>1047.26</v>
          </cell>
          <cell r="T189">
            <v>1372.9</v>
          </cell>
          <cell r="U189">
            <v>1814.0800000000002</v>
          </cell>
          <cell r="V189">
            <v>2268.44</v>
          </cell>
          <cell r="W189">
            <v>2596.37</v>
          </cell>
          <cell r="X189">
            <v>3065.68</v>
          </cell>
          <cell r="Y189">
            <v>3167.49</v>
          </cell>
          <cell r="Z189">
            <v>3287.27</v>
          </cell>
          <cell r="AA189">
            <v>3287.27</v>
          </cell>
          <cell r="AB189">
            <v>3287.27</v>
          </cell>
          <cell r="AC189">
            <v>3287.27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</row>
        <row r="190">
          <cell r="A190" t="str">
            <v>5.7ОР</v>
          </cell>
          <cell r="B190" t="str">
            <v>7О</v>
          </cell>
          <cell r="C190" t="str">
            <v>В-1т                        ОА</v>
          </cell>
          <cell r="D190" t="str">
            <v>Р</v>
          </cell>
          <cell r="E190">
            <v>2.15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</row>
        <row r="191">
          <cell r="A191" t="str">
            <v>5.8ОА</v>
          </cell>
          <cell r="B191" t="str">
            <v>8О</v>
          </cell>
          <cell r="C191" t="str">
            <v>В-2т                        ОА</v>
          </cell>
          <cell r="D191" t="str">
            <v>А</v>
          </cell>
          <cell r="E191">
            <v>0.11</v>
          </cell>
          <cell r="F191">
            <v>0.65</v>
          </cell>
          <cell r="G191">
            <v>0.65</v>
          </cell>
          <cell r="H191">
            <v>11.51</v>
          </cell>
          <cell r="I191">
            <v>13.53</v>
          </cell>
          <cell r="J191">
            <v>13.85</v>
          </cell>
          <cell r="K191">
            <v>14.31</v>
          </cell>
          <cell r="L191">
            <v>14.31</v>
          </cell>
          <cell r="M191">
            <v>15.38</v>
          </cell>
          <cell r="N191">
            <v>30.22</v>
          </cell>
          <cell r="O191">
            <v>43.04</v>
          </cell>
          <cell r="P191">
            <v>43.04</v>
          </cell>
          <cell r="R191">
            <v>0.65</v>
          </cell>
          <cell r="S191">
            <v>0.65</v>
          </cell>
          <cell r="T191">
            <v>11.51</v>
          </cell>
          <cell r="U191">
            <v>13.53</v>
          </cell>
          <cell r="V191">
            <v>13.85</v>
          </cell>
          <cell r="W191">
            <v>14.31</v>
          </cell>
          <cell r="X191">
            <v>14.31</v>
          </cell>
          <cell r="Y191">
            <v>15.38</v>
          </cell>
          <cell r="Z191">
            <v>30.22</v>
          </cell>
          <cell r="AA191">
            <v>43.04</v>
          </cell>
          <cell r="AB191">
            <v>43.04</v>
          </cell>
          <cell r="AC191">
            <v>43.04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</row>
        <row r="192">
          <cell r="A192" t="str">
            <v>5.8ОР</v>
          </cell>
          <cell r="B192" t="str">
            <v>8О</v>
          </cell>
          <cell r="C192" t="str">
            <v>В-2т                        ОА</v>
          </cell>
          <cell r="D192" t="str">
            <v>Р</v>
          </cell>
          <cell r="E192">
            <v>17.989999999999998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</row>
        <row r="193">
          <cell r="A193" t="str">
            <v>5.8ПА</v>
          </cell>
          <cell r="B193" t="str">
            <v>8П</v>
          </cell>
          <cell r="C193" t="str">
            <v>В-2т                         ПА</v>
          </cell>
          <cell r="D193" t="str">
            <v>А</v>
          </cell>
          <cell r="E193">
            <v>322.27</v>
          </cell>
          <cell r="F193">
            <v>994.25</v>
          </cell>
          <cell r="G193">
            <v>1612.17</v>
          </cell>
          <cell r="H193">
            <v>2086.35</v>
          </cell>
          <cell r="I193">
            <v>2678.7</v>
          </cell>
          <cell r="J193">
            <v>3330.7299999999996</v>
          </cell>
          <cell r="K193">
            <v>3829.0499999999997</v>
          </cell>
          <cell r="L193">
            <v>3868.7799999999997</v>
          </cell>
          <cell r="M193">
            <v>4404.04</v>
          </cell>
          <cell r="N193">
            <v>4630.2</v>
          </cell>
          <cell r="O193">
            <v>4630.2</v>
          </cell>
          <cell r="P193">
            <v>4630.2</v>
          </cell>
          <cell r="R193">
            <v>994.25</v>
          </cell>
          <cell r="S193">
            <v>1612.17</v>
          </cell>
          <cell r="T193">
            <v>2086.35</v>
          </cell>
          <cell r="U193">
            <v>2678.7</v>
          </cell>
          <cell r="V193">
            <v>3330.7299999999996</v>
          </cell>
          <cell r="W193">
            <v>3829.0499999999997</v>
          </cell>
          <cell r="X193">
            <v>3868.7799999999997</v>
          </cell>
          <cell r="Y193">
            <v>4404.04</v>
          </cell>
          <cell r="Z193">
            <v>4630.2</v>
          </cell>
          <cell r="AA193">
            <v>4630.2</v>
          </cell>
          <cell r="AB193">
            <v>4630.2</v>
          </cell>
          <cell r="AC193">
            <v>4630.2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</row>
        <row r="194">
          <cell r="A194" t="str">
            <v>5.8ПР</v>
          </cell>
          <cell r="B194" t="str">
            <v>8П</v>
          </cell>
          <cell r="C194" t="str">
            <v>В-2т                         ПА</v>
          </cell>
          <cell r="D194" t="str">
            <v>Р</v>
          </cell>
          <cell r="E194">
            <v>6.39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</row>
        <row r="195">
          <cell r="A195" t="str">
            <v>5.3ПА</v>
          </cell>
          <cell r="B195" t="str">
            <v>3П</v>
          </cell>
          <cell r="C195" t="str">
            <v>1В - 6  1Т</v>
          </cell>
          <cell r="D195" t="str">
            <v>А</v>
          </cell>
          <cell r="E195">
            <v>0.11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M195">
            <v>0</v>
          </cell>
          <cell r="N195">
            <v>0.02</v>
          </cell>
          <cell r="O195">
            <v>8.01</v>
          </cell>
          <cell r="P195">
            <v>8.01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8.01</v>
          </cell>
          <cell r="AB195">
            <v>8.01</v>
          </cell>
          <cell r="AC195">
            <v>8.01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</row>
        <row r="196">
          <cell r="A196" t="str">
            <v>5.3ОА</v>
          </cell>
          <cell r="B196" t="str">
            <v>3О</v>
          </cell>
          <cell r="C196" t="str">
            <v>1В - 6  1Т</v>
          </cell>
          <cell r="D196" t="str">
            <v>А</v>
          </cell>
          <cell r="E196">
            <v>17.989999999999998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M196">
            <v>0</v>
          </cell>
          <cell r="N196">
            <v>10</v>
          </cell>
          <cell r="O196">
            <v>19</v>
          </cell>
          <cell r="P196">
            <v>19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19</v>
          </cell>
          <cell r="AB196">
            <v>19</v>
          </cell>
          <cell r="AC196">
            <v>19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</row>
        <row r="197">
          <cell r="A197" t="str">
            <v>5.21ПА</v>
          </cell>
          <cell r="B197" t="str">
            <v>21П</v>
          </cell>
          <cell r="C197" t="str">
            <v>3В - 6  1Т</v>
          </cell>
          <cell r="D197" t="str">
            <v>А</v>
          </cell>
          <cell r="E197">
            <v>322.27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M197">
            <v>0</v>
          </cell>
          <cell r="N197">
            <v>0.01</v>
          </cell>
          <cell r="O197">
            <v>167.41</v>
          </cell>
          <cell r="P197">
            <v>167.41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167.41</v>
          </cell>
          <cell r="AB197">
            <v>167.41</v>
          </cell>
          <cell r="AC197">
            <v>167.41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</row>
        <row r="198">
          <cell r="A198" t="str">
            <v>5.21ОА</v>
          </cell>
          <cell r="B198" t="str">
            <v>21О</v>
          </cell>
          <cell r="C198" t="str">
            <v>3В - 6  1Т</v>
          </cell>
          <cell r="D198" t="str">
            <v>А</v>
          </cell>
          <cell r="E198">
            <v>6.39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M198">
            <v>0</v>
          </cell>
          <cell r="N198">
            <v>12.05</v>
          </cell>
          <cell r="O198">
            <v>12.67</v>
          </cell>
          <cell r="P198">
            <v>12.67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12.67</v>
          </cell>
          <cell r="AB198">
            <v>12.67</v>
          </cell>
          <cell r="AC198">
            <v>12.67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  <cell r="AJ198">
            <v>0</v>
          </cell>
          <cell r="AK198">
            <v>0</v>
          </cell>
          <cell r="AL198">
            <v>0</v>
          </cell>
          <cell r="AM198">
            <v>0</v>
          </cell>
          <cell r="AN198">
            <v>0</v>
          </cell>
          <cell r="AO198">
            <v>0</v>
          </cell>
          <cell r="AP198">
            <v>0</v>
          </cell>
        </row>
        <row r="199">
          <cell r="A199" t="str">
            <v>5.19А</v>
          </cell>
          <cell r="B199">
            <v>19</v>
          </cell>
          <cell r="C199" t="str">
            <v xml:space="preserve">В-1плэс                    ПА </v>
          </cell>
          <cell r="D199" t="str">
            <v>А</v>
          </cell>
          <cell r="E199">
            <v>141.13</v>
          </cell>
          <cell r="F199">
            <v>588.99</v>
          </cell>
          <cell r="G199">
            <v>1007.86</v>
          </cell>
          <cell r="H199">
            <v>1337.32</v>
          </cell>
          <cell r="I199">
            <v>1780.07</v>
          </cell>
          <cell r="J199">
            <v>2238.33</v>
          </cell>
          <cell r="K199">
            <v>2567.02</v>
          </cell>
          <cell r="L199">
            <v>2840.96</v>
          </cell>
          <cell r="M199">
            <v>3188.23</v>
          </cell>
          <cell r="N199">
            <v>3294.54</v>
          </cell>
          <cell r="O199">
            <v>3294.54</v>
          </cell>
          <cell r="P199">
            <v>3294.54</v>
          </cell>
          <cell r="R199">
            <v>588.99</v>
          </cell>
          <cell r="S199">
            <v>1007.86</v>
          </cell>
          <cell r="T199">
            <v>1337.32</v>
          </cell>
          <cell r="U199">
            <v>1780.07</v>
          </cell>
          <cell r="V199">
            <v>2238.33</v>
          </cell>
          <cell r="W199">
            <v>2567.02</v>
          </cell>
          <cell r="X199">
            <v>2840.96</v>
          </cell>
          <cell r="Y199">
            <v>3188.23</v>
          </cell>
          <cell r="Z199">
            <v>3294.54</v>
          </cell>
          <cell r="AA199">
            <v>3294.54</v>
          </cell>
          <cell r="AB199">
            <v>3294.54</v>
          </cell>
          <cell r="AC199">
            <v>3294.54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  <cell r="AI199">
            <v>0</v>
          </cell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</row>
        <row r="200">
          <cell r="A200" t="str">
            <v>5.18А</v>
          </cell>
          <cell r="B200">
            <v>18</v>
          </cell>
          <cell r="C200" t="str">
            <v xml:space="preserve">В-2плэс                    ПА </v>
          </cell>
          <cell r="D200" t="str">
            <v>А</v>
          </cell>
          <cell r="E200">
            <v>148.35</v>
          </cell>
          <cell r="F200">
            <v>632.20000000000005</v>
          </cell>
          <cell r="G200">
            <v>1077.8000000000002</v>
          </cell>
          <cell r="H200">
            <v>1418.5100000000002</v>
          </cell>
          <cell r="I200">
            <v>1844.4400000000003</v>
          </cell>
          <cell r="J200">
            <v>2304.0600000000004</v>
          </cell>
          <cell r="K200">
            <v>2654.8900000000003</v>
          </cell>
          <cell r="L200">
            <v>2889.9500000000003</v>
          </cell>
          <cell r="M200">
            <v>3017.5000000000005</v>
          </cell>
          <cell r="N200">
            <v>3191.5400000000004</v>
          </cell>
          <cell r="O200">
            <v>3191.5400000000004</v>
          </cell>
          <cell r="P200">
            <v>3191.5400000000004</v>
          </cell>
          <cell r="R200">
            <v>632.20000000000005</v>
          </cell>
          <cell r="S200">
            <v>1077.8000000000002</v>
          </cell>
          <cell r="T200">
            <v>1418.5100000000002</v>
          </cell>
          <cell r="U200">
            <v>1844.4400000000003</v>
          </cell>
          <cell r="V200">
            <v>2304.0600000000004</v>
          </cell>
          <cell r="W200">
            <v>2654.8900000000003</v>
          </cell>
          <cell r="X200">
            <v>2889.9500000000003</v>
          </cell>
          <cell r="Y200">
            <v>3017.5000000000005</v>
          </cell>
          <cell r="Z200">
            <v>3191.5400000000004</v>
          </cell>
          <cell r="AA200">
            <v>3191.5400000000004</v>
          </cell>
          <cell r="AB200">
            <v>3191.5400000000004</v>
          </cell>
          <cell r="AC200">
            <v>3191.5400000000004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</row>
        <row r="201">
          <cell r="A201" t="str">
            <v>5.9А</v>
          </cell>
          <cell r="B201">
            <v>9</v>
          </cell>
          <cell r="C201" t="str">
            <v>04 ПЭС Г-1              ПА</v>
          </cell>
          <cell r="D201" t="str">
            <v>А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9.44</v>
          </cell>
          <cell r="O201">
            <v>0</v>
          </cell>
          <cell r="P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17.729999999999997</v>
          </cell>
          <cell r="AB201">
            <v>0</v>
          </cell>
          <cell r="AC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</row>
        <row r="202">
          <cell r="A202" t="str">
            <v>5.15А</v>
          </cell>
          <cell r="B202">
            <v>15</v>
          </cell>
          <cell r="C202" t="str">
            <v>05 ПЭС Г-1              ПА</v>
          </cell>
          <cell r="D202" t="str">
            <v>А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11.17</v>
          </cell>
          <cell r="O202">
            <v>0</v>
          </cell>
          <cell r="P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182.98</v>
          </cell>
          <cell r="AB202">
            <v>0</v>
          </cell>
          <cell r="AC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P202">
            <v>0</v>
          </cell>
        </row>
        <row r="203">
          <cell r="C203" t="str">
            <v>Итого  ПЛЭС            ПА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</row>
        <row r="204">
          <cell r="C204" t="str">
            <v>Итого                      ПА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O204">
            <v>0</v>
          </cell>
          <cell r="AP204">
            <v>0</v>
          </cell>
        </row>
        <row r="205">
          <cell r="C205" t="str">
            <v>Итого                      ОА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O205">
            <v>0</v>
          </cell>
          <cell r="AP205">
            <v>0</v>
          </cell>
        </row>
        <row r="206">
          <cell r="C206" t="str">
            <v>Отпуск в сети  "ТЭ" по данным ПЛЭС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O206">
            <v>0</v>
          </cell>
          <cell r="AP206">
            <v>0</v>
          </cell>
        </row>
        <row r="207">
          <cell r="C207" t="str">
            <v>Сальдо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</row>
        <row r="208">
          <cell r="C208" t="str">
            <v>НБ %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</row>
        <row r="209">
          <cell r="A209" t="str">
            <v>5.5А</v>
          </cell>
          <cell r="B209">
            <v>5</v>
          </cell>
          <cell r="C209" t="str">
            <v>ТСН-1</v>
          </cell>
          <cell r="D209" t="str">
            <v>А</v>
          </cell>
          <cell r="E209">
            <v>4340</v>
          </cell>
          <cell r="F209">
            <v>4627</v>
          </cell>
          <cell r="G209">
            <v>4858.13</v>
          </cell>
          <cell r="H209">
            <v>5256.74</v>
          </cell>
          <cell r="I209">
            <v>820.06200000000001</v>
          </cell>
          <cell r="J209">
            <v>984.17</v>
          </cell>
          <cell r="K209">
            <v>1053.914</v>
          </cell>
          <cell r="L209">
            <v>1079.2940000000001</v>
          </cell>
          <cell r="M209">
            <v>1220.8240000000001</v>
          </cell>
          <cell r="N209">
            <v>1220.8240000000001</v>
          </cell>
          <cell r="O209">
            <v>1552.18</v>
          </cell>
          <cell r="P209">
            <v>0</v>
          </cell>
          <cell r="R209">
            <v>4627</v>
          </cell>
          <cell r="S209">
            <v>4858.13</v>
          </cell>
          <cell r="T209">
            <v>5256.74</v>
          </cell>
          <cell r="U209">
            <v>0</v>
          </cell>
          <cell r="V209">
            <v>984.17</v>
          </cell>
          <cell r="W209">
            <v>1053.914</v>
          </cell>
          <cell r="X209">
            <v>1079.2940000000001</v>
          </cell>
          <cell r="Y209">
            <v>1220.8240000000001</v>
          </cell>
          <cell r="Z209">
            <v>1220.8240000000001</v>
          </cell>
          <cell r="AA209">
            <v>1552.18</v>
          </cell>
          <cell r="AB209">
            <v>0</v>
          </cell>
          <cell r="AC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</row>
        <row r="210">
          <cell r="A210" t="str">
            <v>5.6А</v>
          </cell>
          <cell r="B210">
            <v>6</v>
          </cell>
          <cell r="C210" t="str">
            <v>ТСН-2</v>
          </cell>
          <cell r="D210" t="str">
            <v>А</v>
          </cell>
          <cell r="E210">
            <v>4017.6</v>
          </cell>
          <cell r="F210">
            <v>4219</v>
          </cell>
          <cell r="G210">
            <v>4401.4619999999995</v>
          </cell>
          <cell r="H210">
            <v>4401.4619999999995</v>
          </cell>
          <cell r="I210">
            <v>497.3</v>
          </cell>
          <cell r="J210">
            <v>551.5</v>
          </cell>
          <cell r="K210">
            <v>559.08799999999997</v>
          </cell>
          <cell r="L210">
            <v>559.77800000000002</v>
          </cell>
          <cell r="M210">
            <v>609.82399999999996</v>
          </cell>
          <cell r="N210">
            <v>721.48599999999999</v>
          </cell>
          <cell r="O210">
            <v>721.48599999999999</v>
          </cell>
          <cell r="P210">
            <v>0</v>
          </cell>
          <cell r="R210">
            <v>4219</v>
          </cell>
          <cell r="S210">
            <v>4401.4619999999995</v>
          </cell>
          <cell r="T210">
            <v>4401.4619999999995</v>
          </cell>
          <cell r="U210">
            <v>0</v>
          </cell>
          <cell r="V210">
            <v>551.5</v>
          </cell>
          <cell r="W210">
            <v>559.08799999999997</v>
          </cell>
          <cell r="X210">
            <v>559.77800000000002</v>
          </cell>
          <cell r="Y210">
            <v>609.82399999999996</v>
          </cell>
          <cell r="Z210">
            <v>721.48599999999999</v>
          </cell>
          <cell r="AA210">
            <v>721.48599999999999</v>
          </cell>
          <cell r="AB210">
            <v>0</v>
          </cell>
          <cell r="AC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</row>
        <row r="211">
          <cell r="C211" t="str">
            <v>ИТОГО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</row>
        <row r="212">
          <cell r="A212" t="str">
            <v>5.11А</v>
          </cell>
          <cell r="B212">
            <v>11</v>
          </cell>
          <cell r="C212" t="str">
            <v>РечПорт-1</v>
          </cell>
          <cell r="D212" t="str">
            <v>А</v>
          </cell>
          <cell r="E212">
            <v>16.36</v>
          </cell>
          <cell r="F212">
            <v>16.36</v>
          </cell>
          <cell r="G212">
            <v>16.36</v>
          </cell>
          <cell r="H212">
            <v>16.36</v>
          </cell>
          <cell r="I212">
            <v>16.36</v>
          </cell>
          <cell r="J212">
            <v>16.36</v>
          </cell>
          <cell r="K212">
            <v>16.36</v>
          </cell>
          <cell r="L212">
            <v>16.36</v>
          </cell>
          <cell r="M212">
            <v>16.36</v>
          </cell>
          <cell r="N212">
            <v>12.52</v>
          </cell>
          <cell r="O212">
            <v>30.49</v>
          </cell>
          <cell r="P212">
            <v>30.49</v>
          </cell>
          <cell r="R212">
            <v>16.36</v>
          </cell>
          <cell r="S212">
            <v>16.36</v>
          </cell>
          <cell r="T212">
            <v>16.36</v>
          </cell>
          <cell r="U212">
            <v>16.36</v>
          </cell>
          <cell r="V212">
            <v>16.36</v>
          </cell>
          <cell r="W212">
            <v>16.36</v>
          </cell>
          <cell r="X212">
            <v>16.36</v>
          </cell>
          <cell r="Y212">
            <v>16.36</v>
          </cell>
          <cell r="Z212">
            <v>16.36</v>
          </cell>
          <cell r="AA212">
            <v>30.49</v>
          </cell>
          <cell r="AB212">
            <v>30.49</v>
          </cell>
          <cell r="AC212">
            <v>30.49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P212">
            <v>0</v>
          </cell>
        </row>
        <row r="213">
          <cell r="A213" t="str">
            <v>5.11Р</v>
          </cell>
          <cell r="B213">
            <v>11</v>
          </cell>
          <cell r="C213" t="str">
            <v>РечПорт-1</v>
          </cell>
          <cell r="D213" t="str">
            <v>Р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P213">
            <v>0</v>
          </cell>
        </row>
        <row r="214">
          <cell r="A214" t="str">
            <v>5.13А</v>
          </cell>
          <cell r="B214">
            <v>13</v>
          </cell>
          <cell r="C214" t="str">
            <v>ТП-42-ПЛЭС-1</v>
          </cell>
          <cell r="D214" t="str">
            <v>А</v>
          </cell>
          <cell r="E214">
            <v>21.31</v>
          </cell>
          <cell r="F214">
            <v>38.61</v>
          </cell>
          <cell r="G214">
            <v>51.79</v>
          </cell>
          <cell r="H214">
            <v>69.180000000000007</v>
          </cell>
          <cell r="I214">
            <v>85.78</v>
          </cell>
          <cell r="J214">
            <v>102.29</v>
          </cell>
          <cell r="K214">
            <v>107.39</v>
          </cell>
          <cell r="L214">
            <v>107.8</v>
          </cell>
          <cell r="M214">
            <v>108.14999999999999</v>
          </cell>
          <cell r="N214">
            <v>9.49</v>
          </cell>
          <cell r="O214">
            <v>18.75</v>
          </cell>
          <cell r="P214">
            <v>18.75</v>
          </cell>
          <cell r="R214">
            <v>38.61</v>
          </cell>
          <cell r="S214">
            <v>51.79</v>
          </cell>
          <cell r="T214">
            <v>69.180000000000007</v>
          </cell>
          <cell r="U214">
            <v>85.78</v>
          </cell>
          <cell r="V214">
            <v>102.29</v>
          </cell>
          <cell r="W214">
            <v>107.39</v>
          </cell>
          <cell r="X214">
            <v>107.8</v>
          </cell>
          <cell r="Y214">
            <v>108.14999999999999</v>
          </cell>
          <cell r="Z214">
            <v>108.49999999999999</v>
          </cell>
          <cell r="AA214">
            <v>18.75</v>
          </cell>
          <cell r="AB214">
            <v>18.75</v>
          </cell>
          <cell r="AC214">
            <v>18.75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</row>
        <row r="215">
          <cell r="A215" t="str">
            <v>5.13Р</v>
          </cell>
          <cell r="B215">
            <v>13</v>
          </cell>
          <cell r="C215" t="str">
            <v>ТП-42-ПЛЭС-1</v>
          </cell>
          <cell r="D215" t="str">
            <v>Р</v>
          </cell>
          <cell r="E215">
            <v>4.22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</row>
        <row r="216">
          <cell r="A216" t="str">
            <v>5.15А</v>
          </cell>
          <cell r="B216">
            <v>15</v>
          </cell>
          <cell r="C216" t="str">
            <v>Пож. насос- ПЛЭС</v>
          </cell>
          <cell r="D216" t="str">
            <v>А</v>
          </cell>
          <cell r="E216">
            <v>9.76</v>
          </cell>
          <cell r="F216">
            <v>11.22</v>
          </cell>
          <cell r="G216">
            <v>12.290000000000001</v>
          </cell>
          <cell r="H216">
            <v>13.46</v>
          </cell>
          <cell r="I216">
            <v>14.64</v>
          </cell>
          <cell r="J216">
            <v>15.67</v>
          </cell>
          <cell r="K216">
            <v>16.57</v>
          </cell>
          <cell r="L216">
            <v>17.059999999999999</v>
          </cell>
          <cell r="M216">
            <v>18.09</v>
          </cell>
          <cell r="N216">
            <v>0</v>
          </cell>
          <cell r="O216">
            <v>0</v>
          </cell>
          <cell r="P216">
            <v>0</v>
          </cell>
          <cell r="R216">
            <v>11.22</v>
          </cell>
          <cell r="S216">
            <v>12.290000000000001</v>
          </cell>
          <cell r="T216">
            <v>13.46</v>
          </cell>
          <cell r="U216">
            <v>14.64</v>
          </cell>
          <cell r="V216">
            <v>15.67</v>
          </cell>
          <cell r="W216">
            <v>16.57</v>
          </cell>
          <cell r="X216">
            <v>17.059999999999999</v>
          </cell>
          <cell r="Y216">
            <v>18.09</v>
          </cell>
          <cell r="Z216">
            <v>19.12</v>
          </cell>
          <cell r="AA216">
            <v>0</v>
          </cell>
          <cell r="AB216">
            <v>0</v>
          </cell>
          <cell r="AC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0</v>
          </cell>
          <cell r="AI216">
            <v>0</v>
          </cell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</row>
        <row r="217">
          <cell r="A217" t="str">
            <v>5.15Р</v>
          </cell>
          <cell r="B217">
            <v>15</v>
          </cell>
          <cell r="C217" t="str">
            <v>Пож. насос- ПЛЭС</v>
          </cell>
          <cell r="D217" t="str">
            <v>Р</v>
          </cell>
          <cell r="E217">
            <v>1.39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</row>
        <row r="218">
          <cell r="A218" t="str">
            <v>5.12А</v>
          </cell>
          <cell r="B218">
            <v>12</v>
          </cell>
          <cell r="C218" t="str">
            <v>ТП-42-ПЛЭС-2</v>
          </cell>
          <cell r="D218" t="str">
            <v>А</v>
          </cell>
          <cell r="E218">
            <v>9.65</v>
          </cell>
          <cell r="F218">
            <v>13.69</v>
          </cell>
          <cell r="G218">
            <v>19.86</v>
          </cell>
          <cell r="H218">
            <v>23.419999999999998</v>
          </cell>
          <cell r="I218">
            <v>26.229999999999997</v>
          </cell>
          <cell r="J218">
            <v>27.879999999999995</v>
          </cell>
          <cell r="K218">
            <v>28.829999999999995</v>
          </cell>
          <cell r="L218">
            <v>29.619999999999994</v>
          </cell>
          <cell r="M218">
            <v>30.759999999999994</v>
          </cell>
          <cell r="N218">
            <v>37.249999999999993</v>
          </cell>
          <cell r="O218">
            <v>42.219999999999992</v>
          </cell>
          <cell r="P218">
            <v>42.219999999999992</v>
          </cell>
          <cell r="R218">
            <v>13.69</v>
          </cell>
          <cell r="S218">
            <v>19.86</v>
          </cell>
          <cell r="T218">
            <v>23.419999999999998</v>
          </cell>
          <cell r="U218">
            <v>26.229999999999997</v>
          </cell>
          <cell r="V218">
            <v>27.879999999999995</v>
          </cell>
          <cell r="W218">
            <v>28.829999999999995</v>
          </cell>
          <cell r="X218">
            <v>29.619999999999994</v>
          </cell>
          <cell r="Y218">
            <v>30.759999999999994</v>
          </cell>
          <cell r="Z218">
            <v>37.249999999999993</v>
          </cell>
          <cell r="AA218">
            <v>42.219999999999992</v>
          </cell>
          <cell r="AB218">
            <v>42.219999999999992</v>
          </cell>
          <cell r="AC218">
            <v>42.219999999999992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</row>
        <row r="219">
          <cell r="A219" t="str">
            <v>5.12Р</v>
          </cell>
          <cell r="B219">
            <v>12</v>
          </cell>
          <cell r="C219" t="str">
            <v>ТП-42-ПЛЭС-2</v>
          </cell>
          <cell r="D219" t="str">
            <v>Р</v>
          </cell>
          <cell r="E219">
            <v>0.86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</row>
        <row r="220">
          <cell r="A220" t="str">
            <v>5.14А</v>
          </cell>
          <cell r="B220">
            <v>14</v>
          </cell>
          <cell r="C220" t="str">
            <v>Югорское РНУ "ТТГ"</v>
          </cell>
          <cell r="D220" t="str">
            <v>А</v>
          </cell>
          <cell r="E220">
            <v>16</v>
          </cell>
          <cell r="F220">
            <v>19.45</v>
          </cell>
          <cell r="G220">
            <v>22.73</v>
          </cell>
          <cell r="H220">
            <v>25.72</v>
          </cell>
          <cell r="I220">
            <v>28.479999999999997</v>
          </cell>
          <cell r="J220">
            <v>31.65</v>
          </cell>
          <cell r="K220">
            <v>34.979999999999997</v>
          </cell>
          <cell r="L220">
            <v>37.959999999999994</v>
          </cell>
          <cell r="M220">
            <v>42.349999999999994</v>
          </cell>
          <cell r="N220">
            <v>48.209999999999994</v>
          </cell>
          <cell r="O220">
            <v>51.189999999999991</v>
          </cell>
          <cell r="P220">
            <v>51.189999999999991</v>
          </cell>
          <cell r="R220">
            <v>19.45</v>
          </cell>
          <cell r="S220">
            <v>22.73</v>
          </cell>
          <cell r="T220">
            <v>25.72</v>
          </cell>
          <cell r="U220">
            <v>28.479999999999997</v>
          </cell>
          <cell r="V220">
            <v>31.65</v>
          </cell>
          <cell r="W220">
            <v>34.979999999999997</v>
          </cell>
          <cell r="X220">
            <v>37.959999999999994</v>
          </cell>
          <cell r="Y220">
            <v>42.349999999999994</v>
          </cell>
          <cell r="Z220">
            <v>48.209999999999994</v>
          </cell>
          <cell r="AA220">
            <v>51.189999999999991</v>
          </cell>
          <cell r="AB220">
            <v>51.189999999999991</v>
          </cell>
          <cell r="AC220">
            <v>51.189999999999991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  <cell r="AI220">
            <v>0</v>
          </cell>
          <cell r="AJ220">
            <v>0</v>
          </cell>
          <cell r="AK220">
            <v>0</v>
          </cell>
          <cell r="AL220">
            <v>0</v>
          </cell>
          <cell r="AM220">
            <v>0</v>
          </cell>
          <cell r="AN220">
            <v>0</v>
          </cell>
          <cell r="AO220">
            <v>0</v>
          </cell>
          <cell r="AP220">
            <v>0</v>
          </cell>
        </row>
        <row r="221">
          <cell r="A221" t="str">
            <v>5.14Р</v>
          </cell>
          <cell r="B221">
            <v>14</v>
          </cell>
          <cell r="C221" t="str">
            <v>Югорское РНУ "ТТГ"</v>
          </cell>
          <cell r="D221" t="str">
            <v>Р</v>
          </cell>
          <cell r="E221">
            <v>2.4300000000000002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I221">
            <v>0</v>
          </cell>
          <cell r="AJ221">
            <v>0</v>
          </cell>
          <cell r="AK221">
            <v>0</v>
          </cell>
          <cell r="AL221">
            <v>0</v>
          </cell>
          <cell r="AM221">
            <v>0</v>
          </cell>
          <cell r="AN221">
            <v>0</v>
          </cell>
          <cell r="AO221">
            <v>0</v>
          </cell>
          <cell r="AP221">
            <v>0</v>
          </cell>
        </row>
        <row r="222">
          <cell r="A222" t="str">
            <v>5.14,1А</v>
          </cell>
          <cell r="B222">
            <v>14.1</v>
          </cell>
          <cell r="C222" t="str">
            <v>Югорское РНУ (по данным "ТТГ")</v>
          </cell>
          <cell r="D222" t="str">
            <v>А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  <cell r="AK222">
            <v>0</v>
          </cell>
          <cell r="AL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</row>
        <row r="223">
          <cell r="A223" t="str">
            <v>5.14,2А</v>
          </cell>
          <cell r="B223">
            <v>14.2</v>
          </cell>
          <cell r="C223" t="str">
            <v>Всего с потерями (5%):</v>
          </cell>
          <cell r="D223" t="str">
            <v>А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P223">
            <v>0</v>
          </cell>
        </row>
        <row r="224">
          <cell r="A224" t="str">
            <v>5.16А</v>
          </cell>
          <cell r="B224">
            <v>16</v>
          </cell>
          <cell r="C224" t="str">
            <v>МУП "ТЭР"</v>
          </cell>
          <cell r="D224" t="str">
            <v>А</v>
          </cell>
          <cell r="E224">
            <v>47.33</v>
          </cell>
          <cell r="F224">
            <v>128.78</v>
          </cell>
          <cell r="G224">
            <v>203.44</v>
          </cell>
          <cell r="H224">
            <v>278.20999999999998</v>
          </cell>
          <cell r="I224">
            <v>340.26</v>
          </cell>
          <cell r="J224">
            <v>387.43</v>
          </cell>
          <cell r="K224">
            <v>424.92</v>
          </cell>
          <cell r="L224">
            <v>456.73</v>
          </cell>
          <cell r="M224">
            <v>494.93</v>
          </cell>
          <cell r="N224">
            <v>7.04</v>
          </cell>
          <cell r="O224">
            <v>43.14</v>
          </cell>
          <cell r="P224">
            <v>43.14</v>
          </cell>
          <cell r="R224">
            <v>128.78</v>
          </cell>
          <cell r="S224">
            <v>203.44</v>
          </cell>
          <cell r="T224">
            <v>278.20999999999998</v>
          </cell>
          <cell r="U224">
            <v>340.26</v>
          </cell>
          <cell r="V224">
            <v>387.43</v>
          </cell>
          <cell r="W224">
            <v>424.92</v>
          </cell>
          <cell r="X224">
            <v>456.73</v>
          </cell>
          <cell r="Y224">
            <v>494.93</v>
          </cell>
          <cell r="Z224">
            <v>543.02</v>
          </cell>
          <cell r="AA224">
            <v>43.14</v>
          </cell>
          <cell r="AB224">
            <v>43.14</v>
          </cell>
          <cell r="AC224">
            <v>43.14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564.62</v>
          </cell>
          <cell r="AO224">
            <v>0</v>
          </cell>
          <cell r="AP224">
            <v>0</v>
          </cell>
        </row>
        <row r="225">
          <cell r="A225" t="str">
            <v>5.16Р</v>
          </cell>
          <cell r="B225">
            <v>16</v>
          </cell>
          <cell r="C225" t="str">
            <v>МУП "ТЭР"</v>
          </cell>
          <cell r="D225" t="str">
            <v>Р</v>
          </cell>
          <cell r="E225">
            <v>13.31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I225">
            <v>0</v>
          </cell>
          <cell r="AJ225">
            <v>0</v>
          </cell>
          <cell r="AK225">
            <v>0</v>
          </cell>
          <cell r="AL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</row>
        <row r="226">
          <cell r="A226" t="str">
            <v>5.20А</v>
          </cell>
          <cell r="B226">
            <v>20</v>
          </cell>
          <cell r="C226" t="str">
            <v>РечПорт-2</v>
          </cell>
          <cell r="D226" t="str">
            <v>А</v>
          </cell>
          <cell r="E226">
            <v>20.83</v>
          </cell>
          <cell r="F226">
            <v>59.16</v>
          </cell>
          <cell r="G226">
            <v>94.47999999999999</v>
          </cell>
          <cell r="H226">
            <v>131.26999999999998</v>
          </cell>
          <cell r="I226">
            <v>166.90999999999997</v>
          </cell>
          <cell r="J226">
            <v>195.68999999999997</v>
          </cell>
          <cell r="K226">
            <v>214.87999999999997</v>
          </cell>
          <cell r="L226">
            <v>230.05999999999997</v>
          </cell>
          <cell r="M226">
            <v>246.04999999999998</v>
          </cell>
          <cell r="N226">
            <v>266.74</v>
          </cell>
          <cell r="O226">
            <v>277.60000000000002</v>
          </cell>
          <cell r="P226">
            <v>277.60000000000002</v>
          </cell>
          <cell r="R226">
            <v>59.16</v>
          </cell>
          <cell r="S226">
            <v>94.47999999999999</v>
          </cell>
          <cell r="T226">
            <v>131.26999999999998</v>
          </cell>
          <cell r="U226">
            <v>166.90999999999997</v>
          </cell>
          <cell r="V226">
            <v>195.68999999999997</v>
          </cell>
          <cell r="W226">
            <v>214.87999999999997</v>
          </cell>
          <cell r="X226">
            <v>230.05999999999997</v>
          </cell>
          <cell r="Y226">
            <v>246.04999999999998</v>
          </cell>
          <cell r="Z226">
            <v>266.74</v>
          </cell>
          <cell r="AA226">
            <v>277.60000000000002</v>
          </cell>
          <cell r="AB226">
            <v>277.60000000000002</v>
          </cell>
          <cell r="AC226">
            <v>277.60000000000002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  <cell r="AI226">
            <v>0</v>
          </cell>
          <cell r="AJ226">
            <v>0</v>
          </cell>
          <cell r="AK226">
            <v>0</v>
          </cell>
          <cell r="AL226">
            <v>0</v>
          </cell>
          <cell r="AM226">
            <v>0</v>
          </cell>
          <cell r="AN226">
            <v>0</v>
          </cell>
          <cell r="AO226">
            <v>0</v>
          </cell>
          <cell r="AP226">
            <v>0</v>
          </cell>
        </row>
        <row r="227">
          <cell r="A227" t="str">
            <v>5.20Р</v>
          </cell>
          <cell r="B227">
            <v>20</v>
          </cell>
          <cell r="C227" t="str">
            <v>РечПорт-2</v>
          </cell>
          <cell r="D227" t="str">
            <v>Р</v>
          </cell>
          <cell r="E227">
            <v>7.72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</row>
        <row r="228">
          <cell r="C228" t="str">
            <v>ИТОГО: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</row>
        <row r="229"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O229">
            <v>0</v>
          </cell>
          <cell r="AP229">
            <v>0</v>
          </cell>
        </row>
        <row r="230">
          <cell r="C230" t="str">
            <v>НЕБАЛАНС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P230">
            <v>0</v>
          </cell>
        </row>
        <row r="231">
          <cell r="C231" t="str">
            <v>НБ %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  <cell r="AJ231">
            <v>0</v>
          </cell>
          <cell r="AK231">
            <v>0</v>
          </cell>
          <cell r="AL231">
            <v>0</v>
          </cell>
          <cell r="AM231">
            <v>0</v>
          </cell>
          <cell r="AN231">
            <v>0</v>
          </cell>
          <cell r="AO231">
            <v>0</v>
          </cell>
          <cell r="AP231">
            <v>0</v>
          </cell>
        </row>
        <row r="232"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R232">
            <v>0</v>
          </cell>
          <cell r="S232">
            <v>51.71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</row>
        <row r="233">
          <cell r="B233">
            <v>3</v>
          </cell>
          <cell r="C233" t="str">
            <v>ПС 110\6  "Ст. НАДЫМ"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I233">
            <v>0</v>
          </cell>
          <cell r="AJ233">
            <v>0</v>
          </cell>
          <cell r="AK233">
            <v>0</v>
          </cell>
          <cell r="AL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</row>
        <row r="234">
          <cell r="C234" t="str">
            <v>ЗРУ - 6 кВ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P234">
            <v>0</v>
          </cell>
        </row>
        <row r="235">
          <cell r="A235" t="str">
            <v>3.3А</v>
          </cell>
          <cell r="B235">
            <v>3</v>
          </cell>
          <cell r="C235" t="str">
            <v>В-1т</v>
          </cell>
          <cell r="D235" t="str">
            <v>А</v>
          </cell>
          <cell r="E235">
            <v>3370.32</v>
          </cell>
          <cell r="F235">
            <v>8.83</v>
          </cell>
          <cell r="G235">
            <v>81.56</v>
          </cell>
          <cell r="H235">
            <v>190.05</v>
          </cell>
          <cell r="I235">
            <v>269.66000000000003</v>
          </cell>
          <cell r="J235">
            <v>332.32000000000005</v>
          </cell>
          <cell r="K235">
            <v>373.59000000000003</v>
          </cell>
          <cell r="L235">
            <v>405.28000000000003</v>
          </cell>
          <cell r="M235">
            <v>446.98</v>
          </cell>
          <cell r="N235">
            <v>506.11</v>
          </cell>
          <cell r="O235">
            <v>581.86</v>
          </cell>
          <cell r="P235">
            <v>581.86</v>
          </cell>
          <cell r="R235">
            <v>3482.7</v>
          </cell>
          <cell r="S235">
            <v>81.56</v>
          </cell>
          <cell r="T235">
            <v>190.05</v>
          </cell>
          <cell r="U235">
            <v>269.66000000000003</v>
          </cell>
          <cell r="V235">
            <v>332.32000000000005</v>
          </cell>
          <cell r="W235">
            <v>373.59000000000003</v>
          </cell>
          <cell r="X235">
            <v>405.28000000000003</v>
          </cell>
          <cell r="Y235">
            <v>446.98</v>
          </cell>
          <cell r="Z235">
            <v>506.11</v>
          </cell>
          <cell r="AA235">
            <v>581.86</v>
          </cell>
          <cell r="AB235">
            <v>581.86</v>
          </cell>
          <cell r="AC235">
            <v>581.86</v>
          </cell>
          <cell r="AE235">
            <v>0</v>
          </cell>
          <cell r="AF235">
            <v>3501.7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</row>
        <row r="236">
          <cell r="A236" t="str">
            <v>3.3Р</v>
          </cell>
          <cell r="B236">
            <v>3</v>
          </cell>
          <cell r="C236" t="str">
            <v>В-1т</v>
          </cell>
          <cell r="D236" t="str">
            <v>Р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</row>
        <row r="237">
          <cell r="A237" t="str">
            <v>3.6А</v>
          </cell>
          <cell r="B237">
            <v>6</v>
          </cell>
          <cell r="C237" t="str">
            <v>В-2т</v>
          </cell>
          <cell r="D237" t="str">
            <v>А</v>
          </cell>
          <cell r="E237">
            <v>355.14</v>
          </cell>
          <cell r="F237">
            <v>8.48</v>
          </cell>
          <cell r="G237">
            <v>43.230000000000004</v>
          </cell>
          <cell r="H237">
            <v>91.12</v>
          </cell>
          <cell r="I237">
            <v>143.24</v>
          </cell>
          <cell r="J237">
            <v>175.32</v>
          </cell>
          <cell r="K237">
            <v>196.63</v>
          </cell>
          <cell r="L237">
            <v>210.59</v>
          </cell>
          <cell r="M237">
            <v>230.62</v>
          </cell>
          <cell r="N237">
            <v>259.74</v>
          </cell>
          <cell r="O237">
            <v>298</v>
          </cell>
          <cell r="P237">
            <v>298</v>
          </cell>
          <cell r="R237">
            <v>414.7</v>
          </cell>
          <cell r="S237">
            <v>43.230000000000004</v>
          </cell>
          <cell r="T237">
            <v>91.12</v>
          </cell>
          <cell r="U237">
            <v>143.24</v>
          </cell>
          <cell r="V237">
            <v>175.32</v>
          </cell>
          <cell r="W237">
            <v>196.63</v>
          </cell>
          <cell r="X237">
            <v>210.59</v>
          </cell>
          <cell r="Y237">
            <v>230.62</v>
          </cell>
          <cell r="Z237">
            <v>259.74</v>
          </cell>
          <cell r="AA237">
            <v>298</v>
          </cell>
          <cell r="AB237">
            <v>298</v>
          </cell>
          <cell r="AC237">
            <v>298</v>
          </cell>
          <cell r="AE237">
            <v>0</v>
          </cell>
          <cell r="AF237">
            <v>424.8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P237">
            <v>0</v>
          </cell>
        </row>
        <row r="238">
          <cell r="A238" t="str">
            <v>3.6Р</v>
          </cell>
          <cell r="B238">
            <v>6</v>
          </cell>
          <cell r="C238" t="str">
            <v>В-2т</v>
          </cell>
          <cell r="D238" t="str">
            <v>Р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P238">
            <v>0</v>
          </cell>
        </row>
        <row r="239">
          <cell r="C239" t="str">
            <v>ИТОГО В-1т,2т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0</v>
          </cell>
          <cell r="AL239">
            <v>0</v>
          </cell>
          <cell r="AM239">
            <v>0</v>
          </cell>
          <cell r="AN239">
            <v>0</v>
          </cell>
          <cell r="AO239">
            <v>0</v>
          </cell>
          <cell r="AP239">
            <v>0</v>
          </cell>
        </row>
        <row r="240">
          <cell r="A240" t="str">
            <v>3.7А</v>
          </cell>
          <cell r="B240">
            <v>7</v>
          </cell>
          <cell r="C240" t="str">
            <v>ТСН-1</v>
          </cell>
          <cell r="D240" t="str">
            <v>А</v>
          </cell>
          <cell r="E240">
            <v>9981.5</v>
          </cell>
          <cell r="F240">
            <v>71.69</v>
          </cell>
          <cell r="G240">
            <v>79.608000000000004</v>
          </cell>
          <cell r="H240">
            <v>79.822000000000003</v>
          </cell>
          <cell r="I240">
            <v>134.37799999999999</v>
          </cell>
          <cell r="J240">
            <v>134.63800000000001</v>
          </cell>
          <cell r="K240">
            <v>134.886</v>
          </cell>
          <cell r="L240">
            <v>135.196</v>
          </cell>
          <cell r="M240">
            <v>135.55799999999999</v>
          </cell>
          <cell r="N240">
            <v>136.99799999999999</v>
          </cell>
          <cell r="O240">
            <v>148.422</v>
          </cell>
          <cell r="P240">
            <v>0</v>
          </cell>
          <cell r="R240">
            <v>9981.5</v>
          </cell>
          <cell r="S240">
            <v>79.608000000000004</v>
          </cell>
          <cell r="T240">
            <v>79.822000000000003</v>
          </cell>
          <cell r="U240">
            <v>134.37799999999999</v>
          </cell>
          <cell r="V240">
            <v>134.63800000000001</v>
          </cell>
          <cell r="W240">
            <v>134.886</v>
          </cell>
          <cell r="X240">
            <v>135.196</v>
          </cell>
          <cell r="Y240">
            <v>135.55799999999999</v>
          </cell>
          <cell r="Z240">
            <v>136.99799999999999</v>
          </cell>
          <cell r="AA240">
            <v>148.422</v>
          </cell>
          <cell r="AB240">
            <v>0</v>
          </cell>
          <cell r="AC240">
            <v>0</v>
          </cell>
          <cell r="AE240">
            <v>0</v>
          </cell>
          <cell r="AF240">
            <v>9982.7999999999993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</row>
        <row r="241">
          <cell r="A241" t="str">
            <v>3.2А</v>
          </cell>
          <cell r="B241">
            <v>2</v>
          </cell>
          <cell r="C241" t="str">
            <v>ТСН-2</v>
          </cell>
          <cell r="D241" t="str">
            <v>А</v>
          </cell>
          <cell r="E241">
            <v>6921.6</v>
          </cell>
          <cell r="F241">
            <v>72.456000000000003</v>
          </cell>
          <cell r="G241">
            <v>315.42599999999999</v>
          </cell>
          <cell r="H241">
            <v>658.226</v>
          </cell>
          <cell r="I241">
            <v>891.03200000000004</v>
          </cell>
          <cell r="J241">
            <v>964.01800000000003</v>
          </cell>
          <cell r="K241">
            <v>974.53200000000004</v>
          </cell>
          <cell r="L241">
            <v>985.37200000000007</v>
          </cell>
          <cell r="M241">
            <v>1006.79</v>
          </cell>
          <cell r="N241">
            <v>1041.82</v>
          </cell>
          <cell r="O241">
            <v>1223.096</v>
          </cell>
          <cell r="P241">
            <v>0</v>
          </cell>
          <cell r="R241">
            <v>7332.7</v>
          </cell>
          <cell r="S241">
            <v>315.42599999999999</v>
          </cell>
          <cell r="T241">
            <v>658.226</v>
          </cell>
          <cell r="U241">
            <v>891.03200000000004</v>
          </cell>
          <cell r="V241">
            <v>964.01800000000003</v>
          </cell>
          <cell r="W241">
            <v>974.53200000000004</v>
          </cell>
          <cell r="X241">
            <v>985.37200000000007</v>
          </cell>
          <cell r="Y241">
            <v>1006.79</v>
          </cell>
          <cell r="Z241">
            <v>1041.82</v>
          </cell>
          <cell r="AA241">
            <v>1223.096</v>
          </cell>
          <cell r="AB241">
            <v>0</v>
          </cell>
          <cell r="AC241">
            <v>0</v>
          </cell>
          <cell r="AE241">
            <v>0</v>
          </cell>
          <cell r="AF241">
            <v>7401.7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0</v>
          </cell>
          <cell r="AP241">
            <v>0</v>
          </cell>
        </row>
        <row r="242">
          <cell r="C242" t="str">
            <v>ИТОГО ТСН-1,2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  <cell r="AE242">
            <v>0</v>
          </cell>
          <cell r="AF242">
            <v>0</v>
          </cell>
          <cell r="AG242">
            <v>0</v>
          </cell>
          <cell r="AH242">
            <v>0</v>
          </cell>
          <cell r="AI242">
            <v>0</v>
          </cell>
          <cell r="AJ242">
            <v>0</v>
          </cell>
          <cell r="AK242">
            <v>0</v>
          </cell>
          <cell r="AL242">
            <v>0</v>
          </cell>
          <cell r="AM242">
            <v>0</v>
          </cell>
          <cell r="AN242">
            <v>0</v>
          </cell>
          <cell r="AO242">
            <v>0</v>
          </cell>
          <cell r="AP242">
            <v>0</v>
          </cell>
        </row>
        <row r="243">
          <cell r="A243" t="str">
            <v>3.16А</v>
          </cell>
          <cell r="B243">
            <v>16</v>
          </cell>
          <cell r="C243" t="str">
            <v>МУП  "ТЭР"</v>
          </cell>
          <cell r="D243" t="str">
            <v>А</v>
          </cell>
          <cell r="E243">
            <v>5228.7</v>
          </cell>
          <cell r="F243">
            <v>8.23</v>
          </cell>
          <cell r="G243">
            <v>230.42999999999998</v>
          </cell>
          <cell r="H243">
            <v>463.34999999999997</v>
          </cell>
          <cell r="I243">
            <v>693.26</v>
          </cell>
          <cell r="J243">
            <v>852.15</v>
          </cell>
          <cell r="K243">
            <v>957.69999999999993</v>
          </cell>
          <cell r="L243">
            <v>1025.4199999999998</v>
          </cell>
          <cell r="M243">
            <v>1124.6399999999999</v>
          </cell>
          <cell r="N243">
            <v>1262.1299999999999</v>
          </cell>
          <cell r="O243">
            <v>1446.5099999999998</v>
          </cell>
          <cell r="P243">
            <v>1446.5099999999998</v>
          </cell>
          <cell r="R243">
            <v>5520.6</v>
          </cell>
          <cell r="S243">
            <v>230.42999999999998</v>
          </cell>
          <cell r="T243">
            <v>463.34999999999997</v>
          </cell>
          <cell r="U243">
            <v>693.26</v>
          </cell>
          <cell r="V243">
            <v>852.15</v>
          </cell>
          <cell r="W243">
            <v>957.69999999999993</v>
          </cell>
          <cell r="X243">
            <v>1025.4199999999998</v>
          </cell>
          <cell r="Y243">
            <v>1124.6399999999999</v>
          </cell>
          <cell r="Z243">
            <v>1262.1299999999999</v>
          </cell>
          <cell r="AA243">
            <v>1446.5099999999998</v>
          </cell>
          <cell r="AB243">
            <v>1446.5099999999998</v>
          </cell>
          <cell r="AC243">
            <v>1446.5099999999998</v>
          </cell>
          <cell r="AE243">
            <v>0</v>
          </cell>
          <cell r="AF243">
            <v>5563.62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P243">
            <v>0</v>
          </cell>
        </row>
        <row r="244">
          <cell r="A244" t="str">
            <v>3.16Р</v>
          </cell>
          <cell r="B244">
            <v>16</v>
          </cell>
          <cell r="C244" t="str">
            <v>МУП  "ТЭР"</v>
          </cell>
          <cell r="D244" t="str">
            <v>Р</v>
          </cell>
          <cell r="E244">
            <v>466.1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P244">
            <v>0</v>
          </cell>
        </row>
        <row r="245">
          <cell r="A245" t="str">
            <v>3.18А</v>
          </cell>
          <cell r="B245">
            <v>18</v>
          </cell>
          <cell r="C245" t="str">
            <v>"Надымгазторг"</v>
          </cell>
          <cell r="D245" t="str">
            <v>А</v>
          </cell>
          <cell r="E245">
            <v>5363</v>
          </cell>
          <cell r="F245">
            <v>9.6999999999999993</v>
          </cell>
          <cell r="G245">
            <v>12.29</v>
          </cell>
          <cell r="H245">
            <v>16.32</v>
          </cell>
          <cell r="I245">
            <v>26.03</v>
          </cell>
          <cell r="J245">
            <v>28.19</v>
          </cell>
          <cell r="K245">
            <v>29.68</v>
          </cell>
          <cell r="L245">
            <v>30.8</v>
          </cell>
          <cell r="M245">
            <v>32.369999999999997</v>
          </cell>
          <cell r="N245">
            <v>34.229999999999997</v>
          </cell>
          <cell r="O245">
            <v>36.369999999999997</v>
          </cell>
          <cell r="P245">
            <v>36.369999999999997</v>
          </cell>
          <cell r="R245">
            <v>5369.8</v>
          </cell>
          <cell r="S245">
            <v>12.29</v>
          </cell>
          <cell r="T245">
            <v>16.32</v>
          </cell>
          <cell r="U245">
            <v>26.03</v>
          </cell>
          <cell r="V245">
            <v>28.19</v>
          </cell>
          <cell r="W245">
            <v>29.68</v>
          </cell>
          <cell r="X245">
            <v>30.8</v>
          </cell>
          <cell r="Y245">
            <v>32.369999999999997</v>
          </cell>
          <cell r="Z245">
            <v>34.229999999999997</v>
          </cell>
          <cell r="AA245">
            <v>36.369999999999997</v>
          </cell>
          <cell r="AB245">
            <v>36.369999999999997</v>
          </cell>
          <cell r="AC245">
            <v>36.369999999999997</v>
          </cell>
          <cell r="AE245">
            <v>0</v>
          </cell>
          <cell r="AF245">
            <v>5370.6</v>
          </cell>
          <cell r="AG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0</v>
          </cell>
          <cell r="AM245">
            <v>0</v>
          </cell>
          <cell r="AN245">
            <v>0</v>
          </cell>
          <cell r="AO245">
            <v>0</v>
          </cell>
          <cell r="AP245">
            <v>0</v>
          </cell>
        </row>
        <row r="246">
          <cell r="A246" t="str">
            <v>3.18Р</v>
          </cell>
          <cell r="B246">
            <v>18</v>
          </cell>
          <cell r="C246" t="str">
            <v>"Надымгазторг"</v>
          </cell>
          <cell r="D246" t="str">
            <v>Р</v>
          </cell>
          <cell r="E246">
            <v>8125.8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O246">
            <v>0</v>
          </cell>
          <cell r="AP246">
            <v>0</v>
          </cell>
        </row>
        <row r="247">
          <cell r="A247" t="str">
            <v>3.20А</v>
          </cell>
          <cell r="B247">
            <v>20</v>
          </cell>
          <cell r="C247" t="str">
            <v>"Надымгазторг"</v>
          </cell>
          <cell r="D247" t="str">
            <v>А</v>
          </cell>
          <cell r="E247">
            <v>0</v>
          </cell>
          <cell r="F247">
            <v>17.579999999999998</v>
          </cell>
          <cell r="G247">
            <v>17.579999999999998</v>
          </cell>
          <cell r="H247">
            <v>17.579999999999998</v>
          </cell>
          <cell r="I247">
            <v>17.579999999999998</v>
          </cell>
          <cell r="J247">
            <v>17.579999999999998</v>
          </cell>
          <cell r="K247">
            <v>17.579999999999998</v>
          </cell>
          <cell r="L247">
            <v>17.579999999999998</v>
          </cell>
          <cell r="M247">
            <v>17.579999999999998</v>
          </cell>
          <cell r="N247">
            <v>17.579999999999998</v>
          </cell>
          <cell r="O247">
            <v>17.579999999999998</v>
          </cell>
          <cell r="P247">
            <v>17.579999999999998</v>
          </cell>
          <cell r="R247">
            <v>0</v>
          </cell>
          <cell r="S247">
            <v>17.579999999999998</v>
          </cell>
          <cell r="T247">
            <v>17.579999999999998</v>
          </cell>
          <cell r="U247">
            <v>17.579999999999998</v>
          </cell>
          <cell r="V247">
            <v>17.579999999999998</v>
          </cell>
          <cell r="W247">
            <v>17.579999999999998</v>
          </cell>
          <cell r="X247">
            <v>17.579999999999998</v>
          </cell>
          <cell r="Y247">
            <v>17.579999999999998</v>
          </cell>
          <cell r="Z247">
            <v>17.579999999999998</v>
          </cell>
          <cell r="AA247">
            <v>17.579999999999998</v>
          </cell>
          <cell r="AB247">
            <v>17.579999999999998</v>
          </cell>
          <cell r="AC247">
            <v>17.579999999999998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</row>
        <row r="248">
          <cell r="A248" t="str">
            <v>3.20Р</v>
          </cell>
          <cell r="B248">
            <v>20</v>
          </cell>
          <cell r="C248" t="str">
            <v>"Надымгазторг"</v>
          </cell>
          <cell r="D248" t="str">
            <v>Р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</row>
        <row r="249">
          <cell r="A249" t="str">
            <v>3.17А</v>
          </cell>
          <cell r="B249">
            <v>17</v>
          </cell>
          <cell r="C249" t="str">
            <v>СЭС ТЭ</v>
          </cell>
          <cell r="D249" t="str">
            <v>А</v>
          </cell>
          <cell r="E249">
            <v>3146.98</v>
          </cell>
          <cell r="F249">
            <v>17.02</v>
          </cell>
          <cell r="G249">
            <v>34.04</v>
          </cell>
          <cell r="H249">
            <v>38.04</v>
          </cell>
          <cell r="I249">
            <v>28.02</v>
          </cell>
          <cell r="J249">
            <v>29.53</v>
          </cell>
          <cell r="K249">
            <v>30.3</v>
          </cell>
          <cell r="L249">
            <v>30.92</v>
          </cell>
          <cell r="M249">
            <v>31.89</v>
          </cell>
          <cell r="N249">
            <v>33.200000000000003</v>
          </cell>
          <cell r="O249">
            <v>35.080000000000005</v>
          </cell>
          <cell r="P249">
            <v>35.080000000000005</v>
          </cell>
          <cell r="R249">
            <v>3146.98</v>
          </cell>
          <cell r="S249">
            <v>34.04</v>
          </cell>
          <cell r="T249">
            <v>38.04</v>
          </cell>
          <cell r="U249">
            <v>49.36</v>
          </cell>
          <cell r="V249">
            <v>29.53</v>
          </cell>
          <cell r="W249">
            <v>30.3</v>
          </cell>
          <cell r="X249">
            <v>30.92</v>
          </cell>
          <cell r="Y249">
            <v>31.89</v>
          </cell>
          <cell r="Z249">
            <v>33.200000000000003</v>
          </cell>
          <cell r="AA249">
            <v>35.080000000000005</v>
          </cell>
          <cell r="AB249">
            <v>35.080000000000005</v>
          </cell>
          <cell r="AC249">
            <v>35.080000000000005</v>
          </cell>
          <cell r="AE249">
            <v>0</v>
          </cell>
          <cell r="AF249">
            <v>3146.98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0</v>
          </cell>
          <cell r="AP249">
            <v>0</v>
          </cell>
        </row>
        <row r="250">
          <cell r="A250" t="str">
            <v>3.17Р</v>
          </cell>
          <cell r="B250">
            <v>17</v>
          </cell>
          <cell r="C250" t="str">
            <v>СЭС ТЭ</v>
          </cell>
          <cell r="D250" t="str">
            <v>Р</v>
          </cell>
          <cell r="E250">
            <v>1918.9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</row>
        <row r="251">
          <cell r="A251" t="str">
            <v>3.15А</v>
          </cell>
          <cell r="B251">
            <v>15</v>
          </cell>
          <cell r="C251" t="str">
            <v>МУП  "ТЭР"</v>
          </cell>
          <cell r="D251" t="str">
            <v>А</v>
          </cell>
          <cell r="E251">
            <v>1176.3399999999999</v>
          </cell>
          <cell r="F251">
            <v>9.94</v>
          </cell>
          <cell r="G251">
            <v>9.94</v>
          </cell>
          <cell r="H251">
            <v>9.94</v>
          </cell>
          <cell r="I251">
            <v>9.94</v>
          </cell>
          <cell r="J251">
            <v>9.94</v>
          </cell>
          <cell r="K251">
            <v>9.94</v>
          </cell>
          <cell r="L251">
            <v>9.94</v>
          </cell>
          <cell r="M251">
            <v>9.94</v>
          </cell>
          <cell r="N251">
            <v>9.94</v>
          </cell>
          <cell r="O251">
            <v>9.94</v>
          </cell>
          <cell r="P251">
            <v>9.94</v>
          </cell>
          <cell r="R251">
            <v>1176.3399999999999</v>
          </cell>
          <cell r="S251">
            <v>9.94</v>
          </cell>
          <cell r="T251">
            <v>9.94</v>
          </cell>
          <cell r="U251">
            <v>9.94</v>
          </cell>
          <cell r="V251">
            <v>9.94</v>
          </cell>
          <cell r="W251">
            <v>9.94</v>
          </cell>
          <cell r="X251">
            <v>9.94</v>
          </cell>
          <cell r="Y251">
            <v>9.94</v>
          </cell>
          <cell r="Z251">
            <v>9.94</v>
          </cell>
          <cell r="AA251">
            <v>9.94</v>
          </cell>
          <cell r="AB251">
            <v>9.94</v>
          </cell>
          <cell r="AC251">
            <v>9.94</v>
          </cell>
          <cell r="AE251">
            <v>0</v>
          </cell>
          <cell r="AF251">
            <v>1176.3399999999999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</row>
        <row r="252">
          <cell r="A252" t="str">
            <v>3.15Р</v>
          </cell>
          <cell r="B252">
            <v>15</v>
          </cell>
          <cell r="C252" t="str">
            <v>МУП  "ТЭР"</v>
          </cell>
          <cell r="D252" t="str">
            <v>Р</v>
          </cell>
          <cell r="E252">
            <v>9679.1200000000008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</row>
        <row r="253">
          <cell r="A253" t="str">
            <v>3.13А</v>
          </cell>
          <cell r="B253">
            <v>13</v>
          </cell>
          <cell r="C253" t="str">
            <v>"Энергокомплект"</v>
          </cell>
          <cell r="D253" t="str">
            <v>А</v>
          </cell>
          <cell r="E253">
            <v>2966.12</v>
          </cell>
          <cell r="F253">
            <v>8.85</v>
          </cell>
          <cell r="G253">
            <v>157.32999999999998</v>
          </cell>
          <cell r="H253">
            <v>336.91999999999996</v>
          </cell>
          <cell r="I253">
            <v>479.04999999999995</v>
          </cell>
          <cell r="J253">
            <v>585.34999999999991</v>
          </cell>
          <cell r="K253">
            <v>659.13999999999987</v>
          </cell>
          <cell r="L253">
            <v>725.06999999999994</v>
          </cell>
          <cell r="M253">
            <v>806.70999999999992</v>
          </cell>
          <cell r="N253">
            <v>919.00999999999988</v>
          </cell>
          <cell r="O253">
            <v>1057.8599999999999</v>
          </cell>
          <cell r="P253">
            <v>1057.8599999999999</v>
          </cell>
          <cell r="R253">
            <v>3164.3</v>
          </cell>
          <cell r="S253">
            <v>157.32999999999998</v>
          </cell>
          <cell r="T253">
            <v>336.91999999999996</v>
          </cell>
          <cell r="U253">
            <v>479.04999999999995</v>
          </cell>
          <cell r="V253">
            <v>585.34999999999991</v>
          </cell>
          <cell r="W253">
            <v>659.13999999999987</v>
          </cell>
          <cell r="X253">
            <v>725.06999999999994</v>
          </cell>
          <cell r="Y253">
            <v>806.70999999999992</v>
          </cell>
          <cell r="Z253">
            <v>919.00999999999988</v>
          </cell>
          <cell r="AA253">
            <v>1057.8599999999999</v>
          </cell>
          <cell r="AB253">
            <v>1057.8599999999999</v>
          </cell>
          <cell r="AC253">
            <v>1057.8599999999999</v>
          </cell>
          <cell r="AE253">
            <v>0</v>
          </cell>
          <cell r="AF253">
            <v>3192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P253">
            <v>0</v>
          </cell>
        </row>
        <row r="254">
          <cell r="A254" t="str">
            <v>3.13Р</v>
          </cell>
          <cell r="B254">
            <v>13</v>
          </cell>
          <cell r="C254" t="str">
            <v>"Энергокомплект"</v>
          </cell>
          <cell r="D254" t="str">
            <v>Р</v>
          </cell>
          <cell r="E254">
            <v>9233.6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</row>
        <row r="255">
          <cell r="A255" t="str">
            <v>3.11А</v>
          </cell>
          <cell r="B255">
            <v>11</v>
          </cell>
          <cell r="C255" t="str">
            <v>МУП  "ТЭР"</v>
          </cell>
          <cell r="D255" t="str">
            <v>А</v>
          </cell>
          <cell r="E255">
            <v>117.8</v>
          </cell>
          <cell r="F255">
            <v>16.36</v>
          </cell>
          <cell r="G255">
            <v>208.79000000000002</v>
          </cell>
          <cell r="H255">
            <v>480.3</v>
          </cell>
          <cell r="I255">
            <v>682.16000000000008</v>
          </cell>
          <cell r="J255">
            <v>833.83</v>
          </cell>
          <cell r="K255">
            <v>928.24</v>
          </cell>
          <cell r="L255">
            <v>988.47</v>
          </cell>
          <cell r="M255">
            <v>1073.23</v>
          </cell>
          <cell r="N255">
            <v>1206.01</v>
          </cell>
          <cell r="O255">
            <v>1380.11</v>
          </cell>
          <cell r="P255">
            <v>1380.11</v>
          </cell>
          <cell r="R255">
            <v>363.82</v>
          </cell>
          <cell r="S255">
            <v>208.79000000000002</v>
          </cell>
          <cell r="T255">
            <v>480.3</v>
          </cell>
          <cell r="U255">
            <v>682.16000000000008</v>
          </cell>
          <cell r="V255">
            <v>833.83</v>
          </cell>
          <cell r="W255">
            <v>928.24</v>
          </cell>
          <cell r="X255">
            <v>988.47</v>
          </cell>
          <cell r="Y255">
            <v>1073.23</v>
          </cell>
          <cell r="Z255">
            <v>1206.01</v>
          </cell>
          <cell r="AA255">
            <v>1380.11</v>
          </cell>
          <cell r="AB255">
            <v>1380.11</v>
          </cell>
          <cell r="AC255">
            <v>1380.11</v>
          </cell>
          <cell r="AE255">
            <v>0</v>
          </cell>
          <cell r="AF255">
            <v>398.02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O255">
            <v>0</v>
          </cell>
          <cell r="AP255">
            <v>0</v>
          </cell>
        </row>
        <row r="256">
          <cell r="A256" t="str">
            <v>3.11Р</v>
          </cell>
          <cell r="B256">
            <v>11</v>
          </cell>
          <cell r="C256" t="str">
            <v>МУП  "ТЭР"</v>
          </cell>
          <cell r="D256" t="str">
            <v>Р</v>
          </cell>
          <cell r="E256">
            <v>9838.7000000000007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</row>
        <row r="257">
          <cell r="C257" t="str">
            <v>ИТОГО: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P257">
            <v>0</v>
          </cell>
        </row>
        <row r="258">
          <cell r="C258" t="str">
            <v>НЕБАЛАНС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</row>
        <row r="259">
          <cell r="C259" t="str">
            <v>НБ %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I259">
            <v>0</v>
          </cell>
          <cell r="AJ259">
            <v>0</v>
          </cell>
          <cell r="AK259">
            <v>0</v>
          </cell>
          <cell r="AL259">
            <v>0</v>
          </cell>
          <cell r="AM259">
            <v>0</v>
          </cell>
          <cell r="AN259">
            <v>0</v>
          </cell>
          <cell r="AO259">
            <v>0</v>
          </cell>
          <cell r="AP259">
            <v>0</v>
          </cell>
        </row>
        <row r="260"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</row>
        <row r="261">
          <cell r="B261">
            <v>6</v>
          </cell>
          <cell r="C261" t="str">
            <v>ПЛЭС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J261">
            <v>0</v>
          </cell>
          <cell r="AK261">
            <v>0</v>
          </cell>
          <cell r="AL261">
            <v>0</v>
          </cell>
          <cell r="AM261">
            <v>0</v>
          </cell>
          <cell r="AN261">
            <v>0</v>
          </cell>
          <cell r="AO261">
            <v>0</v>
          </cell>
          <cell r="AP261">
            <v>0</v>
          </cell>
        </row>
        <row r="262">
          <cell r="C262" t="str">
            <v>ЗРУ - 6 кВ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I262">
            <v>0</v>
          </cell>
          <cell r="AJ262">
            <v>0</v>
          </cell>
          <cell r="AK262">
            <v>0</v>
          </cell>
          <cell r="AL262">
            <v>0</v>
          </cell>
          <cell r="AM262">
            <v>0</v>
          </cell>
          <cell r="AN262">
            <v>0</v>
          </cell>
          <cell r="AO262">
            <v>0</v>
          </cell>
          <cell r="AP262">
            <v>0</v>
          </cell>
        </row>
        <row r="263">
          <cell r="A263" t="str">
            <v>6.5А</v>
          </cell>
          <cell r="B263">
            <v>5</v>
          </cell>
          <cell r="C263" t="str">
            <v>5Г - 1</v>
          </cell>
          <cell r="D263" t="str">
            <v>А</v>
          </cell>
          <cell r="E263">
            <v>10.18</v>
          </cell>
          <cell r="F263">
            <v>230.2</v>
          </cell>
          <cell r="G263">
            <v>655.34</v>
          </cell>
          <cell r="H263">
            <v>964.15</v>
          </cell>
          <cell r="I263">
            <v>1004.46</v>
          </cell>
          <cell r="J263">
            <v>1004.46</v>
          </cell>
          <cell r="K263">
            <v>1267.49</v>
          </cell>
          <cell r="L263">
            <v>1546.53</v>
          </cell>
          <cell r="M263">
            <v>1704.7</v>
          </cell>
          <cell r="N263">
            <v>1814.14</v>
          </cell>
          <cell r="O263">
            <v>1987.73</v>
          </cell>
          <cell r="P263">
            <v>2335.87</v>
          </cell>
          <cell r="R263">
            <v>230.2</v>
          </cell>
          <cell r="S263">
            <v>655.34</v>
          </cell>
          <cell r="T263">
            <v>964.15</v>
          </cell>
          <cell r="U263">
            <v>1004.46</v>
          </cell>
          <cell r="V263">
            <v>1004.46</v>
          </cell>
          <cell r="W263">
            <v>1267.49</v>
          </cell>
          <cell r="X263">
            <v>1546.53</v>
          </cell>
          <cell r="Y263">
            <v>1704.7</v>
          </cell>
          <cell r="Z263">
            <v>1814.14</v>
          </cell>
          <cell r="AA263">
            <v>1987.73</v>
          </cell>
          <cell r="AB263">
            <v>2335.87</v>
          </cell>
          <cell r="AC263">
            <v>0</v>
          </cell>
          <cell r="AE263">
            <v>1579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  <cell r="AP263">
            <v>0</v>
          </cell>
        </row>
        <row r="264">
          <cell r="A264" t="str">
            <v>6.5А</v>
          </cell>
          <cell r="B264">
            <v>5</v>
          </cell>
          <cell r="C264" t="str">
            <v>4Г - 1</v>
          </cell>
          <cell r="D264" t="str">
            <v>А</v>
          </cell>
          <cell r="E264">
            <v>0</v>
          </cell>
          <cell r="F264">
            <v>0</v>
          </cell>
          <cell r="G264">
            <v>20.87</v>
          </cell>
          <cell r="H264">
            <v>43.87</v>
          </cell>
          <cell r="I264">
            <v>456.46</v>
          </cell>
          <cell r="J264">
            <v>923.29</v>
          </cell>
          <cell r="K264">
            <v>996.25</v>
          </cell>
          <cell r="L264">
            <v>996.25</v>
          </cell>
          <cell r="M264">
            <v>1192.18</v>
          </cell>
          <cell r="N264">
            <v>1192.18</v>
          </cell>
          <cell r="O264">
            <v>1199.5</v>
          </cell>
          <cell r="P264">
            <v>1226.69</v>
          </cell>
          <cell r="R264">
            <v>0</v>
          </cell>
          <cell r="S264">
            <v>0</v>
          </cell>
          <cell r="T264">
            <v>43.87</v>
          </cell>
          <cell r="U264">
            <v>456.46</v>
          </cell>
          <cell r="V264">
            <v>923.29</v>
          </cell>
          <cell r="W264">
            <v>996.25</v>
          </cell>
          <cell r="X264">
            <v>996.25</v>
          </cell>
          <cell r="Y264">
            <v>1192.18</v>
          </cell>
          <cell r="Z264">
            <v>1192.18</v>
          </cell>
          <cell r="AA264">
            <v>1199.5</v>
          </cell>
          <cell r="AB264">
            <v>1226.69</v>
          </cell>
          <cell r="AC264">
            <v>0</v>
          </cell>
          <cell r="AE264">
            <v>1579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</row>
        <row r="265">
          <cell r="A265" t="str">
            <v>6.6А</v>
          </cell>
          <cell r="B265">
            <v>6</v>
          </cell>
          <cell r="C265" t="str">
            <v>5Г - 2</v>
          </cell>
          <cell r="D265" t="str">
            <v>А</v>
          </cell>
          <cell r="E265">
            <v>5949.8</v>
          </cell>
          <cell r="F265">
            <v>6421</v>
          </cell>
          <cell r="G265">
            <v>18.489999999999998</v>
          </cell>
          <cell r="H265">
            <v>139.63</v>
          </cell>
          <cell r="I265">
            <v>310.64999999999998</v>
          </cell>
          <cell r="J265">
            <v>310.64999999999998</v>
          </cell>
          <cell r="K265">
            <v>590.75</v>
          </cell>
          <cell r="L265">
            <v>826.3</v>
          </cell>
          <cell r="M265">
            <v>877.61</v>
          </cell>
          <cell r="N265">
            <v>1052.03</v>
          </cell>
          <cell r="O265">
            <v>1052.03</v>
          </cell>
          <cell r="P265">
            <v>1311.22</v>
          </cell>
          <cell r="R265">
            <v>6421</v>
          </cell>
          <cell r="S265">
            <v>6855</v>
          </cell>
          <cell r="T265">
            <v>139.63</v>
          </cell>
          <cell r="U265">
            <v>310.64999999999998</v>
          </cell>
          <cell r="V265">
            <v>310.64999999999998</v>
          </cell>
          <cell r="W265">
            <v>590.75</v>
          </cell>
          <cell r="X265">
            <v>826.3</v>
          </cell>
          <cell r="Y265">
            <v>877.61</v>
          </cell>
          <cell r="Z265">
            <v>1052.03</v>
          </cell>
          <cell r="AA265">
            <v>1052.03</v>
          </cell>
          <cell r="AB265">
            <v>1311.22</v>
          </cell>
          <cell r="AC265">
            <v>0</v>
          </cell>
          <cell r="AE265">
            <v>0</v>
          </cell>
          <cell r="AF265">
            <v>0</v>
          </cell>
          <cell r="AG265">
            <v>7068.76</v>
          </cell>
          <cell r="AH265">
            <v>0</v>
          </cell>
          <cell r="AI265">
            <v>0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0</v>
          </cell>
          <cell r="AO265">
            <v>0</v>
          </cell>
          <cell r="AP265">
            <v>0</v>
          </cell>
        </row>
        <row r="266">
          <cell r="A266" t="str">
            <v>6.5А</v>
          </cell>
          <cell r="B266">
            <v>5</v>
          </cell>
          <cell r="C266" t="str">
            <v>4Г - 2</v>
          </cell>
          <cell r="D266" t="str">
            <v>А</v>
          </cell>
          <cell r="E266">
            <v>0</v>
          </cell>
          <cell r="F266">
            <v>0</v>
          </cell>
          <cell r="G266">
            <v>0</v>
          </cell>
          <cell r="H266">
            <v>20.9</v>
          </cell>
          <cell r="I266">
            <v>245.7</v>
          </cell>
          <cell r="J266">
            <v>705.73</v>
          </cell>
          <cell r="K266">
            <v>776.87</v>
          </cell>
          <cell r="L266">
            <v>776.87</v>
          </cell>
          <cell r="M266">
            <v>853.27</v>
          </cell>
          <cell r="N266">
            <v>853.27</v>
          </cell>
          <cell r="O266">
            <v>853.27</v>
          </cell>
          <cell r="P266">
            <v>857.27</v>
          </cell>
          <cell r="R266">
            <v>0</v>
          </cell>
          <cell r="S266">
            <v>0</v>
          </cell>
          <cell r="T266">
            <v>0</v>
          </cell>
          <cell r="U266">
            <v>245.7</v>
          </cell>
          <cell r="V266">
            <v>705.73</v>
          </cell>
          <cell r="W266">
            <v>776.87</v>
          </cell>
          <cell r="X266">
            <v>776.87</v>
          </cell>
          <cell r="Y266">
            <v>853.27</v>
          </cell>
          <cell r="Z266">
            <v>853.27</v>
          </cell>
          <cell r="AA266">
            <v>853.27</v>
          </cell>
          <cell r="AB266">
            <v>857.27</v>
          </cell>
          <cell r="AC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</row>
        <row r="267">
          <cell r="C267" t="str">
            <v>ИТОГО: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P267">
            <v>0</v>
          </cell>
        </row>
        <row r="268">
          <cell r="C268" t="str">
            <v>Собственные нужды: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  <cell r="AL268">
            <v>0</v>
          </cell>
          <cell r="AM268">
            <v>0</v>
          </cell>
          <cell r="AN268">
            <v>0</v>
          </cell>
          <cell r="AO268">
            <v>0</v>
          </cell>
          <cell r="AP268">
            <v>0</v>
          </cell>
        </row>
        <row r="269">
          <cell r="A269" t="str">
            <v>6.1А</v>
          </cell>
          <cell r="B269">
            <v>1</v>
          </cell>
          <cell r="C269" t="str">
            <v>5 ТСН - 1</v>
          </cell>
          <cell r="D269" t="str">
            <v>А</v>
          </cell>
          <cell r="E269">
            <v>3266.68</v>
          </cell>
          <cell r="F269">
            <v>3276</v>
          </cell>
          <cell r="G269">
            <v>3294.4</v>
          </cell>
          <cell r="H269">
            <v>3309.2</v>
          </cell>
          <cell r="I269">
            <v>3312.4</v>
          </cell>
          <cell r="J269">
            <v>3321.1</v>
          </cell>
          <cell r="K269">
            <v>3337.9</v>
          </cell>
          <cell r="L269">
            <v>3357.3</v>
          </cell>
          <cell r="M269">
            <v>3367.6</v>
          </cell>
          <cell r="N269">
            <v>3373.3</v>
          </cell>
          <cell r="O269">
            <v>3387.2</v>
          </cell>
          <cell r="P269">
            <v>3406</v>
          </cell>
          <cell r="R269">
            <v>3276</v>
          </cell>
          <cell r="S269">
            <v>3294.4</v>
          </cell>
          <cell r="T269">
            <v>3309.2</v>
          </cell>
          <cell r="U269">
            <v>3312.4</v>
          </cell>
          <cell r="V269">
            <v>3321.1</v>
          </cell>
          <cell r="W269">
            <v>3337.9</v>
          </cell>
          <cell r="X269">
            <v>3357.3</v>
          </cell>
          <cell r="Y269">
            <v>3367.6</v>
          </cell>
          <cell r="Z269">
            <v>3373.3</v>
          </cell>
          <cell r="AA269">
            <v>3387.2</v>
          </cell>
          <cell r="AB269">
            <v>3406</v>
          </cell>
          <cell r="AC269">
            <v>0</v>
          </cell>
          <cell r="AE269">
            <v>7320.2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0</v>
          </cell>
          <cell r="AK269">
            <v>0</v>
          </cell>
          <cell r="AL269">
            <v>0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</row>
        <row r="270">
          <cell r="A270" t="str">
            <v>6.1А</v>
          </cell>
          <cell r="B270">
            <v>1</v>
          </cell>
          <cell r="C270" t="str">
            <v>4 ТСН - 1</v>
          </cell>
          <cell r="D270" t="str">
            <v>А</v>
          </cell>
          <cell r="E270">
            <v>0</v>
          </cell>
          <cell r="F270">
            <v>0</v>
          </cell>
          <cell r="G270">
            <v>17.399999999999999</v>
          </cell>
          <cell r="H270">
            <v>22.9</v>
          </cell>
          <cell r="I270">
            <v>65.3</v>
          </cell>
          <cell r="J270">
            <v>105.5</v>
          </cell>
          <cell r="K270">
            <v>113.1</v>
          </cell>
          <cell r="L270">
            <v>113.1</v>
          </cell>
          <cell r="M270">
            <v>141.6</v>
          </cell>
          <cell r="N270">
            <v>141.6</v>
          </cell>
          <cell r="O270">
            <v>145.80000000000001</v>
          </cell>
          <cell r="P270">
            <v>155.19999999999999</v>
          </cell>
          <cell r="R270">
            <v>0</v>
          </cell>
          <cell r="S270">
            <v>0</v>
          </cell>
          <cell r="T270">
            <v>22.9</v>
          </cell>
          <cell r="U270">
            <v>65.3</v>
          </cell>
          <cell r="V270">
            <v>105.5</v>
          </cell>
          <cell r="W270">
            <v>113.1</v>
          </cell>
          <cell r="X270">
            <v>113.1</v>
          </cell>
          <cell r="Y270">
            <v>141.6</v>
          </cell>
          <cell r="Z270">
            <v>141.6</v>
          </cell>
          <cell r="AA270">
            <v>145.80000000000001</v>
          </cell>
          <cell r="AB270">
            <v>155.19999999999999</v>
          </cell>
          <cell r="AC270">
            <v>0</v>
          </cell>
          <cell r="AE270">
            <v>7320.2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O270">
            <v>0</v>
          </cell>
          <cell r="AP270">
            <v>0</v>
          </cell>
        </row>
        <row r="271">
          <cell r="A271" t="str">
            <v>6.10А</v>
          </cell>
          <cell r="B271">
            <v>10</v>
          </cell>
          <cell r="C271" t="str">
            <v>5 ТСН - 2</v>
          </cell>
          <cell r="D271" t="str">
            <v>А</v>
          </cell>
          <cell r="E271">
            <v>8599.7999999999993</v>
          </cell>
          <cell r="F271">
            <v>8655.7999999999993</v>
          </cell>
          <cell r="G271">
            <v>7068.76</v>
          </cell>
          <cell r="H271">
            <v>7084.4</v>
          </cell>
          <cell r="I271">
            <v>7106.4</v>
          </cell>
          <cell r="J271">
            <v>7106.4</v>
          </cell>
          <cell r="K271">
            <v>7140.8</v>
          </cell>
          <cell r="L271">
            <v>7180.5</v>
          </cell>
          <cell r="M271">
            <v>7193</v>
          </cell>
          <cell r="N271">
            <v>7213.8</v>
          </cell>
          <cell r="O271">
            <v>7213.8</v>
          </cell>
          <cell r="P271">
            <v>7244.7</v>
          </cell>
          <cell r="R271">
            <v>8655.7999999999993</v>
          </cell>
          <cell r="S271">
            <v>8704.2000000000007</v>
          </cell>
          <cell r="T271">
            <v>7084.4</v>
          </cell>
          <cell r="U271">
            <v>7106.4</v>
          </cell>
          <cell r="V271">
            <v>7106.4</v>
          </cell>
          <cell r="W271">
            <v>7140.8</v>
          </cell>
          <cell r="X271">
            <v>7180.5</v>
          </cell>
          <cell r="Y271">
            <v>7193</v>
          </cell>
          <cell r="Z271">
            <v>7213.8</v>
          </cell>
          <cell r="AA271">
            <v>7213.8</v>
          </cell>
          <cell r="AB271">
            <v>7244.7</v>
          </cell>
          <cell r="AC271">
            <v>0</v>
          </cell>
          <cell r="AE271">
            <v>0</v>
          </cell>
          <cell r="AF271">
            <v>0</v>
          </cell>
          <cell r="AG271">
            <v>8736.26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O271">
            <v>0</v>
          </cell>
          <cell r="AP271">
            <v>0</v>
          </cell>
        </row>
        <row r="272">
          <cell r="A272" t="str">
            <v>6.1А</v>
          </cell>
          <cell r="B272">
            <v>1</v>
          </cell>
          <cell r="C272" t="str">
            <v>4 ТСН - 2</v>
          </cell>
          <cell r="D272" t="str">
            <v>А</v>
          </cell>
          <cell r="E272">
            <v>0</v>
          </cell>
          <cell r="F272">
            <v>0</v>
          </cell>
          <cell r="G272">
            <v>0</v>
          </cell>
          <cell r="H272">
            <v>17.46</v>
          </cell>
          <cell r="I272">
            <v>37.700000000000003</v>
          </cell>
          <cell r="J272">
            <v>78.2</v>
          </cell>
          <cell r="K272">
            <v>85.7</v>
          </cell>
          <cell r="L272">
            <v>85.7</v>
          </cell>
          <cell r="M272">
            <v>93.8</v>
          </cell>
          <cell r="N272">
            <v>97.3</v>
          </cell>
          <cell r="O272">
            <v>97.3</v>
          </cell>
          <cell r="P272">
            <v>98.5</v>
          </cell>
          <cell r="R272">
            <v>0</v>
          </cell>
          <cell r="S272">
            <v>0</v>
          </cell>
          <cell r="T272">
            <v>0</v>
          </cell>
          <cell r="U272">
            <v>37.700000000000003</v>
          </cell>
          <cell r="V272">
            <v>78.2</v>
          </cell>
          <cell r="W272">
            <v>85.7</v>
          </cell>
          <cell r="X272">
            <v>85.7</v>
          </cell>
          <cell r="Y272">
            <v>93.8</v>
          </cell>
          <cell r="Z272">
            <v>97.3</v>
          </cell>
          <cell r="AA272">
            <v>97.3</v>
          </cell>
          <cell r="AB272">
            <v>98.5</v>
          </cell>
          <cell r="AC272">
            <v>0</v>
          </cell>
          <cell r="AE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J272">
            <v>0</v>
          </cell>
          <cell r="AK272">
            <v>0</v>
          </cell>
          <cell r="AL272">
            <v>0</v>
          </cell>
          <cell r="AM272">
            <v>0</v>
          </cell>
          <cell r="AN272">
            <v>0</v>
          </cell>
          <cell r="AO272">
            <v>0</v>
          </cell>
          <cell r="AP272">
            <v>0</v>
          </cell>
        </row>
        <row r="273"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0</v>
          </cell>
          <cell r="AL273">
            <v>0</v>
          </cell>
          <cell r="AM273">
            <v>0</v>
          </cell>
          <cell r="AN273">
            <v>0</v>
          </cell>
          <cell r="AO273">
            <v>0</v>
          </cell>
          <cell r="AP273">
            <v>0</v>
          </cell>
        </row>
        <row r="274">
          <cell r="A274" t="str">
            <v>6.13А</v>
          </cell>
          <cell r="B274">
            <v>13</v>
          </cell>
          <cell r="C274" t="str">
            <v>ТП-42-ПЛЭС-1</v>
          </cell>
          <cell r="D274" t="str">
            <v>А</v>
          </cell>
          <cell r="E274">
            <v>21.31</v>
          </cell>
          <cell r="F274">
            <v>38.61</v>
          </cell>
          <cell r="G274">
            <v>51.79</v>
          </cell>
          <cell r="H274">
            <v>0</v>
          </cell>
          <cell r="I274">
            <v>85.78</v>
          </cell>
          <cell r="J274">
            <v>102.29</v>
          </cell>
          <cell r="K274">
            <v>107.39</v>
          </cell>
          <cell r="L274">
            <v>107.8</v>
          </cell>
          <cell r="M274">
            <v>108.14999999999999</v>
          </cell>
          <cell r="N274">
            <v>108.49999999999999</v>
          </cell>
          <cell r="O274">
            <v>18.75</v>
          </cell>
          <cell r="P274">
            <v>18.75</v>
          </cell>
          <cell r="R274">
            <v>38.61</v>
          </cell>
          <cell r="S274">
            <v>51.79</v>
          </cell>
          <cell r="T274">
            <v>0</v>
          </cell>
          <cell r="U274">
            <v>85.78</v>
          </cell>
          <cell r="V274">
            <v>102.29</v>
          </cell>
          <cell r="W274">
            <v>107.39</v>
          </cell>
          <cell r="X274">
            <v>107.8</v>
          </cell>
          <cell r="Y274">
            <v>108.14999999999999</v>
          </cell>
          <cell r="Z274">
            <v>108.49999999999999</v>
          </cell>
          <cell r="AA274">
            <v>18.75</v>
          </cell>
          <cell r="AB274">
            <v>18.75</v>
          </cell>
          <cell r="AC274">
            <v>18.75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O274">
            <v>0</v>
          </cell>
          <cell r="AP274">
            <v>0</v>
          </cell>
        </row>
        <row r="275">
          <cell r="A275" t="str">
            <v>6.15А</v>
          </cell>
          <cell r="B275">
            <v>15</v>
          </cell>
          <cell r="C275" t="str">
            <v>Пож. насос- ПЛЭС</v>
          </cell>
          <cell r="D275" t="str">
            <v>А</v>
          </cell>
          <cell r="E275">
            <v>9.76</v>
          </cell>
          <cell r="F275">
            <v>11.22</v>
          </cell>
          <cell r="G275">
            <v>12.290000000000001</v>
          </cell>
          <cell r="H275">
            <v>0</v>
          </cell>
          <cell r="I275">
            <v>14.64</v>
          </cell>
          <cell r="J275">
            <v>15.67</v>
          </cell>
          <cell r="K275">
            <v>16.57</v>
          </cell>
          <cell r="L275">
            <v>17.059999999999999</v>
          </cell>
          <cell r="M275">
            <v>18.09</v>
          </cell>
          <cell r="N275">
            <v>19.12</v>
          </cell>
          <cell r="O275">
            <v>0</v>
          </cell>
          <cell r="P275">
            <v>0</v>
          </cell>
          <cell r="R275">
            <v>11.22</v>
          </cell>
          <cell r="S275">
            <v>12.290000000000001</v>
          </cell>
          <cell r="T275">
            <v>0</v>
          </cell>
          <cell r="U275">
            <v>14.64</v>
          </cell>
          <cell r="V275">
            <v>15.67</v>
          </cell>
          <cell r="W275">
            <v>16.57</v>
          </cell>
          <cell r="X275">
            <v>17.059999999999999</v>
          </cell>
          <cell r="Y275">
            <v>18.09</v>
          </cell>
          <cell r="Z275">
            <v>19.12</v>
          </cell>
          <cell r="AA275">
            <v>0</v>
          </cell>
          <cell r="AB275">
            <v>0</v>
          </cell>
          <cell r="AC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</row>
        <row r="276">
          <cell r="A276" t="str">
            <v>6.12А</v>
          </cell>
          <cell r="B276">
            <v>12</v>
          </cell>
          <cell r="C276" t="str">
            <v>ТП-42-ПЛЭС-2</v>
          </cell>
          <cell r="D276" t="str">
            <v>А</v>
          </cell>
          <cell r="E276">
            <v>9.65</v>
          </cell>
          <cell r="F276">
            <v>13.69</v>
          </cell>
          <cell r="G276">
            <v>19.86</v>
          </cell>
          <cell r="H276">
            <v>0</v>
          </cell>
          <cell r="I276">
            <v>26.229999999999997</v>
          </cell>
          <cell r="J276">
            <v>27.879999999999995</v>
          </cell>
          <cell r="K276">
            <v>28.829999999999995</v>
          </cell>
          <cell r="L276">
            <v>29.619999999999994</v>
          </cell>
          <cell r="M276">
            <v>30.759999999999994</v>
          </cell>
          <cell r="N276">
            <v>37.249999999999993</v>
          </cell>
          <cell r="O276">
            <v>42.219999999999992</v>
          </cell>
          <cell r="P276">
            <v>42.219999999999992</v>
          </cell>
          <cell r="R276">
            <v>13.69</v>
          </cell>
          <cell r="S276">
            <v>19.86</v>
          </cell>
          <cell r="T276">
            <v>0</v>
          </cell>
          <cell r="U276">
            <v>26.229999999999997</v>
          </cell>
          <cell r="V276">
            <v>27.879999999999995</v>
          </cell>
          <cell r="W276">
            <v>28.829999999999995</v>
          </cell>
          <cell r="X276">
            <v>29.619999999999994</v>
          </cell>
          <cell r="Y276">
            <v>30.759999999999994</v>
          </cell>
          <cell r="Z276">
            <v>37.249999999999993</v>
          </cell>
          <cell r="AA276">
            <v>42.219999999999992</v>
          </cell>
          <cell r="AB276">
            <v>42.219999999999992</v>
          </cell>
          <cell r="AC276">
            <v>42.219999999999992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J276">
            <v>0</v>
          </cell>
          <cell r="AK276">
            <v>0</v>
          </cell>
          <cell r="AL276">
            <v>0</v>
          </cell>
          <cell r="AM276">
            <v>0</v>
          </cell>
          <cell r="AN276">
            <v>0</v>
          </cell>
          <cell r="AO276">
            <v>0</v>
          </cell>
          <cell r="AP276">
            <v>0</v>
          </cell>
        </row>
        <row r="277">
          <cell r="C277" t="str">
            <v>ИТОГО  СН на "Береговой"</v>
          </cell>
        </row>
        <row r="279">
          <cell r="C279" t="str">
            <v>Итого  ПЛЭС            ОА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P279">
            <v>0</v>
          </cell>
        </row>
        <row r="280">
          <cell r="C280" t="str">
            <v>5Г - 1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P280">
            <v>0</v>
          </cell>
        </row>
        <row r="281">
          <cell r="C281" t="str">
            <v>4Г - 1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</row>
        <row r="282">
          <cell r="C282" t="str">
            <v>5Г - 2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</row>
        <row r="283">
          <cell r="C283" t="str">
            <v>4Г - 2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</row>
        <row r="284">
          <cell r="C284" t="str">
            <v>Итого    ПА  на "Береговой" (яч18,  19)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  <cell r="AJ284">
            <v>0</v>
          </cell>
          <cell r="AK284">
            <v>0</v>
          </cell>
          <cell r="AL284">
            <v>0</v>
          </cell>
          <cell r="AM284">
            <v>0</v>
          </cell>
          <cell r="AN284">
            <v>0</v>
          </cell>
          <cell r="AO284">
            <v>0</v>
          </cell>
          <cell r="AP284">
            <v>0</v>
          </cell>
        </row>
        <row r="285">
          <cell r="C285" t="str">
            <v>Отпуск в сети  "Тюменьэнерго" без СН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  <cell r="AJ285">
            <v>0</v>
          </cell>
          <cell r="AK285">
            <v>0</v>
          </cell>
          <cell r="AL285">
            <v>0</v>
          </cell>
          <cell r="AM285">
            <v>0</v>
          </cell>
          <cell r="AN285">
            <v>0</v>
          </cell>
          <cell r="AO285">
            <v>0</v>
          </cell>
          <cell r="AP285">
            <v>0</v>
          </cell>
        </row>
        <row r="287">
          <cell r="C287" t="str">
            <v>Сальдо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  <cell r="AO287">
            <v>0</v>
          </cell>
          <cell r="AP287">
            <v>0</v>
          </cell>
        </row>
        <row r="290">
          <cell r="C290" t="str">
            <v>ПАНГОДИНСКИЙ  РЭС</v>
          </cell>
        </row>
        <row r="291">
          <cell r="B291">
            <v>9</v>
          </cell>
          <cell r="C291" t="str">
            <v>ПС 220\110\6  "ПАНГОДЫ"</v>
          </cell>
        </row>
        <row r="292">
          <cell r="C292" t="str">
            <v>ЗРУ - 110 кВ</v>
          </cell>
        </row>
        <row r="293">
          <cell r="A293">
            <v>9.0299999999999994</v>
          </cell>
          <cell r="B293">
            <v>3</v>
          </cell>
          <cell r="C293" t="str">
            <v>ВЛ-110  Базовая-1 А</v>
          </cell>
          <cell r="E293">
            <v>1243.74</v>
          </cell>
          <cell r="F293">
            <v>1346.82</v>
          </cell>
          <cell r="G293">
            <v>1442.46</v>
          </cell>
          <cell r="H293">
            <v>1545.39</v>
          </cell>
          <cell r="I293">
            <v>1639.81</v>
          </cell>
          <cell r="J293">
            <v>1727.88</v>
          </cell>
          <cell r="K293">
            <v>1804.9</v>
          </cell>
          <cell r="L293">
            <v>1866.69</v>
          </cell>
          <cell r="M293">
            <v>1934.07</v>
          </cell>
          <cell r="N293">
            <v>2020.91</v>
          </cell>
          <cell r="O293">
            <v>2127.39</v>
          </cell>
          <cell r="P293">
            <v>0</v>
          </cell>
          <cell r="R293">
            <v>1346.82</v>
          </cell>
          <cell r="S293">
            <v>1442.46</v>
          </cell>
          <cell r="T293">
            <v>1545.39</v>
          </cell>
          <cell r="U293">
            <v>1639.81</v>
          </cell>
          <cell r="V293">
            <v>1727.88</v>
          </cell>
          <cell r="W293">
            <v>1804.9</v>
          </cell>
          <cell r="X293">
            <v>1866.69</v>
          </cell>
          <cell r="Y293">
            <v>1934.07</v>
          </cell>
          <cell r="Z293">
            <v>2020.91</v>
          </cell>
          <cell r="AA293">
            <v>2127.39</v>
          </cell>
          <cell r="AB293">
            <v>0</v>
          </cell>
          <cell r="AC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0</v>
          </cell>
          <cell r="AM293">
            <v>0</v>
          </cell>
          <cell r="AN293">
            <v>0</v>
          </cell>
          <cell r="AO293">
            <v>0</v>
          </cell>
          <cell r="AP293">
            <v>0</v>
          </cell>
        </row>
        <row r="294">
          <cell r="A294">
            <v>9.0500000000000007</v>
          </cell>
          <cell r="B294">
            <v>5</v>
          </cell>
          <cell r="C294" t="str">
            <v>ВЛ-110  Базовая-2 А</v>
          </cell>
          <cell r="E294">
            <v>2913.57</v>
          </cell>
          <cell r="F294">
            <v>3004.84</v>
          </cell>
          <cell r="G294">
            <v>3093.12</v>
          </cell>
          <cell r="H294">
            <v>3183.81</v>
          </cell>
          <cell r="I294">
            <v>3263.25</v>
          </cell>
          <cell r="J294">
            <v>3345.84</v>
          </cell>
          <cell r="K294">
            <v>3423.88</v>
          </cell>
          <cell r="L294">
            <v>3486.84</v>
          </cell>
          <cell r="M294">
            <v>3559.52</v>
          </cell>
          <cell r="N294">
            <v>3638.37</v>
          </cell>
          <cell r="O294">
            <v>3727.27</v>
          </cell>
          <cell r="P294">
            <v>0</v>
          </cell>
          <cell r="R294">
            <v>3004.84</v>
          </cell>
          <cell r="S294">
            <v>3093.12</v>
          </cell>
          <cell r="T294">
            <v>3183.81</v>
          </cell>
          <cell r="U294">
            <v>3263.25</v>
          </cell>
          <cell r="V294">
            <v>3345.84</v>
          </cell>
          <cell r="W294">
            <v>3423.88</v>
          </cell>
          <cell r="X294">
            <v>3486.84</v>
          </cell>
          <cell r="Y294">
            <v>3559.52</v>
          </cell>
          <cell r="Z294">
            <v>3638.37</v>
          </cell>
          <cell r="AA294">
            <v>3727.27</v>
          </cell>
          <cell r="AB294">
            <v>0</v>
          </cell>
          <cell r="AC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K294">
            <v>0</v>
          </cell>
          <cell r="AL294">
            <v>0</v>
          </cell>
          <cell r="AM294">
            <v>0</v>
          </cell>
          <cell r="AN294">
            <v>0</v>
          </cell>
          <cell r="AO294">
            <v>0</v>
          </cell>
          <cell r="AP294">
            <v>0</v>
          </cell>
        </row>
        <row r="295">
          <cell r="A295">
            <v>9.07</v>
          </cell>
          <cell r="C295" t="str">
            <v>ОМВ -110</v>
          </cell>
          <cell r="E295">
            <v>0</v>
          </cell>
          <cell r="F295">
            <v>0</v>
          </cell>
          <cell r="G295">
            <v>0</v>
          </cell>
          <cell r="H295">
            <v>3720.52</v>
          </cell>
          <cell r="I295">
            <v>3720.62</v>
          </cell>
          <cell r="J295">
            <v>3720.62</v>
          </cell>
          <cell r="K295">
            <v>3720.62</v>
          </cell>
          <cell r="L295">
            <v>3726.47</v>
          </cell>
          <cell r="M295">
            <v>3729.58</v>
          </cell>
          <cell r="N295">
            <v>0</v>
          </cell>
          <cell r="O295">
            <v>0</v>
          </cell>
          <cell r="P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3720.62</v>
          </cell>
          <cell r="V295">
            <v>3720.62</v>
          </cell>
          <cell r="W295">
            <v>3720.62</v>
          </cell>
          <cell r="X295">
            <v>3720.62</v>
          </cell>
          <cell r="Y295">
            <v>3729.58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P295">
            <v>0</v>
          </cell>
        </row>
        <row r="296">
          <cell r="A296" t="str">
            <v>9,03И</v>
          </cell>
          <cell r="B296" t="str">
            <v>3И</v>
          </cell>
          <cell r="C296" t="str">
            <v>ВЛ-110  Базовая-1 А</v>
          </cell>
          <cell r="E296">
            <v>2720.08</v>
          </cell>
          <cell r="F296">
            <v>2821.46</v>
          </cell>
          <cell r="G296">
            <v>2916.7</v>
          </cell>
          <cell r="H296">
            <v>3019.08</v>
          </cell>
          <cell r="I296">
            <v>3112.98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R296">
            <v>2821.46</v>
          </cell>
          <cell r="S296">
            <v>2916.7</v>
          </cell>
          <cell r="T296">
            <v>3019.08</v>
          </cell>
          <cell r="U296">
            <v>3112.98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0</v>
          </cell>
          <cell r="AJ296">
            <v>0</v>
          </cell>
          <cell r="AK296">
            <v>0</v>
          </cell>
          <cell r="AL296">
            <v>0</v>
          </cell>
          <cell r="AM296">
            <v>0</v>
          </cell>
          <cell r="AN296">
            <v>0</v>
          </cell>
          <cell r="AO296">
            <v>0</v>
          </cell>
          <cell r="AP296">
            <v>0</v>
          </cell>
        </row>
        <row r="297">
          <cell r="A297" t="str">
            <v>9,05И</v>
          </cell>
          <cell r="B297" t="str">
            <v>5И</v>
          </cell>
          <cell r="C297" t="str">
            <v>ВЛ-110  Базовая-2 А</v>
          </cell>
          <cell r="E297">
            <v>3327</v>
          </cell>
          <cell r="F297">
            <v>3417.74</v>
          </cell>
          <cell r="G297">
            <v>3506.54</v>
          </cell>
          <cell r="H297">
            <v>3597.84</v>
          </cell>
          <cell r="I297">
            <v>3678.31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R297">
            <v>3417.74</v>
          </cell>
          <cell r="S297">
            <v>3506.54</v>
          </cell>
          <cell r="T297">
            <v>3597.84</v>
          </cell>
          <cell r="U297">
            <v>3678.31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0</v>
          </cell>
          <cell r="AE297">
            <v>0</v>
          </cell>
          <cell r="AF297">
            <v>0</v>
          </cell>
          <cell r="AG297">
            <v>0</v>
          </cell>
          <cell r="AH297">
            <v>0</v>
          </cell>
          <cell r="AI297">
            <v>0</v>
          </cell>
          <cell r="AJ297">
            <v>0</v>
          </cell>
          <cell r="AK297">
            <v>0</v>
          </cell>
          <cell r="AL297">
            <v>0</v>
          </cell>
          <cell r="AM297">
            <v>0</v>
          </cell>
          <cell r="AN297">
            <v>0</v>
          </cell>
          <cell r="AO297">
            <v>0</v>
          </cell>
          <cell r="AP297">
            <v>0</v>
          </cell>
        </row>
        <row r="298">
          <cell r="C298" t="str">
            <v>Потери по альфа счетчикам</v>
          </cell>
          <cell r="E298">
            <v>0</v>
          </cell>
          <cell r="G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P298">
            <v>0</v>
          </cell>
        </row>
        <row r="299">
          <cell r="C299" t="str">
            <v>ВЛ -110  Базовая 1-2 ВСЕГО:</v>
          </cell>
          <cell r="E299">
            <v>0</v>
          </cell>
          <cell r="G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0</v>
          </cell>
          <cell r="AE299">
            <v>0</v>
          </cell>
          <cell r="AF299">
            <v>0</v>
          </cell>
          <cell r="AG299">
            <v>0</v>
          </cell>
          <cell r="AH299">
            <v>0</v>
          </cell>
          <cell r="AI299">
            <v>0</v>
          </cell>
          <cell r="AJ299">
            <v>0</v>
          </cell>
          <cell r="AK299">
            <v>0</v>
          </cell>
          <cell r="AL299">
            <v>0</v>
          </cell>
          <cell r="AM299">
            <v>0</v>
          </cell>
          <cell r="AN299">
            <v>0</v>
          </cell>
          <cell r="AO299">
            <v>0</v>
          </cell>
          <cell r="AP299">
            <v>0</v>
          </cell>
        </row>
        <row r="300">
          <cell r="C300" t="str">
            <v>Небаланс</v>
          </cell>
          <cell r="E300">
            <v>0</v>
          </cell>
          <cell r="G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C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J300">
            <v>0</v>
          </cell>
          <cell r="AK300">
            <v>0</v>
          </cell>
          <cell r="AL300">
            <v>0</v>
          </cell>
          <cell r="AM300">
            <v>0</v>
          </cell>
          <cell r="AN300">
            <v>0</v>
          </cell>
          <cell r="AO300">
            <v>0</v>
          </cell>
          <cell r="AP300">
            <v>0</v>
          </cell>
        </row>
        <row r="301">
          <cell r="C301" t="str">
            <v>ЗРУ - 6 кВ</v>
          </cell>
          <cell r="E301">
            <v>0</v>
          </cell>
          <cell r="G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I301">
            <v>0</v>
          </cell>
          <cell r="AJ301">
            <v>0</v>
          </cell>
          <cell r="AK301">
            <v>0</v>
          </cell>
          <cell r="AL301">
            <v>0</v>
          </cell>
          <cell r="AM301">
            <v>0</v>
          </cell>
          <cell r="AN301">
            <v>0</v>
          </cell>
          <cell r="AO301">
            <v>0</v>
          </cell>
          <cell r="AP301">
            <v>0</v>
          </cell>
        </row>
        <row r="302">
          <cell r="A302">
            <v>9.0399999999999991</v>
          </cell>
          <cell r="B302">
            <v>4</v>
          </cell>
          <cell r="C302" t="str">
            <v>СМУ-60</v>
          </cell>
          <cell r="E302">
            <v>1407.96</v>
          </cell>
          <cell r="F302">
            <v>1494.73</v>
          </cell>
          <cell r="G302">
            <v>1578.5</v>
          </cell>
          <cell r="H302">
            <v>1664.6</v>
          </cell>
          <cell r="I302">
            <v>1741.27</v>
          </cell>
          <cell r="J302">
            <v>1792.46</v>
          </cell>
          <cell r="K302">
            <v>1827</v>
          </cell>
          <cell r="L302">
            <v>1855.35</v>
          </cell>
          <cell r="M302">
            <v>1889.9</v>
          </cell>
          <cell r="N302">
            <v>1937.78</v>
          </cell>
          <cell r="O302">
            <v>2003.48</v>
          </cell>
          <cell r="P302">
            <v>0</v>
          </cell>
          <cell r="R302">
            <v>1494.73</v>
          </cell>
          <cell r="S302">
            <v>1578.5</v>
          </cell>
          <cell r="T302">
            <v>1664.6</v>
          </cell>
          <cell r="U302">
            <v>1741.27</v>
          </cell>
          <cell r="V302">
            <v>1792.46</v>
          </cell>
          <cell r="W302">
            <v>1827</v>
          </cell>
          <cell r="X302">
            <v>1855.35</v>
          </cell>
          <cell r="Y302">
            <v>1889.9</v>
          </cell>
          <cell r="Z302">
            <v>1937.78</v>
          </cell>
          <cell r="AA302">
            <v>2003.48</v>
          </cell>
          <cell r="AB302">
            <v>0</v>
          </cell>
          <cell r="AC302">
            <v>0</v>
          </cell>
          <cell r="AE302">
            <v>0</v>
          </cell>
          <cell r="AF302">
            <v>0</v>
          </cell>
          <cell r="AG302">
            <v>0</v>
          </cell>
          <cell r="AH302">
            <v>0</v>
          </cell>
          <cell r="AI302">
            <v>0</v>
          </cell>
          <cell r="AJ302">
            <v>0</v>
          </cell>
          <cell r="AK302">
            <v>0</v>
          </cell>
          <cell r="AL302">
            <v>0</v>
          </cell>
          <cell r="AM302">
            <v>0</v>
          </cell>
          <cell r="AN302">
            <v>0</v>
          </cell>
          <cell r="AO302">
            <v>0</v>
          </cell>
          <cell r="AP302">
            <v>0</v>
          </cell>
        </row>
        <row r="303">
          <cell r="A303">
            <v>8</v>
          </cell>
          <cell r="C303" t="str">
            <v>ООО  "Тюментрансгаз"</v>
          </cell>
          <cell r="L303">
            <v>129107.55000000002</v>
          </cell>
          <cell r="U303">
            <v>0</v>
          </cell>
        </row>
        <row r="304">
          <cell r="B304">
            <v>7</v>
          </cell>
          <cell r="C304" t="str">
            <v>ПС 110\6 "БАЗОВАЯ"</v>
          </cell>
          <cell r="M304">
            <v>3265.64</v>
          </cell>
          <cell r="U304">
            <v>0</v>
          </cell>
        </row>
        <row r="305">
          <cell r="A305">
            <v>8.01</v>
          </cell>
          <cell r="C305" t="str">
            <v>ВЛ-110  Базовая-1</v>
          </cell>
          <cell r="E305">
            <v>978.65</v>
          </cell>
          <cell r="F305">
            <v>1078.27</v>
          </cell>
          <cell r="G305">
            <v>1170.69</v>
          </cell>
          <cell r="H305">
            <v>1265.82</v>
          </cell>
          <cell r="I305">
            <v>1350.55</v>
          </cell>
          <cell r="J305">
            <v>1429.66</v>
          </cell>
          <cell r="K305">
            <v>1496.86</v>
          </cell>
          <cell r="L305">
            <v>1551.06</v>
          </cell>
          <cell r="M305">
            <v>1615.37</v>
          </cell>
          <cell r="N305">
            <v>1692.32</v>
          </cell>
          <cell r="O305">
            <v>1787.61</v>
          </cell>
          <cell r="P305">
            <v>0</v>
          </cell>
          <cell r="R305">
            <v>1078.27</v>
          </cell>
          <cell r="S305">
            <v>1170.69</v>
          </cell>
          <cell r="T305">
            <v>1265.82</v>
          </cell>
          <cell r="U305">
            <v>1350.55</v>
          </cell>
          <cell r="V305">
            <v>1429.66</v>
          </cell>
          <cell r="W305">
            <v>1496.86</v>
          </cell>
          <cell r="X305">
            <v>1551.06</v>
          </cell>
          <cell r="Y305">
            <v>1615.37</v>
          </cell>
          <cell r="Z305">
            <v>1692.32</v>
          </cell>
          <cell r="AA305">
            <v>1787.61</v>
          </cell>
          <cell r="AB305">
            <v>0</v>
          </cell>
          <cell r="AC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O305">
            <v>0</v>
          </cell>
          <cell r="AP305">
            <v>0</v>
          </cell>
        </row>
        <row r="306">
          <cell r="A306">
            <v>8.02</v>
          </cell>
          <cell r="C306" t="str">
            <v>ВЛ-110  Базовая-2</v>
          </cell>
          <cell r="E306">
            <v>960.06</v>
          </cell>
          <cell r="F306">
            <v>1064.58</v>
          </cell>
          <cell r="G306">
            <v>1160.27</v>
          </cell>
          <cell r="H306">
            <v>1260.27</v>
          </cell>
          <cell r="I306">
            <v>1358.6</v>
          </cell>
          <cell r="J306">
            <v>1444.57</v>
          </cell>
          <cell r="K306">
            <v>1514.3</v>
          </cell>
          <cell r="L306">
            <v>1575.01</v>
          </cell>
          <cell r="M306">
            <v>1650.27</v>
          </cell>
          <cell r="N306">
            <v>1727.56</v>
          </cell>
          <cell r="O306">
            <v>1815.36</v>
          </cell>
          <cell r="P306">
            <v>0</v>
          </cell>
          <cell r="R306">
            <v>1064.58</v>
          </cell>
          <cell r="S306">
            <v>1160.27</v>
          </cell>
          <cell r="T306">
            <v>1260.27</v>
          </cell>
          <cell r="U306">
            <v>1358.6</v>
          </cell>
          <cell r="V306">
            <v>1444.57</v>
          </cell>
          <cell r="W306">
            <v>1514.3</v>
          </cell>
          <cell r="X306">
            <v>1575.01</v>
          </cell>
          <cell r="Y306">
            <v>1650.27</v>
          </cell>
          <cell r="Z306">
            <v>1727.56</v>
          </cell>
          <cell r="AA306">
            <v>1815.36</v>
          </cell>
          <cell r="AB306">
            <v>0</v>
          </cell>
          <cell r="AC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P306">
            <v>0</v>
          </cell>
        </row>
        <row r="307">
          <cell r="C307" t="str">
            <v>НЫДИНСКОЕ   ЛПУ</v>
          </cell>
          <cell r="G307">
            <v>0</v>
          </cell>
          <cell r="M307">
            <v>9309</v>
          </cell>
          <cell r="U307">
            <v>0</v>
          </cell>
        </row>
        <row r="308">
          <cell r="C308" t="str">
            <v>"УПЭГ" ООО "НГП"</v>
          </cell>
          <cell r="G308">
            <v>0</v>
          </cell>
          <cell r="M308">
            <v>5427.21</v>
          </cell>
          <cell r="Q308" t="str">
            <v/>
          </cell>
          <cell r="U308">
            <v>0</v>
          </cell>
        </row>
        <row r="309">
          <cell r="C309" t="str">
            <v>Потери в Пангодинском ЛПУ:</v>
          </cell>
          <cell r="G309">
            <v>0</v>
          </cell>
          <cell r="M309">
            <v>0</v>
          </cell>
          <cell r="U309">
            <v>0</v>
          </cell>
        </row>
        <row r="310">
          <cell r="C310" t="str">
            <v>УРЕНГОЙСКОЕ   ЛПУ</v>
          </cell>
          <cell r="G310">
            <v>0</v>
          </cell>
          <cell r="M310">
            <v>3553</v>
          </cell>
          <cell r="Q310" t="str">
            <v/>
          </cell>
          <cell r="U310">
            <v>0</v>
          </cell>
        </row>
        <row r="311">
          <cell r="A311">
            <v>8.0299999999999994</v>
          </cell>
          <cell r="B311">
            <v>25</v>
          </cell>
          <cell r="C311" t="str">
            <v>В-1т</v>
          </cell>
          <cell r="E311">
            <v>1563</v>
          </cell>
          <cell r="F311">
            <v>1602</v>
          </cell>
          <cell r="G311">
            <v>1630</v>
          </cell>
          <cell r="H311">
            <v>1681</v>
          </cell>
          <cell r="I311">
            <v>1749</v>
          </cell>
          <cell r="J311">
            <v>1798</v>
          </cell>
          <cell r="K311">
            <v>1844</v>
          </cell>
          <cell r="L311">
            <v>1881</v>
          </cell>
          <cell r="M311">
            <v>1939</v>
          </cell>
          <cell r="N311">
            <v>1990</v>
          </cell>
          <cell r="O311">
            <v>2047</v>
          </cell>
          <cell r="P311">
            <v>0</v>
          </cell>
          <cell r="R311">
            <v>1602</v>
          </cell>
          <cell r="S311">
            <v>1630</v>
          </cell>
          <cell r="T311">
            <v>1681</v>
          </cell>
          <cell r="U311">
            <v>1749</v>
          </cell>
          <cell r="V311">
            <v>1798</v>
          </cell>
          <cell r="W311">
            <v>1844</v>
          </cell>
          <cell r="X311">
            <v>1881</v>
          </cell>
          <cell r="Y311">
            <v>1939</v>
          </cell>
          <cell r="Z311">
            <v>1990</v>
          </cell>
          <cell r="AA311">
            <v>2047</v>
          </cell>
          <cell r="AB311">
            <v>0</v>
          </cell>
          <cell r="AC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O311">
            <v>0</v>
          </cell>
          <cell r="AP311">
            <v>0</v>
          </cell>
        </row>
        <row r="312">
          <cell r="A312">
            <v>8.0399999999999991</v>
          </cell>
          <cell r="B312">
            <v>6</v>
          </cell>
          <cell r="C312" t="str">
            <v>В-2т</v>
          </cell>
          <cell r="E312">
            <v>1125</v>
          </cell>
          <cell r="F312">
            <v>1200</v>
          </cell>
          <cell r="G312">
            <v>1265</v>
          </cell>
          <cell r="H312">
            <v>1329</v>
          </cell>
          <cell r="I312">
            <v>1403</v>
          </cell>
          <cell r="J312">
            <v>1461</v>
          </cell>
          <cell r="K312">
            <v>1507</v>
          </cell>
          <cell r="L312">
            <v>1558</v>
          </cell>
          <cell r="M312">
            <v>1614</v>
          </cell>
          <cell r="N312">
            <v>1660</v>
          </cell>
          <cell r="O312">
            <v>1710</v>
          </cell>
          <cell r="P312">
            <v>0</v>
          </cell>
          <cell r="R312">
            <v>1200</v>
          </cell>
          <cell r="S312">
            <v>1265</v>
          </cell>
          <cell r="T312">
            <v>1329</v>
          </cell>
          <cell r="U312">
            <v>1403</v>
          </cell>
          <cell r="V312">
            <v>1461</v>
          </cell>
          <cell r="W312">
            <v>1507</v>
          </cell>
          <cell r="X312">
            <v>1558</v>
          </cell>
          <cell r="Y312">
            <v>1614</v>
          </cell>
          <cell r="Z312">
            <v>1660</v>
          </cell>
          <cell r="AA312">
            <v>1710</v>
          </cell>
          <cell r="AB312">
            <v>0</v>
          </cell>
          <cell r="AC312">
            <v>0</v>
          </cell>
          <cell r="AE312">
            <v>0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  <cell r="AJ312">
            <v>0</v>
          </cell>
          <cell r="AK312">
            <v>0</v>
          </cell>
          <cell r="AL312">
            <v>0</v>
          </cell>
          <cell r="AM312">
            <v>0</v>
          </cell>
          <cell r="AN312">
            <v>0</v>
          </cell>
          <cell r="AO312">
            <v>0</v>
          </cell>
          <cell r="AP312">
            <v>0</v>
          </cell>
        </row>
        <row r="313">
          <cell r="G313">
            <v>0</v>
          </cell>
          <cell r="U313">
            <v>0</v>
          </cell>
        </row>
        <row r="314">
          <cell r="C314" t="str">
            <v>ПАНГОДИНСКОЕ   ЛПУ</v>
          </cell>
          <cell r="G314">
            <v>0</v>
          </cell>
          <cell r="M314">
            <v>12682.931</v>
          </cell>
          <cell r="Q314" t="str">
            <v/>
          </cell>
          <cell r="U314">
            <v>0</v>
          </cell>
          <cell r="X314">
            <v>13077.262999999999</v>
          </cell>
        </row>
        <row r="315">
          <cell r="A315">
            <v>8.0500000000000007</v>
          </cell>
          <cell r="B315">
            <v>1</v>
          </cell>
          <cell r="C315" t="str">
            <v>В-1-1т</v>
          </cell>
          <cell r="E315">
            <v>6819.7209999999995</v>
          </cell>
          <cell r="F315">
            <v>7025.0649999999996</v>
          </cell>
          <cell r="G315">
            <v>7130.5469999999996</v>
          </cell>
          <cell r="H315">
            <v>7361.4070000000002</v>
          </cell>
          <cell r="I315">
            <v>7374.4129999999996</v>
          </cell>
          <cell r="J315">
            <v>7586.4189999999999</v>
          </cell>
          <cell r="K315">
            <v>7782.9160000000002</v>
          </cell>
          <cell r="L315">
            <v>7938.4059999999999</v>
          </cell>
          <cell r="M315">
            <v>7754.2349999999997</v>
          </cell>
          <cell r="N315">
            <v>7841.165</v>
          </cell>
          <cell r="O315">
            <v>8090.4059999999999</v>
          </cell>
          <cell r="P315">
            <v>0</v>
          </cell>
          <cell r="R315">
            <v>7025.0649999999996</v>
          </cell>
          <cell r="S315">
            <v>7130.5469999999996</v>
          </cell>
          <cell r="T315">
            <v>7361.4070000000002</v>
          </cell>
          <cell r="U315">
            <v>7593.0519999999997</v>
          </cell>
          <cell r="V315">
            <v>7586.4189999999999</v>
          </cell>
          <cell r="W315">
            <v>7782.9160000000002</v>
          </cell>
          <cell r="X315">
            <v>7938.4059999999999</v>
          </cell>
          <cell r="Y315">
            <v>7754.2349999999997</v>
          </cell>
          <cell r="Z315">
            <v>7841.165</v>
          </cell>
          <cell r="AA315">
            <v>8090.4059999999999</v>
          </cell>
          <cell r="AB315">
            <v>0</v>
          </cell>
          <cell r="AC315">
            <v>0</v>
          </cell>
          <cell r="AE315">
            <v>0</v>
          </cell>
          <cell r="AF315">
            <v>0</v>
          </cell>
          <cell r="AG315">
            <v>0</v>
          </cell>
          <cell r="AH315">
            <v>0</v>
          </cell>
          <cell r="AI315">
            <v>0</v>
          </cell>
          <cell r="AJ315">
            <v>0</v>
          </cell>
          <cell r="AK315">
            <v>0</v>
          </cell>
          <cell r="AL315">
            <v>0</v>
          </cell>
          <cell r="AM315">
            <v>0</v>
          </cell>
          <cell r="AN315">
            <v>0</v>
          </cell>
          <cell r="AO315">
            <v>0</v>
          </cell>
          <cell r="AP315">
            <v>0</v>
          </cell>
        </row>
        <row r="316">
          <cell r="A316">
            <v>8.06</v>
          </cell>
          <cell r="B316">
            <v>19</v>
          </cell>
          <cell r="C316" t="str">
            <v>В-2-1т</v>
          </cell>
          <cell r="E316">
            <v>4417.7929999999997</v>
          </cell>
          <cell r="F316">
            <v>4505.3239999999996</v>
          </cell>
          <cell r="G316">
            <v>4620.9489999999996</v>
          </cell>
          <cell r="H316">
            <v>4730.6580000000004</v>
          </cell>
          <cell r="I316">
            <v>4669.8280000000004</v>
          </cell>
          <cell r="J316">
            <v>4827.5479999999998</v>
          </cell>
          <cell r="K316">
            <v>5012.2489999999998</v>
          </cell>
          <cell r="L316">
            <v>5138.857</v>
          </cell>
          <cell r="M316">
            <v>4928.6959999999999</v>
          </cell>
          <cell r="N316">
            <v>4961.1880000000001</v>
          </cell>
          <cell r="O316">
            <v>5124.4210000000003</v>
          </cell>
          <cell r="P316">
            <v>0</v>
          </cell>
          <cell r="R316">
            <v>4505.3239999999996</v>
          </cell>
          <cell r="S316">
            <v>4620.9489999999996</v>
          </cell>
          <cell r="T316">
            <v>4730.6580000000004</v>
          </cell>
          <cell r="U316">
            <v>4770.6989999999996</v>
          </cell>
          <cell r="V316">
            <v>4827.5479999999998</v>
          </cell>
          <cell r="W316">
            <v>5012.2489999999998</v>
          </cell>
          <cell r="X316">
            <v>5138.857</v>
          </cell>
          <cell r="Y316">
            <v>4928.6959999999999</v>
          </cell>
          <cell r="Z316">
            <v>4961.1880000000001</v>
          </cell>
          <cell r="AA316">
            <v>5124.4210000000003</v>
          </cell>
          <cell r="AB316">
            <v>0</v>
          </cell>
          <cell r="AC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  <cell r="AJ316">
            <v>0</v>
          </cell>
          <cell r="AK316">
            <v>0</v>
          </cell>
          <cell r="AL316">
            <v>0</v>
          </cell>
          <cell r="AM316">
            <v>0</v>
          </cell>
          <cell r="AN316">
            <v>0</v>
          </cell>
          <cell r="AO316">
            <v>0</v>
          </cell>
          <cell r="AP316">
            <v>0</v>
          </cell>
        </row>
        <row r="317">
          <cell r="C317" t="str">
            <v>Недоучет или потери</v>
          </cell>
          <cell r="G317">
            <v>0</v>
          </cell>
          <cell r="M317">
            <v>0</v>
          </cell>
          <cell r="U317">
            <v>0</v>
          </cell>
        </row>
        <row r="318">
          <cell r="C318" t="str">
            <v>НАДЫМСКОЕ   ЛПУ</v>
          </cell>
          <cell r="G318">
            <v>0</v>
          </cell>
          <cell r="Q318" t="str">
            <v/>
          </cell>
          <cell r="U318">
            <v>0</v>
          </cell>
          <cell r="X318">
            <v>7660.5</v>
          </cell>
        </row>
        <row r="319">
          <cell r="A319">
            <v>8.07</v>
          </cell>
          <cell r="B319">
            <v>19</v>
          </cell>
          <cell r="C319" t="str">
            <v>В-1-1т</v>
          </cell>
          <cell r="E319">
            <v>3196.62</v>
          </cell>
          <cell r="F319">
            <v>3196.62</v>
          </cell>
          <cell r="G319">
            <v>3353.34</v>
          </cell>
          <cell r="H319">
            <v>3581.12</v>
          </cell>
          <cell r="I319">
            <v>3623.91</v>
          </cell>
          <cell r="J319">
            <v>3623.91</v>
          </cell>
          <cell r="K319">
            <v>3623.91</v>
          </cell>
          <cell r="L319">
            <v>3623.91</v>
          </cell>
          <cell r="M319">
            <v>3725.12</v>
          </cell>
          <cell r="N319">
            <v>3790.08</v>
          </cell>
          <cell r="O319">
            <v>3918.59</v>
          </cell>
          <cell r="P319">
            <v>0</v>
          </cell>
          <cell r="R319">
            <v>3196.62</v>
          </cell>
          <cell r="S319">
            <v>3353.34</v>
          </cell>
          <cell r="T319">
            <v>3581.12</v>
          </cell>
          <cell r="U319">
            <v>3623.91</v>
          </cell>
          <cell r="V319">
            <v>3623.91</v>
          </cell>
          <cell r="W319">
            <v>3623.91</v>
          </cell>
          <cell r="X319">
            <v>3623.91</v>
          </cell>
          <cell r="Y319">
            <v>3725.12</v>
          </cell>
          <cell r="Z319">
            <v>3790.08</v>
          </cell>
          <cell r="AA319">
            <v>3918.59</v>
          </cell>
          <cell r="AB319">
            <v>0</v>
          </cell>
          <cell r="AC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0</v>
          </cell>
          <cell r="AJ319">
            <v>0</v>
          </cell>
          <cell r="AK319">
            <v>0</v>
          </cell>
          <cell r="AL319">
            <v>0</v>
          </cell>
          <cell r="AM319">
            <v>0</v>
          </cell>
          <cell r="AN319">
            <v>0</v>
          </cell>
          <cell r="AO319">
            <v>0</v>
          </cell>
          <cell r="AP319">
            <v>0</v>
          </cell>
        </row>
        <row r="320">
          <cell r="A320">
            <v>8.08</v>
          </cell>
          <cell r="B320">
            <v>20</v>
          </cell>
          <cell r="C320" t="str">
            <v>В-2-2т</v>
          </cell>
          <cell r="E320">
            <v>3662.82</v>
          </cell>
          <cell r="F320">
            <v>3886.17</v>
          </cell>
          <cell r="G320">
            <v>3954.15</v>
          </cell>
          <cell r="H320">
            <v>3956.17</v>
          </cell>
          <cell r="I320">
            <v>3956.58</v>
          </cell>
          <cell r="J320">
            <v>3956.58</v>
          </cell>
          <cell r="K320">
            <v>3956.58</v>
          </cell>
          <cell r="L320">
            <v>4036.59</v>
          </cell>
          <cell r="M320">
            <v>4114.9399999999996</v>
          </cell>
          <cell r="N320">
            <v>4231.4799999999996</v>
          </cell>
          <cell r="O320">
            <v>4313.1000000000004</v>
          </cell>
          <cell r="P320">
            <v>0</v>
          </cell>
          <cell r="R320">
            <v>3886.17</v>
          </cell>
          <cell r="S320">
            <v>3954.15</v>
          </cell>
          <cell r="T320">
            <v>3956.17</v>
          </cell>
          <cell r="U320">
            <v>3956.58</v>
          </cell>
          <cell r="V320">
            <v>3956.58</v>
          </cell>
          <cell r="W320">
            <v>3956.58</v>
          </cell>
          <cell r="X320">
            <v>4036.59</v>
          </cell>
          <cell r="Y320">
            <v>4114.9399999999996</v>
          </cell>
          <cell r="Z320">
            <v>4231.4799999999996</v>
          </cell>
          <cell r="AA320">
            <v>4313.1000000000004</v>
          </cell>
          <cell r="AB320">
            <v>0</v>
          </cell>
          <cell r="AC320">
            <v>0</v>
          </cell>
          <cell r="AE320">
            <v>0</v>
          </cell>
          <cell r="AF320">
            <v>0</v>
          </cell>
          <cell r="AG320">
            <v>0</v>
          </cell>
          <cell r="AH320">
            <v>0</v>
          </cell>
          <cell r="AI320">
            <v>0</v>
          </cell>
          <cell r="AJ320">
            <v>0</v>
          </cell>
          <cell r="AK320">
            <v>0</v>
          </cell>
          <cell r="AL320">
            <v>0</v>
          </cell>
          <cell r="AM320">
            <v>0</v>
          </cell>
          <cell r="AN320">
            <v>0</v>
          </cell>
          <cell r="AO320">
            <v>0</v>
          </cell>
          <cell r="AP320">
            <v>0</v>
          </cell>
        </row>
        <row r="321">
          <cell r="A321">
            <v>8.4</v>
          </cell>
          <cell r="B321">
            <v>33</v>
          </cell>
          <cell r="C321" t="str">
            <v>СН ф-ала "Северные ЭС"</v>
          </cell>
          <cell r="E321">
            <v>491.8</v>
          </cell>
          <cell r="F321">
            <v>513.04</v>
          </cell>
          <cell r="G321">
            <v>546.09</v>
          </cell>
          <cell r="H321">
            <v>573.79999999999995</v>
          </cell>
          <cell r="I321">
            <v>578.49</v>
          </cell>
          <cell r="J321">
            <v>578.49</v>
          </cell>
          <cell r="L321">
            <v>581.01</v>
          </cell>
          <cell r="M321">
            <v>615.14</v>
          </cell>
          <cell r="N321">
            <v>617.34</v>
          </cell>
          <cell r="O321">
            <v>628.85</v>
          </cell>
          <cell r="P321">
            <v>0</v>
          </cell>
          <cell r="R321">
            <v>513.04</v>
          </cell>
          <cell r="S321">
            <v>546.09</v>
          </cell>
          <cell r="T321">
            <v>573.79999999999995</v>
          </cell>
          <cell r="U321">
            <v>578.49</v>
          </cell>
          <cell r="V321">
            <v>0</v>
          </cell>
          <cell r="W321">
            <v>578.49</v>
          </cell>
          <cell r="X321">
            <v>581.01</v>
          </cell>
          <cell r="Y321">
            <v>615.14</v>
          </cell>
          <cell r="Z321">
            <v>617.34</v>
          </cell>
          <cell r="AA321">
            <v>628.85</v>
          </cell>
          <cell r="AB321">
            <v>0</v>
          </cell>
          <cell r="AC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O321">
            <v>0</v>
          </cell>
          <cell r="AP321">
            <v>0</v>
          </cell>
        </row>
        <row r="322">
          <cell r="A322">
            <v>8.42</v>
          </cell>
          <cell r="B322">
            <v>33.1</v>
          </cell>
          <cell r="C322" t="str">
            <v>ПК "Градиент"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578.49</v>
          </cell>
          <cell r="J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578.49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P322">
            <v>0</v>
          </cell>
        </row>
        <row r="323">
          <cell r="C323" t="str">
            <v>ЛОНГ-ЮГАНСКОЕ  ЛПУ</v>
          </cell>
          <cell r="G323">
            <v>0</v>
          </cell>
          <cell r="M323">
            <v>4438.3100000000004</v>
          </cell>
          <cell r="Q323" t="str">
            <v/>
          </cell>
          <cell r="U323">
            <v>0</v>
          </cell>
        </row>
        <row r="324">
          <cell r="A324">
            <v>8.09</v>
          </cell>
          <cell r="B324">
            <v>12</v>
          </cell>
          <cell r="C324" t="str">
            <v>В-1-1т</v>
          </cell>
          <cell r="E324">
            <v>1540.17</v>
          </cell>
          <cell r="F324">
            <v>1637.43</v>
          </cell>
          <cell r="G324">
            <v>1723.41</v>
          </cell>
          <cell r="H324">
            <v>1823.16</v>
          </cell>
          <cell r="I324">
            <v>1897.31</v>
          </cell>
          <cell r="J324">
            <v>1939.12</v>
          </cell>
          <cell r="K324">
            <v>1976.71</v>
          </cell>
          <cell r="L324">
            <v>2014.39</v>
          </cell>
          <cell r="M324">
            <v>2069.0100000000002</v>
          </cell>
          <cell r="N324">
            <v>2136</v>
          </cell>
          <cell r="O324">
            <v>2212.06</v>
          </cell>
          <cell r="P324">
            <v>0</v>
          </cell>
          <cell r="R324">
            <v>1637.43</v>
          </cell>
          <cell r="S324">
            <v>1723.41</v>
          </cell>
          <cell r="T324">
            <v>1823.16</v>
          </cell>
          <cell r="U324">
            <v>1897.31</v>
          </cell>
          <cell r="V324">
            <v>1939.12</v>
          </cell>
          <cell r="W324">
            <v>1976.71</v>
          </cell>
          <cell r="X324">
            <v>2014.39</v>
          </cell>
          <cell r="Y324">
            <v>2069.0100000000002</v>
          </cell>
          <cell r="Z324">
            <v>2136</v>
          </cell>
          <cell r="AA324">
            <v>2212.06</v>
          </cell>
          <cell r="AB324">
            <v>0</v>
          </cell>
          <cell r="AC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O324">
            <v>0</v>
          </cell>
          <cell r="AP324">
            <v>0</v>
          </cell>
        </row>
        <row r="325">
          <cell r="A325">
            <v>8.1</v>
          </cell>
          <cell r="B325">
            <v>1</v>
          </cell>
          <cell r="C325" t="str">
            <v>В-2-1т</v>
          </cell>
          <cell r="E325">
            <v>2344.54</v>
          </cell>
          <cell r="F325">
            <v>2344.54</v>
          </cell>
          <cell r="G325">
            <v>2344.54</v>
          </cell>
          <cell r="H325">
            <v>2344.92</v>
          </cell>
          <cell r="I325">
            <v>2345.62</v>
          </cell>
          <cell r="J325">
            <v>2355.94</v>
          </cell>
          <cell r="K325">
            <v>2369.3000000000002</v>
          </cell>
          <cell r="L325">
            <v>2369.3000000000002</v>
          </cell>
          <cell r="M325">
            <v>2369.3000000000002</v>
          </cell>
          <cell r="N325">
            <v>2369.87</v>
          </cell>
          <cell r="O325">
            <v>2369.87</v>
          </cell>
          <cell r="P325">
            <v>0</v>
          </cell>
          <cell r="R325">
            <v>2344.54</v>
          </cell>
          <cell r="S325">
            <v>2344.54</v>
          </cell>
          <cell r="T325">
            <v>2344.92</v>
          </cell>
          <cell r="U325">
            <v>2345.62</v>
          </cell>
          <cell r="V325">
            <v>2355.94</v>
          </cell>
          <cell r="W325">
            <v>2369.3000000000002</v>
          </cell>
          <cell r="X325">
            <v>2369.3000000000002</v>
          </cell>
          <cell r="Y325">
            <v>2369.3000000000002</v>
          </cell>
          <cell r="Z325">
            <v>2369.87</v>
          </cell>
          <cell r="AA325">
            <v>2369.87</v>
          </cell>
          <cell r="AB325">
            <v>0</v>
          </cell>
          <cell r="AC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O325">
            <v>0</v>
          </cell>
          <cell r="AP325">
            <v>0</v>
          </cell>
        </row>
        <row r="326">
          <cell r="E326">
            <v>0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O326">
            <v>0</v>
          </cell>
          <cell r="AP326">
            <v>0</v>
          </cell>
        </row>
        <row r="327">
          <cell r="C327" t="str">
            <v>ПУРОВСКОЕ  ЛПУ</v>
          </cell>
          <cell r="G327">
            <v>0</v>
          </cell>
          <cell r="M327">
            <v>18073.148999999998</v>
          </cell>
          <cell r="Q327" t="str">
            <v/>
          </cell>
          <cell r="U327">
            <v>0</v>
          </cell>
        </row>
        <row r="328">
          <cell r="A328">
            <v>8.11</v>
          </cell>
          <cell r="B328">
            <v>21</v>
          </cell>
          <cell r="C328" t="str">
            <v>В-1-2т</v>
          </cell>
          <cell r="E328">
            <v>2254.989</v>
          </cell>
          <cell r="F328">
            <v>2254.989</v>
          </cell>
          <cell r="G328">
            <v>2254.989</v>
          </cell>
          <cell r="H328">
            <v>2258.0160000000001</v>
          </cell>
          <cell r="I328">
            <v>2270.8870000000002</v>
          </cell>
          <cell r="J328">
            <v>2312.1860000000001</v>
          </cell>
          <cell r="K328">
            <v>2361.1080000000002</v>
          </cell>
          <cell r="L328">
            <v>2423.8130000000001</v>
          </cell>
          <cell r="M328">
            <v>2481.3620000000001</v>
          </cell>
          <cell r="N328">
            <v>2558.2399999999998</v>
          </cell>
          <cell r="O328">
            <v>2629.6030000000001</v>
          </cell>
          <cell r="P328">
            <v>0</v>
          </cell>
          <cell r="R328">
            <v>2254.989</v>
          </cell>
          <cell r="S328">
            <v>2254.989</v>
          </cell>
          <cell r="T328">
            <v>2258.0160000000001</v>
          </cell>
          <cell r="U328">
            <v>2270.8870000000002</v>
          </cell>
          <cell r="V328">
            <v>2312.1860000000001</v>
          </cell>
          <cell r="W328">
            <v>2361.1080000000002</v>
          </cell>
          <cell r="X328">
            <v>2423.8130000000001</v>
          </cell>
          <cell r="Y328">
            <v>2481.3620000000001</v>
          </cell>
          <cell r="Z328">
            <v>2558.2399999999998</v>
          </cell>
          <cell r="AA328">
            <v>2629.6030000000001</v>
          </cell>
          <cell r="AB328">
            <v>0</v>
          </cell>
          <cell r="AC328">
            <v>0</v>
          </cell>
          <cell r="AE328">
            <v>0</v>
          </cell>
          <cell r="AF328">
            <v>0</v>
          </cell>
          <cell r="AG328">
            <v>0</v>
          </cell>
          <cell r="AH328">
            <v>0</v>
          </cell>
          <cell r="AI328">
            <v>0</v>
          </cell>
          <cell r="AJ328">
            <v>0</v>
          </cell>
          <cell r="AK328">
            <v>0</v>
          </cell>
          <cell r="AL328">
            <v>0</v>
          </cell>
          <cell r="AM328">
            <v>0</v>
          </cell>
          <cell r="AN328">
            <v>0</v>
          </cell>
          <cell r="AO328">
            <v>0</v>
          </cell>
          <cell r="AP328">
            <v>0</v>
          </cell>
        </row>
        <row r="329">
          <cell r="A329">
            <v>8.1199999999999992</v>
          </cell>
          <cell r="B329">
            <v>16</v>
          </cell>
          <cell r="C329" t="str">
            <v>В-2-2т</v>
          </cell>
          <cell r="E329">
            <v>1094.6780000000001</v>
          </cell>
          <cell r="F329">
            <v>1094.6780000000001</v>
          </cell>
          <cell r="G329">
            <v>1094.6780000000001</v>
          </cell>
          <cell r="H329">
            <v>1097.623</v>
          </cell>
          <cell r="I329">
            <v>1104.5129999999999</v>
          </cell>
          <cell r="J329">
            <v>1110.8219999999999</v>
          </cell>
          <cell r="K329">
            <v>1121.0909999999999</v>
          </cell>
          <cell r="L329">
            <v>1179.7619999999999</v>
          </cell>
          <cell r="M329">
            <v>1200.9000000000001</v>
          </cell>
          <cell r="N329">
            <v>1222.1210000000001</v>
          </cell>
          <cell r="O329">
            <v>1248.932</v>
          </cell>
          <cell r="P329">
            <v>0</v>
          </cell>
          <cell r="R329">
            <v>1094.6780000000001</v>
          </cell>
          <cell r="S329">
            <v>1094.6780000000001</v>
          </cell>
          <cell r="T329">
            <v>1097.623</v>
          </cell>
          <cell r="U329">
            <v>1104.5129999999999</v>
          </cell>
          <cell r="V329">
            <v>1110.8219999999999</v>
          </cell>
          <cell r="W329">
            <v>1121.0909999999999</v>
          </cell>
          <cell r="X329">
            <v>1179.7619999999999</v>
          </cell>
          <cell r="Y329">
            <v>1200.9000000000001</v>
          </cell>
          <cell r="Z329">
            <v>1222.1210000000001</v>
          </cell>
          <cell r="AA329">
            <v>1248.932</v>
          </cell>
          <cell r="AB329">
            <v>0</v>
          </cell>
          <cell r="AC329">
            <v>0</v>
          </cell>
          <cell r="AE329">
            <v>0</v>
          </cell>
          <cell r="AF329">
            <v>0</v>
          </cell>
          <cell r="AG329">
            <v>0</v>
          </cell>
          <cell r="AH329">
            <v>0</v>
          </cell>
          <cell r="AI329">
            <v>0</v>
          </cell>
          <cell r="AJ329">
            <v>0</v>
          </cell>
          <cell r="AK329">
            <v>0</v>
          </cell>
          <cell r="AL329">
            <v>0</v>
          </cell>
          <cell r="AM329">
            <v>0</v>
          </cell>
          <cell r="AN329">
            <v>0</v>
          </cell>
          <cell r="AO329">
            <v>0</v>
          </cell>
          <cell r="AP329">
            <v>0</v>
          </cell>
        </row>
        <row r="330">
          <cell r="A330">
            <v>8.1300000000000008</v>
          </cell>
          <cell r="B330">
            <v>35</v>
          </cell>
          <cell r="C330" t="str">
            <v>В-1-1т</v>
          </cell>
          <cell r="E330">
            <v>5004.125</v>
          </cell>
          <cell r="F330">
            <v>5201.88</v>
          </cell>
          <cell r="G330">
            <v>5345.63</v>
          </cell>
          <cell r="H330">
            <v>5503.8760000000002</v>
          </cell>
          <cell r="I330">
            <v>5652.4769999999999</v>
          </cell>
          <cell r="J330">
            <v>5754.99</v>
          </cell>
          <cell r="K330">
            <v>5796.9350000000004</v>
          </cell>
          <cell r="L330">
            <v>5841.2340000000004</v>
          </cell>
          <cell r="M330">
            <v>5936.1580000000004</v>
          </cell>
          <cell r="N330">
            <v>6029.4369999999999</v>
          </cell>
          <cell r="O330">
            <v>6160.7860000000001</v>
          </cell>
          <cell r="P330">
            <v>0</v>
          </cell>
          <cell r="R330">
            <v>5201.88</v>
          </cell>
          <cell r="S330">
            <v>5345.63</v>
          </cell>
          <cell r="T330">
            <v>5503.8760000000002</v>
          </cell>
          <cell r="U330">
            <v>5652.4769999999999</v>
          </cell>
          <cell r="V330">
            <v>5754.99</v>
          </cell>
          <cell r="W330">
            <v>5796.9350000000004</v>
          </cell>
          <cell r="X330">
            <v>5841.2340000000004</v>
          </cell>
          <cell r="Y330">
            <v>5936.1580000000004</v>
          </cell>
          <cell r="Z330">
            <v>6029.4369999999999</v>
          </cell>
          <cell r="AA330">
            <v>6160.7860000000001</v>
          </cell>
          <cell r="AB330">
            <v>0</v>
          </cell>
          <cell r="AC330">
            <v>0</v>
          </cell>
          <cell r="AE330">
            <v>0</v>
          </cell>
          <cell r="AF330">
            <v>0</v>
          </cell>
          <cell r="AG330">
            <v>0</v>
          </cell>
          <cell r="AH330">
            <v>0</v>
          </cell>
          <cell r="AI330">
            <v>0</v>
          </cell>
          <cell r="AJ330">
            <v>0</v>
          </cell>
          <cell r="AK330">
            <v>0</v>
          </cell>
          <cell r="AL330">
            <v>0</v>
          </cell>
          <cell r="AM330">
            <v>0</v>
          </cell>
          <cell r="AN330">
            <v>0</v>
          </cell>
          <cell r="AO330">
            <v>0</v>
          </cell>
          <cell r="AP330">
            <v>0</v>
          </cell>
        </row>
        <row r="331">
          <cell r="A331">
            <v>8.14</v>
          </cell>
          <cell r="B331">
            <v>40</v>
          </cell>
          <cell r="C331" t="str">
            <v>В-2-1т</v>
          </cell>
          <cell r="E331">
            <v>6755.98</v>
          </cell>
          <cell r="F331">
            <v>7013.7690000000002</v>
          </cell>
          <cell r="G331">
            <v>7263.6750000000002</v>
          </cell>
          <cell r="H331">
            <v>7572.6170000000002</v>
          </cell>
          <cell r="I331">
            <v>7857.6</v>
          </cell>
          <cell r="J331">
            <v>8072.625</v>
          </cell>
          <cell r="K331">
            <v>8185.7070000000003</v>
          </cell>
          <cell r="L331">
            <v>8357.9120000000003</v>
          </cell>
          <cell r="M331">
            <v>8454.7289999999994</v>
          </cell>
          <cell r="N331">
            <v>8580.75</v>
          </cell>
          <cell r="O331">
            <v>8852.4220000000005</v>
          </cell>
          <cell r="P331">
            <v>0</v>
          </cell>
          <cell r="R331">
            <v>7013.7690000000002</v>
          </cell>
          <cell r="S331">
            <v>7263.6750000000002</v>
          </cell>
          <cell r="T331">
            <v>7572.6170000000002</v>
          </cell>
          <cell r="U331">
            <v>7857.6</v>
          </cell>
          <cell r="V331">
            <v>8072.625</v>
          </cell>
          <cell r="W331">
            <v>8185.7070000000003</v>
          </cell>
          <cell r="X331">
            <v>8357.9120000000003</v>
          </cell>
          <cell r="Y331">
            <v>8454.7289999999994</v>
          </cell>
          <cell r="Z331">
            <v>8580.75</v>
          </cell>
          <cell r="AA331">
            <v>8852.4220000000005</v>
          </cell>
          <cell r="AB331">
            <v>0</v>
          </cell>
          <cell r="AC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0</v>
          </cell>
          <cell r="AJ331">
            <v>0</v>
          </cell>
          <cell r="AK331">
            <v>0</v>
          </cell>
          <cell r="AL331">
            <v>0</v>
          </cell>
          <cell r="AM331">
            <v>0</v>
          </cell>
          <cell r="AN331">
            <v>0</v>
          </cell>
          <cell r="AO331">
            <v>0</v>
          </cell>
          <cell r="AP331">
            <v>0</v>
          </cell>
        </row>
        <row r="332">
          <cell r="G332">
            <v>0</v>
          </cell>
          <cell r="U332">
            <v>0</v>
          </cell>
        </row>
        <row r="333">
          <cell r="C333" t="str">
            <v>ХАСЫРЕЙСКАЯ  п/п</v>
          </cell>
          <cell r="G333">
            <v>0</v>
          </cell>
          <cell r="M333">
            <v>24018.92</v>
          </cell>
          <cell r="Q333" t="str">
            <v/>
          </cell>
          <cell r="U333">
            <v>0</v>
          </cell>
        </row>
        <row r="334">
          <cell r="A334">
            <v>8.15</v>
          </cell>
          <cell r="B334">
            <v>17</v>
          </cell>
          <cell r="C334" t="str">
            <v>В-4-1т</v>
          </cell>
          <cell r="E334">
            <v>9037.6</v>
          </cell>
          <cell r="F334">
            <v>9152.43</v>
          </cell>
          <cell r="G334">
            <v>9239.8799999999992</v>
          </cell>
          <cell r="H334">
            <v>9327.31</v>
          </cell>
          <cell r="I334">
            <v>9438.7999999999993</v>
          </cell>
          <cell r="J334">
            <v>9523.36</v>
          </cell>
          <cell r="K334">
            <v>9592.44</v>
          </cell>
          <cell r="L334">
            <v>9644.8799999999992</v>
          </cell>
          <cell r="M334">
            <v>9713.4</v>
          </cell>
          <cell r="N334">
            <v>9787.7800000000007</v>
          </cell>
          <cell r="O334">
            <v>9913.39</v>
          </cell>
          <cell r="P334">
            <v>0</v>
          </cell>
          <cell r="R334">
            <v>9152.43</v>
          </cell>
          <cell r="S334">
            <v>9239.8799999999992</v>
          </cell>
          <cell r="T334">
            <v>9327.31</v>
          </cell>
          <cell r="U334">
            <v>9438.7999999999993</v>
          </cell>
          <cell r="V334">
            <v>9523.36</v>
          </cell>
          <cell r="W334">
            <v>9592.44</v>
          </cell>
          <cell r="X334">
            <v>9644.8799999999992</v>
          </cell>
          <cell r="Y334">
            <v>9713.4</v>
          </cell>
          <cell r="Z334">
            <v>9787.7800000000007</v>
          </cell>
          <cell r="AA334">
            <v>9913.39</v>
          </cell>
          <cell r="AB334">
            <v>0</v>
          </cell>
          <cell r="AC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O334">
            <v>0</v>
          </cell>
          <cell r="AP334">
            <v>0</v>
          </cell>
        </row>
        <row r="335">
          <cell r="A335">
            <v>8.16</v>
          </cell>
          <cell r="B335">
            <v>11</v>
          </cell>
          <cell r="C335" t="str">
            <v>В-1-2т</v>
          </cell>
          <cell r="E335">
            <v>5269.74</v>
          </cell>
          <cell r="F335">
            <v>5322.37</v>
          </cell>
          <cell r="G335">
            <v>5369.92</v>
          </cell>
          <cell r="H335">
            <v>5416.24</v>
          </cell>
          <cell r="I335">
            <v>5474.84</v>
          </cell>
          <cell r="J335">
            <v>5524.8</v>
          </cell>
          <cell r="K335">
            <v>5553.54</v>
          </cell>
          <cell r="L335">
            <v>5576.89</v>
          </cell>
          <cell r="M335">
            <v>5615.53</v>
          </cell>
          <cell r="N335">
            <v>5658.65</v>
          </cell>
          <cell r="O335">
            <v>5710.71</v>
          </cell>
          <cell r="P335">
            <v>0</v>
          </cell>
          <cell r="R335">
            <v>5322.37</v>
          </cell>
          <cell r="S335">
            <v>5369.92</v>
          </cell>
          <cell r="T335">
            <v>5416.24</v>
          </cell>
          <cell r="U335">
            <v>5474.84</v>
          </cell>
          <cell r="V335">
            <v>5524.8</v>
          </cell>
          <cell r="W335">
            <v>5553.54</v>
          </cell>
          <cell r="X335">
            <v>5576.89</v>
          </cell>
          <cell r="Y335">
            <v>5615.53</v>
          </cell>
          <cell r="Z335">
            <v>5658.65</v>
          </cell>
          <cell r="AA335">
            <v>5710.71</v>
          </cell>
          <cell r="AB335">
            <v>0</v>
          </cell>
          <cell r="AC335">
            <v>0</v>
          </cell>
          <cell r="AE335">
            <v>0</v>
          </cell>
          <cell r="AF335">
            <v>0</v>
          </cell>
          <cell r="AG335">
            <v>0</v>
          </cell>
          <cell r="AH335">
            <v>0</v>
          </cell>
          <cell r="AI335">
            <v>0</v>
          </cell>
          <cell r="AJ335">
            <v>0</v>
          </cell>
          <cell r="AK335">
            <v>0</v>
          </cell>
          <cell r="AL335">
            <v>0</v>
          </cell>
          <cell r="AM335">
            <v>0</v>
          </cell>
          <cell r="AN335">
            <v>0</v>
          </cell>
          <cell r="AO335">
            <v>0</v>
          </cell>
          <cell r="AP335">
            <v>0</v>
          </cell>
        </row>
        <row r="336">
          <cell r="A336">
            <v>8.17</v>
          </cell>
          <cell r="B336">
            <v>10</v>
          </cell>
          <cell r="C336" t="str">
            <v>В-3-1т</v>
          </cell>
          <cell r="E336">
            <v>3176.64</v>
          </cell>
          <cell r="F336">
            <v>3306.2</v>
          </cell>
          <cell r="G336">
            <v>3406.24</v>
          </cell>
          <cell r="H336">
            <v>3519.91</v>
          </cell>
          <cell r="I336">
            <v>3575.86</v>
          </cell>
          <cell r="J336">
            <v>3693.94</v>
          </cell>
          <cell r="K336">
            <v>3756.04</v>
          </cell>
          <cell r="L336">
            <v>3788.63</v>
          </cell>
          <cell r="M336">
            <v>3852.74</v>
          </cell>
          <cell r="N336">
            <v>3920.94</v>
          </cell>
          <cell r="O336">
            <v>4011.67</v>
          </cell>
          <cell r="P336">
            <v>0</v>
          </cell>
          <cell r="R336">
            <v>3306.2</v>
          </cell>
          <cell r="S336">
            <v>3406.24</v>
          </cell>
          <cell r="T336">
            <v>3519.91</v>
          </cell>
          <cell r="U336">
            <v>3575.86</v>
          </cell>
          <cell r="V336">
            <v>3693.94</v>
          </cell>
          <cell r="W336">
            <v>3756.04</v>
          </cell>
          <cell r="X336">
            <v>3788.63</v>
          </cell>
          <cell r="Y336">
            <v>3852.74</v>
          </cell>
          <cell r="Z336">
            <v>3920.94</v>
          </cell>
          <cell r="AA336">
            <v>4011.67</v>
          </cell>
          <cell r="AB336">
            <v>0</v>
          </cell>
          <cell r="AC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0</v>
          </cell>
          <cell r="AI336">
            <v>0</v>
          </cell>
          <cell r="AJ336">
            <v>0</v>
          </cell>
          <cell r="AK336">
            <v>0</v>
          </cell>
          <cell r="AL336">
            <v>0</v>
          </cell>
          <cell r="AM336">
            <v>0</v>
          </cell>
          <cell r="AN336">
            <v>0</v>
          </cell>
          <cell r="AO336">
            <v>0</v>
          </cell>
          <cell r="AP336">
            <v>0</v>
          </cell>
        </row>
        <row r="337">
          <cell r="A337">
            <v>8.18</v>
          </cell>
          <cell r="B337">
            <v>18</v>
          </cell>
          <cell r="C337" t="str">
            <v>В-2-2т</v>
          </cell>
          <cell r="E337">
            <v>4531.3599999999997</v>
          </cell>
          <cell r="F337">
            <v>4584.82</v>
          </cell>
          <cell r="G337">
            <v>4632.3</v>
          </cell>
          <cell r="H337">
            <v>4683.62</v>
          </cell>
          <cell r="I337">
            <v>4726.0600000000004</v>
          </cell>
          <cell r="J337">
            <v>4778.54</v>
          </cell>
          <cell r="K337">
            <v>4795.47</v>
          </cell>
          <cell r="L337">
            <v>4815.8999999999996</v>
          </cell>
          <cell r="M337">
            <v>4837.25</v>
          </cell>
          <cell r="N337">
            <v>4859.1499999999996</v>
          </cell>
          <cell r="O337">
            <v>4926.16</v>
          </cell>
          <cell r="P337">
            <v>0</v>
          </cell>
          <cell r="R337">
            <v>4584.82</v>
          </cell>
          <cell r="S337">
            <v>4632.3</v>
          </cell>
          <cell r="T337">
            <v>4683.62</v>
          </cell>
          <cell r="U337">
            <v>4726.0600000000004</v>
          </cell>
          <cell r="V337">
            <v>4778.54</v>
          </cell>
          <cell r="W337">
            <v>4795.47</v>
          </cell>
          <cell r="X337">
            <v>4815.8999999999996</v>
          </cell>
          <cell r="Y337">
            <v>4837.25</v>
          </cell>
          <cell r="Z337">
            <v>4859.1499999999996</v>
          </cell>
          <cell r="AA337">
            <v>4926.16</v>
          </cell>
          <cell r="AB337">
            <v>0</v>
          </cell>
          <cell r="AC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P337">
            <v>0</v>
          </cell>
        </row>
        <row r="338">
          <cell r="G338">
            <v>0</v>
          </cell>
          <cell r="U338">
            <v>0</v>
          </cell>
        </row>
        <row r="339">
          <cell r="C339" t="str">
            <v>ПРАВОХЕТТЕНСКОЕ  ЛПУ</v>
          </cell>
          <cell r="G339">
            <v>0</v>
          </cell>
          <cell r="M339">
            <v>20291.150000000001</v>
          </cell>
          <cell r="Q339" t="str">
            <v/>
          </cell>
          <cell r="T339">
            <v>0</v>
          </cell>
          <cell r="U339">
            <v>0</v>
          </cell>
        </row>
        <row r="340">
          <cell r="A340">
            <v>8.19</v>
          </cell>
          <cell r="B340">
            <v>19</v>
          </cell>
          <cell r="C340" t="str">
            <v>В-1-1т</v>
          </cell>
          <cell r="E340">
            <v>2084.7399999999998</v>
          </cell>
          <cell r="F340">
            <v>2154.89</v>
          </cell>
          <cell r="G340">
            <v>2208.6999999999998</v>
          </cell>
          <cell r="H340">
            <v>2233.34</v>
          </cell>
          <cell r="I340">
            <v>2305.8000000000002</v>
          </cell>
          <cell r="J340">
            <v>2337.11</v>
          </cell>
          <cell r="K340">
            <v>2420.21</v>
          </cell>
          <cell r="L340">
            <v>2469.54</v>
          </cell>
          <cell r="M340">
            <v>2594.4</v>
          </cell>
          <cell r="N340">
            <v>2664.06</v>
          </cell>
          <cell r="O340">
            <v>2870.93</v>
          </cell>
          <cell r="P340">
            <v>0</v>
          </cell>
          <cell r="R340">
            <v>2154.89</v>
          </cell>
          <cell r="S340">
            <v>2208.6999999999998</v>
          </cell>
          <cell r="T340">
            <v>2233.34</v>
          </cell>
          <cell r="U340">
            <v>2305.8000000000002</v>
          </cell>
          <cell r="V340">
            <v>2337.11</v>
          </cell>
          <cell r="W340">
            <v>2420.21</v>
          </cell>
          <cell r="X340">
            <v>2469.54</v>
          </cell>
          <cell r="Y340">
            <v>2594.4</v>
          </cell>
          <cell r="Z340">
            <v>2664.06</v>
          </cell>
          <cell r="AA340">
            <v>2870.93</v>
          </cell>
          <cell r="AB340">
            <v>0</v>
          </cell>
          <cell r="AC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  <cell r="AJ340">
            <v>0</v>
          </cell>
          <cell r="AK340">
            <v>0</v>
          </cell>
          <cell r="AL340">
            <v>0</v>
          </cell>
          <cell r="AM340">
            <v>0</v>
          </cell>
          <cell r="AN340">
            <v>0</v>
          </cell>
          <cell r="AO340">
            <v>0</v>
          </cell>
          <cell r="AP340">
            <v>0</v>
          </cell>
        </row>
        <row r="341">
          <cell r="A341">
            <v>8.1999999999999993</v>
          </cell>
          <cell r="B341">
            <v>16</v>
          </cell>
          <cell r="C341" t="str">
            <v>В-2-1т</v>
          </cell>
          <cell r="E341">
            <v>6974.8</v>
          </cell>
          <cell r="F341">
            <v>7012.16</v>
          </cell>
          <cell r="G341">
            <v>7128.4</v>
          </cell>
          <cell r="H341">
            <v>7252.7</v>
          </cell>
          <cell r="I341">
            <v>7297.33</v>
          </cell>
          <cell r="J341">
            <v>7348.69</v>
          </cell>
          <cell r="K341">
            <v>7424.34</v>
          </cell>
          <cell r="L341">
            <v>7514.39</v>
          </cell>
          <cell r="M341">
            <v>7598.74</v>
          </cell>
          <cell r="N341">
            <v>7676.91</v>
          </cell>
          <cell r="O341">
            <v>7828.04</v>
          </cell>
          <cell r="P341">
            <v>0</v>
          </cell>
          <cell r="R341">
            <v>7012.16</v>
          </cell>
          <cell r="S341">
            <v>7128.4</v>
          </cell>
          <cell r="T341">
            <v>7252.7</v>
          </cell>
          <cell r="U341">
            <v>7297.33</v>
          </cell>
          <cell r="V341">
            <v>7348.69</v>
          </cell>
          <cell r="W341">
            <v>7424.34</v>
          </cell>
          <cell r="X341">
            <v>7514.39</v>
          </cell>
          <cell r="Y341">
            <v>7598.74</v>
          </cell>
          <cell r="Z341">
            <v>7676.91</v>
          </cell>
          <cell r="AA341">
            <v>7828.04</v>
          </cell>
          <cell r="AB341">
            <v>0</v>
          </cell>
          <cell r="AC341">
            <v>0</v>
          </cell>
          <cell r="AE341">
            <v>0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  <cell r="AJ341">
            <v>0</v>
          </cell>
          <cell r="AK341">
            <v>0</v>
          </cell>
          <cell r="AL341">
            <v>0</v>
          </cell>
          <cell r="AM341">
            <v>0</v>
          </cell>
          <cell r="AN341">
            <v>0</v>
          </cell>
          <cell r="AO341">
            <v>0</v>
          </cell>
          <cell r="AP341">
            <v>0</v>
          </cell>
        </row>
        <row r="342">
          <cell r="A342">
            <v>8.2100000000000009</v>
          </cell>
          <cell r="B342">
            <v>43</v>
          </cell>
          <cell r="C342" t="str">
            <v>В-3-2т</v>
          </cell>
          <cell r="E342">
            <v>6628.05</v>
          </cell>
          <cell r="F342">
            <v>6744.79</v>
          </cell>
          <cell r="G342">
            <v>6829</v>
          </cell>
          <cell r="H342">
            <v>6857.84</v>
          </cell>
          <cell r="I342">
            <v>6924.42</v>
          </cell>
          <cell r="J342">
            <v>6982.31</v>
          </cell>
          <cell r="K342">
            <v>7047.79</v>
          </cell>
          <cell r="L342">
            <v>7127.08</v>
          </cell>
          <cell r="M342">
            <v>7173.34</v>
          </cell>
          <cell r="N342">
            <v>7235.22</v>
          </cell>
          <cell r="O342">
            <v>7400.18</v>
          </cell>
          <cell r="P342">
            <v>0</v>
          </cell>
          <cell r="R342">
            <v>6744.79</v>
          </cell>
          <cell r="S342">
            <v>6829</v>
          </cell>
          <cell r="T342">
            <v>6857.84</v>
          </cell>
          <cell r="U342">
            <v>6924.42</v>
          </cell>
          <cell r="V342">
            <v>6982.31</v>
          </cell>
          <cell r="W342">
            <v>7047.79</v>
          </cell>
          <cell r="X342">
            <v>7127.08</v>
          </cell>
          <cell r="Y342">
            <v>7173.34</v>
          </cell>
          <cell r="Z342">
            <v>7235.22</v>
          </cell>
          <cell r="AA342">
            <v>7400.18</v>
          </cell>
          <cell r="AB342">
            <v>0</v>
          </cell>
          <cell r="AC342">
            <v>0</v>
          </cell>
          <cell r="AE342">
            <v>0</v>
          </cell>
          <cell r="AF342">
            <v>0</v>
          </cell>
          <cell r="AG342">
            <v>0</v>
          </cell>
          <cell r="AH342">
            <v>0</v>
          </cell>
          <cell r="AI342">
            <v>0</v>
          </cell>
          <cell r="AJ342">
            <v>0</v>
          </cell>
          <cell r="AK342">
            <v>0</v>
          </cell>
          <cell r="AL342">
            <v>0</v>
          </cell>
          <cell r="AM342">
            <v>0</v>
          </cell>
          <cell r="AN342">
            <v>0</v>
          </cell>
          <cell r="AO342">
            <v>0</v>
          </cell>
          <cell r="AP342">
            <v>0</v>
          </cell>
        </row>
        <row r="343">
          <cell r="A343">
            <v>8.2200000000000006</v>
          </cell>
          <cell r="B343">
            <v>78</v>
          </cell>
          <cell r="C343" t="str">
            <v>В-4-2т</v>
          </cell>
          <cell r="E343">
            <v>6155.92</v>
          </cell>
          <cell r="F343">
            <v>6373.1</v>
          </cell>
          <cell r="G343">
            <v>6525.05</v>
          </cell>
          <cell r="H343">
            <v>6777.97</v>
          </cell>
          <cell r="I343">
            <v>7037.24</v>
          </cell>
          <cell r="J343">
            <v>7289.03</v>
          </cell>
          <cell r="K343">
            <v>7437.18</v>
          </cell>
          <cell r="L343">
            <v>7584.03</v>
          </cell>
          <cell r="M343">
            <v>7741.34</v>
          </cell>
          <cell r="N343">
            <v>7985.18</v>
          </cell>
          <cell r="O343">
            <v>8246.6299999999992</v>
          </cell>
          <cell r="P343">
            <v>0</v>
          </cell>
          <cell r="R343">
            <v>6373.1</v>
          </cell>
          <cell r="S343">
            <v>6525.05</v>
          </cell>
          <cell r="T343">
            <v>6777.97</v>
          </cell>
          <cell r="U343">
            <v>7037.24</v>
          </cell>
          <cell r="V343">
            <v>7289.03</v>
          </cell>
          <cell r="W343">
            <v>7437.18</v>
          </cell>
          <cell r="X343">
            <v>7584.03</v>
          </cell>
          <cell r="Y343">
            <v>7741.34</v>
          </cell>
          <cell r="Z343">
            <v>7985.18</v>
          </cell>
          <cell r="AA343">
            <v>8246.6299999999992</v>
          </cell>
          <cell r="AB343">
            <v>0</v>
          </cell>
          <cell r="AC343">
            <v>0</v>
          </cell>
          <cell r="AE343">
            <v>0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  <cell r="AJ343">
            <v>0</v>
          </cell>
          <cell r="AK343">
            <v>0</v>
          </cell>
          <cell r="AL343">
            <v>0</v>
          </cell>
          <cell r="AM343">
            <v>0</v>
          </cell>
          <cell r="AN343">
            <v>0</v>
          </cell>
          <cell r="AO343">
            <v>0</v>
          </cell>
          <cell r="AP343">
            <v>0</v>
          </cell>
        </row>
        <row r="344">
          <cell r="A344">
            <v>8.41</v>
          </cell>
          <cell r="B344">
            <v>7</v>
          </cell>
          <cell r="C344" t="str">
            <v>СН ОП "СЭС"</v>
          </cell>
          <cell r="E344">
            <v>4738.4799999999996</v>
          </cell>
          <cell r="F344">
            <v>4759.84</v>
          </cell>
          <cell r="G344">
            <v>4783.33</v>
          </cell>
          <cell r="H344">
            <v>4803.6000000000004</v>
          </cell>
          <cell r="I344">
            <v>4815.5</v>
          </cell>
          <cell r="J344">
            <v>4816.67</v>
          </cell>
          <cell r="K344">
            <v>4816.67</v>
          </cell>
          <cell r="L344">
            <v>4816.67</v>
          </cell>
          <cell r="M344">
            <v>4816.67</v>
          </cell>
          <cell r="N344">
            <v>4816.67</v>
          </cell>
          <cell r="O344">
            <v>4816.67</v>
          </cell>
          <cell r="P344">
            <v>0</v>
          </cell>
          <cell r="R344">
            <v>4759.84</v>
          </cell>
          <cell r="S344">
            <v>4783.33</v>
          </cell>
          <cell r="T344">
            <v>4803.6000000000004</v>
          </cell>
          <cell r="U344">
            <v>4815.5</v>
          </cell>
          <cell r="V344">
            <v>4816.67</v>
          </cell>
          <cell r="W344">
            <v>4816.67</v>
          </cell>
          <cell r="X344">
            <v>4816.67</v>
          </cell>
          <cell r="Y344">
            <v>4816.67</v>
          </cell>
          <cell r="Z344">
            <v>4816.67</v>
          </cell>
          <cell r="AA344">
            <v>4816.67</v>
          </cell>
          <cell r="AB344">
            <v>0</v>
          </cell>
          <cell r="AC344">
            <v>0</v>
          </cell>
          <cell r="AE344">
            <v>0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  <cell r="AJ344">
            <v>0</v>
          </cell>
          <cell r="AK344">
            <v>0</v>
          </cell>
          <cell r="AL344">
            <v>0</v>
          </cell>
          <cell r="AM344">
            <v>0</v>
          </cell>
          <cell r="AN344">
            <v>0</v>
          </cell>
          <cell r="AO344">
            <v>0</v>
          </cell>
          <cell r="AP344">
            <v>0</v>
          </cell>
        </row>
        <row r="345">
          <cell r="G345">
            <v>0</v>
          </cell>
          <cell r="U345">
            <v>0</v>
          </cell>
        </row>
        <row r="346">
          <cell r="C346" t="str">
            <v>ЯГЕЛЬНОЕ  ЛПУ</v>
          </cell>
          <cell r="G346">
            <v>0</v>
          </cell>
          <cell r="M346">
            <v>2144.35</v>
          </cell>
          <cell r="Q346" t="str">
            <v/>
          </cell>
          <cell r="U346">
            <v>0</v>
          </cell>
        </row>
        <row r="347">
          <cell r="A347">
            <v>8.23</v>
          </cell>
          <cell r="B347">
            <v>7</v>
          </cell>
          <cell r="C347" t="str">
            <v>В-1-1т</v>
          </cell>
          <cell r="E347">
            <v>5748.54</v>
          </cell>
          <cell r="F347">
            <v>5807.3</v>
          </cell>
          <cell r="G347">
            <v>5891.73</v>
          </cell>
          <cell r="H347">
            <v>6007.06</v>
          </cell>
          <cell r="I347">
            <v>6081.14</v>
          </cell>
          <cell r="J347">
            <v>83.35</v>
          </cell>
          <cell r="K347">
            <v>143.05000000000001</v>
          </cell>
          <cell r="L347">
            <v>178.05</v>
          </cell>
          <cell r="M347">
            <v>230.15</v>
          </cell>
          <cell r="N347">
            <v>292.63</v>
          </cell>
          <cell r="O347">
            <v>398.23</v>
          </cell>
          <cell r="P347">
            <v>0</v>
          </cell>
          <cell r="R347">
            <v>5807.3</v>
          </cell>
          <cell r="S347">
            <v>5891.73</v>
          </cell>
          <cell r="T347">
            <v>6007.06</v>
          </cell>
          <cell r="U347">
            <v>6081.14</v>
          </cell>
          <cell r="V347">
            <v>6108.06</v>
          </cell>
          <cell r="W347">
            <v>143.05000000000001</v>
          </cell>
          <cell r="X347">
            <v>178.05</v>
          </cell>
          <cell r="Y347">
            <v>230.15</v>
          </cell>
          <cell r="Z347">
            <v>292.63</v>
          </cell>
          <cell r="AA347">
            <v>398.23</v>
          </cell>
          <cell r="AB347">
            <v>0</v>
          </cell>
          <cell r="AC347">
            <v>0</v>
          </cell>
          <cell r="AE347">
            <v>0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  <cell r="AJ347">
            <v>6108.06</v>
          </cell>
          <cell r="AK347">
            <v>0</v>
          </cell>
          <cell r="AL347">
            <v>0</v>
          </cell>
          <cell r="AM347">
            <v>0</v>
          </cell>
          <cell r="AN347">
            <v>0</v>
          </cell>
          <cell r="AO347">
            <v>0</v>
          </cell>
          <cell r="AP347">
            <v>0</v>
          </cell>
        </row>
        <row r="348">
          <cell r="A348">
            <v>8.24</v>
          </cell>
          <cell r="B348">
            <v>8</v>
          </cell>
          <cell r="C348" t="str">
            <v>В-2-1т</v>
          </cell>
          <cell r="E348">
            <v>2530.92</v>
          </cell>
          <cell r="F348">
            <v>2678.06</v>
          </cell>
          <cell r="G348">
            <v>2829.96</v>
          </cell>
          <cell r="H348">
            <v>2978.14</v>
          </cell>
          <cell r="I348">
            <v>3107.21</v>
          </cell>
          <cell r="J348">
            <v>141.79</v>
          </cell>
          <cell r="K348">
            <v>232.64</v>
          </cell>
          <cell r="L348">
            <v>317.95999999999998</v>
          </cell>
          <cell r="M348">
            <v>419.91</v>
          </cell>
          <cell r="N348">
            <v>539.73</v>
          </cell>
          <cell r="O348">
            <v>676.76</v>
          </cell>
          <cell r="P348">
            <v>0</v>
          </cell>
          <cell r="R348">
            <v>2678.06</v>
          </cell>
          <cell r="S348">
            <v>2829.96</v>
          </cell>
          <cell r="T348">
            <v>2978.14</v>
          </cell>
          <cell r="U348">
            <v>3107.21</v>
          </cell>
          <cell r="V348">
            <v>3247.97</v>
          </cell>
          <cell r="W348">
            <v>232.64</v>
          </cell>
          <cell r="X348">
            <v>317.95999999999998</v>
          </cell>
          <cell r="Y348">
            <v>419.91</v>
          </cell>
          <cell r="Z348">
            <v>539.73</v>
          </cell>
          <cell r="AA348">
            <v>676.76</v>
          </cell>
          <cell r="AB348">
            <v>0</v>
          </cell>
          <cell r="AC348">
            <v>0</v>
          </cell>
          <cell r="AE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J348">
            <v>3255.1</v>
          </cell>
          <cell r="AK348">
            <v>0</v>
          </cell>
          <cell r="AL348">
            <v>0</v>
          </cell>
          <cell r="AM348">
            <v>0</v>
          </cell>
          <cell r="AN348">
            <v>0</v>
          </cell>
          <cell r="AO348">
            <v>0</v>
          </cell>
          <cell r="AP348">
            <v>0</v>
          </cell>
        </row>
        <row r="349">
          <cell r="A349">
            <v>8.25</v>
          </cell>
          <cell r="B349">
            <v>47</v>
          </cell>
          <cell r="C349" t="str">
            <v>В-3-2т</v>
          </cell>
          <cell r="E349">
            <v>1348.94</v>
          </cell>
          <cell r="F349">
            <v>1381.32</v>
          </cell>
          <cell r="G349">
            <v>1390.09</v>
          </cell>
          <cell r="H349">
            <v>1397.92</v>
          </cell>
          <cell r="I349">
            <v>1421.46</v>
          </cell>
          <cell r="J349">
            <v>801.85</v>
          </cell>
          <cell r="K349">
            <v>873.05</v>
          </cell>
          <cell r="L349">
            <v>935.54</v>
          </cell>
          <cell r="M349">
            <v>1033.98</v>
          </cell>
          <cell r="N349">
            <v>1093.19</v>
          </cell>
          <cell r="O349">
            <v>1142.45</v>
          </cell>
          <cell r="P349">
            <v>0</v>
          </cell>
          <cell r="R349">
            <v>1381.32</v>
          </cell>
          <cell r="S349">
            <v>1390.09</v>
          </cell>
          <cell r="T349">
            <v>1397.92</v>
          </cell>
          <cell r="U349">
            <v>1421.46</v>
          </cell>
          <cell r="V349">
            <v>1452.36</v>
          </cell>
          <cell r="W349">
            <v>873.05</v>
          </cell>
          <cell r="X349">
            <v>935.54</v>
          </cell>
          <cell r="Y349">
            <v>1033.98</v>
          </cell>
          <cell r="Z349">
            <v>1093.19</v>
          </cell>
          <cell r="AA349">
            <v>1142.45</v>
          </cell>
          <cell r="AB349">
            <v>0</v>
          </cell>
          <cell r="AC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1452.36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P349">
            <v>0</v>
          </cell>
        </row>
        <row r="350">
          <cell r="A350">
            <v>8.26</v>
          </cell>
          <cell r="B350">
            <v>48</v>
          </cell>
          <cell r="C350" t="str">
            <v>В-4-2т</v>
          </cell>
          <cell r="E350">
            <v>6252.35</v>
          </cell>
          <cell r="F350">
            <v>6336.96</v>
          </cell>
          <cell r="G350">
            <v>6442.35</v>
          </cell>
          <cell r="H350">
            <v>6585.32</v>
          </cell>
          <cell r="I350">
            <v>6714</v>
          </cell>
          <cell r="J350">
            <v>193.52</v>
          </cell>
          <cell r="K350">
            <v>267.39999999999998</v>
          </cell>
          <cell r="L350">
            <v>355.38</v>
          </cell>
          <cell r="M350">
            <v>460.31</v>
          </cell>
          <cell r="N350">
            <v>549.29999999999995</v>
          </cell>
          <cell r="O350">
            <v>629.33000000000004</v>
          </cell>
          <cell r="P350">
            <v>0</v>
          </cell>
          <cell r="R350">
            <v>6336.96</v>
          </cell>
          <cell r="S350">
            <v>6442.35</v>
          </cell>
          <cell r="T350">
            <v>6585.32</v>
          </cell>
          <cell r="U350">
            <v>6714</v>
          </cell>
          <cell r="V350">
            <v>6826.88</v>
          </cell>
          <cell r="W350">
            <v>267.39999999999998</v>
          </cell>
          <cell r="X350">
            <v>355.38</v>
          </cell>
          <cell r="Y350">
            <v>460.31</v>
          </cell>
          <cell r="Z350">
            <v>549.29999999999995</v>
          </cell>
          <cell r="AA350">
            <v>629.33000000000004</v>
          </cell>
          <cell r="AB350">
            <v>0</v>
          </cell>
          <cell r="AC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  <cell r="AJ350">
            <v>6832.11</v>
          </cell>
          <cell r="AK350">
            <v>0</v>
          </cell>
          <cell r="AL350">
            <v>0</v>
          </cell>
          <cell r="AM350">
            <v>0</v>
          </cell>
          <cell r="AN350">
            <v>0</v>
          </cell>
          <cell r="AO350">
            <v>0</v>
          </cell>
          <cell r="AP350">
            <v>0</v>
          </cell>
        </row>
        <row r="351">
          <cell r="G351">
            <v>0</v>
          </cell>
          <cell r="U351">
            <v>0</v>
          </cell>
        </row>
        <row r="352">
          <cell r="C352" t="str">
            <v>ПРИОЗЕРНОЕ   ЛПУ</v>
          </cell>
          <cell r="G352">
            <v>0</v>
          </cell>
          <cell r="M352">
            <v>24162.579999999998</v>
          </cell>
          <cell r="Q352" t="str">
            <v/>
          </cell>
          <cell r="U352">
            <v>0</v>
          </cell>
        </row>
        <row r="353">
          <cell r="A353">
            <v>8.27</v>
          </cell>
          <cell r="B353">
            <v>8</v>
          </cell>
          <cell r="C353" t="str">
            <v>В-1-1т</v>
          </cell>
          <cell r="E353">
            <v>5075.8</v>
          </cell>
          <cell r="F353">
            <v>5336.02</v>
          </cell>
          <cell r="G353">
            <v>5560.33</v>
          </cell>
          <cell r="H353">
            <v>5871.26</v>
          </cell>
          <cell r="I353">
            <v>6233.55</v>
          </cell>
          <cell r="J353">
            <v>6420.21</v>
          </cell>
          <cell r="K353">
            <v>6585.06</v>
          </cell>
          <cell r="L353">
            <v>6747.18</v>
          </cell>
          <cell r="M353">
            <v>6960.98</v>
          </cell>
          <cell r="N353">
            <v>7140.73</v>
          </cell>
          <cell r="O353">
            <v>7326</v>
          </cell>
          <cell r="P353">
            <v>0</v>
          </cell>
          <cell r="R353">
            <v>5336.02</v>
          </cell>
          <cell r="S353">
            <v>5560.33</v>
          </cell>
          <cell r="T353">
            <v>5871.26</v>
          </cell>
          <cell r="U353">
            <v>6233.55</v>
          </cell>
          <cell r="V353">
            <v>6420.21</v>
          </cell>
          <cell r="W353">
            <v>6585.06</v>
          </cell>
          <cell r="X353">
            <v>6747.18</v>
          </cell>
          <cell r="Y353">
            <v>6960.98</v>
          </cell>
          <cell r="Z353">
            <v>7140.73</v>
          </cell>
          <cell r="AA353">
            <v>7326</v>
          </cell>
          <cell r="AB353">
            <v>0</v>
          </cell>
          <cell r="AC353">
            <v>0</v>
          </cell>
          <cell r="AE353">
            <v>0</v>
          </cell>
          <cell r="AF353">
            <v>0</v>
          </cell>
          <cell r="AG353">
            <v>0</v>
          </cell>
          <cell r="AH353">
            <v>0</v>
          </cell>
          <cell r="AI353">
            <v>0</v>
          </cell>
          <cell r="AJ353">
            <v>0</v>
          </cell>
          <cell r="AK353">
            <v>0</v>
          </cell>
          <cell r="AL353">
            <v>0</v>
          </cell>
          <cell r="AM353">
            <v>0</v>
          </cell>
          <cell r="AN353">
            <v>0</v>
          </cell>
          <cell r="AO353">
            <v>0</v>
          </cell>
          <cell r="AP353">
            <v>0</v>
          </cell>
        </row>
        <row r="354">
          <cell r="A354">
            <v>8.2799999999999994</v>
          </cell>
          <cell r="B354">
            <v>18</v>
          </cell>
          <cell r="C354" t="str">
            <v>В-2-1т</v>
          </cell>
          <cell r="E354">
            <v>7097.23</v>
          </cell>
          <cell r="F354">
            <v>7408.33</v>
          </cell>
          <cell r="G354">
            <v>7676.41</v>
          </cell>
          <cell r="H354">
            <v>8011.14</v>
          </cell>
          <cell r="I354">
            <v>8329.52</v>
          </cell>
          <cell r="J354">
            <v>8626.26</v>
          </cell>
          <cell r="K354">
            <v>8848.74</v>
          </cell>
          <cell r="L354">
            <v>9003.48</v>
          </cell>
          <cell r="M354">
            <v>9213.08</v>
          </cell>
          <cell r="N354">
            <v>9423.02</v>
          </cell>
          <cell r="O354">
            <v>9677.51</v>
          </cell>
          <cell r="P354">
            <v>0</v>
          </cell>
          <cell r="R354">
            <v>7408.33</v>
          </cell>
          <cell r="S354">
            <v>7676.41</v>
          </cell>
          <cell r="T354">
            <v>8011.14</v>
          </cell>
          <cell r="U354">
            <v>8329.52</v>
          </cell>
          <cell r="V354">
            <v>8626.26</v>
          </cell>
          <cell r="W354">
            <v>8848.74</v>
          </cell>
          <cell r="X354">
            <v>9003.48</v>
          </cell>
          <cell r="Y354">
            <v>9213.08</v>
          </cell>
          <cell r="Z354">
            <v>9423.02</v>
          </cell>
          <cell r="AA354">
            <v>9677.51</v>
          </cell>
          <cell r="AB354">
            <v>0</v>
          </cell>
          <cell r="AC354">
            <v>0</v>
          </cell>
          <cell r="AE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J354">
            <v>0</v>
          </cell>
          <cell r="AK354">
            <v>0</v>
          </cell>
          <cell r="AL354">
            <v>0</v>
          </cell>
          <cell r="AM354">
            <v>0</v>
          </cell>
          <cell r="AN354">
            <v>0</v>
          </cell>
          <cell r="AO354">
            <v>0</v>
          </cell>
          <cell r="AP354">
            <v>0</v>
          </cell>
        </row>
        <row r="355">
          <cell r="A355">
            <v>8.2899999999999991</v>
          </cell>
          <cell r="B355">
            <v>51</v>
          </cell>
          <cell r="C355" t="str">
            <v>В-3-2т</v>
          </cell>
          <cell r="E355">
            <v>3475.25</v>
          </cell>
          <cell r="F355">
            <v>3509.53</v>
          </cell>
          <cell r="G355">
            <v>3550.92</v>
          </cell>
          <cell r="H355">
            <v>3560.07</v>
          </cell>
          <cell r="I355">
            <v>3565.79</v>
          </cell>
          <cell r="J355">
            <v>3612.54</v>
          </cell>
          <cell r="K355">
            <v>3655.12</v>
          </cell>
          <cell r="L355">
            <v>3731.16</v>
          </cell>
          <cell r="M355">
            <v>3794.06</v>
          </cell>
          <cell r="N355">
            <v>3897.88</v>
          </cell>
          <cell r="O355">
            <v>4029.64</v>
          </cell>
          <cell r="P355">
            <v>0</v>
          </cell>
          <cell r="R355">
            <v>3509.53</v>
          </cell>
          <cell r="S355">
            <v>3550.92</v>
          </cell>
          <cell r="T355">
            <v>3560.07</v>
          </cell>
          <cell r="U355">
            <v>3565.79</v>
          </cell>
          <cell r="V355">
            <v>3612.54</v>
          </cell>
          <cell r="W355">
            <v>3655.12</v>
          </cell>
          <cell r="X355">
            <v>3731.16</v>
          </cell>
          <cell r="Y355">
            <v>3794.06</v>
          </cell>
          <cell r="Z355">
            <v>3897.88</v>
          </cell>
          <cell r="AA355">
            <v>4029.64</v>
          </cell>
          <cell r="AB355">
            <v>0</v>
          </cell>
          <cell r="AC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  <cell r="AO355">
            <v>0</v>
          </cell>
          <cell r="AP355">
            <v>0</v>
          </cell>
        </row>
        <row r="356">
          <cell r="A356">
            <v>8.3000000000000007</v>
          </cell>
          <cell r="B356">
            <v>33</v>
          </cell>
          <cell r="C356" t="str">
            <v>В-4-2т</v>
          </cell>
          <cell r="E356">
            <v>3606.96</v>
          </cell>
          <cell r="F356">
            <v>3663.07</v>
          </cell>
          <cell r="G356">
            <v>3752.46</v>
          </cell>
          <cell r="H356">
            <v>3770.54</v>
          </cell>
          <cell r="I356">
            <v>3789.74</v>
          </cell>
          <cell r="J356">
            <v>3904.1</v>
          </cell>
          <cell r="K356">
            <v>3971.36</v>
          </cell>
          <cell r="L356">
            <v>4095.7</v>
          </cell>
          <cell r="M356">
            <v>4194.46</v>
          </cell>
          <cell r="N356">
            <v>4357.95</v>
          </cell>
          <cell r="O356">
            <v>4548.6400000000003</v>
          </cell>
          <cell r="P356">
            <v>0</v>
          </cell>
          <cell r="R356">
            <v>3663.07</v>
          </cell>
          <cell r="S356">
            <v>3752.46</v>
          </cell>
          <cell r="T356">
            <v>3770.54</v>
          </cell>
          <cell r="U356">
            <v>3789.74</v>
          </cell>
          <cell r="V356">
            <v>3904.1</v>
          </cell>
          <cell r="W356">
            <v>3971.36</v>
          </cell>
          <cell r="X356">
            <v>4095.7</v>
          </cell>
          <cell r="Y356">
            <v>4194.46</v>
          </cell>
          <cell r="Z356">
            <v>4357.95</v>
          </cell>
          <cell r="AA356">
            <v>4548.6400000000003</v>
          </cell>
          <cell r="AB356">
            <v>0</v>
          </cell>
          <cell r="AC356">
            <v>0</v>
          </cell>
          <cell r="AE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0</v>
          </cell>
          <cell r="AJ356">
            <v>0</v>
          </cell>
          <cell r="AK356">
            <v>0</v>
          </cell>
          <cell r="AL356">
            <v>0</v>
          </cell>
          <cell r="AM356">
            <v>0</v>
          </cell>
          <cell r="AN356">
            <v>0</v>
          </cell>
          <cell r="AO356">
            <v>0</v>
          </cell>
          <cell r="AP356">
            <v>0</v>
          </cell>
        </row>
        <row r="357">
          <cell r="G357">
            <v>0</v>
          </cell>
        </row>
        <row r="358">
          <cell r="A358">
            <v>8.31</v>
          </cell>
          <cell r="B358">
            <v>1</v>
          </cell>
          <cell r="C358" t="str">
            <v>"РИТЭК  Белоярскнефть"  В-1</v>
          </cell>
          <cell r="E358">
            <v>21743.8</v>
          </cell>
          <cell r="F358">
            <v>21798</v>
          </cell>
          <cell r="G358">
            <v>21848</v>
          </cell>
          <cell r="H358">
            <v>21893</v>
          </cell>
          <cell r="I358">
            <v>21937</v>
          </cell>
          <cell r="J358">
            <v>21947</v>
          </cell>
          <cell r="K358">
            <v>21951</v>
          </cell>
          <cell r="L358">
            <v>21954</v>
          </cell>
          <cell r="M358">
            <v>21954.880000000001</v>
          </cell>
          <cell r="N358">
            <v>21958.7</v>
          </cell>
          <cell r="O358">
            <v>21963</v>
          </cell>
          <cell r="P358">
            <v>0</v>
          </cell>
          <cell r="R358">
            <v>21798</v>
          </cell>
          <cell r="S358">
            <v>21848</v>
          </cell>
          <cell r="T358">
            <v>21893</v>
          </cell>
          <cell r="U358">
            <v>21937</v>
          </cell>
          <cell r="V358">
            <v>21947</v>
          </cell>
          <cell r="W358">
            <v>21951</v>
          </cell>
          <cell r="X358">
            <v>21954</v>
          </cell>
          <cell r="Y358">
            <v>21954.880000000001</v>
          </cell>
          <cell r="Z358">
            <v>21958.7</v>
          </cell>
          <cell r="AA358">
            <v>21963</v>
          </cell>
          <cell r="AB358">
            <v>0</v>
          </cell>
          <cell r="AC358">
            <v>0</v>
          </cell>
          <cell r="AE358">
            <v>0</v>
          </cell>
          <cell r="AF358">
            <v>0</v>
          </cell>
          <cell r="AG358">
            <v>0</v>
          </cell>
          <cell r="AH358">
            <v>0</v>
          </cell>
          <cell r="AI358">
            <v>0</v>
          </cell>
          <cell r="AJ358">
            <v>0</v>
          </cell>
          <cell r="AK358">
            <v>0</v>
          </cell>
          <cell r="AL358">
            <v>0</v>
          </cell>
          <cell r="AM358">
            <v>0</v>
          </cell>
          <cell r="AN358">
            <v>0</v>
          </cell>
          <cell r="AO358">
            <v>0</v>
          </cell>
          <cell r="AP358">
            <v>0</v>
          </cell>
        </row>
        <row r="359">
          <cell r="A359">
            <v>8.32</v>
          </cell>
          <cell r="B359">
            <v>2</v>
          </cell>
          <cell r="C359" t="str">
            <v>"РИТЭК  Белоярскнефть"  В-2</v>
          </cell>
          <cell r="E359">
            <v>4982.3999999999996</v>
          </cell>
          <cell r="F359">
            <v>5045</v>
          </cell>
          <cell r="G359">
            <v>5072</v>
          </cell>
          <cell r="H359">
            <v>5124</v>
          </cell>
          <cell r="I359">
            <v>5174</v>
          </cell>
          <cell r="J359">
            <v>5224</v>
          </cell>
          <cell r="K359">
            <v>5293</v>
          </cell>
          <cell r="L359">
            <v>5359</v>
          </cell>
          <cell r="M359">
            <v>5427.7</v>
          </cell>
          <cell r="N359">
            <v>5496</v>
          </cell>
          <cell r="O359">
            <v>5568.46</v>
          </cell>
          <cell r="P359">
            <v>0</v>
          </cell>
          <cell r="R359">
            <v>5045</v>
          </cell>
          <cell r="S359">
            <v>5072</v>
          </cell>
          <cell r="T359">
            <v>5124</v>
          </cell>
          <cell r="U359">
            <v>5174</v>
          </cell>
          <cell r="V359">
            <v>5224</v>
          </cell>
          <cell r="W359">
            <v>5293</v>
          </cell>
          <cell r="X359">
            <v>5359</v>
          </cell>
          <cell r="Y359">
            <v>5427.7</v>
          </cell>
          <cell r="Z359">
            <v>5496</v>
          </cell>
          <cell r="AA359">
            <v>5568.46</v>
          </cell>
          <cell r="AB359">
            <v>0</v>
          </cell>
          <cell r="AC359">
            <v>0</v>
          </cell>
          <cell r="AE359">
            <v>0</v>
          </cell>
          <cell r="AF359">
            <v>0</v>
          </cell>
          <cell r="AG359">
            <v>0</v>
          </cell>
          <cell r="AH359">
            <v>0</v>
          </cell>
          <cell r="AI359">
            <v>0</v>
          </cell>
          <cell r="AJ359">
            <v>0</v>
          </cell>
          <cell r="AK359">
            <v>0</v>
          </cell>
          <cell r="AL359">
            <v>0</v>
          </cell>
          <cell r="AM359">
            <v>0</v>
          </cell>
          <cell r="AN359">
            <v>0</v>
          </cell>
          <cell r="AO359">
            <v>0</v>
          </cell>
          <cell r="AP359">
            <v>0</v>
          </cell>
        </row>
        <row r="360">
          <cell r="A360">
            <v>8.33</v>
          </cell>
          <cell r="B360">
            <v>3</v>
          </cell>
          <cell r="C360" t="str">
            <v>"РИТЭК  Белоярскнефть"  ТСН</v>
          </cell>
          <cell r="E360">
            <v>827.12</v>
          </cell>
          <cell r="F360">
            <v>1148</v>
          </cell>
          <cell r="G360">
            <v>1423</v>
          </cell>
          <cell r="H360">
            <v>1732</v>
          </cell>
          <cell r="I360">
            <v>1930</v>
          </cell>
          <cell r="J360">
            <v>1977.8</v>
          </cell>
          <cell r="K360">
            <v>2022</v>
          </cell>
          <cell r="L360">
            <v>2057</v>
          </cell>
          <cell r="M360">
            <v>2094.56</v>
          </cell>
          <cell r="N360">
            <v>2133.1999999999998</v>
          </cell>
          <cell r="O360">
            <v>2264.6999999999998</v>
          </cell>
          <cell r="P360">
            <v>0</v>
          </cell>
          <cell r="R360">
            <v>1148</v>
          </cell>
          <cell r="S360">
            <v>1423</v>
          </cell>
          <cell r="T360">
            <v>1732</v>
          </cell>
          <cell r="U360">
            <v>1930</v>
          </cell>
          <cell r="V360">
            <v>1977.8</v>
          </cell>
          <cell r="W360">
            <v>2022</v>
          </cell>
          <cell r="X360">
            <v>2057</v>
          </cell>
          <cell r="Y360">
            <v>2094.56</v>
          </cell>
          <cell r="Z360">
            <v>2133.1999999999998</v>
          </cell>
          <cell r="AA360">
            <v>2264.6999999999998</v>
          </cell>
          <cell r="AB360">
            <v>0</v>
          </cell>
          <cell r="AC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O360">
            <v>0</v>
          </cell>
          <cell r="AP360">
            <v>0</v>
          </cell>
        </row>
        <row r="361">
          <cell r="C361" t="str">
            <v>ВСЕГО:</v>
          </cell>
          <cell r="G361">
            <v>0</v>
          </cell>
          <cell r="M361">
            <v>29477.140000000003</v>
          </cell>
          <cell r="U361">
            <v>0</v>
          </cell>
        </row>
        <row r="362">
          <cell r="C362" t="str">
            <v>НЫДИНСКОЕ   ЛПУ</v>
          </cell>
          <cell r="G362">
            <v>0</v>
          </cell>
          <cell r="M362">
            <v>9309</v>
          </cell>
          <cell r="Q362" t="str">
            <v/>
          </cell>
          <cell r="U362">
            <v>0</v>
          </cell>
          <cell r="X362">
            <v>8877.92</v>
          </cell>
        </row>
        <row r="363">
          <cell r="A363">
            <v>8.34</v>
          </cell>
          <cell r="B363">
            <v>13</v>
          </cell>
          <cell r="C363" t="str">
            <v>В-1-1т</v>
          </cell>
          <cell r="E363">
            <v>4541.93</v>
          </cell>
          <cell r="F363">
            <v>4567.6899999999996</v>
          </cell>
          <cell r="G363">
            <v>4697.5600000000004</v>
          </cell>
          <cell r="H363">
            <v>4738.24</v>
          </cell>
          <cell r="I363">
            <v>4968.4799999999996</v>
          </cell>
          <cell r="J363">
            <v>5134.84</v>
          </cell>
          <cell r="K363">
            <v>5242.94</v>
          </cell>
          <cell r="L363">
            <v>5270.01</v>
          </cell>
          <cell r="M363">
            <v>5427.21</v>
          </cell>
          <cell r="N363">
            <v>5568.34</v>
          </cell>
          <cell r="O363">
            <v>5854.66</v>
          </cell>
          <cell r="P363">
            <v>0</v>
          </cell>
          <cell r="R363">
            <v>4567.6899999999996</v>
          </cell>
          <cell r="S363">
            <v>4697.5600000000004</v>
          </cell>
          <cell r="T363">
            <v>4738.24</v>
          </cell>
          <cell r="U363">
            <v>4968.4799999999996</v>
          </cell>
          <cell r="V363">
            <v>5134.84</v>
          </cell>
          <cell r="W363">
            <v>5242.94</v>
          </cell>
          <cell r="X363">
            <v>5270.01</v>
          </cell>
          <cell r="Y363">
            <v>5427.21</v>
          </cell>
          <cell r="Z363">
            <v>5568.34</v>
          </cell>
          <cell r="AA363">
            <v>5854.66</v>
          </cell>
          <cell r="AB363">
            <v>0</v>
          </cell>
          <cell r="AC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  <cell r="AO363">
            <v>0</v>
          </cell>
          <cell r="AP363">
            <v>0</v>
          </cell>
        </row>
        <row r="364">
          <cell r="A364">
            <v>8.35</v>
          </cell>
          <cell r="B364">
            <v>23</v>
          </cell>
          <cell r="C364" t="str">
            <v>В-2-1т</v>
          </cell>
          <cell r="E364">
            <v>2841.03</v>
          </cell>
          <cell r="F364">
            <v>3004.83</v>
          </cell>
          <cell r="G364">
            <v>3084.28</v>
          </cell>
          <cell r="H364">
            <v>3250.61</v>
          </cell>
          <cell r="I364">
            <v>3275.53</v>
          </cell>
          <cell r="J364">
            <v>3368.13</v>
          </cell>
          <cell r="K364">
            <v>3465.13</v>
          </cell>
          <cell r="L364">
            <v>3607.91</v>
          </cell>
          <cell r="M364">
            <v>3654.28</v>
          </cell>
          <cell r="N364">
            <v>3730.01</v>
          </cell>
          <cell r="O364">
            <v>3730.64</v>
          </cell>
          <cell r="P364">
            <v>0</v>
          </cell>
          <cell r="R364">
            <v>3004.83</v>
          </cell>
          <cell r="S364">
            <v>3084.28</v>
          </cell>
          <cell r="T364">
            <v>3250.61</v>
          </cell>
          <cell r="U364">
            <v>3275.53</v>
          </cell>
          <cell r="V364">
            <v>3368.13</v>
          </cell>
          <cell r="W364">
            <v>3465.13</v>
          </cell>
          <cell r="X364">
            <v>3607.91</v>
          </cell>
          <cell r="Y364">
            <v>3654.28</v>
          </cell>
          <cell r="Z364">
            <v>3730.01</v>
          </cell>
          <cell r="AA364">
            <v>3730.64</v>
          </cell>
          <cell r="AB364">
            <v>0</v>
          </cell>
          <cell r="AC364">
            <v>0</v>
          </cell>
          <cell r="AE364">
            <v>0</v>
          </cell>
          <cell r="AF364">
            <v>0</v>
          </cell>
          <cell r="AG364">
            <v>0</v>
          </cell>
          <cell r="AH364">
            <v>0</v>
          </cell>
          <cell r="AI364">
            <v>0</v>
          </cell>
          <cell r="AJ364">
            <v>0</v>
          </cell>
          <cell r="AK364">
            <v>0</v>
          </cell>
          <cell r="AL364">
            <v>0</v>
          </cell>
          <cell r="AM364">
            <v>0</v>
          </cell>
          <cell r="AN364">
            <v>0</v>
          </cell>
          <cell r="AO364">
            <v>0</v>
          </cell>
          <cell r="AP364">
            <v>0</v>
          </cell>
        </row>
        <row r="365">
          <cell r="G365">
            <v>0</v>
          </cell>
        </row>
        <row r="366">
          <cell r="C366" t="str">
            <v>ЯМБУРГСКОЕ   ЛПУ</v>
          </cell>
          <cell r="G366">
            <v>0</v>
          </cell>
          <cell r="M366">
            <v>16477.52</v>
          </cell>
          <cell r="Q366" t="str">
            <v/>
          </cell>
          <cell r="U366">
            <v>0</v>
          </cell>
        </row>
        <row r="367">
          <cell r="A367">
            <v>8.36</v>
          </cell>
          <cell r="B367">
            <v>8</v>
          </cell>
          <cell r="C367" t="str">
            <v>ЕЛЕЦ-1</v>
          </cell>
          <cell r="E367">
            <v>3950.1</v>
          </cell>
          <cell r="F367">
            <v>3978.22</v>
          </cell>
          <cell r="G367">
            <v>4031.75</v>
          </cell>
          <cell r="H367">
            <v>4074.57</v>
          </cell>
          <cell r="I367">
            <v>4107.33</v>
          </cell>
          <cell r="J367">
            <v>4180.6000000000004</v>
          </cell>
          <cell r="K367">
            <v>4269.13</v>
          </cell>
          <cell r="L367">
            <v>4297.45</v>
          </cell>
          <cell r="M367">
            <v>4351.5600000000004</v>
          </cell>
          <cell r="N367">
            <v>4396.8999999999996</v>
          </cell>
          <cell r="O367">
            <v>4441.07</v>
          </cell>
          <cell r="P367">
            <v>0</v>
          </cell>
          <cell r="R367">
            <v>3978.22</v>
          </cell>
          <cell r="S367">
            <v>4031.75</v>
          </cell>
          <cell r="T367">
            <v>4074.57</v>
          </cell>
          <cell r="U367">
            <v>4107.33</v>
          </cell>
          <cell r="V367">
            <v>4180.6000000000004</v>
          </cell>
          <cell r="W367">
            <v>4269.13</v>
          </cell>
          <cell r="X367">
            <v>4297.45</v>
          </cell>
          <cell r="Y367">
            <v>4351.5600000000004</v>
          </cell>
          <cell r="Z367">
            <v>4396.8999999999996</v>
          </cell>
          <cell r="AA367">
            <v>4441.07</v>
          </cell>
          <cell r="AB367">
            <v>0</v>
          </cell>
          <cell r="AC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O367">
            <v>0</v>
          </cell>
          <cell r="AP367">
            <v>0</v>
          </cell>
        </row>
        <row r="368">
          <cell r="A368">
            <v>8.3699999999999992</v>
          </cell>
          <cell r="B368">
            <v>21</v>
          </cell>
          <cell r="C368" t="str">
            <v>ЕЛЕЦ-2</v>
          </cell>
          <cell r="E368">
            <v>3700.14</v>
          </cell>
          <cell r="F368">
            <v>3935.54</v>
          </cell>
          <cell r="G368">
            <v>4110.72</v>
          </cell>
          <cell r="H368">
            <v>4337</v>
          </cell>
          <cell r="I368">
            <v>4597.58</v>
          </cell>
          <cell r="J368">
            <v>4901.33</v>
          </cell>
          <cell r="K368">
            <v>5068.1099999999997</v>
          </cell>
          <cell r="L368">
            <v>5338.97</v>
          </cell>
          <cell r="M368">
            <v>5538.55</v>
          </cell>
          <cell r="N368">
            <v>5737.3</v>
          </cell>
          <cell r="O368">
            <v>6031.02</v>
          </cell>
          <cell r="P368">
            <v>0</v>
          </cell>
          <cell r="R368">
            <v>3935.54</v>
          </cell>
          <cell r="S368">
            <v>4110.72</v>
          </cell>
          <cell r="T368">
            <v>4337</v>
          </cell>
          <cell r="U368">
            <v>4597.58</v>
          </cell>
          <cell r="V368">
            <v>4901.33</v>
          </cell>
          <cell r="W368">
            <v>5068.1099999999997</v>
          </cell>
          <cell r="X368">
            <v>5338.97</v>
          </cell>
          <cell r="Y368">
            <v>5538.55</v>
          </cell>
          <cell r="Z368">
            <v>5737.3</v>
          </cell>
          <cell r="AA368">
            <v>6031.02</v>
          </cell>
          <cell r="AB368">
            <v>0</v>
          </cell>
          <cell r="AC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O368">
            <v>0</v>
          </cell>
          <cell r="AP368">
            <v>0</v>
          </cell>
        </row>
        <row r="369">
          <cell r="A369">
            <v>8.3800000000000008</v>
          </cell>
          <cell r="B369">
            <v>10</v>
          </cell>
          <cell r="C369" t="str">
            <v>ТУЛА-1</v>
          </cell>
          <cell r="E369">
            <v>9879.43</v>
          </cell>
          <cell r="F369">
            <v>9955.2199999999993</v>
          </cell>
          <cell r="G369">
            <v>9973.44</v>
          </cell>
          <cell r="H369">
            <v>36.869999999999997</v>
          </cell>
          <cell r="I369">
            <v>37.82</v>
          </cell>
          <cell r="J369">
            <v>61.53</v>
          </cell>
          <cell r="K369">
            <v>92.35</v>
          </cell>
          <cell r="L369">
            <v>114.1</v>
          </cell>
          <cell r="M369">
            <v>135.69</v>
          </cell>
          <cell r="N369">
            <v>166.64</v>
          </cell>
          <cell r="O369">
            <v>195.21</v>
          </cell>
          <cell r="P369">
            <v>0</v>
          </cell>
          <cell r="R369">
            <v>9955.2199999999993</v>
          </cell>
          <cell r="S369">
            <v>9973.44</v>
          </cell>
          <cell r="T369">
            <v>10036.870000000001</v>
          </cell>
          <cell r="U369">
            <v>37.82</v>
          </cell>
          <cell r="V369">
            <v>61.53</v>
          </cell>
          <cell r="W369">
            <v>92.35</v>
          </cell>
          <cell r="X369">
            <v>114.1</v>
          </cell>
          <cell r="Y369">
            <v>135.69</v>
          </cell>
          <cell r="Z369">
            <v>166.64</v>
          </cell>
          <cell r="AA369">
            <v>195.21</v>
          </cell>
          <cell r="AB369">
            <v>0</v>
          </cell>
          <cell r="AC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O369">
            <v>0</v>
          </cell>
          <cell r="AP369">
            <v>0</v>
          </cell>
        </row>
        <row r="370">
          <cell r="A370">
            <v>8.39</v>
          </cell>
          <cell r="B370">
            <v>19</v>
          </cell>
          <cell r="C370" t="str">
            <v>ТУЛА-2</v>
          </cell>
          <cell r="E370">
            <v>5736.46</v>
          </cell>
          <cell r="F370">
            <v>5851.55</v>
          </cell>
          <cell r="G370">
            <v>5985.66</v>
          </cell>
          <cell r="H370">
            <v>6108.3</v>
          </cell>
          <cell r="I370">
            <v>6298.24</v>
          </cell>
          <cell r="J370">
            <v>6425.38</v>
          </cell>
          <cell r="K370">
            <v>6432.92</v>
          </cell>
          <cell r="L370">
            <v>6440.14</v>
          </cell>
          <cell r="M370">
            <v>6451.72</v>
          </cell>
          <cell r="N370">
            <v>6464.34</v>
          </cell>
          <cell r="O370">
            <v>6599.58</v>
          </cell>
          <cell r="P370">
            <v>0</v>
          </cell>
          <cell r="R370">
            <v>5851.55</v>
          </cell>
          <cell r="S370">
            <v>5985.66</v>
          </cell>
          <cell r="T370">
            <v>6108.3</v>
          </cell>
          <cell r="U370">
            <v>6298.24</v>
          </cell>
          <cell r="V370">
            <v>6425.38</v>
          </cell>
          <cell r="W370">
            <v>6432.92</v>
          </cell>
          <cell r="X370">
            <v>6440.14</v>
          </cell>
          <cell r="Y370">
            <v>6451.72</v>
          </cell>
          <cell r="Z370">
            <v>6464.34</v>
          </cell>
          <cell r="AA370">
            <v>6599.58</v>
          </cell>
          <cell r="AB370">
            <v>0</v>
          </cell>
          <cell r="AC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O370">
            <v>0</v>
          </cell>
          <cell r="AP370">
            <v>0</v>
          </cell>
        </row>
        <row r="372">
          <cell r="C372" t="str">
            <v>ИТОГО по всем ЛПУ:</v>
          </cell>
          <cell r="L372">
            <v>135150.91</v>
          </cell>
        </row>
      </sheetData>
      <sheetData sheetId="17"/>
      <sheetData sheetId="18"/>
      <sheetData sheetId="19"/>
      <sheetData sheetId="20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ОПИЯ"/>
      <sheetName val="ТЕК.СОСТ.НЕФТ. РУЧНОЙ"/>
      <sheetName val="АВТО Фонд "/>
      <sheetName val="ПОТЕРИ ШЛЮМ"/>
      <sheetName val="ПОЛИГОН"/>
      <sheetName val="Лист1"/>
      <sheetName val="Обьёмы"/>
      <sheetName val="ПрСписок"/>
      <sheetName val="ОбСписок"/>
      <sheetName val="EUROPA"/>
      <sheetName val="Форма 7 (Скважины)"/>
      <sheetName val="Вопросник"/>
      <sheetName val="Сибнефть"/>
      <sheetName val="Усинск_Роснефть"/>
      <sheetName val="EUROPA.XLS"/>
      <sheetName val="Запрос"/>
      <sheetName val="Параметры"/>
      <sheetName val="Производство электроэнергии"/>
      <sheetName val="Т12"/>
      <sheetName val="Т3"/>
      <sheetName val="Т6"/>
      <sheetName val="Затратник_итог"/>
      <sheetName val="ОбесцДоНалогДП"/>
      <sheetName val="Лист4"/>
      <sheetName val="Списоки для ввода"/>
      <sheetName val="Апрель"/>
      <sheetName val="#REF"/>
      <sheetName val="Итог"/>
      <sheetName val="Материалы"/>
      <sheetName val="Насосы"/>
      <sheetName val="sapactivexlhiddensheet"/>
      <sheetName val="РН-ПНГ"/>
      <sheetName val="отчет эл_эн  2000"/>
      <sheetName val="Прибыль опл"/>
      <sheetName val="Анкета "/>
      <sheetName val="ц_1991"/>
      <sheetName val="ТЕК_СОСТ_НЕФТ__РУЧНОЙ"/>
      <sheetName val="АВТО_Фонд_"/>
      <sheetName val="ПОТЕРИ_ШЛЮМ"/>
      <sheetName val="отчет_эл_эн__2000"/>
      <sheetName val="Прибыль_опл"/>
      <sheetName val="Анкета_"/>
      <sheetName val="Коррект"/>
      <sheetName val="СЦЕНАРН УСЛ"/>
      <sheetName val="Ресурсная ведомость часть 1"/>
      <sheetName val="В работе"/>
      <sheetName val="ФОТ"/>
      <sheetName val="сентябрь №9-06-582 от 19.08.09"/>
      <sheetName val="assumptions"/>
      <sheetName val="Статьи"/>
      <sheetName val="13"/>
      <sheetName val="АЧ"/>
      <sheetName val="приобретение нпр"/>
      <sheetName val="#ССЫЛКА"/>
      <sheetName val="Параметры_i"/>
      <sheetName val="Приложение 7 (ЕНП)"/>
      <sheetName val="содержание офиса"/>
      <sheetName val="НЕДЕЛИ"/>
      <sheetName val="Ачинский НПЗ"/>
      <sheetName val="Запрос_ОИ_ИПП"/>
      <sheetName val="Справка I кв."/>
      <sheetName val="Список"/>
      <sheetName val="Destination"/>
      <sheetName val="Финплан"/>
      <sheetName val="Справочники"/>
    </sheetNames>
    <definedNames>
      <definedName name="Текст1_Щелкнуть" refersTo="#ССЫЛКА!"/>
    </defined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/>
      <sheetData sheetId="37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C194"/>
  <sheetViews>
    <sheetView tabSelected="1" zoomScale="80" zoomScaleNormal="80" zoomScaleSheetLayoutView="70" workbookViewId="0">
      <pane xSplit="2" ySplit="16" topLeftCell="C56" activePane="bottomRight" state="frozenSplit"/>
      <selection pane="topRight" activeCell="C1" sqref="C1"/>
      <selection pane="bottomLeft" activeCell="A17" sqref="A17"/>
      <selection pane="bottomRight" activeCell="E15" sqref="E15"/>
    </sheetView>
  </sheetViews>
  <sheetFormatPr defaultRowHeight="15.75" outlineLevelRow="2" x14ac:dyDescent="0.25"/>
  <cols>
    <col min="1" max="1" width="9.5703125" style="132" bestFit="1" customWidth="1"/>
    <col min="2" max="2" width="76.7109375" style="132" customWidth="1"/>
    <col min="3" max="3" width="15.140625" style="132" customWidth="1"/>
    <col min="4" max="4" width="16.7109375" style="132" customWidth="1"/>
    <col min="5" max="5" width="16.7109375" style="76" customWidth="1"/>
    <col min="6" max="6" width="12.5703125" style="132" customWidth="1"/>
    <col min="7" max="7" width="14.85546875" style="132" customWidth="1"/>
    <col min="8" max="8" width="17" style="132" customWidth="1"/>
    <col min="9" max="9" width="13.140625" style="132" customWidth="1"/>
    <col min="10" max="10" width="12.42578125" style="132" customWidth="1"/>
    <col min="11" max="11" width="12.7109375" style="132" customWidth="1"/>
    <col min="12" max="12" width="15.28515625" style="132" customWidth="1"/>
    <col min="13" max="13" width="11.42578125" style="308" customWidth="1"/>
    <col min="14" max="14" width="15.28515625" style="132" customWidth="1"/>
    <col min="15" max="15" width="14.85546875" style="132" customWidth="1"/>
    <col min="16" max="16" width="16.42578125" style="80" customWidth="1"/>
    <col min="17" max="17" width="15.7109375" style="132" customWidth="1"/>
    <col min="18" max="18" width="15.42578125" style="132" customWidth="1"/>
    <col min="19" max="19" width="14.28515625" style="132" customWidth="1"/>
    <col min="20" max="20" width="13.42578125" style="132" customWidth="1"/>
    <col min="21" max="22" width="17.5703125" style="132" customWidth="1"/>
    <col min="23" max="23" width="9.140625" style="132"/>
    <col min="24" max="24" width="16.28515625" style="132" customWidth="1"/>
    <col min="25" max="25" width="15.28515625" style="132" customWidth="1"/>
    <col min="26" max="26" width="16.5703125" style="132" bestFit="1" customWidth="1"/>
    <col min="27" max="27" width="11.85546875" style="132" customWidth="1"/>
    <col min="28" max="16384" width="9.140625" style="132"/>
  </cols>
  <sheetData>
    <row r="1" spans="1:29" ht="15.75" customHeight="1" outlineLevel="1" x14ac:dyDescent="0.25">
      <c r="A1" s="1"/>
      <c r="B1" s="2"/>
      <c r="M1" s="309"/>
      <c r="N1" s="3"/>
      <c r="O1" s="3"/>
      <c r="P1" s="78"/>
      <c r="Q1" s="417" t="s">
        <v>0</v>
      </c>
      <c r="R1" s="418"/>
      <c r="S1" s="418"/>
      <c r="T1" s="418"/>
      <c r="U1" s="418"/>
      <c r="V1" s="418"/>
    </row>
    <row r="2" spans="1:29" outlineLevel="1" x14ac:dyDescent="0.25">
      <c r="A2" s="1"/>
      <c r="B2" s="4"/>
      <c r="M2" s="309"/>
      <c r="N2" s="3"/>
      <c r="O2" s="3"/>
      <c r="P2" s="78"/>
      <c r="Q2" s="418"/>
      <c r="R2" s="418"/>
      <c r="S2" s="418"/>
      <c r="T2" s="418"/>
      <c r="U2" s="418"/>
      <c r="V2" s="418"/>
    </row>
    <row r="3" spans="1:29" outlineLevel="1" x14ac:dyDescent="0.25">
      <c r="A3" s="1"/>
      <c r="B3" s="2"/>
      <c r="M3" s="309"/>
      <c r="N3" s="3"/>
      <c r="O3" s="3"/>
      <c r="P3" s="78"/>
      <c r="Q3" s="418"/>
      <c r="R3" s="418"/>
      <c r="S3" s="418"/>
      <c r="T3" s="418"/>
      <c r="U3" s="418"/>
      <c r="V3" s="418"/>
    </row>
    <row r="4" spans="1:29" outlineLevel="1" x14ac:dyDescent="0.25">
      <c r="A4" s="1"/>
      <c r="B4" s="2"/>
      <c r="M4" s="309"/>
      <c r="N4" s="3"/>
      <c r="O4" s="3"/>
      <c r="P4" s="78"/>
      <c r="Q4" s="418"/>
      <c r="R4" s="418"/>
      <c r="S4" s="418"/>
      <c r="T4" s="418"/>
      <c r="U4" s="418"/>
      <c r="V4" s="418"/>
    </row>
    <row r="5" spans="1:29" ht="15.75" customHeight="1" outlineLevel="1" x14ac:dyDescent="0.25">
      <c r="A5" s="1"/>
      <c r="B5" s="2"/>
      <c r="C5" s="419" t="s">
        <v>555</v>
      </c>
      <c r="D5" s="419"/>
      <c r="E5" s="419"/>
      <c r="F5" s="419"/>
      <c r="G5" s="419"/>
      <c r="H5" s="419"/>
      <c r="I5" s="419"/>
      <c r="J5" s="419"/>
      <c r="K5" s="419"/>
      <c r="L5" s="419"/>
      <c r="M5" s="419"/>
      <c r="N5" s="419"/>
      <c r="O5" s="419"/>
      <c r="P5" s="419"/>
      <c r="Q5" s="419"/>
      <c r="R5" s="1"/>
      <c r="S5" s="1"/>
      <c r="T5" s="1"/>
      <c r="U5" s="1"/>
      <c r="V5" s="5"/>
    </row>
    <row r="6" spans="1:29" ht="20.25" outlineLevel="1" x14ac:dyDescent="0.25">
      <c r="A6" s="1"/>
      <c r="B6" s="302"/>
      <c r="C6" s="419"/>
      <c r="D6" s="419"/>
      <c r="E6" s="419"/>
      <c r="F6" s="419"/>
      <c r="G6" s="419"/>
      <c r="H6" s="419"/>
      <c r="I6" s="419"/>
      <c r="J6" s="419"/>
      <c r="K6" s="419"/>
      <c r="L6" s="419"/>
      <c r="M6" s="419"/>
      <c r="N6" s="419"/>
      <c r="O6" s="419"/>
      <c r="P6" s="419"/>
      <c r="Q6" s="419"/>
      <c r="R6" s="420" t="s">
        <v>448</v>
      </c>
      <c r="S6" s="421"/>
      <c r="T6" s="421"/>
      <c r="U6" s="421"/>
      <c r="V6" s="421"/>
    </row>
    <row r="7" spans="1:29" ht="20.25" outlineLevel="1" x14ac:dyDescent="0.25">
      <c r="A7" s="1"/>
      <c r="B7" s="302"/>
      <c r="C7" s="419"/>
      <c r="D7" s="419"/>
      <c r="E7" s="419"/>
      <c r="F7" s="419"/>
      <c r="G7" s="419"/>
      <c r="H7" s="419"/>
      <c r="I7" s="419"/>
      <c r="J7" s="419"/>
      <c r="K7" s="419"/>
      <c r="L7" s="419"/>
      <c r="M7" s="419"/>
      <c r="N7" s="419"/>
      <c r="O7" s="419"/>
      <c r="P7" s="419"/>
      <c r="Q7" s="419"/>
      <c r="R7" s="421"/>
      <c r="S7" s="421"/>
      <c r="T7" s="421"/>
      <c r="U7" s="421"/>
      <c r="V7" s="421"/>
    </row>
    <row r="8" spans="1:29" outlineLevel="1" x14ac:dyDescent="0.25">
      <c r="C8" s="92"/>
      <c r="D8" s="92"/>
      <c r="E8" s="129"/>
      <c r="F8" s="76"/>
      <c r="G8" s="162"/>
      <c r="H8" s="80"/>
      <c r="I8" s="159"/>
      <c r="M8" s="307"/>
      <c r="N8" s="128"/>
      <c r="O8" s="92"/>
      <c r="P8" s="95"/>
      <c r="R8" s="421"/>
      <c r="S8" s="421"/>
      <c r="T8" s="421"/>
      <c r="U8" s="421"/>
      <c r="V8" s="421"/>
    </row>
    <row r="9" spans="1:29" outlineLevel="1" x14ac:dyDescent="0.25">
      <c r="C9" s="95"/>
      <c r="D9" s="92"/>
      <c r="E9" s="129"/>
      <c r="F9" s="99"/>
      <c r="G9" s="162"/>
      <c r="H9" s="100"/>
      <c r="I9" s="99"/>
      <c r="J9" s="13"/>
      <c r="K9" s="100"/>
      <c r="L9" s="13"/>
      <c r="N9" s="130"/>
      <c r="O9" s="129"/>
      <c r="P9" s="95"/>
      <c r="R9" s="421"/>
      <c r="S9" s="421"/>
      <c r="T9" s="421"/>
      <c r="U9" s="421"/>
      <c r="V9" s="421"/>
    </row>
    <row r="10" spans="1:29" s="133" customFormat="1" ht="21.75" customHeight="1" outlineLevel="1" x14ac:dyDescent="0.25">
      <c r="A10" s="422" t="s">
        <v>1</v>
      </c>
      <c r="B10" s="405" t="s">
        <v>2</v>
      </c>
      <c r="C10" s="408" t="s">
        <v>453</v>
      </c>
      <c r="D10" s="416" t="s">
        <v>3</v>
      </c>
      <c r="E10" s="416"/>
      <c r="F10" s="416"/>
      <c r="G10" s="416"/>
      <c r="H10" s="416"/>
      <c r="I10" s="416"/>
      <c r="J10" s="416"/>
      <c r="K10" s="416"/>
      <c r="L10" s="416"/>
      <c r="M10" s="416"/>
      <c r="N10" s="408" t="s">
        <v>452</v>
      </c>
      <c r="O10" s="409" t="s">
        <v>4</v>
      </c>
      <c r="P10" s="409"/>
      <c r="Q10" s="410" t="s">
        <v>5</v>
      </c>
      <c r="R10" s="411"/>
      <c r="S10" s="405" t="s">
        <v>6</v>
      </c>
      <c r="T10" s="405"/>
      <c r="U10" s="405"/>
      <c r="V10" s="405"/>
    </row>
    <row r="11" spans="1:29" s="133" customFormat="1" ht="43.5" customHeight="1" x14ac:dyDescent="0.25">
      <c r="A11" s="423"/>
      <c r="B11" s="424"/>
      <c r="C11" s="408"/>
      <c r="D11" s="414" t="s">
        <v>7</v>
      </c>
      <c r="E11" s="415"/>
      <c r="F11" s="408" t="s">
        <v>8</v>
      </c>
      <c r="G11" s="408"/>
      <c r="H11" s="408" t="s">
        <v>9</v>
      </c>
      <c r="I11" s="408"/>
      <c r="J11" s="408" t="s">
        <v>10</v>
      </c>
      <c r="K11" s="408"/>
      <c r="L11" s="408" t="s">
        <v>11</v>
      </c>
      <c r="M11" s="408"/>
      <c r="N11" s="408"/>
      <c r="O11" s="409"/>
      <c r="P11" s="409"/>
      <c r="Q11" s="412"/>
      <c r="R11" s="413"/>
      <c r="S11" s="405" t="s">
        <v>12</v>
      </c>
      <c r="T11" s="405" t="s">
        <v>13</v>
      </c>
      <c r="U11" s="405" t="s">
        <v>14</v>
      </c>
      <c r="V11" s="405"/>
    </row>
    <row r="12" spans="1:29" s="133" customFormat="1" ht="37.5" customHeight="1" x14ac:dyDescent="0.25">
      <c r="A12" s="423"/>
      <c r="B12" s="424"/>
      <c r="C12" s="408"/>
      <c r="D12" s="301" t="s">
        <v>450</v>
      </c>
      <c r="E12" s="196" t="s">
        <v>451</v>
      </c>
      <c r="F12" s="301" t="s">
        <v>15</v>
      </c>
      <c r="G12" s="301" t="s">
        <v>16</v>
      </c>
      <c r="H12" s="301" t="s">
        <v>15</v>
      </c>
      <c r="I12" s="301" t="s">
        <v>16</v>
      </c>
      <c r="J12" s="301" t="s">
        <v>15</v>
      </c>
      <c r="K12" s="301" t="s">
        <v>16</v>
      </c>
      <c r="L12" s="301" t="s">
        <v>15</v>
      </c>
      <c r="M12" s="306" t="s">
        <v>16</v>
      </c>
      <c r="N12" s="408"/>
      <c r="O12" s="301" t="s">
        <v>7</v>
      </c>
      <c r="P12" s="197" t="s">
        <v>75</v>
      </c>
      <c r="Q12" s="301" t="s">
        <v>7</v>
      </c>
      <c r="R12" s="301" t="s">
        <v>75</v>
      </c>
      <c r="S12" s="405"/>
      <c r="T12" s="405"/>
      <c r="U12" s="198" t="s">
        <v>17</v>
      </c>
      <c r="V12" s="199" t="s">
        <v>18</v>
      </c>
      <c r="X12" s="318"/>
      <c r="AC12" s="391"/>
    </row>
    <row r="13" spans="1:29" outlineLevel="1" x14ac:dyDescent="0.25">
      <c r="A13" s="134">
        <v>1</v>
      </c>
      <c r="B13" s="134">
        <v>2</v>
      </c>
      <c r="C13" s="134">
        <v>3</v>
      </c>
      <c r="D13" s="134">
        <v>4</v>
      </c>
      <c r="E13" s="134">
        <v>5</v>
      </c>
      <c r="F13" s="134">
        <v>6</v>
      </c>
      <c r="G13" s="134">
        <v>7</v>
      </c>
      <c r="H13" s="134">
        <v>7</v>
      </c>
      <c r="I13" s="134">
        <v>9</v>
      </c>
      <c r="J13" s="134">
        <v>10</v>
      </c>
      <c r="K13" s="134">
        <v>11</v>
      </c>
      <c r="L13" s="134">
        <v>12</v>
      </c>
      <c r="M13" s="305">
        <v>13</v>
      </c>
      <c r="N13" s="134">
        <v>14</v>
      </c>
      <c r="O13" s="134">
        <v>15</v>
      </c>
      <c r="P13" s="79">
        <v>16</v>
      </c>
      <c r="Q13" s="134">
        <v>17</v>
      </c>
      <c r="R13" s="134">
        <v>18</v>
      </c>
      <c r="S13" s="134">
        <v>19</v>
      </c>
      <c r="T13" s="134">
        <v>20</v>
      </c>
      <c r="U13" s="134">
        <v>21</v>
      </c>
      <c r="V13" s="134">
        <v>22</v>
      </c>
      <c r="X13" s="318"/>
    </row>
    <row r="14" spans="1:29" s="135" customFormat="1" x14ac:dyDescent="0.25">
      <c r="A14" s="179"/>
      <c r="B14" s="180" t="s">
        <v>19</v>
      </c>
      <c r="C14" s="362">
        <v>3303.4047845062005</v>
      </c>
      <c r="D14" s="362">
        <v>1264.7994204236456</v>
      </c>
      <c r="E14" s="362">
        <v>907.23645960062004</v>
      </c>
      <c r="F14" s="362">
        <v>91.705031370958338</v>
      </c>
      <c r="G14" s="362">
        <v>60.302093457599995</v>
      </c>
      <c r="H14" s="362">
        <v>312.97058333439077</v>
      </c>
      <c r="I14" s="362">
        <v>70.927654540000006</v>
      </c>
      <c r="J14" s="362">
        <v>222.04697011209578</v>
      </c>
      <c r="K14" s="362">
        <v>84.686459491220006</v>
      </c>
      <c r="L14" s="362">
        <v>638.07683560620035</v>
      </c>
      <c r="M14" s="362">
        <v>691.32025211179996</v>
      </c>
      <c r="N14" s="362">
        <v>2396.1683249055809</v>
      </c>
      <c r="O14" s="362">
        <v>896.81374733860002</v>
      </c>
      <c r="P14" s="362">
        <v>614.96481021040006</v>
      </c>
      <c r="Q14" s="362">
        <v>599.84745688399994</v>
      </c>
      <c r="R14" s="362">
        <v>260.64703841419998</v>
      </c>
      <c r="S14" s="188"/>
      <c r="T14" s="189"/>
      <c r="U14" s="188"/>
      <c r="V14" s="188"/>
      <c r="W14" s="392"/>
      <c r="X14" s="393"/>
      <c r="Y14" s="394"/>
      <c r="Z14" s="394"/>
    </row>
    <row r="15" spans="1:29" s="135" customFormat="1" x14ac:dyDescent="0.25">
      <c r="A15" s="176">
        <v>1</v>
      </c>
      <c r="B15" s="177" t="s">
        <v>20</v>
      </c>
      <c r="C15" s="363">
        <v>448.80127205431523</v>
      </c>
      <c r="D15" s="363">
        <v>239.16164981749708</v>
      </c>
      <c r="E15" s="363">
        <v>250.41437781079995</v>
      </c>
      <c r="F15" s="363">
        <v>68.52164959818316</v>
      </c>
      <c r="G15" s="363">
        <v>30.5310209312</v>
      </c>
      <c r="H15" s="363">
        <v>71.258281547773379</v>
      </c>
      <c r="I15" s="363">
        <v>0.53198568000000002</v>
      </c>
      <c r="J15" s="363">
        <v>58.131380969500285</v>
      </c>
      <c r="K15" s="363">
        <v>37.2159050096</v>
      </c>
      <c r="L15" s="363">
        <v>41.250337702040262</v>
      </c>
      <c r="M15" s="363">
        <v>182.13546618999999</v>
      </c>
      <c r="N15" s="363">
        <v>198.38689424351534</v>
      </c>
      <c r="O15" s="363">
        <v>210.61895590860001</v>
      </c>
      <c r="P15" s="363">
        <v>166.86353219040004</v>
      </c>
      <c r="Q15" s="363">
        <v>127.38685957319997</v>
      </c>
      <c r="R15" s="363">
        <v>111.20740540199998</v>
      </c>
      <c r="S15" s="190"/>
      <c r="T15" s="190"/>
      <c r="U15" s="190"/>
      <c r="V15" s="190"/>
      <c r="X15" s="395"/>
    </row>
    <row r="16" spans="1:29" s="135" customFormat="1" x14ac:dyDescent="0.25">
      <c r="A16" s="173" t="s">
        <v>21</v>
      </c>
      <c r="B16" s="174" t="s">
        <v>22</v>
      </c>
      <c r="C16" s="364">
        <v>402.40037241813513</v>
      </c>
      <c r="D16" s="364">
        <v>220.56804292980954</v>
      </c>
      <c r="E16" s="364">
        <v>236.05816416919996</v>
      </c>
      <c r="F16" s="364">
        <v>64.230817239486029</v>
      </c>
      <c r="G16" s="364">
        <v>30.457728039599999</v>
      </c>
      <c r="H16" s="364">
        <v>66.967449189076248</v>
      </c>
      <c r="I16" s="364">
        <v>0.53198568000000002</v>
      </c>
      <c r="J16" s="364">
        <v>53.840548610803161</v>
      </c>
      <c r="K16" s="364">
        <v>28.387805009600005</v>
      </c>
      <c r="L16" s="364">
        <v>35.529227890444098</v>
      </c>
      <c r="M16" s="364">
        <v>176.68064543999998</v>
      </c>
      <c r="N16" s="364">
        <v>166.34220824893521</v>
      </c>
      <c r="O16" s="364">
        <v>196.27546823720002</v>
      </c>
      <c r="P16" s="364">
        <v>166.86353219040004</v>
      </c>
      <c r="Q16" s="364">
        <v>113.03961226439998</v>
      </c>
      <c r="R16" s="364">
        <v>111.20740540199998</v>
      </c>
      <c r="S16" s="175"/>
      <c r="T16" s="175"/>
      <c r="U16" s="175"/>
      <c r="V16" s="175"/>
      <c r="X16" s="395"/>
    </row>
    <row r="17" spans="1:27" s="133" customFormat="1" x14ac:dyDescent="0.25">
      <c r="A17" s="138" t="s">
        <v>178</v>
      </c>
      <c r="B17" s="139" t="s">
        <v>197</v>
      </c>
      <c r="C17" s="367">
        <v>1.7262311271711914</v>
      </c>
      <c r="D17" s="315">
        <v>0</v>
      </c>
      <c r="E17" s="315">
        <v>0</v>
      </c>
      <c r="F17" s="315">
        <v>0</v>
      </c>
      <c r="G17" s="315">
        <v>0</v>
      </c>
      <c r="H17" s="315">
        <v>0</v>
      </c>
      <c r="I17" s="315">
        <v>0</v>
      </c>
      <c r="J17" s="315">
        <v>0</v>
      </c>
      <c r="K17" s="315">
        <v>0</v>
      </c>
      <c r="L17" s="315">
        <v>0</v>
      </c>
      <c r="M17" s="315">
        <v>0</v>
      </c>
      <c r="N17" s="227">
        <v>1.7262311271711914</v>
      </c>
      <c r="O17" s="317"/>
      <c r="P17" s="317"/>
      <c r="Q17" s="317"/>
      <c r="R17" s="317"/>
      <c r="S17" s="317"/>
      <c r="T17" s="317"/>
      <c r="U17" s="317"/>
      <c r="V17" s="317"/>
      <c r="X17" s="318"/>
    </row>
    <row r="18" spans="1:27" s="133" customFormat="1" x14ac:dyDescent="0.25">
      <c r="A18" s="138" t="s">
        <v>179</v>
      </c>
      <c r="B18" s="139" t="s">
        <v>198</v>
      </c>
      <c r="C18" s="367">
        <v>18.102949432952052</v>
      </c>
      <c r="D18" s="368">
        <v>0</v>
      </c>
      <c r="E18" s="315">
        <v>0</v>
      </c>
      <c r="F18" s="315">
        <v>0</v>
      </c>
      <c r="G18" s="315">
        <v>0</v>
      </c>
      <c r="H18" s="315">
        <v>0</v>
      </c>
      <c r="I18" s="315">
        <v>0</v>
      </c>
      <c r="J18" s="315">
        <v>0</v>
      </c>
      <c r="K18" s="315">
        <v>0</v>
      </c>
      <c r="L18" s="315">
        <v>0</v>
      </c>
      <c r="M18" s="315">
        <v>0</v>
      </c>
      <c r="N18" s="227">
        <v>18.102949432952052</v>
      </c>
      <c r="O18" s="137"/>
      <c r="P18" s="315"/>
      <c r="Q18" s="136"/>
      <c r="R18" s="140"/>
      <c r="S18" s="136"/>
      <c r="T18" s="136"/>
      <c r="U18" s="140"/>
      <c r="V18" s="140"/>
      <c r="X18" s="318"/>
    </row>
    <row r="19" spans="1:27" s="135" customFormat="1" x14ac:dyDescent="0.25">
      <c r="A19" s="138" t="s">
        <v>180</v>
      </c>
      <c r="B19" s="139" t="s">
        <v>199</v>
      </c>
      <c r="C19" s="367">
        <v>7.3590862203390017</v>
      </c>
      <c r="D19" s="368">
        <v>0</v>
      </c>
      <c r="E19" s="315">
        <v>3.3227979200000002</v>
      </c>
      <c r="F19" s="315">
        <v>0</v>
      </c>
      <c r="G19" s="315">
        <v>0</v>
      </c>
      <c r="H19" s="315">
        <v>0</v>
      </c>
      <c r="I19" s="315">
        <v>0</v>
      </c>
      <c r="J19" s="315">
        <v>0</v>
      </c>
      <c r="K19" s="315">
        <v>3.3227979200000002</v>
      </c>
      <c r="L19" s="315">
        <v>0</v>
      </c>
      <c r="M19" s="315">
        <v>0</v>
      </c>
      <c r="N19" s="227">
        <v>4.0362883003390015</v>
      </c>
      <c r="O19" s="314">
        <v>3.3748062498000002</v>
      </c>
      <c r="P19" s="315">
        <v>0</v>
      </c>
      <c r="Q19" s="314">
        <v>9.9606993197999998</v>
      </c>
      <c r="R19" s="314">
        <v>9.9606993197999998</v>
      </c>
      <c r="S19" s="136"/>
      <c r="T19" s="136"/>
      <c r="U19" s="140"/>
      <c r="V19" s="140"/>
      <c r="X19" s="318"/>
      <c r="Y19" s="133"/>
      <c r="AA19" s="133"/>
    </row>
    <row r="20" spans="1:27" s="135" customFormat="1" x14ac:dyDescent="0.25">
      <c r="A20" s="138" t="s">
        <v>181</v>
      </c>
      <c r="B20" s="139" t="s">
        <v>200</v>
      </c>
      <c r="C20" s="367">
        <v>17.779200709859015</v>
      </c>
      <c r="D20" s="368">
        <v>0</v>
      </c>
      <c r="E20" s="315">
        <v>0</v>
      </c>
      <c r="F20" s="315">
        <v>0</v>
      </c>
      <c r="G20" s="315">
        <v>0</v>
      </c>
      <c r="H20" s="315">
        <v>0</v>
      </c>
      <c r="I20" s="315">
        <v>0</v>
      </c>
      <c r="J20" s="315">
        <v>0</v>
      </c>
      <c r="K20" s="315">
        <v>0</v>
      </c>
      <c r="L20" s="315">
        <v>0</v>
      </c>
      <c r="M20" s="315">
        <v>0</v>
      </c>
      <c r="N20" s="227">
        <v>17.779200709859015</v>
      </c>
      <c r="O20" s="137"/>
      <c r="P20" s="140"/>
      <c r="Q20" s="136"/>
      <c r="R20" s="140"/>
      <c r="S20" s="136"/>
      <c r="T20" s="136"/>
      <c r="U20" s="140"/>
      <c r="V20" s="140"/>
      <c r="X20" s="133"/>
      <c r="Y20" s="133"/>
      <c r="AA20" s="133"/>
    </row>
    <row r="21" spans="1:27" s="135" customFormat="1" outlineLevel="1" x14ac:dyDescent="0.25">
      <c r="A21" s="138" t="s">
        <v>182</v>
      </c>
      <c r="B21" s="139" t="s">
        <v>201</v>
      </c>
      <c r="C21" s="367">
        <v>7.1607018112310055</v>
      </c>
      <c r="D21" s="368">
        <v>0</v>
      </c>
      <c r="E21" s="315">
        <v>3.3227979200000002</v>
      </c>
      <c r="F21" s="315">
        <v>0</v>
      </c>
      <c r="G21" s="315">
        <v>0</v>
      </c>
      <c r="H21" s="315">
        <v>0</v>
      </c>
      <c r="I21" s="315">
        <v>0</v>
      </c>
      <c r="J21" s="315">
        <v>0</v>
      </c>
      <c r="K21" s="315">
        <v>3.3227979200000002</v>
      </c>
      <c r="L21" s="315">
        <v>0</v>
      </c>
      <c r="M21" s="315">
        <v>0</v>
      </c>
      <c r="N21" s="227">
        <v>3.8379038912310053</v>
      </c>
      <c r="O21" s="314">
        <v>3.4041669861999999</v>
      </c>
      <c r="P21" s="315">
        <v>0</v>
      </c>
      <c r="Q21" s="314">
        <v>9.9606993197999998</v>
      </c>
      <c r="R21" s="314">
        <v>9.9606993197999998</v>
      </c>
      <c r="S21" s="136"/>
      <c r="T21" s="136"/>
      <c r="U21" s="140"/>
      <c r="V21" s="140"/>
      <c r="X21" s="133"/>
      <c r="Y21" s="133"/>
      <c r="AA21" s="133"/>
    </row>
    <row r="22" spans="1:27" s="135" customFormat="1" outlineLevel="2" x14ac:dyDescent="0.25">
      <c r="A22" s="138" t="s">
        <v>183</v>
      </c>
      <c r="B22" s="139" t="s">
        <v>177</v>
      </c>
      <c r="C22" s="367">
        <v>17.013589196037341</v>
      </c>
      <c r="D22" s="315">
        <v>17.013589196037341</v>
      </c>
      <c r="E22" s="315">
        <v>16.212878637999999</v>
      </c>
      <c r="F22" s="315">
        <v>17.013589196037341</v>
      </c>
      <c r="G22" s="315">
        <v>0</v>
      </c>
      <c r="H22" s="315">
        <v>0</v>
      </c>
      <c r="I22" s="315">
        <v>0</v>
      </c>
      <c r="J22" s="315">
        <v>0</v>
      </c>
      <c r="K22" s="315">
        <v>1.1682E-2</v>
      </c>
      <c r="L22" s="315">
        <v>0</v>
      </c>
      <c r="M22" s="315">
        <v>16.201196637999999</v>
      </c>
      <c r="N22" s="227">
        <v>0.80071055803734126</v>
      </c>
      <c r="O22" s="74">
        <v>16.160111609000001</v>
      </c>
      <c r="P22" s="74">
        <v>16.160111609000001</v>
      </c>
      <c r="Q22" s="89"/>
      <c r="R22" s="89"/>
      <c r="S22" s="89"/>
      <c r="T22" s="89"/>
      <c r="U22" s="89"/>
      <c r="V22" s="89"/>
      <c r="X22" s="133"/>
      <c r="Y22" s="133"/>
      <c r="AA22" s="133"/>
    </row>
    <row r="23" spans="1:27" s="135" customFormat="1" outlineLevel="2" x14ac:dyDescent="0.25">
      <c r="A23" s="138" t="s">
        <v>184</v>
      </c>
      <c r="B23" s="139" t="s">
        <v>202</v>
      </c>
      <c r="C23" s="367">
        <v>17.323396586556985</v>
      </c>
      <c r="D23" s="315">
        <v>17.323396586556985</v>
      </c>
      <c r="E23" s="315">
        <v>16.212878637999999</v>
      </c>
      <c r="F23" s="315">
        <v>0</v>
      </c>
      <c r="G23" s="315">
        <v>0</v>
      </c>
      <c r="H23" s="315">
        <v>17.323396586556985</v>
      </c>
      <c r="I23" s="315">
        <v>0</v>
      </c>
      <c r="J23" s="315">
        <v>0</v>
      </c>
      <c r="K23" s="315">
        <v>1.1682E-2</v>
      </c>
      <c r="L23" s="315">
        <v>0</v>
      </c>
      <c r="M23" s="315">
        <v>16.201196637999999</v>
      </c>
      <c r="N23" s="227">
        <v>1.1105179485569856</v>
      </c>
      <c r="O23" s="74">
        <v>16.160111609000001</v>
      </c>
      <c r="P23" s="74">
        <v>16.160111609000001</v>
      </c>
      <c r="Q23" s="314"/>
      <c r="R23" s="314"/>
      <c r="S23" s="314"/>
      <c r="T23" s="314"/>
      <c r="U23" s="314"/>
      <c r="V23" s="314"/>
      <c r="X23" s="133"/>
      <c r="Y23" s="133"/>
      <c r="AA23" s="133"/>
    </row>
    <row r="24" spans="1:27" s="135" customFormat="1" outlineLevel="2" x14ac:dyDescent="0.25">
      <c r="A24" s="138" t="s">
        <v>185</v>
      </c>
      <c r="B24" s="139" t="s">
        <v>203</v>
      </c>
      <c r="C24" s="367">
        <v>16.097075665750047</v>
      </c>
      <c r="D24" s="315">
        <v>16.097075665750047</v>
      </c>
      <c r="E24" s="315">
        <v>16.212878637999999</v>
      </c>
      <c r="F24" s="315">
        <v>0</v>
      </c>
      <c r="G24" s="315">
        <v>0</v>
      </c>
      <c r="H24" s="315">
        <v>0</v>
      </c>
      <c r="I24" s="315">
        <v>0</v>
      </c>
      <c r="J24" s="315">
        <v>16.097075665750047</v>
      </c>
      <c r="K24" s="315">
        <v>1.1682E-2</v>
      </c>
      <c r="L24" s="369">
        <v>0</v>
      </c>
      <c r="M24" s="315">
        <v>16.201196637999999</v>
      </c>
      <c r="N24" s="227">
        <v>-0.11580297224995206</v>
      </c>
      <c r="O24" s="74">
        <v>16.160111609000001</v>
      </c>
      <c r="P24" s="74">
        <v>16.160111609000001</v>
      </c>
      <c r="Q24" s="136"/>
      <c r="R24" s="317"/>
      <c r="S24" s="136"/>
      <c r="T24" s="136"/>
      <c r="U24" s="317"/>
      <c r="V24" s="317"/>
      <c r="X24" s="133"/>
      <c r="Y24" s="133"/>
      <c r="AA24" s="133"/>
    </row>
    <row r="25" spans="1:27" s="135" customFormat="1" outlineLevel="2" x14ac:dyDescent="0.25">
      <c r="A25" s="138" t="s">
        <v>186</v>
      </c>
      <c r="B25" s="139" t="s">
        <v>204</v>
      </c>
      <c r="C25" s="367">
        <v>8.6749647500910019</v>
      </c>
      <c r="D25" s="315">
        <v>0</v>
      </c>
      <c r="E25" s="315">
        <v>3.3227979200000002</v>
      </c>
      <c r="F25" s="315">
        <v>0</v>
      </c>
      <c r="G25" s="315">
        <v>0</v>
      </c>
      <c r="H25" s="315">
        <v>0</v>
      </c>
      <c r="I25" s="315">
        <v>0</v>
      </c>
      <c r="J25" s="315">
        <v>0</v>
      </c>
      <c r="K25" s="315">
        <v>3.3227979200000002</v>
      </c>
      <c r="L25" s="315">
        <v>0</v>
      </c>
      <c r="M25" s="315">
        <v>0</v>
      </c>
      <c r="N25" s="227">
        <v>5.3521668300910017</v>
      </c>
      <c r="O25" s="314">
        <v>3.3137626550000001</v>
      </c>
      <c r="P25" s="315">
        <v>0</v>
      </c>
      <c r="Q25" s="314">
        <v>9.9606993197999998</v>
      </c>
      <c r="R25" s="314">
        <v>9.9606993197999998</v>
      </c>
      <c r="S25" s="136"/>
      <c r="T25" s="136"/>
      <c r="U25" s="317"/>
      <c r="V25" s="317"/>
      <c r="X25" s="133"/>
      <c r="Y25" s="133"/>
      <c r="AA25" s="133"/>
    </row>
    <row r="26" spans="1:27" s="135" customFormat="1" outlineLevel="2" x14ac:dyDescent="0.25">
      <c r="A26" s="138" t="s">
        <v>187</v>
      </c>
      <c r="B26" s="139" t="s">
        <v>205</v>
      </c>
      <c r="C26" s="367">
        <v>14.838644142900002</v>
      </c>
      <c r="D26" s="315">
        <v>0</v>
      </c>
      <c r="E26" s="315">
        <v>5.0266221503999997</v>
      </c>
      <c r="F26" s="315">
        <v>0</v>
      </c>
      <c r="G26" s="315">
        <v>5.0266221503999997</v>
      </c>
      <c r="H26" s="315">
        <v>0</v>
      </c>
      <c r="I26" s="315">
        <v>0</v>
      </c>
      <c r="J26" s="315">
        <v>0</v>
      </c>
      <c r="K26" s="315">
        <v>0</v>
      </c>
      <c r="L26" s="315">
        <v>0</v>
      </c>
      <c r="M26" s="315">
        <v>0</v>
      </c>
      <c r="N26" s="227">
        <v>9.8120219925000018</v>
      </c>
      <c r="O26" s="315">
        <v>5.2624161003999994</v>
      </c>
      <c r="P26" s="315">
        <v>5.2624161003999994</v>
      </c>
      <c r="Q26" s="314">
        <v>5.5305695529999994</v>
      </c>
      <c r="R26" s="314">
        <v>5.5305695529999994</v>
      </c>
      <c r="S26" s="136"/>
      <c r="T26" s="136"/>
      <c r="U26" s="317"/>
      <c r="V26" s="317"/>
      <c r="X26" s="133"/>
      <c r="Y26" s="133"/>
      <c r="AA26" s="133"/>
    </row>
    <row r="27" spans="1:27" s="135" customFormat="1" outlineLevel="2" x14ac:dyDescent="0.25">
      <c r="A27" s="138" t="s">
        <v>188</v>
      </c>
      <c r="B27" s="139" t="s">
        <v>206</v>
      </c>
      <c r="C27" s="367">
        <v>18.102949432952052</v>
      </c>
      <c r="D27" s="315">
        <v>0</v>
      </c>
      <c r="E27" s="315">
        <v>0</v>
      </c>
      <c r="F27" s="315">
        <v>0</v>
      </c>
      <c r="G27" s="315">
        <v>0</v>
      </c>
      <c r="H27" s="315">
        <v>0</v>
      </c>
      <c r="I27" s="315">
        <v>0</v>
      </c>
      <c r="J27" s="315">
        <v>0</v>
      </c>
      <c r="K27" s="315">
        <v>0</v>
      </c>
      <c r="L27" s="315">
        <v>0</v>
      </c>
      <c r="M27" s="315">
        <v>0</v>
      </c>
      <c r="N27" s="227">
        <v>18.102949432952052</v>
      </c>
      <c r="O27" s="396"/>
      <c r="P27" s="317"/>
      <c r="Q27" s="314"/>
      <c r="R27" s="314"/>
      <c r="S27" s="136"/>
      <c r="T27" s="136"/>
      <c r="U27" s="317"/>
      <c r="V27" s="317"/>
      <c r="X27" s="133"/>
      <c r="Y27" s="133"/>
      <c r="AA27" s="133"/>
    </row>
    <row r="28" spans="1:27" s="135" customFormat="1" outlineLevel="2" x14ac:dyDescent="0.25">
      <c r="A28" s="138" t="s">
        <v>189</v>
      </c>
      <c r="B28" s="139" t="s">
        <v>207</v>
      </c>
      <c r="C28" s="367">
        <v>16.097075665750047</v>
      </c>
      <c r="D28" s="315">
        <v>16.097075665750047</v>
      </c>
      <c r="E28" s="315">
        <v>16.212878637999999</v>
      </c>
      <c r="F28" s="315">
        <v>16.097075665750047</v>
      </c>
      <c r="G28" s="315">
        <v>0</v>
      </c>
      <c r="H28" s="315">
        <v>0</v>
      </c>
      <c r="I28" s="315">
        <v>0</v>
      </c>
      <c r="J28" s="315">
        <v>0</v>
      </c>
      <c r="K28" s="315">
        <v>1.1682E-2</v>
      </c>
      <c r="L28" s="369">
        <v>0</v>
      </c>
      <c r="M28" s="315">
        <v>16.201196637999999</v>
      </c>
      <c r="N28" s="227">
        <v>-0.11580297224995206</v>
      </c>
      <c r="O28" s="74">
        <v>16.160111609000001</v>
      </c>
      <c r="P28" s="74">
        <v>16.160111609000001</v>
      </c>
      <c r="Q28" s="314"/>
      <c r="R28" s="314"/>
      <c r="S28" s="136"/>
      <c r="T28" s="136"/>
      <c r="U28" s="317"/>
      <c r="V28" s="317"/>
      <c r="X28" s="133"/>
      <c r="Y28" s="133"/>
      <c r="AA28" s="133"/>
    </row>
    <row r="29" spans="1:27" s="135" customFormat="1" outlineLevel="2" x14ac:dyDescent="0.25">
      <c r="A29" s="138" t="s">
        <v>190</v>
      </c>
      <c r="B29" s="139" t="s">
        <v>208</v>
      </c>
      <c r="C29" s="367">
        <v>8.1056829111390023</v>
      </c>
      <c r="D29" s="315">
        <v>0</v>
      </c>
      <c r="E29" s="315">
        <v>3.3227979200000002</v>
      </c>
      <c r="F29" s="315">
        <v>0</v>
      </c>
      <c r="G29" s="315">
        <v>0</v>
      </c>
      <c r="H29" s="315">
        <v>0</v>
      </c>
      <c r="I29" s="315">
        <v>0</v>
      </c>
      <c r="J29" s="315">
        <v>0</v>
      </c>
      <c r="K29" s="315">
        <v>3.3227979200000002</v>
      </c>
      <c r="L29" s="315">
        <v>0</v>
      </c>
      <c r="M29" s="315">
        <v>0</v>
      </c>
      <c r="N29" s="227">
        <v>4.7828849911390021</v>
      </c>
      <c r="O29" s="74">
        <v>3.5877085640000002</v>
      </c>
      <c r="P29" s="315">
        <v>0</v>
      </c>
      <c r="Q29" s="314">
        <v>9.9606993197999998</v>
      </c>
      <c r="R29" s="314">
        <v>9.9606993197999998</v>
      </c>
      <c r="S29" s="136"/>
      <c r="T29" s="136"/>
      <c r="U29" s="317"/>
      <c r="V29" s="317"/>
      <c r="X29" s="133"/>
      <c r="Y29" s="133"/>
      <c r="AA29" s="133"/>
    </row>
    <row r="30" spans="1:27" s="135" customFormat="1" outlineLevel="2" x14ac:dyDescent="0.25">
      <c r="A30" s="138" t="s">
        <v>191</v>
      </c>
      <c r="B30" s="139" t="s">
        <v>209</v>
      </c>
      <c r="C30" s="367">
        <v>17.323396586556985</v>
      </c>
      <c r="D30" s="315">
        <v>17.323396586556985</v>
      </c>
      <c r="E30" s="315">
        <v>16.212878637999999</v>
      </c>
      <c r="F30" s="315">
        <v>0</v>
      </c>
      <c r="G30" s="315">
        <v>0</v>
      </c>
      <c r="H30" s="315">
        <v>17.323396586556985</v>
      </c>
      <c r="I30" s="315">
        <v>0</v>
      </c>
      <c r="J30" s="315">
        <v>0</v>
      </c>
      <c r="K30" s="315">
        <v>1.1682E-2</v>
      </c>
      <c r="L30" s="369">
        <v>0</v>
      </c>
      <c r="M30" s="315">
        <v>16.201196637999999</v>
      </c>
      <c r="N30" s="227">
        <v>1.1105179485569856</v>
      </c>
      <c r="O30" s="74">
        <v>16.160111609000001</v>
      </c>
      <c r="P30" s="74">
        <v>16.160111609000001</v>
      </c>
      <c r="Q30" s="136"/>
      <c r="R30" s="317"/>
      <c r="S30" s="136"/>
      <c r="T30" s="136"/>
      <c r="U30" s="317"/>
      <c r="V30" s="317"/>
      <c r="X30" s="133"/>
      <c r="Y30" s="133"/>
      <c r="AA30" s="133"/>
    </row>
    <row r="31" spans="1:27" s="135" customFormat="1" outlineLevel="2" x14ac:dyDescent="0.25">
      <c r="A31" s="138" t="s">
        <v>192</v>
      </c>
      <c r="B31" s="139" t="s">
        <v>210</v>
      </c>
      <c r="C31" s="367">
        <v>8.3796288201390023</v>
      </c>
      <c r="D31" s="315">
        <v>0</v>
      </c>
      <c r="E31" s="315">
        <v>3.2526146200000001</v>
      </c>
      <c r="F31" s="315">
        <v>0</v>
      </c>
      <c r="G31" s="315">
        <v>0</v>
      </c>
      <c r="H31" s="315">
        <v>0</v>
      </c>
      <c r="I31" s="315">
        <v>0</v>
      </c>
      <c r="J31" s="315">
        <v>0</v>
      </c>
      <c r="K31" s="315">
        <v>3.2526146200000001</v>
      </c>
      <c r="L31" s="315">
        <v>0</v>
      </c>
      <c r="M31" s="315">
        <v>0</v>
      </c>
      <c r="N31" s="227">
        <v>5.1270142001390022</v>
      </c>
      <c r="O31" s="314">
        <v>3.3137626550000001</v>
      </c>
      <c r="P31" s="315">
        <v>0</v>
      </c>
      <c r="Q31" s="136">
        <v>8.2990928453999988</v>
      </c>
      <c r="R31" s="136">
        <v>8.2990928453999988</v>
      </c>
      <c r="S31" s="136"/>
      <c r="T31" s="136"/>
      <c r="U31" s="317"/>
      <c r="V31" s="317"/>
      <c r="X31" s="133"/>
      <c r="Y31" s="133"/>
      <c r="AA31" s="133"/>
    </row>
    <row r="32" spans="1:27" s="135" customFormat="1" outlineLevel="2" x14ac:dyDescent="0.25">
      <c r="A32" s="138" t="s">
        <v>193</v>
      </c>
      <c r="B32" s="310" t="s">
        <v>211</v>
      </c>
      <c r="C32" s="367">
        <v>15.8130855577737</v>
      </c>
      <c r="D32" s="315">
        <v>15.8130855577737</v>
      </c>
      <c r="E32" s="315">
        <v>0</v>
      </c>
      <c r="F32" s="315">
        <v>15.8130855577737</v>
      </c>
      <c r="G32" s="315">
        <v>0</v>
      </c>
      <c r="H32" s="315">
        <v>0</v>
      </c>
      <c r="I32" s="315">
        <v>0</v>
      </c>
      <c r="J32" s="315">
        <v>0</v>
      </c>
      <c r="K32" s="315">
        <v>0</v>
      </c>
      <c r="L32" s="369">
        <v>0</v>
      </c>
      <c r="M32" s="315">
        <v>0</v>
      </c>
      <c r="N32" s="227">
        <v>15.8130855577737</v>
      </c>
      <c r="O32" s="137"/>
      <c r="P32" s="315"/>
      <c r="Q32" s="136"/>
      <c r="R32" s="317"/>
      <c r="S32" s="136"/>
      <c r="T32" s="136"/>
      <c r="U32" s="317"/>
      <c r="V32" s="317"/>
      <c r="X32" s="133"/>
      <c r="Y32" s="133"/>
      <c r="AA32" s="133"/>
    </row>
    <row r="33" spans="1:27" s="135" customFormat="1" outlineLevel="2" x14ac:dyDescent="0.25">
      <c r="A33" s="138" t="s">
        <v>194</v>
      </c>
      <c r="B33" s="310" t="s">
        <v>212</v>
      </c>
      <c r="C33" s="367">
        <v>17.013589196037341</v>
      </c>
      <c r="D33" s="315">
        <v>17.013589196037341</v>
      </c>
      <c r="E33" s="315">
        <v>16.212878637999999</v>
      </c>
      <c r="F33" s="315">
        <v>0</v>
      </c>
      <c r="G33" s="315">
        <v>0</v>
      </c>
      <c r="H33" s="315">
        <v>17.013589196037341</v>
      </c>
      <c r="I33" s="315">
        <v>0</v>
      </c>
      <c r="J33" s="315">
        <v>0</v>
      </c>
      <c r="K33" s="315">
        <v>1.1682E-2</v>
      </c>
      <c r="L33" s="369">
        <v>0</v>
      </c>
      <c r="M33" s="315">
        <v>16.201196637999999</v>
      </c>
      <c r="N33" s="227">
        <v>0.80071055803734126</v>
      </c>
      <c r="O33" s="74">
        <v>16.160111609000001</v>
      </c>
      <c r="P33" s="74">
        <v>16.160111609000001</v>
      </c>
      <c r="Q33" s="136"/>
      <c r="R33" s="317"/>
      <c r="S33" s="136"/>
      <c r="T33" s="136"/>
      <c r="U33" s="317"/>
      <c r="V33" s="317"/>
      <c r="X33" s="133"/>
      <c r="Y33" s="133"/>
      <c r="AA33" s="133"/>
    </row>
    <row r="34" spans="1:27" s="135" customFormat="1" outlineLevel="2" x14ac:dyDescent="0.25">
      <c r="A34" s="138" t="s">
        <v>195</v>
      </c>
      <c r="B34" s="310" t="s">
        <v>213</v>
      </c>
      <c r="C34" s="367">
        <v>17.323396586556985</v>
      </c>
      <c r="D34" s="315">
        <v>17.323396586556985</v>
      </c>
      <c r="E34" s="315">
        <v>16.212878637999999</v>
      </c>
      <c r="F34" s="315">
        <v>0</v>
      </c>
      <c r="G34" s="315">
        <v>0</v>
      </c>
      <c r="H34" s="315">
        <v>0</v>
      </c>
      <c r="I34" s="315">
        <v>0</v>
      </c>
      <c r="J34" s="315">
        <v>17.323396586556985</v>
      </c>
      <c r="K34" s="315">
        <v>1.1682E-2</v>
      </c>
      <c r="L34" s="369">
        <v>0</v>
      </c>
      <c r="M34" s="315">
        <v>16.201196637999999</v>
      </c>
      <c r="N34" s="227">
        <v>1.1105179485569856</v>
      </c>
      <c r="O34" s="74">
        <v>16.160111609000001</v>
      </c>
      <c r="P34" s="74">
        <v>16.160111609000001</v>
      </c>
      <c r="Q34" s="136"/>
      <c r="R34" s="317"/>
      <c r="S34" s="136"/>
      <c r="T34" s="136"/>
      <c r="U34" s="317"/>
      <c r="V34" s="317"/>
      <c r="X34" s="133"/>
      <c r="Y34" s="133"/>
      <c r="AA34" s="133"/>
    </row>
    <row r="35" spans="1:27" s="135" customFormat="1" outlineLevel="2" x14ac:dyDescent="0.25">
      <c r="A35" s="138" t="s">
        <v>196</v>
      </c>
      <c r="B35" s="310" t="s">
        <v>214</v>
      </c>
      <c r="C35" s="367">
        <v>17.323396586556985</v>
      </c>
      <c r="D35" s="315">
        <v>17.323396586556985</v>
      </c>
      <c r="E35" s="315">
        <v>16.212996638</v>
      </c>
      <c r="F35" s="315">
        <v>0</v>
      </c>
      <c r="G35" s="315">
        <v>0</v>
      </c>
      <c r="H35" s="315">
        <v>0</v>
      </c>
      <c r="I35" s="315">
        <v>0</v>
      </c>
      <c r="J35" s="315">
        <v>17.323396586556985</v>
      </c>
      <c r="K35" s="315">
        <v>1.18E-2</v>
      </c>
      <c r="L35" s="369">
        <v>0</v>
      </c>
      <c r="M35" s="315">
        <v>16.201196637999999</v>
      </c>
      <c r="N35" s="227">
        <v>1.1103999485569851</v>
      </c>
      <c r="O35" s="74">
        <v>16.160111609000001</v>
      </c>
      <c r="P35" s="74">
        <v>16.160111609000001</v>
      </c>
      <c r="Q35" s="136"/>
      <c r="R35" s="317"/>
      <c r="S35" s="136"/>
      <c r="T35" s="136"/>
      <c r="U35" s="317"/>
      <c r="V35" s="317"/>
      <c r="X35" s="133"/>
      <c r="Y35" s="133"/>
      <c r="AA35" s="133"/>
    </row>
    <row r="36" spans="1:27" s="135" customFormat="1" x14ac:dyDescent="0.25">
      <c r="A36" s="138" t="s">
        <v>237</v>
      </c>
      <c r="B36" s="310" t="s">
        <v>215</v>
      </c>
      <c r="C36" s="367">
        <v>17.779200709859015</v>
      </c>
      <c r="D36" s="315">
        <v>0</v>
      </c>
      <c r="E36" s="315">
        <v>0</v>
      </c>
      <c r="F36" s="315">
        <v>0</v>
      </c>
      <c r="G36" s="315">
        <v>0</v>
      </c>
      <c r="H36" s="315">
        <v>0</v>
      </c>
      <c r="I36" s="315">
        <v>0</v>
      </c>
      <c r="J36" s="315">
        <v>0</v>
      </c>
      <c r="K36" s="315">
        <v>0</v>
      </c>
      <c r="L36" s="315">
        <v>0</v>
      </c>
      <c r="M36" s="315">
        <v>0</v>
      </c>
      <c r="N36" s="227">
        <v>17.779200709859015</v>
      </c>
      <c r="O36" s="137"/>
      <c r="P36" s="315"/>
      <c r="Q36" s="136"/>
      <c r="R36" s="317"/>
      <c r="S36" s="136"/>
      <c r="T36" s="136"/>
      <c r="U36" s="317"/>
      <c r="V36" s="317"/>
      <c r="X36" s="133"/>
      <c r="Y36" s="133"/>
      <c r="AA36" s="133"/>
    </row>
    <row r="37" spans="1:27" s="135" customFormat="1" x14ac:dyDescent="0.25">
      <c r="A37" s="138" t="s">
        <v>238</v>
      </c>
      <c r="B37" s="310" t="s">
        <v>216</v>
      </c>
      <c r="C37" s="367">
        <v>17.779200709859015</v>
      </c>
      <c r="D37" s="315">
        <v>0</v>
      </c>
      <c r="E37" s="315">
        <v>0</v>
      </c>
      <c r="F37" s="315">
        <v>0</v>
      </c>
      <c r="G37" s="315">
        <v>0</v>
      </c>
      <c r="H37" s="315">
        <v>0</v>
      </c>
      <c r="I37" s="315">
        <v>0</v>
      </c>
      <c r="J37" s="315">
        <v>0</v>
      </c>
      <c r="K37" s="315">
        <v>0</v>
      </c>
      <c r="L37" s="315">
        <v>0</v>
      </c>
      <c r="M37" s="315">
        <v>0</v>
      </c>
      <c r="N37" s="227">
        <v>17.779200709859015</v>
      </c>
      <c r="O37" s="137"/>
      <c r="P37" s="315"/>
      <c r="Q37" s="136"/>
      <c r="R37" s="317"/>
      <c r="S37" s="136"/>
      <c r="T37" s="136"/>
      <c r="U37" s="317"/>
      <c r="V37" s="317"/>
      <c r="X37" s="133"/>
      <c r="Y37" s="133"/>
      <c r="AA37" s="133"/>
    </row>
    <row r="38" spans="1:27" s="135" customFormat="1" x14ac:dyDescent="0.25">
      <c r="A38" s="138" t="s">
        <v>239</v>
      </c>
      <c r="B38" s="310" t="s">
        <v>217</v>
      </c>
      <c r="C38" s="367">
        <v>15.8130855577737</v>
      </c>
      <c r="D38" s="315">
        <v>15.8130855577737</v>
      </c>
      <c r="E38" s="315">
        <v>0</v>
      </c>
      <c r="F38" s="315">
        <v>0</v>
      </c>
      <c r="G38" s="315">
        <v>0</v>
      </c>
      <c r="H38" s="315">
        <v>0</v>
      </c>
      <c r="I38" s="315">
        <v>0</v>
      </c>
      <c r="J38" s="315">
        <v>0</v>
      </c>
      <c r="K38" s="315">
        <v>0</v>
      </c>
      <c r="L38" s="315">
        <v>15.8130855577737</v>
      </c>
      <c r="M38" s="315">
        <v>0</v>
      </c>
      <c r="N38" s="227">
        <v>15.8130855577737</v>
      </c>
      <c r="O38" s="397"/>
      <c r="P38" s="315"/>
      <c r="Q38" s="397"/>
      <c r="R38" s="397"/>
      <c r="S38" s="89"/>
      <c r="T38" s="89"/>
      <c r="U38" s="89"/>
      <c r="V38" s="89"/>
      <c r="X38" s="133"/>
      <c r="Y38" s="133"/>
      <c r="AA38" s="133"/>
    </row>
    <row r="39" spans="1:27" s="135" customFormat="1" x14ac:dyDescent="0.25">
      <c r="A39" s="138" t="s">
        <v>240</v>
      </c>
      <c r="B39" s="310" t="s">
        <v>218</v>
      </c>
      <c r="C39" s="367">
        <v>1.25859252398607</v>
      </c>
      <c r="D39" s="315">
        <v>1.25859252398607</v>
      </c>
      <c r="E39" s="315">
        <v>0</v>
      </c>
      <c r="F39" s="315">
        <v>0</v>
      </c>
      <c r="G39" s="315">
        <v>0</v>
      </c>
      <c r="H39" s="315">
        <v>0</v>
      </c>
      <c r="I39" s="315">
        <v>0</v>
      </c>
      <c r="J39" s="315">
        <v>0</v>
      </c>
      <c r="K39" s="315">
        <v>0</v>
      </c>
      <c r="L39" s="315">
        <v>1.25859252398607</v>
      </c>
      <c r="M39" s="315">
        <v>0</v>
      </c>
      <c r="N39" s="227">
        <v>1.25859252398607</v>
      </c>
      <c r="O39" s="398"/>
      <c r="P39" s="315"/>
      <c r="Q39" s="74"/>
      <c r="R39" s="74"/>
      <c r="S39" s="314"/>
      <c r="T39" s="314"/>
      <c r="U39" s="314"/>
      <c r="V39" s="314"/>
      <c r="X39" s="133"/>
      <c r="Y39" s="133"/>
      <c r="AA39" s="133"/>
    </row>
    <row r="40" spans="1:27" s="135" customFormat="1" x14ac:dyDescent="0.25">
      <c r="A40" s="138" t="s">
        <v>241</v>
      </c>
      <c r="B40" s="310" t="s">
        <v>219</v>
      </c>
      <c r="C40" s="367">
        <v>8.6749647500910019</v>
      </c>
      <c r="D40" s="315">
        <v>0</v>
      </c>
      <c r="E40" s="315">
        <v>3.3227979200000002</v>
      </c>
      <c r="F40" s="315">
        <v>0</v>
      </c>
      <c r="G40" s="315">
        <v>0</v>
      </c>
      <c r="H40" s="315">
        <v>0</v>
      </c>
      <c r="I40" s="315">
        <v>0</v>
      </c>
      <c r="J40" s="315">
        <v>0</v>
      </c>
      <c r="K40" s="315">
        <v>3.3227979200000002</v>
      </c>
      <c r="L40" s="315">
        <v>0</v>
      </c>
      <c r="M40" s="315">
        <v>0</v>
      </c>
      <c r="N40" s="227">
        <v>5.3521668300910017</v>
      </c>
      <c r="O40" s="314">
        <v>3.3137626550000001</v>
      </c>
      <c r="P40" s="315">
        <v>0</v>
      </c>
      <c r="Q40" s="314">
        <v>9.9606993197999998</v>
      </c>
      <c r="R40" s="314">
        <v>9.9606993197999998</v>
      </c>
      <c r="S40" s="136"/>
      <c r="T40" s="136"/>
      <c r="U40" s="317"/>
      <c r="V40" s="317"/>
      <c r="X40" s="133"/>
      <c r="Y40" s="133"/>
      <c r="AA40" s="133"/>
    </row>
    <row r="41" spans="1:27" s="133" customFormat="1" x14ac:dyDescent="0.25">
      <c r="A41" s="138" t="s">
        <v>242</v>
      </c>
      <c r="B41" s="310" t="s">
        <v>220</v>
      </c>
      <c r="C41" s="367">
        <v>7.5059266940310057</v>
      </c>
      <c r="D41" s="315">
        <v>0</v>
      </c>
      <c r="E41" s="315">
        <v>3.3227979200000002</v>
      </c>
      <c r="F41" s="315">
        <v>0</v>
      </c>
      <c r="G41" s="315">
        <v>0</v>
      </c>
      <c r="H41" s="315">
        <v>0</v>
      </c>
      <c r="I41" s="315">
        <v>0</v>
      </c>
      <c r="J41" s="315">
        <v>0</v>
      </c>
      <c r="K41" s="315">
        <v>3.3227979200000002</v>
      </c>
      <c r="L41" s="315">
        <v>0</v>
      </c>
      <c r="M41" s="315">
        <v>0</v>
      </c>
      <c r="N41" s="227">
        <v>4.1831287740310055</v>
      </c>
      <c r="O41" s="314">
        <v>3.3137626550000001</v>
      </c>
      <c r="P41" s="315">
        <v>0</v>
      </c>
      <c r="Q41" s="314">
        <v>9.9606993197999998</v>
      </c>
      <c r="R41" s="314">
        <v>9.9606993197999998</v>
      </c>
      <c r="S41" s="136"/>
      <c r="T41" s="136"/>
      <c r="U41" s="317"/>
      <c r="V41" s="317"/>
    </row>
    <row r="42" spans="1:27" s="133" customFormat="1" x14ac:dyDescent="0.25">
      <c r="A42" s="138" t="s">
        <v>243</v>
      </c>
      <c r="B42" s="310" t="s">
        <v>221</v>
      </c>
      <c r="C42" s="367">
        <v>8.3796288201390023</v>
      </c>
      <c r="D42" s="315">
        <v>0</v>
      </c>
      <c r="E42" s="315">
        <v>3.3227979200000002</v>
      </c>
      <c r="F42" s="315">
        <v>0</v>
      </c>
      <c r="G42" s="315">
        <v>0</v>
      </c>
      <c r="H42" s="315">
        <v>0</v>
      </c>
      <c r="I42" s="315">
        <v>0</v>
      </c>
      <c r="J42" s="315">
        <v>0</v>
      </c>
      <c r="K42" s="315">
        <v>3.3227979200000002</v>
      </c>
      <c r="L42" s="315">
        <v>0</v>
      </c>
      <c r="M42" s="315">
        <v>0</v>
      </c>
      <c r="N42" s="227">
        <v>5.0568309001390022</v>
      </c>
      <c r="O42" s="314">
        <v>3.3137626550000001</v>
      </c>
      <c r="P42" s="315">
        <v>0</v>
      </c>
      <c r="Q42" s="314">
        <v>9.9606993197999998</v>
      </c>
      <c r="R42" s="314">
        <v>9.9606993197999998</v>
      </c>
      <c r="S42" s="136"/>
      <c r="T42" s="136"/>
      <c r="U42" s="317"/>
      <c r="V42" s="317"/>
    </row>
    <row r="43" spans="1:27" s="133" customFormat="1" x14ac:dyDescent="0.25">
      <c r="A43" s="138" t="s">
        <v>244</v>
      </c>
      <c r="B43" s="310" t="s">
        <v>222</v>
      </c>
      <c r="C43" s="367">
        <v>17.323396586556985</v>
      </c>
      <c r="D43" s="315">
        <v>17.323396586556985</v>
      </c>
      <c r="E43" s="315">
        <v>16.212996638</v>
      </c>
      <c r="F43" s="315">
        <v>0</v>
      </c>
      <c r="G43" s="315">
        <v>0</v>
      </c>
      <c r="H43" s="315">
        <v>0</v>
      </c>
      <c r="I43" s="315">
        <v>0</v>
      </c>
      <c r="J43" s="315">
        <v>0</v>
      </c>
      <c r="K43" s="315">
        <v>1.18E-2</v>
      </c>
      <c r="L43" s="369">
        <v>17.323396586556985</v>
      </c>
      <c r="M43" s="315">
        <v>16.201196637999999</v>
      </c>
      <c r="N43" s="227">
        <v>1.1103999485569851</v>
      </c>
      <c r="O43" s="74">
        <v>16.160111609000001</v>
      </c>
      <c r="P43" s="74">
        <v>16.160111609000001</v>
      </c>
      <c r="Q43" s="136"/>
      <c r="R43" s="317"/>
      <c r="S43" s="136"/>
      <c r="T43" s="136"/>
      <c r="U43" s="317"/>
      <c r="V43" s="317"/>
    </row>
    <row r="44" spans="1:27" s="133" customFormat="1" x14ac:dyDescent="0.25">
      <c r="A44" s="138" t="s">
        <v>245</v>
      </c>
      <c r="B44" s="310" t="s">
        <v>223</v>
      </c>
      <c r="C44" s="367">
        <v>1.7486348185908005</v>
      </c>
      <c r="D44" s="315">
        <v>0</v>
      </c>
      <c r="E44" s="315">
        <v>0.56538707619999995</v>
      </c>
      <c r="F44" s="315">
        <v>0</v>
      </c>
      <c r="G44" s="315">
        <v>0</v>
      </c>
      <c r="H44" s="315">
        <v>0</v>
      </c>
      <c r="I44" s="315">
        <v>0</v>
      </c>
      <c r="J44" s="315">
        <v>0</v>
      </c>
      <c r="K44" s="315">
        <v>0.56538707619999995</v>
      </c>
      <c r="L44" s="315">
        <v>0</v>
      </c>
      <c r="M44" s="315">
        <v>0</v>
      </c>
      <c r="N44" s="227">
        <v>1.1832477423908005</v>
      </c>
      <c r="O44" s="74">
        <v>0.56538707619999995</v>
      </c>
      <c r="P44" s="315">
        <v>0</v>
      </c>
      <c r="Q44" s="397"/>
      <c r="R44" s="397"/>
      <c r="S44" s="89"/>
      <c r="T44" s="89"/>
      <c r="U44" s="89"/>
      <c r="V44" s="89"/>
    </row>
    <row r="45" spans="1:27" s="133" customFormat="1" ht="31.5" x14ac:dyDescent="0.25">
      <c r="A45" s="138" t="s">
        <v>246</v>
      </c>
      <c r="B45" s="310" t="s">
        <v>224</v>
      </c>
      <c r="C45" s="367">
        <v>3.3704337713324621</v>
      </c>
      <c r="D45" s="315">
        <v>0</v>
      </c>
      <c r="E45" s="315">
        <v>5.3736256000000001E-3</v>
      </c>
      <c r="F45" s="315">
        <v>0</v>
      </c>
      <c r="G45" s="315">
        <v>5.3736256000000001E-3</v>
      </c>
      <c r="H45" s="315">
        <v>0</v>
      </c>
      <c r="I45" s="315">
        <v>0</v>
      </c>
      <c r="J45" s="315">
        <v>0</v>
      </c>
      <c r="K45" s="315">
        <v>0</v>
      </c>
      <c r="L45" s="315">
        <v>0</v>
      </c>
      <c r="M45" s="315">
        <v>0</v>
      </c>
      <c r="N45" s="227">
        <v>3.3650601457324623</v>
      </c>
      <c r="O45" s="314">
        <v>5.3736256000000001E-3</v>
      </c>
      <c r="P45" s="315">
        <v>0</v>
      </c>
      <c r="Q45" s="314"/>
      <c r="R45" s="314"/>
      <c r="S45" s="314"/>
      <c r="T45" s="314"/>
      <c r="U45" s="314"/>
      <c r="V45" s="314"/>
    </row>
    <row r="46" spans="1:27" s="133" customFormat="1" ht="31.5" x14ac:dyDescent="0.25">
      <c r="A46" s="138" t="s">
        <v>247</v>
      </c>
      <c r="B46" s="310" t="s">
        <v>225</v>
      </c>
      <c r="C46" s="367">
        <v>1.8343179247017494</v>
      </c>
      <c r="D46" s="315">
        <v>1.8343179247017494</v>
      </c>
      <c r="E46" s="315">
        <v>14.668679059999999</v>
      </c>
      <c r="F46" s="315">
        <v>0</v>
      </c>
      <c r="G46" s="315">
        <v>0</v>
      </c>
      <c r="H46" s="315">
        <v>0</v>
      </c>
      <c r="I46" s="315">
        <v>0</v>
      </c>
      <c r="J46" s="315">
        <v>1.8343179247017494</v>
      </c>
      <c r="K46" s="315">
        <v>0</v>
      </c>
      <c r="L46" s="369">
        <v>0</v>
      </c>
      <c r="M46" s="315">
        <v>14.668679059999999</v>
      </c>
      <c r="N46" s="227">
        <v>-12.834361135298249</v>
      </c>
      <c r="O46" s="137"/>
      <c r="P46" s="317"/>
      <c r="Q46" s="136"/>
      <c r="R46" s="317"/>
      <c r="S46" s="136"/>
      <c r="T46" s="136"/>
      <c r="U46" s="317"/>
      <c r="V46" s="317"/>
    </row>
    <row r="47" spans="1:27" s="133" customFormat="1" x14ac:dyDescent="0.25">
      <c r="A47" s="138" t="s">
        <v>248</v>
      </c>
      <c r="B47" s="310" t="s">
        <v>226</v>
      </c>
      <c r="C47" s="367">
        <v>-7.7758491675006454</v>
      </c>
      <c r="D47" s="315">
        <v>0</v>
      </c>
      <c r="E47" s="315">
        <v>1.4172947448</v>
      </c>
      <c r="F47" s="315">
        <v>0</v>
      </c>
      <c r="G47" s="315">
        <v>0.14031039139999998</v>
      </c>
      <c r="H47" s="315">
        <v>0</v>
      </c>
      <c r="I47" s="315">
        <v>8.3940479999999998E-2</v>
      </c>
      <c r="J47" s="315">
        <v>0</v>
      </c>
      <c r="K47" s="369">
        <v>1.1930438734</v>
      </c>
      <c r="L47" s="369">
        <v>0</v>
      </c>
      <c r="M47" s="315">
        <v>0</v>
      </c>
      <c r="N47" s="227">
        <v>-9.1931439123006449</v>
      </c>
      <c r="O47" s="314">
        <v>1.4221639500000001</v>
      </c>
      <c r="P47" s="315">
        <v>0</v>
      </c>
      <c r="Q47" s="136">
        <v>0.7003949236</v>
      </c>
      <c r="R47" s="315">
        <v>0</v>
      </c>
      <c r="S47" s="136"/>
      <c r="T47" s="136"/>
      <c r="U47" s="317"/>
      <c r="V47" s="317"/>
    </row>
    <row r="48" spans="1:27" s="133" customFormat="1" x14ac:dyDescent="0.25">
      <c r="A48" s="138" t="s">
        <v>249</v>
      </c>
      <c r="B48" s="310" t="s">
        <v>227</v>
      </c>
      <c r="C48" s="367">
        <v>6.994539274363202</v>
      </c>
      <c r="D48" s="315">
        <v>0</v>
      </c>
      <c r="E48" s="315">
        <v>10.0939039148</v>
      </c>
      <c r="F48" s="315">
        <v>0</v>
      </c>
      <c r="G48" s="315">
        <v>10.0939039148</v>
      </c>
      <c r="H48" s="315">
        <v>0</v>
      </c>
      <c r="I48" s="315">
        <v>0</v>
      </c>
      <c r="J48" s="315">
        <v>0</v>
      </c>
      <c r="K48" s="315">
        <v>0</v>
      </c>
      <c r="L48" s="315">
        <v>0</v>
      </c>
      <c r="M48" s="315">
        <v>0</v>
      </c>
      <c r="N48" s="227">
        <v>-3.0993646404367983</v>
      </c>
      <c r="O48" s="314"/>
      <c r="P48" s="317"/>
      <c r="Q48" s="314">
        <v>11.061139105999999</v>
      </c>
      <c r="R48" s="314">
        <v>11.061139105999999</v>
      </c>
      <c r="S48" s="136"/>
      <c r="T48" s="136"/>
      <c r="U48" s="317"/>
      <c r="V48" s="317"/>
    </row>
    <row r="49" spans="1:22" s="133" customFormat="1" x14ac:dyDescent="0.25">
      <c r="A49" s="138" t="s">
        <v>250</v>
      </c>
      <c r="B49" s="310" t="s">
        <v>228</v>
      </c>
      <c r="C49" s="367">
        <v>-2.0453019167341941</v>
      </c>
      <c r="D49" s="315">
        <v>0</v>
      </c>
      <c r="E49" s="315">
        <v>0.52037723000000002</v>
      </c>
      <c r="F49" s="315">
        <v>0</v>
      </c>
      <c r="G49" s="315">
        <v>7.2332030000000005E-2</v>
      </c>
      <c r="H49" s="315">
        <v>0</v>
      </c>
      <c r="I49" s="315">
        <v>0.44804519999999998</v>
      </c>
      <c r="J49" s="315">
        <v>0</v>
      </c>
      <c r="K49" s="315">
        <v>0</v>
      </c>
      <c r="L49" s="315">
        <v>0</v>
      </c>
      <c r="M49" s="315">
        <v>0</v>
      </c>
      <c r="N49" s="227">
        <v>-2.5656791467341939</v>
      </c>
      <c r="O49" s="314">
        <v>0.44419683999999998</v>
      </c>
      <c r="P49" s="315">
        <v>0</v>
      </c>
      <c r="Q49" s="314">
        <v>1.1318119388000001</v>
      </c>
      <c r="R49" s="315">
        <v>0</v>
      </c>
      <c r="S49" s="89"/>
      <c r="T49" s="89"/>
      <c r="U49" s="89"/>
      <c r="V49" s="89"/>
    </row>
    <row r="50" spans="1:22" s="133" customFormat="1" x14ac:dyDescent="0.25">
      <c r="A50" s="138" t="s">
        <v>251</v>
      </c>
      <c r="B50" s="310" t="s">
        <v>229</v>
      </c>
      <c r="C50" s="367">
        <v>5.2459044557724006</v>
      </c>
      <c r="D50" s="315">
        <v>0</v>
      </c>
      <c r="E50" s="315">
        <v>15.079866451199999</v>
      </c>
      <c r="F50" s="315">
        <v>0</v>
      </c>
      <c r="G50" s="315">
        <v>15.079866451199999</v>
      </c>
      <c r="H50" s="315">
        <v>0</v>
      </c>
      <c r="I50" s="315">
        <v>0</v>
      </c>
      <c r="J50" s="315">
        <v>0</v>
      </c>
      <c r="K50" s="315">
        <v>0</v>
      </c>
      <c r="L50" s="315">
        <v>0</v>
      </c>
      <c r="M50" s="315">
        <v>0</v>
      </c>
      <c r="N50" s="227">
        <v>-9.8339619954275985</v>
      </c>
      <c r="O50" s="314"/>
      <c r="P50" s="315"/>
      <c r="Q50" s="314">
        <v>16.591708658999998</v>
      </c>
      <c r="R50" s="314">
        <v>16.591708658999998</v>
      </c>
      <c r="S50" s="314"/>
      <c r="T50" s="314"/>
      <c r="U50" s="314"/>
      <c r="V50" s="314"/>
    </row>
    <row r="51" spans="1:22" s="133" customFormat="1" x14ac:dyDescent="0.25">
      <c r="A51" s="138" t="s">
        <v>252</v>
      </c>
      <c r="B51" s="310" t="s">
        <v>230</v>
      </c>
      <c r="C51" s="367">
        <v>-5.0641809226399825E-2</v>
      </c>
      <c r="D51" s="315">
        <v>0</v>
      </c>
      <c r="E51" s="315">
        <v>3.9319476199999995E-2</v>
      </c>
      <c r="F51" s="315">
        <v>0</v>
      </c>
      <c r="G51" s="315">
        <v>3.9319476199999995E-2</v>
      </c>
      <c r="H51" s="315">
        <v>0</v>
      </c>
      <c r="I51" s="315">
        <v>0</v>
      </c>
      <c r="J51" s="315">
        <v>0</v>
      </c>
      <c r="K51" s="315">
        <v>0</v>
      </c>
      <c r="L51" s="315">
        <v>0</v>
      </c>
      <c r="M51" s="315">
        <v>0</v>
      </c>
      <c r="N51" s="227">
        <v>-8.996128542639982E-2</v>
      </c>
      <c r="O51" s="314">
        <v>3.9319479999999997E-2</v>
      </c>
      <c r="P51" s="315">
        <v>0</v>
      </c>
      <c r="Q51" s="136"/>
      <c r="R51" s="317"/>
      <c r="S51" s="136"/>
      <c r="T51" s="136"/>
      <c r="U51" s="317"/>
      <c r="V51" s="317"/>
    </row>
    <row r="52" spans="1:22" s="133" customFormat="1" x14ac:dyDescent="0.25">
      <c r="A52" s="138" t="s">
        <v>253</v>
      </c>
      <c r="B52" s="310" t="s">
        <v>231</v>
      </c>
      <c r="C52" s="367">
        <v>15.307066819924943</v>
      </c>
      <c r="D52" s="315">
        <v>15.307066819924943</v>
      </c>
      <c r="E52" s="315">
        <v>16.212996638</v>
      </c>
      <c r="F52" s="315">
        <v>15.307066819924943</v>
      </c>
      <c r="G52" s="315">
        <v>0</v>
      </c>
      <c r="H52" s="315">
        <v>0</v>
      </c>
      <c r="I52" s="315">
        <v>0</v>
      </c>
      <c r="J52" s="315">
        <v>0</v>
      </c>
      <c r="K52" s="315">
        <v>1.18E-2</v>
      </c>
      <c r="L52" s="315">
        <v>0</v>
      </c>
      <c r="M52" s="315">
        <v>16.201196637999999</v>
      </c>
      <c r="N52" s="227">
        <v>-0.90592981807505701</v>
      </c>
      <c r="O52" s="74">
        <v>16.160111609000001</v>
      </c>
      <c r="P52" s="74">
        <v>16.160111609000001</v>
      </c>
      <c r="Q52" s="89"/>
      <c r="R52" s="89"/>
      <c r="S52" s="89"/>
      <c r="T52" s="89"/>
      <c r="U52" s="89"/>
      <c r="V52" s="89"/>
    </row>
    <row r="53" spans="1:22" s="133" customFormat="1" x14ac:dyDescent="0.25">
      <c r="A53" s="138" t="s">
        <v>254</v>
      </c>
      <c r="B53" s="310" t="s">
        <v>232</v>
      </c>
      <c r="C53" s="367">
        <v>15.307066819924943</v>
      </c>
      <c r="D53" s="315">
        <v>15.307066819924943</v>
      </c>
      <c r="E53" s="315">
        <v>0</v>
      </c>
      <c r="F53" s="315">
        <v>0</v>
      </c>
      <c r="G53" s="315">
        <v>0</v>
      </c>
      <c r="H53" s="315">
        <v>15.307066819924943</v>
      </c>
      <c r="I53" s="315">
        <v>0</v>
      </c>
      <c r="J53" s="315">
        <v>0</v>
      </c>
      <c r="K53" s="315">
        <v>0</v>
      </c>
      <c r="L53" s="315">
        <v>0</v>
      </c>
      <c r="M53" s="315">
        <v>0</v>
      </c>
      <c r="N53" s="227">
        <v>15.307066819924943</v>
      </c>
      <c r="O53" s="74"/>
      <c r="P53" s="74"/>
      <c r="Q53" s="314"/>
      <c r="R53" s="314"/>
      <c r="S53" s="314"/>
      <c r="T53" s="314"/>
      <c r="U53" s="314"/>
      <c r="V53" s="314"/>
    </row>
    <row r="54" spans="1:22" s="133" customFormat="1" x14ac:dyDescent="0.25">
      <c r="A54" s="138" t="s">
        <v>255</v>
      </c>
      <c r="B54" s="310" t="s">
        <v>235</v>
      </c>
      <c r="C54" s="367">
        <v>2.0213283272464806</v>
      </c>
      <c r="D54" s="315">
        <v>0</v>
      </c>
      <c r="E54" s="315">
        <v>0</v>
      </c>
      <c r="F54" s="315">
        <v>0</v>
      </c>
      <c r="G54" s="315">
        <v>0</v>
      </c>
      <c r="H54" s="315">
        <v>0</v>
      </c>
      <c r="I54" s="315">
        <v>0</v>
      </c>
      <c r="J54" s="315">
        <v>0</v>
      </c>
      <c r="K54" s="315">
        <v>0</v>
      </c>
      <c r="L54" s="315">
        <v>0</v>
      </c>
      <c r="M54" s="315">
        <v>0</v>
      </c>
      <c r="N54" s="227">
        <v>2.0213283272464806</v>
      </c>
      <c r="O54" s="137"/>
      <c r="P54" s="317"/>
      <c r="Q54" s="136"/>
      <c r="R54" s="317"/>
      <c r="S54" s="136"/>
      <c r="T54" s="136"/>
      <c r="U54" s="317"/>
      <c r="V54" s="317"/>
    </row>
    <row r="55" spans="1:22" s="133" customFormat="1" x14ac:dyDescent="0.25">
      <c r="A55" s="138" t="s">
        <v>256</v>
      </c>
      <c r="B55" s="310" t="s">
        <v>233</v>
      </c>
      <c r="C55" s="367">
        <v>1.9743206917291205</v>
      </c>
      <c r="D55" s="315">
        <v>1.2623618472373923</v>
      </c>
      <c r="E55" s="315">
        <v>0</v>
      </c>
      <c r="F55" s="315">
        <v>0</v>
      </c>
      <c r="G55" s="315">
        <v>0</v>
      </c>
      <c r="H55" s="315">
        <v>0</v>
      </c>
      <c r="I55" s="315">
        <v>0</v>
      </c>
      <c r="J55" s="315">
        <v>1.2623618472373923</v>
      </c>
      <c r="K55" s="315">
        <v>0</v>
      </c>
      <c r="L55" s="369">
        <v>0</v>
      </c>
      <c r="M55" s="315">
        <v>0</v>
      </c>
      <c r="N55" s="227">
        <v>1.9743206917291205</v>
      </c>
      <c r="O55" s="137"/>
      <c r="P55" s="317"/>
      <c r="Q55" s="136"/>
      <c r="R55" s="317"/>
      <c r="S55" s="136"/>
      <c r="T55" s="136"/>
      <c r="U55" s="317"/>
      <c r="V55" s="317"/>
    </row>
    <row r="56" spans="1:22" s="133" customFormat="1" x14ac:dyDescent="0.25">
      <c r="A56" s="138" t="s">
        <v>257</v>
      </c>
      <c r="B56" s="310" t="s">
        <v>234</v>
      </c>
      <c r="C56" s="367">
        <v>1.2623618472373923</v>
      </c>
      <c r="D56" s="370">
        <v>0</v>
      </c>
      <c r="E56" s="315">
        <v>0</v>
      </c>
      <c r="F56" s="315">
        <v>0</v>
      </c>
      <c r="G56" s="315">
        <v>0</v>
      </c>
      <c r="H56" s="315">
        <v>0</v>
      </c>
      <c r="I56" s="315">
        <v>0</v>
      </c>
      <c r="J56" s="315">
        <v>0</v>
      </c>
      <c r="K56" s="315">
        <v>0</v>
      </c>
      <c r="L56" s="315">
        <v>0</v>
      </c>
      <c r="M56" s="315">
        <v>0</v>
      </c>
      <c r="N56" s="227">
        <v>1.2623618472373923</v>
      </c>
      <c r="O56" s="90"/>
      <c r="P56" s="90"/>
      <c r="Q56" s="90"/>
      <c r="R56" s="90"/>
      <c r="S56" s="90"/>
      <c r="T56" s="90"/>
      <c r="U56" s="90"/>
      <c r="V56" s="90"/>
    </row>
    <row r="57" spans="1:22" s="133" customFormat="1" x14ac:dyDescent="0.25">
      <c r="A57" s="138" t="s">
        <v>258</v>
      </c>
      <c r="B57" s="310" t="s">
        <v>236</v>
      </c>
      <c r="C57" s="367">
        <v>1.1341532221273449</v>
      </c>
      <c r="D57" s="315">
        <v>1.1341532221273449</v>
      </c>
      <c r="E57" s="315">
        <v>0</v>
      </c>
      <c r="F57" s="315">
        <v>0</v>
      </c>
      <c r="G57" s="315">
        <v>0</v>
      </c>
      <c r="H57" s="315">
        <v>0</v>
      </c>
      <c r="I57" s="315">
        <v>0</v>
      </c>
      <c r="J57" s="315">
        <v>0</v>
      </c>
      <c r="K57" s="315">
        <v>0</v>
      </c>
      <c r="L57" s="315">
        <v>1.1341532221273449</v>
      </c>
      <c r="M57" s="315">
        <v>0</v>
      </c>
      <c r="N57" s="227">
        <v>1.1341532221273449</v>
      </c>
      <c r="O57" s="314"/>
      <c r="P57" s="314"/>
      <c r="Q57" s="314"/>
      <c r="R57" s="314"/>
      <c r="S57" s="314"/>
      <c r="T57" s="314"/>
      <c r="U57" s="314"/>
      <c r="V57" s="314"/>
    </row>
    <row r="58" spans="1:22" s="133" customFormat="1" ht="31.5" x14ac:dyDescent="0.25">
      <c r="A58" s="228" t="s">
        <v>259</v>
      </c>
      <c r="B58" s="166" t="s">
        <v>260</v>
      </c>
      <c r="C58" s="360">
        <v>46.400899636180121</v>
      </c>
      <c r="D58" s="360">
        <v>18.593606887687539</v>
      </c>
      <c r="E58" s="360">
        <v>14.356213641599989</v>
      </c>
      <c r="F58" s="360">
        <v>4.2908323586971253</v>
      </c>
      <c r="G58" s="360">
        <v>7.3292891599999993E-2</v>
      </c>
      <c r="H58" s="360">
        <v>4.2908323586971253</v>
      </c>
      <c r="I58" s="360">
        <v>0</v>
      </c>
      <c r="J58" s="360">
        <v>4.2908323586971253</v>
      </c>
      <c r="K58" s="360">
        <v>8.8280999999999938</v>
      </c>
      <c r="L58" s="360">
        <v>5.7211098115961665</v>
      </c>
      <c r="M58" s="360">
        <v>5.4548207499999988</v>
      </c>
      <c r="N58" s="360">
        <v>32.044685994580135</v>
      </c>
      <c r="O58" s="360">
        <v>14.343487671399991</v>
      </c>
      <c r="P58" s="360">
        <v>0</v>
      </c>
      <c r="Q58" s="360">
        <v>14.347247308799998</v>
      </c>
      <c r="R58" s="360">
        <v>0</v>
      </c>
      <c r="S58" s="193"/>
      <c r="T58" s="193"/>
      <c r="U58" s="192"/>
      <c r="V58" s="192"/>
    </row>
    <row r="59" spans="1:22" s="133" customFormat="1" x14ac:dyDescent="0.25">
      <c r="A59" s="229" t="s">
        <v>466</v>
      </c>
      <c r="B59" s="316" t="s">
        <v>261</v>
      </c>
      <c r="C59" s="367">
        <v>1.3590733648784004</v>
      </c>
      <c r="D59" s="315">
        <v>0</v>
      </c>
      <c r="E59" s="315">
        <v>0.35884276621621619</v>
      </c>
      <c r="F59" s="315">
        <v>0</v>
      </c>
      <c r="G59" s="315">
        <v>5.7536799999999992E-2</v>
      </c>
      <c r="H59" s="315">
        <v>0</v>
      </c>
      <c r="I59" s="315">
        <v>0</v>
      </c>
      <c r="J59" s="315">
        <v>0</v>
      </c>
      <c r="K59" s="315">
        <v>0.15387837837837837</v>
      </c>
      <c r="L59" s="315">
        <v>0</v>
      </c>
      <c r="M59" s="315">
        <v>0.14742758783783783</v>
      </c>
      <c r="N59" s="227">
        <v>1.0002305986621842</v>
      </c>
      <c r="O59" s="314">
        <v>0.3584988211189189</v>
      </c>
      <c r="P59" s="315">
        <v>0</v>
      </c>
      <c r="Q59" s="136"/>
      <c r="R59" s="317"/>
      <c r="S59" s="136"/>
      <c r="T59" s="136"/>
      <c r="U59" s="317"/>
      <c r="V59" s="317"/>
    </row>
    <row r="60" spans="1:22" s="133" customFormat="1" x14ac:dyDescent="0.25">
      <c r="A60" s="229" t="s">
        <v>467</v>
      </c>
      <c r="B60" s="316" t="s">
        <v>262</v>
      </c>
      <c r="C60" s="367">
        <v>0.52440848327840028</v>
      </c>
      <c r="D60" s="315">
        <v>0</v>
      </c>
      <c r="E60" s="315">
        <v>0.30130596621621619</v>
      </c>
      <c r="F60" s="315">
        <v>0</v>
      </c>
      <c r="G60" s="315">
        <v>0</v>
      </c>
      <c r="H60" s="315">
        <v>0</v>
      </c>
      <c r="I60" s="315">
        <v>0</v>
      </c>
      <c r="J60" s="315">
        <v>0</v>
      </c>
      <c r="K60" s="315">
        <v>0.15387837837837837</v>
      </c>
      <c r="L60" s="315">
        <v>0</v>
      </c>
      <c r="M60" s="315">
        <v>0.14742758783783783</v>
      </c>
      <c r="N60" s="227">
        <v>0.22310251706218409</v>
      </c>
      <c r="O60" s="314">
        <v>0.3009620211189189</v>
      </c>
      <c r="P60" s="315">
        <v>0</v>
      </c>
      <c r="Q60" s="136"/>
      <c r="R60" s="317"/>
      <c r="S60" s="136"/>
      <c r="T60" s="136"/>
      <c r="U60" s="317"/>
      <c r="V60" s="317"/>
    </row>
    <row r="61" spans="1:22" s="133" customFormat="1" x14ac:dyDescent="0.25">
      <c r="A61" s="229" t="s">
        <v>468</v>
      </c>
      <c r="B61" s="316" t="s">
        <v>263</v>
      </c>
      <c r="C61" s="367">
        <v>1.3634675432784003</v>
      </c>
      <c r="D61" s="315">
        <v>0</v>
      </c>
      <c r="E61" s="315">
        <v>0.52550596621621615</v>
      </c>
      <c r="F61" s="315">
        <v>0</v>
      </c>
      <c r="G61" s="315">
        <v>0</v>
      </c>
      <c r="H61" s="315">
        <v>0</v>
      </c>
      <c r="I61" s="315">
        <v>0</v>
      </c>
      <c r="J61" s="315">
        <v>0</v>
      </c>
      <c r="K61" s="315">
        <v>0.37807837837837832</v>
      </c>
      <c r="L61" s="315">
        <v>0</v>
      </c>
      <c r="M61" s="315">
        <v>0.14742758783783783</v>
      </c>
      <c r="N61" s="227">
        <v>0.8379615770621841</v>
      </c>
      <c r="O61" s="314">
        <v>0.52516202111891885</v>
      </c>
      <c r="P61" s="315">
        <v>0</v>
      </c>
      <c r="Q61" s="136">
        <v>1.0248033792</v>
      </c>
      <c r="R61" s="317"/>
      <c r="S61" s="136"/>
      <c r="T61" s="136"/>
      <c r="U61" s="317"/>
      <c r="V61" s="317"/>
    </row>
    <row r="62" spans="1:22" s="133" customFormat="1" x14ac:dyDescent="0.25">
      <c r="A62" s="229" t="s">
        <v>469</v>
      </c>
      <c r="B62" s="316" t="s">
        <v>264</v>
      </c>
      <c r="C62" s="367">
        <v>0.94578222347840035</v>
      </c>
      <c r="D62" s="315">
        <v>0</v>
      </c>
      <c r="E62" s="315">
        <v>0.30130596621621619</v>
      </c>
      <c r="F62" s="315">
        <v>0</v>
      </c>
      <c r="G62" s="315">
        <v>0</v>
      </c>
      <c r="H62" s="315">
        <v>0</v>
      </c>
      <c r="I62" s="315">
        <v>0</v>
      </c>
      <c r="J62" s="315">
        <v>0</v>
      </c>
      <c r="K62" s="315">
        <v>0.15387837837837837</v>
      </c>
      <c r="L62" s="315">
        <v>0</v>
      </c>
      <c r="M62" s="315">
        <v>0.14742758783783783</v>
      </c>
      <c r="N62" s="227">
        <v>0.64447625726218416</v>
      </c>
      <c r="O62" s="314">
        <v>0.3009620211189189</v>
      </c>
      <c r="P62" s="315">
        <v>0</v>
      </c>
      <c r="Q62" s="136"/>
      <c r="R62" s="317"/>
      <c r="S62" s="136"/>
      <c r="T62" s="136"/>
      <c r="U62" s="317"/>
      <c r="V62" s="317"/>
    </row>
    <row r="63" spans="1:22" s="133" customFormat="1" x14ac:dyDescent="0.25">
      <c r="A63" s="229" t="s">
        <v>470</v>
      </c>
      <c r="B63" s="316" t="s">
        <v>265</v>
      </c>
      <c r="C63" s="367">
        <v>1.4302774528990416</v>
      </c>
      <c r="D63" s="315">
        <v>1.4302774528990416</v>
      </c>
      <c r="E63" s="315">
        <v>0.52550596621621615</v>
      </c>
      <c r="F63" s="315">
        <v>1.4302774528990416</v>
      </c>
      <c r="G63" s="315">
        <v>0</v>
      </c>
      <c r="H63" s="315">
        <v>0</v>
      </c>
      <c r="I63" s="315">
        <v>0</v>
      </c>
      <c r="J63" s="315">
        <v>0</v>
      </c>
      <c r="K63" s="315">
        <v>0.37807837837837832</v>
      </c>
      <c r="L63" s="315">
        <v>0</v>
      </c>
      <c r="M63" s="315">
        <v>0.14742758783783783</v>
      </c>
      <c r="N63" s="227">
        <v>0.90477148668282548</v>
      </c>
      <c r="O63" s="314">
        <v>0.52516202111891885</v>
      </c>
      <c r="P63" s="315">
        <v>0</v>
      </c>
      <c r="Q63" s="136">
        <v>1.0248033792</v>
      </c>
      <c r="R63" s="317"/>
      <c r="S63" s="136"/>
      <c r="T63" s="136"/>
      <c r="U63" s="317"/>
      <c r="V63" s="317"/>
    </row>
    <row r="64" spans="1:22" s="133" customFormat="1" x14ac:dyDescent="0.25">
      <c r="A64" s="229" t="s">
        <v>471</v>
      </c>
      <c r="B64" s="316" t="s">
        <v>266</v>
      </c>
      <c r="C64" s="367">
        <v>1.4302774528990416</v>
      </c>
      <c r="D64" s="315">
        <v>1.4302774528990416</v>
      </c>
      <c r="E64" s="315">
        <v>0.52550596621621615</v>
      </c>
      <c r="F64" s="315">
        <v>1.4302774528990416</v>
      </c>
      <c r="G64" s="315">
        <v>0</v>
      </c>
      <c r="H64" s="315">
        <v>0</v>
      </c>
      <c r="I64" s="315">
        <v>0</v>
      </c>
      <c r="J64" s="315">
        <v>0</v>
      </c>
      <c r="K64" s="315">
        <v>0.37807837837837832</v>
      </c>
      <c r="L64" s="315">
        <v>0</v>
      </c>
      <c r="M64" s="315">
        <v>0.14742758783783783</v>
      </c>
      <c r="N64" s="227">
        <v>0.90477148668282548</v>
      </c>
      <c r="O64" s="314">
        <v>0.52516202111891885</v>
      </c>
      <c r="P64" s="315">
        <v>0</v>
      </c>
      <c r="Q64" s="136">
        <v>1.0248033792</v>
      </c>
      <c r="R64" s="317"/>
      <c r="S64" s="136"/>
      <c r="T64" s="136"/>
      <c r="U64" s="317"/>
      <c r="V64" s="317"/>
    </row>
    <row r="65" spans="1:27" s="133" customFormat="1" x14ac:dyDescent="0.25">
      <c r="A65" s="229" t="s">
        <v>472</v>
      </c>
      <c r="B65" s="316" t="s">
        <v>267</v>
      </c>
      <c r="C65" s="367">
        <v>1.4302774528990416</v>
      </c>
      <c r="D65" s="315">
        <v>1.4302774528990416</v>
      </c>
      <c r="E65" s="315">
        <v>0.52550596621621615</v>
      </c>
      <c r="F65" s="315">
        <v>1.4302774528990416</v>
      </c>
      <c r="G65" s="315">
        <v>0</v>
      </c>
      <c r="H65" s="315">
        <v>0</v>
      </c>
      <c r="I65" s="315">
        <v>0</v>
      </c>
      <c r="J65" s="315">
        <v>0</v>
      </c>
      <c r="K65" s="315">
        <v>0.37807837837837832</v>
      </c>
      <c r="L65" s="315">
        <v>0</v>
      </c>
      <c r="M65" s="315">
        <v>0.14742758783783783</v>
      </c>
      <c r="N65" s="227">
        <v>0.90477148668282548</v>
      </c>
      <c r="O65" s="314">
        <v>0.52516202111891885</v>
      </c>
      <c r="P65" s="315">
        <v>0</v>
      </c>
      <c r="Q65" s="136">
        <v>1.0248033792</v>
      </c>
      <c r="R65" s="317"/>
      <c r="S65" s="136"/>
      <c r="T65" s="136"/>
      <c r="U65" s="317"/>
      <c r="V65" s="317"/>
    </row>
    <row r="66" spans="1:27" s="133" customFormat="1" x14ac:dyDescent="0.25">
      <c r="A66" s="229" t="s">
        <v>473</v>
      </c>
      <c r="B66" s="316" t="s">
        <v>268</v>
      </c>
      <c r="C66" s="367">
        <v>1.4302774528990416</v>
      </c>
      <c r="D66" s="315">
        <v>1.4302774528990416</v>
      </c>
      <c r="E66" s="315">
        <v>0.52550596621621615</v>
      </c>
      <c r="F66" s="315">
        <v>0</v>
      </c>
      <c r="G66" s="315">
        <v>0</v>
      </c>
      <c r="H66" s="315">
        <v>1.4302774528990416</v>
      </c>
      <c r="I66" s="315">
        <v>0</v>
      </c>
      <c r="J66" s="315">
        <v>0</v>
      </c>
      <c r="K66" s="315">
        <v>0.37807837837837832</v>
      </c>
      <c r="L66" s="315">
        <v>0</v>
      </c>
      <c r="M66" s="315">
        <v>0.14742758783783783</v>
      </c>
      <c r="N66" s="227">
        <v>0.90477148668282548</v>
      </c>
      <c r="O66" s="314">
        <v>0.52516202111891885</v>
      </c>
      <c r="P66" s="315">
        <v>0</v>
      </c>
      <c r="Q66" s="136">
        <v>1.0248033792</v>
      </c>
      <c r="R66" s="317"/>
      <c r="S66" s="136"/>
      <c r="T66" s="136"/>
      <c r="U66" s="317"/>
      <c r="V66" s="317"/>
    </row>
    <row r="67" spans="1:27" s="133" customFormat="1" x14ac:dyDescent="0.25">
      <c r="A67" s="229" t="s">
        <v>474</v>
      </c>
      <c r="B67" s="316" t="s">
        <v>269</v>
      </c>
      <c r="C67" s="367">
        <v>1.4302774528990416</v>
      </c>
      <c r="D67" s="315">
        <v>1.4302774528990416</v>
      </c>
      <c r="E67" s="315">
        <v>0.52550596621621615</v>
      </c>
      <c r="F67" s="315">
        <v>0</v>
      </c>
      <c r="G67" s="315">
        <v>0</v>
      </c>
      <c r="H67" s="315">
        <v>1.4302774528990416</v>
      </c>
      <c r="I67" s="315">
        <v>0</v>
      </c>
      <c r="J67" s="315">
        <v>0</v>
      </c>
      <c r="K67" s="315">
        <v>0.37807837837837832</v>
      </c>
      <c r="L67" s="315">
        <v>0</v>
      </c>
      <c r="M67" s="315">
        <v>0.14742758783783783</v>
      </c>
      <c r="N67" s="227">
        <v>0.90477148668282548</v>
      </c>
      <c r="O67" s="314">
        <v>0.52516202111891885</v>
      </c>
      <c r="P67" s="315">
        <v>0</v>
      </c>
      <c r="Q67" s="136">
        <v>1.0248033792</v>
      </c>
      <c r="R67" s="89"/>
      <c r="S67" s="89"/>
      <c r="T67" s="89"/>
      <c r="U67" s="89"/>
      <c r="V67" s="89"/>
    </row>
    <row r="68" spans="1:27" s="133" customFormat="1" x14ac:dyDescent="0.25">
      <c r="A68" s="229" t="s">
        <v>475</v>
      </c>
      <c r="B68" s="316" t="s">
        <v>270</v>
      </c>
      <c r="C68" s="367">
        <v>1.4302774528990416</v>
      </c>
      <c r="D68" s="315">
        <v>1.4302774528990416</v>
      </c>
      <c r="E68" s="315">
        <v>0.52550596621621615</v>
      </c>
      <c r="F68" s="315">
        <v>0</v>
      </c>
      <c r="G68" s="315">
        <v>0</v>
      </c>
      <c r="H68" s="315">
        <v>1.4302774528990416</v>
      </c>
      <c r="I68" s="315">
        <v>0</v>
      </c>
      <c r="J68" s="315">
        <v>0</v>
      </c>
      <c r="K68" s="315">
        <v>0.37807837837837832</v>
      </c>
      <c r="L68" s="315">
        <v>0</v>
      </c>
      <c r="M68" s="315">
        <v>0.14742758783783783</v>
      </c>
      <c r="N68" s="227">
        <v>0.90477148668282548</v>
      </c>
      <c r="O68" s="314">
        <v>0.52516202111891885</v>
      </c>
      <c r="P68" s="315">
        <v>0</v>
      </c>
      <c r="Q68" s="136">
        <v>1.0248033792</v>
      </c>
      <c r="R68" s="314"/>
      <c r="S68" s="314"/>
      <c r="T68" s="314"/>
      <c r="U68" s="314"/>
      <c r="V68" s="314"/>
    </row>
    <row r="69" spans="1:27" s="133" customFormat="1" x14ac:dyDescent="0.25">
      <c r="A69" s="229" t="s">
        <v>476</v>
      </c>
      <c r="B69" s="316" t="s">
        <v>271</v>
      </c>
      <c r="C69" s="367">
        <v>1.4302774528990416</v>
      </c>
      <c r="D69" s="315">
        <v>1.4302774528990416</v>
      </c>
      <c r="E69" s="315">
        <v>0.52550596621621615</v>
      </c>
      <c r="F69" s="315">
        <v>0</v>
      </c>
      <c r="G69" s="315">
        <v>0</v>
      </c>
      <c r="H69" s="315">
        <v>0</v>
      </c>
      <c r="I69" s="315">
        <v>0</v>
      </c>
      <c r="J69" s="315">
        <v>1.4302774528990416</v>
      </c>
      <c r="K69" s="315">
        <v>0.37807837837837832</v>
      </c>
      <c r="L69" s="315">
        <v>0</v>
      </c>
      <c r="M69" s="315">
        <v>0.14742758783783783</v>
      </c>
      <c r="N69" s="227">
        <v>0.90477148668282548</v>
      </c>
      <c r="O69" s="314">
        <v>0.52516202111891885</v>
      </c>
      <c r="P69" s="315">
        <v>0</v>
      </c>
      <c r="Q69" s="136">
        <v>1.0248033792</v>
      </c>
      <c r="R69" s="317"/>
      <c r="S69" s="136"/>
      <c r="T69" s="136"/>
      <c r="U69" s="317"/>
      <c r="V69" s="317"/>
    </row>
    <row r="70" spans="1:27" s="133" customFormat="1" x14ac:dyDescent="0.25">
      <c r="A70" s="229" t="s">
        <v>477</v>
      </c>
      <c r="B70" s="316" t="s">
        <v>272</v>
      </c>
      <c r="C70" s="367">
        <v>1.3634675432784003</v>
      </c>
      <c r="D70" s="315">
        <v>0</v>
      </c>
      <c r="E70" s="315">
        <v>0.52550596621621615</v>
      </c>
      <c r="F70" s="315">
        <v>0</v>
      </c>
      <c r="G70" s="315">
        <v>0</v>
      </c>
      <c r="H70" s="315">
        <v>0</v>
      </c>
      <c r="I70" s="315">
        <v>0</v>
      </c>
      <c r="J70" s="315">
        <v>0</v>
      </c>
      <c r="K70" s="315">
        <v>0.37807837837837832</v>
      </c>
      <c r="L70" s="315">
        <v>0</v>
      </c>
      <c r="M70" s="315">
        <v>0.14742758783783783</v>
      </c>
      <c r="N70" s="227">
        <v>0.8379615770621841</v>
      </c>
      <c r="O70" s="314">
        <v>0.52516202111891885</v>
      </c>
      <c r="P70" s="315">
        <v>0</v>
      </c>
      <c r="Q70" s="136">
        <v>1.0248033792</v>
      </c>
      <c r="R70" s="317"/>
      <c r="S70" s="136"/>
      <c r="T70" s="136"/>
      <c r="U70" s="317"/>
      <c r="V70" s="317"/>
    </row>
    <row r="71" spans="1:27" s="133" customFormat="1" x14ac:dyDescent="0.25">
      <c r="A71" s="229" t="s">
        <v>478</v>
      </c>
      <c r="B71" s="316" t="s">
        <v>273</v>
      </c>
      <c r="C71" s="367">
        <v>1.3634675432784003</v>
      </c>
      <c r="D71" s="315">
        <v>0</v>
      </c>
      <c r="E71" s="315">
        <v>0.52550596621621615</v>
      </c>
      <c r="F71" s="315">
        <v>0</v>
      </c>
      <c r="G71" s="315">
        <v>0</v>
      </c>
      <c r="H71" s="315">
        <v>0</v>
      </c>
      <c r="I71" s="315">
        <v>0</v>
      </c>
      <c r="J71" s="315">
        <v>0</v>
      </c>
      <c r="K71" s="315">
        <v>0.37807837837837832</v>
      </c>
      <c r="L71" s="315">
        <v>0</v>
      </c>
      <c r="M71" s="315">
        <v>0.14742758783783783</v>
      </c>
      <c r="N71" s="227">
        <v>0.8379615770621841</v>
      </c>
      <c r="O71" s="314">
        <v>0.52516202111891885</v>
      </c>
      <c r="P71" s="315">
        <v>0</v>
      </c>
      <c r="Q71" s="136">
        <v>1.0248033792</v>
      </c>
      <c r="R71" s="317"/>
      <c r="S71" s="136"/>
      <c r="T71" s="136"/>
      <c r="U71" s="317"/>
      <c r="V71" s="317"/>
    </row>
    <row r="72" spans="1:27" s="133" customFormat="1" x14ac:dyDescent="0.25">
      <c r="A72" s="229" t="s">
        <v>479</v>
      </c>
      <c r="B72" s="316" t="s">
        <v>274</v>
      </c>
      <c r="C72" s="367">
        <v>0.11932832467840027</v>
      </c>
      <c r="D72" s="315">
        <v>0</v>
      </c>
      <c r="E72" s="315">
        <v>0.30130596621621619</v>
      </c>
      <c r="F72" s="315">
        <v>0</v>
      </c>
      <c r="G72" s="315">
        <v>0</v>
      </c>
      <c r="H72" s="315">
        <v>0</v>
      </c>
      <c r="I72" s="315">
        <v>0</v>
      </c>
      <c r="J72" s="315">
        <v>0</v>
      </c>
      <c r="K72" s="315">
        <v>0.15387837837837837</v>
      </c>
      <c r="L72" s="315">
        <v>0</v>
      </c>
      <c r="M72" s="315">
        <v>0.14742758783783783</v>
      </c>
      <c r="N72" s="227">
        <v>-0.18197764153781593</v>
      </c>
      <c r="O72" s="314">
        <v>0.3009620211189189</v>
      </c>
      <c r="P72" s="315">
        <v>0</v>
      </c>
      <c r="Q72" s="136"/>
      <c r="R72" s="317"/>
      <c r="S72" s="136"/>
      <c r="T72" s="136"/>
      <c r="U72" s="317"/>
      <c r="V72" s="317"/>
    </row>
    <row r="73" spans="1:27" s="133" customFormat="1" x14ac:dyDescent="0.25">
      <c r="A73" s="229" t="s">
        <v>480</v>
      </c>
      <c r="B73" s="316" t="s">
        <v>275</v>
      </c>
      <c r="C73" s="367">
        <v>0.70338670607840015</v>
      </c>
      <c r="D73" s="315">
        <v>0</v>
      </c>
      <c r="E73" s="315">
        <v>0.30130596621621619</v>
      </c>
      <c r="F73" s="315">
        <v>0</v>
      </c>
      <c r="G73" s="315">
        <v>0</v>
      </c>
      <c r="H73" s="315">
        <v>0</v>
      </c>
      <c r="I73" s="315">
        <v>0</v>
      </c>
      <c r="J73" s="315">
        <v>0</v>
      </c>
      <c r="K73" s="315">
        <v>0.15387837837837837</v>
      </c>
      <c r="L73" s="315">
        <v>0</v>
      </c>
      <c r="M73" s="315">
        <v>0.14742758783783783</v>
      </c>
      <c r="N73" s="227">
        <v>0.40208073986218396</v>
      </c>
      <c r="O73" s="314">
        <v>0.3009620211189189</v>
      </c>
      <c r="P73" s="315">
        <v>0</v>
      </c>
      <c r="Q73" s="136"/>
      <c r="R73" s="317"/>
      <c r="S73" s="136"/>
      <c r="T73" s="136"/>
      <c r="U73" s="317"/>
      <c r="V73" s="317"/>
    </row>
    <row r="74" spans="1:27" s="133" customFormat="1" x14ac:dyDescent="0.25">
      <c r="A74" s="229" t="s">
        <v>481</v>
      </c>
      <c r="B74" s="316" t="s">
        <v>276</v>
      </c>
      <c r="C74" s="367">
        <v>0.94395826207840017</v>
      </c>
      <c r="D74" s="315">
        <v>0</v>
      </c>
      <c r="E74" s="315">
        <v>0.30130596621621619</v>
      </c>
      <c r="F74" s="315">
        <v>0</v>
      </c>
      <c r="G74" s="315">
        <v>0</v>
      </c>
      <c r="H74" s="315">
        <v>0</v>
      </c>
      <c r="I74" s="315">
        <v>0</v>
      </c>
      <c r="J74" s="315">
        <v>0</v>
      </c>
      <c r="K74" s="315">
        <v>0.15387837837837837</v>
      </c>
      <c r="L74" s="315">
        <v>0</v>
      </c>
      <c r="M74" s="315">
        <v>0.14742758783783783</v>
      </c>
      <c r="N74" s="227">
        <v>0.64265229586218398</v>
      </c>
      <c r="O74" s="314">
        <v>0.3009620211189189</v>
      </c>
      <c r="P74" s="315">
        <v>0</v>
      </c>
      <c r="Q74" s="136"/>
      <c r="R74" s="317"/>
      <c r="S74" s="136"/>
      <c r="T74" s="136"/>
      <c r="U74" s="317"/>
      <c r="V74" s="317"/>
    </row>
    <row r="75" spans="1:27" s="133" customFormat="1" x14ac:dyDescent="0.25">
      <c r="A75" s="229" t="s">
        <v>482</v>
      </c>
      <c r="B75" s="316" t="s">
        <v>277</v>
      </c>
      <c r="C75" s="367">
        <v>1.3634675432784003</v>
      </c>
      <c r="D75" s="315">
        <v>0</v>
      </c>
      <c r="E75" s="315">
        <v>0.52550596621621615</v>
      </c>
      <c r="F75" s="315">
        <v>0</v>
      </c>
      <c r="G75" s="315">
        <v>0</v>
      </c>
      <c r="H75" s="315">
        <v>0</v>
      </c>
      <c r="I75" s="315">
        <v>0</v>
      </c>
      <c r="J75" s="315">
        <v>0</v>
      </c>
      <c r="K75" s="315">
        <v>0.37807837837837832</v>
      </c>
      <c r="L75" s="315">
        <v>0</v>
      </c>
      <c r="M75" s="315">
        <v>0.14742758783783783</v>
      </c>
      <c r="N75" s="227">
        <v>0.8379615770621841</v>
      </c>
      <c r="O75" s="314">
        <v>0.52516202111891885</v>
      </c>
      <c r="P75" s="315">
        <v>0</v>
      </c>
      <c r="Q75" s="136">
        <v>1.0248033792</v>
      </c>
      <c r="R75" s="317"/>
      <c r="S75" s="136"/>
      <c r="T75" s="136"/>
      <c r="U75" s="317"/>
      <c r="V75" s="317"/>
    </row>
    <row r="76" spans="1:27" s="133" customFormat="1" x14ac:dyDescent="0.25">
      <c r="A76" s="229" t="s">
        <v>483</v>
      </c>
      <c r="B76" s="316" t="s">
        <v>278</v>
      </c>
      <c r="C76" s="367">
        <v>0.73523875287840024</v>
      </c>
      <c r="D76" s="315">
        <v>0</v>
      </c>
      <c r="E76" s="315">
        <v>0.31706205781621621</v>
      </c>
      <c r="F76" s="315">
        <v>0</v>
      </c>
      <c r="G76" s="315">
        <v>1.5756091600000001E-2</v>
      </c>
      <c r="H76" s="315">
        <v>0</v>
      </c>
      <c r="I76" s="315">
        <v>0</v>
      </c>
      <c r="J76" s="315">
        <v>0</v>
      </c>
      <c r="K76" s="315">
        <v>0.15387837837837837</v>
      </c>
      <c r="L76" s="315">
        <v>0</v>
      </c>
      <c r="M76" s="315">
        <v>0.14742758783783783</v>
      </c>
      <c r="N76" s="227">
        <v>0.41817669506218402</v>
      </c>
      <c r="O76" s="314">
        <v>0.3167181111189189</v>
      </c>
      <c r="P76" s="315">
        <v>0</v>
      </c>
      <c r="Q76" s="136"/>
      <c r="R76" s="317"/>
      <c r="S76" s="136"/>
      <c r="T76" s="136"/>
      <c r="U76" s="317"/>
      <c r="V76" s="317"/>
    </row>
    <row r="77" spans="1:27" s="133" customFormat="1" x14ac:dyDescent="0.25">
      <c r="A77" s="229" t="s">
        <v>484</v>
      </c>
      <c r="B77" s="316" t="s">
        <v>279</v>
      </c>
      <c r="C77" s="367">
        <v>0.26377175887840032</v>
      </c>
      <c r="D77" s="315">
        <v>0</v>
      </c>
      <c r="E77" s="315">
        <v>0.30130596621621619</v>
      </c>
      <c r="F77" s="315">
        <v>0</v>
      </c>
      <c r="G77" s="315">
        <v>0</v>
      </c>
      <c r="H77" s="315">
        <v>0</v>
      </c>
      <c r="I77" s="315">
        <v>0</v>
      </c>
      <c r="J77" s="315">
        <v>0</v>
      </c>
      <c r="K77" s="315">
        <v>0.15387837837837837</v>
      </c>
      <c r="L77" s="315">
        <v>0</v>
      </c>
      <c r="M77" s="315">
        <v>0.14742758783783783</v>
      </c>
      <c r="N77" s="227">
        <v>-3.7534207337815872E-2</v>
      </c>
      <c r="O77" s="314">
        <v>0.3009620211189189</v>
      </c>
      <c r="P77" s="315">
        <v>0</v>
      </c>
      <c r="Q77" s="136"/>
      <c r="R77" s="317"/>
      <c r="S77" s="136"/>
      <c r="T77" s="136"/>
      <c r="U77" s="317"/>
      <c r="V77" s="317"/>
    </row>
    <row r="78" spans="1:27" s="135" customFormat="1" x14ac:dyDescent="0.25">
      <c r="A78" s="229" t="s">
        <v>485</v>
      </c>
      <c r="B78" s="316" t="s">
        <v>280</v>
      </c>
      <c r="C78" s="367">
        <v>1.3634675432784003</v>
      </c>
      <c r="D78" s="315">
        <v>0</v>
      </c>
      <c r="E78" s="315">
        <v>0.52130596621621583</v>
      </c>
      <c r="F78" s="315">
        <v>0</v>
      </c>
      <c r="G78" s="315">
        <v>0</v>
      </c>
      <c r="H78" s="315">
        <v>0</v>
      </c>
      <c r="I78" s="315">
        <v>0</v>
      </c>
      <c r="J78" s="315">
        <v>0</v>
      </c>
      <c r="K78" s="315">
        <v>0.37387837837837801</v>
      </c>
      <c r="L78" s="315">
        <v>0</v>
      </c>
      <c r="M78" s="315">
        <v>0.14742758783783783</v>
      </c>
      <c r="N78" s="227">
        <v>0.84216157706218442</v>
      </c>
      <c r="O78" s="314">
        <v>0.52096202111891887</v>
      </c>
      <c r="P78" s="315">
        <v>0</v>
      </c>
      <c r="Q78" s="136">
        <v>1.0248033792</v>
      </c>
      <c r="R78" s="317"/>
      <c r="S78" s="136"/>
      <c r="T78" s="136"/>
      <c r="U78" s="317"/>
      <c r="V78" s="317"/>
      <c r="X78" s="133"/>
      <c r="Y78" s="133"/>
      <c r="AA78" s="133"/>
    </row>
    <row r="79" spans="1:27" s="135" customFormat="1" x14ac:dyDescent="0.25">
      <c r="A79" s="229" t="s">
        <v>486</v>
      </c>
      <c r="B79" s="316" t="s">
        <v>281</v>
      </c>
      <c r="C79" s="367">
        <v>0.94616380007840029</v>
      </c>
      <c r="D79" s="315">
        <v>0</v>
      </c>
      <c r="E79" s="315">
        <v>0.30130596621621586</v>
      </c>
      <c r="F79" s="315">
        <v>0</v>
      </c>
      <c r="G79" s="315">
        <v>0</v>
      </c>
      <c r="H79" s="315">
        <v>0</v>
      </c>
      <c r="I79" s="315">
        <v>0</v>
      </c>
      <c r="J79" s="315">
        <v>0</v>
      </c>
      <c r="K79" s="315">
        <v>0.15387837837837801</v>
      </c>
      <c r="L79" s="315">
        <v>0</v>
      </c>
      <c r="M79" s="315">
        <v>0.14742758783783783</v>
      </c>
      <c r="N79" s="227">
        <v>0.64485783386218443</v>
      </c>
      <c r="O79" s="314">
        <v>0.3009620211189189</v>
      </c>
      <c r="P79" s="315">
        <v>0</v>
      </c>
      <c r="Q79" s="136"/>
      <c r="R79" s="317"/>
      <c r="S79" s="136"/>
      <c r="T79" s="136"/>
      <c r="U79" s="317"/>
      <c r="V79" s="317"/>
      <c r="X79" s="133"/>
      <c r="Y79" s="133"/>
      <c r="AA79" s="133"/>
    </row>
    <row r="80" spans="1:27" s="135" customFormat="1" x14ac:dyDescent="0.25">
      <c r="A80" s="229" t="s">
        <v>487</v>
      </c>
      <c r="B80" s="316" t="s">
        <v>282</v>
      </c>
      <c r="C80" s="367">
        <v>1.4302774528990416</v>
      </c>
      <c r="D80" s="315">
        <v>1.4302774528990416</v>
      </c>
      <c r="E80" s="315">
        <v>0.52550596621621615</v>
      </c>
      <c r="F80" s="315">
        <v>0</v>
      </c>
      <c r="G80" s="315">
        <v>0</v>
      </c>
      <c r="H80" s="315">
        <v>0</v>
      </c>
      <c r="I80" s="315">
        <v>0</v>
      </c>
      <c r="J80" s="315">
        <v>1.4302774528990416</v>
      </c>
      <c r="K80" s="315">
        <v>0.37807837837837832</v>
      </c>
      <c r="L80" s="315">
        <v>0</v>
      </c>
      <c r="M80" s="315">
        <v>0.14742758783783783</v>
      </c>
      <c r="N80" s="227">
        <v>0.90477148668282548</v>
      </c>
      <c r="O80" s="314">
        <v>0.52516202111891885</v>
      </c>
      <c r="P80" s="315">
        <v>0</v>
      </c>
      <c r="Q80" s="136">
        <v>1.0248033792</v>
      </c>
      <c r="R80" s="317"/>
      <c r="S80" s="136"/>
      <c r="T80" s="136"/>
      <c r="U80" s="317"/>
      <c r="V80" s="317"/>
      <c r="X80" s="133"/>
      <c r="Y80" s="133"/>
      <c r="AA80" s="133"/>
    </row>
    <row r="81" spans="1:27" s="135" customFormat="1" x14ac:dyDescent="0.25">
      <c r="A81" s="229" t="s">
        <v>488</v>
      </c>
      <c r="B81" s="316" t="s">
        <v>283</v>
      </c>
      <c r="C81" s="367">
        <v>1.4302774528990416</v>
      </c>
      <c r="D81" s="315">
        <v>1.4302774528990416</v>
      </c>
      <c r="E81" s="315">
        <v>0.52550596621621615</v>
      </c>
      <c r="F81" s="315">
        <v>0</v>
      </c>
      <c r="G81" s="315">
        <v>0</v>
      </c>
      <c r="H81" s="315">
        <v>0</v>
      </c>
      <c r="I81" s="315">
        <v>0</v>
      </c>
      <c r="J81" s="315">
        <v>1.4302774528990416</v>
      </c>
      <c r="K81" s="315">
        <v>0.37807837837837832</v>
      </c>
      <c r="L81" s="315">
        <v>0</v>
      </c>
      <c r="M81" s="315">
        <v>0.14742758783783783</v>
      </c>
      <c r="N81" s="227">
        <v>0.90477148668282548</v>
      </c>
      <c r="O81" s="314">
        <v>0.52516202111891885</v>
      </c>
      <c r="P81" s="315">
        <v>0</v>
      </c>
      <c r="Q81" s="136">
        <v>1.0248033792</v>
      </c>
      <c r="R81" s="317"/>
      <c r="S81" s="136"/>
      <c r="T81" s="136"/>
      <c r="U81" s="317"/>
      <c r="V81" s="317"/>
      <c r="X81" s="133"/>
      <c r="Y81" s="133"/>
      <c r="AA81" s="133"/>
    </row>
    <row r="82" spans="1:27" s="133" customFormat="1" x14ac:dyDescent="0.25">
      <c r="A82" s="229" t="s">
        <v>489</v>
      </c>
      <c r="B82" s="316" t="s">
        <v>284</v>
      </c>
      <c r="C82" s="367">
        <v>0.93272142589904161</v>
      </c>
      <c r="D82" s="315">
        <v>1.4302774528990416</v>
      </c>
      <c r="E82" s="315">
        <v>0.30130596621621619</v>
      </c>
      <c r="F82" s="315">
        <v>0</v>
      </c>
      <c r="G82" s="315">
        <v>0</v>
      </c>
      <c r="H82" s="315">
        <v>0</v>
      </c>
      <c r="I82" s="315">
        <v>0</v>
      </c>
      <c r="J82" s="315">
        <v>0</v>
      </c>
      <c r="K82" s="315">
        <v>0.15387837837837837</v>
      </c>
      <c r="L82" s="369">
        <v>1.4302774528990416</v>
      </c>
      <c r="M82" s="315">
        <v>0.14742758783783783</v>
      </c>
      <c r="N82" s="227">
        <v>0.63141545968282542</v>
      </c>
      <c r="O82" s="314">
        <v>0.3009620211189189</v>
      </c>
      <c r="P82" s="315">
        <v>0</v>
      </c>
      <c r="Q82" s="136"/>
      <c r="R82" s="317"/>
      <c r="S82" s="136"/>
      <c r="T82" s="136"/>
      <c r="U82" s="317"/>
      <c r="V82" s="317"/>
    </row>
    <row r="83" spans="1:27" s="133" customFormat="1" x14ac:dyDescent="0.25">
      <c r="A83" s="229" t="s">
        <v>490</v>
      </c>
      <c r="B83" s="316" t="s">
        <v>285</v>
      </c>
      <c r="C83" s="367">
        <v>1.4302774528990416</v>
      </c>
      <c r="D83" s="315">
        <v>1.4302774528990416</v>
      </c>
      <c r="E83" s="315">
        <v>0.30130596621621586</v>
      </c>
      <c r="F83" s="315">
        <v>0</v>
      </c>
      <c r="G83" s="315">
        <v>0</v>
      </c>
      <c r="H83" s="315">
        <v>0</v>
      </c>
      <c r="I83" s="315">
        <v>0</v>
      </c>
      <c r="J83" s="315">
        <v>0</v>
      </c>
      <c r="K83" s="315">
        <v>0.15387837837837801</v>
      </c>
      <c r="L83" s="369">
        <v>1.4302774528990416</v>
      </c>
      <c r="M83" s="315">
        <v>0.14742758783783783</v>
      </c>
      <c r="N83" s="227">
        <v>1.1289714866828258</v>
      </c>
      <c r="O83" s="314">
        <v>0.3009620211189189</v>
      </c>
      <c r="P83" s="315">
        <v>0</v>
      </c>
      <c r="Q83" s="136"/>
      <c r="R83" s="317"/>
      <c r="S83" s="136"/>
      <c r="T83" s="136"/>
      <c r="U83" s="317"/>
      <c r="V83" s="317"/>
    </row>
    <row r="84" spans="1:27" s="133" customFormat="1" x14ac:dyDescent="0.25">
      <c r="A84" s="229" t="s">
        <v>491</v>
      </c>
      <c r="B84" s="316" t="s">
        <v>286</v>
      </c>
      <c r="C84" s="367">
        <v>1.4302774528990416</v>
      </c>
      <c r="D84" s="315">
        <v>1.4302774528990416</v>
      </c>
      <c r="E84" s="315">
        <v>0.30130596621621586</v>
      </c>
      <c r="F84" s="315">
        <v>0</v>
      </c>
      <c r="G84" s="315">
        <v>0</v>
      </c>
      <c r="H84" s="315">
        <v>0</v>
      </c>
      <c r="I84" s="315">
        <v>0</v>
      </c>
      <c r="J84" s="315">
        <v>0</v>
      </c>
      <c r="K84" s="315">
        <v>0.15387837837837801</v>
      </c>
      <c r="L84" s="369">
        <v>1.4302774528990416</v>
      </c>
      <c r="M84" s="315">
        <v>0.14742758783783783</v>
      </c>
      <c r="N84" s="227">
        <v>1.1289714866828258</v>
      </c>
      <c r="O84" s="314">
        <v>0.3009620211189189</v>
      </c>
      <c r="P84" s="315">
        <v>0</v>
      </c>
      <c r="Q84" s="136"/>
      <c r="R84" s="317"/>
      <c r="S84" s="136"/>
      <c r="T84" s="136"/>
      <c r="U84" s="317"/>
      <c r="V84" s="317"/>
    </row>
    <row r="85" spans="1:27" s="133" customFormat="1" x14ac:dyDescent="0.25">
      <c r="A85" s="229" t="s">
        <v>492</v>
      </c>
      <c r="B85" s="316" t="s">
        <v>287</v>
      </c>
      <c r="C85" s="367">
        <v>1.4302774528990416</v>
      </c>
      <c r="D85" s="315">
        <v>1.4302774528990416</v>
      </c>
      <c r="E85" s="315">
        <v>0.30130596621621586</v>
      </c>
      <c r="F85" s="315">
        <v>0</v>
      </c>
      <c r="G85" s="315">
        <v>0</v>
      </c>
      <c r="H85" s="315">
        <v>0</v>
      </c>
      <c r="I85" s="315">
        <v>0</v>
      </c>
      <c r="J85" s="315">
        <v>0</v>
      </c>
      <c r="K85" s="315">
        <v>0.15387837837837801</v>
      </c>
      <c r="L85" s="315">
        <v>1.4302774528990416</v>
      </c>
      <c r="M85" s="315">
        <v>0.14742758783783783</v>
      </c>
      <c r="N85" s="227">
        <v>1.1289714866828258</v>
      </c>
      <c r="O85" s="314">
        <v>0.3009620211189189</v>
      </c>
      <c r="P85" s="315">
        <v>0</v>
      </c>
      <c r="Q85" s="89"/>
      <c r="R85" s="89"/>
      <c r="S85" s="136"/>
      <c r="T85" s="131"/>
      <c r="U85" s="89"/>
      <c r="V85" s="89"/>
    </row>
    <row r="86" spans="1:27" s="133" customFormat="1" x14ac:dyDescent="0.25">
      <c r="A86" s="229" t="s">
        <v>493</v>
      </c>
      <c r="B86" s="316" t="s">
        <v>288</v>
      </c>
      <c r="C86" s="367">
        <v>1.4946399382794984</v>
      </c>
      <c r="D86" s="315">
        <v>0</v>
      </c>
      <c r="E86" s="315">
        <v>0.30130596621621586</v>
      </c>
      <c r="F86" s="315">
        <v>0</v>
      </c>
      <c r="G86" s="315">
        <v>0</v>
      </c>
      <c r="H86" s="315">
        <v>0</v>
      </c>
      <c r="I86" s="315">
        <v>0</v>
      </c>
      <c r="J86" s="315">
        <v>0</v>
      </c>
      <c r="K86" s="315">
        <v>0.15387837837837801</v>
      </c>
      <c r="L86" s="315">
        <v>0</v>
      </c>
      <c r="M86" s="315">
        <v>0.14742758783783783</v>
      </c>
      <c r="N86" s="227">
        <v>1.1933339720632825</v>
      </c>
      <c r="O86" s="314">
        <v>0.3009620211189189</v>
      </c>
      <c r="P86" s="315">
        <v>0</v>
      </c>
      <c r="Q86" s="314"/>
      <c r="R86" s="314"/>
      <c r="S86" s="314"/>
      <c r="T86" s="314"/>
      <c r="U86" s="314"/>
      <c r="V86" s="314"/>
    </row>
    <row r="87" spans="1:27" s="133" customFormat="1" x14ac:dyDescent="0.25">
      <c r="A87" s="229" t="s">
        <v>494</v>
      </c>
      <c r="B87" s="316" t="s">
        <v>289</v>
      </c>
      <c r="C87" s="367">
        <v>1.4946399382794984</v>
      </c>
      <c r="D87" s="315">
        <v>0</v>
      </c>
      <c r="E87" s="315">
        <v>0.30130596621621586</v>
      </c>
      <c r="F87" s="315">
        <v>0</v>
      </c>
      <c r="G87" s="315">
        <v>0</v>
      </c>
      <c r="H87" s="315">
        <v>0</v>
      </c>
      <c r="I87" s="315">
        <v>0</v>
      </c>
      <c r="J87" s="315">
        <v>0</v>
      </c>
      <c r="K87" s="315">
        <v>0.15387837837837801</v>
      </c>
      <c r="L87" s="315">
        <v>0</v>
      </c>
      <c r="M87" s="315">
        <v>0.14742758783783783</v>
      </c>
      <c r="N87" s="227">
        <v>1.1933339720632825</v>
      </c>
      <c r="O87" s="314">
        <v>0.3009620211189189</v>
      </c>
      <c r="P87" s="315">
        <v>0</v>
      </c>
      <c r="Q87" s="136"/>
      <c r="R87" s="317"/>
      <c r="S87" s="136"/>
      <c r="T87" s="136"/>
      <c r="U87" s="317"/>
      <c r="V87" s="317"/>
    </row>
    <row r="88" spans="1:27" s="133" customFormat="1" x14ac:dyDescent="0.25">
      <c r="A88" s="229" t="s">
        <v>495</v>
      </c>
      <c r="B88" s="316" t="s">
        <v>290</v>
      </c>
      <c r="C88" s="367">
        <v>1.4946399382794984</v>
      </c>
      <c r="D88" s="315">
        <v>0</v>
      </c>
      <c r="E88" s="315">
        <v>0.30130596621621586</v>
      </c>
      <c r="F88" s="315">
        <v>0</v>
      </c>
      <c r="G88" s="315">
        <v>0</v>
      </c>
      <c r="H88" s="315">
        <v>0</v>
      </c>
      <c r="I88" s="315">
        <v>0</v>
      </c>
      <c r="J88" s="315">
        <v>0</v>
      </c>
      <c r="K88" s="315">
        <v>0.15387837837837801</v>
      </c>
      <c r="L88" s="315">
        <v>0</v>
      </c>
      <c r="M88" s="315">
        <v>0.14742758783783783</v>
      </c>
      <c r="N88" s="227">
        <v>1.1933339720632825</v>
      </c>
      <c r="O88" s="314">
        <v>0.3009620211189189</v>
      </c>
      <c r="P88" s="315">
        <v>0</v>
      </c>
      <c r="Q88" s="136"/>
      <c r="R88" s="317"/>
      <c r="S88" s="136"/>
      <c r="T88" s="136"/>
      <c r="U88" s="317"/>
      <c r="V88" s="317"/>
    </row>
    <row r="89" spans="1:27" s="135" customFormat="1" x14ac:dyDescent="0.25">
      <c r="A89" s="229" t="s">
        <v>496</v>
      </c>
      <c r="B89" s="316" t="s">
        <v>291</v>
      </c>
      <c r="C89" s="367">
        <v>1.4946399382794984</v>
      </c>
      <c r="D89" s="315">
        <v>0</v>
      </c>
      <c r="E89" s="315">
        <v>0.30130596621621586</v>
      </c>
      <c r="F89" s="315">
        <v>0</v>
      </c>
      <c r="G89" s="315">
        <v>0</v>
      </c>
      <c r="H89" s="315">
        <v>0</v>
      </c>
      <c r="I89" s="315">
        <v>0</v>
      </c>
      <c r="J89" s="315">
        <v>0</v>
      </c>
      <c r="K89" s="315">
        <v>0.15387837837837801</v>
      </c>
      <c r="L89" s="315">
        <v>0</v>
      </c>
      <c r="M89" s="315">
        <v>0.14742758783783783</v>
      </c>
      <c r="N89" s="227">
        <v>1.1933339720632825</v>
      </c>
      <c r="O89" s="314">
        <v>0.3009620211189189</v>
      </c>
      <c r="P89" s="315">
        <v>0</v>
      </c>
      <c r="Q89" s="136"/>
      <c r="R89" s="317"/>
      <c r="S89" s="136"/>
      <c r="T89" s="136"/>
      <c r="U89" s="317"/>
      <c r="V89" s="317"/>
      <c r="X89" s="133"/>
      <c r="Y89" s="133"/>
      <c r="AA89" s="133"/>
    </row>
    <row r="90" spans="1:27" s="133" customFormat="1" x14ac:dyDescent="0.25">
      <c r="A90" s="229" t="s">
        <v>497</v>
      </c>
      <c r="B90" s="316" t="s">
        <v>292</v>
      </c>
      <c r="C90" s="367">
        <v>1.4946399382794984</v>
      </c>
      <c r="D90" s="315">
        <v>0</v>
      </c>
      <c r="E90" s="315">
        <v>0.30130596621621586</v>
      </c>
      <c r="F90" s="315">
        <v>0</v>
      </c>
      <c r="G90" s="315">
        <v>0</v>
      </c>
      <c r="H90" s="315">
        <v>0</v>
      </c>
      <c r="I90" s="315">
        <v>0</v>
      </c>
      <c r="J90" s="315">
        <v>0</v>
      </c>
      <c r="K90" s="315">
        <v>0.15387837837837801</v>
      </c>
      <c r="L90" s="315">
        <v>0</v>
      </c>
      <c r="M90" s="315">
        <v>0.14742758783783783</v>
      </c>
      <c r="N90" s="227">
        <v>1.1933339720632825</v>
      </c>
      <c r="O90" s="314">
        <v>0.3009620211189189</v>
      </c>
      <c r="P90" s="315">
        <v>0</v>
      </c>
      <c r="Q90" s="136"/>
      <c r="R90" s="317"/>
      <c r="S90" s="136"/>
      <c r="T90" s="136"/>
      <c r="U90" s="317"/>
      <c r="V90" s="317"/>
    </row>
    <row r="91" spans="1:27" s="133" customFormat="1" x14ac:dyDescent="0.25">
      <c r="A91" s="229" t="s">
        <v>498</v>
      </c>
      <c r="B91" s="316" t="s">
        <v>293</v>
      </c>
      <c r="C91" s="367">
        <v>1.4946399382794984</v>
      </c>
      <c r="D91" s="315">
        <v>0</v>
      </c>
      <c r="E91" s="315">
        <v>0.30130596621621586</v>
      </c>
      <c r="F91" s="315">
        <v>0</v>
      </c>
      <c r="G91" s="315">
        <v>0</v>
      </c>
      <c r="H91" s="315">
        <v>0</v>
      </c>
      <c r="I91" s="315">
        <v>0</v>
      </c>
      <c r="J91" s="315">
        <v>0</v>
      </c>
      <c r="K91" s="315">
        <v>0.15387837837837801</v>
      </c>
      <c r="L91" s="315">
        <v>0</v>
      </c>
      <c r="M91" s="315">
        <v>0.14742758783783783</v>
      </c>
      <c r="N91" s="227">
        <v>1.1933339720632825</v>
      </c>
      <c r="O91" s="314">
        <v>0.3009620211189189</v>
      </c>
      <c r="P91" s="315">
        <v>0</v>
      </c>
      <c r="Q91" s="136"/>
      <c r="R91" s="317"/>
      <c r="S91" s="136"/>
      <c r="T91" s="136"/>
      <c r="U91" s="317"/>
      <c r="V91" s="317"/>
    </row>
    <row r="92" spans="1:27" s="133" customFormat="1" x14ac:dyDescent="0.25">
      <c r="A92" s="229" t="s">
        <v>499</v>
      </c>
      <c r="B92" s="316" t="s">
        <v>294</v>
      </c>
      <c r="C92" s="367">
        <v>1.4946399382794984</v>
      </c>
      <c r="D92" s="315">
        <v>0</v>
      </c>
      <c r="E92" s="315">
        <v>0.30130596621621586</v>
      </c>
      <c r="F92" s="315">
        <v>0</v>
      </c>
      <c r="G92" s="315">
        <v>0</v>
      </c>
      <c r="H92" s="315">
        <v>0</v>
      </c>
      <c r="I92" s="315">
        <v>0</v>
      </c>
      <c r="J92" s="315">
        <v>0</v>
      </c>
      <c r="K92" s="315">
        <v>0.15387837837837801</v>
      </c>
      <c r="L92" s="315">
        <v>0</v>
      </c>
      <c r="M92" s="315">
        <v>0.14742758783783783</v>
      </c>
      <c r="N92" s="227">
        <v>1.1933339720632825</v>
      </c>
      <c r="O92" s="314">
        <v>0.3009620211189189</v>
      </c>
      <c r="P92" s="315">
        <v>0</v>
      </c>
      <c r="Q92" s="136"/>
      <c r="R92" s="317"/>
      <c r="S92" s="136"/>
      <c r="T92" s="136"/>
      <c r="U92" s="317"/>
      <c r="V92" s="317"/>
    </row>
    <row r="93" spans="1:27" s="133" customFormat="1" x14ac:dyDescent="0.25">
      <c r="A93" s="229" t="s">
        <v>500</v>
      </c>
      <c r="B93" s="316" t="s">
        <v>295</v>
      </c>
      <c r="C93" s="367">
        <v>1.4946399382794984</v>
      </c>
      <c r="D93" s="315">
        <v>0</v>
      </c>
      <c r="E93" s="315">
        <v>0.30130596621621586</v>
      </c>
      <c r="F93" s="315">
        <v>0</v>
      </c>
      <c r="G93" s="315">
        <v>0</v>
      </c>
      <c r="H93" s="315">
        <v>0</v>
      </c>
      <c r="I93" s="315">
        <v>0</v>
      </c>
      <c r="J93" s="315">
        <v>0</v>
      </c>
      <c r="K93" s="315">
        <v>0.15387837837837801</v>
      </c>
      <c r="L93" s="315">
        <v>0</v>
      </c>
      <c r="M93" s="315">
        <v>0.14742758783783783</v>
      </c>
      <c r="N93" s="227">
        <v>1.1933339720632825</v>
      </c>
      <c r="O93" s="314">
        <v>0.3009620211189189</v>
      </c>
      <c r="P93" s="315">
        <v>0</v>
      </c>
      <c r="Q93" s="136"/>
      <c r="R93" s="317"/>
      <c r="S93" s="136"/>
      <c r="T93" s="136"/>
      <c r="U93" s="317"/>
      <c r="V93" s="317"/>
    </row>
    <row r="94" spans="1:27" s="133" customFormat="1" x14ac:dyDescent="0.25">
      <c r="A94" s="229" t="s">
        <v>501</v>
      </c>
      <c r="B94" s="316" t="s">
        <v>296</v>
      </c>
      <c r="C94" s="367">
        <v>1.4946399382794984</v>
      </c>
      <c r="D94" s="315">
        <v>0</v>
      </c>
      <c r="E94" s="315">
        <v>0.30130596621621586</v>
      </c>
      <c r="F94" s="315">
        <v>0</v>
      </c>
      <c r="G94" s="315">
        <v>0</v>
      </c>
      <c r="H94" s="315">
        <v>0</v>
      </c>
      <c r="I94" s="315">
        <v>0</v>
      </c>
      <c r="J94" s="315">
        <v>0</v>
      </c>
      <c r="K94" s="315">
        <v>0.15387837837837801</v>
      </c>
      <c r="L94" s="315">
        <v>0</v>
      </c>
      <c r="M94" s="315">
        <v>0.14742758783783783</v>
      </c>
      <c r="N94" s="227">
        <v>1.1933339720632825</v>
      </c>
      <c r="O94" s="314">
        <v>0.3009620211189189</v>
      </c>
      <c r="P94" s="315">
        <v>0</v>
      </c>
      <c r="Q94" s="136"/>
      <c r="R94" s="317"/>
      <c r="S94" s="136"/>
      <c r="T94" s="136"/>
      <c r="U94" s="317"/>
      <c r="V94" s="317"/>
    </row>
    <row r="95" spans="1:27" s="133" customFormat="1" x14ac:dyDescent="0.25">
      <c r="A95" s="229" t="s">
        <v>502</v>
      </c>
      <c r="B95" s="316" t="s">
        <v>297</v>
      </c>
      <c r="C95" s="367">
        <v>1.4946399382794984</v>
      </c>
      <c r="D95" s="315">
        <v>0</v>
      </c>
      <c r="E95" s="315">
        <v>0.30130596621621586</v>
      </c>
      <c r="F95" s="315">
        <v>0</v>
      </c>
      <c r="G95" s="315">
        <v>0</v>
      </c>
      <c r="H95" s="315">
        <v>0</v>
      </c>
      <c r="I95" s="315">
        <v>0</v>
      </c>
      <c r="J95" s="315">
        <v>0</v>
      </c>
      <c r="K95" s="315">
        <v>0.15387837837837801</v>
      </c>
      <c r="L95" s="315">
        <v>0</v>
      </c>
      <c r="M95" s="315">
        <v>0.14742758783783783</v>
      </c>
      <c r="N95" s="227">
        <v>1.1933339720632825</v>
      </c>
      <c r="O95" s="314">
        <v>0.3009620211189189</v>
      </c>
      <c r="P95" s="315">
        <v>0</v>
      </c>
      <c r="Q95" s="136"/>
      <c r="R95" s="317"/>
      <c r="S95" s="136"/>
      <c r="T95" s="136"/>
      <c r="U95" s="317"/>
      <c r="V95" s="317"/>
    </row>
    <row r="96" spans="1:27" s="133" customFormat="1" x14ac:dyDescent="0.25">
      <c r="A96" s="169" t="s">
        <v>298</v>
      </c>
      <c r="B96" s="170" t="s">
        <v>24</v>
      </c>
      <c r="C96" s="365">
        <v>2854.6035124518853</v>
      </c>
      <c r="D96" s="365">
        <v>1025.6377706061485</v>
      </c>
      <c r="E96" s="365">
        <v>656.82208178981989</v>
      </c>
      <c r="F96" s="365">
        <v>23.183381772775181</v>
      </c>
      <c r="G96" s="365">
        <v>29.771072526399998</v>
      </c>
      <c r="H96" s="365">
        <v>241.71230178661739</v>
      </c>
      <c r="I96" s="365">
        <v>70.395668860000001</v>
      </c>
      <c r="J96" s="365">
        <v>163.91558914259551</v>
      </c>
      <c r="K96" s="365">
        <v>47.470554481620006</v>
      </c>
      <c r="L96" s="365">
        <v>596.82649790416008</v>
      </c>
      <c r="M96" s="365">
        <v>509.18478592179997</v>
      </c>
      <c r="N96" s="365">
        <v>2197.7814306620658</v>
      </c>
      <c r="O96" s="365">
        <v>686.19479143000001</v>
      </c>
      <c r="P96" s="365">
        <v>448.10127802</v>
      </c>
      <c r="Q96" s="365">
        <v>472.46059731079998</v>
      </c>
      <c r="R96" s="365">
        <v>149.43963301220001</v>
      </c>
      <c r="S96" s="195"/>
      <c r="T96" s="195"/>
      <c r="U96" s="194"/>
      <c r="V96" s="194"/>
    </row>
    <row r="97" spans="1:29" s="133" customFormat="1" x14ac:dyDescent="0.25">
      <c r="A97" s="165" t="s">
        <v>299</v>
      </c>
      <c r="B97" s="166" t="s">
        <v>22</v>
      </c>
      <c r="C97" s="360">
        <v>45</v>
      </c>
      <c r="D97" s="360">
        <v>15</v>
      </c>
      <c r="E97" s="360">
        <v>16.575201060000001</v>
      </c>
      <c r="F97" s="360">
        <v>3.75</v>
      </c>
      <c r="G97" s="360">
        <v>0</v>
      </c>
      <c r="H97" s="360">
        <v>3.75</v>
      </c>
      <c r="I97" s="360">
        <v>0</v>
      </c>
      <c r="J97" s="360">
        <v>3.75</v>
      </c>
      <c r="K97" s="360">
        <v>0</v>
      </c>
      <c r="L97" s="360">
        <v>3.75</v>
      </c>
      <c r="M97" s="360">
        <v>16.575201060000001</v>
      </c>
      <c r="N97" s="360">
        <v>28.424798939999999</v>
      </c>
      <c r="O97" s="360">
        <v>16.575201060000001</v>
      </c>
      <c r="P97" s="360">
        <v>16.575201060000001</v>
      </c>
      <c r="Q97" s="360">
        <v>0</v>
      </c>
      <c r="R97" s="360">
        <v>0</v>
      </c>
      <c r="S97" s="193"/>
      <c r="T97" s="193"/>
      <c r="U97" s="192"/>
      <c r="V97" s="192"/>
    </row>
    <row r="98" spans="1:29" s="133" customFormat="1" x14ac:dyDescent="0.25">
      <c r="A98" s="109" t="s">
        <v>300</v>
      </c>
      <c r="B98" s="316" t="s">
        <v>374</v>
      </c>
      <c r="C98" s="367">
        <v>45</v>
      </c>
      <c r="D98" s="315">
        <v>15</v>
      </c>
      <c r="E98" s="315">
        <v>16.575201060000001</v>
      </c>
      <c r="F98" s="317">
        <v>3.75</v>
      </c>
      <c r="G98" s="315">
        <v>0</v>
      </c>
      <c r="H98" s="317">
        <v>3.75</v>
      </c>
      <c r="I98" s="315">
        <v>0</v>
      </c>
      <c r="J98" s="317">
        <v>3.75</v>
      </c>
      <c r="K98" s="315">
        <v>0</v>
      </c>
      <c r="L98" s="317">
        <v>3.75</v>
      </c>
      <c r="M98" s="304">
        <v>16.575201060000001</v>
      </c>
      <c r="N98" s="227">
        <v>28.424798939999999</v>
      </c>
      <c r="O98" s="137">
        <v>16.575201060000001</v>
      </c>
      <c r="P98" s="315">
        <v>16.575201060000001</v>
      </c>
      <c r="Q98" s="136"/>
      <c r="R98" s="317"/>
      <c r="S98" s="136"/>
      <c r="T98" s="136"/>
      <c r="U98" s="317"/>
      <c r="V98" s="317"/>
    </row>
    <row r="99" spans="1:29" s="135" customFormat="1" x14ac:dyDescent="0.25">
      <c r="A99" s="165" t="s">
        <v>301</v>
      </c>
      <c r="B99" s="166" t="s">
        <v>375</v>
      </c>
      <c r="C99" s="366">
        <v>2809.6035124518853</v>
      </c>
      <c r="D99" s="366">
        <v>1010.6377706061484</v>
      </c>
      <c r="E99" s="366">
        <v>640.24688072981985</v>
      </c>
      <c r="F99" s="366">
        <v>19.433381772775181</v>
      </c>
      <c r="G99" s="366">
        <v>29.771072526399998</v>
      </c>
      <c r="H99" s="366">
        <v>237.96230178661739</v>
      </c>
      <c r="I99" s="366">
        <v>70.395668860000001</v>
      </c>
      <c r="J99" s="366">
        <v>160.16558914259551</v>
      </c>
      <c r="K99" s="366">
        <v>47.470554481620006</v>
      </c>
      <c r="L99" s="366">
        <v>593.07649790416008</v>
      </c>
      <c r="M99" s="366">
        <v>492.60958486179999</v>
      </c>
      <c r="N99" s="366">
        <v>2169.3566317220657</v>
      </c>
      <c r="O99" s="366">
        <v>669.61959036999997</v>
      </c>
      <c r="P99" s="366">
        <v>431.52607696000001</v>
      </c>
      <c r="Q99" s="366">
        <v>472.46059731079998</v>
      </c>
      <c r="R99" s="366">
        <v>149.43963301220001</v>
      </c>
      <c r="S99" s="193"/>
      <c r="T99" s="193"/>
      <c r="U99" s="192"/>
      <c r="V99" s="192"/>
      <c r="X99" s="133"/>
      <c r="Y99" s="133"/>
      <c r="AA99" s="133"/>
    </row>
    <row r="100" spans="1:29" s="133" customFormat="1" x14ac:dyDescent="0.25">
      <c r="A100" s="109" t="s">
        <v>302</v>
      </c>
      <c r="B100" s="316" t="s">
        <v>376</v>
      </c>
      <c r="C100" s="367">
        <v>0</v>
      </c>
      <c r="D100" s="315">
        <v>0</v>
      </c>
      <c r="E100" s="315">
        <v>0</v>
      </c>
      <c r="F100" s="315">
        <v>0</v>
      </c>
      <c r="G100" s="315">
        <v>0</v>
      </c>
      <c r="H100" s="315">
        <v>0</v>
      </c>
      <c r="I100" s="315">
        <v>0</v>
      </c>
      <c r="J100" s="315">
        <v>0</v>
      </c>
      <c r="K100" s="315">
        <v>0</v>
      </c>
      <c r="L100" s="315">
        <v>0</v>
      </c>
      <c r="M100" s="315">
        <v>0</v>
      </c>
      <c r="N100" s="227">
        <v>0</v>
      </c>
      <c r="O100" s="314">
        <v>25.52583224141339</v>
      </c>
      <c r="P100" s="315">
        <v>0</v>
      </c>
      <c r="Q100" s="136">
        <v>93.69751608</v>
      </c>
      <c r="R100" s="315">
        <v>0</v>
      </c>
      <c r="S100" s="136"/>
      <c r="T100" s="136"/>
      <c r="U100" s="317"/>
      <c r="V100" s="317"/>
      <c r="W100" s="391"/>
    </row>
    <row r="101" spans="1:29" s="133" customFormat="1" x14ac:dyDescent="0.25">
      <c r="A101" s="109" t="s">
        <v>303</v>
      </c>
      <c r="B101" s="316" t="s">
        <v>377</v>
      </c>
      <c r="C101" s="367">
        <v>22.626797514647905</v>
      </c>
      <c r="D101" s="315">
        <v>0</v>
      </c>
      <c r="E101" s="315">
        <v>22.626797514647905</v>
      </c>
      <c r="F101" s="315">
        <v>0</v>
      </c>
      <c r="G101" s="315">
        <v>0</v>
      </c>
      <c r="H101" s="315">
        <v>0</v>
      </c>
      <c r="I101" s="314">
        <v>20.770128976697805</v>
      </c>
      <c r="J101" s="315">
        <v>0</v>
      </c>
      <c r="K101" s="74">
        <v>1.8566685379500978</v>
      </c>
      <c r="L101" s="315">
        <v>0</v>
      </c>
      <c r="M101" s="315">
        <v>0</v>
      </c>
      <c r="N101" s="227">
        <v>0</v>
      </c>
      <c r="O101" s="314">
        <v>40.458290886360267</v>
      </c>
      <c r="P101" s="315">
        <v>0</v>
      </c>
      <c r="Q101" s="89"/>
      <c r="R101" s="89"/>
      <c r="S101" s="89"/>
      <c r="T101" s="89"/>
      <c r="U101" s="89"/>
      <c r="V101" s="89"/>
    </row>
    <row r="102" spans="1:29" s="133" customFormat="1" ht="31.5" x14ac:dyDescent="0.25">
      <c r="A102" s="109" t="s">
        <v>304</v>
      </c>
      <c r="B102" s="316" t="s">
        <v>378</v>
      </c>
      <c r="C102" s="367">
        <v>11.729513639849902</v>
      </c>
      <c r="D102" s="315">
        <v>30.6141336398499</v>
      </c>
      <c r="E102" s="315">
        <v>11.729513639849902</v>
      </c>
      <c r="F102" s="315">
        <v>0</v>
      </c>
      <c r="G102" s="315">
        <v>6.8710973075999995</v>
      </c>
      <c r="H102" s="315">
        <v>0</v>
      </c>
      <c r="I102" s="315">
        <v>0</v>
      </c>
      <c r="J102" s="315">
        <v>30.6141336398499</v>
      </c>
      <c r="K102" s="315">
        <v>4.8584163322499023</v>
      </c>
      <c r="L102" s="315">
        <v>0</v>
      </c>
      <c r="M102" s="315">
        <v>0</v>
      </c>
      <c r="N102" s="227">
        <v>0</v>
      </c>
      <c r="O102" s="314">
        <v>9.3799006591796381</v>
      </c>
      <c r="P102" s="315">
        <v>0</v>
      </c>
      <c r="Q102" s="314"/>
      <c r="R102" s="314"/>
      <c r="S102" s="314"/>
      <c r="T102" s="314"/>
      <c r="U102" s="314"/>
      <c r="V102" s="314"/>
    </row>
    <row r="103" spans="1:29" s="135" customFormat="1" ht="31.5" x14ac:dyDescent="0.25">
      <c r="A103" s="109" t="s">
        <v>305</v>
      </c>
      <c r="B103" s="316" t="s">
        <v>379</v>
      </c>
      <c r="C103" s="367">
        <v>-14.115250212530377</v>
      </c>
      <c r="D103" s="315">
        <v>0</v>
      </c>
      <c r="E103" s="315">
        <v>0</v>
      </c>
      <c r="F103" s="315">
        <v>0</v>
      </c>
      <c r="G103" s="315">
        <v>0</v>
      </c>
      <c r="H103" s="315">
        <v>0</v>
      </c>
      <c r="I103" s="315">
        <v>0</v>
      </c>
      <c r="J103" s="315">
        <v>0</v>
      </c>
      <c r="K103" s="315">
        <v>0</v>
      </c>
      <c r="L103" s="315">
        <v>0</v>
      </c>
      <c r="M103" s="315">
        <v>0</v>
      </c>
      <c r="N103" s="227">
        <v>-14.115250212530377</v>
      </c>
      <c r="O103" s="314">
        <v>23.147915576426985</v>
      </c>
      <c r="P103" s="315">
        <v>0</v>
      </c>
      <c r="Q103" s="136">
        <v>118.43057099059999</v>
      </c>
      <c r="R103" s="317"/>
      <c r="S103" s="136"/>
      <c r="T103" s="136"/>
      <c r="U103" s="317"/>
      <c r="V103" s="317"/>
      <c r="X103" s="133"/>
      <c r="Y103" s="133"/>
      <c r="Z103" s="133"/>
      <c r="AA103" s="133"/>
    </row>
    <row r="104" spans="1:29" s="133" customFormat="1" ht="31.5" x14ac:dyDescent="0.25">
      <c r="A104" s="109" t="s">
        <v>306</v>
      </c>
      <c r="B104" s="316" t="s">
        <v>380</v>
      </c>
      <c r="C104" s="367">
        <v>32.991377195000027</v>
      </c>
      <c r="D104" s="315">
        <v>0</v>
      </c>
      <c r="E104" s="315">
        <v>49.0093261833022</v>
      </c>
      <c r="F104" s="315">
        <v>0</v>
      </c>
      <c r="G104" s="315">
        <v>0</v>
      </c>
      <c r="H104" s="315">
        <v>0</v>
      </c>
      <c r="I104" s="315">
        <v>49.0093261833022</v>
      </c>
      <c r="J104" s="315">
        <v>0</v>
      </c>
      <c r="K104" s="315">
        <v>0</v>
      </c>
      <c r="L104" s="315">
        <v>0</v>
      </c>
      <c r="M104" s="315">
        <v>0</v>
      </c>
      <c r="N104" s="227">
        <v>-16.017948988302173</v>
      </c>
      <c r="O104" s="314">
        <v>37.902643336619718</v>
      </c>
      <c r="P104" s="315">
        <v>0</v>
      </c>
      <c r="Q104" s="136">
        <v>110.42205722799999</v>
      </c>
      <c r="R104" s="317"/>
      <c r="S104" s="136"/>
      <c r="T104" s="136"/>
      <c r="U104" s="317"/>
      <c r="V104" s="317"/>
    </row>
    <row r="105" spans="1:29" s="141" customFormat="1" x14ac:dyDescent="0.25">
      <c r="A105" s="109" t="s">
        <v>307</v>
      </c>
      <c r="B105" s="316" t="s">
        <v>381</v>
      </c>
      <c r="C105" s="367">
        <v>66.025331399590797</v>
      </c>
      <c r="D105" s="315">
        <v>19.807599419877238</v>
      </c>
      <c r="E105" s="315">
        <v>0</v>
      </c>
      <c r="F105" s="315">
        <v>0</v>
      </c>
      <c r="G105" s="315">
        <v>0</v>
      </c>
      <c r="H105" s="315">
        <v>0</v>
      </c>
      <c r="I105" s="315">
        <v>0</v>
      </c>
      <c r="J105" s="315">
        <v>0</v>
      </c>
      <c r="K105" s="315">
        <v>0</v>
      </c>
      <c r="L105" s="315">
        <v>19.807599419877238</v>
      </c>
      <c r="M105" s="315">
        <v>0</v>
      </c>
      <c r="N105" s="227">
        <v>66.025331399590797</v>
      </c>
      <c r="O105" s="137"/>
      <c r="P105" s="317"/>
      <c r="Q105" s="136"/>
      <c r="R105" s="317"/>
      <c r="S105" s="136"/>
      <c r="T105" s="136"/>
      <c r="U105" s="317"/>
      <c r="V105" s="317"/>
      <c r="X105" s="133"/>
      <c r="Y105" s="133"/>
      <c r="Z105" s="133"/>
      <c r="AA105" s="133"/>
    </row>
    <row r="106" spans="1:29" s="141" customFormat="1" ht="31.5" x14ac:dyDescent="0.25">
      <c r="A106" s="109" t="s">
        <v>308</v>
      </c>
      <c r="B106" s="316" t="s">
        <v>382</v>
      </c>
      <c r="C106" s="367">
        <v>97.244007334554709</v>
      </c>
      <c r="D106" s="315">
        <v>39.608239905687597</v>
      </c>
      <c r="E106" s="315">
        <v>123.47045936000001</v>
      </c>
      <c r="F106" s="315">
        <v>0</v>
      </c>
      <c r="G106" s="315">
        <v>0</v>
      </c>
      <c r="H106" s="315">
        <v>0</v>
      </c>
      <c r="I106" s="315">
        <v>0</v>
      </c>
      <c r="J106" s="315">
        <v>0</v>
      </c>
      <c r="K106" s="315">
        <v>0</v>
      </c>
      <c r="L106" s="315">
        <v>39.608239905687597</v>
      </c>
      <c r="M106" s="304">
        <v>123.47045936000001</v>
      </c>
      <c r="N106" s="227">
        <v>-26.226452025445298</v>
      </c>
      <c r="O106" s="137">
        <v>123.15734746</v>
      </c>
      <c r="P106" s="317">
        <v>123.15734746</v>
      </c>
      <c r="Q106" s="136">
        <v>123.1573474592</v>
      </c>
      <c r="R106" s="136">
        <v>123.1573474592</v>
      </c>
      <c r="S106" s="136"/>
      <c r="T106" s="136"/>
      <c r="U106" s="317"/>
      <c r="V106" s="317"/>
      <c r="X106" s="133"/>
      <c r="Y106" s="133"/>
      <c r="Z106" s="133"/>
      <c r="AA106" s="133"/>
      <c r="AC106" s="399">
        <f>I101+I103+I104</f>
        <v>69.779455159999998</v>
      </c>
    </row>
    <row r="107" spans="1:29" s="141" customFormat="1" ht="31.5" x14ac:dyDescent="0.25">
      <c r="A107" s="109" t="s">
        <v>309</v>
      </c>
      <c r="B107" s="316" t="s">
        <v>383</v>
      </c>
      <c r="C107" s="367">
        <v>119.5450212397171</v>
      </c>
      <c r="D107" s="315">
        <v>38.762840806200003</v>
      </c>
      <c r="E107" s="315">
        <v>0</v>
      </c>
      <c r="F107" s="315">
        <v>0</v>
      </c>
      <c r="G107" s="315">
        <v>0</v>
      </c>
      <c r="H107" s="315">
        <v>0</v>
      </c>
      <c r="I107" s="315">
        <v>0</v>
      </c>
      <c r="J107" s="315">
        <v>0</v>
      </c>
      <c r="K107" s="315">
        <v>0</v>
      </c>
      <c r="L107" s="315">
        <v>38.762840806200003</v>
      </c>
      <c r="M107" s="315">
        <v>0</v>
      </c>
      <c r="N107" s="227">
        <v>119.5450212397171</v>
      </c>
      <c r="O107" s="137"/>
      <c r="P107" s="317"/>
      <c r="Q107" s="136"/>
      <c r="R107" s="317"/>
      <c r="S107" s="136"/>
      <c r="T107" s="136"/>
      <c r="U107" s="317"/>
      <c r="V107" s="317"/>
      <c r="X107" s="133"/>
      <c r="Y107" s="133"/>
      <c r="Z107" s="133"/>
      <c r="AA107" s="133"/>
    </row>
    <row r="108" spans="1:29" s="141" customFormat="1" ht="31.5" x14ac:dyDescent="0.25">
      <c r="A108" s="109" t="s">
        <v>310</v>
      </c>
      <c r="B108" s="316" t="s">
        <v>384</v>
      </c>
      <c r="C108" s="367">
        <v>51.841552353612158</v>
      </c>
      <c r="D108" s="315">
        <v>16.80978279304296</v>
      </c>
      <c r="E108" s="315">
        <v>0</v>
      </c>
      <c r="F108" s="315">
        <v>0</v>
      </c>
      <c r="G108" s="315">
        <v>0</v>
      </c>
      <c r="H108" s="315">
        <v>0</v>
      </c>
      <c r="I108" s="315">
        <v>0</v>
      </c>
      <c r="J108" s="315">
        <v>0</v>
      </c>
      <c r="K108" s="315">
        <v>0</v>
      </c>
      <c r="L108" s="315">
        <v>16.80978279304296</v>
      </c>
      <c r="M108" s="315">
        <v>0</v>
      </c>
      <c r="N108" s="227">
        <v>51.841552353612158</v>
      </c>
      <c r="O108" s="137"/>
      <c r="P108" s="317"/>
      <c r="Q108" s="136"/>
      <c r="R108" s="317"/>
      <c r="S108" s="136"/>
      <c r="T108" s="136"/>
      <c r="U108" s="317"/>
      <c r="V108" s="317"/>
      <c r="X108" s="133"/>
      <c r="Y108" s="133"/>
      <c r="Z108" s="133"/>
      <c r="AA108" s="133"/>
    </row>
    <row r="109" spans="1:29" s="141" customFormat="1" ht="31.5" x14ac:dyDescent="0.25">
      <c r="A109" s="109" t="s">
        <v>311</v>
      </c>
      <c r="B109" s="316" t="s">
        <v>385</v>
      </c>
      <c r="C109" s="367">
        <v>27.001235464010765</v>
      </c>
      <c r="D109" s="315">
        <v>8.7552336434270401</v>
      </c>
      <c r="E109" s="315">
        <v>0</v>
      </c>
      <c r="F109" s="315">
        <v>0</v>
      </c>
      <c r="G109" s="315">
        <v>0</v>
      </c>
      <c r="H109" s="315">
        <v>0</v>
      </c>
      <c r="I109" s="315">
        <v>0</v>
      </c>
      <c r="J109" s="315">
        <v>0</v>
      </c>
      <c r="K109" s="315">
        <v>0</v>
      </c>
      <c r="L109" s="315">
        <v>8.7552336434270401</v>
      </c>
      <c r="M109" s="315">
        <v>0</v>
      </c>
      <c r="N109" s="227">
        <v>27.001235464010765</v>
      </c>
      <c r="O109" s="137"/>
      <c r="P109" s="317"/>
      <c r="Q109" s="136"/>
      <c r="R109" s="317"/>
      <c r="S109" s="136"/>
      <c r="T109" s="136"/>
      <c r="U109" s="317"/>
      <c r="V109" s="317"/>
      <c r="X109" s="133"/>
      <c r="Y109" s="133"/>
      <c r="Z109" s="133"/>
      <c r="AA109" s="133"/>
    </row>
    <row r="110" spans="1:29" s="141" customFormat="1" x14ac:dyDescent="0.25">
      <c r="A110" s="109" t="s">
        <v>312</v>
      </c>
      <c r="B110" s="361" t="s">
        <v>386</v>
      </c>
      <c r="C110" s="367">
        <v>230.73831816680001</v>
      </c>
      <c r="D110" s="315">
        <v>95.34</v>
      </c>
      <c r="E110" s="315">
        <v>98.286651102183924</v>
      </c>
      <c r="F110" s="315">
        <v>0</v>
      </c>
      <c r="G110" s="315">
        <v>1.0325188799999999E-2</v>
      </c>
      <c r="H110" s="315">
        <v>0</v>
      </c>
      <c r="I110" s="315">
        <v>0.61621369999999998</v>
      </c>
      <c r="J110" s="315">
        <v>0</v>
      </c>
      <c r="K110" s="315">
        <v>0</v>
      </c>
      <c r="L110" s="315">
        <v>95.34</v>
      </c>
      <c r="M110" s="304">
        <v>97.660112213383925</v>
      </c>
      <c r="N110" s="227">
        <v>132.45166706461609</v>
      </c>
      <c r="O110" s="314"/>
      <c r="P110" s="317"/>
      <c r="Q110" s="136"/>
      <c r="R110" s="317"/>
      <c r="S110" s="136"/>
      <c r="T110" s="136"/>
      <c r="U110" s="317"/>
      <c r="V110" s="317"/>
      <c r="W110" s="400"/>
      <c r="X110" s="133"/>
      <c r="Y110" s="133"/>
      <c r="Z110" s="133"/>
      <c r="AA110" s="133"/>
    </row>
    <row r="111" spans="1:29" s="141" customFormat="1" x14ac:dyDescent="0.25">
      <c r="A111" s="109" t="s">
        <v>313</v>
      </c>
      <c r="B111" s="311" t="s">
        <v>387</v>
      </c>
      <c r="C111" s="367">
        <v>105.22555621483608</v>
      </c>
      <c r="D111" s="315">
        <v>0</v>
      </c>
      <c r="E111" s="315">
        <v>105.22555621483608</v>
      </c>
      <c r="F111" s="315">
        <v>0</v>
      </c>
      <c r="G111" s="315">
        <v>0</v>
      </c>
      <c r="H111" s="315">
        <v>0</v>
      </c>
      <c r="I111" s="315">
        <v>0</v>
      </c>
      <c r="J111" s="315">
        <v>0</v>
      </c>
      <c r="K111" s="315">
        <v>39.189408138220003</v>
      </c>
      <c r="L111" s="315">
        <v>0</v>
      </c>
      <c r="M111" s="304">
        <v>66.036148076616072</v>
      </c>
      <c r="N111" s="227">
        <v>0</v>
      </c>
      <c r="O111" s="137">
        <v>203.54546807</v>
      </c>
      <c r="P111" s="315">
        <v>103.43259883</v>
      </c>
      <c r="Q111" s="136"/>
      <c r="R111" s="317"/>
      <c r="S111" s="136"/>
      <c r="T111" s="136"/>
      <c r="U111" s="317"/>
      <c r="V111" s="317"/>
      <c r="W111" s="400"/>
      <c r="X111" s="133"/>
      <c r="Y111" s="133"/>
      <c r="Z111" s="133"/>
      <c r="AA111" s="133"/>
    </row>
    <row r="112" spans="1:29" s="141" customFormat="1" x14ac:dyDescent="0.25">
      <c r="A112" s="109" t="s">
        <v>314</v>
      </c>
      <c r="B112" s="311" t="s">
        <v>388</v>
      </c>
      <c r="C112" s="367">
        <v>153.9850040946686</v>
      </c>
      <c r="D112" s="315">
        <v>0</v>
      </c>
      <c r="E112" s="315">
        <v>153.98500409466899</v>
      </c>
      <c r="F112" s="315">
        <v>0</v>
      </c>
      <c r="G112" s="315">
        <v>0</v>
      </c>
      <c r="H112" s="315">
        <v>0</v>
      </c>
      <c r="I112" s="315">
        <v>0</v>
      </c>
      <c r="J112" s="315">
        <v>0</v>
      </c>
      <c r="K112" s="315">
        <v>1.5660614731999998</v>
      </c>
      <c r="L112" s="315">
        <v>0</v>
      </c>
      <c r="M112" s="367">
        <v>152.418942621469</v>
      </c>
      <c r="N112" s="227">
        <v>-3.979039320256561E-13</v>
      </c>
      <c r="O112" s="74">
        <v>200.88164563000001</v>
      </c>
      <c r="P112" s="317">
        <v>199.31558415999999</v>
      </c>
      <c r="Q112" s="136">
        <v>0.47082000000000002</v>
      </c>
      <c r="R112" s="317"/>
      <c r="S112" s="136"/>
      <c r="T112" s="136"/>
      <c r="U112" s="317"/>
      <c r="V112" s="317"/>
      <c r="X112" s="133"/>
      <c r="Y112" s="133"/>
      <c r="Z112" s="133"/>
      <c r="AA112" s="133"/>
    </row>
    <row r="113" spans="1:27" s="141" customFormat="1" x14ac:dyDescent="0.25">
      <c r="A113" s="109" t="s">
        <v>315</v>
      </c>
      <c r="B113" s="311" t="s">
        <v>389</v>
      </c>
      <c r="C113" s="367">
        <v>61.134566110732223</v>
      </c>
      <c r="D113" s="315">
        <v>0</v>
      </c>
      <c r="E113" s="315">
        <v>47.403376078530982</v>
      </c>
      <c r="F113" s="315">
        <v>0</v>
      </c>
      <c r="G113" s="315">
        <v>0</v>
      </c>
      <c r="H113" s="315">
        <v>0</v>
      </c>
      <c r="I113" s="315">
        <v>0</v>
      </c>
      <c r="J113" s="315">
        <v>0</v>
      </c>
      <c r="K113" s="315">
        <v>0</v>
      </c>
      <c r="L113" s="315">
        <v>0</v>
      </c>
      <c r="M113" s="304">
        <v>47.403376078530982</v>
      </c>
      <c r="N113" s="227">
        <v>13.731190032201241</v>
      </c>
      <c r="O113" s="315">
        <v>0</v>
      </c>
      <c r="P113" s="315">
        <v>0</v>
      </c>
      <c r="Q113" s="136"/>
      <c r="R113" s="317"/>
      <c r="S113" s="136"/>
      <c r="T113" s="136"/>
      <c r="U113" s="317"/>
      <c r="V113" s="317"/>
      <c r="W113" s="401"/>
      <c r="X113" s="133"/>
      <c r="Y113" s="133"/>
      <c r="Z113" s="133"/>
      <c r="AA113" s="133"/>
    </row>
    <row r="114" spans="1:27" s="141" customFormat="1" x14ac:dyDescent="0.25">
      <c r="A114" s="109" t="s">
        <v>316</v>
      </c>
      <c r="B114" s="311" t="s">
        <v>390</v>
      </c>
      <c r="C114" s="367">
        <v>70.397379157812878</v>
      </c>
      <c r="D114" s="315">
        <v>0</v>
      </c>
      <c r="E114" s="315">
        <v>0</v>
      </c>
      <c r="F114" s="315">
        <v>0</v>
      </c>
      <c r="G114" s="315">
        <v>0</v>
      </c>
      <c r="H114" s="315">
        <v>0</v>
      </c>
      <c r="I114" s="315">
        <v>0</v>
      </c>
      <c r="J114" s="315">
        <v>0</v>
      </c>
      <c r="K114" s="315">
        <v>0</v>
      </c>
      <c r="L114" s="315">
        <v>0</v>
      </c>
      <c r="M114" s="315">
        <v>0</v>
      </c>
      <c r="N114" s="227">
        <v>70.397379157812878</v>
      </c>
      <c r="O114" s="137"/>
      <c r="P114" s="317"/>
      <c r="Q114" s="136"/>
      <c r="R114" s="317"/>
      <c r="S114" s="136"/>
      <c r="T114" s="136"/>
      <c r="U114" s="317"/>
      <c r="V114" s="317"/>
      <c r="X114" s="133"/>
      <c r="Y114" s="133"/>
      <c r="Z114" s="133"/>
      <c r="AA114" s="133"/>
    </row>
    <row r="115" spans="1:27" s="141" customFormat="1" ht="31.5" x14ac:dyDescent="0.25">
      <c r="A115" s="109" t="s">
        <v>317</v>
      </c>
      <c r="B115" s="311" t="s">
        <v>391</v>
      </c>
      <c r="C115" s="367">
        <v>144.72916875271426</v>
      </c>
      <c r="D115" s="315">
        <v>0</v>
      </c>
      <c r="E115" s="315">
        <v>0</v>
      </c>
      <c r="F115" s="315">
        <v>0</v>
      </c>
      <c r="G115" s="315">
        <v>0</v>
      </c>
      <c r="H115" s="315">
        <v>0</v>
      </c>
      <c r="I115" s="315">
        <v>0</v>
      </c>
      <c r="J115" s="315">
        <v>0</v>
      </c>
      <c r="K115" s="315">
        <v>0</v>
      </c>
      <c r="L115" s="315">
        <v>0</v>
      </c>
      <c r="M115" s="315">
        <v>0</v>
      </c>
      <c r="N115" s="227">
        <v>144.72916875271426</v>
      </c>
      <c r="O115" s="137"/>
      <c r="P115" s="317"/>
      <c r="Q115" s="136"/>
      <c r="R115" s="317"/>
      <c r="S115" s="136"/>
      <c r="T115" s="136"/>
      <c r="U115" s="317"/>
      <c r="V115" s="317"/>
      <c r="X115" s="133"/>
      <c r="Y115" s="133"/>
      <c r="Z115" s="133"/>
      <c r="AA115" s="133"/>
    </row>
    <row r="116" spans="1:27" s="141" customFormat="1" x14ac:dyDescent="0.25">
      <c r="A116" s="109" t="s">
        <v>318</v>
      </c>
      <c r="B116" s="311" t="s">
        <v>392</v>
      </c>
      <c r="C116" s="367">
        <v>162.48171120786841</v>
      </c>
      <c r="D116" s="315">
        <v>162.48171120786841</v>
      </c>
      <c r="E116" s="315">
        <v>0</v>
      </c>
      <c r="F116" s="315">
        <v>0</v>
      </c>
      <c r="G116" s="315">
        <v>0</v>
      </c>
      <c r="H116" s="315">
        <v>162.48171120786841</v>
      </c>
      <c r="I116" s="315">
        <v>0</v>
      </c>
      <c r="J116" s="315">
        <v>0</v>
      </c>
      <c r="K116" s="315">
        <v>0</v>
      </c>
      <c r="L116" s="315">
        <v>0</v>
      </c>
      <c r="M116" s="315">
        <v>0</v>
      </c>
      <c r="N116" s="227">
        <v>162.48171120786841</v>
      </c>
      <c r="O116" s="137"/>
      <c r="P116" s="317"/>
      <c r="Q116" s="136"/>
      <c r="R116" s="317"/>
      <c r="S116" s="136"/>
      <c r="T116" s="136"/>
      <c r="U116" s="317"/>
      <c r="V116" s="317"/>
      <c r="X116" s="133"/>
      <c r="Y116" s="133"/>
      <c r="Z116" s="133"/>
      <c r="AA116" s="133"/>
    </row>
    <row r="117" spans="1:27" s="141" customFormat="1" ht="31.5" x14ac:dyDescent="0.25">
      <c r="A117" s="110" t="s">
        <v>319</v>
      </c>
      <c r="B117" s="311" t="s">
        <v>393</v>
      </c>
      <c r="C117" s="367">
        <v>80.045555387371323</v>
      </c>
      <c r="D117" s="315">
        <v>0</v>
      </c>
      <c r="E117" s="315">
        <v>0</v>
      </c>
      <c r="F117" s="315">
        <v>0</v>
      </c>
      <c r="G117" s="315">
        <v>0</v>
      </c>
      <c r="H117" s="315">
        <v>0</v>
      </c>
      <c r="I117" s="315">
        <v>0</v>
      </c>
      <c r="J117" s="315">
        <v>0</v>
      </c>
      <c r="K117" s="315">
        <v>0</v>
      </c>
      <c r="L117" s="315">
        <v>0</v>
      </c>
      <c r="M117" s="315">
        <v>0</v>
      </c>
      <c r="N117" s="227">
        <v>80.045555387371323</v>
      </c>
      <c r="O117" s="137"/>
      <c r="P117" s="317"/>
      <c r="Q117" s="136"/>
      <c r="R117" s="317"/>
      <c r="S117" s="136"/>
      <c r="T117" s="136"/>
      <c r="U117" s="317"/>
      <c r="V117" s="317"/>
      <c r="X117" s="133"/>
      <c r="Y117" s="133"/>
      <c r="Z117" s="133"/>
      <c r="AA117" s="133"/>
    </row>
    <row r="118" spans="1:27" s="141" customFormat="1" ht="31.5" x14ac:dyDescent="0.25">
      <c r="A118" s="110" t="s">
        <v>320</v>
      </c>
      <c r="B118" s="311" t="s">
        <v>394</v>
      </c>
      <c r="C118" s="367">
        <v>144.72916875271426</v>
      </c>
      <c r="D118" s="315">
        <v>0</v>
      </c>
      <c r="E118" s="315">
        <v>22.889650029999999</v>
      </c>
      <c r="F118" s="315">
        <v>0</v>
      </c>
      <c r="G118" s="315">
        <v>22.889650029999999</v>
      </c>
      <c r="H118" s="315">
        <v>0</v>
      </c>
      <c r="I118" s="315">
        <v>0</v>
      </c>
      <c r="J118" s="315">
        <v>0</v>
      </c>
      <c r="K118" s="315">
        <v>0</v>
      </c>
      <c r="L118" s="315">
        <v>0</v>
      </c>
      <c r="M118" s="315">
        <v>0</v>
      </c>
      <c r="N118" s="227">
        <v>121.83951872271426</v>
      </c>
      <c r="O118" s="137"/>
      <c r="P118" s="317"/>
      <c r="Q118" s="136">
        <v>26.282285552999998</v>
      </c>
      <c r="R118" s="136">
        <v>26.282285552999998</v>
      </c>
      <c r="S118" s="136"/>
      <c r="T118" s="136"/>
      <c r="U118" s="317"/>
      <c r="V118" s="317"/>
      <c r="X118" s="133"/>
      <c r="Y118" s="133"/>
      <c r="Z118" s="133"/>
      <c r="AA118" s="133"/>
    </row>
    <row r="119" spans="1:27" s="141" customFormat="1" ht="31.5" x14ac:dyDescent="0.25">
      <c r="A119" s="110" t="s">
        <v>321</v>
      </c>
      <c r="B119" s="311" t="s">
        <v>395</v>
      </c>
      <c r="C119" s="367">
        <v>1.9168622313133279</v>
      </c>
      <c r="D119" s="315">
        <v>0</v>
      </c>
      <c r="E119" s="315">
        <v>0</v>
      </c>
      <c r="F119" s="315">
        <v>0</v>
      </c>
      <c r="G119" s="315">
        <v>0</v>
      </c>
      <c r="H119" s="315">
        <v>0</v>
      </c>
      <c r="I119" s="315">
        <v>0</v>
      </c>
      <c r="J119" s="315">
        <v>0</v>
      </c>
      <c r="K119" s="315">
        <v>0</v>
      </c>
      <c r="L119" s="315">
        <v>0</v>
      </c>
      <c r="M119" s="315">
        <v>0</v>
      </c>
      <c r="N119" s="227">
        <v>1.9168622313133279</v>
      </c>
      <c r="O119" s="137"/>
      <c r="P119" s="317"/>
      <c r="Q119" s="136"/>
      <c r="R119" s="317"/>
      <c r="S119" s="136"/>
      <c r="T119" s="136"/>
      <c r="U119" s="317"/>
      <c r="V119" s="317"/>
      <c r="X119" s="133"/>
      <c r="Y119" s="133"/>
      <c r="Z119" s="133"/>
      <c r="AA119" s="133"/>
    </row>
    <row r="120" spans="1:27" s="141" customFormat="1" x14ac:dyDescent="0.25">
      <c r="A120" s="109" t="s">
        <v>322</v>
      </c>
      <c r="B120" s="311" t="s">
        <v>396</v>
      </c>
      <c r="C120" s="367">
        <v>13.992034876398133</v>
      </c>
      <c r="D120" s="315">
        <v>13.992034876398133</v>
      </c>
      <c r="E120" s="315">
        <v>0</v>
      </c>
      <c r="F120" s="315">
        <v>0</v>
      </c>
      <c r="G120" s="315">
        <v>0</v>
      </c>
      <c r="H120" s="315">
        <v>0</v>
      </c>
      <c r="I120" s="315">
        <v>0</v>
      </c>
      <c r="J120" s="315">
        <v>13.992034876398133</v>
      </c>
      <c r="K120" s="315">
        <v>0</v>
      </c>
      <c r="L120" s="315">
        <v>0</v>
      </c>
      <c r="M120" s="315">
        <v>0</v>
      </c>
      <c r="N120" s="227">
        <v>13.992034876398133</v>
      </c>
      <c r="O120" s="137"/>
      <c r="P120" s="317"/>
      <c r="Q120" s="136"/>
      <c r="R120" s="317"/>
      <c r="S120" s="136"/>
      <c r="T120" s="136"/>
      <c r="U120" s="317"/>
      <c r="V120" s="317"/>
      <c r="X120" s="133"/>
      <c r="Y120" s="133"/>
      <c r="Z120" s="133"/>
      <c r="AA120" s="133"/>
    </row>
    <row r="121" spans="1:27" s="141" customFormat="1" x14ac:dyDescent="0.25">
      <c r="A121" s="109" t="s">
        <v>323</v>
      </c>
      <c r="B121" s="311" t="s">
        <v>397</v>
      </c>
      <c r="C121" s="367">
        <v>11.66002906366511</v>
      </c>
      <c r="D121" s="315">
        <v>11.66002906366511</v>
      </c>
      <c r="E121" s="315">
        <v>0</v>
      </c>
      <c r="F121" s="315">
        <v>0</v>
      </c>
      <c r="G121" s="315">
        <v>0</v>
      </c>
      <c r="H121" s="315">
        <v>0</v>
      </c>
      <c r="I121" s="315">
        <v>0</v>
      </c>
      <c r="J121" s="315">
        <v>11.66002906366511</v>
      </c>
      <c r="K121" s="315">
        <v>0</v>
      </c>
      <c r="L121" s="315">
        <v>0</v>
      </c>
      <c r="M121" s="315">
        <v>0</v>
      </c>
      <c r="N121" s="227">
        <v>11.66002906366511</v>
      </c>
      <c r="O121" s="137"/>
      <c r="P121" s="317"/>
      <c r="Q121" s="136"/>
      <c r="R121" s="317"/>
      <c r="S121" s="136"/>
      <c r="T121" s="136"/>
      <c r="U121" s="317"/>
      <c r="V121" s="317"/>
      <c r="X121" s="133"/>
      <c r="Y121" s="133"/>
      <c r="Z121" s="133"/>
      <c r="AA121" s="133"/>
    </row>
    <row r="122" spans="1:27" s="141" customFormat="1" x14ac:dyDescent="0.25">
      <c r="A122" s="109" t="s">
        <v>324</v>
      </c>
      <c r="B122" s="311" t="s">
        <v>398</v>
      </c>
      <c r="C122" s="367">
        <v>2.3958438200186114</v>
      </c>
      <c r="D122" s="315">
        <v>2.3958438200186114</v>
      </c>
      <c r="E122" s="315">
        <v>0</v>
      </c>
      <c r="F122" s="315">
        <v>0</v>
      </c>
      <c r="G122" s="315">
        <v>0</v>
      </c>
      <c r="H122" s="315">
        <v>0</v>
      </c>
      <c r="I122" s="315">
        <v>0</v>
      </c>
      <c r="J122" s="315">
        <v>0</v>
      </c>
      <c r="K122" s="315">
        <v>0</v>
      </c>
      <c r="L122" s="315">
        <v>2.3958438200186114</v>
      </c>
      <c r="M122" s="315">
        <v>0</v>
      </c>
      <c r="N122" s="227">
        <v>2.3958438200186114</v>
      </c>
      <c r="O122" s="137"/>
      <c r="P122" s="317"/>
      <c r="Q122" s="136"/>
      <c r="R122" s="317"/>
      <c r="S122" s="136"/>
      <c r="T122" s="136"/>
      <c r="U122" s="317"/>
      <c r="V122" s="317"/>
      <c r="X122" s="133"/>
      <c r="Y122" s="133"/>
      <c r="Z122" s="133"/>
      <c r="AA122" s="133"/>
    </row>
    <row r="123" spans="1:27" s="141" customFormat="1" ht="31.5" x14ac:dyDescent="0.25">
      <c r="A123" s="109" t="s">
        <v>325</v>
      </c>
      <c r="B123" s="311" t="s">
        <v>399</v>
      </c>
      <c r="C123" s="367">
        <v>4.6301975411814151</v>
      </c>
      <c r="D123" s="315">
        <v>0</v>
      </c>
      <c r="E123" s="315">
        <v>0</v>
      </c>
      <c r="F123" s="315">
        <v>0</v>
      </c>
      <c r="G123" s="315">
        <v>0</v>
      </c>
      <c r="H123" s="315">
        <v>0</v>
      </c>
      <c r="I123" s="315">
        <v>0</v>
      </c>
      <c r="J123" s="315">
        <v>0</v>
      </c>
      <c r="K123" s="315">
        <v>0</v>
      </c>
      <c r="L123" s="315">
        <v>0</v>
      </c>
      <c r="M123" s="315">
        <v>0</v>
      </c>
      <c r="N123" s="227">
        <v>4.6301975411814151</v>
      </c>
      <c r="O123" s="137"/>
      <c r="P123" s="317"/>
      <c r="Q123" s="136"/>
      <c r="R123" s="317"/>
      <c r="S123" s="136"/>
      <c r="T123" s="136"/>
      <c r="U123" s="317"/>
      <c r="V123" s="317"/>
      <c r="X123" s="133"/>
      <c r="Y123" s="133"/>
      <c r="Z123" s="133"/>
      <c r="AA123" s="133"/>
    </row>
    <row r="124" spans="1:27" s="141" customFormat="1" ht="31.5" x14ac:dyDescent="0.25">
      <c r="A124" s="109" t="s">
        <v>326</v>
      </c>
      <c r="B124" s="311" t="s">
        <v>400</v>
      </c>
      <c r="C124" s="367">
        <v>23.606677725533601</v>
      </c>
      <c r="D124" s="315">
        <v>0</v>
      </c>
      <c r="E124" s="315">
        <v>0</v>
      </c>
      <c r="F124" s="315">
        <v>0</v>
      </c>
      <c r="G124" s="315">
        <v>0</v>
      </c>
      <c r="H124" s="315">
        <v>0</v>
      </c>
      <c r="I124" s="315">
        <v>0</v>
      </c>
      <c r="J124" s="315">
        <v>0</v>
      </c>
      <c r="K124" s="315">
        <v>0</v>
      </c>
      <c r="L124" s="315">
        <v>0</v>
      </c>
      <c r="M124" s="315">
        <v>0</v>
      </c>
      <c r="N124" s="227">
        <v>23.606677725533601</v>
      </c>
      <c r="O124" s="137"/>
      <c r="P124" s="317"/>
      <c r="Q124" s="136"/>
      <c r="R124" s="317"/>
      <c r="S124" s="136"/>
      <c r="T124" s="136"/>
      <c r="U124" s="317"/>
      <c r="V124" s="317"/>
      <c r="X124" s="133"/>
      <c r="Y124" s="133"/>
      <c r="Z124" s="133"/>
      <c r="AA124" s="133"/>
    </row>
    <row r="125" spans="1:27" s="141" customFormat="1" ht="47.25" x14ac:dyDescent="0.25">
      <c r="A125" s="109" t="s">
        <v>327</v>
      </c>
      <c r="B125" s="311" t="s">
        <v>401</v>
      </c>
      <c r="C125" s="367">
        <v>3.4117245040284105</v>
      </c>
      <c r="D125" s="315">
        <v>0</v>
      </c>
      <c r="E125" s="315">
        <v>0</v>
      </c>
      <c r="F125" s="315">
        <v>0</v>
      </c>
      <c r="G125" s="315">
        <v>0</v>
      </c>
      <c r="H125" s="315">
        <v>0</v>
      </c>
      <c r="I125" s="315">
        <v>0</v>
      </c>
      <c r="J125" s="315">
        <v>0</v>
      </c>
      <c r="K125" s="315">
        <v>0</v>
      </c>
      <c r="L125" s="315">
        <v>0</v>
      </c>
      <c r="M125" s="315">
        <v>0</v>
      </c>
      <c r="N125" s="227">
        <v>3.4117245040284105</v>
      </c>
      <c r="O125" s="137"/>
      <c r="P125" s="317"/>
      <c r="Q125" s="136"/>
      <c r="R125" s="317"/>
      <c r="S125" s="136"/>
      <c r="T125" s="136"/>
      <c r="U125" s="317"/>
      <c r="V125" s="317"/>
      <c r="X125" s="133"/>
      <c r="Y125" s="133"/>
      <c r="Z125" s="133"/>
      <c r="AA125" s="133"/>
    </row>
    <row r="126" spans="1:27" s="141" customFormat="1" ht="47.25" x14ac:dyDescent="0.25">
      <c r="A126" s="109" t="s">
        <v>328</v>
      </c>
      <c r="B126" s="311" t="s">
        <v>402</v>
      </c>
      <c r="C126" s="367">
        <v>15.995884826821564</v>
      </c>
      <c r="D126" s="315">
        <v>0</v>
      </c>
      <c r="E126" s="315">
        <v>0</v>
      </c>
      <c r="F126" s="315">
        <v>0</v>
      </c>
      <c r="G126" s="315">
        <v>0</v>
      </c>
      <c r="H126" s="315">
        <v>0</v>
      </c>
      <c r="I126" s="315">
        <v>0</v>
      </c>
      <c r="J126" s="315">
        <v>0</v>
      </c>
      <c r="K126" s="315">
        <v>0</v>
      </c>
      <c r="L126" s="315">
        <v>0</v>
      </c>
      <c r="M126" s="315">
        <v>0</v>
      </c>
      <c r="N126" s="227">
        <v>15.995884826821564</v>
      </c>
      <c r="O126" s="137"/>
      <c r="P126" s="317"/>
      <c r="Q126" s="136"/>
      <c r="R126" s="317"/>
      <c r="S126" s="136"/>
      <c r="T126" s="136"/>
      <c r="U126" s="317"/>
      <c r="V126" s="317"/>
      <c r="X126" s="133"/>
      <c r="Y126" s="133"/>
      <c r="Z126" s="133"/>
      <c r="AA126" s="133"/>
    </row>
    <row r="127" spans="1:27" s="141" customFormat="1" x14ac:dyDescent="0.25">
      <c r="A127" s="109" t="s">
        <v>329</v>
      </c>
      <c r="B127" s="311" t="s">
        <v>403</v>
      </c>
      <c r="C127" s="367">
        <v>5.2800498276630172</v>
      </c>
      <c r="D127" s="315">
        <v>0</v>
      </c>
      <c r="E127" s="315">
        <v>0</v>
      </c>
      <c r="F127" s="315">
        <v>0</v>
      </c>
      <c r="G127" s="315">
        <v>0</v>
      </c>
      <c r="H127" s="315">
        <v>0</v>
      </c>
      <c r="I127" s="315">
        <v>0</v>
      </c>
      <c r="J127" s="315">
        <v>0</v>
      </c>
      <c r="K127" s="315">
        <v>0</v>
      </c>
      <c r="L127" s="315">
        <v>0</v>
      </c>
      <c r="M127" s="315">
        <v>0</v>
      </c>
      <c r="N127" s="227">
        <v>5.2800498276630172</v>
      </c>
      <c r="O127" s="137"/>
      <c r="P127" s="317"/>
      <c r="Q127" s="136"/>
      <c r="R127" s="317"/>
      <c r="S127" s="136"/>
      <c r="T127" s="136"/>
      <c r="U127" s="317"/>
      <c r="V127" s="317"/>
      <c r="X127" s="133"/>
      <c r="Y127" s="133"/>
      <c r="Z127" s="133"/>
      <c r="AA127" s="133"/>
    </row>
    <row r="128" spans="1:27" s="141" customFormat="1" x14ac:dyDescent="0.25">
      <c r="A128" s="110" t="s">
        <v>330</v>
      </c>
      <c r="B128" s="361" t="s">
        <v>404</v>
      </c>
      <c r="C128" s="367">
        <v>15.995884826821564</v>
      </c>
      <c r="D128" s="315">
        <v>0</v>
      </c>
      <c r="E128" s="315">
        <v>0</v>
      </c>
      <c r="F128" s="315">
        <v>0</v>
      </c>
      <c r="G128" s="315">
        <v>0</v>
      </c>
      <c r="H128" s="315">
        <v>0</v>
      </c>
      <c r="I128" s="315">
        <v>0</v>
      </c>
      <c r="J128" s="315">
        <v>0</v>
      </c>
      <c r="K128" s="315">
        <v>0</v>
      </c>
      <c r="L128" s="315">
        <v>0</v>
      </c>
      <c r="M128" s="315">
        <v>0</v>
      </c>
      <c r="N128" s="227">
        <v>15.995884826821564</v>
      </c>
      <c r="O128" s="137"/>
      <c r="P128" s="317"/>
      <c r="Q128" s="136"/>
      <c r="R128" s="317"/>
      <c r="S128" s="136"/>
      <c r="T128" s="136"/>
      <c r="U128" s="317"/>
      <c r="V128" s="317"/>
      <c r="X128" s="133"/>
      <c r="Y128" s="133"/>
      <c r="Z128" s="133"/>
      <c r="AA128" s="133"/>
    </row>
    <row r="129" spans="1:27" s="141" customFormat="1" ht="31.5" x14ac:dyDescent="0.25">
      <c r="A129" s="110" t="s">
        <v>331</v>
      </c>
      <c r="B129" s="313" t="s">
        <v>405</v>
      </c>
      <c r="C129" s="367">
        <v>19.073778809400004</v>
      </c>
      <c r="D129" s="315">
        <v>0</v>
      </c>
      <c r="E129" s="315">
        <v>0</v>
      </c>
      <c r="F129" s="315">
        <v>0</v>
      </c>
      <c r="G129" s="315">
        <v>0</v>
      </c>
      <c r="H129" s="315">
        <v>0</v>
      </c>
      <c r="I129" s="315">
        <v>0</v>
      </c>
      <c r="J129" s="315">
        <v>0</v>
      </c>
      <c r="K129" s="315">
        <v>0</v>
      </c>
      <c r="L129" s="315">
        <v>0</v>
      </c>
      <c r="M129" s="315">
        <v>0</v>
      </c>
      <c r="N129" s="227">
        <v>19.073778809400004</v>
      </c>
      <c r="O129" s="137"/>
      <c r="P129" s="317"/>
      <c r="Q129" s="136"/>
      <c r="R129" s="317"/>
      <c r="S129" s="136"/>
      <c r="T129" s="136"/>
      <c r="U129" s="317"/>
      <c r="V129" s="317"/>
      <c r="X129" s="133"/>
      <c r="Y129" s="133"/>
      <c r="Z129" s="133"/>
      <c r="AA129" s="133"/>
    </row>
    <row r="130" spans="1:27" s="141" customFormat="1" x14ac:dyDescent="0.25">
      <c r="A130" s="110" t="s">
        <v>332</v>
      </c>
      <c r="B130" s="313" t="s">
        <v>406</v>
      </c>
      <c r="C130" s="367">
        <v>7.7733527091100729</v>
      </c>
      <c r="D130" s="315">
        <v>7.7733527091100729</v>
      </c>
      <c r="E130" s="315">
        <v>0</v>
      </c>
      <c r="F130" s="315">
        <v>0</v>
      </c>
      <c r="G130" s="315">
        <v>0</v>
      </c>
      <c r="H130" s="315">
        <v>0</v>
      </c>
      <c r="I130" s="315">
        <v>0</v>
      </c>
      <c r="J130" s="315">
        <v>0</v>
      </c>
      <c r="K130" s="315">
        <v>0</v>
      </c>
      <c r="L130" s="315">
        <v>7.7733527091100729</v>
      </c>
      <c r="M130" s="315">
        <v>0</v>
      </c>
      <c r="N130" s="227">
        <v>7.7733527091100729</v>
      </c>
      <c r="O130" s="137"/>
      <c r="P130" s="317"/>
      <c r="Q130" s="136"/>
      <c r="R130" s="317"/>
      <c r="S130" s="136"/>
      <c r="T130" s="136"/>
      <c r="U130" s="317"/>
      <c r="V130" s="317"/>
      <c r="X130" s="133"/>
      <c r="Y130" s="133"/>
      <c r="Z130" s="133"/>
      <c r="AA130" s="133"/>
    </row>
    <row r="131" spans="1:27" s="141" customFormat="1" ht="31.5" x14ac:dyDescent="0.25">
      <c r="A131" s="110" t="s">
        <v>333</v>
      </c>
      <c r="B131" s="311" t="s">
        <v>407</v>
      </c>
      <c r="C131" s="367">
        <v>19.592735722113407</v>
      </c>
      <c r="D131" s="315">
        <v>19.592735722113407</v>
      </c>
      <c r="E131" s="315">
        <v>0</v>
      </c>
      <c r="F131" s="315">
        <v>0</v>
      </c>
      <c r="G131" s="315">
        <v>0</v>
      </c>
      <c r="H131" s="315">
        <v>0</v>
      </c>
      <c r="I131" s="315">
        <v>0</v>
      </c>
      <c r="J131" s="315">
        <v>0</v>
      </c>
      <c r="K131" s="315">
        <v>0</v>
      </c>
      <c r="L131" s="315">
        <v>19.592735722113407</v>
      </c>
      <c r="M131" s="315">
        <v>0</v>
      </c>
      <c r="N131" s="227">
        <v>19.592735722113407</v>
      </c>
      <c r="O131" s="137"/>
      <c r="P131" s="317"/>
      <c r="Q131" s="136"/>
      <c r="R131" s="317"/>
      <c r="S131" s="136"/>
      <c r="T131" s="136"/>
      <c r="U131" s="317"/>
      <c r="V131" s="317"/>
      <c r="X131" s="133"/>
      <c r="Y131" s="133"/>
      <c r="Z131" s="133"/>
      <c r="AA131" s="133"/>
    </row>
    <row r="132" spans="1:27" s="141" customFormat="1" ht="31.5" x14ac:dyDescent="0.25">
      <c r="A132" s="110" t="s">
        <v>334</v>
      </c>
      <c r="B132" s="311" t="s">
        <v>408</v>
      </c>
      <c r="C132" s="367">
        <v>20.988052314597198</v>
      </c>
      <c r="D132" s="315">
        <v>20.988052314597198</v>
      </c>
      <c r="E132" s="315">
        <v>0</v>
      </c>
      <c r="F132" s="315">
        <v>0</v>
      </c>
      <c r="G132" s="315">
        <v>0</v>
      </c>
      <c r="H132" s="315">
        <v>20.988052314597198</v>
      </c>
      <c r="I132" s="315">
        <v>0</v>
      </c>
      <c r="J132" s="315">
        <v>0</v>
      </c>
      <c r="K132" s="315">
        <v>0</v>
      </c>
      <c r="L132" s="315">
        <v>0</v>
      </c>
      <c r="M132" s="315">
        <v>0</v>
      </c>
      <c r="N132" s="227">
        <v>20.988052314597198</v>
      </c>
      <c r="O132" s="137"/>
      <c r="P132" s="317"/>
      <c r="Q132" s="136"/>
      <c r="R132" s="317"/>
      <c r="S132" s="136"/>
      <c r="T132" s="136"/>
      <c r="U132" s="317"/>
      <c r="V132" s="317"/>
      <c r="X132" s="133"/>
      <c r="Y132" s="133"/>
      <c r="Z132" s="133"/>
      <c r="AA132" s="133"/>
    </row>
    <row r="133" spans="1:27" s="141" customFormat="1" ht="31.5" x14ac:dyDescent="0.25">
      <c r="A133" s="110" t="s">
        <v>335</v>
      </c>
      <c r="B133" s="311" t="s">
        <v>409</v>
      </c>
      <c r="C133" s="367">
        <v>19.592735722113407</v>
      </c>
      <c r="D133" s="315">
        <v>19.592735722113407</v>
      </c>
      <c r="E133" s="315">
        <v>0</v>
      </c>
      <c r="F133" s="315">
        <v>0</v>
      </c>
      <c r="G133" s="315">
        <v>0</v>
      </c>
      <c r="H133" s="315">
        <v>19.592735722113407</v>
      </c>
      <c r="I133" s="315">
        <v>0</v>
      </c>
      <c r="J133" s="315">
        <v>0</v>
      </c>
      <c r="K133" s="315">
        <v>0</v>
      </c>
      <c r="L133" s="315">
        <v>0</v>
      </c>
      <c r="M133" s="315">
        <v>0</v>
      </c>
      <c r="N133" s="227">
        <v>19.592735722113407</v>
      </c>
      <c r="O133" s="89"/>
      <c r="P133" s="89"/>
      <c r="Q133" s="89"/>
      <c r="R133" s="89"/>
      <c r="S133" s="89"/>
      <c r="T133" s="89"/>
      <c r="U133" s="89"/>
      <c r="V133" s="89"/>
      <c r="X133" s="133"/>
      <c r="Y133" s="133"/>
      <c r="Z133" s="133"/>
      <c r="AA133" s="133"/>
    </row>
    <row r="134" spans="1:27" s="141" customFormat="1" ht="31.5" x14ac:dyDescent="0.25">
      <c r="A134" s="110" t="s">
        <v>336</v>
      </c>
      <c r="B134" s="311" t="s">
        <v>410</v>
      </c>
      <c r="C134" s="367">
        <v>11.11537565649677</v>
      </c>
      <c r="D134" s="315">
        <v>0</v>
      </c>
      <c r="E134" s="315">
        <v>0</v>
      </c>
      <c r="F134" s="315">
        <v>0</v>
      </c>
      <c r="G134" s="315">
        <v>0</v>
      </c>
      <c r="H134" s="315">
        <v>0</v>
      </c>
      <c r="I134" s="315">
        <v>0</v>
      </c>
      <c r="J134" s="315">
        <v>0</v>
      </c>
      <c r="K134" s="315">
        <v>0</v>
      </c>
      <c r="L134" s="315">
        <v>0</v>
      </c>
      <c r="M134" s="315">
        <v>0</v>
      </c>
      <c r="N134" s="227">
        <v>11.11537565649677</v>
      </c>
      <c r="O134" s="314"/>
      <c r="P134" s="314"/>
      <c r="Q134" s="314"/>
      <c r="R134" s="314"/>
      <c r="S134" s="314"/>
      <c r="T134" s="314"/>
      <c r="U134" s="314"/>
      <c r="V134" s="314"/>
      <c r="X134" s="133"/>
      <c r="Y134" s="133"/>
      <c r="Z134" s="133"/>
      <c r="AA134" s="133"/>
    </row>
    <row r="135" spans="1:27" s="135" customFormat="1" ht="31.5" x14ac:dyDescent="0.25">
      <c r="A135" s="110" t="s">
        <v>337</v>
      </c>
      <c r="B135" s="402" t="s">
        <v>411</v>
      </c>
      <c r="C135" s="367">
        <v>15.307066819924943</v>
      </c>
      <c r="D135" s="315">
        <v>15.307066819924943</v>
      </c>
      <c r="E135" s="315">
        <v>0</v>
      </c>
      <c r="F135" s="315">
        <v>0</v>
      </c>
      <c r="G135" s="315">
        <v>0</v>
      </c>
      <c r="H135" s="315">
        <v>15.307066819924943</v>
      </c>
      <c r="I135" s="315">
        <v>0</v>
      </c>
      <c r="J135" s="315">
        <v>0</v>
      </c>
      <c r="K135" s="315">
        <v>0</v>
      </c>
      <c r="L135" s="315">
        <v>0</v>
      </c>
      <c r="M135" s="315">
        <v>0</v>
      </c>
      <c r="N135" s="227">
        <v>15.307066819924943</v>
      </c>
      <c r="O135" s="137"/>
      <c r="P135" s="317"/>
      <c r="Q135" s="136"/>
      <c r="R135" s="317"/>
      <c r="S135" s="136"/>
      <c r="T135" s="136"/>
      <c r="U135" s="317"/>
      <c r="V135" s="317"/>
      <c r="X135" s="133"/>
      <c r="Y135" s="133"/>
      <c r="Z135" s="133"/>
      <c r="AA135" s="133"/>
    </row>
    <row r="136" spans="1:27" s="133" customFormat="1" ht="31.5" x14ac:dyDescent="0.25">
      <c r="A136" s="110" t="s">
        <v>338</v>
      </c>
      <c r="B136" s="311" t="s">
        <v>412</v>
      </c>
      <c r="C136" s="367">
        <v>7.7733527091100729</v>
      </c>
      <c r="D136" s="315">
        <v>7.7733527091100729</v>
      </c>
      <c r="E136" s="315">
        <v>0</v>
      </c>
      <c r="F136" s="315">
        <v>0</v>
      </c>
      <c r="G136" s="315">
        <v>0</v>
      </c>
      <c r="H136" s="315">
        <v>0</v>
      </c>
      <c r="I136" s="315">
        <v>0</v>
      </c>
      <c r="J136" s="315">
        <v>7.7733527091100729</v>
      </c>
      <c r="K136" s="315">
        <v>0</v>
      </c>
      <c r="L136" s="315">
        <v>0</v>
      </c>
      <c r="M136" s="315">
        <v>0</v>
      </c>
      <c r="N136" s="227">
        <v>7.7733527091100729</v>
      </c>
      <c r="O136" s="137"/>
      <c r="P136" s="317"/>
      <c r="Q136" s="136"/>
      <c r="R136" s="317"/>
      <c r="S136" s="136"/>
      <c r="T136" s="136"/>
      <c r="U136" s="317"/>
      <c r="V136" s="317"/>
    </row>
    <row r="137" spans="1:27" s="133" customFormat="1" ht="31.5" x14ac:dyDescent="0.25">
      <c r="A137" s="110" t="s">
        <v>339</v>
      </c>
      <c r="B137" s="311" t="s">
        <v>413</v>
      </c>
      <c r="C137" s="367">
        <v>15.307066819924943</v>
      </c>
      <c r="D137" s="315">
        <v>15.307066819924943</v>
      </c>
      <c r="E137" s="315">
        <v>0</v>
      </c>
      <c r="F137" s="315">
        <v>0</v>
      </c>
      <c r="G137" s="315">
        <v>0</v>
      </c>
      <c r="H137" s="315">
        <v>0</v>
      </c>
      <c r="I137" s="315">
        <v>0</v>
      </c>
      <c r="J137" s="315">
        <v>0</v>
      </c>
      <c r="K137" s="315">
        <v>0</v>
      </c>
      <c r="L137" s="315">
        <v>15.307066819924943</v>
      </c>
      <c r="M137" s="315">
        <v>0</v>
      </c>
      <c r="N137" s="227">
        <v>15.307066819924943</v>
      </c>
      <c r="O137" s="137"/>
      <c r="P137" s="317"/>
      <c r="Q137" s="136"/>
      <c r="R137" s="317"/>
      <c r="S137" s="136"/>
      <c r="T137" s="136"/>
      <c r="U137" s="317"/>
      <c r="V137" s="317"/>
    </row>
    <row r="138" spans="1:27" s="133" customFormat="1" ht="31.5" x14ac:dyDescent="0.25">
      <c r="A138" s="110" t="s">
        <v>340</v>
      </c>
      <c r="B138" s="312" t="s">
        <v>414</v>
      </c>
      <c r="C138" s="367">
        <v>3.8178821830794125</v>
      </c>
      <c r="D138" s="315">
        <v>0</v>
      </c>
      <c r="E138" s="315">
        <v>0</v>
      </c>
      <c r="F138" s="315">
        <v>0</v>
      </c>
      <c r="G138" s="315">
        <v>0</v>
      </c>
      <c r="H138" s="315">
        <v>0</v>
      </c>
      <c r="I138" s="315">
        <v>0</v>
      </c>
      <c r="J138" s="315">
        <v>0</v>
      </c>
      <c r="K138" s="315">
        <v>0</v>
      </c>
      <c r="L138" s="315">
        <v>0</v>
      </c>
      <c r="M138" s="315">
        <v>0</v>
      </c>
      <c r="N138" s="227">
        <v>3.8178821830794125</v>
      </c>
      <c r="O138" s="137"/>
      <c r="P138" s="317"/>
      <c r="Q138" s="136"/>
      <c r="R138" s="317"/>
      <c r="S138" s="136"/>
      <c r="T138" s="136"/>
      <c r="U138" s="317"/>
      <c r="V138" s="317"/>
    </row>
    <row r="139" spans="1:27" s="133" customFormat="1" ht="31.5" x14ac:dyDescent="0.25">
      <c r="A139" s="110" t="s">
        <v>341</v>
      </c>
      <c r="B139" s="312" t="s">
        <v>415</v>
      </c>
      <c r="C139" s="367">
        <v>20.47440882960851</v>
      </c>
      <c r="D139" s="315">
        <v>0</v>
      </c>
      <c r="E139" s="315">
        <v>0</v>
      </c>
      <c r="F139" s="315">
        <v>0</v>
      </c>
      <c r="G139" s="315">
        <v>0</v>
      </c>
      <c r="H139" s="315">
        <v>0</v>
      </c>
      <c r="I139" s="315">
        <v>0</v>
      </c>
      <c r="J139" s="315">
        <v>0</v>
      </c>
      <c r="K139" s="315">
        <v>0</v>
      </c>
      <c r="L139" s="315">
        <v>0</v>
      </c>
      <c r="M139" s="315">
        <v>0</v>
      </c>
      <c r="N139" s="227">
        <v>20.47440882960851</v>
      </c>
      <c r="O139" s="89"/>
      <c r="P139" s="89"/>
      <c r="Q139" s="89"/>
      <c r="R139" s="89"/>
      <c r="S139" s="89"/>
      <c r="T139" s="89"/>
      <c r="U139" s="89"/>
      <c r="V139" s="89"/>
    </row>
    <row r="140" spans="1:27" s="141" customFormat="1" ht="31.5" x14ac:dyDescent="0.25">
      <c r="A140" s="110" t="s">
        <v>342</v>
      </c>
      <c r="B140" s="312" t="s">
        <v>416</v>
      </c>
      <c r="C140" s="367">
        <v>38.178821830794121</v>
      </c>
      <c r="D140" s="315">
        <v>0</v>
      </c>
      <c r="E140" s="315">
        <v>0</v>
      </c>
      <c r="F140" s="315">
        <v>0</v>
      </c>
      <c r="G140" s="315">
        <v>0</v>
      </c>
      <c r="H140" s="315">
        <v>0</v>
      </c>
      <c r="I140" s="315">
        <v>0</v>
      </c>
      <c r="J140" s="315">
        <v>0</v>
      </c>
      <c r="K140" s="315">
        <v>0</v>
      </c>
      <c r="L140" s="315">
        <v>0</v>
      </c>
      <c r="M140" s="315">
        <v>0</v>
      </c>
      <c r="N140" s="227">
        <v>38.178821830794121</v>
      </c>
      <c r="O140" s="314"/>
      <c r="P140" s="314"/>
      <c r="Q140" s="314"/>
      <c r="R140" s="314"/>
      <c r="S140" s="314"/>
      <c r="T140" s="314"/>
      <c r="U140" s="314"/>
      <c r="V140" s="314"/>
      <c r="X140" s="133"/>
      <c r="Y140" s="133"/>
      <c r="Z140" s="133"/>
      <c r="AA140" s="133"/>
    </row>
    <row r="141" spans="1:27" s="141" customFormat="1" ht="31.5" x14ac:dyDescent="0.25">
      <c r="A141" s="110" t="s">
        <v>343</v>
      </c>
      <c r="B141" s="311" t="s">
        <v>417</v>
      </c>
      <c r="C141" s="367">
        <v>20.369190494603274</v>
      </c>
      <c r="D141" s="315">
        <v>0</v>
      </c>
      <c r="E141" s="315">
        <v>0</v>
      </c>
      <c r="F141" s="315">
        <v>0</v>
      </c>
      <c r="G141" s="315">
        <v>0</v>
      </c>
      <c r="H141" s="315">
        <v>0</v>
      </c>
      <c r="I141" s="315">
        <v>0</v>
      </c>
      <c r="J141" s="315">
        <v>0</v>
      </c>
      <c r="K141" s="315">
        <v>0</v>
      </c>
      <c r="L141" s="315">
        <v>0</v>
      </c>
      <c r="M141" s="315">
        <v>0</v>
      </c>
      <c r="N141" s="227">
        <v>20.369190494603274</v>
      </c>
      <c r="O141" s="314"/>
      <c r="P141" s="314"/>
      <c r="Q141" s="314"/>
      <c r="R141" s="314"/>
      <c r="S141" s="314"/>
      <c r="T141" s="314"/>
      <c r="U141" s="314"/>
      <c r="V141" s="314"/>
      <c r="X141" s="133"/>
      <c r="Y141" s="133"/>
      <c r="Z141" s="133"/>
      <c r="AA141" s="133"/>
    </row>
    <row r="142" spans="1:27" s="133" customFormat="1" ht="31.5" x14ac:dyDescent="0.25">
      <c r="A142" s="110" t="s">
        <v>344</v>
      </c>
      <c r="B142" s="311" t="s">
        <v>418</v>
      </c>
      <c r="C142" s="367">
        <v>40.948817659217021</v>
      </c>
      <c r="D142" s="315">
        <v>0</v>
      </c>
      <c r="E142" s="315">
        <v>0</v>
      </c>
      <c r="F142" s="315">
        <v>0</v>
      </c>
      <c r="G142" s="315">
        <v>0</v>
      </c>
      <c r="H142" s="315">
        <v>0</v>
      </c>
      <c r="I142" s="315">
        <v>0</v>
      </c>
      <c r="J142" s="315">
        <v>0</v>
      </c>
      <c r="K142" s="315">
        <v>0</v>
      </c>
      <c r="L142" s="315">
        <v>0</v>
      </c>
      <c r="M142" s="315">
        <v>0</v>
      </c>
      <c r="N142" s="227">
        <v>40.948817659217021</v>
      </c>
      <c r="O142" s="89"/>
      <c r="P142" s="89"/>
      <c r="Q142" s="89"/>
      <c r="R142" s="89"/>
      <c r="S142" s="89"/>
      <c r="T142" s="89"/>
      <c r="U142" s="89"/>
      <c r="V142" s="89"/>
    </row>
    <row r="143" spans="1:27" s="133" customFormat="1" ht="31.5" x14ac:dyDescent="0.25">
      <c r="A143" s="110" t="s">
        <v>345</v>
      </c>
      <c r="B143" s="311" t="s">
        <v>419</v>
      </c>
      <c r="C143" s="367">
        <v>21.534911559000005</v>
      </c>
      <c r="D143" s="315">
        <v>0</v>
      </c>
      <c r="E143" s="315">
        <v>0</v>
      </c>
      <c r="F143" s="315">
        <v>0</v>
      </c>
      <c r="G143" s="315">
        <v>0</v>
      </c>
      <c r="H143" s="315">
        <v>0</v>
      </c>
      <c r="I143" s="315">
        <v>0</v>
      </c>
      <c r="J143" s="315">
        <v>0</v>
      </c>
      <c r="K143" s="315">
        <v>0</v>
      </c>
      <c r="L143" s="315">
        <v>0</v>
      </c>
      <c r="M143" s="315">
        <v>0</v>
      </c>
      <c r="N143" s="227">
        <v>21.534911559000005</v>
      </c>
      <c r="O143" s="89"/>
      <c r="P143" s="89"/>
      <c r="Q143" s="89"/>
      <c r="R143" s="89"/>
      <c r="S143" s="89"/>
      <c r="T143" s="89"/>
      <c r="U143" s="89"/>
      <c r="V143" s="89"/>
    </row>
    <row r="144" spans="1:27" s="135" customFormat="1" ht="31.5" x14ac:dyDescent="0.25">
      <c r="A144" s="110" t="s">
        <v>346</v>
      </c>
      <c r="B144" s="311" t="s">
        <v>420</v>
      </c>
      <c r="C144" s="367">
        <v>20.307883952550068</v>
      </c>
      <c r="D144" s="315">
        <v>0</v>
      </c>
      <c r="E144" s="315">
        <v>0</v>
      </c>
      <c r="F144" s="315">
        <v>0</v>
      </c>
      <c r="G144" s="315">
        <v>0</v>
      </c>
      <c r="H144" s="315">
        <v>0</v>
      </c>
      <c r="I144" s="315">
        <v>0</v>
      </c>
      <c r="J144" s="315">
        <v>0</v>
      </c>
      <c r="K144" s="315">
        <v>0</v>
      </c>
      <c r="L144" s="315">
        <v>0</v>
      </c>
      <c r="M144" s="315">
        <v>0</v>
      </c>
      <c r="N144" s="227">
        <v>20.307883952550068</v>
      </c>
      <c r="O144" s="89"/>
      <c r="P144" s="89"/>
      <c r="Q144" s="89"/>
      <c r="R144" s="89"/>
      <c r="S144" s="89"/>
      <c r="T144" s="89"/>
      <c r="U144" s="89"/>
      <c r="V144" s="89"/>
      <c r="X144" s="133"/>
      <c r="Y144" s="133"/>
      <c r="Z144" s="133"/>
      <c r="AA144" s="133"/>
    </row>
    <row r="145" spans="1:27" s="133" customFormat="1" ht="31.5" x14ac:dyDescent="0.25">
      <c r="A145" s="110" t="s">
        <v>347</v>
      </c>
      <c r="B145" s="311" t="s">
        <v>421</v>
      </c>
      <c r="C145" s="367">
        <v>20.47440882960851</v>
      </c>
      <c r="D145" s="315">
        <v>0</v>
      </c>
      <c r="E145" s="315">
        <v>0</v>
      </c>
      <c r="F145" s="315">
        <v>0</v>
      </c>
      <c r="G145" s="315">
        <v>0</v>
      </c>
      <c r="H145" s="315">
        <v>0</v>
      </c>
      <c r="I145" s="315">
        <v>0</v>
      </c>
      <c r="J145" s="315">
        <v>0</v>
      </c>
      <c r="K145" s="315">
        <v>0</v>
      </c>
      <c r="L145" s="315">
        <v>0</v>
      </c>
      <c r="M145" s="315">
        <v>0</v>
      </c>
      <c r="N145" s="227">
        <v>20.47440882960851</v>
      </c>
      <c r="O145" s="314"/>
      <c r="P145" s="314"/>
      <c r="Q145" s="314"/>
      <c r="R145" s="314"/>
      <c r="S145" s="314"/>
      <c r="T145" s="314"/>
      <c r="U145" s="314"/>
      <c r="V145" s="314"/>
    </row>
    <row r="146" spans="1:27" s="141" customFormat="1" ht="31.5" x14ac:dyDescent="0.25">
      <c r="A146" s="110" t="s">
        <v>348</v>
      </c>
      <c r="B146" s="311" t="s">
        <v>422</v>
      </c>
      <c r="C146" s="367">
        <v>13.809361087734047</v>
      </c>
      <c r="D146" s="315">
        <v>0</v>
      </c>
      <c r="E146" s="315">
        <v>0</v>
      </c>
      <c r="F146" s="315">
        <v>0</v>
      </c>
      <c r="G146" s="315">
        <v>0</v>
      </c>
      <c r="H146" s="315">
        <v>0</v>
      </c>
      <c r="I146" s="315">
        <v>0</v>
      </c>
      <c r="J146" s="315">
        <v>0</v>
      </c>
      <c r="K146" s="315">
        <v>0</v>
      </c>
      <c r="L146" s="315">
        <v>0</v>
      </c>
      <c r="M146" s="315">
        <v>0</v>
      </c>
      <c r="N146" s="227">
        <v>13.809361087734047</v>
      </c>
      <c r="O146" s="137"/>
      <c r="P146" s="317"/>
      <c r="Q146" s="136"/>
      <c r="R146" s="317"/>
      <c r="S146" s="136"/>
      <c r="T146" s="136"/>
      <c r="U146" s="317"/>
      <c r="V146" s="317"/>
      <c r="X146" s="133"/>
      <c r="Y146" s="133"/>
      <c r="Z146" s="133"/>
      <c r="AA146" s="133"/>
    </row>
    <row r="147" spans="1:27" s="135" customFormat="1" ht="31.5" x14ac:dyDescent="0.25">
      <c r="A147" s="110" t="s">
        <v>349</v>
      </c>
      <c r="B147" s="311" t="s">
        <v>423</v>
      </c>
      <c r="C147" s="367">
        <v>20.47440882960851</v>
      </c>
      <c r="D147" s="315">
        <v>0</v>
      </c>
      <c r="E147" s="315">
        <v>0</v>
      </c>
      <c r="F147" s="315">
        <v>0</v>
      </c>
      <c r="G147" s="315">
        <v>0</v>
      </c>
      <c r="H147" s="315">
        <v>0</v>
      </c>
      <c r="I147" s="315">
        <v>0</v>
      </c>
      <c r="J147" s="315">
        <v>0</v>
      </c>
      <c r="K147" s="315">
        <v>0</v>
      </c>
      <c r="L147" s="315">
        <v>0</v>
      </c>
      <c r="M147" s="315">
        <v>0</v>
      </c>
      <c r="N147" s="227">
        <v>20.47440882960851</v>
      </c>
      <c r="O147" s="137"/>
      <c r="P147" s="317"/>
      <c r="Q147" s="136"/>
      <c r="R147" s="317"/>
      <c r="S147" s="136"/>
      <c r="T147" s="136"/>
      <c r="U147" s="317"/>
      <c r="V147" s="317"/>
      <c r="X147" s="133"/>
      <c r="Y147" s="133"/>
      <c r="Z147" s="133"/>
      <c r="AA147" s="133"/>
    </row>
    <row r="148" spans="1:27" s="135" customFormat="1" ht="31.5" x14ac:dyDescent="0.25">
      <c r="A148" s="110" t="s">
        <v>350</v>
      </c>
      <c r="B148" s="311" t="s">
        <v>424</v>
      </c>
      <c r="C148" s="367">
        <v>19.433381772775181</v>
      </c>
      <c r="D148" s="315">
        <v>19.433381772775181</v>
      </c>
      <c r="E148" s="315">
        <v>0</v>
      </c>
      <c r="F148" s="315">
        <v>19.433381772775181</v>
      </c>
      <c r="G148" s="315">
        <v>0</v>
      </c>
      <c r="H148" s="315">
        <v>0</v>
      </c>
      <c r="I148" s="315">
        <v>0</v>
      </c>
      <c r="J148" s="315">
        <v>0</v>
      </c>
      <c r="K148" s="315">
        <v>0</v>
      </c>
      <c r="L148" s="315">
        <v>0</v>
      </c>
      <c r="M148" s="315">
        <v>0</v>
      </c>
      <c r="N148" s="227">
        <v>19.433381772775181</v>
      </c>
      <c r="O148" s="137"/>
      <c r="P148" s="317"/>
      <c r="Q148" s="136"/>
      <c r="R148" s="317"/>
      <c r="S148" s="136"/>
      <c r="T148" s="136"/>
      <c r="U148" s="317"/>
      <c r="V148" s="317"/>
      <c r="X148" s="133"/>
      <c r="Y148" s="133"/>
      <c r="Z148" s="133"/>
      <c r="AA148" s="133"/>
    </row>
    <row r="149" spans="1:27" s="135" customFormat="1" ht="31.5" x14ac:dyDescent="0.25">
      <c r="A149" s="110" t="s">
        <v>351</v>
      </c>
      <c r="B149" s="311" t="s">
        <v>425</v>
      </c>
      <c r="C149" s="367">
        <v>19.592735722113407</v>
      </c>
      <c r="D149" s="315">
        <v>19.592735722113407</v>
      </c>
      <c r="E149" s="315">
        <v>0</v>
      </c>
      <c r="F149" s="315">
        <v>0</v>
      </c>
      <c r="G149" s="315">
        <v>0</v>
      </c>
      <c r="H149" s="315">
        <v>0</v>
      </c>
      <c r="I149" s="315">
        <v>0</v>
      </c>
      <c r="J149" s="315">
        <v>0</v>
      </c>
      <c r="K149" s="315">
        <v>0</v>
      </c>
      <c r="L149" s="315">
        <v>0</v>
      </c>
      <c r="M149" s="315">
        <v>0</v>
      </c>
      <c r="N149" s="227">
        <v>19.592735722113407</v>
      </c>
      <c r="O149" s="137"/>
      <c r="P149" s="317"/>
      <c r="Q149" s="136"/>
      <c r="R149" s="317"/>
      <c r="S149" s="136"/>
      <c r="T149" s="136"/>
      <c r="U149" s="317"/>
      <c r="V149" s="317"/>
      <c r="X149" s="133"/>
      <c r="Y149" s="133"/>
      <c r="Z149" s="133"/>
      <c r="AA149" s="133"/>
    </row>
    <row r="150" spans="1:27" s="135" customFormat="1" ht="31.5" x14ac:dyDescent="0.25">
      <c r="A150" s="110" t="s">
        <v>352</v>
      </c>
      <c r="B150" s="311" t="s">
        <v>426</v>
      </c>
      <c r="C150" s="367">
        <v>0</v>
      </c>
      <c r="D150" s="315">
        <v>0</v>
      </c>
      <c r="E150" s="315">
        <v>0</v>
      </c>
      <c r="F150" s="315">
        <v>0</v>
      </c>
      <c r="G150" s="315">
        <v>0</v>
      </c>
      <c r="H150" s="315">
        <v>0</v>
      </c>
      <c r="I150" s="315">
        <v>0</v>
      </c>
      <c r="J150" s="315">
        <v>0</v>
      </c>
      <c r="K150" s="315">
        <v>0</v>
      </c>
      <c r="L150" s="315">
        <v>0</v>
      </c>
      <c r="M150" s="315">
        <v>0</v>
      </c>
      <c r="N150" s="227">
        <v>0</v>
      </c>
      <c r="O150" s="89"/>
      <c r="P150" s="89"/>
      <c r="Q150" s="89"/>
      <c r="R150" s="89"/>
      <c r="S150" s="89"/>
      <c r="T150" s="89"/>
      <c r="U150" s="89"/>
      <c r="V150" s="89"/>
      <c r="X150" s="133"/>
      <c r="Y150" s="133"/>
      <c r="Z150" s="133"/>
      <c r="AA150" s="133"/>
    </row>
    <row r="151" spans="1:27" s="133" customFormat="1" ht="31.5" x14ac:dyDescent="0.25">
      <c r="A151" s="109" t="s">
        <v>353</v>
      </c>
      <c r="B151" s="310" t="s">
        <v>427</v>
      </c>
      <c r="C151" s="367">
        <v>0</v>
      </c>
      <c r="D151" s="315">
        <v>0</v>
      </c>
      <c r="E151" s="315">
        <v>0</v>
      </c>
      <c r="F151" s="315">
        <v>0</v>
      </c>
      <c r="G151" s="315">
        <v>0</v>
      </c>
      <c r="H151" s="315">
        <v>0</v>
      </c>
      <c r="I151" s="315">
        <v>0</v>
      </c>
      <c r="J151" s="315">
        <v>0</v>
      </c>
      <c r="K151" s="315">
        <v>0</v>
      </c>
      <c r="L151" s="315">
        <v>0</v>
      </c>
      <c r="M151" s="315">
        <v>0</v>
      </c>
      <c r="N151" s="227">
        <v>0</v>
      </c>
      <c r="O151" s="314"/>
      <c r="P151" s="314"/>
      <c r="Q151" s="314"/>
      <c r="R151" s="314"/>
      <c r="S151" s="314"/>
      <c r="T151" s="314"/>
      <c r="U151" s="314"/>
      <c r="V151" s="314"/>
    </row>
    <row r="152" spans="1:27" s="133" customFormat="1" ht="31.5" x14ac:dyDescent="0.25">
      <c r="A152" s="109" t="s">
        <v>354</v>
      </c>
      <c r="B152" s="310" t="s">
        <v>428</v>
      </c>
      <c r="C152" s="367">
        <v>0</v>
      </c>
      <c r="D152" s="315">
        <v>0</v>
      </c>
      <c r="E152" s="315">
        <v>0</v>
      </c>
      <c r="F152" s="315">
        <v>0</v>
      </c>
      <c r="G152" s="315">
        <v>0</v>
      </c>
      <c r="H152" s="315">
        <v>0</v>
      </c>
      <c r="I152" s="315">
        <v>0</v>
      </c>
      <c r="J152" s="315">
        <v>0</v>
      </c>
      <c r="K152" s="315">
        <v>0</v>
      </c>
      <c r="L152" s="315">
        <v>0</v>
      </c>
      <c r="M152" s="315">
        <v>0</v>
      </c>
      <c r="N152" s="227">
        <v>0</v>
      </c>
      <c r="O152" s="137"/>
      <c r="P152" s="317"/>
      <c r="Q152" s="136"/>
      <c r="R152" s="317"/>
      <c r="S152" s="136"/>
      <c r="T152" s="136"/>
      <c r="U152" s="317"/>
      <c r="V152" s="317"/>
    </row>
    <row r="153" spans="1:27" s="133" customFormat="1" x14ac:dyDescent="0.25">
      <c r="A153" s="110" t="s">
        <v>355</v>
      </c>
      <c r="B153" s="361" t="s">
        <v>429</v>
      </c>
      <c r="C153" s="367">
        <v>10.720044912731286</v>
      </c>
      <c r="D153" s="315">
        <v>10.720044912731286</v>
      </c>
      <c r="E153" s="315">
        <v>0</v>
      </c>
      <c r="F153" s="315">
        <v>0</v>
      </c>
      <c r="G153" s="315">
        <v>0</v>
      </c>
      <c r="H153" s="315">
        <v>0</v>
      </c>
      <c r="I153" s="315">
        <v>0</v>
      </c>
      <c r="J153" s="315">
        <v>0</v>
      </c>
      <c r="K153" s="315">
        <v>0</v>
      </c>
      <c r="L153" s="315">
        <v>10.720044912731286</v>
      </c>
      <c r="M153" s="315">
        <v>0</v>
      </c>
      <c r="N153" s="227">
        <v>10.720044912731286</v>
      </c>
      <c r="O153" s="137"/>
      <c r="P153" s="317"/>
      <c r="Q153" s="136"/>
      <c r="R153" s="317"/>
      <c r="S153" s="136"/>
      <c r="T153" s="136"/>
      <c r="U153" s="317"/>
      <c r="V153" s="317"/>
    </row>
    <row r="154" spans="1:27" s="133" customFormat="1" x14ac:dyDescent="0.25">
      <c r="A154" s="110" t="s">
        <v>356</v>
      </c>
      <c r="B154" s="361" t="s">
        <v>430</v>
      </c>
      <c r="C154" s="367">
        <v>139.99421459106597</v>
      </c>
      <c r="D154" s="315">
        <v>139.99421459106597</v>
      </c>
      <c r="E154" s="315">
        <v>0</v>
      </c>
      <c r="F154" s="315">
        <v>0</v>
      </c>
      <c r="G154" s="315">
        <v>0</v>
      </c>
      <c r="H154" s="315">
        <v>0</v>
      </c>
      <c r="I154" s="315">
        <v>0</v>
      </c>
      <c r="J154" s="315">
        <v>0</v>
      </c>
      <c r="K154" s="315">
        <v>0</v>
      </c>
      <c r="L154" s="315">
        <v>139.99421459106597</v>
      </c>
      <c r="M154" s="315">
        <v>0</v>
      </c>
      <c r="N154" s="227">
        <v>139.99421459106597</v>
      </c>
      <c r="O154" s="137"/>
      <c r="P154" s="317"/>
      <c r="Q154" s="136"/>
      <c r="R154" s="317"/>
      <c r="S154" s="136"/>
      <c r="T154" s="136"/>
      <c r="U154" s="317"/>
      <c r="V154" s="317"/>
    </row>
    <row r="155" spans="1:27" s="133" customFormat="1" ht="31.5" x14ac:dyDescent="0.25">
      <c r="A155" s="110" t="s">
        <v>357</v>
      </c>
      <c r="B155" s="313" t="s">
        <v>431</v>
      </c>
      <c r="C155" s="367">
        <v>14.592056072378401</v>
      </c>
      <c r="D155" s="315">
        <v>0</v>
      </c>
      <c r="E155" s="315">
        <v>0</v>
      </c>
      <c r="F155" s="315">
        <v>0</v>
      </c>
      <c r="G155" s="315">
        <v>0</v>
      </c>
      <c r="H155" s="315">
        <v>0</v>
      </c>
      <c r="I155" s="315">
        <v>0</v>
      </c>
      <c r="J155" s="315">
        <v>0</v>
      </c>
      <c r="K155" s="315">
        <v>0</v>
      </c>
      <c r="L155" s="315">
        <v>0</v>
      </c>
      <c r="M155" s="315">
        <v>0</v>
      </c>
      <c r="N155" s="227">
        <v>14.592056072378401</v>
      </c>
      <c r="O155" s="137"/>
      <c r="P155" s="317"/>
      <c r="Q155" s="136"/>
      <c r="R155" s="317"/>
      <c r="S155" s="136"/>
      <c r="T155" s="136"/>
      <c r="U155" s="317"/>
      <c r="V155" s="317"/>
    </row>
    <row r="156" spans="1:27" s="133" customFormat="1" x14ac:dyDescent="0.25">
      <c r="A156" s="110" t="s">
        <v>358</v>
      </c>
      <c r="B156" s="313" t="s">
        <v>432</v>
      </c>
      <c r="C156" s="367">
        <v>8.8019225908461536</v>
      </c>
      <c r="D156" s="315">
        <v>0</v>
      </c>
      <c r="E156" s="315">
        <v>0</v>
      </c>
      <c r="F156" s="315">
        <v>0</v>
      </c>
      <c r="G156" s="315">
        <v>0</v>
      </c>
      <c r="H156" s="315">
        <v>0</v>
      </c>
      <c r="I156" s="315">
        <v>0</v>
      </c>
      <c r="J156" s="315">
        <v>0</v>
      </c>
      <c r="K156" s="315">
        <v>0</v>
      </c>
      <c r="L156" s="315">
        <v>0</v>
      </c>
      <c r="M156" s="315">
        <v>0</v>
      </c>
      <c r="N156" s="227">
        <v>8.8019225908461536</v>
      </c>
      <c r="O156" s="137"/>
      <c r="P156" s="317"/>
      <c r="Q156" s="136"/>
      <c r="R156" s="317"/>
      <c r="S156" s="136"/>
      <c r="T156" s="136"/>
      <c r="U156" s="317"/>
      <c r="V156" s="317"/>
    </row>
    <row r="157" spans="1:27" s="133" customFormat="1" ht="31.5" x14ac:dyDescent="0.25">
      <c r="A157" s="110" t="s">
        <v>359</v>
      </c>
      <c r="B157" s="311" t="s">
        <v>433</v>
      </c>
      <c r="C157" s="367">
        <v>19.786442793035818</v>
      </c>
      <c r="D157" s="315">
        <v>0</v>
      </c>
      <c r="E157" s="315">
        <v>0</v>
      </c>
      <c r="F157" s="315">
        <v>0</v>
      </c>
      <c r="G157" s="315">
        <v>0</v>
      </c>
      <c r="H157" s="315">
        <v>0</v>
      </c>
      <c r="I157" s="315">
        <v>0</v>
      </c>
      <c r="J157" s="315">
        <v>0</v>
      </c>
      <c r="K157" s="315">
        <v>0</v>
      </c>
      <c r="L157" s="315">
        <v>0</v>
      </c>
      <c r="M157" s="315">
        <v>0</v>
      </c>
      <c r="N157" s="227">
        <v>19.786442793035818</v>
      </c>
      <c r="O157" s="137"/>
      <c r="P157" s="317"/>
      <c r="Q157" s="136"/>
      <c r="R157" s="317"/>
      <c r="S157" s="136"/>
      <c r="T157" s="136"/>
      <c r="U157" s="317"/>
      <c r="V157" s="317"/>
    </row>
    <row r="158" spans="1:27" s="133" customFormat="1" ht="31.5" x14ac:dyDescent="0.25">
      <c r="A158" s="110" t="s">
        <v>360</v>
      </c>
      <c r="B158" s="311" t="s">
        <v>434</v>
      </c>
      <c r="C158" s="367">
        <v>38.035860352233605</v>
      </c>
      <c r="D158" s="315">
        <v>0</v>
      </c>
      <c r="E158" s="315">
        <v>0</v>
      </c>
      <c r="F158" s="315">
        <v>0</v>
      </c>
      <c r="G158" s="315">
        <v>0</v>
      </c>
      <c r="H158" s="315">
        <v>0</v>
      </c>
      <c r="I158" s="315">
        <v>0</v>
      </c>
      <c r="J158" s="315">
        <v>0</v>
      </c>
      <c r="K158" s="315">
        <v>0</v>
      </c>
      <c r="L158" s="315">
        <v>0</v>
      </c>
      <c r="M158" s="315">
        <v>0</v>
      </c>
      <c r="N158" s="227">
        <v>38.035860352233605</v>
      </c>
      <c r="O158" s="89"/>
      <c r="P158" s="89"/>
      <c r="Q158" s="89"/>
      <c r="R158" s="89"/>
      <c r="S158" s="89"/>
      <c r="T158" s="89"/>
      <c r="U158" s="89"/>
      <c r="V158" s="89"/>
    </row>
    <row r="159" spans="1:27" s="133" customFormat="1" x14ac:dyDescent="0.25">
      <c r="A159" s="110" t="s">
        <v>361</v>
      </c>
      <c r="B159" s="311" t="s">
        <v>435</v>
      </c>
      <c r="C159" s="367">
        <v>2.3354383559878871</v>
      </c>
      <c r="D159" s="315">
        <v>2.3354383559878871</v>
      </c>
      <c r="E159" s="315">
        <v>0</v>
      </c>
      <c r="F159" s="315">
        <v>0</v>
      </c>
      <c r="G159" s="315">
        <v>0</v>
      </c>
      <c r="H159" s="315">
        <v>0</v>
      </c>
      <c r="I159" s="315">
        <v>0</v>
      </c>
      <c r="J159" s="315">
        <v>0</v>
      </c>
      <c r="K159" s="315">
        <v>0</v>
      </c>
      <c r="L159" s="315">
        <v>2.3354383559878871</v>
      </c>
      <c r="M159" s="315">
        <v>0</v>
      </c>
      <c r="N159" s="227">
        <v>2.3354383559878871</v>
      </c>
      <c r="O159" s="314"/>
      <c r="P159" s="314"/>
      <c r="Q159" s="314"/>
      <c r="R159" s="314"/>
      <c r="S159" s="314"/>
      <c r="T159" s="314"/>
      <c r="U159" s="314"/>
      <c r="V159" s="314"/>
    </row>
    <row r="160" spans="1:27" s="133" customFormat="1" x14ac:dyDescent="0.25">
      <c r="A160" s="110" t="s">
        <v>362</v>
      </c>
      <c r="B160" s="311" t="s">
        <v>436</v>
      </c>
      <c r="C160" s="367">
        <v>16.778651924893271</v>
      </c>
      <c r="D160" s="315">
        <v>16.778651924893271</v>
      </c>
      <c r="E160" s="315">
        <v>0</v>
      </c>
      <c r="F160" s="315">
        <v>0</v>
      </c>
      <c r="G160" s="315">
        <v>0</v>
      </c>
      <c r="H160" s="315">
        <v>0</v>
      </c>
      <c r="I160" s="315">
        <v>0</v>
      </c>
      <c r="J160" s="315">
        <v>0</v>
      </c>
      <c r="K160" s="315">
        <v>0</v>
      </c>
      <c r="L160" s="315">
        <v>16.778651924893271</v>
      </c>
      <c r="M160" s="315">
        <v>0</v>
      </c>
      <c r="N160" s="227">
        <v>16.778651924893271</v>
      </c>
      <c r="O160" s="137"/>
      <c r="P160" s="317"/>
      <c r="Q160" s="136"/>
      <c r="R160" s="317"/>
      <c r="S160" s="136"/>
      <c r="T160" s="136"/>
      <c r="U160" s="317"/>
      <c r="V160" s="317"/>
    </row>
    <row r="161" spans="1:27" s="133" customFormat="1" x14ac:dyDescent="0.25">
      <c r="A161" s="110" t="s">
        <v>363</v>
      </c>
      <c r="B161" s="311" t="s">
        <v>437</v>
      </c>
      <c r="C161" s="367">
        <v>23.525138560988808</v>
      </c>
      <c r="D161" s="315">
        <v>0</v>
      </c>
      <c r="E161" s="315">
        <v>0</v>
      </c>
      <c r="F161" s="315">
        <v>0</v>
      </c>
      <c r="G161" s="315">
        <v>0</v>
      </c>
      <c r="H161" s="315">
        <v>0</v>
      </c>
      <c r="I161" s="315">
        <v>0</v>
      </c>
      <c r="J161" s="315">
        <v>0</v>
      </c>
      <c r="K161" s="315">
        <v>0</v>
      </c>
      <c r="L161" s="315">
        <v>0</v>
      </c>
      <c r="M161" s="315">
        <v>0</v>
      </c>
      <c r="N161" s="227">
        <v>23.525138560988808</v>
      </c>
      <c r="O161" s="137"/>
      <c r="P161" s="317"/>
      <c r="Q161" s="136"/>
      <c r="R161" s="317"/>
      <c r="S161" s="136"/>
      <c r="T161" s="136"/>
      <c r="U161" s="317"/>
      <c r="V161" s="317"/>
    </row>
    <row r="162" spans="1:27" s="133" customFormat="1" ht="31.5" x14ac:dyDescent="0.25">
      <c r="A162" s="110" t="s">
        <v>364</v>
      </c>
      <c r="B162" s="311" t="s">
        <v>438</v>
      </c>
      <c r="C162" s="367">
        <v>23.99458239574674</v>
      </c>
      <c r="D162" s="315">
        <v>23.99458239574674</v>
      </c>
      <c r="E162" s="315">
        <v>0</v>
      </c>
      <c r="F162" s="315">
        <v>0</v>
      </c>
      <c r="G162" s="315">
        <v>0</v>
      </c>
      <c r="H162" s="315">
        <v>0</v>
      </c>
      <c r="I162" s="315">
        <v>0</v>
      </c>
      <c r="J162" s="315">
        <v>0</v>
      </c>
      <c r="K162" s="315">
        <v>0</v>
      </c>
      <c r="L162" s="315">
        <v>23.99458239574674</v>
      </c>
      <c r="M162" s="315">
        <v>0</v>
      </c>
      <c r="N162" s="227">
        <v>23.99458239574674</v>
      </c>
      <c r="O162" s="137"/>
      <c r="P162" s="317"/>
      <c r="Q162" s="136"/>
      <c r="R162" s="317"/>
      <c r="S162" s="136"/>
      <c r="T162" s="136"/>
      <c r="U162" s="317"/>
      <c r="V162" s="317"/>
    </row>
    <row r="163" spans="1:27" s="133" customFormat="1" ht="31.5" x14ac:dyDescent="0.25">
      <c r="A163" s="110" t="s">
        <v>365</v>
      </c>
      <c r="B163" s="311" t="s">
        <v>439</v>
      </c>
      <c r="C163" s="367">
        <v>13.907037693536921</v>
      </c>
      <c r="D163" s="315">
        <v>0</v>
      </c>
      <c r="E163" s="315">
        <v>0</v>
      </c>
      <c r="F163" s="315">
        <v>0</v>
      </c>
      <c r="G163" s="315">
        <v>0</v>
      </c>
      <c r="H163" s="315">
        <v>0</v>
      </c>
      <c r="I163" s="315">
        <v>0</v>
      </c>
      <c r="J163" s="315">
        <v>0</v>
      </c>
      <c r="K163" s="315">
        <v>0</v>
      </c>
      <c r="L163" s="315">
        <v>0</v>
      </c>
      <c r="M163" s="315">
        <v>0</v>
      </c>
      <c r="N163" s="227">
        <v>13.907037693536921</v>
      </c>
      <c r="O163" s="137"/>
      <c r="P163" s="317"/>
      <c r="Q163" s="136"/>
      <c r="R163" s="317"/>
      <c r="S163" s="136"/>
      <c r="T163" s="136"/>
      <c r="U163" s="317"/>
      <c r="V163" s="317"/>
    </row>
    <row r="164" spans="1:27" s="133" customFormat="1" ht="31.5" x14ac:dyDescent="0.25">
      <c r="A164" s="110" t="s">
        <v>366</v>
      </c>
      <c r="B164" s="311" t="s">
        <v>440</v>
      </c>
      <c r="C164" s="367">
        <v>25.074338603555343</v>
      </c>
      <c r="D164" s="315">
        <v>0</v>
      </c>
      <c r="E164" s="315">
        <v>0</v>
      </c>
      <c r="F164" s="315">
        <v>0</v>
      </c>
      <c r="G164" s="315">
        <v>0</v>
      </c>
      <c r="H164" s="315">
        <v>0</v>
      </c>
      <c r="I164" s="315">
        <v>0</v>
      </c>
      <c r="J164" s="315">
        <v>0</v>
      </c>
      <c r="K164" s="315">
        <v>0</v>
      </c>
      <c r="L164" s="315">
        <v>0</v>
      </c>
      <c r="M164" s="315">
        <v>0</v>
      </c>
      <c r="N164" s="227">
        <v>25.074338603555343</v>
      </c>
      <c r="O164" s="137"/>
      <c r="P164" s="317"/>
      <c r="Q164" s="136"/>
      <c r="R164" s="317"/>
      <c r="S164" s="136"/>
      <c r="T164" s="136"/>
      <c r="U164" s="317"/>
      <c r="V164" s="317"/>
    </row>
    <row r="165" spans="1:27" s="133" customFormat="1" ht="31.5" x14ac:dyDescent="0.25">
      <c r="A165" s="110" t="s">
        <v>367</v>
      </c>
      <c r="B165" s="311" t="s">
        <v>441</v>
      </c>
      <c r="C165" s="367">
        <v>1.787093787824406</v>
      </c>
      <c r="D165" s="315">
        <v>0</v>
      </c>
      <c r="E165" s="315">
        <v>0</v>
      </c>
      <c r="F165" s="315">
        <v>0</v>
      </c>
      <c r="G165" s="315">
        <v>0</v>
      </c>
      <c r="H165" s="315">
        <v>0</v>
      </c>
      <c r="I165" s="315">
        <v>0</v>
      </c>
      <c r="J165" s="315">
        <v>0</v>
      </c>
      <c r="K165" s="315">
        <v>0</v>
      </c>
      <c r="L165" s="315">
        <v>0</v>
      </c>
      <c r="M165" s="315">
        <v>0</v>
      </c>
      <c r="N165" s="227">
        <v>1.787093787824406</v>
      </c>
      <c r="O165" s="137"/>
      <c r="P165" s="317"/>
      <c r="Q165" s="136"/>
      <c r="R165" s="317"/>
      <c r="S165" s="136"/>
      <c r="T165" s="136"/>
      <c r="U165" s="317"/>
      <c r="V165" s="317"/>
    </row>
    <row r="166" spans="1:27" s="135" customFormat="1" ht="31.5" x14ac:dyDescent="0.25">
      <c r="A166" s="110" t="s">
        <v>368</v>
      </c>
      <c r="B166" s="311" t="s">
        <v>442</v>
      </c>
      <c r="C166" s="367">
        <v>20.47440882960851</v>
      </c>
      <c r="D166" s="315">
        <v>0</v>
      </c>
      <c r="E166" s="315">
        <v>0</v>
      </c>
      <c r="F166" s="315">
        <v>0</v>
      </c>
      <c r="G166" s="315">
        <v>0</v>
      </c>
      <c r="H166" s="315">
        <v>0</v>
      </c>
      <c r="I166" s="315">
        <v>0</v>
      </c>
      <c r="J166" s="315">
        <v>0</v>
      </c>
      <c r="K166" s="315">
        <v>0</v>
      </c>
      <c r="L166" s="315">
        <v>0</v>
      </c>
      <c r="M166" s="315">
        <v>0</v>
      </c>
      <c r="N166" s="227">
        <v>20.47440882960851</v>
      </c>
      <c r="O166" s="137"/>
      <c r="P166" s="317"/>
      <c r="Q166" s="136"/>
      <c r="R166" s="317"/>
      <c r="S166" s="136"/>
      <c r="T166" s="136"/>
      <c r="U166" s="317"/>
      <c r="V166" s="317"/>
      <c r="X166" s="133"/>
      <c r="Y166" s="133"/>
      <c r="Z166" s="133"/>
      <c r="AA166" s="133"/>
    </row>
    <row r="167" spans="1:27" s="133" customFormat="1" x14ac:dyDescent="0.25">
      <c r="A167" s="110" t="s">
        <v>369</v>
      </c>
      <c r="B167" s="311" t="s">
        <v>443</v>
      </c>
      <c r="C167" s="367">
        <v>135.10087008433308</v>
      </c>
      <c r="D167" s="315">
        <v>135.10087008433308</v>
      </c>
      <c r="E167" s="315">
        <v>0</v>
      </c>
      <c r="F167" s="315">
        <v>0</v>
      </c>
      <c r="G167" s="315">
        <v>0</v>
      </c>
      <c r="H167" s="315">
        <v>0</v>
      </c>
      <c r="I167" s="315">
        <v>0</v>
      </c>
      <c r="J167" s="315">
        <v>0</v>
      </c>
      <c r="K167" s="315">
        <v>0</v>
      </c>
      <c r="L167" s="315">
        <v>135.10087008433308</v>
      </c>
      <c r="M167" s="315">
        <v>0</v>
      </c>
      <c r="N167" s="227">
        <v>135.10087008433308</v>
      </c>
      <c r="O167" s="137"/>
      <c r="P167" s="317"/>
      <c r="Q167" s="136"/>
      <c r="R167" s="317"/>
      <c r="S167" s="136"/>
      <c r="T167" s="136"/>
      <c r="U167" s="317"/>
      <c r="V167" s="317"/>
    </row>
    <row r="168" spans="1:27" s="133" customFormat="1" ht="31.5" x14ac:dyDescent="0.25">
      <c r="A168" s="110" t="s">
        <v>370</v>
      </c>
      <c r="B168" s="311" t="s">
        <v>444</v>
      </c>
      <c r="C168" s="367">
        <v>23.606677725533601</v>
      </c>
      <c r="D168" s="315">
        <v>0</v>
      </c>
      <c r="E168" s="315">
        <v>0</v>
      </c>
      <c r="F168" s="315">
        <v>0</v>
      </c>
      <c r="G168" s="315">
        <v>0</v>
      </c>
      <c r="H168" s="315">
        <v>0</v>
      </c>
      <c r="I168" s="315">
        <v>0</v>
      </c>
      <c r="J168" s="315">
        <v>0</v>
      </c>
      <c r="K168" s="315">
        <v>0</v>
      </c>
      <c r="L168" s="315">
        <v>0</v>
      </c>
      <c r="M168" s="315">
        <v>0</v>
      </c>
      <c r="N168" s="227">
        <v>23.606677725533601</v>
      </c>
      <c r="O168" s="137"/>
      <c r="P168" s="317"/>
      <c r="Q168" s="136"/>
      <c r="R168" s="317"/>
      <c r="S168" s="136"/>
      <c r="T168" s="136"/>
      <c r="U168" s="317"/>
      <c r="V168" s="317"/>
    </row>
    <row r="169" spans="1:27" s="133" customFormat="1" x14ac:dyDescent="0.25">
      <c r="A169" s="110" t="s">
        <v>371</v>
      </c>
      <c r="B169" s="311" t="s">
        <v>445</v>
      </c>
      <c r="C169" s="367">
        <v>144.72916875271426</v>
      </c>
      <c r="D169" s="315">
        <v>0</v>
      </c>
      <c r="E169" s="315">
        <v>0</v>
      </c>
      <c r="F169" s="315">
        <v>0</v>
      </c>
      <c r="G169" s="315">
        <v>0</v>
      </c>
      <c r="H169" s="315">
        <v>0</v>
      </c>
      <c r="I169" s="315">
        <v>0</v>
      </c>
      <c r="J169" s="315">
        <v>0</v>
      </c>
      <c r="K169" s="315">
        <v>0</v>
      </c>
      <c r="L169" s="315">
        <v>0</v>
      </c>
      <c r="M169" s="315">
        <v>0</v>
      </c>
      <c r="N169" s="227">
        <v>144.72916875271426</v>
      </c>
      <c r="O169" s="137"/>
      <c r="P169" s="317"/>
      <c r="Q169" s="136"/>
      <c r="R169" s="317"/>
      <c r="S169" s="136"/>
      <c r="T169" s="136"/>
      <c r="U169" s="317"/>
      <c r="V169" s="317"/>
    </row>
    <row r="170" spans="1:27" s="133" customFormat="1" ht="31.5" x14ac:dyDescent="0.25">
      <c r="A170" s="110" t="s">
        <v>372</v>
      </c>
      <c r="B170" s="311" t="s">
        <v>446</v>
      </c>
      <c r="C170" s="367">
        <v>73.535916628181297</v>
      </c>
      <c r="D170" s="315">
        <v>73.535916628181297</v>
      </c>
      <c r="E170" s="315">
        <v>5.6205465117999998</v>
      </c>
      <c r="F170" s="315">
        <v>0</v>
      </c>
      <c r="G170" s="315">
        <v>0</v>
      </c>
      <c r="H170" s="315">
        <v>0</v>
      </c>
      <c r="I170" s="315">
        <v>0</v>
      </c>
      <c r="J170" s="315">
        <v>73.535916628181297</v>
      </c>
      <c r="K170" s="315">
        <v>0</v>
      </c>
      <c r="L170" s="315">
        <v>0</v>
      </c>
      <c r="M170" s="304">
        <v>5.6205465117999998</v>
      </c>
      <c r="N170" s="227">
        <v>67.915370116381297</v>
      </c>
      <c r="O170" s="317">
        <v>5.6205465099999996</v>
      </c>
      <c r="P170" s="317">
        <v>5.6205465099999996</v>
      </c>
      <c r="Q170" s="136"/>
      <c r="R170" s="317"/>
      <c r="S170" s="136"/>
      <c r="T170" s="136"/>
      <c r="U170" s="317"/>
      <c r="V170" s="317"/>
    </row>
    <row r="171" spans="1:27" s="133" customFormat="1" ht="47.25" x14ac:dyDescent="0.25">
      <c r="A171" s="214" t="s">
        <v>373</v>
      </c>
      <c r="B171" s="311" t="s">
        <v>447</v>
      </c>
      <c r="C171" s="367">
        <v>9.6427147457910038</v>
      </c>
      <c r="D171" s="315">
        <v>22.590122225391003</v>
      </c>
      <c r="E171" s="315">
        <v>0</v>
      </c>
      <c r="F171" s="315">
        <v>0</v>
      </c>
      <c r="G171" s="315">
        <v>0</v>
      </c>
      <c r="H171" s="315">
        <v>0</v>
      </c>
      <c r="I171" s="315">
        <v>0</v>
      </c>
      <c r="J171" s="315">
        <v>22.590122225391003</v>
      </c>
      <c r="K171" s="315">
        <v>0</v>
      </c>
      <c r="L171" s="315">
        <v>0</v>
      </c>
      <c r="M171" s="315">
        <v>0</v>
      </c>
      <c r="N171" s="227">
        <v>9.6427147457910038</v>
      </c>
      <c r="O171" s="315">
        <v>0</v>
      </c>
      <c r="P171" s="315">
        <v>0</v>
      </c>
      <c r="Q171" s="136"/>
      <c r="R171" s="317"/>
      <c r="S171" s="136"/>
      <c r="T171" s="136"/>
      <c r="U171" s="317"/>
      <c r="V171" s="317"/>
    </row>
    <row r="172" spans="1:27" x14ac:dyDescent="0.25">
      <c r="A172" s="215"/>
      <c r="B172" s="213" t="s">
        <v>544</v>
      </c>
      <c r="C172" s="133"/>
      <c r="D172" s="133"/>
      <c r="E172" s="12"/>
      <c r="F172" s="133"/>
      <c r="G172" s="133"/>
      <c r="H172" s="133"/>
      <c r="I172" s="133"/>
      <c r="J172" s="133"/>
      <c r="K172" s="133"/>
      <c r="L172" s="133"/>
      <c r="M172" s="303"/>
      <c r="N172" s="133"/>
      <c r="O172" s="133"/>
      <c r="P172" s="191"/>
      <c r="Q172" s="133"/>
      <c r="R172" s="133"/>
      <c r="S172" s="133"/>
      <c r="T172" s="133"/>
      <c r="U172" s="133"/>
      <c r="V172" s="133"/>
    </row>
    <row r="173" spans="1:27" x14ac:dyDescent="0.25">
      <c r="A173" s="17"/>
      <c r="B173" s="17"/>
      <c r="C173" s="133"/>
      <c r="D173" s="133"/>
      <c r="E173" s="12"/>
      <c r="F173" s="133"/>
      <c r="G173" s="133"/>
      <c r="H173" s="133"/>
      <c r="I173" s="133"/>
      <c r="J173" s="133"/>
      <c r="K173" s="133"/>
      <c r="L173" s="133"/>
      <c r="M173" s="303"/>
      <c r="N173" s="133"/>
      <c r="O173" s="133"/>
      <c r="P173" s="191"/>
      <c r="Q173" s="133"/>
      <c r="R173" s="133"/>
      <c r="S173" s="133"/>
      <c r="T173" s="133"/>
      <c r="U173" s="133"/>
      <c r="V173" s="133"/>
    </row>
    <row r="174" spans="1:27" x14ac:dyDescent="0.25">
      <c r="A174" s="17"/>
      <c r="B174" s="17"/>
      <c r="C174" s="133"/>
      <c r="D174" s="133"/>
      <c r="E174" s="12"/>
      <c r="F174" s="133"/>
      <c r="G174" s="133"/>
      <c r="H174" s="133"/>
      <c r="I174" s="133"/>
      <c r="J174" s="133"/>
      <c r="K174" s="133"/>
      <c r="L174" s="133"/>
      <c r="M174" s="303"/>
      <c r="N174" s="133"/>
      <c r="O174" s="133"/>
      <c r="P174" s="191"/>
      <c r="Q174" s="133"/>
      <c r="R174" s="133"/>
      <c r="S174" s="133"/>
      <c r="T174" s="133"/>
      <c r="U174" s="133"/>
      <c r="V174" s="133"/>
    </row>
    <row r="175" spans="1:27" x14ac:dyDescent="0.25">
      <c r="A175" s="17"/>
      <c r="B175" s="17"/>
      <c r="C175" s="133"/>
      <c r="D175" s="133"/>
      <c r="E175" s="12"/>
      <c r="F175" s="133"/>
      <c r="G175" s="133"/>
      <c r="H175" s="133"/>
      <c r="I175" s="133"/>
      <c r="J175" s="133"/>
      <c r="K175" s="133"/>
      <c r="L175" s="133"/>
      <c r="M175" s="303"/>
      <c r="N175" s="133"/>
      <c r="O175" s="133"/>
      <c r="P175" s="191"/>
      <c r="Q175" s="133"/>
      <c r="R175" s="133"/>
      <c r="S175" s="133"/>
      <c r="T175" s="133"/>
      <c r="U175" s="133"/>
      <c r="V175" s="133"/>
    </row>
    <row r="176" spans="1:27" x14ac:dyDescent="0.25">
      <c r="A176" s="207" t="s">
        <v>454</v>
      </c>
      <c r="B176" s="206" t="s">
        <v>455</v>
      </c>
      <c r="D176" s="133"/>
      <c r="E176" s="12"/>
      <c r="F176" s="133"/>
      <c r="G176" s="133"/>
      <c r="H176" s="133"/>
      <c r="I176" s="133"/>
      <c r="J176" s="133"/>
      <c r="K176" s="133"/>
      <c r="L176" s="133"/>
      <c r="M176" s="303"/>
      <c r="N176" s="133"/>
      <c r="O176" s="133"/>
      <c r="P176" s="191"/>
      <c r="Q176" s="133"/>
      <c r="R176" s="133"/>
      <c r="S176" s="133"/>
      <c r="T176" s="133"/>
      <c r="U176" s="133"/>
      <c r="V176" s="133"/>
    </row>
    <row r="177" spans="1:22" x14ac:dyDescent="0.25">
      <c r="A177" s="207" t="s">
        <v>456</v>
      </c>
      <c r="B177" s="206" t="s">
        <v>457</v>
      </c>
      <c r="D177" s="133"/>
      <c r="E177" s="12"/>
      <c r="F177" s="133"/>
      <c r="G177" s="133"/>
      <c r="H177" s="133"/>
      <c r="I177" s="133"/>
      <c r="J177" s="133"/>
      <c r="K177" s="133"/>
      <c r="L177" s="133"/>
      <c r="M177" s="303"/>
      <c r="N177" s="133"/>
      <c r="O177" s="133"/>
      <c r="P177" s="191"/>
      <c r="Q177" s="133"/>
      <c r="R177" s="133"/>
      <c r="S177" s="133"/>
      <c r="T177" s="133"/>
      <c r="U177" s="133"/>
      <c r="V177" s="133"/>
    </row>
    <row r="178" spans="1:22" x14ac:dyDescent="0.25">
      <c r="A178" s="207" t="s">
        <v>458</v>
      </c>
      <c r="B178" s="206" t="s">
        <v>459</v>
      </c>
      <c r="D178" s="133"/>
      <c r="E178" s="12"/>
      <c r="F178" s="133"/>
      <c r="G178" s="133"/>
      <c r="H178" s="133"/>
      <c r="I178" s="133"/>
      <c r="J178" s="133"/>
      <c r="K178" s="133"/>
      <c r="L178" s="133"/>
      <c r="M178" s="303"/>
      <c r="N178" s="133"/>
      <c r="O178" s="133"/>
      <c r="P178" s="191"/>
      <c r="Q178" s="133"/>
      <c r="R178" s="133"/>
      <c r="S178" s="133"/>
      <c r="T178" s="133"/>
      <c r="U178" s="133"/>
      <c r="V178" s="133"/>
    </row>
    <row r="179" spans="1:22" x14ac:dyDescent="0.25">
      <c r="A179" s="17"/>
      <c r="B179" s="17"/>
      <c r="C179" s="133"/>
      <c r="D179" s="133"/>
      <c r="E179" s="12"/>
      <c r="F179" s="133"/>
      <c r="G179" s="133"/>
      <c r="H179" s="133"/>
      <c r="I179" s="133"/>
      <c r="J179" s="133"/>
      <c r="K179" s="133"/>
      <c r="L179" s="133"/>
      <c r="M179" s="303"/>
      <c r="N179" s="133"/>
      <c r="O179" s="133"/>
      <c r="P179" s="191"/>
      <c r="Q179" s="133"/>
      <c r="R179" s="133"/>
      <c r="S179" s="133"/>
      <c r="T179" s="133"/>
      <c r="U179" s="133"/>
      <c r="V179" s="133"/>
    </row>
    <row r="180" spans="1:22" x14ac:dyDescent="0.25">
      <c r="A180" s="17"/>
      <c r="B180" s="17"/>
      <c r="C180" s="133"/>
      <c r="D180" s="133"/>
      <c r="E180" s="12"/>
      <c r="F180" s="133"/>
      <c r="G180" s="133"/>
      <c r="H180" s="133"/>
      <c r="I180" s="133"/>
      <c r="J180" s="133"/>
      <c r="K180" s="133"/>
      <c r="L180" s="133"/>
      <c r="M180" s="303"/>
      <c r="N180" s="133"/>
      <c r="O180" s="133"/>
      <c r="P180" s="191"/>
      <c r="Q180" s="133"/>
      <c r="R180" s="133"/>
      <c r="S180" s="133"/>
      <c r="T180" s="133"/>
      <c r="U180" s="133"/>
      <c r="V180" s="133"/>
    </row>
    <row r="181" spans="1:22" x14ac:dyDescent="0.25">
      <c r="A181" s="17"/>
      <c r="B181" s="17"/>
      <c r="C181" s="133"/>
      <c r="D181" s="133"/>
      <c r="E181" s="12"/>
      <c r="F181" s="133"/>
      <c r="G181" s="133"/>
      <c r="H181" s="133"/>
      <c r="I181" s="133"/>
      <c r="J181" s="133"/>
      <c r="K181" s="133"/>
      <c r="L181" s="133"/>
      <c r="M181" s="303"/>
      <c r="N181" s="133"/>
      <c r="O181" s="133"/>
      <c r="P181" s="191"/>
      <c r="Q181" s="133"/>
      <c r="R181" s="133"/>
      <c r="S181" s="133"/>
      <c r="T181" s="133"/>
      <c r="U181" s="133"/>
      <c r="V181" s="133"/>
    </row>
    <row r="182" spans="1:22" x14ac:dyDescent="0.25">
      <c r="A182" s="17"/>
      <c r="B182" s="17"/>
      <c r="C182" s="133"/>
      <c r="D182" s="133"/>
      <c r="E182" s="12"/>
      <c r="F182" s="133"/>
      <c r="G182" s="133"/>
      <c r="H182" s="133"/>
      <c r="I182" s="133"/>
      <c r="J182" s="133"/>
      <c r="K182" s="133"/>
      <c r="L182" s="133"/>
      <c r="M182" s="303"/>
      <c r="N182" s="133"/>
      <c r="O182" s="133"/>
      <c r="P182" s="191"/>
      <c r="Q182" s="133"/>
      <c r="R182" s="133"/>
      <c r="S182" s="133"/>
      <c r="T182" s="133"/>
      <c r="U182" s="133"/>
      <c r="V182" s="133"/>
    </row>
    <row r="183" spans="1:22" x14ac:dyDescent="0.25">
      <c r="A183" s="17"/>
      <c r="B183" s="17"/>
      <c r="C183" s="133"/>
      <c r="D183" s="133"/>
      <c r="E183" s="12"/>
      <c r="F183" s="133"/>
      <c r="G183" s="133"/>
      <c r="H183" s="133"/>
      <c r="I183" s="133"/>
      <c r="J183" s="133"/>
      <c r="K183" s="133"/>
      <c r="L183" s="133"/>
      <c r="M183" s="303"/>
      <c r="N183" s="133"/>
      <c r="O183" s="133"/>
      <c r="P183" s="191"/>
      <c r="Q183" s="133"/>
      <c r="R183" s="133"/>
      <c r="S183" s="133"/>
      <c r="T183" s="133"/>
      <c r="U183" s="133"/>
      <c r="V183" s="133"/>
    </row>
    <row r="184" spans="1:22" x14ac:dyDescent="0.25">
      <c r="A184" s="17"/>
      <c r="B184" s="17"/>
      <c r="C184" s="133"/>
      <c r="D184" s="133"/>
      <c r="E184" s="12"/>
      <c r="F184" s="133"/>
      <c r="G184" s="133"/>
      <c r="H184" s="133"/>
      <c r="I184" s="133"/>
      <c r="J184" s="133"/>
      <c r="K184" s="133"/>
      <c r="L184" s="133"/>
      <c r="M184" s="303"/>
      <c r="N184" s="133"/>
      <c r="O184" s="133"/>
      <c r="P184" s="191"/>
      <c r="Q184" s="133"/>
      <c r="R184" s="133"/>
      <c r="S184" s="133"/>
      <c r="T184" s="133"/>
      <c r="U184" s="133"/>
      <c r="V184" s="133"/>
    </row>
    <row r="185" spans="1:22" x14ac:dyDescent="0.25">
      <c r="A185" s="17"/>
      <c r="B185" s="406" t="s">
        <v>449</v>
      </c>
      <c r="C185" s="133"/>
      <c r="D185" s="133"/>
      <c r="E185" s="12"/>
      <c r="F185" s="133"/>
      <c r="G185" s="12"/>
      <c r="H185" s="133"/>
      <c r="I185" s="133"/>
      <c r="J185" s="133"/>
      <c r="K185" s="133"/>
      <c r="L185" s="133"/>
      <c r="M185" s="303"/>
      <c r="N185" s="133"/>
      <c r="O185" s="133"/>
      <c r="P185" s="191"/>
      <c r="Q185" s="133"/>
      <c r="R185" s="133"/>
      <c r="S185" s="133"/>
      <c r="T185" s="133"/>
      <c r="U185" s="133"/>
      <c r="V185" s="133"/>
    </row>
    <row r="186" spans="1:22" x14ac:dyDescent="0.25">
      <c r="B186" s="407"/>
      <c r="C186" s="133"/>
      <c r="D186" s="133"/>
      <c r="E186" s="12"/>
      <c r="F186" s="133"/>
      <c r="G186" s="133"/>
      <c r="H186" s="133"/>
      <c r="I186" s="133"/>
      <c r="J186" s="133"/>
      <c r="K186" s="133"/>
      <c r="L186" s="133"/>
      <c r="M186" s="303"/>
      <c r="N186" s="133"/>
      <c r="O186" s="133"/>
      <c r="P186" s="191"/>
      <c r="Q186" s="133"/>
      <c r="R186" s="133"/>
      <c r="S186" s="133"/>
      <c r="T186" s="133"/>
      <c r="U186" s="133"/>
      <c r="V186" s="133"/>
    </row>
    <row r="187" spans="1:22" x14ac:dyDescent="0.25">
      <c r="C187" s="133"/>
      <c r="D187" s="133"/>
      <c r="E187" s="12"/>
      <c r="F187" s="133"/>
      <c r="G187" s="133"/>
      <c r="H187" s="133"/>
      <c r="I187" s="133"/>
      <c r="J187" s="133"/>
      <c r="K187" s="133"/>
      <c r="L187" s="133"/>
      <c r="M187" s="303"/>
      <c r="N187" s="133"/>
      <c r="O187" s="133"/>
      <c r="P187" s="191"/>
      <c r="Q187" s="133"/>
      <c r="R187" s="133"/>
      <c r="S187" s="133"/>
      <c r="T187" s="133"/>
      <c r="U187" s="133"/>
      <c r="V187" s="133"/>
    </row>
    <row r="188" spans="1:22" x14ac:dyDescent="0.25">
      <c r="C188" s="133"/>
      <c r="D188" s="133"/>
      <c r="E188" s="12"/>
      <c r="F188" s="133"/>
      <c r="G188" s="133"/>
      <c r="H188" s="133"/>
      <c r="I188" s="133"/>
      <c r="J188" s="133"/>
      <c r="K188" s="133"/>
      <c r="L188" s="133"/>
      <c r="M188" s="303"/>
      <c r="N188" s="133"/>
      <c r="O188" s="133"/>
      <c r="P188" s="191"/>
      <c r="Q188" s="133"/>
      <c r="R188" s="133"/>
      <c r="S188" s="133"/>
      <c r="T188" s="133"/>
      <c r="U188" s="133"/>
      <c r="V188" s="133"/>
    </row>
    <row r="189" spans="1:22" x14ac:dyDescent="0.25">
      <c r="C189" s="133"/>
      <c r="D189" s="133"/>
      <c r="E189" s="12"/>
      <c r="F189" s="133"/>
      <c r="G189" s="133"/>
      <c r="H189" s="133"/>
      <c r="I189" s="133"/>
      <c r="J189" s="133"/>
      <c r="K189" s="133"/>
      <c r="L189" s="133"/>
      <c r="M189" s="303"/>
      <c r="N189" s="133"/>
      <c r="O189" s="133"/>
      <c r="P189" s="191"/>
      <c r="Q189" s="133"/>
      <c r="R189" s="133"/>
      <c r="S189" s="133"/>
      <c r="T189" s="133"/>
      <c r="U189" s="133"/>
      <c r="V189" s="133"/>
    </row>
    <row r="190" spans="1:22" x14ac:dyDescent="0.25">
      <c r="C190" s="133"/>
      <c r="D190" s="133"/>
      <c r="E190" s="12"/>
      <c r="F190" s="133"/>
      <c r="G190" s="133"/>
      <c r="H190" s="133"/>
      <c r="I190" s="133"/>
      <c r="J190" s="133"/>
      <c r="K190" s="133"/>
      <c r="L190" s="133"/>
      <c r="M190" s="303"/>
      <c r="N190" s="133"/>
      <c r="O190" s="133"/>
      <c r="P190" s="191"/>
      <c r="Q190" s="133"/>
      <c r="R190" s="133"/>
      <c r="S190" s="133"/>
      <c r="T190" s="133"/>
      <c r="U190" s="133"/>
      <c r="V190" s="133"/>
    </row>
    <row r="191" spans="1:22" x14ac:dyDescent="0.25">
      <c r="C191" s="133"/>
      <c r="D191" s="133"/>
      <c r="E191" s="12"/>
      <c r="F191" s="133"/>
      <c r="G191" s="133"/>
      <c r="H191" s="133"/>
      <c r="I191" s="133"/>
      <c r="J191" s="133"/>
      <c r="K191" s="133"/>
      <c r="L191" s="133"/>
      <c r="M191" s="303"/>
      <c r="N191" s="133"/>
      <c r="O191" s="133"/>
      <c r="P191" s="191"/>
      <c r="Q191" s="133"/>
      <c r="R191" s="133"/>
      <c r="S191" s="133"/>
      <c r="T191" s="133"/>
      <c r="U191" s="133"/>
      <c r="V191" s="133"/>
    </row>
    <row r="192" spans="1:22" x14ac:dyDescent="0.25">
      <c r="C192" s="133"/>
      <c r="D192" s="133"/>
      <c r="E192" s="12"/>
      <c r="F192" s="133"/>
      <c r="G192" s="133"/>
      <c r="H192" s="133"/>
      <c r="I192" s="133"/>
      <c r="J192" s="133"/>
      <c r="K192" s="133"/>
      <c r="L192" s="133"/>
      <c r="M192" s="303"/>
      <c r="N192" s="133"/>
      <c r="O192" s="133"/>
      <c r="P192" s="191"/>
      <c r="Q192" s="133"/>
      <c r="R192" s="133"/>
      <c r="S192" s="133"/>
      <c r="T192" s="133"/>
      <c r="U192" s="133"/>
      <c r="V192" s="133"/>
    </row>
    <row r="193" spans="3:22" x14ac:dyDescent="0.25">
      <c r="C193" s="133"/>
      <c r="D193" s="133"/>
      <c r="E193" s="12"/>
      <c r="F193" s="133"/>
      <c r="G193" s="133"/>
      <c r="H193" s="133"/>
      <c r="I193" s="133"/>
      <c r="J193" s="133"/>
      <c r="K193" s="133"/>
      <c r="L193" s="133"/>
      <c r="M193" s="303"/>
      <c r="N193" s="133"/>
      <c r="O193" s="133"/>
      <c r="P193" s="191"/>
      <c r="Q193" s="133"/>
      <c r="R193" s="133"/>
      <c r="S193" s="133"/>
      <c r="T193" s="133"/>
      <c r="U193" s="133"/>
      <c r="V193" s="133"/>
    </row>
    <row r="194" spans="3:22" x14ac:dyDescent="0.25">
      <c r="C194" s="133"/>
      <c r="D194" s="133"/>
      <c r="E194" s="12"/>
      <c r="F194" s="133"/>
      <c r="G194" s="133"/>
      <c r="H194" s="133"/>
      <c r="I194" s="133"/>
      <c r="J194" s="133"/>
      <c r="K194" s="133"/>
      <c r="L194" s="133"/>
      <c r="M194" s="303"/>
      <c r="N194" s="133"/>
      <c r="O194" s="133"/>
      <c r="P194" s="191"/>
      <c r="Q194" s="133"/>
      <c r="R194" s="133"/>
      <c r="S194" s="133"/>
      <c r="T194" s="133"/>
      <c r="U194" s="133"/>
      <c r="V194" s="133"/>
    </row>
  </sheetData>
  <autoFilter ref="A13:X172"/>
  <mergeCells count="20">
    <mergeCell ref="Q1:V4"/>
    <mergeCell ref="C5:Q7"/>
    <mergeCell ref="R6:V9"/>
    <mergeCell ref="A10:A12"/>
    <mergeCell ref="B10:B12"/>
    <mergeCell ref="S11:S12"/>
    <mergeCell ref="T11:T12"/>
    <mergeCell ref="U11:V11"/>
    <mergeCell ref="B185:B186"/>
    <mergeCell ref="N10:N12"/>
    <mergeCell ref="O10:P11"/>
    <mergeCell ref="Q10:R11"/>
    <mergeCell ref="S10:V10"/>
    <mergeCell ref="D11:E11"/>
    <mergeCell ref="F11:G11"/>
    <mergeCell ref="H11:I11"/>
    <mergeCell ref="J11:K11"/>
    <mergeCell ref="L11:M11"/>
    <mergeCell ref="C10:C12"/>
    <mergeCell ref="D10:M10"/>
  </mergeCells>
  <pageMargins left="0.19685039370078741" right="0.19685039370078741" top="0.19685039370078741" bottom="0.39370078740157483" header="0.31496062992125984" footer="0.31496062992125984"/>
  <pageSetup paperSize="8" scale="38" fitToHeight="0" orientation="landscape" r:id="rId1"/>
  <headerFooter>
    <oddFooter>&amp;C&amp;P</oddFooter>
  </headerFooter>
  <rowBreaks count="3" manualBreakCount="3">
    <brk id="59" max="27" man="1"/>
    <brk id="108" max="28" man="1"/>
    <brk id="158" max="28" man="1"/>
  </rowBreaks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Z179"/>
  <sheetViews>
    <sheetView topLeftCell="A4" zoomScale="70" zoomScaleNormal="70" zoomScaleSheetLayoutView="30" workbookViewId="0">
      <pane xSplit="2" ySplit="18" topLeftCell="C22" activePane="bottomRight" state="frozenSplit"/>
      <selection activeCell="A4" sqref="A4"/>
      <selection pane="topRight" activeCell="C4" sqref="C4"/>
      <selection pane="bottomLeft" activeCell="A22" sqref="A22"/>
      <selection pane="bottomRight" activeCell="F11" sqref="F11"/>
    </sheetView>
  </sheetViews>
  <sheetFormatPr defaultRowHeight="15" outlineLevelRow="1" outlineLevelCol="1" x14ac:dyDescent="0.25"/>
  <cols>
    <col min="1" max="1" width="8.5703125" customWidth="1"/>
    <col min="2" max="2" width="41.42578125" customWidth="1"/>
    <col min="3" max="3" width="16.28515625" style="87" customWidth="1" outlineLevel="1"/>
    <col min="4" max="4" width="14.28515625" customWidth="1" outlineLevel="1"/>
    <col min="5" max="5" width="14.85546875" customWidth="1" outlineLevel="1"/>
    <col min="6" max="6" width="14.42578125" customWidth="1" outlineLevel="1"/>
    <col min="7" max="7" width="13.85546875" customWidth="1" outlineLevel="1"/>
    <col min="8" max="8" width="14.28515625" customWidth="1" outlineLevel="1" collapsed="1"/>
    <col min="9" max="9" width="11.5703125" customWidth="1" outlineLevel="1"/>
    <col min="10" max="11" width="13" customWidth="1" outlineLevel="1"/>
    <col min="12" max="12" width="14.140625" customWidth="1" outlineLevel="1"/>
    <col min="13" max="13" width="16" customWidth="1" outlineLevel="1"/>
    <col min="14" max="14" width="14.5703125" customWidth="1" outlineLevel="1"/>
    <col min="15" max="15" width="15" customWidth="1" outlineLevel="1"/>
    <col min="16" max="16" width="16.85546875" customWidth="1" outlineLevel="1"/>
    <col min="17" max="17" width="15.140625" customWidth="1" outlineLevel="1"/>
    <col min="18" max="20" width="14.42578125" customWidth="1" outlineLevel="1"/>
    <col min="21" max="21" width="16.7109375" customWidth="1" outlineLevel="1"/>
    <col min="22" max="22" width="14.42578125" customWidth="1" outlineLevel="1"/>
    <col min="23" max="23" width="14.5703125" customWidth="1" outlineLevel="1"/>
    <col min="24" max="24" width="14.140625" customWidth="1" outlineLevel="1"/>
    <col min="25" max="25" width="16" customWidth="1" outlineLevel="1"/>
    <col min="26" max="26" width="11.85546875" customWidth="1" outlineLevel="1"/>
    <col min="27" max="27" width="14.7109375" customWidth="1" outlineLevel="1"/>
    <col min="28" max="28" width="14" customWidth="1" outlineLevel="1"/>
    <col min="29" max="29" width="28.42578125" customWidth="1" outlineLevel="1"/>
    <col min="30" max="30" width="16.7109375" style="94" customWidth="1" outlineLevel="1"/>
    <col min="31" max="31" width="14.42578125" customWidth="1" outlineLevel="1"/>
    <col min="32" max="32" width="13.85546875" customWidth="1" outlineLevel="1"/>
    <col min="33" max="33" width="9.28515625" customWidth="1" outlineLevel="1"/>
    <col min="34" max="34" width="21.140625" customWidth="1" outlineLevel="1"/>
    <col min="35" max="35" width="15.42578125" customWidth="1" outlineLevel="1"/>
    <col min="36" max="36" width="12.85546875" customWidth="1" outlineLevel="1"/>
    <col min="37" max="37" width="12.5703125" style="117" customWidth="1" outlineLevel="1"/>
    <col min="38" max="38" width="9.140625" style="117" customWidth="1" outlineLevel="1"/>
    <col min="39" max="39" width="12.42578125" style="117" customWidth="1" outlineLevel="1" collapsed="1"/>
    <col min="40" max="40" width="14.7109375" style="117" customWidth="1" outlineLevel="1"/>
    <col min="41" max="41" width="14.28515625" style="117" customWidth="1" outlineLevel="1"/>
    <col min="42" max="42" width="12.42578125" style="117" customWidth="1" outlineLevel="1"/>
    <col min="43" max="43" width="7.7109375" style="117" customWidth="1"/>
    <col min="44" max="44" width="10.5703125" style="117" hidden="1" customWidth="1"/>
    <col min="45" max="47" width="12.7109375" style="117" customWidth="1" outlineLevel="1"/>
    <col min="48" max="48" width="12.5703125" style="117" customWidth="1" outlineLevel="1"/>
    <col min="49" max="49" width="9.140625" style="117"/>
    <col min="50" max="52" width="12.7109375" style="117" customWidth="1" outlineLevel="1"/>
    <col min="53" max="53" width="12.5703125" style="117" customWidth="1" outlineLevel="1"/>
    <col min="54" max="54" width="9.140625" style="117"/>
    <col min="55" max="57" width="12.7109375" style="117" customWidth="1" outlineLevel="1"/>
    <col min="58" max="58" width="12.5703125" style="117" customWidth="1" outlineLevel="1"/>
    <col min="59" max="59" width="9.140625" style="117"/>
    <col min="60" max="62" width="12.7109375" style="117" customWidth="1" outlineLevel="1"/>
    <col min="63" max="63" width="12.5703125" style="117" customWidth="1" outlineLevel="1"/>
    <col min="64" max="65" width="9.140625" style="117"/>
    <col min="66" max="66" width="15.5703125" style="117" customWidth="1"/>
    <col min="67" max="67" width="14.28515625" style="117" customWidth="1"/>
    <col min="68" max="68" width="14.85546875" style="117" customWidth="1"/>
    <col min="69" max="69" width="14.42578125" style="117" customWidth="1"/>
    <col min="70" max="70" width="13.85546875" style="117" customWidth="1"/>
    <col min="71" max="77" width="9.140625" style="117"/>
  </cols>
  <sheetData>
    <row r="1" spans="1:77" ht="15" customHeight="1" outlineLevel="1" x14ac:dyDescent="0.25">
      <c r="AD1" s="427" t="s">
        <v>26</v>
      </c>
      <c r="AE1" s="427"/>
      <c r="AF1" s="427"/>
      <c r="AG1" s="427"/>
      <c r="AH1" s="427"/>
      <c r="AI1" s="427"/>
      <c r="AJ1" s="427"/>
      <c r="AK1" s="318"/>
      <c r="AL1" s="318"/>
    </row>
    <row r="2" spans="1:77" outlineLevel="1" x14ac:dyDescent="0.25">
      <c r="AD2" s="427"/>
      <c r="AE2" s="427"/>
      <c r="AF2" s="427"/>
      <c r="AG2" s="427"/>
      <c r="AH2" s="427"/>
      <c r="AI2" s="427"/>
      <c r="AJ2" s="427"/>
      <c r="AK2" s="318"/>
      <c r="AL2" s="318"/>
    </row>
    <row r="3" spans="1:77" outlineLevel="1" x14ac:dyDescent="0.25">
      <c r="AD3" s="427"/>
      <c r="AE3" s="427"/>
      <c r="AF3" s="427"/>
      <c r="AG3" s="427"/>
      <c r="AH3" s="427"/>
      <c r="AI3" s="427"/>
      <c r="AJ3" s="427"/>
      <c r="AK3" s="318"/>
      <c r="AL3" s="318"/>
    </row>
    <row r="4" spans="1:77" outlineLevel="1" x14ac:dyDescent="0.25">
      <c r="AD4" s="427"/>
      <c r="AE4" s="427"/>
      <c r="AF4" s="427"/>
      <c r="AG4" s="427"/>
      <c r="AH4" s="427"/>
      <c r="AI4" s="427"/>
      <c r="AJ4" s="427"/>
      <c r="AK4" s="318"/>
      <c r="AL4" s="318"/>
    </row>
    <row r="5" spans="1:77" outlineLevel="1" x14ac:dyDescent="0.25"/>
    <row r="6" spans="1:77" outlineLevel="1" x14ac:dyDescent="0.25">
      <c r="F6" s="428" t="s">
        <v>554</v>
      </c>
      <c r="G6" s="429"/>
      <c r="H6" s="429"/>
      <c r="I6" s="429"/>
      <c r="J6" s="429"/>
      <c r="K6" s="429"/>
      <c r="L6" s="429"/>
      <c r="M6" s="429"/>
      <c r="N6" s="429"/>
      <c r="O6" s="429"/>
      <c r="P6" s="429"/>
      <c r="Q6" s="429"/>
      <c r="R6" s="429"/>
      <c r="S6" s="429"/>
      <c r="T6" s="429"/>
      <c r="U6" s="429"/>
      <c r="V6" s="429"/>
      <c r="W6" s="429"/>
      <c r="X6" s="429"/>
      <c r="Y6" s="429"/>
      <c r="Z6" s="429"/>
      <c r="AA6" s="429"/>
      <c r="AB6" s="429"/>
    </row>
    <row r="7" spans="1:77" outlineLevel="1" x14ac:dyDescent="0.25">
      <c r="F7" s="429"/>
      <c r="G7" s="429"/>
      <c r="H7" s="429"/>
      <c r="I7" s="429"/>
      <c r="J7" s="429"/>
      <c r="K7" s="429"/>
      <c r="L7" s="429"/>
      <c r="M7" s="429"/>
      <c r="N7" s="429"/>
      <c r="O7" s="429"/>
      <c r="P7" s="429"/>
      <c r="Q7" s="429"/>
      <c r="R7" s="429"/>
      <c r="S7" s="429"/>
      <c r="T7" s="429"/>
      <c r="U7" s="429"/>
      <c r="V7" s="429"/>
      <c r="W7" s="429"/>
      <c r="X7" s="429"/>
      <c r="Y7" s="429"/>
      <c r="Z7" s="429"/>
      <c r="AA7" s="429"/>
      <c r="AB7" s="429"/>
    </row>
    <row r="8" spans="1:77" outlineLevel="1" x14ac:dyDescent="0.25">
      <c r="F8" s="429"/>
      <c r="G8" s="429"/>
      <c r="H8" s="429"/>
      <c r="I8" s="429"/>
      <c r="J8" s="429"/>
      <c r="K8" s="429"/>
      <c r="L8" s="429"/>
      <c r="M8" s="429"/>
      <c r="N8" s="429"/>
      <c r="O8" s="429"/>
      <c r="P8" s="429"/>
      <c r="Q8" s="429"/>
      <c r="R8" s="429"/>
      <c r="S8" s="429"/>
      <c r="T8" s="429"/>
      <c r="U8" s="429"/>
      <c r="V8" s="429"/>
      <c r="W8" s="429"/>
      <c r="X8" s="429"/>
      <c r="Y8" s="429"/>
      <c r="Z8" s="429"/>
      <c r="AA8" s="429"/>
      <c r="AB8" s="429"/>
      <c r="AD8" s="430" t="s">
        <v>448</v>
      </c>
      <c r="AE8" s="431"/>
      <c r="AF8" s="431"/>
      <c r="AG8" s="431"/>
      <c r="AH8" s="431"/>
      <c r="AI8" s="431"/>
      <c r="AJ8" s="431"/>
    </row>
    <row r="9" spans="1:77" outlineLevel="1" x14ac:dyDescent="0.25">
      <c r="F9" s="429"/>
      <c r="G9" s="429"/>
      <c r="H9" s="429"/>
      <c r="I9" s="429"/>
      <c r="J9" s="429"/>
      <c r="K9" s="429"/>
      <c r="L9" s="429"/>
      <c r="M9" s="429"/>
      <c r="N9" s="429"/>
      <c r="O9" s="429"/>
      <c r="P9" s="429"/>
      <c r="Q9" s="429"/>
      <c r="R9" s="429"/>
      <c r="S9" s="429"/>
      <c r="T9" s="429"/>
      <c r="U9" s="429"/>
      <c r="V9" s="429"/>
      <c r="W9" s="429"/>
      <c r="X9" s="429"/>
      <c r="Y9" s="429"/>
      <c r="Z9" s="429"/>
      <c r="AA9" s="429"/>
      <c r="AB9" s="429"/>
      <c r="AD9" s="431"/>
      <c r="AE9" s="431"/>
      <c r="AF9" s="431"/>
      <c r="AG9" s="431"/>
      <c r="AH9" s="431"/>
      <c r="AI9" s="431"/>
      <c r="AJ9" s="431"/>
    </row>
    <row r="10" spans="1:77" outlineLevel="1" x14ac:dyDescent="0.25">
      <c r="F10" s="429"/>
      <c r="G10" s="429"/>
      <c r="H10" s="429"/>
      <c r="I10" s="429"/>
      <c r="J10" s="429"/>
      <c r="K10" s="429"/>
      <c r="L10" s="429"/>
      <c r="M10" s="429"/>
      <c r="N10" s="429"/>
      <c r="O10" s="429"/>
      <c r="P10" s="429"/>
      <c r="Q10" s="429"/>
      <c r="R10" s="429"/>
      <c r="S10" s="429"/>
      <c r="T10" s="429"/>
      <c r="U10" s="429"/>
      <c r="V10" s="429"/>
      <c r="W10" s="429"/>
      <c r="X10" s="429"/>
      <c r="Y10" s="429"/>
      <c r="Z10" s="429"/>
      <c r="AA10" s="429"/>
      <c r="AB10" s="429"/>
      <c r="AD10" s="431"/>
      <c r="AE10" s="431"/>
      <c r="AF10" s="431"/>
      <c r="AG10" s="431"/>
      <c r="AH10" s="431"/>
      <c r="AI10" s="431"/>
      <c r="AJ10" s="431"/>
    </row>
    <row r="11" spans="1:77" outlineLevel="1" x14ac:dyDescent="0.25">
      <c r="AD11" s="431"/>
      <c r="AE11" s="431"/>
      <c r="AF11" s="431"/>
      <c r="AG11" s="431"/>
      <c r="AH11" s="431"/>
      <c r="AI11" s="431"/>
      <c r="AJ11" s="431"/>
    </row>
    <row r="12" spans="1:77" ht="21" outlineLevel="1" x14ac:dyDescent="0.35">
      <c r="H12" s="164"/>
      <c r="M12" s="76"/>
      <c r="R12" s="164"/>
      <c r="AD12" s="431"/>
      <c r="AE12" s="431"/>
      <c r="AF12" s="431"/>
      <c r="AG12" s="431"/>
      <c r="AH12" s="431"/>
      <c r="AI12" s="431"/>
      <c r="AJ12" s="431"/>
      <c r="AN12" s="123"/>
    </row>
    <row r="13" spans="1:77" s="96" customFormat="1" outlineLevel="1" x14ac:dyDescent="0.25">
      <c r="H13" s="160"/>
      <c r="AD13" s="111"/>
      <c r="AE13" s="111"/>
      <c r="AF13" s="111"/>
      <c r="AG13" s="111"/>
      <c r="AH13" s="111"/>
      <c r="AI13" s="111"/>
      <c r="AJ13" s="111"/>
      <c r="AK13" s="117"/>
      <c r="AL13" s="117"/>
      <c r="AM13" s="117"/>
      <c r="AN13" s="117"/>
      <c r="AO13" s="117"/>
      <c r="AP13" s="117"/>
      <c r="AQ13" s="117"/>
      <c r="AR13" s="117"/>
      <c r="AS13" s="117"/>
      <c r="AT13" s="117"/>
      <c r="AU13" s="117"/>
      <c r="AV13" s="117"/>
      <c r="AW13" s="117"/>
      <c r="AX13" s="117"/>
      <c r="AY13" s="117"/>
      <c r="AZ13" s="117"/>
      <c r="BA13" s="117"/>
      <c r="BB13" s="117"/>
      <c r="BC13" s="117"/>
      <c r="BD13" s="117"/>
      <c r="BE13" s="117"/>
      <c r="BF13" s="117"/>
      <c r="BG13" s="117"/>
      <c r="BH13" s="117"/>
      <c r="BI13" s="117"/>
      <c r="BJ13" s="117"/>
      <c r="BK13" s="117"/>
      <c r="BL13" s="117"/>
      <c r="BM13" s="117"/>
      <c r="BN13" s="117"/>
      <c r="BO13" s="117"/>
      <c r="BP13" s="117"/>
      <c r="BQ13" s="117"/>
      <c r="BR13" s="117"/>
      <c r="BS13" s="117"/>
      <c r="BT13" s="117"/>
      <c r="BU13" s="117"/>
      <c r="BV13" s="117"/>
      <c r="BW13" s="117"/>
      <c r="BX13" s="117"/>
      <c r="BY13" s="117"/>
    </row>
    <row r="14" spans="1:77" s="96" customFormat="1" ht="14.25" customHeight="1" outlineLevel="1" x14ac:dyDescent="0.25">
      <c r="H14" s="161"/>
      <c r="R14" s="132"/>
      <c r="AD14" s="94"/>
      <c r="AK14" s="117"/>
      <c r="AL14" s="117"/>
      <c r="AM14" s="117"/>
      <c r="AN14" s="117"/>
      <c r="AO14" s="117"/>
      <c r="AP14" s="117"/>
      <c r="AQ14" s="117"/>
      <c r="AR14" s="117"/>
      <c r="AS14" s="117"/>
      <c r="AT14" s="117"/>
      <c r="AU14" s="117"/>
      <c r="AV14" s="117"/>
      <c r="AW14" s="117"/>
      <c r="AX14" s="117"/>
      <c r="AY14" s="117"/>
      <c r="AZ14" s="117"/>
      <c r="BA14" s="117"/>
      <c r="BB14" s="117"/>
      <c r="BC14" s="117"/>
      <c r="BD14" s="117"/>
      <c r="BE14" s="117"/>
      <c r="BF14" s="117"/>
      <c r="BG14" s="117"/>
      <c r="BH14" s="117"/>
      <c r="BI14" s="117"/>
      <c r="BJ14" s="117"/>
      <c r="BK14" s="117"/>
      <c r="BL14" s="117"/>
      <c r="BM14" s="117"/>
      <c r="BN14" s="117"/>
      <c r="BO14" s="117"/>
      <c r="BP14" s="117"/>
      <c r="BQ14" s="117"/>
      <c r="BR14" s="117"/>
      <c r="BS14" s="117"/>
      <c r="BT14" s="117"/>
      <c r="BU14" s="117"/>
      <c r="BV14" s="117"/>
      <c r="BW14" s="117"/>
      <c r="BX14" s="117"/>
      <c r="BY14" s="117"/>
    </row>
    <row r="15" spans="1:77" ht="15" customHeight="1" x14ac:dyDescent="0.25">
      <c r="A15" s="425" t="s">
        <v>1</v>
      </c>
      <c r="B15" s="426" t="s">
        <v>27</v>
      </c>
      <c r="C15" s="426" t="s">
        <v>28</v>
      </c>
      <c r="D15" s="426"/>
      <c r="E15" s="426"/>
      <c r="F15" s="426"/>
      <c r="G15" s="426"/>
      <c r="H15" s="426" t="s">
        <v>29</v>
      </c>
      <c r="I15" s="426"/>
      <c r="J15" s="426"/>
      <c r="K15" s="426"/>
      <c r="L15" s="426"/>
      <c r="M15" s="426" t="s">
        <v>30</v>
      </c>
      <c r="N15" s="426"/>
      <c r="O15" s="426"/>
      <c r="P15" s="426"/>
      <c r="Q15" s="426"/>
      <c r="R15" s="426" t="s">
        <v>31</v>
      </c>
      <c r="S15" s="426"/>
      <c r="T15" s="426"/>
      <c r="U15" s="426"/>
      <c r="V15" s="426"/>
      <c r="W15" s="426" t="s">
        <v>32</v>
      </c>
      <c r="X15" s="426"/>
      <c r="Y15" s="426"/>
      <c r="Z15" s="426"/>
      <c r="AA15" s="426"/>
      <c r="AB15" s="426"/>
      <c r="AC15" s="426"/>
      <c r="AD15" s="426"/>
      <c r="AE15" s="426"/>
      <c r="AF15" s="426"/>
      <c r="AG15" s="426"/>
      <c r="AH15" s="426"/>
      <c r="AI15" s="426"/>
      <c r="AJ15" s="426"/>
    </row>
    <row r="16" spans="1:77" ht="18.75" customHeight="1" x14ac:dyDescent="0.25">
      <c r="A16" s="425"/>
      <c r="B16" s="426"/>
      <c r="C16" s="426"/>
      <c r="D16" s="426"/>
      <c r="E16" s="426"/>
      <c r="F16" s="426"/>
      <c r="G16" s="426"/>
      <c r="H16" s="426"/>
      <c r="I16" s="426"/>
      <c r="J16" s="426"/>
      <c r="K16" s="426"/>
      <c r="L16" s="426"/>
      <c r="M16" s="426"/>
      <c r="N16" s="426"/>
      <c r="O16" s="426"/>
      <c r="P16" s="426"/>
      <c r="Q16" s="426"/>
      <c r="R16" s="426"/>
      <c r="S16" s="426"/>
      <c r="T16" s="426"/>
      <c r="U16" s="426"/>
      <c r="V16" s="426"/>
      <c r="W16" s="426" t="s">
        <v>33</v>
      </c>
      <c r="X16" s="426"/>
      <c r="Y16" s="426"/>
      <c r="Z16" s="426"/>
      <c r="AA16" s="426" t="s">
        <v>34</v>
      </c>
      <c r="AB16" s="426"/>
      <c r="AC16" s="426"/>
      <c r="AD16" s="426"/>
      <c r="AE16" s="426" t="s">
        <v>35</v>
      </c>
      <c r="AF16" s="426"/>
      <c r="AG16" s="426"/>
      <c r="AH16" s="426"/>
      <c r="AI16" s="426"/>
      <c r="AJ16" s="426" t="s">
        <v>36</v>
      </c>
    </row>
    <row r="17" spans="1:78" ht="60" customHeight="1" x14ac:dyDescent="0.25">
      <c r="A17" s="425"/>
      <c r="B17" s="426"/>
      <c r="C17" s="182" t="s">
        <v>37</v>
      </c>
      <c r="D17" s="183" t="s">
        <v>38</v>
      </c>
      <c r="E17" s="183" t="s">
        <v>39</v>
      </c>
      <c r="F17" s="183" t="s">
        <v>40</v>
      </c>
      <c r="G17" s="183" t="s">
        <v>41</v>
      </c>
      <c r="H17" s="183" t="s">
        <v>37</v>
      </c>
      <c r="I17" s="183" t="s">
        <v>38</v>
      </c>
      <c r="J17" s="183" t="s">
        <v>39</v>
      </c>
      <c r="K17" s="183" t="s">
        <v>40</v>
      </c>
      <c r="L17" s="183" t="s">
        <v>41</v>
      </c>
      <c r="M17" s="183" t="s">
        <v>37</v>
      </c>
      <c r="N17" s="183" t="s">
        <v>38</v>
      </c>
      <c r="O17" s="183" t="s">
        <v>39</v>
      </c>
      <c r="P17" s="183" t="s">
        <v>40</v>
      </c>
      <c r="Q17" s="183" t="s">
        <v>41</v>
      </c>
      <c r="R17" s="183" t="s">
        <v>37</v>
      </c>
      <c r="S17" s="183" t="s">
        <v>38</v>
      </c>
      <c r="T17" s="183" t="s">
        <v>39</v>
      </c>
      <c r="U17" s="183" t="s">
        <v>40</v>
      </c>
      <c r="V17" s="183" t="s">
        <v>41</v>
      </c>
      <c r="W17" s="183" t="s">
        <v>42</v>
      </c>
      <c r="X17" s="183" t="s">
        <v>43</v>
      </c>
      <c r="Y17" s="183" t="s">
        <v>44</v>
      </c>
      <c r="Z17" s="183" t="s">
        <v>45</v>
      </c>
      <c r="AA17" s="183" t="s">
        <v>42</v>
      </c>
      <c r="AB17" s="183" t="s">
        <v>43</v>
      </c>
      <c r="AC17" s="183" t="s">
        <v>46</v>
      </c>
      <c r="AD17" s="184" t="s">
        <v>47</v>
      </c>
      <c r="AE17" s="183" t="s">
        <v>42</v>
      </c>
      <c r="AF17" s="183" t="s">
        <v>43</v>
      </c>
      <c r="AG17" s="183" t="s">
        <v>48</v>
      </c>
      <c r="AH17" s="183" t="s">
        <v>49</v>
      </c>
      <c r="AI17" s="183" t="s">
        <v>50</v>
      </c>
      <c r="AJ17" s="426"/>
    </row>
    <row r="18" spans="1:78" x14ac:dyDescent="0.25">
      <c r="A18" s="134">
        <v>1</v>
      </c>
      <c r="B18" s="134">
        <v>2</v>
      </c>
      <c r="C18" s="93">
        <v>3</v>
      </c>
      <c r="D18" s="134">
        <v>4</v>
      </c>
      <c r="E18" s="134">
        <v>5</v>
      </c>
      <c r="F18" s="134">
        <v>6</v>
      </c>
      <c r="G18" s="134">
        <v>7</v>
      </c>
      <c r="H18" s="134">
        <v>8</v>
      </c>
      <c r="I18" s="134">
        <v>9</v>
      </c>
      <c r="J18" s="134">
        <v>10</v>
      </c>
      <c r="K18" s="134">
        <v>11</v>
      </c>
      <c r="L18" s="134">
        <v>12</v>
      </c>
      <c r="M18" s="134">
        <v>13</v>
      </c>
      <c r="N18" s="134">
        <v>14</v>
      </c>
      <c r="O18" s="134">
        <v>15</v>
      </c>
      <c r="P18" s="134">
        <v>16</v>
      </c>
      <c r="Q18" s="134">
        <v>17</v>
      </c>
      <c r="R18" s="134">
        <v>18</v>
      </c>
      <c r="S18" s="134">
        <v>19</v>
      </c>
      <c r="T18" s="134">
        <v>20</v>
      </c>
      <c r="U18" s="134">
        <v>21</v>
      </c>
      <c r="V18" s="134">
        <v>22</v>
      </c>
      <c r="W18" s="134">
        <v>23</v>
      </c>
      <c r="X18" s="134">
        <v>24</v>
      </c>
      <c r="Y18" s="134">
        <v>25</v>
      </c>
      <c r="Z18" s="134">
        <v>26</v>
      </c>
      <c r="AA18" s="134">
        <v>27</v>
      </c>
      <c r="AB18" s="134">
        <v>28</v>
      </c>
      <c r="AC18" s="134">
        <v>29</v>
      </c>
      <c r="AD18" s="134">
        <v>30</v>
      </c>
      <c r="AE18" s="134">
        <v>31</v>
      </c>
      <c r="AF18" s="134">
        <v>32</v>
      </c>
      <c r="AG18" s="134">
        <v>33</v>
      </c>
      <c r="AH18" s="134">
        <v>34</v>
      </c>
      <c r="AI18" s="134">
        <v>35</v>
      </c>
      <c r="AJ18" s="134">
        <v>36</v>
      </c>
      <c r="BZ18">
        <v>1</v>
      </c>
    </row>
    <row r="19" spans="1:78" ht="15.75" x14ac:dyDescent="0.25">
      <c r="A19" s="179"/>
      <c r="B19" s="180" t="s">
        <v>19</v>
      </c>
      <c r="C19" s="181">
        <v>3878.8844583846003</v>
      </c>
      <c r="D19" s="181">
        <v>115.12019268821119</v>
      </c>
      <c r="E19" s="181">
        <v>1200.4471353857255</v>
      </c>
      <c r="F19" s="181">
        <v>2419.3450865791069</v>
      </c>
      <c r="G19" s="181">
        <v>142.27581260438473</v>
      </c>
      <c r="H19" s="189">
        <v>907.23645960061981</v>
      </c>
      <c r="I19" s="189">
        <v>0</v>
      </c>
      <c r="J19" s="189">
        <v>907.23645960061981</v>
      </c>
      <c r="K19" s="189">
        <v>0</v>
      </c>
      <c r="L19" s="189">
        <v>0</v>
      </c>
      <c r="M19" s="189">
        <v>2971.6479987839812</v>
      </c>
      <c r="N19" s="189">
        <v>115.12019268821119</v>
      </c>
      <c r="O19" s="189">
        <v>293.21067578510605</v>
      </c>
      <c r="P19" s="189">
        <v>2419.3450865791069</v>
      </c>
      <c r="Q19" s="189">
        <v>142.27581260438473</v>
      </c>
      <c r="R19" s="189">
        <v>896.81374733860002</v>
      </c>
      <c r="S19" s="189">
        <v>0</v>
      </c>
      <c r="T19" s="189">
        <v>0</v>
      </c>
      <c r="U19" s="189">
        <v>0</v>
      </c>
      <c r="V19" s="189">
        <v>0</v>
      </c>
      <c r="W19" s="189"/>
      <c r="X19" s="189"/>
      <c r="Y19" s="189">
        <v>0</v>
      </c>
      <c r="Z19" s="189">
        <v>0</v>
      </c>
      <c r="AA19" s="189"/>
      <c r="AB19" s="189"/>
      <c r="AC19" s="189"/>
      <c r="AD19" s="189">
        <v>0</v>
      </c>
      <c r="AE19" s="189"/>
      <c r="AF19" s="189"/>
      <c r="AG19" s="189"/>
      <c r="AH19" s="189"/>
      <c r="AI19" s="189">
        <v>0</v>
      </c>
      <c r="AJ19" s="189"/>
    </row>
    <row r="20" spans="1:78" ht="31.5" x14ac:dyDescent="0.25">
      <c r="A20" s="176">
        <v>1</v>
      </c>
      <c r="B20" s="177" t="s">
        <v>20</v>
      </c>
      <c r="C20" s="178">
        <v>536.23605072511532</v>
      </c>
      <c r="D20" s="178">
        <v>23.263782164905493</v>
      </c>
      <c r="E20" s="178">
        <v>111.82618627036032</v>
      </c>
      <c r="F20" s="178">
        <v>368.03283446924121</v>
      </c>
      <c r="G20" s="178">
        <v>31.387016693436891</v>
      </c>
      <c r="H20" s="224">
        <v>250.41437781079995</v>
      </c>
      <c r="I20" s="224">
        <v>0</v>
      </c>
      <c r="J20" s="224">
        <v>250.41437781079995</v>
      </c>
      <c r="K20" s="224">
        <v>0</v>
      </c>
      <c r="L20" s="224">
        <v>0</v>
      </c>
      <c r="M20" s="224">
        <v>285.82167291431534</v>
      </c>
      <c r="N20" s="224">
        <v>23.263782164905493</v>
      </c>
      <c r="O20" s="224">
        <v>-138.58819154043971</v>
      </c>
      <c r="P20" s="224">
        <v>368.03283446924121</v>
      </c>
      <c r="Q20" s="224">
        <v>31.387016693436891</v>
      </c>
      <c r="R20" s="224">
        <v>210.61895590860001</v>
      </c>
      <c r="S20" s="224">
        <v>0</v>
      </c>
      <c r="T20" s="224">
        <v>0</v>
      </c>
      <c r="U20" s="224">
        <v>0</v>
      </c>
      <c r="V20" s="224">
        <v>0</v>
      </c>
      <c r="W20" s="224"/>
      <c r="X20" s="224"/>
      <c r="Y20" s="224">
        <v>0</v>
      </c>
      <c r="Z20" s="224">
        <v>0</v>
      </c>
      <c r="AA20" s="224"/>
      <c r="AB20" s="224"/>
      <c r="AC20" s="224"/>
      <c r="AD20" s="224">
        <v>0</v>
      </c>
      <c r="AE20" s="224"/>
      <c r="AF20" s="224"/>
      <c r="AG20" s="224"/>
      <c r="AH20" s="224"/>
      <c r="AI20" s="224">
        <v>0</v>
      </c>
      <c r="AJ20" s="224"/>
    </row>
    <row r="21" spans="1:78" ht="31.5" x14ac:dyDescent="0.25">
      <c r="A21" s="173" t="s">
        <v>21</v>
      </c>
      <c r="B21" s="174" t="s">
        <v>22</v>
      </c>
      <c r="C21" s="175">
        <v>483.60749884873525</v>
      </c>
      <c r="D21" s="175">
        <v>21.93381876008722</v>
      </c>
      <c r="E21" s="175">
        <v>103.27642152510001</v>
      </c>
      <c r="F21" s="175">
        <v>334.78374934878445</v>
      </c>
      <c r="G21" s="175">
        <v>21.887278087592104</v>
      </c>
      <c r="H21" s="230">
        <v>236.05816416919996</v>
      </c>
      <c r="I21" s="230">
        <v>0</v>
      </c>
      <c r="J21" s="230">
        <v>236.05816416919996</v>
      </c>
      <c r="K21" s="230">
        <v>0</v>
      </c>
      <c r="L21" s="230">
        <v>0</v>
      </c>
      <c r="M21" s="230">
        <v>247.54933467953518</v>
      </c>
      <c r="N21" s="230">
        <v>21.93381876008722</v>
      </c>
      <c r="O21" s="230">
        <v>-132.78174264410004</v>
      </c>
      <c r="P21" s="230">
        <v>334.78374934878445</v>
      </c>
      <c r="Q21" s="230">
        <v>21.887278087592104</v>
      </c>
      <c r="R21" s="230">
        <v>196.27546823720002</v>
      </c>
      <c r="S21" s="230">
        <v>0</v>
      </c>
      <c r="T21" s="230">
        <v>0</v>
      </c>
      <c r="U21" s="230">
        <v>0</v>
      </c>
      <c r="V21" s="230">
        <v>0</v>
      </c>
      <c r="W21" s="230"/>
      <c r="X21" s="230"/>
      <c r="Y21" s="230">
        <v>0</v>
      </c>
      <c r="Z21" s="230">
        <v>0</v>
      </c>
      <c r="AA21" s="230"/>
      <c r="AB21" s="230"/>
      <c r="AC21" s="230"/>
      <c r="AD21" s="230">
        <v>0</v>
      </c>
      <c r="AE21" s="230"/>
      <c r="AF21" s="230"/>
      <c r="AG21" s="230"/>
      <c r="AH21" s="230"/>
      <c r="AI21" s="230">
        <v>0</v>
      </c>
      <c r="AJ21" s="230"/>
    </row>
    <row r="22" spans="1:78" ht="15.75" x14ac:dyDescent="0.25">
      <c r="A22" s="138" t="s">
        <v>178</v>
      </c>
      <c r="B22" s="139" t="s">
        <v>197</v>
      </c>
      <c r="C22" s="122">
        <v>1.7262311271711914</v>
      </c>
      <c r="D22" s="74">
        <v>4.4300389492800005E-2</v>
      </c>
      <c r="E22" s="74">
        <v>0.38147557618800004</v>
      </c>
      <c r="F22" s="74">
        <v>1.2428720385480001</v>
      </c>
      <c r="G22" s="74">
        <v>5.7583122942391214E-2</v>
      </c>
      <c r="H22" s="297">
        <v>0</v>
      </c>
      <c r="I22" s="201"/>
      <c r="J22" s="201">
        <v>0</v>
      </c>
      <c r="K22" s="201"/>
      <c r="L22" s="201"/>
      <c r="M22" s="142">
        <v>1.7262311271711914</v>
      </c>
      <c r="N22" s="142">
        <v>4.4300389492800005E-2</v>
      </c>
      <c r="O22" s="142">
        <v>0.38147557618800004</v>
      </c>
      <c r="P22" s="142">
        <v>1.2428720385480001</v>
      </c>
      <c r="Q22" s="142">
        <v>5.7583122942391214E-2</v>
      </c>
      <c r="R22" s="297"/>
      <c r="S22" s="298"/>
      <c r="T22" s="298"/>
      <c r="U22" s="298"/>
      <c r="V22" s="298"/>
      <c r="W22" s="113"/>
      <c r="X22" s="113"/>
      <c r="Y22" s="113"/>
      <c r="Z22" s="113"/>
      <c r="AA22" s="113"/>
      <c r="AD22" s="113"/>
      <c r="AE22" s="113"/>
      <c r="AF22" s="231">
        <v>40</v>
      </c>
      <c r="AG22" s="113" t="s">
        <v>519</v>
      </c>
      <c r="AH22" s="114" t="s">
        <v>520</v>
      </c>
      <c r="AI22" s="113"/>
      <c r="AJ22" s="113"/>
    </row>
    <row r="23" spans="1:78" s="10" customFormat="1" ht="15.75" x14ac:dyDescent="0.25">
      <c r="A23" s="138" t="s">
        <v>179</v>
      </c>
      <c r="B23" s="139" t="s">
        <v>198</v>
      </c>
      <c r="C23" s="122">
        <v>18.102949432952048</v>
      </c>
      <c r="D23" s="74">
        <v>0.86332992824808585</v>
      </c>
      <c r="E23" s="74">
        <v>3.6826417251832413</v>
      </c>
      <c r="F23" s="74">
        <v>12.707137381401514</v>
      </c>
      <c r="G23" s="74">
        <v>0.84984039811920953</v>
      </c>
      <c r="H23" s="297">
        <v>0</v>
      </c>
      <c r="I23" s="201"/>
      <c r="J23" s="371">
        <v>0</v>
      </c>
      <c r="K23" s="201"/>
      <c r="L23" s="201"/>
      <c r="M23" s="142">
        <v>18.102949432952048</v>
      </c>
      <c r="N23" s="142">
        <v>0.86332992824808585</v>
      </c>
      <c r="O23" s="142">
        <v>3.6826417251832413</v>
      </c>
      <c r="P23" s="142">
        <v>12.707137381401514</v>
      </c>
      <c r="Q23" s="142">
        <v>0.84984039811920953</v>
      </c>
      <c r="R23" s="372"/>
      <c r="S23" s="298"/>
      <c r="T23" s="373"/>
      <c r="U23" s="298"/>
      <c r="V23" s="298"/>
      <c r="W23" s="113"/>
      <c r="X23" s="113"/>
      <c r="Y23" s="113"/>
      <c r="Z23" s="113"/>
      <c r="AA23" s="113"/>
      <c r="AB23" s="232">
        <v>10</v>
      </c>
      <c r="AC23" s="114" t="s">
        <v>503</v>
      </c>
      <c r="AD23" s="113"/>
      <c r="AE23" s="113"/>
      <c r="AF23" s="231">
        <v>25</v>
      </c>
      <c r="AG23" s="113"/>
      <c r="AH23" s="114"/>
      <c r="AI23" s="113"/>
      <c r="AJ23" s="113"/>
      <c r="AK23" s="117"/>
      <c r="AL23" s="117"/>
      <c r="AM23" s="117"/>
      <c r="AN23" s="117"/>
      <c r="AO23" s="117"/>
      <c r="AP23" s="117"/>
      <c r="AQ23" s="117"/>
      <c r="AR23" s="117"/>
      <c r="AS23" s="117"/>
      <c r="AT23" s="117"/>
      <c r="AU23" s="117"/>
      <c r="AV23" s="117"/>
      <c r="AW23" s="117"/>
      <c r="AX23" s="117"/>
      <c r="AY23" s="117"/>
      <c r="AZ23" s="117"/>
      <c r="BA23" s="117"/>
      <c r="BB23" s="117"/>
      <c r="BC23" s="117"/>
      <c r="BD23" s="117"/>
      <c r="BE23" s="117"/>
      <c r="BF23" s="117"/>
      <c r="BG23" s="117"/>
      <c r="BH23" s="117"/>
      <c r="BI23" s="117"/>
      <c r="BJ23" s="117"/>
      <c r="BK23" s="117"/>
      <c r="BL23" s="117"/>
      <c r="BM23" s="117"/>
      <c r="BN23" s="117"/>
      <c r="BO23" s="117"/>
      <c r="BP23" s="117"/>
      <c r="BQ23" s="117"/>
      <c r="BR23" s="117"/>
      <c r="BS23" s="117"/>
      <c r="BT23" s="117"/>
      <c r="BU23" s="117"/>
      <c r="BV23" s="117"/>
      <c r="BW23" s="117"/>
      <c r="BX23" s="117"/>
      <c r="BY23" s="117"/>
    </row>
    <row r="24" spans="1:78" ht="15.75" x14ac:dyDescent="0.25">
      <c r="A24" s="138" t="s">
        <v>180</v>
      </c>
      <c r="B24" s="139" t="s">
        <v>199</v>
      </c>
      <c r="C24" s="122">
        <v>16.218864819864002</v>
      </c>
      <c r="D24" s="74">
        <v>0.7752568161240001</v>
      </c>
      <c r="E24" s="74">
        <v>3.3225292119600009</v>
      </c>
      <c r="F24" s="74">
        <v>11.407350294396002</v>
      </c>
      <c r="G24" s="74">
        <v>0.71372849738400002</v>
      </c>
      <c r="H24" s="297">
        <v>3.3227979200000002</v>
      </c>
      <c r="I24" s="201"/>
      <c r="J24" s="371">
        <v>3.3227979200000002</v>
      </c>
      <c r="K24" s="201"/>
      <c r="L24" s="201"/>
      <c r="M24" s="142">
        <v>12.896066899864003</v>
      </c>
      <c r="N24" s="142">
        <v>0.7752568161240001</v>
      </c>
      <c r="O24" s="142">
        <v>-2.6870803999923254E-4</v>
      </c>
      <c r="P24" s="142">
        <v>11.407350294396002</v>
      </c>
      <c r="Q24" s="142">
        <v>0.71372849738400002</v>
      </c>
      <c r="R24" s="372">
        <v>3.3748062498000002</v>
      </c>
      <c r="S24" s="298"/>
      <c r="T24" s="373"/>
      <c r="U24" s="298"/>
      <c r="V24" s="298"/>
      <c r="W24" s="113"/>
      <c r="X24" s="113"/>
      <c r="Y24" s="113"/>
      <c r="Z24" s="113"/>
      <c r="AA24" s="113"/>
      <c r="AB24" s="232">
        <v>10</v>
      </c>
      <c r="AC24" s="114" t="s">
        <v>503</v>
      </c>
      <c r="AD24" s="113"/>
      <c r="AE24" s="113"/>
      <c r="AF24" s="231">
        <v>25</v>
      </c>
      <c r="AG24" s="113"/>
      <c r="AH24" s="114"/>
      <c r="AI24" s="113"/>
      <c r="AJ24" s="113"/>
    </row>
    <row r="25" spans="1:78" ht="36" customHeight="1" x14ac:dyDescent="0.25">
      <c r="A25" s="138" t="s">
        <v>181</v>
      </c>
      <c r="B25" s="139" t="s">
        <v>200</v>
      </c>
      <c r="C25" s="122">
        <v>17.779200709859015</v>
      </c>
      <c r="D25" s="74">
        <v>0.84984039811920953</v>
      </c>
      <c r="E25" s="74">
        <v>3.6421731347966122</v>
      </c>
      <c r="F25" s="74">
        <v>12.504794429468367</v>
      </c>
      <c r="G25" s="74">
        <v>0.78239274747482779</v>
      </c>
      <c r="H25" s="297">
        <v>0</v>
      </c>
      <c r="I25" s="201"/>
      <c r="J25" s="371">
        <v>0</v>
      </c>
      <c r="K25" s="201"/>
      <c r="L25" s="201"/>
      <c r="M25" s="142">
        <v>17.779200709859015</v>
      </c>
      <c r="N25" s="142">
        <v>0.84984039811920953</v>
      </c>
      <c r="O25" s="142">
        <v>3.6421731347966122</v>
      </c>
      <c r="P25" s="142">
        <v>12.504794429468367</v>
      </c>
      <c r="Q25" s="142">
        <v>0.78239274747482779</v>
      </c>
      <c r="R25" s="372"/>
      <c r="S25" s="298"/>
      <c r="T25" s="373"/>
      <c r="U25" s="298"/>
      <c r="V25" s="298"/>
      <c r="W25" s="113"/>
      <c r="X25" s="113"/>
      <c r="Y25" s="113"/>
      <c r="Z25" s="113"/>
      <c r="AA25" s="113"/>
      <c r="AB25" s="232">
        <v>10</v>
      </c>
      <c r="AC25" s="114" t="s">
        <v>503</v>
      </c>
      <c r="AD25" s="113"/>
      <c r="AE25" s="113"/>
      <c r="AF25" s="231">
        <v>25</v>
      </c>
      <c r="AG25" s="113"/>
      <c r="AH25" s="114"/>
      <c r="AI25" s="113"/>
      <c r="AJ25" s="113"/>
    </row>
    <row r="26" spans="1:78" s="132" customFormat="1" ht="36" customHeight="1" x14ac:dyDescent="0.25">
      <c r="A26" s="138" t="s">
        <v>182</v>
      </c>
      <c r="B26" s="139" t="s">
        <v>201</v>
      </c>
      <c r="C26" s="122">
        <v>15.345162693756002</v>
      </c>
      <c r="D26" s="74">
        <v>0.7752568161240001</v>
      </c>
      <c r="E26" s="74">
        <v>3.0764159370000006</v>
      </c>
      <c r="F26" s="74">
        <v>10.718233124508004</v>
      </c>
      <c r="G26" s="74">
        <v>0.7752568161240001</v>
      </c>
      <c r="H26" s="297">
        <v>3.3227979200000002</v>
      </c>
      <c r="I26" s="201"/>
      <c r="J26" s="371">
        <v>3.3227979200000002</v>
      </c>
      <c r="K26" s="201"/>
      <c r="L26" s="201"/>
      <c r="M26" s="142">
        <v>12.022364773756003</v>
      </c>
      <c r="N26" s="142">
        <v>0.7752568161240001</v>
      </c>
      <c r="O26" s="142">
        <v>-0.24638198299999958</v>
      </c>
      <c r="P26" s="142">
        <v>10.718233124508004</v>
      </c>
      <c r="Q26" s="142">
        <v>0.7752568161240001</v>
      </c>
      <c r="R26" s="372">
        <v>3.4041669861999999</v>
      </c>
      <c r="S26" s="298"/>
      <c r="T26" s="373"/>
      <c r="U26" s="298"/>
      <c r="V26" s="298"/>
      <c r="W26" s="113"/>
      <c r="X26" s="113"/>
      <c r="Y26" s="113"/>
      <c r="Z26" s="113"/>
      <c r="AA26" s="113"/>
      <c r="AB26" s="232">
        <v>10</v>
      </c>
      <c r="AC26" s="114" t="s">
        <v>503</v>
      </c>
      <c r="AD26" s="113"/>
      <c r="AE26" s="113"/>
      <c r="AF26" s="231">
        <v>25</v>
      </c>
      <c r="AG26" s="113"/>
      <c r="AH26" s="114"/>
      <c r="AI26" s="113"/>
      <c r="AJ26" s="113"/>
      <c r="AK26" s="117"/>
      <c r="AL26" s="117"/>
      <c r="AM26" s="117"/>
      <c r="AN26" s="117"/>
      <c r="AO26" s="117"/>
      <c r="AP26" s="117"/>
      <c r="AQ26" s="117"/>
      <c r="AR26" s="117"/>
      <c r="AS26" s="117"/>
      <c r="AT26" s="117"/>
      <c r="AU26" s="117"/>
      <c r="AV26" s="117"/>
      <c r="AW26" s="117"/>
      <c r="AX26" s="117"/>
      <c r="AY26" s="117"/>
      <c r="AZ26" s="117"/>
      <c r="BA26" s="117"/>
      <c r="BB26" s="117"/>
      <c r="BC26" s="117"/>
      <c r="BD26" s="117"/>
      <c r="BE26" s="117"/>
      <c r="BF26" s="117"/>
      <c r="BG26" s="117"/>
      <c r="BH26" s="117"/>
      <c r="BI26" s="117"/>
      <c r="BJ26" s="117"/>
      <c r="BK26" s="117"/>
      <c r="BL26" s="117"/>
      <c r="BM26" s="117"/>
      <c r="BN26" s="117"/>
      <c r="BO26" s="117"/>
      <c r="BP26" s="117"/>
      <c r="BQ26" s="117"/>
      <c r="BR26" s="117"/>
      <c r="BS26" s="117"/>
      <c r="BT26" s="117"/>
      <c r="BU26" s="117"/>
      <c r="BV26" s="117"/>
      <c r="BW26" s="117"/>
      <c r="BX26" s="117"/>
      <c r="BY26" s="117"/>
    </row>
    <row r="27" spans="1:78" s="132" customFormat="1" ht="36" customHeight="1" x14ac:dyDescent="0.25">
      <c r="A27" s="138" t="s">
        <v>183</v>
      </c>
      <c r="B27" s="139" t="s">
        <v>177</v>
      </c>
      <c r="C27" s="122">
        <v>17.013589196037337</v>
      </c>
      <c r="D27" s="74">
        <v>0.81324440011407606</v>
      </c>
      <c r="E27" s="74">
        <v>3.4853331433460406</v>
      </c>
      <c r="F27" s="74">
        <v>11.966310458821406</v>
      </c>
      <c r="G27" s="74">
        <v>0.74870119375581601</v>
      </c>
      <c r="H27" s="297">
        <v>16.212878637999999</v>
      </c>
      <c r="I27" s="201"/>
      <c r="J27" s="371">
        <v>16.212878637999999</v>
      </c>
      <c r="K27" s="201"/>
      <c r="L27" s="201"/>
      <c r="M27" s="142">
        <v>0.80071055803733771</v>
      </c>
      <c r="N27" s="142">
        <v>0.81324440011407606</v>
      </c>
      <c r="O27" s="142">
        <v>-12.72754549465396</v>
      </c>
      <c r="P27" s="142">
        <v>11.966310458821406</v>
      </c>
      <c r="Q27" s="142">
        <v>0.74870119375581601</v>
      </c>
      <c r="R27" s="372">
        <v>16.160111609000001</v>
      </c>
      <c r="S27" s="298"/>
      <c r="T27" s="373"/>
      <c r="U27" s="298"/>
      <c r="V27" s="298"/>
      <c r="W27" s="113"/>
      <c r="X27" s="113"/>
      <c r="Y27" s="113"/>
      <c r="Z27" s="113"/>
      <c r="AA27" s="113"/>
      <c r="AB27" s="232">
        <v>10</v>
      </c>
      <c r="AC27" s="114" t="s">
        <v>504</v>
      </c>
      <c r="AD27" s="113"/>
      <c r="AE27" s="113"/>
      <c r="AF27" s="231">
        <v>25</v>
      </c>
      <c r="AG27" s="113"/>
      <c r="AH27" s="114"/>
      <c r="AI27" s="113"/>
      <c r="AJ27" s="113"/>
      <c r="AK27" s="117"/>
      <c r="AL27" s="117"/>
      <c r="AM27" s="117"/>
      <c r="AN27" s="117"/>
      <c r="AO27" s="117"/>
      <c r="AP27" s="117"/>
      <c r="AQ27" s="117"/>
      <c r="AR27" s="117"/>
      <c r="AS27" s="117"/>
      <c r="AT27" s="117"/>
      <c r="AU27" s="117"/>
      <c r="AV27" s="117"/>
      <c r="AW27" s="117"/>
      <c r="AX27" s="117"/>
      <c r="AY27" s="117"/>
      <c r="AZ27" s="117"/>
      <c r="BA27" s="117"/>
      <c r="BB27" s="117"/>
      <c r="BC27" s="117"/>
      <c r="BD27" s="117"/>
      <c r="BE27" s="117"/>
      <c r="BF27" s="117"/>
      <c r="BG27" s="117"/>
      <c r="BH27" s="117"/>
      <c r="BI27" s="117"/>
      <c r="BJ27" s="117"/>
      <c r="BK27" s="117"/>
      <c r="BL27" s="117"/>
      <c r="BM27" s="117"/>
      <c r="BN27" s="117"/>
      <c r="BO27" s="117"/>
      <c r="BP27" s="117"/>
      <c r="BQ27" s="117"/>
      <c r="BR27" s="117"/>
      <c r="BS27" s="117"/>
      <c r="BT27" s="117"/>
      <c r="BU27" s="117"/>
      <c r="BV27" s="117"/>
      <c r="BW27" s="117"/>
      <c r="BX27" s="117"/>
      <c r="BY27" s="117"/>
    </row>
    <row r="28" spans="1:78" s="132" customFormat="1" ht="36" customHeight="1" x14ac:dyDescent="0.25">
      <c r="A28" s="138" t="s">
        <v>184</v>
      </c>
      <c r="B28" s="139" t="s">
        <v>202</v>
      </c>
      <c r="C28" s="122">
        <v>17.323396586556985</v>
      </c>
      <c r="D28" s="74">
        <v>0.82615304138572809</v>
      </c>
      <c r="E28" s="74">
        <v>3.5240590671609966</v>
      </c>
      <c r="F28" s="74">
        <v>12.159940077896186</v>
      </c>
      <c r="G28" s="74">
        <v>0.81324440011407606</v>
      </c>
      <c r="H28" s="297">
        <v>16.212878637999999</v>
      </c>
      <c r="I28" s="201"/>
      <c r="J28" s="371">
        <v>16.212878637999999</v>
      </c>
      <c r="K28" s="201"/>
      <c r="L28" s="201"/>
      <c r="M28" s="142">
        <v>1.1105179485569856</v>
      </c>
      <c r="N28" s="142">
        <v>0.82615304138572809</v>
      </c>
      <c r="O28" s="142">
        <v>-12.688819570839003</v>
      </c>
      <c r="P28" s="142">
        <v>12.159940077896186</v>
      </c>
      <c r="Q28" s="142">
        <v>0.81324440011407606</v>
      </c>
      <c r="R28" s="372">
        <v>16.160111609000001</v>
      </c>
      <c r="S28" s="298"/>
      <c r="T28" s="373"/>
      <c r="U28" s="298"/>
      <c r="V28" s="298"/>
      <c r="W28" s="113"/>
      <c r="X28" s="113"/>
      <c r="Y28" s="113"/>
      <c r="Z28" s="113"/>
      <c r="AA28" s="113"/>
      <c r="AB28" s="232">
        <v>10</v>
      </c>
      <c r="AC28" s="114" t="s">
        <v>504</v>
      </c>
      <c r="AD28" s="113"/>
      <c r="AE28" s="113"/>
      <c r="AF28" s="231">
        <v>25</v>
      </c>
      <c r="AG28" s="113"/>
      <c r="AH28" s="114"/>
      <c r="AI28" s="113"/>
      <c r="AJ28" s="113"/>
      <c r="AK28" s="117"/>
      <c r="AL28" s="117"/>
      <c r="AM28" s="117"/>
      <c r="AN28" s="117"/>
      <c r="AO28" s="117"/>
      <c r="AP28" s="117"/>
      <c r="AQ28" s="117"/>
      <c r="AR28" s="117"/>
      <c r="AS28" s="117"/>
      <c r="AT28" s="117"/>
      <c r="AU28" s="117"/>
      <c r="AV28" s="117"/>
      <c r="AW28" s="117"/>
      <c r="AX28" s="117"/>
      <c r="AY28" s="117"/>
      <c r="AZ28" s="117"/>
      <c r="BA28" s="117"/>
      <c r="BB28" s="117"/>
      <c r="BC28" s="117"/>
      <c r="BD28" s="117"/>
      <c r="BE28" s="117"/>
      <c r="BF28" s="117"/>
      <c r="BG28" s="117"/>
      <c r="BH28" s="117"/>
      <c r="BI28" s="117"/>
      <c r="BJ28" s="117"/>
      <c r="BK28" s="117"/>
      <c r="BL28" s="117"/>
      <c r="BM28" s="117"/>
      <c r="BN28" s="117"/>
      <c r="BO28" s="117"/>
      <c r="BP28" s="117"/>
      <c r="BQ28" s="117"/>
      <c r="BR28" s="117"/>
      <c r="BS28" s="117"/>
      <c r="BT28" s="117"/>
      <c r="BU28" s="117"/>
      <c r="BV28" s="117"/>
      <c r="BW28" s="117"/>
      <c r="BX28" s="117"/>
      <c r="BY28" s="117"/>
    </row>
    <row r="29" spans="1:78" s="132" customFormat="1" ht="36" customHeight="1" x14ac:dyDescent="0.25">
      <c r="A29" s="138" t="s">
        <v>185</v>
      </c>
      <c r="B29" s="139" t="s">
        <v>203</v>
      </c>
      <c r="C29" s="122">
        <v>16.097075665750047</v>
      </c>
      <c r="D29" s="74">
        <v>0.81324440011407606</v>
      </c>
      <c r="E29" s="74">
        <v>3.2271603179130004</v>
      </c>
      <c r="F29" s="74">
        <v>11.243426547608895</v>
      </c>
      <c r="G29" s="74">
        <v>0.81324440011407606</v>
      </c>
      <c r="H29" s="297">
        <v>16.212878637999999</v>
      </c>
      <c r="I29" s="201"/>
      <c r="J29" s="371">
        <v>16.212878637999999</v>
      </c>
      <c r="K29" s="201"/>
      <c r="L29" s="201"/>
      <c r="M29" s="142">
        <v>-0.11580297224995206</v>
      </c>
      <c r="N29" s="142">
        <v>0.81324440011407606</v>
      </c>
      <c r="O29" s="142">
        <v>-12.985718320086999</v>
      </c>
      <c r="P29" s="142">
        <v>11.243426547608895</v>
      </c>
      <c r="Q29" s="142">
        <v>0.81324440011407606</v>
      </c>
      <c r="R29" s="372">
        <v>16.160111609000001</v>
      </c>
      <c r="S29" s="298"/>
      <c r="T29" s="373"/>
      <c r="U29" s="298"/>
      <c r="V29" s="298"/>
      <c r="W29" s="113"/>
      <c r="X29" s="113"/>
      <c r="Y29" s="113"/>
      <c r="Z29" s="113"/>
      <c r="AA29" s="113"/>
      <c r="AB29" s="232">
        <v>10</v>
      </c>
      <c r="AC29" s="114" t="s">
        <v>503</v>
      </c>
      <c r="AD29" s="113"/>
      <c r="AE29" s="113"/>
      <c r="AF29" s="231">
        <v>25</v>
      </c>
      <c r="AG29" s="113"/>
      <c r="AH29" s="114"/>
      <c r="AI29" s="113"/>
      <c r="AJ29" s="113"/>
      <c r="AK29" s="117"/>
      <c r="AL29" s="117"/>
      <c r="AM29" s="117"/>
      <c r="AN29" s="117"/>
      <c r="AO29" s="117"/>
      <c r="AP29" s="117"/>
      <c r="AQ29" s="117"/>
      <c r="AR29" s="117"/>
      <c r="AS29" s="117"/>
      <c r="AT29" s="117"/>
      <c r="AU29" s="117"/>
      <c r="AV29" s="117"/>
      <c r="AW29" s="117"/>
      <c r="AX29" s="117"/>
      <c r="AY29" s="117"/>
      <c r="AZ29" s="117"/>
      <c r="BA29" s="117"/>
      <c r="BB29" s="117"/>
      <c r="BC29" s="117"/>
      <c r="BD29" s="117"/>
      <c r="BE29" s="117"/>
      <c r="BF29" s="117"/>
      <c r="BG29" s="117"/>
      <c r="BH29" s="117"/>
      <c r="BI29" s="117"/>
      <c r="BJ29" s="117"/>
      <c r="BK29" s="117"/>
      <c r="BL29" s="117"/>
      <c r="BM29" s="117"/>
      <c r="BN29" s="117"/>
      <c r="BO29" s="117"/>
      <c r="BP29" s="117"/>
      <c r="BQ29" s="117"/>
      <c r="BR29" s="117"/>
      <c r="BS29" s="117"/>
      <c r="BT29" s="117"/>
      <c r="BU29" s="117"/>
      <c r="BV29" s="117"/>
      <c r="BW29" s="117"/>
      <c r="BX29" s="117"/>
      <c r="BY29" s="117"/>
    </row>
    <row r="30" spans="1:78" s="132" customFormat="1" ht="36" customHeight="1" x14ac:dyDescent="0.25">
      <c r="A30" s="138" t="s">
        <v>186</v>
      </c>
      <c r="B30" s="139" t="s">
        <v>204</v>
      </c>
      <c r="C30" s="122">
        <v>16.514200749816005</v>
      </c>
      <c r="D30" s="74">
        <v>0.78756247987200012</v>
      </c>
      <c r="E30" s="74">
        <v>3.3594462032040004</v>
      </c>
      <c r="F30" s="74">
        <v>11.591935250616002</v>
      </c>
      <c r="G30" s="74">
        <v>0.7752568161240001</v>
      </c>
      <c r="H30" s="297">
        <v>3.3227979200000002</v>
      </c>
      <c r="I30" s="201"/>
      <c r="J30" s="371">
        <v>3.3227979200000002</v>
      </c>
      <c r="K30" s="201"/>
      <c r="L30" s="201"/>
      <c r="M30" s="142">
        <v>13.191402829816006</v>
      </c>
      <c r="N30" s="142">
        <v>0.78756247987200012</v>
      </c>
      <c r="O30" s="142">
        <v>3.6648283204000265E-2</v>
      </c>
      <c r="P30" s="142">
        <v>11.591935250616002</v>
      </c>
      <c r="Q30" s="142">
        <v>0.7752568161240001</v>
      </c>
      <c r="R30" s="372">
        <v>3.3137626550000001</v>
      </c>
      <c r="S30" s="298"/>
      <c r="T30" s="373"/>
      <c r="U30" s="298"/>
      <c r="V30" s="298"/>
      <c r="W30" s="113"/>
      <c r="X30" s="113"/>
      <c r="Y30" s="113"/>
      <c r="Z30" s="113"/>
      <c r="AA30" s="113"/>
      <c r="AB30" s="232">
        <v>10</v>
      </c>
      <c r="AC30" s="114" t="s">
        <v>503</v>
      </c>
      <c r="AD30" s="113"/>
      <c r="AE30" s="113"/>
      <c r="AF30" s="231">
        <v>25</v>
      </c>
      <c r="AG30" s="113"/>
      <c r="AH30" s="114"/>
      <c r="AI30" s="113"/>
      <c r="AJ30" s="113"/>
      <c r="AK30" s="117"/>
      <c r="AL30" s="117"/>
      <c r="AM30" s="117"/>
      <c r="AN30" s="117"/>
      <c r="AO30" s="117"/>
      <c r="AP30" s="117"/>
      <c r="AQ30" s="117"/>
      <c r="AR30" s="117"/>
      <c r="AS30" s="117"/>
      <c r="AT30" s="117"/>
      <c r="AU30" s="117"/>
      <c r="AV30" s="117"/>
      <c r="AW30" s="117"/>
      <c r="AX30" s="117"/>
      <c r="AY30" s="117"/>
      <c r="AZ30" s="117"/>
      <c r="BA30" s="117"/>
      <c r="BB30" s="117"/>
      <c r="BC30" s="117"/>
      <c r="BD30" s="117"/>
      <c r="BE30" s="117"/>
      <c r="BF30" s="117"/>
      <c r="BG30" s="117"/>
      <c r="BH30" s="117"/>
      <c r="BI30" s="117"/>
      <c r="BJ30" s="117"/>
      <c r="BK30" s="117"/>
      <c r="BL30" s="117"/>
      <c r="BM30" s="117"/>
      <c r="BN30" s="117"/>
      <c r="BO30" s="117"/>
      <c r="BP30" s="117"/>
      <c r="BQ30" s="117"/>
      <c r="BR30" s="117"/>
      <c r="BS30" s="117"/>
      <c r="BT30" s="117"/>
      <c r="BU30" s="117"/>
      <c r="BV30" s="117"/>
      <c r="BW30" s="117"/>
      <c r="BX30" s="117"/>
      <c r="BY30" s="117"/>
    </row>
    <row r="31" spans="1:78" s="132" customFormat="1" ht="36" customHeight="1" x14ac:dyDescent="0.25">
      <c r="A31" s="138" t="s">
        <v>187</v>
      </c>
      <c r="B31" s="139" t="s">
        <v>205</v>
      </c>
      <c r="C31" s="122">
        <v>15.074438091299999</v>
      </c>
      <c r="D31" s="74">
        <v>0.7752568161240001</v>
      </c>
      <c r="E31" s="74">
        <v>3.4086688581960005</v>
      </c>
      <c r="F31" s="74">
        <v>10.275229229580001</v>
      </c>
      <c r="G31" s="74">
        <v>0.6152831874000001</v>
      </c>
      <c r="H31" s="297">
        <v>5.0266221503999997</v>
      </c>
      <c r="I31" s="201"/>
      <c r="J31" s="371">
        <v>5.0266221503999997</v>
      </c>
      <c r="K31" s="201"/>
      <c r="L31" s="201"/>
      <c r="M31" s="142">
        <v>10.0478159409</v>
      </c>
      <c r="N31" s="142">
        <v>0.7752568161240001</v>
      </c>
      <c r="O31" s="142">
        <v>-1.6179532922039992</v>
      </c>
      <c r="P31" s="142">
        <v>10.275229229580001</v>
      </c>
      <c r="Q31" s="142">
        <v>0.6152831874000001</v>
      </c>
      <c r="R31" s="372">
        <v>5.2624161003999994</v>
      </c>
      <c r="S31" s="298"/>
      <c r="T31" s="373"/>
      <c r="U31" s="298"/>
      <c r="V31" s="298"/>
      <c r="W31" s="113"/>
      <c r="X31" s="113"/>
      <c r="Y31" s="113"/>
      <c r="Z31" s="113"/>
      <c r="AA31" s="113"/>
      <c r="AB31" s="232">
        <v>10</v>
      </c>
      <c r="AC31" s="114" t="s">
        <v>505</v>
      </c>
      <c r="AD31" s="113"/>
      <c r="AE31" s="113"/>
      <c r="AF31" s="231">
        <v>25</v>
      </c>
      <c r="AG31" s="113"/>
      <c r="AH31" s="114"/>
      <c r="AI31" s="113"/>
      <c r="AJ31" s="113"/>
      <c r="AK31" s="117"/>
      <c r="AL31" s="117"/>
      <c r="AM31" s="117"/>
      <c r="AN31" s="117"/>
      <c r="AO31" s="117"/>
      <c r="AP31" s="117"/>
      <c r="AQ31" s="117"/>
      <c r="AR31" s="117"/>
      <c r="AS31" s="117"/>
      <c r="AT31" s="117"/>
      <c r="AU31" s="117"/>
      <c r="AV31" s="117"/>
      <c r="AW31" s="117"/>
      <c r="AX31" s="117"/>
      <c r="AY31" s="117"/>
      <c r="AZ31" s="117"/>
      <c r="BA31" s="117"/>
      <c r="BB31" s="117"/>
      <c r="BC31" s="117"/>
      <c r="BD31" s="117"/>
      <c r="BE31" s="117"/>
      <c r="BF31" s="117"/>
      <c r="BG31" s="117"/>
      <c r="BH31" s="117"/>
      <c r="BI31" s="117"/>
      <c r="BJ31" s="117"/>
      <c r="BK31" s="117"/>
      <c r="BL31" s="117"/>
      <c r="BM31" s="117"/>
      <c r="BN31" s="117"/>
      <c r="BO31" s="117"/>
      <c r="BP31" s="117"/>
      <c r="BQ31" s="117"/>
      <c r="BR31" s="117"/>
      <c r="BS31" s="117"/>
      <c r="BT31" s="117"/>
      <c r="BU31" s="117"/>
      <c r="BV31" s="117"/>
      <c r="BW31" s="117"/>
      <c r="BX31" s="117"/>
      <c r="BY31" s="117"/>
    </row>
    <row r="32" spans="1:78" s="132" customFormat="1" ht="36" customHeight="1" x14ac:dyDescent="0.25">
      <c r="A32" s="138" t="s">
        <v>188</v>
      </c>
      <c r="B32" s="139" t="s">
        <v>206</v>
      </c>
      <c r="C32" s="122">
        <v>18.102949432952048</v>
      </c>
      <c r="D32" s="74">
        <v>0.86332992824808585</v>
      </c>
      <c r="E32" s="74">
        <v>3.6826417251832413</v>
      </c>
      <c r="F32" s="74">
        <v>12.707137381401514</v>
      </c>
      <c r="G32" s="74">
        <v>0.84984039811920953</v>
      </c>
      <c r="H32" s="297">
        <v>0</v>
      </c>
      <c r="I32" s="201"/>
      <c r="J32" s="371">
        <v>0</v>
      </c>
      <c r="K32" s="201"/>
      <c r="L32" s="201"/>
      <c r="M32" s="142">
        <v>18.102949432952048</v>
      </c>
      <c r="N32" s="142">
        <v>0.86332992824808585</v>
      </c>
      <c r="O32" s="142">
        <v>3.6826417251832413</v>
      </c>
      <c r="P32" s="142">
        <v>12.707137381401514</v>
      </c>
      <c r="Q32" s="142">
        <v>0.84984039811920953</v>
      </c>
      <c r="R32" s="372"/>
      <c r="S32" s="298"/>
      <c r="T32" s="373"/>
      <c r="U32" s="298"/>
      <c r="V32" s="298"/>
      <c r="W32" s="113"/>
      <c r="X32" s="113"/>
      <c r="Y32" s="113"/>
      <c r="Z32" s="113"/>
      <c r="AA32" s="113"/>
      <c r="AB32" s="232">
        <v>10</v>
      </c>
      <c r="AC32" s="114" t="s">
        <v>503</v>
      </c>
      <c r="AD32" s="113"/>
      <c r="AE32" s="113"/>
      <c r="AF32" s="231">
        <v>25</v>
      </c>
      <c r="AG32" s="113"/>
      <c r="AH32" s="114"/>
      <c r="AI32" s="113"/>
      <c r="AJ32" s="113"/>
      <c r="AK32" s="117"/>
      <c r="AL32" s="117"/>
      <c r="AM32" s="117"/>
      <c r="AN32" s="117"/>
      <c r="AO32" s="117"/>
      <c r="AP32" s="117"/>
      <c r="AQ32" s="117"/>
      <c r="AR32" s="117"/>
      <c r="AS32" s="117"/>
      <c r="AT32" s="117"/>
      <c r="AU32" s="117"/>
      <c r="AV32" s="117"/>
      <c r="AW32" s="117"/>
      <c r="AX32" s="117"/>
      <c r="AY32" s="117"/>
      <c r="AZ32" s="117"/>
      <c r="BA32" s="117"/>
      <c r="BB32" s="117"/>
      <c r="BC32" s="117"/>
      <c r="BD32" s="117"/>
      <c r="BE32" s="117"/>
      <c r="BF32" s="117"/>
      <c r="BG32" s="117"/>
      <c r="BH32" s="117"/>
      <c r="BI32" s="117"/>
      <c r="BJ32" s="117"/>
      <c r="BK32" s="117"/>
      <c r="BL32" s="117"/>
      <c r="BM32" s="117"/>
      <c r="BN32" s="117"/>
      <c r="BO32" s="117"/>
      <c r="BP32" s="117"/>
      <c r="BQ32" s="117"/>
      <c r="BR32" s="117"/>
      <c r="BS32" s="117"/>
      <c r="BT32" s="117"/>
      <c r="BU32" s="117"/>
      <c r="BV32" s="117"/>
      <c r="BW32" s="117"/>
      <c r="BX32" s="117"/>
      <c r="BY32" s="117"/>
    </row>
    <row r="33" spans="1:77" s="132" customFormat="1" ht="36" customHeight="1" x14ac:dyDescent="0.25">
      <c r="A33" s="138" t="s">
        <v>189</v>
      </c>
      <c r="B33" s="139" t="s">
        <v>207</v>
      </c>
      <c r="C33" s="122">
        <v>16.097075665750047</v>
      </c>
      <c r="D33" s="74">
        <v>0.81324440011407606</v>
      </c>
      <c r="E33" s="74">
        <v>3.2271603179130004</v>
      </c>
      <c r="F33" s="74">
        <v>11.243426547608895</v>
      </c>
      <c r="G33" s="74">
        <v>0.81324440011407606</v>
      </c>
      <c r="H33" s="297">
        <v>16.212878637999999</v>
      </c>
      <c r="I33" s="201"/>
      <c r="J33" s="371">
        <v>16.212878637999999</v>
      </c>
      <c r="K33" s="201"/>
      <c r="L33" s="201"/>
      <c r="M33" s="142">
        <v>-0.11580297224995206</v>
      </c>
      <c r="N33" s="142">
        <v>0.81324440011407606</v>
      </c>
      <c r="O33" s="142">
        <v>-12.985718320086999</v>
      </c>
      <c r="P33" s="142">
        <v>11.243426547608895</v>
      </c>
      <c r="Q33" s="142">
        <v>0.81324440011407606</v>
      </c>
      <c r="R33" s="372">
        <v>16.160111609000001</v>
      </c>
      <c r="S33" s="298"/>
      <c r="T33" s="373"/>
      <c r="U33" s="298"/>
      <c r="V33" s="298"/>
      <c r="W33" s="113"/>
      <c r="X33" s="113"/>
      <c r="Y33" s="113"/>
      <c r="Z33" s="113"/>
      <c r="AA33" s="113"/>
      <c r="AB33" s="232">
        <v>10</v>
      </c>
      <c r="AC33" s="114" t="s">
        <v>503</v>
      </c>
      <c r="AD33" s="113"/>
      <c r="AE33" s="113"/>
      <c r="AF33" s="231">
        <v>25</v>
      </c>
      <c r="AG33" s="113"/>
      <c r="AH33" s="114"/>
      <c r="AI33" s="113"/>
      <c r="AJ33" s="113"/>
      <c r="AK33" s="117"/>
      <c r="AL33" s="117"/>
      <c r="AM33" s="117"/>
      <c r="AN33" s="117"/>
      <c r="AO33" s="117"/>
      <c r="AP33" s="117"/>
      <c r="AQ33" s="117"/>
      <c r="AR33" s="117"/>
      <c r="AS33" s="117"/>
      <c r="AT33" s="117"/>
      <c r="AU33" s="117"/>
      <c r="AV33" s="117"/>
      <c r="AW33" s="117"/>
      <c r="AX33" s="117"/>
      <c r="AY33" s="117"/>
      <c r="AZ33" s="117"/>
      <c r="BA33" s="117"/>
      <c r="BB33" s="117"/>
      <c r="BC33" s="117"/>
      <c r="BD33" s="117"/>
      <c r="BE33" s="117"/>
      <c r="BF33" s="117"/>
      <c r="BG33" s="117"/>
      <c r="BH33" s="117"/>
      <c r="BI33" s="117"/>
      <c r="BJ33" s="117"/>
      <c r="BK33" s="117"/>
      <c r="BL33" s="117"/>
      <c r="BM33" s="117"/>
      <c r="BN33" s="117"/>
      <c r="BO33" s="117"/>
      <c r="BP33" s="117"/>
      <c r="BQ33" s="117"/>
      <c r="BR33" s="117"/>
      <c r="BS33" s="117"/>
      <c r="BT33" s="117"/>
      <c r="BU33" s="117"/>
      <c r="BV33" s="117"/>
      <c r="BW33" s="117"/>
      <c r="BX33" s="117"/>
      <c r="BY33" s="117"/>
    </row>
    <row r="34" spans="1:77" s="132" customFormat="1" ht="36" customHeight="1" x14ac:dyDescent="0.25">
      <c r="A34" s="138" t="s">
        <v>190</v>
      </c>
      <c r="B34" s="139" t="s">
        <v>208</v>
      </c>
      <c r="C34" s="122">
        <v>16.218864819864002</v>
      </c>
      <c r="D34" s="74">
        <v>0.7752568161240001</v>
      </c>
      <c r="E34" s="74">
        <v>3.3225292119600009</v>
      </c>
      <c r="F34" s="74">
        <v>11.407350294396002</v>
      </c>
      <c r="G34" s="74">
        <v>0.71372849738400002</v>
      </c>
      <c r="H34" s="297">
        <v>3.3227979200000002</v>
      </c>
      <c r="I34" s="201"/>
      <c r="J34" s="371">
        <v>3.3227979200000002</v>
      </c>
      <c r="K34" s="201"/>
      <c r="L34" s="201"/>
      <c r="M34" s="142">
        <v>12.896066899864003</v>
      </c>
      <c r="N34" s="142">
        <v>0.7752568161240001</v>
      </c>
      <c r="O34" s="142">
        <v>-2.6870803999923254E-4</v>
      </c>
      <c r="P34" s="142">
        <v>11.407350294396002</v>
      </c>
      <c r="Q34" s="142">
        <v>0.71372849738400002</v>
      </c>
      <c r="R34" s="372">
        <v>3.5877085640000002</v>
      </c>
      <c r="S34" s="298"/>
      <c r="T34" s="373"/>
      <c r="U34" s="298"/>
      <c r="V34" s="298"/>
      <c r="W34" s="113"/>
      <c r="X34" s="113"/>
      <c r="Y34" s="113"/>
      <c r="Z34" s="113"/>
      <c r="AA34" s="113"/>
      <c r="AB34" s="232">
        <v>10</v>
      </c>
      <c r="AC34" s="114" t="s">
        <v>505</v>
      </c>
      <c r="AD34" s="113"/>
      <c r="AE34" s="113"/>
      <c r="AF34" s="231">
        <v>25</v>
      </c>
      <c r="AG34" s="113"/>
      <c r="AH34" s="114"/>
      <c r="AI34" s="113"/>
      <c r="AJ34" s="113"/>
      <c r="AK34" s="117"/>
      <c r="AL34" s="117"/>
      <c r="AM34" s="117"/>
      <c r="AN34" s="117"/>
      <c r="AO34" s="117"/>
      <c r="AP34" s="117"/>
      <c r="AQ34" s="117"/>
      <c r="AR34" s="117"/>
      <c r="AS34" s="117"/>
      <c r="AT34" s="117"/>
      <c r="AU34" s="117"/>
      <c r="AV34" s="117"/>
      <c r="AW34" s="117"/>
      <c r="AX34" s="117"/>
      <c r="AY34" s="117"/>
      <c r="AZ34" s="117"/>
      <c r="BA34" s="117"/>
      <c r="BB34" s="117"/>
      <c r="BC34" s="117"/>
      <c r="BD34" s="117"/>
      <c r="BE34" s="117"/>
      <c r="BF34" s="117"/>
      <c r="BG34" s="117"/>
      <c r="BH34" s="117"/>
      <c r="BI34" s="117"/>
      <c r="BJ34" s="117"/>
      <c r="BK34" s="117"/>
      <c r="BL34" s="117"/>
      <c r="BM34" s="117"/>
      <c r="BN34" s="117"/>
      <c r="BO34" s="117"/>
      <c r="BP34" s="117"/>
      <c r="BQ34" s="117"/>
      <c r="BR34" s="117"/>
      <c r="BS34" s="117"/>
      <c r="BT34" s="117"/>
      <c r="BU34" s="117"/>
      <c r="BV34" s="117"/>
      <c r="BW34" s="117"/>
      <c r="BX34" s="117"/>
      <c r="BY34" s="117"/>
    </row>
    <row r="35" spans="1:77" s="132" customFormat="1" ht="36" customHeight="1" x14ac:dyDescent="0.25">
      <c r="A35" s="138" t="s">
        <v>191</v>
      </c>
      <c r="B35" s="139" t="s">
        <v>209</v>
      </c>
      <c r="C35" s="122">
        <v>17.323396586556985</v>
      </c>
      <c r="D35" s="74">
        <v>0.82615304138572809</v>
      </c>
      <c r="E35" s="74">
        <v>3.5240590671609966</v>
      </c>
      <c r="F35" s="74">
        <v>12.159940077896186</v>
      </c>
      <c r="G35" s="74">
        <v>0.81324440011407606</v>
      </c>
      <c r="H35" s="297">
        <v>16.212878637999999</v>
      </c>
      <c r="I35" s="201"/>
      <c r="J35" s="371">
        <v>16.212878637999999</v>
      </c>
      <c r="K35" s="201"/>
      <c r="L35" s="201"/>
      <c r="M35" s="142">
        <v>1.1105179485569856</v>
      </c>
      <c r="N35" s="142">
        <v>0.82615304138572809</v>
      </c>
      <c r="O35" s="142">
        <v>-12.688819570839003</v>
      </c>
      <c r="P35" s="142">
        <v>12.159940077896186</v>
      </c>
      <c r="Q35" s="142">
        <v>0.81324440011407606</v>
      </c>
      <c r="R35" s="372">
        <v>16.160111609000001</v>
      </c>
      <c r="S35" s="298"/>
      <c r="T35" s="373"/>
      <c r="U35" s="298"/>
      <c r="V35" s="298"/>
      <c r="W35" s="113"/>
      <c r="X35" s="113"/>
      <c r="Y35" s="113"/>
      <c r="Z35" s="113"/>
      <c r="AA35" s="113"/>
      <c r="AB35" s="232">
        <v>10</v>
      </c>
      <c r="AC35" s="114" t="s">
        <v>503</v>
      </c>
      <c r="AD35" s="113"/>
      <c r="AE35" s="113"/>
      <c r="AF35" s="231">
        <v>25</v>
      </c>
      <c r="AG35" s="113"/>
      <c r="AH35" s="114"/>
      <c r="AI35" s="113"/>
      <c r="AJ35" s="113"/>
      <c r="AK35" s="117"/>
      <c r="AL35" s="117"/>
      <c r="AM35" s="117"/>
      <c r="AN35" s="117"/>
      <c r="AO35" s="117"/>
      <c r="AP35" s="117"/>
      <c r="AQ35" s="117"/>
      <c r="AR35" s="117"/>
      <c r="AS35" s="117"/>
      <c r="AT35" s="117"/>
      <c r="AU35" s="117"/>
      <c r="AV35" s="117"/>
      <c r="AW35" s="117"/>
      <c r="AX35" s="117"/>
      <c r="AY35" s="117"/>
      <c r="AZ35" s="117"/>
      <c r="BA35" s="117"/>
      <c r="BB35" s="117"/>
      <c r="BC35" s="117"/>
      <c r="BD35" s="117"/>
      <c r="BE35" s="117"/>
      <c r="BF35" s="117"/>
      <c r="BG35" s="117"/>
      <c r="BH35" s="117"/>
      <c r="BI35" s="117"/>
      <c r="BJ35" s="117"/>
      <c r="BK35" s="117"/>
      <c r="BL35" s="117"/>
      <c r="BM35" s="117"/>
      <c r="BN35" s="117"/>
      <c r="BO35" s="117"/>
      <c r="BP35" s="117"/>
      <c r="BQ35" s="117"/>
      <c r="BR35" s="117"/>
      <c r="BS35" s="117"/>
      <c r="BT35" s="117"/>
      <c r="BU35" s="117"/>
      <c r="BV35" s="117"/>
      <c r="BW35" s="117"/>
      <c r="BX35" s="117"/>
      <c r="BY35" s="117"/>
    </row>
    <row r="36" spans="1:77" s="132" customFormat="1" ht="36" customHeight="1" x14ac:dyDescent="0.25">
      <c r="A36" s="138" t="s">
        <v>192</v>
      </c>
      <c r="B36" s="139" t="s">
        <v>210</v>
      </c>
      <c r="C36" s="122">
        <v>16.218864819864002</v>
      </c>
      <c r="D36" s="74">
        <v>0.7752568161240001</v>
      </c>
      <c r="E36" s="74">
        <v>3.3225292119600009</v>
      </c>
      <c r="F36" s="74">
        <v>11.407350294396002</v>
      </c>
      <c r="G36" s="74">
        <v>0.71372849738400002</v>
      </c>
      <c r="H36" s="297">
        <v>3.2526146200000001</v>
      </c>
      <c r="I36" s="201"/>
      <c r="J36" s="371">
        <v>3.2526146200000001</v>
      </c>
      <c r="K36" s="201"/>
      <c r="L36" s="201"/>
      <c r="M36" s="142">
        <v>12.966250199864003</v>
      </c>
      <c r="N36" s="142">
        <v>0.7752568161240001</v>
      </c>
      <c r="O36" s="142">
        <v>6.9914591960000827E-2</v>
      </c>
      <c r="P36" s="142">
        <v>11.407350294396002</v>
      </c>
      <c r="Q36" s="142">
        <v>0.71372849738400002</v>
      </c>
      <c r="R36" s="372">
        <v>3.3137626550000001</v>
      </c>
      <c r="S36" s="298"/>
      <c r="T36" s="373"/>
      <c r="U36" s="298"/>
      <c r="V36" s="298"/>
      <c r="W36" s="113"/>
      <c r="X36" s="113"/>
      <c r="Y36" s="113"/>
      <c r="Z36" s="113"/>
      <c r="AA36" s="113"/>
      <c r="AB36" s="232">
        <v>10</v>
      </c>
      <c r="AC36" s="114" t="s">
        <v>505</v>
      </c>
      <c r="AD36" s="113"/>
      <c r="AE36" s="113"/>
      <c r="AF36" s="231">
        <v>25</v>
      </c>
      <c r="AG36" s="113"/>
      <c r="AH36" s="114"/>
      <c r="AI36" s="113"/>
      <c r="AJ36" s="113"/>
      <c r="AK36" s="117"/>
      <c r="AL36" s="117"/>
      <c r="AM36" s="117"/>
      <c r="AN36" s="117"/>
      <c r="AO36" s="117"/>
      <c r="AP36" s="117"/>
      <c r="AQ36" s="117"/>
      <c r="AR36" s="117"/>
      <c r="AS36" s="117"/>
      <c r="AT36" s="117"/>
      <c r="AU36" s="117"/>
      <c r="AV36" s="117"/>
      <c r="AW36" s="117"/>
      <c r="AX36" s="117"/>
      <c r="AY36" s="117"/>
      <c r="AZ36" s="117"/>
      <c r="BA36" s="117"/>
      <c r="BB36" s="117"/>
      <c r="BC36" s="117"/>
      <c r="BD36" s="117"/>
      <c r="BE36" s="117"/>
      <c r="BF36" s="117"/>
      <c r="BG36" s="117"/>
      <c r="BH36" s="117"/>
      <c r="BI36" s="117"/>
      <c r="BJ36" s="117"/>
      <c r="BK36" s="117"/>
      <c r="BL36" s="117"/>
      <c r="BM36" s="117"/>
      <c r="BN36" s="117"/>
      <c r="BO36" s="117"/>
      <c r="BP36" s="117"/>
      <c r="BQ36" s="117"/>
      <c r="BR36" s="117"/>
      <c r="BS36" s="117"/>
      <c r="BT36" s="117"/>
      <c r="BU36" s="117"/>
      <c r="BV36" s="117"/>
      <c r="BW36" s="117"/>
      <c r="BX36" s="117"/>
      <c r="BY36" s="117"/>
    </row>
    <row r="37" spans="1:77" s="132" customFormat="1" ht="36" customHeight="1" x14ac:dyDescent="0.25">
      <c r="A37" s="138" t="s">
        <v>193</v>
      </c>
      <c r="B37" s="139" t="s">
        <v>211</v>
      </c>
      <c r="C37" s="122">
        <v>15.813085557773702</v>
      </c>
      <c r="D37" s="74">
        <v>0.81324440011407606</v>
      </c>
      <c r="E37" s="74">
        <v>3.5756936322476043</v>
      </c>
      <c r="F37" s="74">
        <v>10.778715461829421</v>
      </c>
      <c r="G37" s="74">
        <v>0.64543206358260008</v>
      </c>
      <c r="H37" s="297">
        <v>0</v>
      </c>
      <c r="I37" s="201"/>
      <c r="J37" s="371">
        <v>0</v>
      </c>
      <c r="K37" s="201"/>
      <c r="L37" s="201"/>
      <c r="M37" s="142">
        <v>15.813085557773702</v>
      </c>
      <c r="N37" s="142">
        <v>0.81324440011407606</v>
      </c>
      <c r="O37" s="142">
        <v>3.5756936322476043</v>
      </c>
      <c r="P37" s="142">
        <v>10.778715461829421</v>
      </c>
      <c r="Q37" s="142">
        <v>0.64543206358260008</v>
      </c>
      <c r="R37" s="372"/>
      <c r="S37" s="298"/>
      <c r="T37" s="373"/>
      <c r="U37" s="298"/>
      <c r="V37" s="298"/>
      <c r="W37" s="113"/>
      <c r="X37" s="113"/>
      <c r="Y37" s="113"/>
      <c r="Z37" s="113"/>
      <c r="AA37" s="113"/>
      <c r="AB37" s="232">
        <v>10</v>
      </c>
      <c r="AC37" s="114" t="s">
        <v>505</v>
      </c>
      <c r="AD37" s="113"/>
      <c r="AE37" s="113"/>
      <c r="AF37" s="231">
        <v>25</v>
      </c>
      <c r="AG37" s="113"/>
      <c r="AH37" s="114"/>
      <c r="AI37" s="113"/>
      <c r="AJ37" s="113"/>
      <c r="AK37" s="117"/>
      <c r="AL37" s="117"/>
      <c r="AM37" s="117"/>
      <c r="AN37" s="117"/>
      <c r="AO37" s="117"/>
      <c r="AP37" s="117"/>
      <c r="AQ37" s="117"/>
      <c r="AR37" s="117"/>
      <c r="AS37" s="117"/>
      <c r="AT37" s="117"/>
      <c r="AU37" s="117"/>
      <c r="AV37" s="117"/>
      <c r="AW37" s="117"/>
      <c r="AX37" s="117"/>
      <c r="AY37" s="117"/>
      <c r="AZ37" s="117"/>
      <c r="BA37" s="117"/>
      <c r="BB37" s="117"/>
      <c r="BC37" s="117"/>
      <c r="BD37" s="117"/>
      <c r="BE37" s="117"/>
      <c r="BF37" s="117"/>
      <c r="BG37" s="117"/>
      <c r="BH37" s="117"/>
      <c r="BI37" s="117"/>
      <c r="BJ37" s="117"/>
      <c r="BK37" s="117"/>
      <c r="BL37" s="117"/>
      <c r="BM37" s="117"/>
      <c r="BN37" s="117"/>
      <c r="BO37" s="117"/>
      <c r="BP37" s="117"/>
      <c r="BQ37" s="117"/>
      <c r="BR37" s="117"/>
      <c r="BS37" s="117"/>
      <c r="BT37" s="117"/>
      <c r="BU37" s="117"/>
      <c r="BV37" s="117"/>
      <c r="BW37" s="117"/>
      <c r="BX37" s="117"/>
      <c r="BY37" s="117"/>
    </row>
    <row r="38" spans="1:77" s="132" customFormat="1" ht="36" customHeight="1" x14ac:dyDescent="0.25">
      <c r="A38" s="138" t="s">
        <v>194</v>
      </c>
      <c r="B38" s="139" t="s">
        <v>212</v>
      </c>
      <c r="C38" s="122">
        <v>17.013589196037337</v>
      </c>
      <c r="D38" s="74">
        <v>0.81324440011407606</v>
      </c>
      <c r="E38" s="74">
        <v>3.4853331433460406</v>
      </c>
      <c r="F38" s="74">
        <v>11.966310458821406</v>
      </c>
      <c r="G38" s="74">
        <v>0.74870119375581601</v>
      </c>
      <c r="H38" s="297">
        <v>16.212878637999999</v>
      </c>
      <c r="I38" s="201"/>
      <c r="J38" s="371">
        <v>16.212878637999999</v>
      </c>
      <c r="K38" s="201"/>
      <c r="L38" s="201"/>
      <c r="M38" s="142">
        <v>0.80071055803733771</v>
      </c>
      <c r="N38" s="142">
        <v>0.81324440011407606</v>
      </c>
      <c r="O38" s="142">
        <v>-12.72754549465396</v>
      </c>
      <c r="P38" s="142">
        <v>11.966310458821406</v>
      </c>
      <c r="Q38" s="142">
        <v>0.74870119375581601</v>
      </c>
      <c r="R38" s="372">
        <v>16.160111609000001</v>
      </c>
      <c r="S38" s="298"/>
      <c r="T38" s="373"/>
      <c r="U38" s="298"/>
      <c r="V38" s="298"/>
      <c r="W38" s="113"/>
      <c r="X38" s="113"/>
      <c r="Y38" s="113"/>
      <c r="Z38" s="113"/>
      <c r="AA38" s="113"/>
      <c r="AB38" s="232">
        <v>10</v>
      </c>
      <c r="AC38" s="114" t="s">
        <v>504</v>
      </c>
      <c r="AD38" s="113"/>
      <c r="AE38" s="113"/>
      <c r="AF38" s="231">
        <v>25</v>
      </c>
      <c r="AG38" s="113"/>
      <c r="AH38" s="114"/>
      <c r="AI38" s="113"/>
      <c r="AJ38" s="113"/>
      <c r="AK38" s="117"/>
      <c r="AL38" s="117"/>
      <c r="AM38" s="117"/>
      <c r="AN38" s="117"/>
      <c r="AO38" s="117"/>
      <c r="AP38" s="117"/>
      <c r="AQ38" s="117"/>
      <c r="AR38" s="117"/>
      <c r="AS38" s="117"/>
      <c r="AT38" s="117"/>
      <c r="AU38" s="117"/>
      <c r="AV38" s="117"/>
      <c r="AW38" s="117"/>
      <c r="AX38" s="117"/>
      <c r="AY38" s="117"/>
      <c r="AZ38" s="117"/>
      <c r="BA38" s="117"/>
      <c r="BB38" s="117"/>
      <c r="BC38" s="117"/>
      <c r="BD38" s="117"/>
      <c r="BE38" s="117"/>
      <c r="BF38" s="117"/>
      <c r="BG38" s="117"/>
      <c r="BH38" s="117"/>
      <c r="BI38" s="117"/>
      <c r="BJ38" s="117"/>
      <c r="BK38" s="117"/>
      <c r="BL38" s="117"/>
      <c r="BM38" s="117"/>
      <c r="BN38" s="117"/>
      <c r="BO38" s="117"/>
      <c r="BP38" s="117"/>
      <c r="BQ38" s="117"/>
      <c r="BR38" s="117"/>
      <c r="BS38" s="117"/>
      <c r="BT38" s="117"/>
      <c r="BU38" s="117"/>
      <c r="BV38" s="117"/>
      <c r="BW38" s="117"/>
      <c r="BX38" s="117"/>
      <c r="BY38" s="117"/>
    </row>
    <row r="39" spans="1:77" s="132" customFormat="1" ht="36" customHeight="1" x14ac:dyDescent="0.25">
      <c r="A39" s="138" t="s">
        <v>195</v>
      </c>
      <c r="B39" s="139" t="s">
        <v>213</v>
      </c>
      <c r="C39" s="122">
        <v>17.323396586556985</v>
      </c>
      <c r="D39" s="74">
        <v>0.82615304138572809</v>
      </c>
      <c r="E39" s="74">
        <v>3.5240590671609966</v>
      </c>
      <c r="F39" s="74">
        <v>12.159940077896186</v>
      </c>
      <c r="G39" s="74">
        <v>0.81324440011407606</v>
      </c>
      <c r="H39" s="297">
        <v>16.212878637999999</v>
      </c>
      <c r="I39" s="201"/>
      <c r="J39" s="371">
        <v>16.212878637999999</v>
      </c>
      <c r="K39" s="201"/>
      <c r="L39" s="201"/>
      <c r="M39" s="142">
        <v>1.1105179485569856</v>
      </c>
      <c r="N39" s="142">
        <v>0.82615304138572809</v>
      </c>
      <c r="O39" s="142">
        <v>-12.688819570839003</v>
      </c>
      <c r="P39" s="142">
        <v>12.159940077896186</v>
      </c>
      <c r="Q39" s="142">
        <v>0.81324440011407606</v>
      </c>
      <c r="R39" s="372">
        <v>16.160111609000001</v>
      </c>
      <c r="S39" s="298"/>
      <c r="T39" s="373"/>
      <c r="U39" s="298"/>
      <c r="V39" s="298"/>
      <c r="W39" s="113"/>
      <c r="X39" s="113"/>
      <c r="Y39" s="113"/>
      <c r="Z39" s="113"/>
      <c r="AA39" s="113"/>
      <c r="AB39" s="232">
        <v>10</v>
      </c>
      <c r="AC39" s="114" t="s">
        <v>504</v>
      </c>
      <c r="AD39" s="113"/>
      <c r="AE39" s="113"/>
      <c r="AF39" s="231">
        <v>25</v>
      </c>
      <c r="AG39" s="113"/>
      <c r="AH39" s="114"/>
      <c r="AI39" s="113"/>
      <c r="AJ39" s="113"/>
      <c r="AK39" s="117"/>
      <c r="AL39" s="117"/>
      <c r="AM39" s="117"/>
      <c r="AN39" s="117"/>
      <c r="AO39" s="117"/>
      <c r="AP39" s="117"/>
      <c r="AQ39" s="117"/>
      <c r="AR39" s="117"/>
      <c r="AS39" s="117"/>
      <c r="AT39" s="117"/>
      <c r="AU39" s="117"/>
      <c r="AV39" s="117"/>
      <c r="AW39" s="117"/>
      <c r="AX39" s="117"/>
      <c r="AY39" s="117"/>
      <c r="AZ39" s="117"/>
      <c r="BA39" s="117"/>
      <c r="BB39" s="117"/>
      <c r="BC39" s="117"/>
      <c r="BD39" s="117"/>
      <c r="BE39" s="117"/>
      <c r="BF39" s="117"/>
      <c r="BG39" s="117"/>
      <c r="BH39" s="117"/>
      <c r="BI39" s="117"/>
      <c r="BJ39" s="117"/>
      <c r="BK39" s="117"/>
      <c r="BL39" s="117"/>
      <c r="BM39" s="117"/>
      <c r="BN39" s="117"/>
      <c r="BO39" s="117"/>
      <c r="BP39" s="117"/>
      <c r="BQ39" s="117"/>
      <c r="BR39" s="117"/>
      <c r="BS39" s="117"/>
      <c r="BT39" s="117"/>
      <c r="BU39" s="117"/>
      <c r="BV39" s="117"/>
      <c r="BW39" s="117"/>
      <c r="BX39" s="117"/>
      <c r="BY39" s="117"/>
    </row>
    <row r="40" spans="1:77" s="132" customFormat="1" ht="36" customHeight="1" x14ac:dyDescent="0.25">
      <c r="A40" s="138" t="s">
        <v>196</v>
      </c>
      <c r="B40" s="139" t="s">
        <v>214</v>
      </c>
      <c r="C40" s="122">
        <v>17.323396586556985</v>
      </c>
      <c r="D40" s="74">
        <v>0.82615304138572809</v>
      </c>
      <c r="E40" s="74">
        <v>3.5240590671609966</v>
      </c>
      <c r="F40" s="74">
        <v>12.159940077896186</v>
      </c>
      <c r="G40" s="74">
        <v>0.81324440011407606</v>
      </c>
      <c r="H40" s="297">
        <v>16.212996638</v>
      </c>
      <c r="I40" s="201"/>
      <c r="J40" s="371">
        <v>16.212996638</v>
      </c>
      <c r="K40" s="201"/>
      <c r="L40" s="201"/>
      <c r="M40" s="142">
        <v>1.1103999485569851</v>
      </c>
      <c r="N40" s="142">
        <v>0.82615304138572809</v>
      </c>
      <c r="O40" s="142">
        <v>-12.688937570839004</v>
      </c>
      <c r="P40" s="142">
        <v>12.159940077896186</v>
      </c>
      <c r="Q40" s="142">
        <v>0.81324440011407606</v>
      </c>
      <c r="R40" s="372">
        <v>16.160111609000001</v>
      </c>
      <c r="S40" s="298"/>
      <c r="T40" s="373"/>
      <c r="U40" s="298"/>
      <c r="V40" s="298"/>
      <c r="W40" s="113"/>
      <c r="X40" s="113"/>
      <c r="Y40" s="113"/>
      <c r="Z40" s="113"/>
      <c r="AA40" s="113"/>
      <c r="AB40" s="232">
        <v>10</v>
      </c>
      <c r="AC40" s="114" t="s">
        <v>503</v>
      </c>
      <c r="AD40" s="113"/>
      <c r="AE40" s="113"/>
      <c r="AF40" s="231">
        <v>25</v>
      </c>
      <c r="AG40" s="113"/>
      <c r="AH40" s="114"/>
      <c r="AI40" s="113"/>
      <c r="AJ40" s="113"/>
      <c r="AK40" s="117"/>
      <c r="AL40" s="117"/>
      <c r="AM40" s="117"/>
      <c r="AN40" s="117"/>
      <c r="AO40" s="117"/>
      <c r="AP40" s="117"/>
      <c r="AQ40" s="117"/>
      <c r="AR40" s="117"/>
      <c r="AS40" s="117"/>
      <c r="AT40" s="117"/>
      <c r="AU40" s="117"/>
      <c r="AV40" s="117"/>
      <c r="AW40" s="117"/>
      <c r="AX40" s="117"/>
      <c r="AY40" s="117"/>
      <c r="AZ40" s="117"/>
      <c r="BA40" s="117"/>
      <c r="BB40" s="117"/>
      <c r="BC40" s="117"/>
      <c r="BD40" s="117"/>
      <c r="BE40" s="117"/>
      <c r="BF40" s="117"/>
      <c r="BG40" s="117"/>
      <c r="BH40" s="117"/>
      <c r="BI40" s="117"/>
      <c r="BJ40" s="117"/>
      <c r="BK40" s="117"/>
      <c r="BL40" s="117"/>
      <c r="BM40" s="117"/>
      <c r="BN40" s="117"/>
      <c r="BO40" s="117"/>
      <c r="BP40" s="117"/>
      <c r="BQ40" s="117"/>
      <c r="BR40" s="117"/>
      <c r="BS40" s="117"/>
      <c r="BT40" s="117"/>
      <c r="BU40" s="117"/>
      <c r="BV40" s="117"/>
      <c r="BW40" s="117"/>
      <c r="BX40" s="117"/>
      <c r="BY40" s="117"/>
    </row>
    <row r="41" spans="1:77" s="132" customFormat="1" ht="36" customHeight="1" x14ac:dyDescent="0.25">
      <c r="A41" s="138" t="s">
        <v>237</v>
      </c>
      <c r="B41" s="139" t="s">
        <v>215</v>
      </c>
      <c r="C41" s="122">
        <v>17.779200709859015</v>
      </c>
      <c r="D41" s="74">
        <v>0.84984039811920953</v>
      </c>
      <c r="E41" s="74">
        <v>3.6421731347966122</v>
      </c>
      <c r="F41" s="74">
        <v>12.504794429468367</v>
      </c>
      <c r="G41" s="74">
        <v>0.78239274747482779</v>
      </c>
      <c r="H41" s="297">
        <v>0</v>
      </c>
      <c r="I41" s="201"/>
      <c r="J41" s="371">
        <v>0</v>
      </c>
      <c r="K41" s="201"/>
      <c r="L41" s="201"/>
      <c r="M41" s="142">
        <v>17.779200709859015</v>
      </c>
      <c r="N41" s="142">
        <v>0.84984039811920953</v>
      </c>
      <c r="O41" s="142">
        <v>3.6421731347966122</v>
      </c>
      <c r="P41" s="142">
        <v>12.504794429468367</v>
      </c>
      <c r="Q41" s="142">
        <v>0.78239274747482779</v>
      </c>
      <c r="R41" s="372"/>
      <c r="S41" s="298"/>
      <c r="T41" s="373"/>
      <c r="U41" s="298"/>
      <c r="V41" s="298"/>
      <c r="W41" s="113"/>
      <c r="X41" s="113"/>
      <c r="Y41" s="113"/>
      <c r="Z41" s="113"/>
      <c r="AA41" s="113"/>
      <c r="AB41" s="232">
        <v>10</v>
      </c>
      <c r="AC41" s="114" t="s">
        <v>505</v>
      </c>
      <c r="AD41" s="113"/>
      <c r="AE41" s="113"/>
      <c r="AF41" s="231">
        <v>25</v>
      </c>
      <c r="AG41" s="113"/>
      <c r="AH41" s="114"/>
      <c r="AI41" s="113"/>
      <c r="AJ41" s="113"/>
      <c r="AK41" s="117"/>
      <c r="AL41" s="117"/>
      <c r="AM41" s="117"/>
      <c r="AN41" s="117"/>
      <c r="AO41" s="117"/>
      <c r="AP41" s="117"/>
      <c r="AQ41" s="117"/>
      <c r="AR41" s="117"/>
      <c r="AS41" s="117"/>
      <c r="AT41" s="117"/>
      <c r="AU41" s="117"/>
      <c r="AV41" s="117"/>
      <c r="AW41" s="117"/>
      <c r="AX41" s="117"/>
      <c r="AY41" s="117"/>
      <c r="AZ41" s="117"/>
      <c r="BA41" s="117"/>
      <c r="BB41" s="117"/>
      <c r="BC41" s="117"/>
      <c r="BD41" s="117"/>
      <c r="BE41" s="117"/>
      <c r="BF41" s="117"/>
      <c r="BG41" s="117"/>
      <c r="BH41" s="117"/>
      <c r="BI41" s="117"/>
      <c r="BJ41" s="117"/>
      <c r="BK41" s="117"/>
      <c r="BL41" s="117"/>
      <c r="BM41" s="117"/>
      <c r="BN41" s="117"/>
      <c r="BO41" s="117"/>
      <c r="BP41" s="117"/>
      <c r="BQ41" s="117"/>
      <c r="BR41" s="117"/>
      <c r="BS41" s="117"/>
      <c r="BT41" s="117"/>
      <c r="BU41" s="117"/>
      <c r="BV41" s="117"/>
      <c r="BW41" s="117"/>
      <c r="BX41" s="117"/>
      <c r="BY41" s="117"/>
    </row>
    <row r="42" spans="1:77" s="132" customFormat="1" ht="36" customHeight="1" x14ac:dyDescent="0.25">
      <c r="A42" s="138" t="s">
        <v>238</v>
      </c>
      <c r="B42" s="139" t="s">
        <v>216</v>
      </c>
      <c r="C42" s="122">
        <v>17.779200709859015</v>
      </c>
      <c r="D42" s="74">
        <v>0.84984039811920953</v>
      </c>
      <c r="E42" s="74">
        <v>3.6421731347966122</v>
      </c>
      <c r="F42" s="74">
        <v>12.504794429468367</v>
      </c>
      <c r="G42" s="74">
        <v>0.78239274747482779</v>
      </c>
      <c r="H42" s="297">
        <v>0</v>
      </c>
      <c r="I42" s="201"/>
      <c r="J42" s="371">
        <v>0</v>
      </c>
      <c r="K42" s="201"/>
      <c r="L42" s="201"/>
      <c r="M42" s="142">
        <v>17.779200709859015</v>
      </c>
      <c r="N42" s="142">
        <v>0.84984039811920953</v>
      </c>
      <c r="O42" s="142">
        <v>3.6421731347966122</v>
      </c>
      <c r="P42" s="142">
        <v>12.504794429468367</v>
      </c>
      <c r="Q42" s="142">
        <v>0.78239274747482779</v>
      </c>
      <c r="R42" s="372"/>
      <c r="S42" s="298"/>
      <c r="T42" s="373"/>
      <c r="U42" s="298"/>
      <c r="V42" s="298"/>
      <c r="W42" s="113"/>
      <c r="X42" s="113"/>
      <c r="Y42" s="113"/>
      <c r="Z42" s="113"/>
      <c r="AA42" s="113"/>
      <c r="AB42" s="232">
        <v>10</v>
      </c>
      <c r="AC42" s="114" t="s">
        <v>505</v>
      </c>
      <c r="AD42" s="113"/>
      <c r="AE42" s="113"/>
      <c r="AF42" s="231">
        <v>25</v>
      </c>
      <c r="AG42" s="113"/>
      <c r="AH42" s="114"/>
      <c r="AI42" s="113"/>
      <c r="AJ42" s="113"/>
      <c r="AK42" s="117"/>
      <c r="AL42" s="117"/>
      <c r="AM42" s="117"/>
      <c r="AN42" s="117"/>
      <c r="AO42" s="117"/>
      <c r="AP42" s="117"/>
      <c r="AQ42" s="117"/>
      <c r="AR42" s="117"/>
      <c r="AS42" s="117"/>
      <c r="AT42" s="117"/>
      <c r="AU42" s="117"/>
      <c r="AV42" s="117"/>
      <c r="AW42" s="117"/>
      <c r="AX42" s="117"/>
      <c r="AY42" s="117"/>
      <c r="AZ42" s="117"/>
      <c r="BA42" s="117"/>
      <c r="BB42" s="117"/>
      <c r="BC42" s="117"/>
      <c r="BD42" s="117"/>
      <c r="BE42" s="117"/>
      <c r="BF42" s="117"/>
      <c r="BG42" s="117"/>
      <c r="BH42" s="117"/>
      <c r="BI42" s="117"/>
      <c r="BJ42" s="117"/>
      <c r="BK42" s="117"/>
      <c r="BL42" s="117"/>
      <c r="BM42" s="117"/>
      <c r="BN42" s="117"/>
      <c r="BO42" s="117"/>
      <c r="BP42" s="117"/>
      <c r="BQ42" s="117"/>
      <c r="BR42" s="117"/>
      <c r="BS42" s="117"/>
      <c r="BT42" s="117"/>
      <c r="BU42" s="117"/>
      <c r="BV42" s="117"/>
      <c r="BW42" s="117"/>
      <c r="BX42" s="117"/>
      <c r="BY42" s="117"/>
    </row>
    <row r="43" spans="1:77" s="132" customFormat="1" ht="36" customHeight="1" x14ac:dyDescent="0.25">
      <c r="A43" s="138" t="s">
        <v>239</v>
      </c>
      <c r="B43" s="139" t="s">
        <v>217</v>
      </c>
      <c r="C43" s="122">
        <v>15.813085557773702</v>
      </c>
      <c r="D43" s="74">
        <v>0.81324440011407606</v>
      </c>
      <c r="E43" s="74">
        <v>3.5756936322476043</v>
      </c>
      <c r="F43" s="74">
        <v>10.778715461829421</v>
      </c>
      <c r="G43" s="74">
        <v>0.64543206358260008</v>
      </c>
      <c r="H43" s="297">
        <v>0</v>
      </c>
      <c r="I43" s="201"/>
      <c r="J43" s="371">
        <v>0</v>
      </c>
      <c r="K43" s="201"/>
      <c r="L43" s="201"/>
      <c r="M43" s="142">
        <v>15.813085557773702</v>
      </c>
      <c r="N43" s="142">
        <v>0.81324440011407606</v>
      </c>
      <c r="O43" s="142">
        <v>3.5756936322476043</v>
      </c>
      <c r="P43" s="142">
        <v>10.778715461829421</v>
      </c>
      <c r="Q43" s="142">
        <v>0.64543206358260008</v>
      </c>
      <c r="R43" s="372"/>
      <c r="S43" s="298"/>
      <c r="T43" s="373"/>
      <c r="U43" s="298"/>
      <c r="V43" s="298"/>
      <c r="W43" s="113"/>
      <c r="X43" s="113"/>
      <c r="Y43" s="113"/>
      <c r="Z43" s="113"/>
      <c r="AA43" s="113"/>
      <c r="AB43" s="232">
        <v>10</v>
      </c>
      <c r="AC43" s="114" t="s">
        <v>505</v>
      </c>
      <c r="AD43" s="113"/>
      <c r="AE43" s="113"/>
      <c r="AF43" s="231">
        <v>25</v>
      </c>
      <c r="AG43" s="113"/>
      <c r="AH43" s="114"/>
      <c r="AI43" s="113"/>
      <c r="AJ43" s="113"/>
      <c r="AK43" s="117"/>
      <c r="AL43" s="117"/>
      <c r="AM43" s="117"/>
      <c r="AN43" s="117"/>
      <c r="AO43" s="117"/>
      <c r="AP43" s="117"/>
      <c r="AQ43" s="117"/>
      <c r="AR43" s="117"/>
      <c r="AS43" s="117"/>
      <c r="AT43" s="117"/>
      <c r="AU43" s="117"/>
      <c r="AV43" s="117"/>
      <c r="AW43" s="117"/>
      <c r="AX43" s="117"/>
      <c r="AY43" s="117"/>
      <c r="AZ43" s="117"/>
      <c r="BA43" s="117"/>
      <c r="BB43" s="117"/>
      <c r="BC43" s="117"/>
      <c r="BD43" s="117"/>
      <c r="BE43" s="117"/>
      <c r="BF43" s="117"/>
      <c r="BG43" s="117"/>
      <c r="BH43" s="117"/>
      <c r="BI43" s="117"/>
      <c r="BJ43" s="117"/>
      <c r="BK43" s="117"/>
      <c r="BL43" s="117"/>
      <c r="BM43" s="117"/>
      <c r="BN43" s="117"/>
      <c r="BO43" s="117"/>
      <c r="BP43" s="117"/>
      <c r="BQ43" s="117"/>
      <c r="BR43" s="117"/>
      <c r="BS43" s="117"/>
      <c r="BT43" s="117"/>
      <c r="BU43" s="117"/>
      <c r="BV43" s="117"/>
      <c r="BW43" s="117"/>
      <c r="BX43" s="117"/>
      <c r="BY43" s="117"/>
    </row>
    <row r="44" spans="1:77" s="132" customFormat="1" ht="36" customHeight="1" x14ac:dyDescent="0.25">
      <c r="A44" s="138" t="s">
        <v>240</v>
      </c>
      <c r="B44" s="139" t="s">
        <v>218</v>
      </c>
      <c r="C44" s="122">
        <v>1.2585925239860702</v>
      </c>
      <c r="D44" s="74">
        <v>9.0360488901564021E-2</v>
      </c>
      <c r="E44" s="74">
        <v>0.30980739051964801</v>
      </c>
      <c r="F44" s="74">
        <v>0.76160983502746804</v>
      </c>
      <c r="G44" s="74">
        <v>9.6814809537390009E-2</v>
      </c>
      <c r="H44" s="297">
        <v>0</v>
      </c>
      <c r="I44" s="201"/>
      <c r="J44" s="371">
        <v>0</v>
      </c>
      <c r="K44" s="201"/>
      <c r="L44" s="201"/>
      <c r="M44" s="142">
        <v>1.2585925239860702</v>
      </c>
      <c r="N44" s="142">
        <v>9.0360488901564021E-2</v>
      </c>
      <c r="O44" s="142">
        <v>0.30980739051964801</v>
      </c>
      <c r="P44" s="142">
        <v>0.76160983502746804</v>
      </c>
      <c r="Q44" s="142">
        <v>9.6814809537390009E-2</v>
      </c>
      <c r="R44" s="372"/>
      <c r="S44" s="298"/>
      <c r="T44" s="373"/>
      <c r="U44" s="298"/>
      <c r="V44" s="298"/>
      <c r="W44" s="113"/>
      <c r="X44" s="113"/>
      <c r="Y44" s="113"/>
      <c r="Z44" s="113"/>
      <c r="AA44" s="113"/>
      <c r="AB44" s="232">
        <v>10</v>
      </c>
      <c r="AC44" s="114" t="s">
        <v>505</v>
      </c>
      <c r="AD44" s="113"/>
      <c r="AE44" s="113"/>
      <c r="AF44" s="231">
        <v>25</v>
      </c>
      <c r="AG44" s="113"/>
      <c r="AH44" s="114"/>
      <c r="AI44" s="113"/>
      <c r="AJ44" s="113"/>
      <c r="AK44" s="117"/>
      <c r="AL44" s="117"/>
      <c r="AM44" s="117"/>
      <c r="AN44" s="117"/>
      <c r="AO44" s="117"/>
      <c r="AP44" s="117"/>
      <c r="AQ44" s="117"/>
      <c r="AR44" s="117"/>
      <c r="AS44" s="117"/>
      <c r="AT44" s="117"/>
      <c r="AU44" s="117"/>
      <c r="AV44" s="117"/>
      <c r="AW44" s="117"/>
      <c r="AX44" s="117"/>
      <c r="AY44" s="117"/>
      <c r="AZ44" s="117"/>
      <c r="BA44" s="117"/>
      <c r="BB44" s="117"/>
      <c r="BC44" s="117"/>
      <c r="BD44" s="117"/>
      <c r="BE44" s="117"/>
      <c r="BF44" s="117"/>
      <c r="BG44" s="117"/>
      <c r="BH44" s="117"/>
      <c r="BI44" s="117"/>
      <c r="BJ44" s="117"/>
      <c r="BK44" s="117"/>
      <c r="BL44" s="117"/>
      <c r="BM44" s="117"/>
      <c r="BN44" s="117"/>
      <c r="BO44" s="117"/>
      <c r="BP44" s="117"/>
      <c r="BQ44" s="117"/>
      <c r="BR44" s="117"/>
      <c r="BS44" s="117"/>
      <c r="BT44" s="117"/>
      <c r="BU44" s="117"/>
      <c r="BV44" s="117"/>
      <c r="BW44" s="117"/>
      <c r="BX44" s="117"/>
      <c r="BY44" s="117"/>
    </row>
    <row r="45" spans="1:77" s="132" customFormat="1" ht="36" customHeight="1" x14ac:dyDescent="0.25">
      <c r="A45" s="138" t="s">
        <v>241</v>
      </c>
      <c r="B45" s="139" t="s">
        <v>219</v>
      </c>
      <c r="C45" s="122">
        <v>16.514200749816005</v>
      </c>
      <c r="D45" s="74">
        <v>0.78756247987200012</v>
      </c>
      <c r="E45" s="74">
        <v>3.3594462032040004</v>
      </c>
      <c r="F45" s="74">
        <v>11.591935250616002</v>
      </c>
      <c r="G45" s="74">
        <v>0.7752568161240001</v>
      </c>
      <c r="H45" s="297">
        <v>3.3227979200000002</v>
      </c>
      <c r="I45" s="201"/>
      <c r="J45" s="371">
        <v>3.3227979200000002</v>
      </c>
      <c r="K45" s="201"/>
      <c r="L45" s="201"/>
      <c r="M45" s="142">
        <v>13.191402829816006</v>
      </c>
      <c r="N45" s="142">
        <v>0.78756247987200012</v>
      </c>
      <c r="O45" s="142">
        <v>3.6648283204000265E-2</v>
      </c>
      <c r="P45" s="142">
        <v>11.591935250616002</v>
      </c>
      <c r="Q45" s="142">
        <v>0.7752568161240001</v>
      </c>
      <c r="R45" s="372">
        <v>3.3137626550000001</v>
      </c>
      <c r="S45" s="298"/>
      <c r="T45" s="373"/>
      <c r="U45" s="298"/>
      <c r="V45" s="298"/>
      <c r="W45" s="113"/>
      <c r="X45" s="113"/>
      <c r="Y45" s="113"/>
      <c r="Z45" s="113"/>
      <c r="AA45" s="113"/>
      <c r="AB45" s="232">
        <v>10</v>
      </c>
      <c r="AC45" s="114" t="s">
        <v>503</v>
      </c>
      <c r="AD45" s="113"/>
      <c r="AE45" s="113"/>
      <c r="AF45" s="231">
        <v>25</v>
      </c>
      <c r="AG45" s="113"/>
      <c r="AH45" s="114"/>
      <c r="AI45" s="113"/>
      <c r="AJ45" s="113"/>
      <c r="AK45" s="117"/>
      <c r="AL45" s="117"/>
      <c r="AM45" s="117"/>
      <c r="AN45" s="117"/>
      <c r="AO45" s="117"/>
      <c r="AP45" s="117"/>
      <c r="AQ45" s="117"/>
      <c r="AR45" s="117"/>
      <c r="AS45" s="117"/>
      <c r="AT45" s="117"/>
      <c r="AU45" s="117"/>
      <c r="AV45" s="117"/>
      <c r="AW45" s="117"/>
      <c r="AX45" s="117"/>
      <c r="AY45" s="117"/>
      <c r="AZ45" s="117"/>
      <c r="BA45" s="117"/>
      <c r="BB45" s="117"/>
      <c r="BC45" s="117"/>
      <c r="BD45" s="117"/>
      <c r="BE45" s="117"/>
      <c r="BF45" s="117"/>
      <c r="BG45" s="117"/>
      <c r="BH45" s="117"/>
      <c r="BI45" s="117"/>
      <c r="BJ45" s="117"/>
      <c r="BK45" s="117"/>
      <c r="BL45" s="117"/>
      <c r="BM45" s="117"/>
      <c r="BN45" s="117"/>
      <c r="BO45" s="117"/>
      <c r="BP45" s="117"/>
      <c r="BQ45" s="117"/>
      <c r="BR45" s="117"/>
      <c r="BS45" s="117"/>
      <c r="BT45" s="117"/>
      <c r="BU45" s="117"/>
      <c r="BV45" s="117"/>
      <c r="BW45" s="117"/>
      <c r="BX45" s="117"/>
      <c r="BY45" s="117"/>
    </row>
    <row r="46" spans="1:77" s="132" customFormat="1" ht="36" customHeight="1" x14ac:dyDescent="0.25">
      <c r="A46" s="138" t="s">
        <v>242</v>
      </c>
      <c r="B46" s="139" t="s">
        <v>220</v>
      </c>
      <c r="C46" s="122">
        <v>15.345162693756002</v>
      </c>
      <c r="D46" s="74">
        <v>0.7752568161240001</v>
      </c>
      <c r="E46" s="74">
        <v>3.0764159370000006</v>
      </c>
      <c r="F46" s="74">
        <v>10.718233124508004</v>
      </c>
      <c r="G46" s="74">
        <v>0.7752568161240001</v>
      </c>
      <c r="H46" s="297">
        <v>3.3227979200000002</v>
      </c>
      <c r="I46" s="201"/>
      <c r="J46" s="371">
        <v>3.3227979200000002</v>
      </c>
      <c r="K46" s="201"/>
      <c r="L46" s="201"/>
      <c r="M46" s="142">
        <v>12.022364773756003</v>
      </c>
      <c r="N46" s="142">
        <v>0.7752568161240001</v>
      </c>
      <c r="O46" s="142">
        <v>-0.24638198299999958</v>
      </c>
      <c r="P46" s="142">
        <v>10.718233124508004</v>
      </c>
      <c r="Q46" s="142">
        <v>0.7752568161240001</v>
      </c>
      <c r="R46" s="372">
        <v>3.3137626550000001</v>
      </c>
      <c r="S46" s="298"/>
      <c r="T46" s="373"/>
      <c r="U46" s="298"/>
      <c r="V46" s="298"/>
      <c r="W46" s="113"/>
      <c r="X46" s="113"/>
      <c r="Y46" s="113"/>
      <c r="Z46" s="113"/>
      <c r="AA46" s="113"/>
      <c r="AB46" s="232">
        <v>10</v>
      </c>
      <c r="AC46" s="114" t="s">
        <v>503</v>
      </c>
      <c r="AD46" s="113"/>
      <c r="AE46" s="113"/>
      <c r="AF46" s="231">
        <v>25</v>
      </c>
      <c r="AG46" s="113"/>
      <c r="AH46" s="114"/>
      <c r="AI46" s="113"/>
      <c r="AJ46" s="113"/>
      <c r="AK46" s="117"/>
      <c r="AL46" s="117"/>
      <c r="AM46" s="117"/>
      <c r="AN46" s="117"/>
      <c r="AO46" s="117"/>
      <c r="AP46" s="117"/>
      <c r="AQ46" s="117"/>
      <c r="AR46" s="117"/>
      <c r="AS46" s="117"/>
      <c r="AT46" s="117"/>
      <c r="AU46" s="117"/>
      <c r="AV46" s="117"/>
      <c r="AW46" s="117"/>
      <c r="AX46" s="117"/>
      <c r="AY46" s="117"/>
      <c r="AZ46" s="117"/>
      <c r="BA46" s="117"/>
      <c r="BB46" s="117"/>
      <c r="BC46" s="117"/>
      <c r="BD46" s="117"/>
      <c r="BE46" s="117"/>
      <c r="BF46" s="117"/>
      <c r="BG46" s="117"/>
      <c r="BH46" s="117"/>
      <c r="BI46" s="117"/>
      <c r="BJ46" s="117"/>
      <c r="BK46" s="117"/>
      <c r="BL46" s="117"/>
      <c r="BM46" s="117"/>
      <c r="BN46" s="117"/>
      <c r="BO46" s="117"/>
      <c r="BP46" s="117"/>
      <c r="BQ46" s="117"/>
      <c r="BR46" s="117"/>
      <c r="BS46" s="117"/>
      <c r="BT46" s="117"/>
      <c r="BU46" s="117"/>
      <c r="BV46" s="117"/>
      <c r="BW46" s="117"/>
      <c r="BX46" s="117"/>
      <c r="BY46" s="117"/>
    </row>
    <row r="47" spans="1:77" s="132" customFormat="1" ht="36" customHeight="1" x14ac:dyDescent="0.25">
      <c r="A47" s="138" t="s">
        <v>243</v>
      </c>
      <c r="B47" s="139" t="s">
        <v>221</v>
      </c>
      <c r="C47" s="122">
        <v>16.218864819864002</v>
      </c>
      <c r="D47" s="74">
        <v>0.7752568161240001</v>
      </c>
      <c r="E47" s="74">
        <v>3.3225292119600009</v>
      </c>
      <c r="F47" s="74">
        <v>11.407350294396002</v>
      </c>
      <c r="G47" s="74">
        <v>0.71372849738400002</v>
      </c>
      <c r="H47" s="297">
        <v>3.3227979200000002</v>
      </c>
      <c r="I47" s="201"/>
      <c r="J47" s="371">
        <v>3.3227979200000002</v>
      </c>
      <c r="K47" s="201"/>
      <c r="L47" s="201"/>
      <c r="M47" s="142">
        <v>12.896066899864003</v>
      </c>
      <c r="N47" s="142">
        <v>0.7752568161240001</v>
      </c>
      <c r="O47" s="142">
        <v>-2.6870803999923254E-4</v>
      </c>
      <c r="P47" s="142">
        <v>11.407350294396002</v>
      </c>
      <c r="Q47" s="142">
        <v>0.71372849738400002</v>
      </c>
      <c r="R47" s="372">
        <v>3.3137626550000001</v>
      </c>
      <c r="S47" s="298"/>
      <c r="T47" s="373"/>
      <c r="U47" s="298"/>
      <c r="V47" s="298"/>
      <c r="W47" s="113"/>
      <c r="X47" s="113"/>
      <c r="Y47" s="113"/>
      <c r="Z47" s="113"/>
      <c r="AA47" s="113"/>
      <c r="AB47" s="232">
        <v>10</v>
      </c>
      <c r="AC47" s="114" t="s">
        <v>505</v>
      </c>
      <c r="AD47" s="113"/>
      <c r="AE47" s="113"/>
      <c r="AF47" s="231">
        <v>25</v>
      </c>
      <c r="AG47" s="113"/>
      <c r="AH47" s="114"/>
      <c r="AI47" s="113"/>
      <c r="AJ47" s="113"/>
      <c r="AK47" s="117"/>
      <c r="AL47" s="117"/>
      <c r="AM47" s="117"/>
      <c r="AN47" s="117"/>
      <c r="AO47" s="117"/>
      <c r="AP47" s="117"/>
      <c r="AQ47" s="117"/>
      <c r="AR47" s="117"/>
      <c r="AS47" s="117"/>
      <c r="AT47" s="117"/>
      <c r="AU47" s="117"/>
      <c r="AV47" s="117"/>
      <c r="AW47" s="117"/>
      <c r="AX47" s="117"/>
      <c r="AY47" s="117"/>
      <c r="AZ47" s="117"/>
      <c r="BA47" s="117"/>
      <c r="BB47" s="117"/>
      <c r="BC47" s="117"/>
      <c r="BD47" s="117"/>
      <c r="BE47" s="117"/>
      <c r="BF47" s="117"/>
      <c r="BG47" s="117"/>
      <c r="BH47" s="117"/>
      <c r="BI47" s="117"/>
      <c r="BJ47" s="117"/>
      <c r="BK47" s="117"/>
      <c r="BL47" s="117"/>
      <c r="BM47" s="117"/>
      <c r="BN47" s="117"/>
      <c r="BO47" s="117"/>
      <c r="BP47" s="117"/>
      <c r="BQ47" s="117"/>
      <c r="BR47" s="117"/>
      <c r="BS47" s="117"/>
      <c r="BT47" s="117"/>
      <c r="BU47" s="117"/>
      <c r="BV47" s="117"/>
      <c r="BW47" s="117"/>
      <c r="BX47" s="117"/>
      <c r="BY47" s="117"/>
    </row>
    <row r="48" spans="1:77" s="132" customFormat="1" ht="36" customHeight="1" x14ac:dyDescent="0.25">
      <c r="A48" s="138" t="s">
        <v>244</v>
      </c>
      <c r="B48" s="139" t="s">
        <v>222</v>
      </c>
      <c r="C48" s="122">
        <v>17.323396586556985</v>
      </c>
      <c r="D48" s="74">
        <v>0.82615304138572809</v>
      </c>
      <c r="E48" s="74">
        <v>3.5240590671609966</v>
      </c>
      <c r="F48" s="74">
        <v>12.159940077896186</v>
      </c>
      <c r="G48" s="74">
        <v>0.81324440011407606</v>
      </c>
      <c r="H48" s="297">
        <v>16.212996638</v>
      </c>
      <c r="I48" s="201"/>
      <c r="J48" s="371">
        <v>16.212996638</v>
      </c>
      <c r="K48" s="201"/>
      <c r="L48" s="201"/>
      <c r="M48" s="142">
        <v>1.1103999485569851</v>
      </c>
      <c r="N48" s="142">
        <v>0.82615304138572809</v>
      </c>
      <c r="O48" s="142">
        <v>-12.688937570839004</v>
      </c>
      <c r="P48" s="142">
        <v>12.159940077896186</v>
      </c>
      <c r="Q48" s="142">
        <v>0.81324440011407606</v>
      </c>
      <c r="R48" s="372">
        <v>16.160111609000001</v>
      </c>
      <c r="S48" s="298"/>
      <c r="T48" s="373"/>
      <c r="U48" s="298"/>
      <c r="V48" s="298"/>
      <c r="W48" s="113"/>
      <c r="X48" s="113"/>
      <c r="Y48" s="113"/>
      <c r="Z48" s="113"/>
      <c r="AA48" s="113"/>
      <c r="AB48" s="232">
        <v>10</v>
      </c>
      <c r="AC48" s="114" t="s">
        <v>504</v>
      </c>
      <c r="AD48" s="113"/>
      <c r="AE48" s="113"/>
      <c r="AF48" s="231">
        <v>25</v>
      </c>
      <c r="AG48" s="113"/>
      <c r="AH48" s="114"/>
      <c r="AI48" s="113"/>
      <c r="AJ48" s="113"/>
      <c r="AK48" s="117"/>
      <c r="AL48" s="117"/>
      <c r="AM48" s="117"/>
      <c r="AN48" s="117"/>
      <c r="AO48" s="117"/>
      <c r="AP48" s="117"/>
      <c r="AQ48" s="117"/>
      <c r="AR48" s="117"/>
      <c r="AS48" s="117"/>
      <c r="AT48" s="117"/>
      <c r="AU48" s="117"/>
      <c r="AV48" s="117"/>
      <c r="AW48" s="117"/>
      <c r="AX48" s="117"/>
      <c r="AY48" s="117"/>
      <c r="AZ48" s="117"/>
      <c r="BA48" s="117"/>
      <c r="BB48" s="117"/>
      <c r="BC48" s="117"/>
      <c r="BD48" s="117"/>
      <c r="BE48" s="117"/>
      <c r="BF48" s="117"/>
      <c r="BG48" s="117"/>
      <c r="BH48" s="117"/>
      <c r="BI48" s="117"/>
      <c r="BJ48" s="117"/>
      <c r="BK48" s="117"/>
      <c r="BL48" s="117"/>
      <c r="BM48" s="117"/>
      <c r="BN48" s="117"/>
      <c r="BO48" s="117"/>
      <c r="BP48" s="117"/>
      <c r="BQ48" s="117"/>
      <c r="BR48" s="117"/>
      <c r="BS48" s="117"/>
      <c r="BT48" s="117"/>
      <c r="BU48" s="117"/>
      <c r="BV48" s="117"/>
      <c r="BW48" s="117"/>
      <c r="BX48" s="117"/>
      <c r="BY48" s="117"/>
    </row>
    <row r="49" spans="1:77" s="132" customFormat="1" ht="36" customHeight="1" x14ac:dyDescent="0.25">
      <c r="A49" s="138" t="s">
        <v>245</v>
      </c>
      <c r="B49" s="139" t="s">
        <v>223</v>
      </c>
      <c r="C49" s="122">
        <v>1.7486348185908003</v>
      </c>
      <c r="D49" s="74">
        <v>1.9689061996800004E-2</v>
      </c>
      <c r="E49" s="74">
        <v>0.63989451489600013</v>
      </c>
      <c r="F49" s="74">
        <v>0.9967587635880002</v>
      </c>
      <c r="G49" s="74">
        <v>9.2292478110000006E-2</v>
      </c>
      <c r="H49" s="297">
        <v>0.56538707619999995</v>
      </c>
      <c r="I49" s="201"/>
      <c r="J49" s="371">
        <v>0.56538707619999995</v>
      </c>
      <c r="K49" s="201"/>
      <c r="L49" s="201"/>
      <c r="M49" s="142">
        <v>1.1832477423908003</v>
      </c>
      <c r="N49" s="142">
        <v>1.9689061996800004E-2</v>
      </c>
      <c r="O49" s="142">
        <v>7.4507438696000183E-2</v>
      </c>
      <c r="P49" s="142">
        <v>0.9967587635880002</v>
      </c>
      <c r="Q49" s="142">
        <v>9.2292478110000006E-2</v>
      </c>
      <c r="R49" s="372">
        <v>0.56538707619999995</v>
      </c>
      <c r="S49" s="298"/>
      <c r="T49" s="373"/>
      <c r="U49" s="298"/>
      <c r="V49" s="298"/>
      <c r="W49" s="113"/>
      <c r="X49" s="113"/>
      <c r="Y49" s="113"/>
      <c r="Z49" s="113"/>
      <c r="AA49" s="113"/>
      <c r="AB49" s="232">
        <v>10</v>
      </c>
      <c r="AC49" s="114" t="s">
        <v>505</v>
      </c>
      <c r="AD49" s="113"/>
      <c r="AE49" s="113"/>
      <c r="AF49" s="231">
        <v>25</v>
      </c>
      <c r="AG49" s="113"/>
      <c r="AH49" s="114"/>
      <c r="AI49" s="113"/>
      <c r="AJ49" s="113"/>
      <c r="AK49" s="117"/>
      <c r="AL49" s="117"/>
      <c r="AM49" s="117"/>
      <c r="AN49" s="117"/>
      <c r="AO49" s="117"/>
      <c r="AP49" s="117"/>
      <c r="AQ49" s="117"/>
      <c r="AR49" s="117"/>
      <c r="AS49" s="117"/>
      <c r="AT49" s="117"/>
      <c r="AU49" s="117"/>
      <c r="AV49" s="117"/>
      <c r="AW49" s="117"/>
      <c r="AX49" s="117"/>
      <c r="AY49" s="117"/>
      <c r="AZ49" s="117"/>
      <c r="BA49" s="117"/>
      <c r="BB49" s="117"/>
      <c r="BC49" s="117"/>
      <c r="BD49" s="117"/>
      <c r="BE49" s="117"/>
      <c r="BF49" s="117"/>
      <c r="BG49" s="117"/>
      <c r="BH49" s="117"/>
      <c r="BI49" s="117"/>
      <c r="BJ49" s="117"/>
      <c r="BK49" s="117"/>
      <c r="BL49" s="117"/>
      <c r="BM49" s="117"/>
      <c r="BN49" s="117"/>
      <c r="BO49" s="117"/>
      <c r="BP49" s="117"/>
      <c r="BQ49" s="117"/>
      <c r="BR49" s="117"/>
      <c r="BS49" s="117"/>
      <c r="BT49" s="117"/>
      <c r="BU49" s="117"/>
      <c r="BV49" s="117"/>
      <c r="BW49" s="117"/>
      <c r="BX49" s="117"/>
      <c r="BY49" s="117"/>
    </row>
    <row r="50" spans="1:77" s="132" customFormat="1" ht="36" customHeight="1" x14ac:dyDescent="0.25">
      <c r="A50" s="138" t="s">
        <v>246</v>
      </c>
      <c r="B50" s="139" t="s">
        <v>224</v>
      </c>
      <c r="C50" s="122">
        <v>4.4591203091324623</v>
      </c>
      <c r="D50" s="74">
        <v>0.32302367338500004</v>
      </c>
      <c r="E50" s="74">
        <v>1.0152172592100002</v>
      </c>
      <c r="F50" s="74">
        <v>3.0456517776300007</v>
      </c>
      <c r="G50" s="74">
        <v>7.5227598907461002E-2</v>
      </c>
      <c r="H50" s="297">
        <v>5.3736256000000001E-3</v>
      </c>
      <c r="I50" s="201"/>
      <c r="J50" s="371">
        <v>5.3736256000000001E-3</v>
      </c>
      <c r="K50" s="201"/>
      <c r="L50" s="201"/>
      <c r="M50" s="142">
        <v>4.4537466835324624</v>
      </c>
      <c r="N50" s="142">
        <v>0.32302367338500004</v>
      </c>
      <c r="O50" s="142">
        <v>1.0098436336100001</v>
      </c>
      <c r="P50" s="142">
        <v>3.0456517776300007</v>
      </c>
      <c r="Q50" s="142">
        <v>7.5227598907461002E-2</v>
      </c>
      <c r="R50" s="372">
        <v>5.3736256000000001E-3</v>
      </c>
      <c r="S50" s="298"/>
      <c r="T50" s="373"/>
      <c r="U50" s="298"/>
      <c r="V50" s="298"/>
      <c r="W50" s="113"/>
      <c r="X50" s="113"/>
      <c r="Y50" s="113"/>
      <c r="Z50" s="113"/>
      <c r="AA50" s="113"/>
      <c r="AB50" s="232"/>
      <c r="AC50" s="114"/>
      <c r="AD50" s="113"/>
      <c r="AE50" s="113"/>
      <c r="AF50" s="231">
        <v>40</v>
      </c>
      <c r="AG50" s="113" t="s">
        <v>521</v>
      </c>
      <c r="AH50" s="114" t="s">
        <v>522</v>
      </c>
      <c r="AI50" s="113"/>
      <c r="AJ50" s="113"/>
      <c r="AK50" s="117"/>
      <c r="AL50" s="117"/>
      <c r="AM50" s="117"/>
      <c r="AN50" s="117"/>
      <c r="AO50" s="117"/>
      <c r="AP50" s="117"/>
      <c r="AQ50" s="117"/>
      <c r="AR50" s="117"/>
      <c r="AS50" s="117"/>
      <c r="AT50" s="117"/>
      <c r="AU50" s="117"/>
      <c r="AV50" s="117"/>
      <c r="AW50" s="117"/>
      <c r="AX50" s="117"/>
      <c r="AY50" s="117"/>
      <c r="AZ50" s="117"/>
      <c r="BA50" s="117"/>
      <c r="BB50" s="117"/>
      <c r="BC50" s="117"/>
      <c r="BD50" s="117"/>
      <c r="BE50" s="117"/>
      <c r="BF50" s="117"/>
      <c r="BG50" s="117"/>
      <c r="BH50" s="117"/>
      <c r="BI50" s="117"/>
      <c r="BJ50" s="117"/>
      <c r="BK50" s="117"/>
      <c r="BL50" s="117"/>
      <c r="BM50" s="117"/>
      <c r="BN50" s="117"/>
      <c r="BO50" s="117"/>
      <c r="BP50" s="117"/>
      <c r="BQ50" s="117"/>
      <c r="BR50" s="117"/>
      <c r="BS50" s="117"/>
      <c r="BT50" s="117"/>
      <c r="BU50" s="117"/>
      <c r="BV50" s="117"/>
      <c r="BW50" s="117"/>
      <c r="BX50" s="117"/>
      <c r="BY50" s="117"/>
    </row>
    <row r="51" spans="1:77" s="132" customFormat="1" ht="36" customHeight="1" x14ac:dyDescent="0.25">
      <c r="A51" s="138" t="s">
        <v>247</v>
      </c>
      <c r="B51" s="139" t="s">
        <v>225</v>
      </c>
      <c r="C51" s="122">
        <v>1.8343179247017494</v>
      </c>
      <c r="D51" s="74">
        <v>2.0653826034643202E-2</v>
      </c>
      <c r="E51" s="74">
        <v>0.67124934612590414</v>
      </c>
      <c r="F51" s="74">
        <v>1.0455999430038121</v>
      </c>
      <c r="G51" s="74">
        <v>9.6814809537390009E-2</v>
      </c>
      <c r="H51" s="297">
        <v>14.668679059999999</v>
      </c>
      <c r="I51" s="201"/>
      <c r="J51" s="371">
        <v>14.668679059999999</v>
      </c>
      <c r="K51" s="201"/>
      <c r="L51" s="201"/>
      <c r="M51" s="142">
        <v>-12.834361135298249</v>
      </c>
      <c r="N51" s="142">
        <v>2.0653826034643202E-2</v>
      </c>
      <c r="O51" s="142">
        <v>-13.997429713874094</v>
      </c>
      <c r="P51" s="142">
        <v>1.0455999430038121</v>
      </c>
      <c r="Q51" s="142">
        <v>9.6814809537390009E-2</v>
      </c>
      <c r="R51" s="372"/>
      <c r="S51" s="298"/>
      <c r="T51" s="373"/>
      <c r="U51" s="298"/>
      <c r="V51" s="298"/>
      <c r="W51" s="113"/>
      <c r="X51" s="113"/>
      <c r="Y51" s="113"/>
      <c r="Z51" s="113"/>
      <c r="AA51" s="113"/>
      <c r="AB51" s="232">
        <v>10</v>
      </c>
      <c r="AC51" s="114" t="s">
        <v>506</v>
      </c>
      <c r="AD51" s="113"/>
      <c r="AE51" s="113"/>
      <c r="AF51" s="231">
        <v>25</v>
      </c>
      <c r="AG51" s="113"/>
      <c r="AH51" s="114"/>
      <c r="AI51" s="113"/>
      <c r="AJ51" s="113"/>
      <c r="AK51" s="117"/>
      <c r="AL51" s="117"/>
      <c r="AM51" s="117"/>
      <c r="AN51" s="117"/>
      <c r="AO51" s="117"/>
      <c r="AP51" s="117"/>
      <c r="AQ51" s="117"/>
      <c r="AR51" s="117"/>
      <c r="AS51" s="117"/>
      <c r="AT51" s="117"/>
      <c r="AU51" s="117"/>
      <c r="AV51" s="117"/>
      <c r="AW51" s="117"/>
      <c r="AX51" s="117"/>
      <c r="AY51" s="117"/>
      <c r="AZ51" s="117"/>
      <c r="BA51" s="117"/>
      <c r="BB51" s="117"/>
      <c r="BC51" s="117"/>
      <c r="BD51" s="117"/>
      <c r="BE51" s="117"/>
      <c r="BF51" s="117"/>
      <c r="BG51" s="117"/>
      <c r="BH51" s="117"/>
      <c r="BI51" s="117"/>
      <c r="BJ51" s="117"/>
      <c r="BK51" s="117"/>
      <c r="BL51" s="117"/>
      <c r="BM51" s="117"/>
      <c r="BN51" s="117"/>
      <c r="BO51" s="117"/>
      <c r="BP51" s="117"/>
      <c r="BQ51" s="117"/>
      <c r="BR51" s="117"/>
      <c r="BS51" s="117"/>
      <c r="BT51" s="117"/>
      <c r="BU51" s="117"/>
      <c r="BV51" s="117"/>
      <c r="BW51" s="117"/>
      <c r="BX51" s="117"/>
      <c r="BY51" s="117"/>
    </row>
    <row r="52" spans="1:77" s="132" customFormat="1" ht="36" customHeight="1" x14ac:dyDescent="0.25">
      <c r="A52" s="138" t="s">
        <v>248</v>
      </c>
      <c r="B52" s="139" t="s">
        <v>226</v>
      </c>
      <c r="C52" s="122">
        <v>2.2230751312993537</v>
      </c>
      <c r="D52" s="74">
        <v>7.3833982488000008E-2</v>
      </c>
      <c r="E52" s="74">
        <v>0.95984177234400014</v>
      </c>
      <c r="F52" s="74">
        <v>1.0890512416980003</v>
      </c>
      <c r="G52" s="74">
        <v>0.10034813476935325</v>
      </c>
      <c r="H52" s="297">
        <v>1.4172947448</v>
      </c>
      <c r="I52" s="201"/>
      <c r="J52" s="371">
        <v>1.4172947448</v>
      </c>
      <c r="K52" s="201"/>
      <c r="L52" s="201"/>
      <c r="M52" s="142">
        <v>0.8057803864993538</v>
      </c>
      <c r="N52" s="142">
        <v>7.3833982488000008E-2</v>
      </c>
      <c r="O52" s="142">
        <v>-0.45745297245599981</v>
      </c>
      <c r="P52" s="142">
        <v>1.0890512416980003</v>
      </c>
      <c r="Q52" s="142">
        <v>0.10034813476935325</v>
      </c>
      <c r="R52" s="372">
        <v>1.4221639500000001</v>
      </c>
      <c r="S52" s="298"/>
      <c r="T52" s="373"/>
      <c r="U52" s="298"/>
      <c r="V52" s="298"/>
      <c r="W52" s="113"/>
      <c r="X52" s="113"/>
      <c r="Y52" s="113"/>
      <c r="Z52" s="113"/>
      <c r="AA52" s="113"/>
      <c r="AB52" s="232"/>
      <c r="AC52" s="114"/>
      <c r="AD52" s="113"/>
      <c r="AE52" s="113"/>
      <c r="AF52" s="231">
        <v>30</v>
      </c>
      <c r="AG52" s="113" t="s">
        <v>523</v>
      </c>
      <c r="AH52" s="114" t="s">
        <v>524</v>
      </c>
      <c r="AI52" s="113"/>
      <c r="AJ52" s="113"/>
      <c r="AK52" s="117"/>
      <c r="AL52" s="117"/>
      <c r="AM52" s="117"/>
      <c r="AN52" s="117"/>
      <c r="AO52" s="117"/>
      <c r="AP52" s="117"/>
      <c r="AQ52" s="117"/>
      <c r="AR52" s="117"/>
      <c r="AS52" s="117"/>
      <c r="AT52" s="117"/>
      <c r="AU52" s="117"/>
      <c r="AV52" s="117"/>
      <c r="AW52" s="117"/>
      <c r="AX52" s="117"/>
      <c r="AY52" s="117"/>
      <c r="AZ52" s="117"/>
      <c r="BA52" s="117"/>
      <c r="BB52" s="117"/>
      <c r="BC52" s="117"/>
      <c r="BD52" s="117"/>
      <c r="BE52" s="117"/>
      <c r="BF52" s="117"/>
      <c r="BG52" s="117"/>
      <c r="BH52" s="117"/>
      <c r="BI52" s="117"/>
      <c r="BJ52" s="117"/>
      <c r="BK52" s="117"/>
      <c r="BL52" s="117"/>
      <c r="BM52" s="117"/>
      <c r="BN52" s="117"/>
      <c r="BO52" s="117"/>
      <c r="BP52" s="117"/>
      <c r="BQ52" s="117"/>
      <c r="BR52" s="117"/>
      <c r="BS52" s="117"/>
      <c r="BT52" s="117"/>
      <c r="BU52" s="117"/>
      <c r="BV52" s="117"/>
      <c r="BW52" s="117"/>
      <c r="BX52" s="117"/>
      <c r="BY52" s="117"/>
    </row>
    <row r="53" spans="1:77" s="132" customFormat="1" ht="36" customHeight="1" x14ac:dyDescent="0.25">
      <c r="A53" s="138" t="s">
        <v>249</v>
      </c>
      <c r="B53" s="139" t="s">
        <v>227</v>
      </c>
      <c r="C53" s="122">
        <v>6.9945392743632011</v>
      </c>
      <c r="D53" s="74">
        <v>7.8756247987200018E-2</v>
      </c>
      <c r="E53" s="74">
        <v>2.5595780595840005</v>
      </c>
      <c r="F53" s="74">
        <v>3.9870350543520008</v>
      </c>
      <c r="G53" s="74">
        <v>0.36916991244000003</v>
      </c>
      <c r="H53" s="297">
        <v>10.0939039148</v>
      </c>
      <c r="I53" s="201"/>
      <c r="J53" s="371">
        <v>10.0939039148</v>
      </c>
      <c r="K53" s="201"/>
      <c r="L53" s="201"/>
      <c r="M53" s="142">
        <v>-3.0993646404367992</v>
      </c>
      <c r="N53" s="142">
        <v>7.8756247987200018E-2</v>
      </c>
      <c r="O53" s="142">
        <v>-7.5343258552160002</v>
      </c>
      <c r="P53" s="142">
        <v>3.9870350543520008</v>
      </c>
      <c r="Q53" s="142">
        <v>0.36916991244000003</v>
      </c>
      <c r="R53" s="372"/>
      <c r="S53" s="298"/>
      <c r="T53" s="373"/>
      <c r="U53" s="298"/>
      <c r="V53" s="298"/>
      <c r="W53" s="113"/>
      <c r="X53" s="113"/>
      <c r="Y53" s="113"/>
      <c r="Z53" s="113"/>
      <c r="AA53" s="113"/>
      <c r="AB53" s="232">
        <v>10</v>
      </c>
      <c r="AC53" s="114" t="s">
        <v>507</v>
      </c>
      <c r="AD53" s="113"/>
      <c r="AE53" s="113"/>
      <c r="AF53" s="231">
        <v>25</v>
      </c>
      <c r="AG53" s="113"/>
      <c r="AH53" s="113"/>
      <c r="AI53" s="113"/>
      <c r="AJ53" s="113"/>
      <c r="AK53" s="117"/>
      <c r="AL53" s="117"/>
      <c r="AM53" s="117"/>
      <c r="AN53" s="117"/>
      <c r="AO53" s="117"/>
      <c r="AP53" s="117"/>
      <c r="AQ53" s="117"/>
      <c r="AR53" s="117"/>
      <c r="AS53" s="117"/>
      <c r="AT53" s="117"/>
      <c r="AU53" s="117"/>
      <c r="AV53" s="117"/>
      <c r="AW53" s="117"/>
      <c r="AX53" s="117"/>
      <c r="AY53" s="117"/>
      <c r="AZ53" s="117"/>
      <c r="BA53" s="117"/>
      <c r="BB53" s="117"/>
      <c r="BC53" s="117"/>
      <c r="BD53" s="117"/>
      <c r="BE53" s="117"/>
      <c r="BF53" s="117"/>
      <c r="BG53" s="117"/>
      <c r="BH53" s="117"/>
      <c r="BI53" s="117"/>
      <c r="BJ53" s="117"/>
      <c r="BK53" s="117"/>
      <c r="BL53" s="117"/>
      <c r="BM53" s="117"/>
      <c r="BN53" s="117"/>
      <c r="BO53" s="117"/>
      <c r="BP53" s="117"/>
      <c r="BQ53" s="117"/>
      <c r="BR53" s="117"/>
      <c r="BS53" s="117"/>
      <c r="BT53" s="117"/>
      <c r="BU53" s="117"/>
      <c r="BV53" s="117"/>
      <c r="BW53" s="117"/>
      <c r="BX53" s="117"/>
      <c r="BY53" s="117"/>
    </row>
    <row r="54" spans="1:77" s="132" customFormat="1" ht="36" customHeight="1" x14ac:dyDescent="0.25">
      <c r="A54" s="138" t="s">
        <v>250</v>
      </c>
      <c r="B54" s="139" t="s">
        <v>228</v>
      </c>
      <c r="C54" s="122">
        <v>2.9641001750658056</v>
      </c>
      <c r="D54" s="74">
        <v>9.8445309984000029E-2</v>
      </c>
      <c r="E54" s="74">
        <v>1.2797890297920003</v>
      </c>
      <c r="F54" s="74">
        <v>1.4520683222640005</v>
      </c>
      <c r="G54" s="74">
        <v>0.13379751302580437</v>
      </c>
      <c r="H54" s="297">
        <v>0.52037723000000002</v>
      </c>
      <c r="I54" s="201"/>
      <c r="J54" s="371">
        <v>0.52037723000000002</v>
      </c>
      <c r="K54" s="201"/>
      <c r="L54" s="201"/>
      <c r="M54" s="142">
        <v>2.4437229450658053</v>
      </c>
      <c r="N54" s="142">
        <v>9.8445309984000029E-2</v>
      </c>
      <c r="O54" s="142">
        <v>0.75941179979200024</v>
      </c>
      <c r="P54" s="142">
        <v>1.4520683222640005</v>
      </c>
      <c r="Q54" s="142">
        <v>0.13379751302580437</v>
      </c>
      <c r="R54" s="372">
        <v>0.44419683999999998</v>
      </c>
      <c r="S54" s="298"/>
      <c r="T54" s="373"/>
      <c r="U54" s="298"/>
      <c r="V54" s="298"/>
      <c r="W54" s="113"/>
      <c r="X54" s="113"/>
      <c r="Y54" s="113"/>
      <c r="Z54" s="113"/>
      <c r="AA54" s="113"/>
      <c r="AB54" s="232"/>
      <c r="AC54" s="114"/>
      <c r="AD54" s="113"/>
      <c r="AE54" s="113"/>
      <c r="AF54" s="231">
        <v>30</v>
      </c>
      <c r="AG54" s="113" t="s">
        <v>523</v>
      </c>
      <c r="AH54" s="114" t="s">
        <v>525</v>
      </c>
      <c r="AI54" s="113"/>
      <c r="AJ54" s="113"/>
      <c r="AK54" s="117"/>
      <c r="AL54" s="117"/>
      <c r="AM54" s="117"/>
      <c r="AN54" s="117"/>
      <c r="AO54" s="117"/>
      <c r="AP54" s="117"/>
      <c r="AQ54" s="117"/>
      <c r="AR54" s="117"/>
      <c r="AS54" s="117"/>
      <c r="AT54" s="117"/>
      <c r="AU54" s="117"/>
      <c r="AV54" s="117"/>
      <c r="AW54" s="117"/>
      <c r="AX54" s="117"/>
      <c r="AY54" s="117"/>
      <c r="AZ54" s="117"/>
      <c r="BA54" s="117"/>
      <c r="BB54" s="117"/>
      <c r="BC54" s="117"/>
      <c r="BD54" s="117"/>
      <c r="BE54" s="117"/>
      <c r="BF54" s="117"/>
      <c r="BG54" s="117"/>
      <c r="BH54" s="117"/>
      <c r="BI54" s="117"/>
      <c r="BJ54" s="117"/>
      <c r="BK54" s="117"/>
      <c r="BL54" s="117"/>
      <c r="BM54" s="117"/>
      <c r="BN54" s="117"/>
      <c r="BO54" s="117"/>
      <c r="BP54" s="117"/>
      <c r="BQ54" s="117"/>
      <c r="BR54" s="117"/>
      <c r="BS54" s="117"/>
      <c r="BT54" s="117"/>
      <c r="BU54" s="117"/>
      <c r="BV54" s="117"/>
      <c r="BW54" s="117"/>
      <c r="BX54" s="117"/>
      <c r="BY54" s="117"/>
    </row>
    <row r="55" spans="1:77" s="132" customFormat="1" ht="36" customHeight="1" x14ac:dyDescent="0.25">
      <c r="A55" s="138" t="s">
        <v>251</v>
      </c>
      <c r="B55" s="139" t="s">
        <v>229</v>
      </c>
      <c r="C55" s="122">
        <v>5.2459044557724006</v>
      </c>
      <c r="D55" s="74">
        <v>5.9067185990400013E-2</v>
      </c>
      <c r="E55" s="74">
        <v>1.9196835446880003</v>
      </c>
      <c r="F55" s="74">
        <v>2.9902762907640006</v>
      </c>
      <c r="G55" s="74">
        <v>0.27687743433000001</v>
      </c>
      <c r="H55" s="297">
        <v>15.079866451199999</v>
      </c>
      <c r="I55" s="201"/>
      <c r="J55" s="371">
        <v>15.079866451199999</v>
      </c>
      <c r="K55" s="201"/>
      <c r="L55" s="201"/>
      <c r="M55" s="142">
        <v>-9.8339619954275985</v>
      </c>
      <c r="N55" s="142">
        <v>5.9067185990400013E-2</v>
      </c>
      <c r="O55" s="142">
        <v>-13.160182906511999</v>
      </c>
      <c r="P55" s="142">
        <v>2.9902762907640006</v>
      </c>
      <c r="Q55" s="142">
        <v>0.27687743433000001</v>
      </c>
      <c r="R55" s="372"/>
      <c r="S55" s="298"/>
      <c r="T55" s="373"/>
      <c r="U55" s="298"/>
      <c r="V55" s="298"/>
      <c r="W55" s="113"/>
      <c r="X55" s="113"/>
      <c r="Y55" s="113"/>
      <c r="Z55" s="113"/>
      <c r="AA55" s="113"/>
      <c r="AB55" s="232">
        <v>10</v>
      </c>
      <c r="AC55" s="114" t="s">
        <v>508</v>
      </c>
      <c r="AD55" s="113"/>
      <c r="AE55" s="113"/>
      <c r="AF55" s="231">
        <v>25</v>
      </c>
      <c r="AG55" s="113"/>
      <c r="AH55" s="114"/>
      <c r="AI55" s="113"/>
      <c r="AJ55" s="113"/>
      <c r="AK55" s="117"/>
      <c r="AL55" s="117"/>
      <c r="AM55" s="117"/>
      <c r="AN55" s="117"/>
      <c r="AO55" s="117"/>
      <c r="AP55" s="117"/>
      <c r="AQ55" s="117"/>
      <c r="AR55" s="117"/>
      <c r="AS55" s="117"/>
      <c r="AT55" s="117"/>
      <c r="AU55" s="117"/>
      <c r="AV55" s="117"/>
      <c r="AW55" s="117"/>
      <c r="AX55" s="117"/>
      <c r="AY55" s="117"/>
      <c r="AZ55" s="117"/>
      <c r="BA55" s="117"/>
      <c r="BB55" s="117"/>
      <c r="BC55" s="117"/>
      <c r="BD55" s="117"/>
      <c r="BE55" s="117"/>
      <c r="BF55" s="117"/>
      <c r="BG55" s="117"/>
      <c r="BH55" s="117"/>
      <c r="BI55" s="117"/>
      <c r="BJ55" s="117"/>
      <c r="BK55" s="117"/>
      <c r="BL55" s="117"/>
      <c r="BM55" s="117"/>
      <c r="BN55" s="117"/>
      <c r="BO55" s="117"/>
      <c r="BP55" s="117"/>
      <c r="BQ55" s="117"/>
      <c r="BR55" s="117"/>
      <c r="BS55" s="117"/>
      <c r="BT55" s="117"/>
      <c r="BU55" s="117"/>
      <c r="BV55" s="117"/>
      <c r="BW55" s="117"/>
      <c r="BX55" s="117"/>
      <c r="BY55" s="117"/>
    </row>
    <row r="56" spans="1:77" s="132" customFormat="1" ht="36" customHeight="1" x14ac:dyDescent="0.25">
      <c r="A56" s="138" t="s">
        <v>252</v>
      </c>
      <c r="B56" s="139" t="s">
        <v>230</v>
      </c>
      <c r="C56" s="122">
        <v>0.47007635517360002</v>
      </c>
      <c r="D56" s="74">
        <v>1.4766796497600003E-2</v>
      </c>
      <c r="E56" s="74">
        <v>0.13536230122800003</v>
      </c>
      <c r="F56" s="74">
        <v>0.29533592995200003</v>
      </c>
      <c r="G56" s="74">
        <v>2.4611327496000007E-2</v>
      </c>
      <c r="H56" s="297">
        <v>3.9319476199999995E-2</v>
      </c>
      <c r="I56" s="201"/>
      <c r="J56" s="371">
        <v>3.9319476199999995E-2</v>
      </c>
      <c r="K56" s="201"/>
      <c r="L56" s="201"/>
      <c r="M56" s="142">
        <v>0.43075687897360004</v>
      </c>
      <c r="N56" s="142">
        <v>1.4766796497600003E-2</v>
      </c>
      <c r="O56" s="142">
        <v>9.6042825028000031E-2</v>
      </c>
      <c r="P56" s="142">
        <v>0.29533592995200003</v>
      </c>
      <c r="Q56" s="142">
        <v>2.4611327496000007E-2</v>
      </c>
      <c r="R56" s="372">
        <v>3.9319479999999997E-2</v>
      </c>
      <c r="S56" s="298"/>
      <c r="T56" s="373"/>
      <c r="U56" s="298"/>
      <c r="V56" s="298"/>
      <c r="W56" s="113"/>
      <c r="X56" s="113"/>
      <c r="Y56" s="113"/>
      <c r="Z56" s="113"/>
      <c r="AA56" s="113"/>
      <c r="AB56" s="232"/>
      <c r="AC56" s="114"/>
      <c r="AD56" s="113"/>
      <c r="AE56" s="113"/>
      <c r="AF56" s="231">
        <v>10</v>
      </c>
      <c r="AG56" s="113" t="s">
        <v>526</v>
      </c>
      <c r="AH56" s="114" t="s">
        <v>527</v>
      </c>
      <c r="AI56" s="113"/>
      <c r="AJ56" s="113"/>
      <c r="AK56" s="117"/>
      <c r="AL56" s="117"/>
      <c r="AM56" s="117"/>
      <c r="AN56" s="117"/>
      <c r="AO56" s="117"/>
      <c r="AP56" s="117"/>
      <c r="AQ56" s="117"/>
      <c r="AR56" s="117"/>
      <c r="AS56" s="117"/>
      <c r="AT56" s="117"/>
      <c r="AU56" s="117"/>
      <c r="AV56" s="117"/>
      <c r="AW56" s="117"/>
      <c r="AX56" s="117"/>
      <c r="AY56" s="117"/>
      <c r="AZ56" s="117"/>
      <c r="BA56" s="117"/>
      <c r="BB56" s="117"/>
      <c r="BC56" s="117"/>
      <c r="BD56" s="117"/>
      <c r="BE56" s="117"/>
      <c r="BF56" s="117"/>
      <c r="BG56" s="117"/>
      <c r="BH56" s="117"/>
      <c r="BI56" s="117"/>
      <c r="BJ56" s="117"/>
      <c r="BK56" s="117"/>
      <c r="BL56" s="117"/>
      <c r="BM56" s="117"/>
      <c r="BN56" s="117"/>
      <c r="BO56" s="117"/>
      <c r="BP56" s="117"/>
      <c r="BQ56" s="117"/>
      <c r="BR56" s="117"/>
      <c r="BS56" s="117"/>
      <c r="BT56" s="117"/>
      <c r="BU56" s="117"/>
      <c r="BV56" s="117"/>
      <c r="BW56" s="117"/>
      <c r="BX56" s="117"/>
      <c r="BY56" s="117"/>
    </row>
    <row r="57" spans="1:77" s="132" customFormat="1" ht="36" customHeight="1" x14ac:dyDescent="0.25">
      <c r="A57" s="138" t="s">
        <v>253</v>
      </c>
      <c r="B57" s="139" t="s">
        <v>231</v>
      </c>
      <c r="C57" s="122">
        <v>15.307066819924941</v>
      </c>
      <c r="D57" s="74">
        <v>0.33304294480862168</v>
      </c>
      <c r="E57" s="74">
        <v>2.9431702099366559</v>
      </c>
      <c r="F57" s="74">
        <v>11.437056166683673</v>
      </c>
      <c r="G57" s="74">
        <v>0.59379749849599206</v>
      </c>
      <c r="H57" s="297">
        <v>16.212996638</v>
      </c>
      <c r="I57" s="201"/>
      <c r="J57" s="371">
        <v>16.212996638</v>
      </c>
      <c r="K57" s="201"/>
      <c r="L57" s="201"/>
      <c r="M57" s="142">
        <v>-0.90592981807505879</v>
      </c>
      <c r="N57" s="142">
        <v>0.33304294480862168</v>
      </c>
      <c r="O57" s="142">
        <v>-13.269826428063343</v>
      </c>
      <c r="P57" s="142">
        <v>11.437056166683673</v>
      </c>
      <c r="Q57" s="142">
        <v>0.59379749849599206</v>
      </c>
      <c r="R57" s="372">
        <v>16.160111609000001</v>
      </c>
      <c r="S57" s="298"/>
      <c r="T57" s="373"/>
      <c r="U57" s="298"/>
      <c r="V57" s="298"/>
      <c r="W57" s="113"/>
      <c r="X57" s="113"/>
      <c r="Y57" s="113"/>
      <c r="Z57" s="113"/>
      <c r="AA57" s="113"/>
      <c r="AB57" s="232">
        <v>10</v>
      </c>
      <c r="AC57" s="114" t="s">
        <v>505</v>
      </c>
      <c r="AD57" s="113"/>
      <c r="AE57" s="113"/>
      <c r="AF57" s="231">
        <v>25</v>
      </c>
      <c r="AG57" s="113"/>
      <c r="AH57" s="114"/>
      <c r="AI57" s="113"/>
      <c r="AJ57" s="113"/>
      <c r="AK57" s="117"/>
      <c r="AL57" s="117"/>
      <c r="AM57" s="117"/>
      <c r="AN57" s="117"/>
      <c r="AO57" s="117"/>
      <c r="AP57" s="117"/>
      <c r="AQ57" s="117"/>
      <c r="AR57" s="117"/>
      <c r="AS57" s="117"/>
      <c r="AT57" s="117"/>
      <c r="AU57" s="117"/>
      <c r="AV57" s="117"/>
      <c r="AW57" s="117"/>
      <c r="AX57" s="117"/>
      <c r="AY57" s="117"/>
      <c r="AZ57" s="117"/>
      <c r="BA57" s="117"/>
      <c r="BB57" s="117"/>
      <c r="BC57" s="117"/>
      <c r="BD57" s="117"/>
      <c r="BE57" s="117"/>
      <c r="BF57" s="117"/>
      <c r="BG57" s="117"/>
      <c r="BH57" s="117"/>
      <c r="BI57" s="117"/>
      <c r="BJ57" s="117"/>
      <c r="BK57" s="117"/>
      <c r="BL57" s="117"/>
      <c r="BM57" s="117"/>
      <c r="BN57" s="117"/>
      <c r="BO57" s="117"/>
      <c r="BP57" s="117"/>
      <c r="BQ57" s="117"/>
      <c r="BR57" s="117"/>
      <c r="BS57" s="117"/>
      <c r="BT57" s="117"/>
      <c r="BU57" s="117"/>
      <c r="BV57" s="117"/>
      <c r="BW57" s="117"/>
      <c r="BX57" s="117"/>
      <c r="BY57" s="117"/>
    </row>
    <row r="58" spans="1:77" s="132" customFormat="1" ht="36" customHeight="1" x14ac:dyDescent="0.25">
      <c r="A58" s="138" t="s">
        <v>254</v>
      </c>
      <c r="B58" s="139" t="s">
        <v>232</v>
      </c>
      <c r="C58" s="122">
        <v>15.307066819924941</v>
      </c>
      <c r="D58" s="74">
        <v>0.33304294480862168</v>
      </c>
      <c r="E58" s="74">
        <v>2.9431702099366559</v>
      </c>
      <c r="F58" s="74">
        <v>11.437056166683673</v>
      </c>
      <c r="G58" s="74">
        <v>0.59379749849599206</v>
      </c>
      <c r="H58" s="297">
        <v>0</v>
      </c>
      <c r="I58" s="201"/>
      <c r="J58" s="371">
        <v>0</v>
      </c>
      <c r="K58" s="201"/>
      <c r="L58" s="201"/>
      <c r="M58" s="142">
        <v>15.307066819924941</v>
      </c>
      <c r="N58" s="142">
        <v>0.33304294480862168</v>
      </c>
      <c r="O58" s="142">
        <v>2.9431702099366559</v>
      </c>
      <c r="P58" s="142">
        <v>11.437056166683673</v>
      </c>
      <c r="Q58" s="142">
        <v>0.59379749849599206</v>
      </c>
      <c r="R58" s="372"/>
      <c r="S58" s="298"/>
      <c r="T58" s="373"/>
      <c r="U58" s="298"/>
      <c r="V58" s="298"/>
      <c r="W58" s="113"/>
      <c r="X58" s="113"/>
      <c r="Y58" s="113"/>
      <c r="Z58" s="113"/>
      <c r="AA58" s="113"/>
      <c r="AB58" s="232">
        <v>10</v>
      </c>
      <c r="AC58" s="114" t="s">
        <v>505</v>
      </c>
      <c r="AD58" s="113"/>
      <c r="AE58" s="113"/>
      <c r="AF58" s="231">
        <v>25</v>
      </c>
      <c r="AG58" s="113"/>
      <c r="AH58" s="114"/>
      <c r="AI58" s="113"/>
      <c r="AJ58" s="113"/>
      <c r="AK58" s="117"/>
      <c r="AL58" s="117"/>
      <c r="AM58" s="117"/>
      <c r="AN58" s="117"/>
      <c r="AO58" s="117"/>
      <c r="AP58" s="117"/>
      <c r="AQ58" s="117"/>
      <c r="AR58" s="117"/>
      <c r="AS58" s="117"/>
      <c r="AT58" s="117"/>
      <c r="AU58" s="117"/>
      <c r="AV58" s="117"/>
      <c r="AW58" s="117"/>
      <c r="AX58" s="117"/>
      <c r="AY58" s="117"/>
      <c r="AZ58" s="117"/>
      <c r="BA58" s="117"/>
      <c r="BB58" s="117"/>
      <c r="BC58" s="117"/>
      <c r="BD58" s="117"/>
      <c r="BE58" s="117"/>
      <c r="BF58" s="117"/>
      <c r="BG58" s="117"/>
      <c r="BH58" s="117"/>
      <c r="BI58" s="117"/>
      <c r="BJ58" s="117"/>
      <c r="BK58" s="117"/>
      <c r="BL58" s="117"/>
      <c r="BM58" s="117"/>
      <c r="BN58" s="117"/>
      <c r="BO58" s="117"/>
      <c r="BP58" s="117"/>
      <c r="BQ58" s="117"/>
      <c r="BR58" s="117"/>
      <c r="BS58" s="117"/>
      <c r="BT58" s="117"/>
      <c r="BU58" s="117"/>
      <c r="BV58" s="117"/>
      <c r="BW58" s="117"/>
      <c r="BX58" s="117"/>
      <c r="BY58" s="117"/>
    </row>
    <row r="59" spans="1:77" s="132" customFormat="1" ht="36" customHeight="1" x14ac:dyDescent="0.25">
      <c r="A59" s="138" t="s">
        <v>255</v>
      </c>
      <c r="B59" s="139" t="s">
        <v>235</v>
      </c>
      <c r="C59" s="122">
        <v>2.0213283272464801</v>
      </c>
      <c r="D59" s="74">
        <v>6.3497224939680005E-2</v>
      </c>
      <c r="E59" s="74">
        <v>0.58205789528040008</v>
      </c>
      <c r="F59" s="74">
        <v>1.2699444987936002</v>
      </c>
      <c r="G59" s="74">
        <v>0.10582870823280002</v>
      </c>
      <c r="H59" s="297">
        <v>0</v>
      </c>
      <c r="I59" s="201"/>
      <c r="J59" s="371">
        <v>0</v>
      </c>
      <c r="K59" s="201"/>
      <c r="L59" s="201"/>
      <c r="M59" s="142">
        <v>2.0213283272464801</v>
      </c>
      <c r="N59" s="142">
        <v>6.3497224939680005E-2</v>
      </c>
      <c r="O59" s="142">
        <v>0.58205789528040008</v>
      </c>
      <c r="P59" s="142">
        <v>1.2699444987936002</v>
      </c>
      <c r="Q59" s="142">
        <v>0.10582870823280002</v>
      </c>
      <c r="R59" s="372"/>
      <c r="S59" s="298"/>
      <c r="T59" s="373"/>
      <c r="U59" s="298"/>
      <c r="V59" s="298"/>
      <c r="W59" s="113"/>
      <c r="X59" s="113"/>
      <c r="Y59" s="113"/>
      <c r="Z59" s="113"/>
      <c r="AA59" s="113"/>
      <c r="AB59" s="232"/>
      <c r="AC59" s="114"/>
      <c r="AD59" s="113"/>
      <c r="AE59" s="113"/>
      <c r="AF59" s="231">
        <v>10</v>
      </c>
      <c r="AG59" s="113" t="s">
        <v>528</v>
      </c>
      <c r="AH59" s="114" t="s">
        <v>529</v>
      </c>
      <c r="AI59" s="113"/>
      <c r="AJ59" s="113"/>
      <c r="AK59" s="117"/>
      <c r="AL59" s="117"/>
      <c r="AM59" s="117"/>
      <c r="AN59" s="117"/>
      <c r="AO59" s="117"/>
      <c r="AP59" s="117"/>
      <c r="AQ59" s="117"/>
      <c r="AR59" s="117"/>
      <c r="AS59" s="117"/>
      <c r="AT59" s="117"/>
      <c r="AU59" s="117"/>
      <c r="AV59" s="117"/>
      <c r="AW59" s="117"/>
      <c r="AX59" s="117"/>
      <c r="AY59" s="117"/>
      <c r="AZ59" s="117"/>
      <c r="BA59" s="117"/>
      <c r="BB59" s="117"/>
      <c r="BC59" s="117"/>
      <c r="BD59" s="117"/>
      <c r="BE59" s="117"/>
      <c r="BF59" s="117"/>
      <c r="BG59" s="117"/>
      <c r="BH59" s="117"/>
      <c r="BI59" s="117"/>
      <c r="BJ59" s="117"/>
      <c r="BK59" s="117"/>
      <c r="BL59" s="117"/>
      <c r="BM59" s="117"/>
      <c r="BN59" s="117"/>
      <c r="BO59" s="117"/>
      <c r="BP59" s="117"/>
      <c r="BQ59" s="117"/>
      <c r="BR59" s="117"/>
      <c r="BS59" s="117"/>
      <c r="BT59" s="117"/>
      <c r="BU59" s="117"/>
      <c r="BV59" s="117"/>
      <c r="BW59" s="117"/>
      <c r="BX59" s="117"/>
      <c r="BY59" s="117"/>
    </row>
    <row r="60" spans="1:77" s="132" customFormat="1" ht="36" customHeight="1" x14ac:dyDescent="0.25">
      <c r="A60" s="138" t="s">
        <v>256</v>
      </c>
      <c r="B60" s="139" t="s">
        <v>233</v>
      </c>
      <c r="C60" s="122">
        <v>1.9743206917291205</v>
      </c>
      <c r="D60" s="74">
        <v>6.2020545289920001E-2</v>
      </c>
      <c r="E60" s="74">
        <v>0.56852166515760016</v>
      </c>
      <c r="F60" s="74">
        <v>1.2404109057984003</v>
      </c>
      <c r="G60" s="74">
        <v>0.10336757548320002</v>
      </c>
      <c r="H60" s="297">
        <v>0</v>
      </c>
      <c r="I60" s="201"/>
      <c r="J60" s="371">
        <v>0</v>
      </c>
      <c r="K60" s="201"/>
      <c r="L60" s="201"/>
      <c r="M60" s="142">
        <v>1.9743206917291205</v>
      </c>
      <c r="N60" s="142">
        <v>6.2020545289920001E-2</v>
      </c>
      <c r="O60" s="142">
        <v>0.56852166515760016</v>
      </c>
      <c r="P60" s="142">
        <v>1.2404109057984003</v>
      </c>
      <c r="Q60" s="142">
        <v>0.10336757548320002</v>
      </c>
      <c r="R60" s="372"/>
      <c r="S60" s="298"/>
      <c r="T60" s="373"/>
      <c r="U60" s="298"/>
      <c r="V60" s="298"/>
      <c r="W60" s="113"/>
      <c r="X60" s="113"/>
      <c r="Y60" s="113"/>
      <c r="Z60" s="113"/>
      <c r="AA60" s="113"/>
      <c r="AB60" s="232"/>
      <c r="AC60" s="114"/>
      <c r="AD60" s="113"/>
      <c r="AE60" s="113"/>
      <c r="AF60" s="231">
        <v>10</v>
      </c>
      <c r="AG60" s="113" t="s">
        <v>528</v>
      </c>
      <c r="AH60" s="114" t="s">
        <v>530</v>
      </c>
      <c r="AI60" s="113"/>
      <c r="AJ60" s="113"/>
      <c r="AK60" s="117"/>
      <c r="AL60" s="117"/>
      <c r="AM60" s="117"/>
      <c r="AN60" s="117"/>
      <c r="AO60" s="117"/>
      <c r="AP60" s="117"/>
      <c r="AQ60" s="117"/>
      <c r="AR60" s="117"/>
      <c r="AS60" s="117"/>
      <c r="AT60" s="117"/>
      <c r="AU60" s="117"/>
      <c r="AV60" s="117"/>
      <c r="AW60" s="117"/>
      <c r="AX60" s="117"/>
      <c r="AY60" s="117"/>
      <c r="AZ60" s="117"/>
      <c r="BA60" s="117"/>
      <c r="BB60" s="117"/>
      <c r="BC60" s="117"/>
      <c r="BD60" s="117"/>
      <c r="BE60" s="117"/>
      <c r="BF60" s="117"/>
      <c r="BG60" s="117"/>
      <c r="BH60" s="117"/>
      <c r="BI60" s="117"/>
      <c r="BJ60" s="117"/>
      <c r="BK60" s="117"/>
      <c r="BL60" s="117"/>
      <c r="BM60" s="117"/>
      <c r="BN60" s="117"/>
      <c r="BO60" s="117"/>
      <c r="BP60" s="117"/>
      <c r="BQ60" s="117"/>
      <c r="BR60" s="117"/>
      <c r="BS60" s="117"/>
      <c r="BT60" s="117"/>
      <c r="BU60" s="117"/>
      <c r="BV60" s="117"/>
      <c r="BW60" s="117"/>
      <c r="BX60" s="117"/>
      <c r="BY60" s="117"/>
    </row>
    <row r="61" spans="1:77" s="132" customFormat="1" ht="36" customHeight="1" x14ac:dyDescent="0.25">
      <c r="A61" s="138" t="s">
        <v>257</v>
      </c>
      <c r="B61" s="139" t="s">
        <v>234</v>
      </c>
      <c r="C61" s="122">
        <v>1.2623618472373925</v>
      </c>
      <c r="D61" s="74">
        <v>3.9655345986514948E-2</v>
      </c>
      <c r="E61" s="202">
        <v>0.36350733820972037</v>
      </c>
      <c r="F61" s="202">
        <v>0.7931069197302989</v>
      </c>
      <c r="G61" s="202">
        <v>6.6092243310858251E-2</v>
      </c>
      <c r="H61" s="297">
        <v>0</v>
      </c>
      <c r="I61" s="201"/>
      <c r="J61" s="371">
        <v>0</v>
      </c>
      <c r="K61" s="201"/>
      <c r="L61" s="201"/>
      <c r="M61" s="142">
        <v>1.2623618472373925</v>
      </c>
      <c r="N61" s="142">
        <v>3.9655345986514948E-2</v>
      </c>
      <c r="O61" s="142">
        <v>0.36350733820972037</v>
      </c>
      <c r="P61" s="142">
        <v>0.7931069197302989</v>
      </c>
      <c r="Q61" s="142">
        <v>6.6092243310858251E-2</v>
      </c>
      <c r="R61" s="372"/>
      <c r="S61" s="298"/>
      <c r="T61" s="373"/>
      <c r="U61" s="298"/>
      <c r="V61" s="298"/>
      <c r="W61" s="113"/>
      <c r="X61" s="113"/>
      <c r="Y61" s="113"/>
      <c r="Z61" s="113"/>
      <c r="AA61" s="113"/>
      <c r="AB61" s="232"/>
      <c r="AC61" s="114"/>
      <c r="AD61" s="113"/>
      <c r="AE61" s="113"/>
      <c r="AF61" s="231">
        <v>30</v>
      </c>
      <c r="AG61" s="113" t="s">
        <v>523</v>
      </c>
      <c r="AH61" s="114" t="s">
        <v>531</v>
      </c>
      <c r="AI61" s="113"/>
      <c r="AJ61" s="113"/>
      <c r="AK61" s="117"/>
      <c r="AL61" s="117"/>
      <c r="AM61" s="117"/>
      <c r="AN61" s="117"/>
      <c r="AO61" s="117"/>
      <c r="AP61" s="117"/>
      <c r="AQ61" s="117"/>
      <c r="AR61" s="117"/>
      <c r="AS61" s="117"/>
      <c r="AT61" s="117"/>
      <c r="AU61" s="117"/>
      <c r="AV61" s="117"/>
      <c r="AW61" s="117"/>
      <c r="AX61" s="117"/>
      <c r="AY61" s="117"/>
      <c r="AZ61" s="117"/>
      <c r="BA61" s="117"/>
      <c r="BB61" s="117"/>
      <c r="BC61" s="117"/>
      <c r="BD61" s="117"/>
      <c r="BE61" s="117"/>
      <c r="BF61" s="117"/>
      <c r="BG61" s="117"/>
      <c r="BH61" s="117"/>
      <c r="BI61" s="117"/>
      <c r="BJ61" s="117"/>
      <c r="BK61" s="117"/>
      <c r="BL61" s="117"/>
      <c r="BM61" s="117"/>
      <c r="BN61" s="117"/>
      <c r="BO61" s="117"/>
      <c r="BP61" s="117"/>
      <c r="BQ61" s="117"/>
      <c r="BR61" s="117"/>
      <c r="BS61" s="117"/>
      <c r="BT61" s="117"/>
      <c r="BU61" s="117"/>
      <c r="BV61" s="117"/>
      <c r="BW61" s="117"/>
      <c r="BX61" s="117"/>
      <c r="BY61" s="117"/>
    </row>
    <row r="62" spans="1:77" s="132" customFormat="1" ht="36" customHeight="1" x14ac:dyDescent="0.25">
      <c r="A62" s="138" t="s">
        <v>258</v>
      </c>
      <c r="B62" s="139" t="s">
        <v>236</v>
      </c>
      <c r="C62" s="122">
        <v>1.1341532221273452</v>
      </c>
      <c r="D62" s="74">
        <v>3.5627849909759521E-2</v>
      </c>
      <c r="E62" s="74">
        <v>0.32658862417279572</v>
      </c>
      <c r="F62" s="74">
        <v>0.71255699819519058</v>
      </c>
      <c r="G62" s="74">
        <v>5.9379749849599213E-2</v>
      </c>
      <c r="H62" s="297">
        <v>0</v>
      </c>
      <c r="I62" s="201"/>
      <c r="J62" s="371">
        <v>0</v>
      </c>
      <c r="K62" s="201"/>
      <c r="L62" s="201"/>
      <c r="M62" s="142">
        <v>1.1341532221273452</v>
      </c>
      <c r="N62" s="142">
        <v>3.5627849909759521E-2</v>
      </c>
      <c r="O62" s="142">
        <v>0.32658862417279572</v>
      </c>
      <c r="P62" s="142">
        <v>0.71255699819519058</v>
      </c>
      <c r="Q62" s="142">
        <v>5.9379749849599213E-2</v>
      </c>
      <c r="R62" s="372"/>
      <c r="S62" s="298"/>
      <c r="T62" s="373"/>
      <c r="U62" s="298"/>
      <c r="V62" s="298"/>
      <c r="W62" s="113"/>
      <c r="X62" s="113"/>
      <c r="Y62" s="113"/>
      <c r="Z62" s="113"/>
      <c r="AA62" s="113"/>
      <c r="AB62" s="232"/>
      <c r="AC62" s="114"/>
      <c r="AD62" s="113"/>
      <c r="AE62" s="113"/>
      <c r="AF62" s="231">
        <v>30</v>
      </c>
      <c r="AG62" s="113" t="s">
        <v>523</v>
      </c>
      <c r="AH62" s="114" t="s">
        <v>532</v>
      </c>
      <c r="AI62" s="113"/>
      <c r="AJ62" s="113"/>
      <c r="AK62" s="117"/>
      <c r="AL62" s="117"/>
      <c r="AM62" s="117"/>
      <c r="AN62" s="117"/>
      <c r="AO62" s="117"/>
      <c r="AP62" s="117"/>
      <c r="AQ62" s="117"/>
      <c r="AR62" s="117"/>
      <c r="AS62" s="117"/>
      <c r="AT62" s="117"/>
      <c r="AU62" s="117"/>
      <c r="AV62" s="117"/>
      <c r="AW62" s="117"/>
      <c r="AX62" s="117"/>
      <c r="AY62" s="117"/>
      <c r="AZ62" s="117"/>
      <c r="BA62" s="117"/>
      <c r="BB62" s="117"/>
      <c r="BC62" s="117"/>
      <c r="BD62" s="117"/>
      <c r="BE62" s="117"/>
      <c r="BF62" s="117"/>
      <c r="BG62" s="117"/>
      <c r="BH62" s="117"/>
      <c r="BI62" s="117"/>
      <c r="BJ62" s="117"/>
      <c r="BK62" s="117"/>
      <c r="BL62" s="117"/>
      <c r="BM62" s="117"/>
      <c r="BN62" s="117"/>
      <c r="BO62" s="117"/>
      <c r="BP62" s="117"/>
      <c r="BQ62" s="117"/>
      <c r="BR62" s="117"/>
      <c r="BS62" s="117"/>
      <c r="BT62" s="117"/>
      <c r="BU62" s="117"/>
      <c r="BV62" s="117"/>
      <c r="BW62" s="117"/>
      <c r="BX62" s="117"/>
      <c r="BY62" s="117"/>
    </row>
    <row r="63" spans="1:77" s="88" customFormat="1" ht="31.5" x14ac:dyDescent="0.25">
      <c r="A63" s="165" t="s">
        <v>259</v>
      </c>
      <c r="B63" s="166" t="s">
        <v>260</v>
      </c>
      <c r="C63" s="167">
        <v>52.628551876380122</v>
      </c>
      <c r="D63" s="167">
        <v>1.3299634048182716</v>
      </c>
      <c r="E63" s="167">
        <v>8.5497647452603118</v>
      </c>
      <c r="F63" s="167">
        <v>33.249085120456755</v>
      </c>
      <c r="G63" s="167">
        <v>9.4997386058447866</v>
      </c>
      <c r="H63" s="225">
        <v>14.356213641599989</v>
      </c>
      <c r="I63" s="225">
        <v>0</v>
      </c>
      <c r="J63" s="225">
        <v>14.356213641599989</v>
      </c>
      <c r="K63" s="225">
        <v>0</v>
      </c>
      <c r="L63" s="225">
        <v>0</v>
      </c>
      <c r="M63" s="225">
        <v>38.272338234780158</v>
      </c>
      <c r="N63" s="225">
        <v>1.3299634048182716</v>
      </c>
      <c r="O63" s="225">
        <v>-5.8064488963396856</v>
      </c>
      <c r="P63" s="225">
        <v>33.249085120456755</v>
      </c>
      <c r="Q63" s="225">
        <v>9.4997386058447866</v>
      </c>
      <c r="R63" s="225">
        <v>14.343487671399991</v>
      </c>
      <c r="S63" s="225">
        <v>0</v>
      </c>
      <c r="T63" s="225">
        <v>0</v>
      </c>
      <c r="U63" s="225">
        <v>0</v>
      </c>
      <c r="V63" s="225">
        <v>0</v>
      </c>
      <c r="W63" s="168"/>
      <c r="X63" s="168"/>
      <c r="Y63" s="225">
        <v>0</v>
      </c>
      <c r="Z63" s="225">
        <v>0</v>
      </c>
      <c r="AA63" s="168"/>
      <c r="AB63" s="168"/>
      <c r="AC63" s="225">
        <v>0</v>
      </c>
      <c r="AD63" s="225">
        <v>0</v>
      </c>
      <c r="AE63" s="168"/>
      <c r="AF63" s="168"/>
      <c r="AG63" s="168"/>
      <c r="AH63" s="168"/>
      <c r="AI63" s="225">
        <v>0</v>
      </c>
      <c r="AJ63" s="168"/>
      <c r="AK63" s="117"/>
      <c r="AL63" s="117"/>
      <c r="AM63" s="117"/>
      <c r="AN63" s="117"/>
      <c r="AO63" s="117"/>
      <c r="AP63" s="117"/>
      <c r="AQ63" s="117"/>
      <c r="AR63" s="117"/>
      <c r="AS63" s="117"/>
      <c r="AT63" s="117"/>
      <c r="AU63" s="117"/>
      <c r="AV63" s="117"/>
      <c r="AW63" s="117"/>
      <c r="AX63" s="117"/>
      <c r="AY63" s="117"/>
      <c r="AZ63" s="117"/>
      <c r="BA63" s="117"/>
      <c r="BB63" s="117"/>
      <c r="BC63" s="117"/>
      <c r="BD63" s="117"/>
      <c r="BE63" s="117"/>
      <c r="BF63" s="117"/>
      <c r="BG63" s="117"/>
      <c r="BH63" s="117"/>
      <c r="BI63" s="117"/>
      <c r="BJ63" s="117"/>
      <c r="BK63" s="117"/>
      <c r="BL63" s="117"/>
      <c r="BM63" s="117"/>
      <c r="BN63" s="117"/>
      <c r="BO63" s="117"/>
      <c r="BP63" s="117"/>
      <c r="BQ63" s="117"/>
      <c r="BR63" s="117"/>
      <c r="BS63" s="117"/>
      <c r="BT63" s="117"/>
      <c r="BU63" s="117"/>
      <c r="BV63" s="117"/>
      <c r="BW63" s="117"/>
      <c r="BX63" s="117"/>
      <c r="BY63" s="117"/>
    </row>
    <row r="64" spans="1:77" s="88" customFormat="1" ht="31.5" x14ac:dyDescent="0.25">
      <c r="A64" s="109" t="s">
        <v>466</v>
      </c>
      <c r="B64" s="98" t="s">
        <v>261</v>
      </c>
      <c r="C64" s="122">
        <v>1.3634675432784003</v>
      </c>
      <c r="D64" s="74">
        <v>3.4455858494400006E-2</v>
      </c>
      <c r="E64" s="74">
        <v>0.22150194746400004</v>
      </c>
      <c r="F64" s="74">
        <v>0.86139646236000011</v>
      </c>
      <c r="G64" s="74">
        <v>0.24611327496000004</v>
      </c>
      <c r="H64" s="297">
        <v>0.35884276621621619</v>
      </c>
      <c r="I64" s="201"/>
      <c r="J64" s="201">
        <v>0.35884276621621619</v>
      </c>
      <c r="K64" s="201"/>
      <c r="L64" s="201"/>
      <c r="M64" s="142">
        <v>1.0046247770621841</v>
      </c>
      <c r="N64" s="142">
        <v>3.4455858494400006E-2</v>
      </c>
      <c r="O64" s="142">
        <v>-0.13734081875221615</v>
      </c>
      <c r="P64" s="142">
        <v>0.86139646236000011</v>
      </c>
      <c r="Q64" s="142">
        <v>0.24611327496000004</v>
      </c>
      <c r="R64" s="372">
        <v>0.3584988211189189</v>
      </c>
      <c r="S64" s="298"/>
      <c r="T64" s="373"/>
      <c r="U64" s="298"/>
      <c r="V64" s="298"/>
      <c r="W64" s="73"/>
      <c r="X64" s="73"/>
      <c r="Y64" s="73"/>
      <c r="Z64" s="73"/>
      <c r="AA64" s="73"/>
      <c r="AB64" s="233">
        <v>5</v>
      </c>
      <c r="AC64" s="73"/>
      <c r="AD64" s="73"/>
      <c r="AE64" s="73"/>
      <c r="AF64" s="73"/>
      <c r="AG64" s="73"/>
      <c r="AH64" s="73"/>
      <c r="AI64" s="73"/>
      <c r="AJ64" s="73"/>
      <c r="AK64" s="117"/>
      <c r="AL64" s="117"/>
      <c r="AM64" s="117"/>
      <c r="AN64" s="117"/>
      <c r="AO64" s="117"/>
      <c r="AP64" s="117"/>
      <c r="AQ64" s="117"/>
      <c r="AR64" s="117"/>
      <c r="AS64" s="117"/>
      <c r="AT64" s="117"/>
      <c r="AU64" s="117"/>
      <c r="AV64" s="117"/>
      <c r="AW64" s="117"/>
      <c r="AX64" s="117"/>
      <c r="AY64" s="117"/>
      <c r="AZ64" s="117"/>
      <c r="BA64" s="117"/>
      <c r="BB64" s="117"/>
      <c r="BC64" s="117"/>
      <c r="BD64" s="117"/>
      <c r="BE64" s="117"/>
      <c r="BF64" s="117"/>
      <c r="BG64" s="117"/>
      <c r="BH64" s="117"/>
      <c r="BI64" s="117"/>
      <c r="BJ64" s="117"/>
      <c r="BK64" s="117"/>
      <c r="BL64" s="117"/>
      <c r="BM64" s="117"/>
      <c r="BN64" s="117"/>
      <c r="BO64" s="117"/>
      <c r="BP64" s="117"/>
      <c r="BQ64" s="117"/>
      <c r="BR64" s="117"/>
      <c r="BS64" s="117"/>
      <c r="BT64" s="117"/>
      <c r="BU64" s="117"/>
      <c r="BV64" s="117"/>
      <c r="BW64" s="117"/>
      <c r="BX64" s="117"/>
      <c r="BY64" s="117"/>
    </row>
    <row r="65" spans="1:77" s="88" customFormat="1" ht="31.5" x14ac:dyDescent="0.25">
      <c r="A65" s="109" t="s">
        <v>467</v>
      </c>
      <c r="B65" s="98" t="s">
        <v>262</v>
      </c>
      <c r="C65" s="122">
        <v>1.3634675432784003</v>
      </c>
      <c r="D65" s="74">
        <v>3.4455858494400006E-2</v>
      </c>
      <c r="E65" s="74">
        <v>0.22150194746400004</v>
      </c>
      <c r="F65" s="74">
        <v>0.86139646236000011</v>
      </c>
      <c r="G65" s="74">
        <v>0.24611327496000004</v>
      </c>
      <c r="H65" s="297">
        <v>0.30130596621621619</v>
      </c>
      <c r="I65" s="201"/>
      <c r="J65" s="371">
        <v>0.30130596621621619</v>
      </c>
      <c r="K65" s="201"/>
      <c r="L65" s="201"/>
      <c r="M65" s="142">
        <v>1.0621615770621839</v>
      </c>
      <c r="N65" s="142">
        <v>3.4455858494400006E-2</v>
      </c>
      <c r="O65" s="142">
        <v>-7.9804018752216155E-2</v>
      </c>
      <c r="P65" s="142">
        <v>0.86139646236000011</v>
      </c>
      <c r="Q65" s="142">
        <v>0.24611327496000004</v>
      </c>
      <c r="R65" s="372">
        <v>0.3009620211189189</v>
      </c>
      <c r="S65" s="298"/>
      <c r="T65" s="373"/>
      <c r="U65" s="298"/>
      <c r="V65" s="298"/>
      <c r="W65" s="73"/>
      <c r="X65" s="73"/>
      <c r="Y65" s="73"/>
      <c r="Z65" s="73"/>
      <c r="AA65" s="73"/>
      <c r="AB65" s="233">
        <v>5</v>
      </c>
      <c r="AC65" s="73"/>
      <c r="AD65" s="73"/>
      <c r="AE65" s="73"/>
      <c r="AF65" s="73"/>
      <c r="AG65" s="73"/>
      <c r="AH65" s="73"/>
      <c r="AI65" s="73"/>
      <c r="AJ65" s="73"/>
      <c r="AK65" s="117"/>
      <c r="AL65" s="117"/>
      <c r="AM65" s="117"/>
      <c r="AN65" s="117"/>
      <c r="AO65" s="117"/>
      <c r="AP65" s="117"/>
      <c r="AQ65" s="117"/>
      <c r="AR65" s="117"/>
      <c r="AS65" s="117"/>
      <c r="AT65" s="117"/>
      <c r="AU65" s="117"/>
      <c r="AV65" s="117"/>
      <c r="AW65" s="117"/>
      <c r="AX65" s="117"/>
      <c r="AY65" s="117"/>
      <c r="AZ65" s="117"/>
      <c r="BA65" s="117"/>
      <c r="BB65" s="117"/>
      <c r="BC65" s="117"/>
      <c r="BD65" s="117"/>
      <c r="BE65" s="117"/>
      <c r="BF65" s="117"/>
      <c r="BG65" s="117"/>
      <c r="BH65" s="117"/>
      <c r="BI65" s="117"/>
      <c r="BJ65" s="117"/>
      <c r="BK65" s="117"/>
      <c r="BL65" s="117"/>
      <c r="BM65" s="117"/>
      <c r="BN65" s="117"/>
      <c r="BO65" s="117"/>
      <c r="BP65" s="117"/>
      <c r="BQ65" s="117"/>
      <c r="BR65" s="117"/>
      <c r="BS65" s="117"/>
      <c r="BT65" s="117"/>
      <c r="BU65" s="117"/>
      <c r="BV65" s="117"/>
      <c r="BW65" s="117"/>
      <c r="BX65" s="117"/>
      <c r="BY65" s="117"/>
    </row>
    <row r="66" spans="1:77" s="88" customFormat="1" ht="31.5" x14ac:dyDescent="0.25">
      <c r="A66" s="109" t="s">
        <v>468</v>
      </c>
      <c r="B66" s="98" t="s">
        <v>263</v>
      </c>
      <c r="C66" s="122">
        <v>1.3634675432784003</v>
      </c>
      <c r="D66" s="74">
        <v>3.4455858494400006E-2</v>
      </c>
      <c r="E66" s="74">
        <v>0.22150194746400004</v>
      </c>
      <c r="F66" s="74">
        <v>0.86139646236000011</v>
      </c>
      <c r="G66" s="74">
        <v>0.24611327496000004</v>
      </c>
      <c r="H66" s="297">
        <v>0.52550596621621615</v>
      </c>
      <c r="I66" s="201"/>
      <c r="J66" s="371">
        <v>0.52550596621621615</v>
      </c>
      <c r="K66" s="201"/>
      <c r="L66" s="201"/>
      <c r="M66" s="142">
        <v>0.8379615770621841</v>
      </c>
      <c r="N66" s="142">
        <v>3.4455858494400006E-2</v>
      </c>
      <c r="O66" s="142">
        <v>-0.30400401875221611</v>
      </c>
      <c r="P66" s="142">
        <v>0.86139646236000011</v>
      </c>
      <c r="Q66" s="142">
        <v>0.24611327496000004</v>
      </c>
      <c r="R66" s="372">
        <v>0.52516202111891885</v>
      </c>
      <c r="S66" s="298"/>
      <c r="T66" s="373"/>
      <c r="U66" s="298"/>
      <c r="V66" s="298"/>
      <c r="W66" s="73"/>
      <c r="X66" s="73"/>
      <c r="Y66" s="73"/>
      <c r="Z66" s="73"/>
      <c r="AA66" s="73"/>
      <c r="AB66" s="233">
        <v>5</v>
      </c>
      <c r="AC66" s="73"/>
      <c r="AD66" s="73"/>
      <c r="AE66" s="73"/>
      <c r="AF66" s="73"/>
      <c r="AG66" s="73"/>
      <c r="AH66" s="73"/>
      <c r="AI66" s="73"/>
      <c r="AJ66" s="73"/>
      <c r="AK66" s="117"/>
      <c r="AL66" s="117"/>
      <c r="AM66" s="117"/>
      <c r="AN66" s="117"/>
      <c r="AO66" s="117"/>
      <c r="AP66" s="117"/>
      <c r="AQ66" s="117"/>
      <c r="AR66" s="117"/>
      <c r="AS66" s="117"/>
      <c r="AT66" s="117"/>
      <c r="AU66" s="117"/>
      <c r="AV66" s="117"/>
      <c r="AW66" s="117"/>
      <c r="AX66" s="117"/>
      <c r="AY66" s="117"/>
      <c r="AZ66" s="117"/>
      <c r="BA66" s="117"/>
      <c r="BB66" s="117"/>
      <c r="BC66" s="117"/>
      <c r="BD66" s="117"/>
      <c r="BE66" s="117"/>
      <c r="BF66" s="117"/>
      <c r="BG66" s="117"/>
      <c r="BH66" s="117"/>
      <c r="BI66" s="117"/>
      <c r="BJ66" s="117"/>
      <c r="BK66" s="117"/>
      <c r="BL66" s="117"/>
      <c r="BM66" s="117"/>
      <c r="BN66" s="117"/>
      <c r="BO66" s="117"/>
      <c r="BP66" s="117"/>
      <c r="BQ66" s="117"/>
      <c r="BR66" s="117"/>
      <c r="BS66" s="117"/>
      <c r="BT66" s="117"/>
      <c r="BU66" s="117"/>
      <c r="BV66" s="117"/>
      <c r="BW66" s="117"/>
      <c r="BX66" s="117"/>
      <c r="BY66" s="117"/>
    </row>
    <row r="67" spans="1:77" s="88" customFormat="1" ht="31.5" x14ac:dyDescent="0.25">
      <c r="A67" s="109" t="s">
        <v>469</v>
      </c>
      <c r="B67" s="98" t="s">
        <v>264</v>
      </c>
      <c r="C67" s="122">
        <v>1.3634675432784003</v>
      </c>
      <c r="D67" s="74">
        <v>3.4455858494400006E-2</v>
      </c>
      <c r="E67" s="74">
        <v>0.22150194746400004</v>
      </c>
      <c r="F67" s="74">
        <v>0.86139646236000011</v>
      </c>
      <c r="G67" s="74">
        <v>0.24611327496000004</v>
      </c>
      <c r="H67" s="297">
        <v>0.30130596621621619</v>
      </c>
      <c r="I67" s="201"/>
      <c r="J67" s="371">
        <v>0.30130596621621619</v>
      </c>
      <c r="K67" s="201"/>
      <c r="L67" s="201"/>
      <c r="M67" s="142">
        <v>1.0621615770621839</v>
      </c>
      <c r="N67" s="142">
        <v>3.4455858494400006E-2</v>
      </c>
      <c r="O67" s="142">
        <v>-7.9804018752216155E-2</v>
      </c>
      <c r="P67" s="142">
        <v>0.86139646236000011</v>
      </c>
      <c r="Q67" s="142">
        <v>0.24611327496000004</v>
      </c>
      <c r="R67" s="372">
        <v>0.3009620211189189</v>
      </c>
      <c r="S67" s="298"/>
      <c r="T67" s="373"/>
      <c r="U67" s="298"/>
      <c r="V67" s="298"/>
      <c r="W67" s="73"/>
      <c r="X67" s="73"/>
      <c r="Y67" s="73"/>
      <c r="Z67" s="73"/>
      <c r="AA67" s="73"/>
      <c r="AB67" s="233">
        <v>5</v>
      </c>
      <c r="AC67" s="73"/>
      <c r="AD67" s="73"/>
      <c r="AE67" s="73"/>
      <c r="AF67" s="73"/>
      <c r="AG67" s="73"/>
      <c r="AH67" s="73"/>
      <c r="AI67" s="73"/>
      <c r="AJ67" s="73"/>
      <c r="AK67" s="117"/>
      <c r="AL67" s="117"/>
      <c r="AM67" s="117"/>
      <c r="AN67" s="117"/>
      <c r="AO67" s="117"/>
      <c r="AP67" s="117"/>
      <c r="AQ67" s="117"/>
      <c r="AR67" s="117"/>
      <c r="AS67" s="117"/>
      <c r="AT67" s="117"/>
      <c r="AU67" s="117"/>
      <c r="AV67" s="117"/>
      <c r="AW67" s="117"/>
      <c r="AX67" s="117"/>
      <c r="AY67" s="117"/>
      <c r="AZ67" s="117"/>
      <c r="BA67" s="117"/>
      <c r="BB67" s="117"/>
      <c r="BC67" s="117"/>
      <c r="BD67" s="117"/>
      <c r="BE67" s="117"/>
      <c r="BF67" s="117"/>
      <c r="BG67" s="117"/>
      <c r="BH67" s="117"/>
      <c r="BI67" s="117"/>
      <c r="BJ67" s="117"/>
      <c r="BK67" s="117"/>
      <c r="BL67" s="117"/>
      <c r="BM67" s="117"/>
      <c r="BN67" s="117"/>
      <c r="BO67" s="117"/>
      <c r="BP67" s="117"/>
      <c r="BQ67" s="117"/>
      <c r="BR67" s="117"/>
      <c r="BS67" s="117"/>
      <c r="BT67" s="117"/>
      <c r="BU67" s="117"/>
      <c r="BV67" s="117"/>
      <c r="BW67" s="117"/>
      <c r="BX67" s="117"/>
      <c r="BY67" s="117"/>
    </row>
    <row r="68" spans="1:77" s="88" customFormat="1" ht="31.5" x14ac:dyDescent="0.25">
      <c r="A68" s="109" t="s">
        <v>470</v>
      </c>
      <c r="B68" s="98" t="s">
        <v>265</v>
      </c>
      <c r="C68" s="122">
        <v>1.4302774528990416</v>
      </c>
      <c r="D68" s="74">
        <v>3.6144195560625605E-2</v>
      </c>
      <c r="E68" s="74">
        <v>0.23235554288973603</v>
      </c>
      <c r="F68" s="74">
        <v>0.90360488901564007</v>
      </c>
      <c r="G68" s="74">
        <v>0.25817282543304004</v>
      </c>
      <c r="H68" s="297">
        <v>0.52550596621621615</v>
      </c>
      <c r="I68" s="201"/>
      <c r="J68" s="371">
        <v>0.52550596621621615</v>
      </c>
      <c r="K68" s="201"/>
      <c r="L68" s="201"/>
      <c r="M68" s="142">
        <v>0.90477148668282548</v>
      </c>
      <c r="N68" s="142">
        <v>3.6144195560625605E-2</v>
      </c>
      <c r="O68" s="142">
        <v>-0.29315042332648011</v>
      </c>
      <c r="P68" s="142">
        <v>0.90360488901564007</v>
      </c>
      <c r="Q68" s="142">
        <v>0.25817282543304004</v>
      </c>
      <c r="R68" s="372">
        <v>0.52516202111891885</v>
      </c>
      <c r="S68" s="298"/>
      <c r="T68" s="373"/>
      <c r="U68" s="298"/>
      <c r="V68" s="298"/>
      <c r="W68" s="73"/>
      <c r="X68" s="73"/>
      <c r="Y68" s="73"/>
      <c r="Z68" s="73"/>
      <c r="AA68" s="73"/>
      <c r="AB68" s="233">
        <v>5</v>
      </c>
      <c r="AC68" s="73"/>
      <c r="AD68" s="73"/>
      <c r="AE68" s="73"/>
      <c r="AF68" s="73"/>
      <c r="AG68" s="73"/>
      <c r="AH68" s="73"/>
      <c r="AI68" s="73"/>
      <c r="AJ68" s="73"/>
      <c r="AK68" s="117"/>
      <c r="AL68" s="117"/>
      <c r="AM68" s="117"/>
      <c r="AN68" s="117"/>
      <c r="AO68" s="117"/>
      <c r="AP68" s="117"/>
      <c r="AQ68" s="117"/>
      <c r="AR68" s="117"/>
      <c r="AS68" s="117"/>
      <c r="AT68" s="117"/>
      <c r="AU68" s="117"/>
      <c r="AV68" s="117"/>
      <c r="AW68" s="117"/>
      <c r="AX68" s="117"/>
      <c r="AY68" s="117"/>
      <c r="AZ68" s="117"/>
      <c r="BA68" s="117"/>
      <c r="BB68" s="117"/>
      <c r="BC68" s="117"/>
      <c r="BD68" s="117"/>
      <c r="BE68" s="117"/>
      <c r="BF68" s="117"/>
      <c r="BG68" s="117"/>
      <c r="BH68" s="117"/>
      <c r="BI68" s="117"/>
      <c r="BJ68" s="117"/>
      <c r="BK68" s="117"/>
      <c r="BL68" s="117"/>
      <c r="BM68" s="117"/>
      <c r="BN68" s="117"/>
      <c r="BO68" s="117"/>
      <c r="BP68" s="117"/>
      <c r="BQ68" s="117"/>
      <c r="BR68" s="117"/>
      <c r="BS68" s="117"/>
      <c r="BT68" s="117"/>
      <c r="BU68" s="117"/>
      <c r="BV68" s="117"/>
      <c r="BW68" s="117"/>
      <c r="BX68" s="117"/>
      <c r="BY68" s="117"/>
    </row>
    <row r="69" spans="1:77" s="88" customFormat="1" ht="31.5" x14ac:dyDescent="0.25">
      <c r="A69" s="109" t="s">
        <v>471</v>
      </c>
      <c r="B69" s="98" t="s">
        <v>266</v>
      </c>
      <c r="C69" s="122">
        <v>1.4302774528990416</v>
      </c>
      <c r="D69" s="74">
        <v>3.6144195560625605E-2</v>
      </c>
      <c r="E69" s="74">
        <v>0.23235554288973603</v>
      </c>
      <c r="F69" s="74">
        <v>0.90360488901564007</v>
      </c>
      <c r="G69" s="74">
        <v>0.25817282543304004</v>
      </c>
      <c r="H69" s="297">
        <v>0.52550596621621615</v>
      </c>
      <c r="I69" s="201"/>
      <c r="J69" s="371">
        <v>0.52550596621621615</v>
      </c>
      <c r="K69" s="201"/>
      <c r="L69" s="201"/>
      <c r="M69" s="142">
        <v>0.90477148668282548</v>
      </c>
      <c r="N69" s="142">
        <v>3.6144195560625605E-2</v>
      </c>
      <c r="O69" s="142">
        <v>-0.29315042332648011</v>
      </c>
      <c r="P69" s="142">
        <v>0.90360488901564007</v>
      </c>
      <c r="Q69" s="142">
        <v>0.25817282543304004</v>
      </c>
      <c r="R69" s="372">
        <v>0.52516202111891885</v>
      </c>
      <c r="S69" s="298"/>
      <c r="T69" s="373"/>
      <c r="U69" s="298"/>
      <c r="V69" s="298"/>
      <c r="W69" s="73"/>
      <c r="X69" s="73"/>
      <c r="Y69" s="73"/>
      <c r="Z69" s="73"/>
      <c r="AA69" s="73"/>
      <c r="AB69" s="233">
        <v>5</v>
      </c>
      <c r="AC69" s="73"/>
      <c r="AD69" s="73"/>
      <c r="AE69" s="73"/>
      <c r="AF69" s="73"/>
      <c r="AG69" s="73"/>
      <c r="AH69" s="73"/>
      <c r="AI69" s="73"/>
      <c r="AJ69" s="73"/>
      <c r="AK69" s="117"/>
      <c r="AL69" s="117"/>
      <c r="AM69" s="117"/>
      <c r="AN69" s="117"/>
      <c r="AO69" s="117"/>
      <c r="AP69" s="117"/>
      <c r="AQ69" s="117"/>
      <c r="AR69" s="117"/>
      <c r="AS69" s="117"/>
      <c r="AT69" s="117"/>
      <c r="AU69" s="117"/>
      <c r="AV69" s="117"/>
      <c r="AW69" s="117"/>
      <c r="AX69" s="117"/>
      <c r="AY69" s="117"/>
      <c r="AZ69" s="117"/>
      <c r="BA69" s="117"/>
      <c r="BB69" s="117"/>
      <c r="BC69" s="117"/>
      <c r="BD69" s="117"/>
      <c r="BE69" s="117"/>
      <c r="BF69" s="117"/>
      <c r="BG69" s="117"/>
      <c r="BH69" s="117"/>
      <c r="BI69" s="117"/>
      <c r="BJ69" s="117"/>
      <c r="BK69" s="117"/>
      <c r="BL69" s="117"/>
      <c r="BM69" s="117"/>
      <c r="BN69" s="117"/>
      <c r="BO69" s="117"/>
      <c r="BP69" s="117"/>
      <c r="BQ69" s="117"/>
      <c r="BR69" s="117"/>
      <c r="BS69" s="117"/>
      <c r="BT69" s="117"/>
      <c r="BU69" s="117"/>
      <c r="BV69" s="117"/>
      <c r="BW69" s="117"/>
      <c r="BX69" s="117"/>
      <c r="BY69" s="117"/>
    </row>
    <row r="70" spans="1:77" s="88" customFormat="1" ht="31.5" x14ac:dyDescent="0.25">
      <c r="A70" s="109" t="s">
        <v>472</v>
      </c>
      <c r="B70" s="98" t="s">
        <v>267</v>
      </c>
      <c r="C70" s="122">
        <v>1.4302774528990416</v>
      </c>
      <c r="D70" s="74">
        <v>3.6144195560625605E-2</v>
      </c>
      <c r="E70" s="74">
        <v>0.23235554288973603</v>
      </c>
      <c r="F70" s="74">
        <v>0.90360488901564007</v>
      </c>
      <c r="G70" s="74">
        <v>0.25817282543304004</v>
      </c>
      <c r="H70" s="297">
        <v>0.52550596621621615</v>
      </c>
      <c r="I70" s="201"/>
      <c r="J70" s="371">
        <v>0.52550596621621615</v>
      </c>
      <c r="K70" s="201"/>
      <c r="L70" s="201"/>
      <c r="M70" s="142">
        <v>0.90477148668282548</v>
      </c>
      <c r="N70" s="142">
        <v>3.6144195560625605E-2</v>
      </c>
      <c r="O70" s="142">
        <v>-0.29315042332648011</v>
      </c>
      <c r="P70" s="142">
        <v>0.90360488901564007</v>
      </c>
      <c r="Q70" s="142">
        <v>0.25817282543304004</v>
      </c>
      <c r="R70" s="372">
        <v>0.52516202111891885</v>
      </c>
      <c r="S70" s="298"/>
      <c r="T70" s="373"/>
      <c r="U70" s="298"/>
      <c r="V70" s="298"/>
      <c r="W70" s="73"/>
      <c r="X70" s="73"/>
      <c r="Y70" s="73"/>
      <c r="Z70" s="73"/>
      <c r="AA70" s="73"/>
      <c r="AB70" s="233">
        <v>5</v>
      </c>
      <c r="AC70" s="73"/>
      <c r="AD70" s="73"/>
      <c r="AE70" s="73"/>
      <c r="AF70" s="73"/>
      <c r="AG70" s="73"/>
      <c r="AH70" s="73"/>
      <c r="AI70" s="73"/>
      <c r="AJ70" s="73"/>
      <c r="AK70" s="117"/>
      <c r="AL70" s="117"/>
      <c r="AM70" s="117"/>
      <c r="AN70" s="117"/>
      <c r="AO70" s="117"/>
      <c r="AP70" s="117"/>
      <c r="AQ70" s="117"/>
      <c r="AR70" s="117"/>
      <c r="AS70" s="117"/>
      <c r="AT70" s="117"/>
      <c r="AU70" s="117"/>
      <c r="AV70" s="117"/>
      <c r="AW70" s="117"/>
      <c r="AX70" s="117"/>
      <c r="AY70" s="117"/>
      <c r="AZ70" s="117"/>
      <c r="BA70" s="117"/>
      <c r="BB70" s="117"/>
      <c r="BC70" s="117"/>
      <c r="BD70" s="117"/>
      <c r="BE70" s="117"/>
      <c r="BF70" s="117"/>
      <c r="BG70" s="117"/>
      <c r="BH70" s="117"/>
      <c r="BI70" s="117"/>
      <c r="BJ70" s="117"/>
      <c r="BK70" s="117"/>
      <c r="BL70" s="117"/>
      <c r="BM70" s="117"/>
      <c r="BN70" s="117"/>
      <c r="BO70" s="117"/>
      <c r="BP70" s="117"/>
      <c r="BQ70" s="117"/>
      <c r="BR70" s="117"/>
      <c r="BS70" s="117"/>
      <c r="BT70" s="117"/>
      <c r="BU70" s="117"/>
      <c r="BV70" s="117"/>
      <c r="BW70" s="117"/>
      <c r="BX70" s="117"/>
      <c r="BY70" s="117"/>
    </row>
    <row r="71" spans="1:77" s="88" customFormat="1" ht="31.5" x14ac:dyDescent="0.25">
      <c r="A71" s="109" t="s">
        <v>473</v>
      </c>
      <c r="B71" s="98" t="s">
        <v>268</v>
      </c>
      <c r="C71" s="122">
        <v>1.4302774528990416</v>
      </c>
      <c r="D71" s="74">
        <v>3.6144195560625605E-2</v>
      </c>
      <c r="E71" s="74">
        <v>0.23235554288973603</v>
      </c>
      <c r="F71" s="74">
        <v>0.90360488901564007</v>
      </c>
      <c r="G71" s="74">
        <v>0.25817282543304004</v>
      </c>
      <c r="H71" s="297">
        <v>0.52550596621621615</v>
      </c>
      <c r="I71" s="201"/>
      <c r="J71" s="371">
        <v>0.52550596621621615</v>
      </c>
      <c r="K71" s="201"/>
      <c r="L71" s="201"/>
      <c r="M71" s="142">
        <v>0.90477148668282548</v>
      </c>
      <c r="N71" s="142">
        <v>3.6144195560625605E-2</v>
      </c>
      <c r="O71" s="142">
        <v>-0.29315042332648011</v>
      </c>
      <c r="P71" s="142">
        <v>0.90360488901564007</v>
      </c>
      <c r="Q71" s="142">
        <v>0.25817282543304004</v>
      </c>
      <c r="R71" s="372">
        <v>0.52516202111891885</v>
      </c>
      <c r="S71" s="298"/>
      <c r="T71" s="373"/>
      <c r="U71" s="298"/>
      <c r="V71" s="298"/>
      <c r="W71" s="73"/>
      <c r="X71" s="73"/>
      <c r="Y71" s="73"/>
      <c r="Z71" s="73"/>
      <c r="AA71" s="73"/>
      <c r="AB71" s="233">
        <v>5</v>
      </c>
      <c r="AC71" s="73"/>
      <c r="AD71" s="73"/>
      <c r="AE71" s="73"/>
      <c r="AF71" s="73"/>
      <c r="AG71" s="73"/>
      <c r="AH71" s="73"/>
      <c r="AI71" s="73"/>
      <c r="AJ71" s="73"/>
      <c r="AK71" s="117"/>
      <c r="AL71" s="117"/>
      <c r="AM71" s="117"/>
      <c r="AN71" s="117"/>
      <c r="AO71" s="117"/>
      <c r="AP71" s="117"/>
      <c r="AQ71" s="117"/>
      <c r="AR71" s="117"/>
      <c r="AS71" s="117"/>
      <c r="AT71" s="117"/>
      <c r="AU71" s="117"/>
      <c r="AV71" s="117"/>
      <c r="AW71" s="117"/>
      <c r="AX71" s="117"/>
      <c r="AY71" s="117"/>
      <c r="AZ71" s="117"/>
      <c r="BA71" s="117"/>
      <c r="BB71" s="117"/>
      <c r="BC71" s="117"/>
      <c r="BD71" s="117"/>
      <c r="BE71" s="117"/>
      <c r="BF71" s="117"/>
      <c r="BG71" s="117"/>
      <c r="BH71" s="117"/>
      <c r="BI71" s="117"/>
      <c r="BJ71" s="117"/>
      <c r="BK71" s="117"/>
      <c r="BL71" s="117"/>
      <c r="BM71" s="117"/>
      <c r="BN71" s="117"/>
      <c r="BO71" s="117"/>
      <c r="BP71" s="117"/>
      <c r="BQ71" s="117"/>
      <c r="BR71" s="117"/>
      <c r="BS71" s="117"/>
      <c r="BT71" s="117"/>
      <c r="BU71" s="117"/>
      <c r="BV71" s="117"/>
      <c r="BW71" s="117"/>
      <c r="BX71" s="117"/>
      <c r="BY71" s="117"/>
    </row>
    <row r="72" spans="1:77" s="88" customFormat="1" ht="31.5" x14ac:dyDescent="0.25">
      <c r="A72" s="109" t="s">
        <v>474</v>
      </c>
      <c r="B72" s="98" t="s">
        <v>269</v>
      </c>
      <c r="C72" s="122">
        <v>1.4302774528990416</v>
      </c>
      <c r="D72" s="74">
        <v>3.6144195560625605E-2</v>
      </c>
      <c r="E72" s="74">
        <v>0.23235554288973603</v>
      </c>
      <c r="F72" s="74">
        <v>0.90360488901564007</v>
      </c>
      <c r="G72" s="74">
        <v>0.25817282543304004</v>
      </c>
      <c r="H72" s="297">
        <v>0.52550596621621615</v>
      </c>
      <c r="I72" s="201"/>
      <c r="J72" s="371">
        <v>0.52550596621621615</v>
      </c>
      <c r="K72" s="201"/>
      <c r="L72" s="201"/>
      <c r="M72" s="142">
        <v>0.90477148668282548</v>
      </c>
      <c r="N72" s="142">
        <v>3.6144195560625605E-2</v>
      </c>
      <c r="O72" s="142">
        <v>-0.29315042332648011</v>
      </c>
      <c r="P72" s="142">
        <v>0.90360488901564007</v>
      </c>
      <c r="Q72" s="142">
        <v>0.25817282543304004</v>
      </c>
      <c r="R72" s="372">
        <v>0.52516202111891885</v>
      </c>
      <c r="S72" s="298"/>
      <c r="T72" s="373"/>
      <c r="U72" s="298"/>
      <c r="V72" s="298"/>
      <c r="W72" s="73"/>
      <c r="X72" s="73"/>
      <c r="Y72" s="73"/>
      <c r="Z72" s="73"/>
      <c r="AA72" s="73"/>
      <c r="AB72" s="233">
        <v>5</v>
      </c>
      <c r="AC72" s="73"/>
      <c r="AD72" s="73"/>
      <c r="AE72" s="73"/>
      <c r="AF72" s="73"/>
      <c r="AG72" s="73"/>
      <c r="AH72" s="73"/>
      <c r="AI72" s="73"/>
      <c r="AJ72" s="73"/>
      <c r="AK72" s="117"/>
      <c r="AL72" s="117"/>
      <c r="AM72" s="117"/>
      <c r="AN72" s="117"/>
      <c r="AO72" s="117"/>
      <c r="AP72" s="117"/>
      <c r="AQ72" s="117"/>
      <c r="AR72" s="117"/>
      <c r="AS72" s="117"/>
      <c r="AT72" s="117"/>
      <c r="AU72" s="117"/>
      <c r="AV72" s="117"/>
      <c r="AW72" s="117"/>
      <c r="AX72" s="117"/>
      <c r="AY72" s="117"/>
      <c r="AZ72" s="117"/>
      <c r="BA72" s="117"/>
      <c r="BB72" s="117"/>
      <c r="BC72" s="117"/>
      <c r="BD72" s="117"/>
      <c r="BE72" s="117"/>
      <c r="BF72" s="117"/>
      <c r="BG72" s="117"/>
      <c r="BH72" s="117"/>
      <c r="BI72" s="117"/>
      <c r="BJ72" s="117"/>
      <c r="BK72" s="117"/>
      <c r="BL72" s="117"/>
      <c r="BM72" s="117"/>
      <c r="BN72" s="117"/>
      <c r="BO72" s="117"/>
      <c r="BP72" s="117"/>
      <c r="BQ72" s="117"/>
      <c r="BR72" s="117"/>
      <c r="BS72" s="117"/>
      <c r="BT72" s="117"/>
      <c r="BU72" s="117"/>
      <c r="BV72" s="117"/>
      <c r="BW72" s="117"/>
      <c r="BX72" s="117"/>
      <c r="BY72" s="117"/>
    </row>
    <row r="73" spans="1:77" s="88" customFormat="1" ht="31.5" x14ac:dyDescent="0.25">
      <c r="A73" s="109" t="s">
        <v>475</v>
      </c>
      <c r="B73" s="98" t="s">
        <v>270</v>
      </c>
      <c r="C73" s="122">
        <v>1.4302774528990416</v>
      </c>
      <c r="D73" s="74">
        <v>3.6144195560625605E-2</v>
      </c>
      <c r="E73" s="74">
        <v>0.23235554288973603</v>
      </c>
      <c r="F73" s="74">
        <v>0.90360488901564007</v>
      </c>
      <c r="G73" s="74">
        <v>0.25817282543304004</v>
      </c>
      <c r="H73" s="297">
        <v>0.52550596621621615</v>
      </c>
      <c r="I73" s="201"/>
      <c r="J73" s="371">
        <v>0.52550596621621615</v>
      </c>
      <c r="K73" s="201"/>
      <c r="L73" s="201"/>
      <c r="M73" s="142">
        <v>0.90477148668282548</v>
      </c>
      <c r="N73" s="142">
        <v>3.6144195560625605E-2</v>
      </c>
      <c r="O73" s="142">
        <v>-0.29315042332648011</v>
      </c>
      <c r="P73" s="142">
        <v>0.90360488901564007</v>
      </c>
      <c r="Q73" s="142">
        <v>0.25817282543304004</v>
      </c>
      <c r="R73" s="372">
        <v>0.52516202111891885</v>
      </c>
      <c r="S73" s="298"/>
      <c r="T73" s="373"/>
      <c r="U73" s="298"/>
      <c r="V73" s="298"/>
      <c r="W73" s="73"/>
      <c r="X73" s="73"/>
      <c r="Y73" s="73"/>
      <c r="Z73" s="73"/>
      <c r="AA73" s="73"/>
      <c r="AB73" s="233">
        <v>5</v>
      </c>
      <c r="AC73" s="73"/>
      <c r="AD73" s="73"/>
      <c r="AE73" s="73"/>
      <c r="AF73" s="73"/>
      <c r="AG73" s="73"/>
      <c r="AH73" s="73"/>
      <c r="AI73" s="73"/>
      <c r="AJ73" s="73"/>
      <c r="AK73" s="117"/>
      <c r="AL73" s="117"/>
      <c r="AM73" s="117"/>
      <c r="AN73" s="117"/>
      <c r="AO73" s="117"/>
      <c r="AP73" s="117"/>
      <c r="AQ73" s="117"/>
      <c r="AR73" s="117"/>
      <c r="AS73" s="117"/>
      <c r="AT73" s="117"/>
      <c r="AU73" s="117"/>
      <c r="AV73" s="117"/>
      <c r="AW73" s="117"/>
      <c r="AX73" s="117"/>
      <c r="AY73" s="117"/>
      <c r="AZ73" s="117"/>
      <c r="BA73" s="117"/>
      <c r="BB73" s="117"/>
      <c r="BC73" s="117"/>
      <c r="BD73" s="117"/>
      <c r="BE73" s="117"/>
      <c r="BF73" s="117"/>
      <c r="BG73" s="117"/>
      <c r="BH73" s="117"/>
      <c r="BI73" s="117"/>
      <c r="BJ73" s="117"/>
      <c r="BK73" s="117"/>
      <c r="BL73" s="117"/>
      <c r="BM73" s="117"/>
      <c r="BN73" s="117"/>
      <c r="BO73" s="117"/>
      <c r="BP73" s="117"/>
      <c r="BQ73" s="117"/>
      <c r="BR73" s="117"/>
      <c r="BS73" s="117"/>
      <c r="BT73" s="117"/>
      <c r="BU73" s="117"/>
      <c r="BV73" s="117"/>
      <c r="BW73" s="117"/>
      <c r="BX73" s="117"/>
      <c r="BY73" s="117"/>
    </row>
    <row r="74" spans="1:77" s="88" customFormat="1" ht="31.5" x14ac:dyDescent="0.25">
      <c r="A74" s="109" t="s">
        <v>476</v>
      </c>
      <c r="B74" s="98" t="s">
        <v>271</v>
      </c>
      <c r="C74" s="122">
        <v>1.4302774528990416</v>
      </c>
      <c r="D74" s="74">
        <v>3.6144195560625605E-2</v>
      </c>
      <c r="E74" s="74">
        <v>0.23235554288973603</v>
      </c>
      <c r="F74" s="74">
        <v>0.90360488901564007</v>
      </c>
      <c r="G74" s="74">
        <v>0.25817282543304004</v>
      </c>
      <c r="H74" s="297">
        <v>0.52550596621621615</v>
      </c>
      <c r="I74" s="201"/>
      <c r="J74" s="371">
        <v>0.52550596621621615</v>
      </c>
      <c r="K74" s="201"/>
      <c r="L74" s="201"/>
      <c r="M74" s="142">
        <v>0.90477148668282548</v>
      </c>
      <c r="N74" s="142">
        <v>3.6144195560625605E-2</v>
      </c>
      <c r="O74" s="142">
        <v>-0.29315042332648011</v>
      </c>
      <c r="P74" s="142">
        <v>0.90360488901564007</v>
      </c>
      <c r="Q74" s="142">
        <v>0.25817282543304004</v>
      </c>
      <c r="R74" s="372">
        <v>0.52516202111891885</v>
      </c>
      <c r="S74" s="298"/>
      <c r="T74" s="373"/>
      <c r="U74" s="298"/>
      <c r="V74" s="298"/>
      <c r="W74" s="73"/>
      <c r="X74" s="73"/>
      <c r="Y74" s="73"/>
      <c r="Z74" s="73"/>
      <c r="AA74" s="73"/>
      <c r="AB74" s="233">
        <v>5</v>
      </c>
      <c r="AC74" s="73"/>
      <c r="AD74" s="73"/>
      <c r="AE74" s="73"/>
      <c r="AF74" s="73"/>
      <c r="AG74" s="73"/>
      <c r="AH74" s="73"/>
      <c r="AI74" s="73"/>
      <c r="AJ74" s="73"/>
      <c r="AK74" s="117"/>
      <c r="AL74" s="117"/>
      <c r="AM74" s="117"/>
      <c r="AN74" s="117"/>
      <c r="AO74" s="117"/>
      <c r="AP74" s="117"/>
      <c r="AQ74" s="117"/>
      <c r="AR74" s="117"/>
      <c r="AS74" s="117"/>
      <c r="AT74" s="117"/>
      <c r="AU74" s="117"/>
      <c r="AV74" s="117"/>
      <c r="AW74" s="117"/>
      <c r="AX74" s="117"/>
      <c r="AY74" s="117"/>
      <c r="AZ74" s="117"/>
      <c r="BA74" s="117"/>
      <c r="BB74" s="117"/>
      <c r="BC74" s="117"/>
      <c r="BD74" s="117"/>
      <c r="BE74" s="117"/>
      <c r="BF74" s="117"/>
      <c r="BG74" s="117"/>
      <c r="BH74" s="117"/>
      <c r="BI74" s="117"/>
      <c r="BJ74" s="117"/>
      <c r="BK74" s="117"/>
      <c r="BL74" s="117"/>
      <c r="BM74" s="117"/>
      <c r="BN74" s="117"/>
      <c r="BO74" s="117"/>
      <c r="BP74" s="117"/>
      <c r="BQ74" s="117"/>
      <c r="BR74" s="117"/>
      <c r="BS74" s="117"/>
      <c r="BT74" s="117"/>
      <c r="BU74" s="117"/>
      <c r="BV74" s="117"/>
      <c r="BW74" s="117"/>
      <c r="BX74" s="117"/>
      <c r="BY74" s="117"/>
    </row>
    <row r="75" spans="1:77" s="88" customFormat="1" ht="31.5" x14ac:dyDescent="0.25">
      <c r="A75" s="109" t="s">
        <v>477</v>
      </c>
      <c r="B75" s="98" t="s">
        <v>272</v>
      </c>
      <c r="C75" s="122">
        <v>1.3634675432784003</v>
      </c>
      <c r="D75" s="74">
        <v>3.4455858494400006E-2</v>
      </c>
      <c r="E75" s="74">
        <v>0.22150194746400004</v>
      </c>
      <c r="F75" s="74">
        <v>0.86139646236000011</v>
      </c>
      <c r="G75" s="74">
        <v>0.24611327496000004</v>
      </c>
      <c r="H75" s="297">
        <v>0.52550596621621615</v>
      </c>
      <c r="I75" s="201"/>
      <c r="J75" s="371">
        <v>0.52550596621621615</v>
      </c>
      <c r="K75" s="201"/>
      <c r="L75" s="201"/>
      <c r="M75" s="142">
        <v>0.8379615770621841</v>
      </c>
      <c r="N75" s="142">
        <v>3.4455858494400006E-2</v>
      </c>
      <c r="O75" s="142">
        <v>-0.30400401875221611</v>
      </c>
      <c r="P75" s="142">
        <v>0.86139646236000011</v>
      </c>
      <c r="Q75" s="142">
        <v>0.24611327496000004</v>
      </c>
      <c r="R75" s="372">
        <v>0.52516202111891885</v>
      </c>
      <c r="S75" s="298"/>
      <c r="T75" s="373"/>
      <c r="U75" s="298"/>
      <c r="V75" s="298"/>
      <c r="W75" s="73"/>
      <c r="X75" s="73"/>
      <c r="Y75" s="73"/>
      <c r="Z75" s="73"/>
      <c r="AA75" s="73"/>
      <c r="AB75" s="233">
        <v>5</v>
      </c>
      <c r="AC75" s="73"/>
      <c r="AD75" s="73"/>
      <c r="AE75" s="73"/>
      <c r="AF75" s="73"/>
      <c r="AG75" s="73"/>
      <c r="AH75" s="73"/>
      <c r="AI75" s="73"/>
      <c r="AJ75" s="73"/>
      <c r="AK75" s="117"/>
      <c r="AL75" s="117"/>
      <c r="AM75" s="117"/>
      <c r="AN75" s="117"/>
      <c r="AO75" s="117"/>
      <c r="AP75" s="117"/>
      <c r="AQ75" s="117"/>
      <c r="AR75" s="117"/>
      <c r="AS75" s="117"/>
      <c r="AT75" s="117"/>
      <c r="AU75" s="117"/>
      <c r="AV75" s="117"/>
      <c r="AW75" s="117"/>
      <c r="AX75" s="117"/>
      <c r="AY75" s="117"/>
      <c r="AZ75" s="117"/>
      <c r="BA75" s="117"/>
      <c r="BB75" s="117"/>
      <c r="BC75" s="117"/>
      <c r="BD75" s="117"/>
      <c r="BE75" s="117"/>
      <c r="BF75" s="117"/>
      <c r="BG75" s="117"/>
      <c r="BH75" s="117"/>
      <c r="BI75" s="117"/>
      <c r="BJ75" s="117"/>
      <c r="BK75" s="117"/>
      <c r="BL75" s="117"/>
      <c r="BM75" s="117"/>
      <c r="BN75" s="117"/>
      <c r="BO75" s="117"/>
      <c r="BP75" s="117"/>
      <c r="BQ75" s="117"/>
      <c r="BR75" s="117"/>
      <c r="BS75" s="117"/>
      <c r="BT75" s="117"/>
      <c r="BU75" s="117"/>
      <c r="BV75" s="117"/>
      <c r="BW75" s="117"/>
      <c r="BX75" s="117"/>
      <c r="BY75" s="117"/>
    </row>
    <row r="76" spans="1:77" s="88" customFormat="1" ht="31.5" x14ac:dyDescent="0.25">
      <c r="A76" s="109" t="s">
        <v>478</v>
      </c>
      <c r="B76" s="98" t="s">
        <v>273</v>
      </c>
      <c r="C76" s="122">
        <v>1.3634675432784003</v>
      </c>
      <c r="D76" s="74">
        <v>3.4455858494400006E-2</v>
      </c>
      <c r="E76" s="74">
        <v>0.22150194746400004</v>
      </c>
      <c r="F76" s="74">
        <v>0.86139646236000011</v>
      </c>
      <c r="G76" s="74">
        <v>0.24611327496000004</v>
      </c>
      <c r="H76" s="297">
        <v>0.52550596621621615</v>
      </c>
      <c r="I76" s="201"/>
      <c r="J76" s="371">
        <v>0.52550596621621615</v>
      </c>
      <c r="K76" s="201"/>
      <c r="L76" s="201"/>
      <c r="M76" s="142">
        <v>0.8379615770621841</v>
      </c>
      <c r="N76" s="142">
        <v>3.4455858494400006E-2</v>
      </c>
      <c r="O76" s="142">
        <v>-0.30400401875221611</v>
      </c>
      <c r="P76" s="142">
        <v>0.86139646236000011</v>
      </c>
      <c r="Q76" s="142">
        <v>0.24611327496000004</v>
      </c>
      <c r="R76" s="372">
        <v>0.52516202111891885</v>
      </c>
      <c r="S76" s="298"/>
      <c r="T76" s="373"/>
      <c r="U76" s="298"/>
      <c r="V76" s="298"/>
      <c r="W76" s="73"/>
      <c r="X76" s="73"/>
      <c r="Y76" s="73"/>
      <c r="Z76" s="73"/>
      <c r="AA76" s="73"/>
      <c r="AB76" s="233">
        <v>5</v>
      </c>
      <c r="AC76" s="73"/>
      <c r="AD76" s="73"/>
      <c r="AE76" s="73"/>
      <c r="AF76" s="73"/>
      <c r="AG76" s="73"/>
      <c r="AH76" s="73"/>
      <c r="AI76" s="73"/>
      <c r="AJ76" s="73"/>
      <c r="AK76" s="117"/>
      <c r="AL76" s="117"/>
      <c r="AM76" s="117"/>
      <c r="AN76" s="117"/>
      <c r="AO76" s="117"/>
      <c r="AP76" s="117"/>
      <c r="AQ76" s="117"/>
      <c r="AR76" s="117"/>
      <c r="AS76" s="117"/>
      <c r="AT76" s="117"/>
      <c r="AU76" s="117"/>
      <c r="AV76" s="117"/>
      <c r="AW76" s="117"/>
      <c r="AX76" s="117"/>
      <c r="AY76" s="117"/>
      <c r="AZ76" s="117"/>
      <c r="BA76" s="117"/>
      <c r="BB76" s="117"/>
      <c r="BC76" s="117"/>
      <c r="BD76" s="117"/>
      <c r="BE76" s="117"/>
      <c r="BF76" s="117"/>
      <c r="BG76" s="117"/>
      <c r="BH76" s="117"/>
      <c r="BI76" s="117"/>
      <c r="BJ76" s="117"/>
      <c r="BK76" s="117"/>
      <c r="BL76" s="117"/>
      <c r="BM76" s="117"/>
      <c r="BN76" s="117"/>
      <c r="BO76" s="117"/>
      <c r="BP76" s="117"/>
      <c r="BQ76" s="117"/>
      <c r="BR76" s="117"/>
      <c r="BS76" s="117"/>
      <c r="BT76" s="117"/>
      <c r="BU76" s="117"/>
      <c r="BV76" s="117"/>
      <c r="BW76" s="117"/>
      <c r="BX76" s="117"/>
      <c r="BY76" s="117"/>
    </row>
    <row r="77" spans="1:77" s="88" customFormat="1" ht="31.5" x14ac:dyDescent="0.25">
      <c r="A77" s="109" t="s">
        <v>479</v>
      </c>
      <c r="B77" s="98" t="s">
        <v>274</v>
      </c>
      <c r="C77" s="122">
        <v>1.3634675432784003</v>
      </c>
      <c r="D77" s="74">
        <v>3.4455858494400006E-2</v>
      </c>
      <c r="E77" s="74">
        <v>0.22150194746400004</v>
      </c>
      <c r="F77" s="74">
        <v>0.86139646236000011</v>
      </c>
      <c r="G77" s="74">
        <v>0.24611327496000004</v>
      </c>
      <c r="H77" s="297">
        <v>0.30130596621621619</v>
      </c>
      <c r="I77" s="201"/>
      <c r="J77" s="371">
        <v>0.30130596621621619</v>
      </c>
      <c r="K77" s="201"/>
      <c r="L77" s="201"/>
      <c r="M77" s="142">
        <v>1.0621615770621839</v>
      </c>
      <c r="N77" s="142">
        <v>3.4455858494400006E-2</v>
      </c>
      <c r="O77" s="142">
        <v>-7.9804018752216155E-2</v>
      </c>
      <c r="P77" s="142">
        <v>0.86139646236000011</v>
      </c>
      <c r="Q77" s="142">
        <v>0.24611327496000004</v>
      </c>
      <c r="R77" s="372">
        <v>0.3009620211189189</v>
      </c>
      <c r="S77" s="298"/>
      <c r="T77" s="373"/>
      <c r="U77" s="298"/>
      <c r="V77" s="298"/>
      <c r="W77" s="73"/>
      <c r="X77" s="73"/>
      <c r="Y77" s="73"/>
      <c r="Z77" s="73"/>
      <c r="AA77" s="73"/>
      <c r="AB77" s="233">
        <v>5</v>
      </c>
      <c r="AC77" s="73"/>
      <c r="AD77" s="73"/>
      <c r="AE77" s="73"/>
      <c r="AF77" s="73"/>
      <c r="AG77" s="73"/>
      <c r="AH77" s="73"/>
      <c r="AI77" s="73"/>
      <c r="AJ77" s="73"/>
      <c r="AK77" s="117"/>
      <c r="AL77" s="117"/>
      <c r="AM77" s="117"/>
      <c r="AN77" s="117"/>
      <c r="AO77" s="117"/>
      <c r="AP77" s="117"/>
      <c r="AQ77" s="117"/>
      <c r="AR77" s="117"/>
      <c r="AS77" s="117"/>
      <c r="AT77" s="117"/>
      <c r="AU77" s="117"/>
      <c r="AV77" s="117"/>
      <c r="AW77" s="117"/>
      <c r="AX77" s="117"/>
      <c r="AY77" s="117"/>
      <c r="AZ77" s="117"/>
      <c r="BA77" s="117"/>
      <c r="BB77" s="117"/>
      <c r="BC77" s="117"/>
      <c r="BD77" s="117"/>
      <c r="BE77" s="117"/>
      <c r="BF77" s="117"/>
      <c r="BG77" s="117"/>
      <c r="BH77" s="117"/>
      <c r="BI77" s="117"/>
      <c r="BJ77" s="117"/>
      <c r="BK77" s="117"/>
      <c r="BL77" s="117"/>
      <c r="BM77" s="117"/>
      <c r="BN77" s="117"/>
      <c r="BO77" s="117"/>
      <c r="BP77" s="117"/>
      <c r="BQ77" s="117"/>
      <c r="BR77" s="117"/>
      <c r="BS77" s="117"/>
      <c r="BT77" s="117"/>
      <c r="BU77" s="117"/>
      <c r="BV77" s="117"/>
      <c r="BW77" s="117"/>
      <c r="BX77" s="117"/>
      <c r="BY77" s="117"/>
    </row>
    <row r="78" spans="1:77" s="88" customFormat="1" ht="31.5" x14ac:dyDescent="0.25">
      <c r="A78" s="109" t="s">
        <v>480</v>
      </c>
      <c r="B78" s="98" t="s">
        <v>275</v>
      </c>
      <c r="C78" s="122">
        <v>1.3634675432784003</v>
      </c>
      <c r="D78" s="74">
        <v>3.4455858494400006E-2</v>
      </c>
      <c r="E78" s="74">
        <v>0.22150194746400004</v>
      </c>
      <c r="F78" s="74">
        <v>0.86139646236000011</v>
      </c>
      <c r="G78" s="74">
        <v>0.24611327496000004</v>
      </c>
      <c r="H78" s="297">
        <v>0.30130596621621619</v>
      </c>
      <c r="I78" s="201"/>
      <c r="J78" s="371">
        <v>0.30130596621621619</v>
      </c>
      <c r="K78" s="201"/>
      <c r="L78" s="201"/>
      <c r="M78" s="142">
        <v>1.0621615770621839</v>
      </c>
      <c r="N78" s="142">
        <v>3.4455858494400006E-2</v>
      </c>
      <c r="O78" s="142">
        <v>-7.9804018752216155E-2</v>
      </c>
      <c r="P78" s="142">
        <v>0.86139646236000011</v>
      </c>
      <c r="Q78" s="142">
        <v>0.24611327496000004</v>
      </c>
      <c r="R78" s="372">
        <v>0.3009620211189189</v>
      </c>
      <c r="S78" s="298"/>
      <c r="T78" s="373"/>
      <c r="U78" s="298"/>
      <c r="V78" s="298"/>
      <c r="W78" s="73"/>
      <c r="X78" s="73"/>
      <c r="Y78" s="73"/>
      <c r="Z78" s="73"/>
      <c r="AA78" s="73"/>
      <c r="AB78" s="233">
        <v>5</v>
      </c>
      <c r="AC78" s="73"/>
      <c r="AD78" s="73"/>
      <c r="AE78" s="73"/>
      <c r="AF78" s="73"/>
      <c r="AG78" s="73"/>
      <c r="AH78" s="73"/>
      <c r="AI78" s="73"/>
      <c r="AJ78" s="73"/>
      <c r="AK78" s="117"/>
      <c r="AL78" s="117"/>
      <c r="AM78" s="117"/>
      <c r="AN78" s="117"/>
      <c r="AO78" s="117"/>
      <c r="AP78" s="117"/>
      <c r="AQ78" s="117"/>
      <c r="AR78" s="117"/>
      <c r="AS78" s="117"/>
      <c r="AT78" s="117"/>
      <c r="AU78" s="117"/>
      <c r="AV78" s="117"/>
      <c r="AW78" s="117"/>
      <c r="AX78" s="117"/>
      <c r="AY78" s="117"/>
      <c r="AZ78" s="117"/>
      <c r="BA78" s="117"/>
      <c r="BB78" s="117"/>
      <c r="BC78" s="117"/>
      <c r="BD78" s="117"/>
      <c r="BE78" s="117"/>
      <c r="BF78" s="117"/>
      <c r="BG78" s="117"/>
      <c r="BH78" s="117"/>
      <c r="BI78" s="117"/>
      <c r="BJ78" s="117"/>
      <c r="BK78" s="117"/>
      <c r="BL78" s="117"/>
      <c r="BM78" s="117"/>
      <c r="BN78" s="117"/>
      <c r="BO78" s="117"/>
      <c r="BP78" s="117"/>
      <c r="BQ78" s="117"/>
      <c r="BR78" s="117"/>
      <c r="BS78" s="117"/>
      <c r="BT78" s="117"/>
      <c r="BU78" s="117"/>
      <c r="BV78" s="117"/>
      <c r="BW78" s="117"/>
      <c r="BX78" s="117"/>
      <c r="BY78" s="117"/>
    </row>
    <row r="79" spans="1:77" s="88" customFormat="1" ht="31.5" x14ac:dyDescent="0.25">
      <c r="A79" s="109" t="s">
        <v>481</v>
      </c>
      <c r="B79" s="98" t="s">
        <v>276</v>
      </c>
      <c r="C79" s="122">
        <v>1.3634675432784003</v>
      </c>
      <c r="D79" s="74">
        <v>3.4455858494400006E-2</v>
      </c>
      <c r="E79" s="74">
        <v>0.22150194746400004</v>
      </c>
      <c r="F79" s="74">
        <v>0.86139646236000011</v>
      </c>
      <c r="G79" s="74">
        <v>0.24611327496000004</v>
      </c>
      <c r="H79" s="297">
        <v>0.30130596621621619</v>
      </c>
      <c r="I79" s="201"/>
      <c r="J79" s="371">
        <v>0.30130596621621619</v>
      </c>
      <c r="K79" s="201"/>
      <c r="L79" s="201"/>
      <c r="M79" s="142">
        <v>1.0621615770621839</v>
      </c>
      <c r="N79" s="142">
        <v>3.4455858494400006E-2</v>
      </c>
      <c r="O79" s="142">
        <v>-7.9804018752216155E-2</v>
      </c>
      <c r="P79" s="142">
        <v>0.86139646236000011</v>
      </c>
      <c r="Q79" s="142">
        <v>0.24611327496000004</v>
      </c>
      <c r="R79" s="372">
        <v>0.3009620211189189</v>
      </c>
      <c r="S79" s="298"/>
      <c r="T79" s="373"/>
      <c r="U79" s="298"/>
      <c r="V79" s="298"/>
      <c r="W79" s="73"/>
      <c r="X79" s="73"/>
      <c r="Y79" s="73"/>
      <c r="Z79" s="73"/>
      <c r="AA79" s="73"/>
      <c r="AB79" s="233">
        <v>5</v>
      </c>
      <c r="AC79" s="73"/>
      <c r="AD79" s="73"/>
      <c r="AE79" s="73"/>
      <c r="AF79" s="73"/>
      <c r="AG79" s="73"/>
      <c r="AH79" s="73"/>
      <c r="AI79" s="73"/>
      <c r="AJ79" s="73"/>
      <c r="AK79" s="117"/>
      <c r="AL79" s="117"/>
      <c r="AM79" s="117"/>
      <c r="AN79" s="117"/>
      <c r="AO79" s="117"/>
      <c r="AP79" s="117"/>
      <c r="AQ79" s="117"/>
      <c r="AR79" s="117"/>
      <c r="AS79" s="117"/>
      <c r="AT79" s="117"/>
      <c r="AU79" s="117"/>
      <c r="AV79" s="117"/>
      <c r="AW79" s="117"/>
      <c r="AX79" s="117"/>
      <c r="AY79" s="117"/>
      <c r="AZ79" s="117"/>
      <c r="BA79" s="117"/>
      <c r="BB79" s="117"/>
      <c r="BC79" s="117"/>
      <c r="BD79" s="117"/>
      <c r="BE79" s="117"/>
      <c r="BF79" s="117"/>
      <c r="BG79" s="117"/>
      <c r="BH79" s="117"/>
      <c r="BI79" s="117"/>
      <c r="BJ79" s="117"/>
      <c r="BK79" s="117"/>
      <c r="BL79" s="117"/>
      <c r="BM79" s="117"/>
      <c r="BN79" s="117"/>
      <c r="BO79" s="117"/>
      <c r="BP79" s="117"/>
      <c r="BQ79" s="117"/>
      <c r="BR79" s="117"/>
      <c r="BS79" s="117"/>
      <c r="BT79" s="117"/>
      <c r="BU79" s="117"/>
      <c r="BV79" s="117"/>
      <c r="BW79" s="117"/>
      <c r="BX79" s="117"/>
      <c r="BY79" s="117"/>
    </row>
    <row r="80" spans="1:77" s="88" customFormat="1" ht="31.5" x14ac:dyDescent="0.25">
      <c r="A80" s="109" t="s">
        <v>482</v>
      </c>
      <c r="B80" s="98" t="s">
        <v>277</v>
      </c>
      <c r="C80" s="122">
        <v>1.3634675432784003</v>
      </c>
      <c r="D80" s="74">
        <v>3.4455858494400006E-2</v>
      </c>
      <c r="E80" s="74">
        <v>0.22150194746400004</v>
      </c>
      <c r="F80" s="74">
        <v>0.86139646236000011</v>
      </c>
      <c r="G80" s="74">
        <v>0.24611327496000004</v>
      </c>
      <c r="H80" s="297">
        <v>0.52550596621621615</v>
      </c>
      <c r="I80" s="201"/>
      <c r="J80" s="371">
        <v>0.52550596621621615</v>
      </c>
      <c r="K80" s="201"/>
      <c r="L80" s="201"/>
      <c r="M80" s="142">
        <v>0.8379615770621841</v>
      </c>
      <c r="N80" s="142">
        <v>3.4455858494400006E-2</v>
      </c>
      <c r="O80" s="142">
        <v>-0.30400401875221611</v>
      </c>
      <c r="P80" s="142">
        <v>0.86139646236000011</v>
      </c>
      <c r="Q80" s="142">
        <v>0.24611327496000004</v>
      </c>
      <c r="R80" s="372">
        <v>0.52516202111891885</v>
      </c>
      <c r="S80" s="298"/>
      <c r="T80" s="373"/>
      <c r="U80" s="298"/>
      <c r="V80" s="298"/>
      <c r="W80" s="73"/>
      <c r="X80" s="73"/>
      <c r="Y80" s="73"/>
      <c r="Z80" s="73"/>
      <c r="AA80" s="73"/>
      <c r="AB80" s="233">
        <v>5</v>
      </c>
      <c r="AC80" s="73"/>
      <c r="AD80" s="73"/>
      <c r="AE80" s="73"/>
      <c r="AF80" s="73"/>
      <c r="AG80" s="73"/>
      <c r="AH80" s="73"/>
      <c r="AI80" s="73"/>
      <c r="AJ80" s="73"/>
      <c r="AK80" s="117"/>
      <c r="AL80" s="117"/>
      <c r="AM80" s="117"/>
      <c r="AN80" s="117"/>
      <c r="AO80" s="117"/>
      <c r="AP80" s="117"/>
      <c r="AQ80" s="117"/>
      <c r="AR80" s="117"/>
      <c r="AS80" s="117"/>
      <c r="AT80" s="117"/>
      <c r="AU80" s="117"/>
      <c r="AV80" s="117"/>
      <c r="AW80" s="117"/>
      <c r="AX80" s="117"/>
      <c r="AY80" s="117"/>
      <c r="AZ80" s="117"/>
      <c r="BA80" s="117"/>
      <c r="BB80" s="117"/>
      <c r="BC80" s="117"/>
      <c r="BD80" s="117"/>
      <c r="BE80" s="117"/>
      <c r="BF80" s="117"/>
      <c r="BG80" s="117"/>
      <c r="BH80" s="117"/>
      <c r="BI80" s="117"/>
      <c r="BJ80" s="117"/>
      <c r="BK80" s="117"/>
      <c r="BL80" s="117"/>
      <c r="BM80" s="117"/>
      <c r="BN80" s="117"/>
      <c r="BO80" s="117"/>
      <c r="BP80" s="117"/>
      <c r="BQ80" s="117"/>
      <c r="BR80" s="117"/>
      <c r="BS80" s="117"/>
      <c r="BT80" s="117"/>
      <c r="BU80" s="117"/>
      <c r="BV80" s="117"/>
      <c r="BW80" s="117"/>
      <c r="BX80" s="117"/>
      <c r="BY80" s="117"/>
    </row>
    <row r="81" spans="1:77" s="88" customFormat="1" ht="31.5" x14ac:dyDescent="0.25">
      <c r="A81" s="109" t="s">
        <v>483</v>
      </c>
      <c r="B81" s="98" t="s">
        <v>278</v>
      </c>
      <c r="C81" s="122">
        <v>1.3634675432784003</v>
      </c>
      <c r="D81" s="74">
        <v>3.4455858494400006E-2</v>
      </c>
      <c r="E81" s="74">
        <v>0.22150194746400004</v>
      </c>
      <c r="F81" s="74">
        <v>0.86139646236000011</v>
      </c>
      <c r="G81" s="74">
        <v>0.24611327496000004</v>
      </c>
      <c r="H81" s="297">
        <v>0.31706205781621621</v>
      </c>
      <c r="I81" s="201"/>
      <c r="J81" s="371">
        <v>0.31706205781621621</v>
      </c>
      <c r="K81" s="201"/>
      <c r="L81" s="201"/>
      <c r="M81" s="142">
        <v>1.046405485462184</v>
      </c>
      <c r="N81" s="142">
        <v>3.4455858494400006E-2</v>
      </c>
      <c r="O81" s="142">
        <v>-9.5560110352216177E-2</v>
      </c>
      <c r="P81" s="142">
        <v>0.86139646236000011</v>
      </c>
      <c r="Q81" s="142">
        <v>0.24611327496000004</v>
      </c>
      <c r="R81" s="372">
        <v>0.3167181111189189</v>
      </c>
      <c r="S81" s="298"/>
      <c r="T81" s="373"/>
      <c r="U81" s="298"/>
      <c r="V81" s="298"/>
      <c r="W81" s="73"/>
      <c r="X81" s="73"/>
      <c r="Y81" s="73"/>
      <c r="Z81" s="73"/>
      <c r="AA81" s="73"/>
      <c r="AB81" s="233">
        <v>5</v>
      </c>
      <c r="AC81" s="73"/>
      <c r="AD81" s="73"/>
      <c r="AE81" s="73"/>
      <c r="AF81" s="73"/>
      <c r="AG81" s="73"/>
      <c r="AH81" s="73"/>
      <c r="AI81" s="73"/>
      <c r="AJ81" s="73"/>
      <c r="AK81" s="117"/>
      <c r="AL81" s="117"/>
      <c r="AM81" s="117"/>
      <c r="AN81" s="117"/>
      <c r="AO81" s="117"/>
      <c r="AP81" s="117"/>
      <c r="AQ81" s="117"/>
      <c r="AR81" s="117"/>
      <c r="AS81" s="117"/>
      <c r="AT81" s="117"/>
      <c r="AU81" s="117"/>
      <c r="AV81" s="117"/>
      <c r="AW81" s="117"/>
      <c r="AX81" s="117"/>
      <c r="AY81" s="117"/>
      <c r="AZ81" s="117"/>
      <c r="BA81" s="117"/>
      <c r="BB81" s="117"/>
      <c r="BC81" s="117"/>
      <c r="BD81" s="117"/>
      <c r="BE81" s="117"/>
      <c r="BF81" s="117"/>
      <c r="BG81" s="117"/>
      <c r="BH81" s="117"/>
      <c r="BI81" s="117"/>
      <c r="BJ81" s="117"/>
      <c r="BK81" s="117"/>
      <c r="BL81" s="117"/>
      <c r="BM81" s="117"/>
      <c r="BN81" s="117"/>
      <c r="BO81" s="117"/>
      <c r="BP81" s="117"/>
      <c r="BQ81" s="117"/>
      <c r="BR81" s="117"/>
      <c r="BS81" s="117"/>
      <c r="BT81" s="117"/>
      <c r="BU81" s="117"/>
      <c r="BV81" s="117"/>
      <c r="BW81" s="117"/>
      <c r="BX81" s="117"/>
      <c r="BY81" s="117"/>
    </row>
    <row r="82" spans="1:77" s="88" customFormat="1" ht="31.5" x14ac:dyDescent="0.25">
      <c r="A82" s="109" t="s">
        <v>484</v>
      </c>
      <c r="B82" s="98" t="s">
        <v>279</v>
      </c>
      <c r="C82" s="122">
        <v>1.3634675432784003</v>
      </c>
      <c r="D82" s="74">
        <v>3.4455858494400006E-2</v>
      </c>
      <c r="E82" s="74">
        <v>0.22150194746400004</v>
      </c>
      <c r="F82" s="74">
        <v>0.86139646236000011</v>
      </c>
      <c r="G82" s="74">
        <v>0.24611327496000004</v>
      </c>
      <c r="H82" s="297">
        <v>0.30130596621621619</v>
      </c>
      <c r="I82" s="201"/>
      <c r="J82" s="371">
        <v>0.30130596621621619</v>
      </c>
      <c r="K82" s="201"/>
      <c r="L82" s="201"/>
      <c r="M82" s="142">
        <v>1.0621615770621839</v>
      </c>
      <c r="N82" s="142">
        <v>3.4455858494400006E-2</v>
      </c>
      <c r="O82" s="142">
        <v>-7.9804018752216155E-2</v>
      </c>
      <c r="P82" s="142">
        <v>0.86139646236000011</v>
      </c>
      <c r="Q82" s="142">
        <v>0.24611327496000004</v>
      </c>
      <c r="R82" s="372">
        <v>0.3009620211189189</v>
      </c>
      <c r="S82" s="298"/>
      <c r="T82" s="373"/>
      <c r="U82" s="298"/>
      <c r="V82" s="298"/>
      <c r="W82" s="73"/>
      <c r="X82" s="73"/>
      <c r="Y82" s="73"/>
      <c r="Z82" s="73"/>
      <c r="AA82" s="73"/>
      <c r="AB82" s="233">
        <v>5</v>
      </c>
      <c r="AC82" s="73"/>
      <c r="AD82" s="73"/>
      <c r="AE82" s="73"/>
      <c r="AF82" s="73"/>
      <c r="AG82" s="73"/>
      <c r="AH82" s="73"/>
      <c r="AI82" s="73"/>
      <c r="AJ82" s="73"/>
      <c r="AK82" s="117"/>
      <c r="AL82" s="117"/>
      <c r="AM82" s="117"/>
      <c r="AN82" s="117"/>
      <c r="AO82" s="117"/>
      <c r="AP82" s="117"/>
      <c r="AQ82" s="117"/>
      <c r="AR82" s="117"/>
      <c r="AS82" s="117"/>
      <c r="AT82" s="117"/>
      <c r="AU82" s="117"/>
      <c r="AV82" s="117"/>
      <c r="AW82" s="117"/>
      <c r="AX82" s="117"/>
      <c r="AY82" s="117"/>
      <c r="AZ82" s="117"/>
      <c r="BA82" s="117"/>
      <c r="BB82" s="117"/>
      <c r="BC82" s="117"/>
      <c r="BD82" s="117"/>
      <c r="BE82" s="117"/>
      <c r="BF82" s="117"/>
      <c r="BG82" s="117"/>
      <c r="BH82" s="117"/>
      <c r="BI82" s="117"/>
      <c r="BJ82" s="117"/>
      <c r="BK82" s="117"/>
      <c r="BL82" s="117"/>
      <c r="BM82" s="117"/>
      <c r="BN82" s="117"/>
      <c r="BO82" s="117"/>
      <c r="BP82" s="117"/>
      <c r="BQ82" s="117"/>
      <c r="BR82" s="117"/>
      <c r="BS82" s="117"/>
      <c r="BT82" s="117"/>
      <c r="BU82" s="117"/>
      <c r="BV82" s="117"/>
      <c r="BW82" s="117"/>
      <c r="BX82" s="117"/>
      <c r="BY82" s="117"/>
    </row>
    <row r="83" spans="1:77" s="88" customFormat="1" ht="31.5" x14ac:dyDescent="0.25">
      <c r="A83" s="109" t="s">
        <v>485</v>
      </c>
      <c r="B83" s="98" t="s">
        <v>280</v>
      </c>
      <c r="C83" s="122">
        <v>1.3634675432784003</v>
      </c>
      <c r="D83" s="74">
        <v>3.4455858494400006E-2</v>
      </c>
      <c r="E83" s="74">
        <v>0.22150194746400004</v>
      </c>
      <c r="F83" s="74">
        <v>0.86139646236000011</v>
      </c>
      <c r="G83" s="74">
        <v>0.24611327496000004</v>
      </c>
      <c r="H83" s="297">
        <v>0.52130596621621583</v>
      </c>
      <c r="I83" s="201"/>
      <c r="J83" s="371">
        <v>0.52130596621621583</v>
      </c>
      <c r="K83" s="201"/>
      <c r="L83" s="201"/>
      <c r="M83" s="142">
        <v>0.84216157706218442</v>
      </c>
      <c r="N83" s="142">
        <v>3.4455858494400006E-2</v>
      </c>
      <c r="O83" s="142">
        <v>-0.2998040187522158</v>
      </c>
      <c r="P83" s="142">
        <v>0.86139646236000011</v>
      </c>
      <c r="Q83" s="142">
        <v>0.24611327496000004</v>
      </c>
      <c r="R83" s="372">
        <v>0.52096202111891887</v>
      </c>
      <c r="S83" s="298"/>
      <c r="T83" s="373"/>
      <c r="U83" s="298"/>
      <c r="V83" s="298"/>
      <c r="W83" s="73"/>
      <c r="X83" s="73"/>
      <c r="Y83" s="73"/>
      <c r="Z83" s="73"/>
      <c r="AA83" s="73"/>
      <c r="AB83" s="233">
        <v>5</v>
      </c>
      <c r="AC83" s="73"/>
      <c r="AD83" s="73"/>
      <c r="AE83" s="73"/>
      <c r="AF83" s="73"/>
      <c r="AG83" s="73"/>
      <c r="AH83" s="73"/>
      <c r="AI83" s="73"/>
      <c r="AJ83" s="73"/>
      <c r="AK83" s="117"/>
      <c r="AL83" s="117"/>
      <c r="AM83" s="117"/>
      <c r="AN83" s="117"/>
      <c r="AO83" s="117"/>
      <c r="AP83" s="117"/>
      <c r="AQ83" s="117"/>
      <c r="AR83" s="117"/>
      <c r="AS83" s="117"/>
      <c r="AT83" s="117"/>
      <c r="AU83" s="117"/>
      <c r="AV83" s="117"/>
      <c r="AW83" s="117"/>
      <c r="AX83" s="117"/>
      <c r="AY83" s="117"/>
      <c r="AZ83" s="117"/>
      <c r="BA83" s="117"/>
      <c r="BB83" s="117"/>
      <c r="BC83" s="117"/>
      <c r="BD83" s="117"/>
      <c r="BE83" s="117"/>
      <c r="BF83" s="117"/>
      <c r="BG83" s="117"/>
      <c r="BH83" s="117"/>
      <c r="BI83" s="117"/>
      <c r="BJ83" s="117"/>
      <c r="BK83" s="117"/>
      <c r="BL83" s="117"/>
      <c r="BM83" s="117"/>
      <c r="BN83" s="117"/>
      <c r="BO83" s="117"/>
      <c r="BP83" s="117"/>
      <c r="BQ83" s="117"/>
      <c r="BR83" s="117"/>
      <c r="BS83" s="117"/>
      <c r="BT83" s="117"/>
      <c r="BU83" s="117"/>
      <c r="BV83" s="117"/>
      <c r="BW83" s="117"/>
      <c r="BX83" s="117"/>
      <c r="BY83" s="117"/>
    </row>
    <row r="84" spans="1:77" s="88" customFormat="1" ht="31.5" x14ac:dyDescent="0.25">
      <c r="A84" s="109" t="s">
        <v>486</v>
      </c>
      <c r="B84" s="98" t="s">
        <v>281</v>
      </c>
      <c r="C84" s="122">
        <v>1.3634675432784003</v>
      </c>
      <c r="D84" s="74">
        <v>3.4455858494400006E-2</v>
      </c>
      <c r="E84" s="74">
        <v>0.22150194746400004</v>
      </c>
      <c r="F84" s="74">
        <v>0.86139646236000011</v>
      </c>
      <c r="G84" s="74">
        <v>0.24611327496000004</v>
      </c>
      <c r="H84" s="297">
        <v>0.30130596621621586</v>
      </c>
      <c r="I84" s="201"/>
      <c r="J84" s="371">
        <v>0.30130596621621586</v>
      </c>
      <c r="K84" s="201"/>
      <c r="L84" s="201"/>
      <c r="M84" s="142">
        <v>1.0621615770621844</v>
      </c>
      <c r="N84" s="142">
        <v>3.4455858494400006E-2</v>
      </c>
      <c r="O84" s="142">
        <v>-7.9804018752215822E-2</v>
      </c>
      <c r="P84" s="142">
        <v>0.86139646236000011</v>
      </c>
      <c r="Q84" s="142">
        <v>0.24611327496000004</v>
      </c>
      <c r="R84" s="372">
        <v>0.3009620211189189</v>
      </c>
      <c r="S84" s="298"/>
      <c r="T84" s="373"/>
      <c r="U84" s="298"/>
      <c r="V84" s="298"/>
      <c r="W84" s="73"/>
      <c r="X84" s="73"/>
      <c r="Y84" s="73"/>
      <c r="Z84" s="73"/>
      <c r="AA84" s="73"/>
      <c r="AB84" s="233">
        <v>5</v>
      </c>
      <c r="AC84" s="73"/>
      <c r="AD84" s="73"/>
      <c r="AE84" s="73"/>
      <c r="AF84" s="73"/>
      <c r="AG84" s="73"/>
      <c r="AH84" s="73"/>
      <c r="AI84" s="73"/>
      <c r="AJ84" s="73"/>
      <c r="AK84" s="117"/>
      <c r="AL84" s="117"/>
      <c r="AM84" s="117"/>
      <c r="AN84" s="117"/>
      <c r="AO84" s="117"/>
      <c r="AP84" s="117"/>
      <c r="AQ84" s="117"/>
      <c r="AR84" s="117"/>
      <c r="AS84" s="117"/>
      <c r="AT84" s="117"/>
      <c r="AU84" s="117"/>
      <c r="AV84" s="117"/>
      <c r="AW84" s="117"/>
      <c r="AX84" s="117"/>
      <c r="AY84" s="117"/>
      <c r="AZ84" s="117"/>
      <c r="BA84" s="117"/>
      <c r="BB84" s="117"/>
      <c r="BC84" s="117"/>
      <c r="BD84" s="117"/>
      <c r="BE84" s="117"/>
      <c r="BF84" s="117"/>
      <c r="BG84" s="117"/>
      <c r="BH84" s="117"/>
      <c r="BI84" s="117"/>
      <c r="BJ84" s="117"/>
      <c r="BK84" s="117"/>
      <c r="BL84" s="117"/>
      <c r="BM84" s="117"/>
      <c r="BN84" s="117"/>
      <c r="BO84" s="117"/>
      <c r="BP84" s="117"/>
      <c r="BQ84" s="117"/>
      <c r="BR84" s="117"/>
      <c r="BS84" s="117"/>
      <c r="BT84" s="117"/>
      <c r="BU84" s="117"/>
      <c r="BV84" s="117"/>
      <c r="BW84" s="117"/>
      <c r="BX84" s="117"/>
      <c r="BY84" s="117"/>
    </row>
    <row r="85" spans="1:77" s="88" customFormat="1" ht="31.5" x14ac:dyDescent="0.25">
      <c r="A85" s="109" t="s">
        <v>487</v>
      </c>
      <c r="B85" s="98" t="s">
        <v>282</v>
      </c>
      <c r="C85" s="122">
        <v>1.4302774528990416</v>
      </c>
      <c r="D85" s="74">
        <v>3.6144195560625605E-2</v>
      </c>
      <c r="E85" s="74">
        <v>0.23235554288973603</v>
      </c>
      <c r="F85" s="74">
        <v>0.90360488901564007</v>
      </c>
      <c r="G85" s="74">
        <v>0.25817282543304004</v>
      </c>
      <c r="H85" s="297">
        <v>0.52550596621621615</v>
      </c>
      <c r="I85" s="201"/>
      <c r="J85" s="371">
        <v>0.52550596621621615</v>
      </c>
      <c r="K85" s="201"/>
      <c r="L85" s="201"/>
      <c r="M85" s="142">
        <v>0.90477148668282548</v>
      </c>
      <c r="N85" s="142">
        <v>3.6144195560625605E-2</v>
      </c>
      <c r="O85" s="142">
        <v>-0.29315042332648011</v>
      </c>
      <c r="P85" s="142">
        <v>0.90360488901564007</v>
      </c>
      <c r="Q85" s="142">
        <v>0.25817282543304004</v>
      </c>
      <c r="R85" s="372">
        <v>0.52516202111891885</v>
      </c>
      <c r="S85" s="298"/>
      <c r="T85" s="373"/>
      <c r="U85" s="298"/>
      <c r="V85" s="298"/>
      <c r="W85" s="73"/>
      <c r="X85" s="73"/>
      <c r="Y85" s="73"/>
      <c r="Z85" s="73"/>
      <c r="AA85" s="73"/>
      <c r="AB85" s="233">
        <v>5</v>
      </c>
      <c r="AC85" s="73"/>
      <c r="AD85" s="73"/>
      <c r="AE85" s="73"/>
      <c r="AF85" s="73"/>
      <c r="AG85" s="73"/>
      <c r="AH85" s="73"/>
      <c r="AI85" s="73"/>
      <c r="AJ85" s="73"/>
      <c r="AK85" s="117"/>
      <c r="AL85" s="117"/>
      <c r="AM85" s="117"/>
      <c r="AN85" s="117"/>
      <c r="AO85" s="117"/>
      <c r="AP85" s="117"/>
      <c r="AQ85" s="117"/>
      <c r="AR85" s="117"/>
      <c r="AS85" s="117"/>
      <c r="AT85" s="117"/>
      <c r="AU85" s="117"/>
      <c r="AV85" s="117"/>
      <c r="AW85" s="117"/>
      <c r="AX85" s="117"/>
      <c r="AY85" s="117"/>
      <c r="AZ85" s="117"/>
      <c r="BA85" s="117"/>
      <c r="BB85" s="117"/>
      <c r="BC85" s="117"/>
      <c r="BD85" s="117"/>
      <c r="BE85" s="117"/>
      <c r="BF85" s="117"/>
      <c r="BG85" s="117"/>
      <c r="BH85" s="117"/>
      <c r="BI85" s="117"/>
      <c r="BJ85" s="117"/>
      <c r="BK85" s="117"/>
      <c r="BL85" s="117"/>
      <c r="BM85" s="117"/>
      <c r="BN85" s="117"/>
      <c r="BO85" s="117"/>
      <c r="BP85" s="117"/>
      <c r="BQ85" s="117"/>
      <c r="BR85" s="117"/>
      <c r="BS85" s="117"/>
      <c r="BT85" s="117"/>
      <c r="BU85" s="117"/>
      <c r="BV85" s="117"/>
      <c r="BW85" s="117"/>
      <c r="BX85" s="117"/>
      <c r="BY85" s="117"/>
    </row>
    <row r="86" spans="1:77" s="88" customFormat="1" ht="31.5" x14ac:dyDescent="0.25">
      <c r="A86" s="109" t="s">
        <v>488</v>
      </c>
      <c r="B86" s="98" t="s">
        <v>283</v>
      </c>
      <c r="C86" s="122">
        <v>1.4302774528990416</v>
      </c>
      <c r="D86" s="74">
        <v>3.6144195560625605E-2</v>
      </c>
      <c r="E86" s="74">
        <v>0.23235554288973603</v>
      </c>
      <c r="F86" s="74">
        <v>0.90360488901564007</v>
      </c>
      <c r="G86" s="74">
        <v>0.25817282543304004</v>
      </c>
      <c r="H86" s="297">
        <v>0.52550596621621615</v>
      </c>
      <c r="I86" s="201"/>
      <c r="J86" s="371">
        <v>0.52550596621621615</v>
      </c>
      <c r="K86" s="201"/>
      <c r="L86" s="201"/>
      <c r="M86" s="142">
        <v>0.90477148668282548</v>
      </c>
      <c r="N86" s="142">
        <v>3.6144195560625605E-2</v>
      </c>
      <c r="O86" s="142">
        <v>-0.29315042332648011</v>
      </c>
      <c r="P86" s="142">
        <v>0.90360488901564007</v>
      </c>
      <c r="Q86" s="142">
        <v>0.25817282543304004</v>
      </c>
      <c r="R86" s="372">
        <v>0.52516202111891885</v>
      </c>
      <c r="S86" s="298"/>
      <c r="T86" s="373"/>
      <c r="U86" s="298"/>
      <c r="V86" s="298"/>
      <c r="W86" s="73"/>
      <c r="X86" s="73"/>
      <c r="Y86" s="73"/>
      <c r="Z86" s="73"/>
      <c r="AA86" s="73"/>
      <c r="AB86" s="233">
        <v>5</v>
      </c>
      <c r="AC86" s="73"/>
      <c r="AD86" s="73"/>
      <c r="AE86" s="73"/>
      <c r="AF86" s="73"/>
      <c r="AG86" s="73"/>
      <c r="AH86" s="73"/>
      <c r="AI86" s="73"/>
      <c r="AJ86" s="73"/>
      <c r="AK86" s="117"/>
      <c r="AL86" s="117"/>
      <c r="AM86" s="117"/>
      <c r="AN86" s="117"/>
      <c r="AO86" s="117"/>
      <c r="AP86" s="117"/>
      <c r="AQ86" s="117"/>
      <c r="AR86" s="117"/>
      <c r="AS86" s="117"/>
      <c r="AT86" s="117"/>
      <c r="AU86" s="117"/>
      <c r="AV86" s="117"/>
      <c r="AW86" s="117"/>
      <c r="AX86" s="117"/>
      <c r="AY86" s="117"/>
      <c r="AZ86" s="117"/>
      <c r="BA86" s="117"/>
      <c r="BB86" s="117"/>
      <c r="BC86" s="117"/>
      <c r="BD86" s="117"/>
      <c r="BE86" s="117"/>
      <c r="BF86" s="117"/>
      <c r="BG86" s="117"/>
      <c r="BH86" s="117"/>
      <c r="BI86" s="117"/>
      <c r="BJ86" s="117"/>
      <c r="BK86" s="117"/>
      <c r="BL86" s="117"/>
      <c r="BM86" s="117"/>
      <c r="BN86" s="117"/>
      <c r="BO86" s="117"/>
      <c r="BP86" s="117"/>
      <c r="BQ86" s="117"/>
      <c r="BR86" s="117"/>
      <c r="BS86" s="117"/>
      <c r="BT86" s="117"/>
      <c r="BU86" s="117"/>
      <c r="BV86" s="117"/>
      <c r="BW86" s="117"/>
      <c r="BX86" s="117"/>
      <c r="BY86" s="117"/>
    </row>
    <row r="87" spans="1:77" s="88" customFormat="1" ht="31.5" x14ac:dyDescent="0.25">
      <c r="A87" s="109" t="s">
        <v>489</v>
      </c>
      <c r="B87" s="98" t="s">
        <v>284</v>
      </c>
      <c r="C87" s="122">
        <v>1.4302774528990416</v>
      </c>
      <c r="D87" s="74">
        <v>3.6144195560625605E-2</v>
      </c>
      <c r="E87" s="74">
        <v>0.23235554288973603</v>
      </c>
      <c r="F87" s="74">
        <v>0.90360488901564007</v>
      </c>
      <c r="G87" s="74">
        <v>0.25817282543304004</v>
      </c>
      <c r="H87" s="297">
        <v>0.30130596621621619</v>
      </c>
      <c r="I87" s="201"/>
      <c r="J87" s="371">
        <v>0.30130596621621619</v>
      </c>
      <c r="K87" s="201"/>
      <c r="L87" s="201"/>
      <c r="M87" s="142">
        <v>1.1289714866828255</v>
      </c>
      <c r="N87" s="142">
        <v>3.6144195560625605E-2</v>
      </c>
      <c r="O87" s="142">
        <v>-6.8950423326480159E-2</v>
      </c>
      <c r="P87" s="142">
        <v>0.90360488901564007</v>
      </c>
      <c r="Q87" s="142">
        <v>0.25817282543304004</v>
      </c>
      <c r="R87" s="372">
        <v>0.3009620211189189</v>
      </c>
      <c r="S87" s="298"/>
      <c r="T87" s="373"/>
      <c r="U87" s="298"/>
      <c r="V87" s="298"/>
      <c r="W87" s="73"/>
      <c r="X87" s="73"/>
      <c r="Y87" s="73"/>
      <c r="Z87" s="73"/>
      <c r="AA87" s="73"/>
      <c r="AB87" s="233">
        <v>5</v>
      </c>
      <c r="AC87" s="73"/>
      <c r="AD87" s="73"/>
      <c r="AE87" s="73"/>
      <c r="AF87" s="73"/>
      <c r="AG87" s="73"/>
      <c r="AH87" s="73"/>
      <c r="AI87" s="73"/>
      <c r="AJ87" s="73"/>
      <c r="AK87" s="117"/>
      <c r="AL87" s="117"/>
      <c r="AM87" s="117"/>
      <c r="AN87" s="117"/>
      <c r="AO87" s="117"/>
      <c r="AP87" s="117"/>
      <c r="AQ87" s="117"/>
      <c r="AR87" s="117"/>
      <c r="AS87" s="117"/>
      <c r="AT87" s="117"/>
      <c r="AU87" s="117"/>
      <c r="AV87" s="117"/>
      <c r="AW87" s="117"/>
      <c r="AX87" s="117"/>
      <c r="AY87" s="117"/>
      <c r="AZ87" s="117"/>
      <c r="BA87" s="117"/>
      <c r="BB87" s="117"/>
      <c r="BC87" s="117"/>
      <c r="BD87" s="117"/>
      <c r="BE87" s="117"/>
      <c r="BF87" s="117"/>
      <c r="BG87" s="117"/>
      <c r="BH87" s="117"/>
      <c r="BI87" s="117"/>
      <c r="BJ87" s="117"/>
      <c r="BK87" s="117"/>
      <c r="BL87" s="117"/>
      <c r="BM87" s="117"/>
      <c r="BN87" s="117"/>
      <c r="BO87" s="117"/>
      <c r="BP87" s="117"/>
      <c r="BQ87" s="117"/>
      <c r="BR87" s="117"/>
      <c r="BS87" s="117"/>
      <c r="BT87" s="117"/>
      <c r="BU87" s="117"/>
      <c r="BV87" s="117"/>
      <c r="BW87" s="117"/>
      <c r="BX87" s="117"/>
      <c r="BY87" s="117"/>
    </row>
    <row r="88" spans="1:77" s="88" customFormat="1" ht="31.5" x14ac:dyDescent="0.25">
      <c r="A88" s="109" t="s">
        <v>490</v>
      </c>
      <c r="B88" s="98" t="s">
        <v>285</v>
      </c>
      <c r="C88" s="122">
        <v>1.4302774528990416</v>
      </c>
      <c r="D88" s="74">
        <v>3.6144195560625605E-2</v>
      </c>
      <c r="E88" s="74">
        <v>0.23235554288973603</v>
      </c>
      <c r="F88" s="74">
        <v>0.90360488901564007</v>
      </c>
      <c r="G88" s="74">
        <v>0.25817282543304004</v>
      </c>
      <c r="H88" s="297">
        <v>0.30130596621621586</v>
      </c>
      <c r="I88" s="201"/>
      <c r="J88" s="371">
        <v>0.30130596621621586</v>
      </c>
      <c r="K88" s="201"/>
      <c r="L88" s="201"/>
      <c r="M88" s="142">
        <v>1.1289714866828258</v>
      </c>
      <c r="N88" s="142">
        <v>3.6144195560625605E-2</v>
      </c>
      <c r="O88" s="142">
        <v>-6.8950423326479826E-2</v>
      </c>
      <c r="P88" s="142">
        <v>0.90360488901564007</v>
      </c>
      <c r="Q88" s="142">
        <v>0.25817282543304004</v>
      </c>
      <c r="R88" s="372">
        <v>0.3009620211189189</v>
      </c>
      <c r="S88" s="298"/>
      <c r="T88" s="373"/>
      <c r="U88" s="298"/>
      <c r="V88" s="298"/>
      <c r="W88" s="73"/>
      <c r="X88" s="73"/>
      <c r="Y88" s="73"/>
      <c r="Z88" s="73"/>
      <c r="AA88" s="73"/>
      <c r="AB88" s="233">
        <v>5</v>
      </c>
      <c r="AC88" s="73"/>
      <c r="AD88" s="73"/>
      <c r="AE88" s="73"/>
      <c r="AF88" s="73"/>
      <c r="AG88" s="73"/>
      <c r="AH88" s="73"/>
      <c r="AI88" s="73"/>
      <c r="AJ88" s="73"/>
      <c r="AK88" s="117"/>
      <c r="AL88" s="117"/>
      <c r="AM88" s="117"/>
      <c r="AN88" s="117"/>
      <c r="AO88" s="117"/>
      <c r="AP88" s="117"/>
      <c r="AQ88" s="117"/>
      <c r="AR88" s="117"/>
      <c r="AS88" s="117"/>
      <c r="AT88" s="117"/>
      <c r="AU88" s="117"/>
      <c r="AV88" s="117"/>
      <c r="AW88" s="117"/>
      <c r="AX88" s="117"/>
      <c r="AY88" s="117"/>
      <c r="AZ88" s="117"/>
      <c r="BA88" s="117"/>
      <c r="BB88" s="117"/>
      <c r="BC88" s="117"/>
      <c r="BD88" s="117"/>
      <c r="BE88" s="117"/>
      <c r="BF88" s="117"/>
      <c r="BG88" s="117"/>
      <c r="BH88" s="117"/>
      <c r="BI88" s="117"/>
      <c r="BJ88" s="117"/>
      <c r="BK88" s="117"/>
      <c r="BL88" s="117"/>
      <c r="BM88" s="117"/>
      <c r="BN88" s="117"/>
      <c r="BO88" s="117"/>
      <c r="BP88" s="117"/>
      <c r="BQ88" s="117"/>
      <c r="BR88" s="117"/>
      <c r="BS88" s="117"/>
      <c r="BT88" s="117"/>
      <c r="BU88" s="117"/>
      <c r="BV88" s="117"/>
      <c r="BW88" s="117"/>
      <c r="BX88" s="117"/>
      <c r="BY88" s="117"/>
    </row>
    <row r="89" spans="1:77" s="88" customFormat="1" ht="31.5" x14ac:dyDescent="0.25">
      <c r="A89" s="109" t="s">
        <v>491</v>
      </c>
      <c r="B89" s="98" t="s">
        <v>286</v>
      </c>
      <c r="C89" s="122">
        <v>1.4302774528990416</v>
      </c>
      <c r="D89" s="74">
        <v>3.6144195560625605E-2</v>
      </c>
      <c r="E89" s="74">
        <v>0.23235554288973603</v>
      </c>
      <c r="F89" s="74">
        <v>0.90360488901564007</v>
      </c>
      <c r="G89" s="74">
        <v>0.25817282543304004</v>
      </c>
      <c r="H89" s="297">
        <v>0.30130596621621586</v>
      </c>
      <c r="I89" s="201"/>
      <c r="J89" s="371">
        <v>0.30130596621621586</v>
      </c>
      <c r="K89" s="201"/>
      <c r="L89" s="201"/>
      <c r="M89" s="142">
        <v>1.1289714866828258</v>
      </c>
      <c r="N89" s="142">
        <v>3.6144195560625605E-2</v>
      </c>
      <c r="O89" s="142">
        <v>-6.8950423326479826E-2</v>
      </c>
      <c r="P89" s="142">
        <v>0.90360488901564007</v>
      </c>
      <c r="Q89" s="142">
        <v>0.25817282543304004</v>
      </c>
      <c r="R89" s="372">
        <v>0.3009620211189189</v>
      </c>
      <c r="S89" s="298"/>
      <c r="T89" s="373"/>
      <c r="U89" s="298"/>
      <c r="V89" s="298"/>
      <c r="W89" s="73"/>
      <c r="X89" s="73"/>
      <c r="Y89" s="73"/>
      <c r="Z89" s="73"/>
      <c r="AA89" s="73"/>
      <c r="AB89" s="233">
        <v>5</v>
      </c>
      <c r="AC89" s="73"/>
      <c r="AD89" s="73"/>
      <c r="AE89" s="73"/>
      <c r="AF89" s="73"/>
      <c r="AG89" s="73"/>
      <c r="AH89" s="73"/>
      <c r="AI89" s="73"/>
      <c r="AJ89" s="73"/>
      <c r="AK89" s="117"/>
      <c r="AL89" s="117"/>
      <c r="AM89" s="117"/>
      <c r="AN89" s="117"/>
      <c r="AO89" s="117"/>
      <c r="AP89" s="117"/>
      <c r="AQ89" s="117"/>
      <c r="AR89" s="117"/>
      <c r="AS89" s="117"/>
      <c r="AT89" s="117"/>
      <c r="AU89" s="117"/>
      <c r="AV89" s="117"/>
      <c r="AW89" s="117"/>
      <c r="AX89" s="117"/>
      <c r="AY89" s="117"/>
      <c r="AZ89" s="117"/>
      <c r="BA89" s="117"/>
      <c r="BB89" s="117"/>
      <c r="BC89" s="117"/>
      <c r="BD89" s="117"/>
      <c r="BE89" s="117"/>
      <c r="BF89" s="117"/>
      <c r="BG89" s="117"/>
      <c r="BH89" s="117"/>
      <c r="BI89" s="117"/>
      <c r="BJ89" s="117"/>
      <c r="BK89" s="117"/>
      <c r="BL89" s="117"/>
      <c r="BM89" s="117"/>
      <c r="BN89" s="117"/>
      <c r="BO89" s="117"/>
      <c r="BP89" s="117"/>
      <c r="BQ89" s="117"/>
      <c r="BR89" s="117"/>
      <c r="BS89" s="117"/>
      <c r="BT89" s="117"/>
      <c r="BU89" s="117"/>
      <c r="BV89" s="117"/>
      <c r="BW89" s="117"/>
      <c r="BX89" s="117"/>
      <c r="BY89" s="117"/>
    </row>
    <row r="90" spans="1:77" s="88" customFormat="1" ht="31.5" x14ac:dyDescent="0.25">
      <c r="A90" s="109" t="s">
        <v>492</v>
      </c>
      <c r="B90" s="98" t="s">
        <v>287</v>
      </c>
      <c r="C90" s="122">
        <v>1.4302774528990416</v>
      </c>
      <c r="D90" s="74">
        <v>3.6144195560625605E-2</v>
      </c>
      <c r="E90" s="74">
        <v>0.23235554288973603</v>
      </c>
      <c r="F90" s="74">
        <v>0.90360488901564007</v>
      </c>
      <c r="G90" s="74">
        <v>0.25817282543304004</v>
      </c>
      <c r="H90" s="297">
        <v>0.30130596621621586</v>
      </c>
      <c r="I90" s="201"/>
      <c r="J90" s="371">
        <v>0.30130596621621586</v>
      </c>
      <c r="K90" s="201"/>
      <c r="L90" s="201"/>
      <c r="M90" s="142">
        <v>1.1289714866828258</v>
      </c>
      <c r="N90" s="142">
        <v>3.6144195560625605E-2</v>
      </c>
      <c r="O90" s="142">
        <v>-6.8950423326479826E-2</v>
      </c>
      <c r="P90" s="142">
        <v>0.90360488901564007</v>
      </c>
      <c r="Q90" s="142">
        <v>0.25817282543304004</v>
      </c>
      <c r="R90" s="372">
        <v>0.3009620211189189</v>
      </c>
      <c r="S90" s="298"/>
      <c r="T90" s="373"/>
      <c r="U90" s="298"/>
      <c r="V90" s="298"/>
      <c r="W90" s="73"/>
      <c r="X90" s="73"/>
      <c r="Y90" s="73"/>
      <c r="Z90" s="73"/>
      <c r="AA90" s="73"/>
      <c r="AB90" s="233">
        <v>5</v>
      </c>
      <c r="AC90" s="73"/>
      <c r="AD90" s="73"/>
      <c r="AE90" s="73"/>
      <c r="AF90" s="73"/>
      <c r="AG90" s="73"/>
      <c r="AH90" s="73"/>
      <c r="AI90" s="73"/>
      <c r="AJ90" s="73"/>
      <c r="AK90" s="117"/>
      <c r="AL90" s="117"/>
      <c r="AM90" s="117"/>
      <c r="AN90" s="117"/>
      <c r="AO90" s="117"/>
      <c r="AP90" s="117"/>
      <c r="AQ90" s="117"/>
      <c r="AR90" s="117"/>
      <c r="AS90" s="117"/>
      <c r="AT90" s="117"/>
      <c r="AU90" s="117"/>
      <c r="AV90" s="117"/>
      <c r="AW90" s="117"/>
      <c r="AX90" s="117"/>
      <c r="AY90" s="117"/>
      <c r="AZ90" s="117"/>
      <c r="BA90" s="117"/>
      <c r="BB90" s="117"/>
      <c r="BC90" s="117"/>
      <c r="BD90" s="117"/>
      <c r="BE90" s="117"/>
      <c r="BF90" s="117"/>
      <c r="BG90" s="117"/>
      <c r="BH90" s="117"/>
      <c r="BI90" s="117"/>
      <c r="BJ90" s="117"/>
      <c r="BK90" s="117"/>
      <c r="BL90" s="117"/>
      <c r="BM90" s="117"/>
      <c r="BN90" s="117"/>
      <c r="BO90" s="117"/>
      <c r="BP90" s="117"/>
      <c r="BQ90" s="117"/>
      <c r="BR90" s="117"/>
      <c r="BS90" s="117"/>
      <c r="BT90" s="117"/>
      <c r="BU90" s="117"/>
      <c r="BV90" s="117"/>
      <c r="BW90" s="117"/>
      <c r="BX90" s="117"/>
      <c r="BY90" s="117"/>
    </row>
    <row r="91" spans="1:77" s="88" customFormat="1" ht="31.5" x14ac:dyDescent="0.25">
      <c r="A91" s="109" t="s">
        <v>493</v>
      </c>
      <c r="B91" s="98" t="s">
        <v>288</v>
      </c>
      <c r="C91" s="122">
        <v>1.4946399382794986</v>
      </c>
      <c r="D91" s="74">
        <v>3.7770684360853755E-2</v>
      </c>
      <c r="E91" s="74">
        <v>0.24281154231977414</v>
      </c>
      <c r="F91" s="74">
        <v>0.94426710902134381</v>
      </c>
      <c r="G91" s="74">
        <v>0.26979060257752685</v>
      </c>
      <c r="H91" s="297">
        <v>0.30130596621621586</v>
      </c>
      <c r="I91" s="201"/>
      <c r="J91" s="371">
        <v>0.30130596621621586</v>
      </c>
      <c r="K91" s="201"/>
      <c r="L91" s="201"/>
      <c r="M91" s="142">
        <v>1.1933339720632827</v>
      </c>
      <c r="N91" s="142">
        <v>3.7770684360853755E-2</v>
      </c>
      <c r="O91" s="142">
        <v>-5.8494423896441716E-2</v>
      </c>
      <c r="P91" s="142">
        <v>0.94426710902134381</v>
      </c>
      <c r="Q91" s="142">
        <v>0.26979060257752685</v>
      </c>
      <c r="R91" s="372">
        <v>0.3009620211189189</v>
      </c>
      <c r="S91" s="298"/>
      <c r="T91" s="373"/>
      <c r="U91" s="298"/>
      <c r="V91" s="298"/>
      <c r="W91" s="73"/>
      <c r="X91" s="73"/>
      <c r="Y91" s="73"/>
      <c r="Z91" s="73"/>
      <c r="AA91" s="73"/>
      <c r="AB91" s="233">
        <v>5</v>
      </c>
      <c r="AC91" s="73"/>
      <c r="AD91" s="73"/>
      <c r="AE91" s="73"/>
      <c r="AF91" s="73"/>
      <c r="AG91" s="73"/>
      <c r="AH91" s="73"/>
      <c r="AI91" s="73"/>
      <c r="AJ91" s="73"/>
      <c r="AK91" s="117"/>
      <c r="AL91" s="117"/>
      <c r="AM91" s="117"/>
      <c r="AN91" s="117"/>
      <c r="AO91" s="117"/>
      <c r="AP91" s="117"/>
      <c r="AQ91" s="117"/>
      <c r="AR91" s="117"/>
      <c r="AS91" s="117"/>
      <c r="AT91" s="117"/>
      <c r="AU91" s="117"/>
      <c r="AV91" s="117"/>
      <c r="AW91" s="117"/>
      <c r="AX91" s="117"/>
      <c r="AY91" s="117"/>
      <c r="AZ91" s="117"/>
      <c r="BA91" s="117"/>
      <c r="BB91" s="117"/>
      <c r="BC91" s="117"/>
      <c r="BD91" s="117"/>
      <c r="BE91" s="117"/>
      <c r="BF91" s="117"/>
      <c r="BG91" s="117"/>
      <c r="BH91" s="117"/>
      <c r="BI91" s="117"/>
      <c r="BJ91" s="117"/>
      <c r="BK91" s="117"/>
      <c r="BL91" s="117"/>
      <c r="BM91" s="117"/>
      <c r="BN91" s="117"/>
      <c r="BO91" s="117"/>
      <c r="BP91" s="117"/>
      <c r="BQ91" s="117"/>
      <c r="BR91" s="117"/>
      <c r="BS91" s="117"/>
      <c r="BT91" s="117"/>
      <c r="BU91" s="117"/>
      <c r="BV91" s="117"/>
      <c r="BW91" s="117"/>
      <c r="BX91" s="117"/>
      <c r="BY91" s="117"/>
    </row>
    <row r="92" spans="1:77" s="88" customFormat="1" ht="31.5" x14ac:dyDescent="0.25">
      <c r="A92" s="109" t="s">
        <v>494</v>
      </c>
      <c r="B92" s="98" t="s">
        <v>289</v>
      </c>
      <c r="C92" s="122">
        <v>1.4946399382794986</v>
      </c>
      <c r="D92" s="74">
        <v>3.7770684360853755E-2</v>
      </c>
      <c r="E92" s="74">
        <v>0.24281154231977414</v>
      </c>
      <c r="F92" s="74">
        <v>0.94426710902134381</v>
      </c>
      <c r="G92" s="74">
        <v>0.26979060257752685</v>
      </c>
      <c r="H92" s="297">
        <v>0.30130596621621586</v>
      </c>
      <c r="I92" s="201"/>
      <c r="J92" s="371">
        <v>0.30130596621621586</v>
      </c>
      <c r="K92" s="201"/>
      <c r="L92" s="201"/>
      <c r="M92" s="142">
        <v>1.1933339720632827</v>
      </c>
      <c r="N92" s="142">
        <v>3.7770684360853755E-2</v>
      </c>
      <c r="O92" s="142">
        <v>-5.8494423896441716E-2</v>
      </c>
      <c r="P92" s="142">
        <v>0.94426710902134381</v>
      </c>
      <c r="Q92" s="142">
        <v>0.26979060257752685</v>
      </c>
      <c r="R92" s="372">
        <v>0.3009620211189189</v>
      </c>
      <c r="S92" s="298"/>
      <c r="T92" s="373"/>
      <c r="U92" s="298"/>
      <c r="V92" s="298"/>
      <c r="W92" s="73"/>
      <c r="X92" s="73"/>
      <c r="Y92" s="73"/>
      <c r="Z92" s="73"/>
      <c r="AA92" s="73"/>
      <c r="AB92" s="233">
        <v>5</v>
      </c>
      <c r="AC92" s="73"/>
      <c r="AD92" s="73"/>
      <c r="AE92" s="73"/>
      <c r="AF92" s="73"/>
      <c r="AG92" s="73"/>
      <c r="AH92" s="73"/>
      <c r="AI92" s="73"/>
      <c r="AJ92" s="73"/>
      <c r="AK92" s="117"/>
      <c r="AL92" s="117"/>
      <c r="AM92" s="117"/>
      <c r="AN92" s="117"/>
      <c r="AO92" s="117"/>
      <c r="AP92" s="117"/>
      <c r="AQ92" s="117"/>
      <c r="AR92" s="117"/>
      <c r="AS92" s="117"/>
      <c r="AT92" s="117"/>
      <c r="AU92" s="117"/>
      <c r="AV92" s="117"/>
      <c r="AW92" s="117"/>
      <c r="AX92" s="117"/>
      <c r="AY92" s="117"/>
      <c r="AZ92" s="117"/>
      <c r="BA92" s="117"/>
      <c r="BB92" s="117"/>
      <c r="BC92" s="117"/>
      <c r="BD92" s="117"/>
      <c r="BE92" s="117"/>
      <c r="BF92" s="117"/>
      <c r="BG92" s="117"/>
      <c r="BH92" s="117"/>
      <c r="BI92" s="117"/>
      <c r="BJ92" s="117"/>
      <c r="BK92" s="117"/>
      <c r="BL92" s="117"/>
      <c r="BM92" s="117"/>
      <c r="BN92" s="117"/>
      <c r="BO92" s="117"/>
      <c r="BP92" s="117"/>
      <c r="BQ92" s="117"/>
      <c r="BR92" s="117"/>
      <c r="BS92" s="117"/>
      <c r="BT92" s="117"/>
      <c r="BU92" s="117"/>
      <c r="BV92" s="117"/>
      <c r="BW92" s="117"/>
      <c r="BX92" s="117"/>
      <c r="BY92" s="117"/>
    </row>
    <row r="93" spans="1:77" s="88" customFormat="1" ht="31.5" x14ac:dyDescent="0.25">
      <c r="A93" s="109" t="s">
        <v>495</v>
      </c>
      <c r="B93" s="98" t="s">
        <v>290</v>
      </c>
      <c r="C93" s="122">
        <v>1.4946399382794986</v>
      </c>
      <c r="D93" s="74">
        <v>3.7770684360853755E-2</v>
      </c>
      <c r="E93" s="74">
        <v>0.24281154231977414</v>
      </c>
      <c r="F93" s="74">
        <v>0.94426710902134381</v>
      </c>
      <c r="G93" s="74">
        <v>0.26979060257752685</v>
      </c>
      <c r="H93" s="297">
        <v>0.30130596621621586</v>
      </c>
      <c r="I93" s="201"/>
      <c r="J93" s="371">
        <v>0.30130596621621586</v>
      </c>
      <c r="K93" s="201"/>
      <c r="L93" s="201"/>
      <c r="M93" s="142">
        <v>1.1933339720632827</v>
      </c>
      <c r="N93" s="142">
        <v>3.7770684360853755E-2</v>
      </c>
      <c r="O93" s="142">
        <v>-5.8494423896441716E-2</v>
      </c>
      <c r="P93" s="142">
        <v>0.94426710902134381</v>
      </c>
      <c r="Q93" s="142">
        <v>0.26979060257752685</v>
      </c>
      <c r="R93" s="372">
        <v>0.3009620211189189</v>
      </c>
      <c r="S93" s="298"/>
      <c r="T93" s="373"/>
      <c r="U93" s="298"/>
      <c r="V93" s="298"/>
      <c r="W93" s="73"/>
      <c r="X93" s="73"/>
      <c r="Y93" s="73"/>
      <c r="Z93" s="73"/>
      <c r="AA93" s="73"/>
      <c r="AB93" s="233">
        <v>5</v>
      </c>
      <c r="AC93" s="73"/>
      <c r="AD93" s="73"/>
      <c r="AE93" s="73"/>
      <c r="AF93" s="73"/>
      <c r="AG93" s="73"/>
      <c r="AH93" s="73"/>
      <c r="AI93" s="73"/>
      <c r="AJ93" s="73"/>
      <c r="AK93" s="117"/>
      <c r="AL93" s="117"/>
      <c r="AM93" s="117"/>
      <c r="AN93" s="117"/>
      <c r="AO93" s="117"/>
      <c r="AP93" s="117"/>
      <c r="AQ93" s="117"/>
      <c r="AR93" s="117"/>
      <c r="AS93" s="117"/>
      <c r="AT93" s="117"/>
      <c r="AU93" s="117"/>
      <c r="AV93" s="117"/>
      <c r="AW93" s="117"/>
      <c r="AX93" s="117"/>
      <c r="AY93" s="117"/>
      <c r="AZ93" s="117"/>
      <c r="BA93" s="117"/>
      <c r="BB93" s="117"/>
      <c r="BC93" s="117"/>
      <c r="BD93" s="117"/>
      <c r="BE93" s="117"/>
      <c r="BF93" s="117"/>
      <c r="BG93" s="117"/>
      <c r="BH93" s="117"/>
      <c r="BI93" s="117"/>
      <c r="BJ93" s="117"/>
      <c r="BK93" s="117"/>
      <c r="BL93" s="117"/>
      <c r="BM93" s="117"/>
      <c r="BN93" s="117"/>
      <c r="BO93" s="117"/>
      <c r="BP93" s="117"/>
      <c r="BQ93" s="117"/>
      <c r="BR93" s="117"/>
      <c r="BS93" s="117"/>
      <c r="BT93" s="117"/>
      <c r="BU93" s="117"/>
      <c r="BV93" s="117"/>
      <c r="BW93" s="117"/>
      <c r="BX93" s="117"/>
      <c r="BY93" s="117"/>
    </row>
    <row r="94" spans="1:77" s="88" customFormat="1" ht="31.5" x14ac:dyDescent="0.25">
      <c r="A94" s="109" t="s">
        <v>496</v>
      </c>
      <c r="B94" s="98" t="s">
        <v>291</v>
      </c>
      <c r="C94" s="122">
        <v>1.4946399382794986</v>
      </c>
      <c r="D94" s="74">
        <v>3.7770684360853755E-2</v>
      </c>
      <c r="E94" s="74">
        <v>0.24281154231977414</v>
      </c>
      <c r="F94" s="74">
        <v>0.94426710902134381</v>
      </c>
      <c r="G94" s="74">
        <v>0.26979060257752685</v>
      </c>
      <c r="H94" s="297">
        <v>0.30130596621621586</v>
      </c>
      <c r="I94" s="201"/>
      <c r="J94" s="371">
        <v>0.30130596621621586</v>
      </c>
      <c r="K94" s="201"/>
      <c r="L94" s="201"/>
      <c r="M94" s="142">
        <v>1.1933339720632827</v>
      </c>
      <c r="N94" s="142">
        <v>3.7770684360853755E-2</v>
      </c>
      <c r="O94" s="142">
        <v>-5.8494423896441716E-2</v>
      </c>
      <c r="P94" s="142">
        <v>0.94426710902134381</v>
      </c>
      <c r="Q94" s="142">
        <v>0.26979060257752685</v>
      </c>
      <c r="R94" s="372">
        <v>0.3009620211189189</v>
      </c>
      <c r="S94" s="298"/>
      <c r="T94" s="373"/>
      <c r="U94" s="298"/>
      <c r="V94" s="298"/>
      <c r="W94" s="73"/>
      <c r="X94" s="73"/>
      <c r="Y94" s="73"/>
      <c r="Z94" s="73"/>
      <c r="AA94" s="73"/>
      <c r="AB94" s="233">
        <v>5</v>
      </c>
      <c r="AC94" s="73"/>
      <c r="AD94" s="73"/>
      <c r="AE94" s="73"/>
      <c r="AF94" s="73"/>
      <c r="AG94" s="73"/>
      <c r="AH94" s="73"/>
      <c r="AI94" s="73"/>
      <c r="AJ94" s="73"/>
      <c r="AK94" s="117"/>
      <c r="AL94" s="117"/>
      <c r="AM94" s="117"/>
      <c r="AN94" s="117"/>
      <c r="AO94" s="117"/>
      <c r="AP94" s="117"/>
      <c r="AQ94" s="117"/>
      <c r="AR94" s="117"/>
      <c r="AS94" s="117"/>
      <c r="AT94" s="117"/>
      <c r="AU94" s="117"/>
      <c r="AV94" s="117"/>
      <c r="AW94" s="117"/>
      <c r="AX94" s="117"/>
      <c r="AY94" s="117"/>
      <c r="AZ94" s="117"/>
      <c r="BA94" s="117"/>
      <c r="BB94" s="117"/>
      <c r="BC94" s="117"/>
      <c r="BD94" s="117"/>
      <c r="BE94" s="117"/>
      <c r="BF94" s="117"/>
      <c r="BG94" s="117"/>
      <c r="BH94" s="117"/>
      <c r="BI94" s="117"/>
      <c r="BJ94" s="117"/>
      <c r="BK94" s="117"/>
      <c r="BL94" s="117"/>
      <c r="BM94" s="117"/>
      <c r="BN94" s="117"/>
      <c r="BO94" s="117"/>
      <c r="BP94" s="117"/>
      <c r="BQ94" s="117"/>
      <c r="BR94" s="117"/>
      <c r="BS94" s="117"/>
      <c r="BT94" s="117"/>
      <c r="BU94" s="117"/>
      <c r="BV94" s="117"/>
      <c r="BW94" s="117"/>
      <c r="BX94" s="117"/>
      <c r="BY94" s="117"/>
    </row>
    <row r="95" spans="1:77" s="88" customFormat="1" ht="31.5" x14ac:dyDescent="0.25">
      <c r="A95" s="109" t="s">
        <v>497</v>
      </c>
      <c r="B95" s="98" t="s">
        <v>292</v>
      </c>
      <c r="C95" s="122">
        <v>1.4946399382794986</v>
      </c>
      <c r="D95" s="74">
        <v>3.7770684360853755E-2</v>
      </c>
      <c r="E95" s="74">
        <v>0.24281154231977414</v>
      </c>
      <c r="F95" s="74">
        <v>0.94426710902134381</v>
      </c>
      <c r="G95" s="74">
        <v>0.26979060257752685</v>
      </c>
      <c r="H95" s="297">
        <v>0.30130596621621586</v>
      </c>
      <c r="I95" s="201"/>
      <c r="J95" s="371">
        <v>0.30130596621621586</v>
      </c>
      <c r="K95" s="201"/>
      <c r="L95" s="201"/>
      <c r="M95" s="142">
        <v>1.1933339720632827</v>
      </c>
      <c r="N95" s="142">
        <v>3.7770684360853755E-2</v>
      </c>
      <c r="O95" s="142">
        <v>-5.8494423896441716E-2</v>
      </c>
      <c r="P95" s="142">
        <v>0.94426710902134381</v>
      </c>
      <c r="Q95" s="142">
        <v>0.26979060257752685</v>
      </c>
      <c r="R95" s="372">
        <v>0.3009620211189189</v>
      </c>
      <c r="S95" s="298"/>
      <c r="T95" s="373"/>
      <c r="U95" s="298"/>
      <c r="V95" s="298"/>
      <c r="W95" s="73"/>
      <c r="X95" s="73"/>
      <c r="Y95" s="73"/>
      <c r="Z95" s="73"/>
      <c r="AA95" s="73"/>
      <c r="AB95" s="233">
        <v>5</v>
      </c>
      <c r="AC95" s="73"/>
      <c r="AD95" s="73"/>
      <c r="AE95" s="73"/>
      <c r="AF95" s="73"/>
      <c r="AG95" s="73"/>
      <c r="AH95" s="73"/>
      <c r="AI95" s="73"/>
      <c r="AJ95" s="73"/>
      <c r="AK95" s="117"/>
      <c r="AL95" s="117"/>
      <c r="AM95" s="117"/>
      <c r="AN95" s="117"/>
      <c r="AO95" s="117"/>
      <c r="AP95" s="117"/>
      <c r="AQ95" s="117"/>
      <c r="AR95" s="117"/>
      <c r="AS95" s="117"/>
      <c r="AT95" s="117"/>
      <c r="AU95" s="117"/>
      <c r="AV95" s="117"/>
      <c r="AW95" s="117"/>
      <c r="AX95" s="117"/>
      <c r="AY95" s="117"/>
      <c r="AZ95" s="117"/>
      <c r="BA95" s="117"/>
      <c r="BB95" s="117"/>
      <c r="BC95" s="117"/>
      <c r="BD95" s="117"/>
      <c r="BE95" s="117"/>
      <c r="BF95" s="117"/>
      <c r="BG95" s="117"/>
      <c r="BH95" s="117"/>
      <c r="BI95" s="117"/>
      <c r="BJ95" s="117"/>
      <c r="BK95" s="117"/>
      <c r="BL95" s="117"/>
      <c r="BM95" s="117"/>
      <c r="BN95" s="117"/>
      <c r="BO95" s="117"/>
      <c r="BP95" s="117"/>
      <c r="BQ95" s="117"/>
      <c r="BR95" s="117"/>
      <c r="BS95" s="117"/>
      <c r="BT95" s="117"/>
      <c r="BU95" s="117"/>
      <c r="BV95" s="117"/>
      <c r="BW95" s="117"/>
      <c r="BX95" s="117"/>
      <c r="BY95" s="117"/>
    </row>
    <row r="96" spans="1:77" s="88" customFormat="1" ht="31.5" x14ac:dyDescent="0.25">
      <c r="A96" s="109" t="s">
        <v>498</v>
      </c>
      <c r="B96" s="98" t="s">
        <v>293</v>
      </c>
      <c r="C96" s="122">
        <v>1.4946399382794986</v>
      </c>
      <c r="D96" s="74">
        <v>3.7770684360853755E-2</v>
      </c>
      <c r="E96" s="74">
        <v>0.24281154231977414</v>
      </c>
      <c r="F96" s="74">
        <v>0.94426710902134381</v>
      </c>
      <c r="G96" s="74">
        <v>0.26979060257752685</v>
      </c>
      <c r="H96" s="297">
        <v>0.30130596621621586</v>
      </c>
      <c r="I96" s="201"/>
      <c r="J96" s="371">
        <v>0.30130596621621586</v>
      </c>
      <c r="K96" s="201"/>
      <c r="L96" s="201"/>
      <c r="M96" s="142">
        <v>1.1933339720632827</v>
      </c>
      <c r="N96" s="142">
        <v>3.7770684360853755E-2</v>
      </c>
      <c r="O96" s="142">
        <v>-5.8494423896441716E-2</v>
      </c>
      <c r="P96" s="142">
        <v>0.94426710902134381</v>
      </c>
      <c r="Q96" s="142">
        <v>0.26979060257752685</v>
      </c>
      <c r="R96" s="372">
        <v>0.3009620211189189</v>
      </c>
      <c r="S96" s="298"/>
      <c r="T96" s="373"/>
      <c r="U96" s="298"/>
      <c r="V96" s="298"/>
      <c r="W96" s="73"/>
      <c r="X96" s="73"/>
      <c r="Y96" s="73"/>
      <c r="Z96" s="73"/>
      <c r="AA96" s="73"/>
      <c r="AB96" s="233">
        <v>5</v>
      </c>
      <c r="AC96" s="73"/>
      <c r="AD96" s="73"/>
      <c r="AE96" s="73"/>
      <c r="AF96" s="73"/>
      <c r="AG96" s="73"/>
      <c r="AH96" s="73"/>
      <c r="AI96" s="73"/>
      <c r="AJ96" s="73"/>
      <c r="AK96" s="117"/>
      <c r="AL96" s="117"/>
      <c r="AM96" s="117"/>
      <c r="AN96" s="117"/>
      <c r="AO96" s="117"/>
      <c r="AP96" s="117"/>
      <c r="AQ96" s="117"/>
      <c r="AR96" s="117"/>
      <c r="AS96" s="117"/>
      <c r="AT96" s="117"/>
      <c r="AU96" s="117"/>
      <c r="AV96" s="117"/>
      <c r="AW96" s="117"/>
      <c r="AX96" s="117"/>
      <c r="AY96" s="117"/>
      <c r="AZ96" s="117"/>
      <c r="BA96" s="117"/>
      <c r="BB96" s="117"/>
      <c r="BC96" s="117"/>
      <c r="BD96" s="117"/>
      <c r="BE96" s="117"/>
      <c r="BF96" s="117"/>
      <c r="BG96" s="117"/>
      <c r="BH96" s="117"/>
      <c r="BI96" s="117"/>
      <c r="BJ96" s="117"/>
      <c r="BK96" s="117"/>
      <c r="BL96" s="117"/>
      <c r="BM96" s="117"/>
      <c r="BN96" s="117"/>
      <c r="BO96" s="117"/>
      <c r="BP96" s="117"/>
      <c r="BQ96" s="117"/>
      <c r="BR96" s="117"/>
      <c r="BS96" s="117"/>
      <c r="BT96" s="117"/>
      <c r="BU96" s="117"/>
      <c r="BV96" s="117"/>
      <c r="BW96" s="117"/>
      <c r="BX96" s="117"/>
      <c r="BY96" s="117"/>
    </row>
    <row r="97" spans="1:77" s="88" customFormat="1" ht="31.5" x14ac:dyDescent="0.25">
      <c r="A97" s="109" t="s">
        <v>499</v>
      </c>
      <c r="B97" s="98" t="s">
        <v>294</v>
      </c>
      <c r="C97" s="122">
        <v>1.4946399382794986</v>
      </c>
      <c r="D97" s="74">
        <v>3.7770684360853755E-2</v>
      </c>
      <c r="E97" s="74">
        <v>0.24281154231977414</v>
      </c>
      <c r="F97" s="74">
        <v>0.94426710902134381</v>
      </c>
      <c r="G97" s="74">
        <v>0.26979060257752685</v>
      </c>
      <c r="H97" s="297">
        <v>0.30130596621621586</v>
      </c>
      <c r="I97" s="201"/>
      <c r="J97" s="371">
        <v>0.30130596621621586</v>
      </c>
      <c r="K97" s="201"/>
      <c r="L97" s="201"/>
      <c r="M97" s="142">
        <v>1.1933339720632827</v>
      </c>
      <c r="N97" s="142">
        <v>3.7770684360853755E-2</v>
      </c>
      <c r="O97" s="142">
        <v>-5.8494423896441716E-2</v>
      </c>
      <c r="P97" s="142">
        <v>0.94426710902134381</v>
      </c>
      <c r="Q97" s="142">
        <v>0.26979060257752685</v>
      </c>
      <c r="R97" s="372">
        <v>0.3009620211189189</v>
      </c>
      <c r="S97" s="298"/>
      <c r="T97" s="373"/>
      <c r="U97" s="298"/>
      <c r="V97" s="298"/>
      <c r="W97" s="73"/>
      <c r="X97" s="73"/>
      <c r="Y97" s="73"/>
      <c r="Z97" s="73"/>
      <c r="AA97" s="73"/>
      <c r="AB97" s="233">
        <v>5</v>
      </c>
      <c r="AC97" s="73"/>
      <c r="AD97" s="73"/>
      <c r="AE97" s="73"/>
      <c r="AF97" s="73"/>
      <c r="AG97" s="73"/>
      <c r="AH97" s="73"/>
      <c r="AI97" s="73"/>
      <c r="AJ97" s="73"/>
      <c r="AK97" s="117"/>
      <c r="AL97" s="117"/>
      <c r="AM97" s="117"/>
      <c r="AN97" s="117"/>
      <c r="AO97" s="117"/>
      <c r="AP97" s="117"/>
      <c r="AQ97" s="117"/>
      <c r="AR97" s="117"/>
      <c r="AS97" s="117"/>
      <c r="AT97" s="117"/>
      <c r="AU97" s="117"/>
      <c r="AV97" s="117"/>
      <c r="AW97" s="117"/>
      <c r="AX97" s="117"/>
      <c r="AY97" s="117"/>
      <c r="AZ97" s="117"/>
      <c r="BA97" s="117"/>
      <c r="BB97" s="117"/>
      <c r="BC97" s="117"/>
      <c r="BD97" s="117"/>
      <c r="BE97" s="117"/>
      <c r="BF97" s="117"/>
      <c r="BG97" s="117"/>
      <c r="BH97" s="117"/>
      <c r="BI97" s="117"/>
      <c r="BJ97" s="117"/>
      <c r="BK97" s="117"/>
      <c r="BL97" s="117"/>
      <c r="BM97" s="117"/>
      <c r="BN97" s="117"/>
      <c r="BO97" s="117"/>
      <c r="BP97" s="117"/>
      <c r="BQ97" s="117"/>
      <c r="BR97" s="117"/>
      <c r="BS97" s="117"/>
      <c r="BT97" s="117"/>
      <c r="BU97" s="117"/>
      <c r="BV97" s="117"/>
      <c r="BW97" s="117"/>
      <c r="BX97" s="117"/>
      <c r="BY97" s="117"/>
    </row>
    <row r="98" spans="1:77" s="88" customFormat="1" ht="31.5" x14ac:dyDescent="0.25">
      <c r="A98" s="109" t="s">
        <v>500</v>
      </c>
      <c r="B98" s="98" t="s">
        <v>295</v>
      </c>
      <c r="C98" s="122">
        <v>1.4946399382794986</v>
      </c>
      <c r="D98" s="74">
        <v>3.7770684360853755E-2</v>
      </c>
      <c r="E98" s="74">
        <v>0.24281154231977414</v>
      </c>
      <c r="F98" s="74">
        <v>0.94426710902134381</v>
      </c>
      <c r="G98" s="74">
        <v>0.26979060257752685</v>
      </c>
      <c r="H98" s="297">
        <v>0.30130596621621586</v>
      </c>
      <c r="I98" s="201"/>
      <c r="J98" s="371">
        <v>0.30130596621621586</v>
      </c>
      <c r="K98" s="201"/>
      <c r="L98" s="201"/>
      <c r="M98" s="142">
        <v>1.1933339720632827</v>
      </c>
      <c r="N98" s="142">
        <v>3.7770684360853755E-2</v>
      </c>
      <c r="O98" s="142">
        <v>-5.8494423896441716E-2</v>
      </c>
      <c r="P98" s="142">
        <v>0.94426710902134381</v>
      </c>
      <c r="Q98" s="142">
        <v>0.26979060257752685</v>
      </c>
      <c r="R98" s="372">
        <v>0.3009620211189189</v>
      </c>
      <c r="S98" s="298"/>
      <c r="T98" s="373"/>
      <c r="U98" s="298"/>
      <c r="V98" s="298"/>
      <c r="W98" s="73"/>
      <c r="X98" s="73"/>
      <c r="Y98" s="73"/>
      <c r="Z98" s="73"/>
      <c r="AA98" s="73"/>
      <c r="AB98" s="233">
        <v>5</v>
      </c>
      <c r="AC98" s="73"/>
      <c r="AD98" s="73"/>
      <c r="AE98" s="73"/>
      <c r="AF98" s="73"/>
      <c r="AG98" s="73"/>
      <c r="AH98" s="73"/>
      <c r="AI98" s="73"/>
      <c r="AJ98" s="73"/>
      <c r="AK98" s="117"/>
      <c r="AL98" s="117"/>
      <c r="AM98" s="117"/>
      <c r="AN98" s="117"/>
      <c r="AO98" s="117"/>
      <c r="AP98" s="117"/>
      <c r="AQ98" s="117"/>
      <c r="AR98" s="117"/>
      <c r="AS98" s="117"/>
      <c r="AT98" s="117"/>
      <c r="AU98" s="117"/>
      <c r="AV98" s="117"/>
      <c r="AW98" s="117"/>
      <c r="AX98" s="117"/>
      <c r="AY98" s="117"/>
      <c r="AZ98" s="117"/>
      <c r="BA98" s="117"/>
      <c r="BB98" s="117"/>
      <c r="BC98" s="117"/>
      <c r="BD98" s="117"/>
      <c r="BE98" s="117"/>
      <c r="BF98" s="117"/>
      <c r="BG98" s="117"/>
      <c r="BH98" s="117"/>
      <c r="BI98" s="117"/>
      <c r="BJ98" s="117"/>
      <c r="BK98" s="117"/>
      <c r="BL98" s="117"/>
      <c r="BM98" s="117"/>
      <c r="BN98" s="117"/>
      <c r="BO98" s="117"/>
      <c r="BP98" s="117"/>
      <c r="BQ98" s="117"/>
      <c r="BR98" s="117"/>
      <c r="BS98" s="117"/>
      <c r="BT98" s="117"/>
      <c r="BU98" s="117"/>
      <c r="BV98" s="117"/>
      <c r="BW98" s="117"/>
      <c r="BX98" s="117"/>
      <c r="BY98" s="117"/>
    </row>
    <row r="99" spans="1:77" s="88" customFormat="1" ht="31.5" x14ac:dyDescent="0.25">
      <c r="A99" s="109" t="s">
        <v>501</v>
      </c>
      <c r="B99" s="98" t="s">
        <v>296</v>
      </c>
      <c r="C99" s="122">
        <v>1.4946399382794986</v>
      </c>
      <c r="D99" s="74">
        <v>3.7770684360853755E-2</v>
      </c>
      <c r="E99" s="74">
        <v>0.24281154231977414</v>
      </c>
      <c r="F99" s="74">
        <v>0.94426710902134381</v>
      </c>
      <c r="G99" s="74">
        <v>0.26979060257752685</v>
      </c>
      <c r="H99" s="297">
        <v>0.30130596621621586</v>
      </c>
      <c r="I99" s="201"/>
      <c r="J99" s="371">
        <v>0.30130596621621586</v>
      </c>
      <c r="K99" s="201"/>
      <c r="L99" s="201"/>
      <c r="M99" s="142">
        <v>1.1933339720632827</v>
      </c>
      <c r="N99" s="142">
        <v>3.7770684360853755E-2</v>
      </c>
      <c r="O99" s="142">
        <v>-5.8494423896441716E-2</v>
      </c>
      <c r="P99" s="142">
        <v>0.94426710902134381</v>
      </c>
      <c r="Q99" s="142">
        <v>0.26979060257752685</v>
      </c>
      <c r="R99" s="372">
        <v>0.3009620211189189</v>
      </c>
      <c r="S99" s="298"/>
      <c r="T99" s="373"/>
      <c r="U99" s="298"/>
      <c r="V99" s="298"/>
      <c r="W99" s="73"/>
      <c r="X99" s="73"/>
      <c r="Y99" s="73"/>
      <c r="Z99" s="73"/>
      <c r="AA99" s="73"/>
      <c r="AB99" s="233">
        <v>5</v>
      </c>
      <c r="AC99" s="73"/>
      <c r="AD99" s="73"/>
      <c r="AE99" s="73"/>
      <c r="AF99" s="73"/>
      <c r="AG99" s="73"/>
      <c r="AH99" s="73"/>
      <c r="AI99" s="73"/>
      <c r="AJ99" s="73"/>
      <c r="AK99" s="117"/>
      <c r="AL99" s="117"/>
      <c r="AM99" s="117"/>
      <c r="AN99" s="117"/>
      <c r="AO99" s="117"/>
      <c r="AP99" s="117"/>
      <c r="AQ99" s="117"/>
      <c r="AR99" s="117"/>
      <c r="AS99" s="117"/>
      <c r="AT99" s="117"/>
      <c r="AU99" s="117"/>
      <c r="AV99" s="117"/>
      <c r="AW99" s="117"/>
      <c r="AX99" s="117"/>
      <c r="AY99" s="117"/>
      <c r="AZ99" s="117"/>
      <c r="BA99" s="117"/>
      <c r="BB99" s="117"/>
      <c r="BC99" s="117"/>
      <c r="BD99" s="117"/>
      <c r="BE99" s="117"/>
      <c r="BF99" s="117"/>
      <c r="BG99" s="117"/>
      <c r="BH99" s="117"/>
      <c r="BI99" s="117"/>
      <c r="BJ99" s="117"/>
      <c r="BK99" s="117"/>
      <c r="BL99" s="117"/>
      <c r="BM99" s="117"/>
      <c r="BN99" s="117"/>
      <c r="BO99" s="117"/>
      <c r="BP99" s="117"/>
      <c r="BQ99" s="117"/>
      <c r="BR99" s="117"/>
      <c r="BS99" s="117"/>
      <c r="BT99" s="117"/>
      <c r="BU99" s="117"/>
      <c r="BV99" s="117"/>
      <c r="BW99" s="117"/>
      <c r="BX99" s="117"/>
      <c r="BY99" s="117"/>
    </row>
    <row r="100" spans="1:77" s="88" customFormat="1" ht="31.5" x14ac:dyDescent="0.25">
      <c r="A100" s="109" t="s">
        <v>502</v>
      </c>
      <c r="B100" s="98" t="s">
        <v>297</v>
      </c>
      <c r="C100" s="122">
        <v>1.4946399382794986</v>
      </c>
      <c r="D100" s="74">
        <v>3.7770684360853755E-2</v>
      </c>
      <c r="E100" s="74">
        <v>0.24281154231977414</v>
      </c>
      <c r="F100" s="74">
        <v>0.94426710902134381</v>
      </c>
      <c r="G100" s="74">
        <v>0.26979060257752685</v>
      </c>
      <c r="H100" s="297">
        <v>0.30130596621621586</v>
      </c>
      <c r="I100" s="201"/>
      <c r="J100" s="371">
        <v>0.30130596621621586</v>
      </c>
      <c r="K100" s="201"/>
      <c r="L100" s="201"/>
      <c r="M100" s="142">
        <v>1.1933339720632827</v>
      </c>
      <c r="N100" s="142">
        <v>3.7770684360853755E-2</v>
      </c>
      <c r="O100" s="142">
        <v>-5.8494423896441716E-2</v>
      </c>
      <c r="P100" s="142">
        <v>0.94426710902134381</v>
      </c>
      <c r="Q100" s="142">
        <v>0.26979060257752685</v>
      </c>
      <c r="R100" s="372">
        <v>0.3009620211189189</v>
      </c>
      <c r="S100" s="298"/>
      <c r="T100" s="373"/>
      <c r="U100" s="298"/>
      <c r="V100" s="298"/>
      <c r="W100" s="73"/>
      <c r="X100" s="73"/>
      <c r="Y100" s="73"/>
      <c r="Z100" s="73"/>
      <c r="AA100" s="73"/>
      <c r="AB100" s="233">
        <v>5</v>
      </c>
      <c r="AC100" s="73"/>
      <c r="AD100" s="73"/>
      <c r="AE100" s="73"/>
      <c r="AF100" s="73"/>
      <c r="AG100" s="73"/>
      <c r="AH100" s="73"/>
      <c r="AI100" s="73"/>
      <c r="AJ100" s="73"/>
      <c r="AK100" s="117"/>
      <c r="AL100" s="117"/>
      <c r="AM100" s="117"/>
      <c r="AN100" s="117"/>
      <c r="AO100" s="117"/>
      <c r="AP100" s="117"/>
      <c r="AQ100" s="117"/>
      <c r="AR100" s="117"/>
      <c r="AS100" s="117"/>
      <c r="AT100" s="117"/>
      <c r="AU100" s="117"/>
      <c r="AV100" s="117"/>
      <c r="AW100" s="117"/>
      <c r="AX100" s="117"/>
      <c r="AY100" s="117"/>
      <c r="AZ100" s="117"/>
      <c r="BA100" s="117"/>
      <c r="BB100" s="117"/>
      <c r="BC100" s="117"/>
      <c r="BD100" s="117"/>
      <c r="BE100" s="117"/>
      <c r="BF100" s="117"/>
      <c r="BG100" s="117"/>
      <c r="BH100" s="117"/>
      <c r="BI100" s="117"/>
      <c r="BJ100" s="117"/>
      <c r="BK100" s="117"/>
      <c r="BL100" s="117"/>
      <c r="BM100" s="117"/>
      <c r="BN100" s="117"/>
      <c r="BO100" s="117"/>
      <c r="BP100" s="117"/>
      <c r="BQ100" s="117"/>
      <c r="BR100" s="117"/>
      <c r="BS100" s="117"/>
      <c r="BT100" s="117"/>
      <c r="BU100" s="117"/>
      <c r="BV100" s="117"/>
      <c r="BW100" s="117"/>
      <c r="BX100" s="117"/>
      <c r="BY100" s="117"/>
    </row>
    <row r="101" spans="1:77" s="88" customFormat="1" ht="15.75" x14ac:dyDescent="0.25">
      <c r="A101" s="169" t="s">
        <v>298</v>
      </c>
      <c r="B101" s="170" t="s">
        <v>24</v>
      </c>
      <c r="C101" s="171">
        <v>3342.6484076594847</v>
      </c>
      <c r="D101" s="226">
        <v>91.856410523305698</v>
      </c>
      <c r="E101" s="226">
        <v>1088.6209491153652</v>
      </c>
      <c r="F101" s="226">
        <v>2051.3122521098658</v>
      </c>
      <c r="G101" s="226">
        <v>110.88879591094785</v>
      </c>
      <c r="H101" s="226">
        <v>656.82208178981989</v>
      </c>
      <c r="I101" s="226">
        <v>0</v>
      </c>
      <c r="J101" s="226">
        <v>656.82208178981989</v>
      </c>
      <c r="K101" s="226">
        <v>0</v>
      </c>
      <c r="L101" s="226">
        <v>0</v>
      </c>
      <c r="M101" s="226">
        <v>2685.8263258696657</v>
      </c>
      <c r="N101" s="226">
        <v>91.856410523305698</v>
      </c>
      <c r="O101" s="226">
        <v>431.79886732554576</v>
      </c>
      <c r="P101" s="226">
        <v>2051.3122521098658</v>
      </c>
      <c r="Q101" s="226">
        <v>110.88879591094785</v>
      </c>
      <c r="R101" s="226">
        <v>686.19479143000001</v>
      </c>
      <c r="S101" s="226">
        <v>0</v>
      </c>
      <c r="T101" s="226">
        <v>0</v>
      </c>
      <c r="U101" s="226">
        <v>0</v>
      </c>
      <c r="V101" s="226">
        <v>0</v>
      </c>
      <c r="W101" s="172"/>
      <c r="X101" s="172"/>
      <c r="Y101" s="226">
        <v>0</v>
      </c>
      <c r="Z101" s="226">
        <v>0</v>
      </c>
      <c r="AA101" s="172"/>
      <c r="AB101" s="172"/>
      <c r="AC101" s="172"/>
      <c r="AD101" s="226">
        <v>0</v>
      </c>
      <c r="AE101" s="172"/>
      <c r="AF101" s="172"/>
      <c r="AG101" s="172"/>
      <c r="AH101" s="172"/>
      <c r="AI101" s="226">
        <v>0</v>
      </c>
      <c r="AJ101" s="172"/>
      <c r="AK101" s="117"/>
      <c r="AL101" s="117"/>
      <c r="AM101" s="117"/>
      <c r="AN101" s="117"/>
      <c r="AO101" s="117"/>
      <c r="AP101" s="117"/>
      <c r="AQ101" s="117"/>
      <c r="AR101" s="117"/>
      <c r="AS101" s="117"/>
      <c r="AT101" s="117"/>
      <c r="AU101" s="117"/>
      <c r="AV101" s="117"/>
      <c r="AW101" s="117"/>
      <c r="AX101" s="117"/>
      <c r="AY101" s="117"/>
      <c r="AZ101" s="117"/>
      <c r="BA101" s="117"/>
      <c r="BB101" s="117"/>
      <c r="BC101" s="117"/>
      <c r="BD101" s="117"/>
      <c r="BE101" s="117"/>
      <c r="BF101" s="117"/>
      <c r="BG101" s="117"/>
      <c r="BH101" s="117"/>
      <c r="BI101" s="117"/>
      <c r="BJ101" s="117"/>
      <c r="BK101" s="117"/>
      <c r="BL101" s="117"/>
      <c r="BM101" s="117"/>
      <c r="BN101" s="117"/>
      <c r="BO101" s="117"/>
      <c r="BP101" s="117"/>
      <c r="BQ101" s="117"/>
      <c r="BR101" s="117"/>
      <c r="BS101" s="117"/>
      <c r="BT101" s="117"/>
      <c r="BU101" s="117"/>
      <c r="BV101" s="117"/>
      <c r="BW101" s="117"/>
      <c r="BX101" s="117"/>
      <c r="BY101" s="117"/>
    </row>
    <row r="102" spans="1:77" s="88" customFormat="1" ht="31.5" x14ac:dyDescent="0.25">
      <c r="A102" s="165" t="s">
        <v>299</v>
      </c>
      <c r="B102" s="166" t="s">
        <v>22</v>
      </c>
      <c r="C102" s="167">
        <v>45</v>
      </c>
      <c r="D102" s="225">
        <v>0</v>
      </c>
      <c r="E102" s="225">
        <v>0</v>
      </c>
      <c r="F102" s="225">
        <v>45</v>
      </c>
      <c r="G102" s="225">
        <v>0</v>
      </c>
      <c r="H102" s="225">
        <v>16.575201060000001</v>
      </c>
      <c r="I102" s="225">
        <v>0</v>
      </c>
      <c r="J102" s="225">
        <v>16.575201060000001</v>
      </c>
      <c r="K102" s="225">
        <v>0</v>
      </c>
      <c r="L102" s="225">
        <v>0</v>
      </c>
      <c r="M102" s="225">
        <v>28.424798939999999</v>
      </c>
      <c r="N102" s="225">
        <v>0</v>
      </c>
      <c r="O102" s="225">
        <v>-16.575201060000001</v>
      </c>
      <c r="P102" s="225">
        <v>45</v>
      </c>
      <c r="Q102" s="225">
        <v>0</v>
      </c>
      <c r="R102" s="225">
        <v>16.575201060000001</v>
      </c>
      <c r="S102" s="225">
        <v>0</v>
      </c>
      <c r="T102" s="225">
        <v>0</v>
      </c>
      <c r="U102" s="225">
        <v>0</v>
      </c>
      <c r="V102" s="225">
        <v>0</v>
      </c>
      <c r="W102" s="168"/>
      <c r="X102" s="168"/>
      <c r="Y102" s="225">
        <v>0</v>
      </c>
      <c r="Z102" s="225">
        <v>0</v>
      </c>
      <c r="AA102" s="168"/>
      <c r="AB102" s="168"/>
      <c r="AC102" s="168"/>
      <c r="AD102" s="225">
        <v>0</v>
      </c>
      <c r="AE102" s="168"/>
      <c r="AF102" s="168"/>
      <c r="AG102" s="168"/>
      <c r="AH102" s="168"/>
      <c r="AI102" s="225">
        <v>0</v>
      </c>
      <c r="AJ102" s="168"/>
      <c r="AK102" s="117"/>
      <c r="AL102" s="117"/>
      <c r="AM102" s="117"/>
      <c r="AN102" s="117"/>
      <c r="AO102" s="117"/>
      <c r="AP102" s="117"/>
      <c r="AQ102" s="117"/>
      <c r="AR102" s="117"/>
      <c r="AS102" s="117"/>
      <c r="AT102" s="117"/>
      <c r="AU102" s="117"/>
      <c r="AV102" s="117"/>
      <c r="AW102" s="117"/>
      <c r="AX102" s="117"/>
      <c r="AY102" s="117"/>
      <c r="AZ102" s="117"/>
      <c r="BA102" s="117"/>
      <c r="BB102" s="117"/>
      <c r="BC102" s="117"/>
      <c r="BD102" s="117"/>
      <c r="BE102" s="117"/>
      <c r="BF102" s="117"/>
      <c r="BG102" s="117"/>
      <c r="BH102" s="117"/>
      <c r="BI102" s="117"/>
      <c r="BJ102" s="117"/>
      <c r="BK102" s="117"/>
      <c r="BL102" s="117"/>
      <c r="BM102" s="117"/>
      <c r="BN102" s="117"/>
      <c r="BO102" s="117"/>
      <c r="BP102" s="117"/>
      <c r="BQ102" s="117"/>
      <c r="BR102" s="117"/>
      <c r="BS102" s="117"/>
      <c r="BT102" s="117"/>
      <c r="BU102" s="117"/>
      <c r="BV102" s="117"/>
      <c r="BW102" s="117"/>
      <c r="BX102" s="117"/>
      <c r="BY102" s="117"/>
    </row>
    <row r="103" spans="1:77" s="88" customFormat="1" ht="31.5" x14ac:dyDescent="0.25">
      <c r="A103" s="109" t="s">
        <v>300</v>
      </c>
      <c r="B103" s="98" t="s">
        <v>374</v>
      </c>
      <c r="C103" s="122">
        <v>45</v>
      </c>
      <c r="D103" s="91">
        <v>0</v>
      </c>
      <c r="E103" s="91">
        <v>0</v>
      </c>
      <c r="F103" s="91">
        <v>45</v>
      </c>
      <c r="G103" s="91">
        <v>0</v>
      </c>
      <c r="H103" s="297">
        <v>16.575201060000001</v>
      </c>
      <c r="I103" s="201"/>
      <c r="J103" s="371">
        <v>16.575201060000001</v>
      </c>
      <c r="K103" s="201"/>
      <c r="L103" s="201"/>
      <c r="M103" s="142">
        <v>28.424798939999999</v>
      </c>
      <c r="N103" s="297">
        <v>0</v>
      </c>
      <c r="O103" s="297">
        <v>-16.575201060000001</v>
      </c>
      <c r="P103" s="297">
        <v>45</v>
      </c>
      <c r="Q103" s="297">
        <v>0</v>
      </c>
      <c r="R103" s="372">
        <v>16.575201060000001</v>
      </c>
      <c r="S103" s="298"/>
      <c r="T103" s="373"/>
      <c r="U103" s="298"/>
      <c r="V103" s="298"/>
      <c r="W103" s="73"/>
      <c r="X103" s="73"/>
      <c r="Y103" s="298"/>
      <c r="Z103" s="298"/>
      <c r="AA103" s="73"/>
      <c r="AB103" s="73"/>
      <c r="AC103" s="73"/>
      <c r="AD103" s="298"/>
      <c r="AE103" s="73"/>
      <c r="AF103" s="73"/>
      <c r="AG103" s="73"/>
      <c r="AH103" s="73"/>
      <c r="AI103" s="298"/>
      <c r="AJ103" s="73"/>
      <c r="AK103" s="117"/>
      <c r="AL103" s="117"/>
      <c r="AM103" s="117"/>
      <c r="AN103" s="117"/>
      <c r="AO103" s="117"/>
      <c r="AP103" s="117"/>
      <c r="AQ103" s="117"/>
      <c r="AR103" s="117"/>
      <c r="AS103" s="117"/>
      <c r="AT103" s="117"/>
      <c r="AU103" s="117"/>
      <c r="AV103" s="117"/>
      <c r="AW103" s="117"/>
      <c r="AX103" s="117"/>
      <c r="AY103" s="117"/>
      <c r="AZ103" s="117"/>
      <c r="BA103" s="117"/>
      <c r="BB103" s="117"/>
      <c r="BC103" s="117"/>
      <c r="BD103" s="117"/>
      <c r="BE103" s="117"/>
      <c r="BF103" s="117"/>
      <c r="BG103" s="117"/>
      <c r="BH103" s="117"/>
      <c r="BI103" s="117"/>
      <c r="BJ103" s="117"/>
      <c r="BK103" s="117"/>
      <c r="BL103" s="117"/>
      <c r="BM103" s="117"/>
      <c r="BN103" s="117"/>
      <c r="BO103" s="117"/>
      <c r="BP103" s="117"/>
      <c r="BQ103" s="117"/>
      <c r="BR103" s="117"/>
      <c r="BS103" s="117"/>
      <c r="BT103" s="117"/>
      <c r="BU103" s="117"/>
      <c r="BV103" s="117"/>
      <c r="BW103" s="117"/>
      <c r="BX103" s="117"/>
      <c r="BY103" s="117"/>
    </row>
    <row r="104" spans="1:77" s="88" customFormat="1" ht="15.75" x14ac:dyDescent="0.25">
      <c r="A104" s="165" t="s">
        <v>301</v>
      </c>
      <c r="B104" s="166" t="s">
        <v>375</v>
      </c>
      <c r="C104" s="167">
        <v>3297.6484076594847</v>
      </c>
      <c r="D104" s="167">
        <v>91.856410523305698</v>
      </c>
      <c r="E104" s="167">
        <v>1088.6209491153652</v>
      </c>
      <c r="F104" s="167">
        <v>2006.3122521098655</v>
      </c>
      <c r="G104" s="167">
        <v>110.88879591094785</v>
      </c>
      <c r="H104" s="225">
        <v>640.24688072981985</v>
      </c>
      <c r="I104" s="225">
        <v>0</v>
      </c>
      <c r="J104" s="225">
        <v>640.24688072981985</v>
      </c>
      <c r="K104" s="225">
        <v>0</v>
      </c>
      <c r="L104" s="225">
        <v>0</v>
      </c>
      <c r="M104" s="167">
        <v>2657.4015269296656</v>
      </c>
      <c r="N104" s="167">
        <v>91.856410523305698</v>
      </c>
      <c r="O104" s="167">
        <v>448.37406838554574</v>
      </c>
      <c r="P104" s="167">
        <v>2006.3122521098655</v>
      </c>
      <c r="Q104" s="167">
        <v>110.88879591094785</v>
      </c>
      <c r="R104" s="225">
        <v>669.61959036999997</v>
      </c>
      <c r="S104" s="225">
        <v>0</v>
      </c>
      <c r="T104" s="225">
        <v>0</v>
      </c>
      <c r="U104" s="225">
        <v>0</v>
      </c>
      <c r="V104" s="225">
        <v>0</v>
      </c>
      <c r="W104" s="168"/>
      <c r="X104" s="168"/>
      <c r="Y104" s="225">
        <v>0</v>
      </c>
      <c r="Z104" s="225">
        <v>0</v>
      </c>
      <c r="AA104" s="168"/>
      <c r="AB104" s="168"/>
      <c r="AC104" s="168"/>
      <c r="AD104" s="225">
        <v>0</v>
      </c>
      <c r="AE104" s="168"/>
      <c r="AF104" s="168"/>
      <c r="AG104" s="168"/>
      <c r="AH104" s="168"/>
      <c r="AI104" s="225">
        <v>0</v>
      </c>
      <c r="AJ104" s="168"/>
      <c r="AK104" s="117"/>
      <c r="AL104" s="117"/>
      <c r="AM104" s="117"/>
      <c r="AN104" s="117"/>
      <c r="AO104" s="117"/>
      <c r="AP104" s="117"/>
      <c r="AQ104" s="117"/>
      <c r="AR104" s="117"/>
      <c r="AS104" s="117"/>
      <c r="AT104" s="117"/>
      <c r="AU104" s="117"/>
      <c r="AV104" s="117"/>
      <c r="AW104" s="117"/>
      <c r="AX104" s="117"/>
      <c r="AY104" s="117"/>
      <c r="AZ104" s="117"/>
      <c r="BA104" s="117"/>
      <c r="BB104" s="117"/>
      <c r="BC104" s="117"/>
      <c r="BD104" s="117"/>
      <c r="BE104" s="117"/>
      <c r="BF104" s="117"/>
      <c r="BG104" s="117"/>
      <c r="BH104" s="117"/>
      <c r="BI104" s="117"/>
      <c r="BJ104" s="117"/>
      <c r="BK104" s="117"/>
      <c r="BL104" s="117"/>
      <c r="BM104" s="117"/>
      <c r="BN104" s="117"/>
      <c r="BO104" s="117"/>
      <c r="BP104" s="117"/>
      <c r="BQ104" s="117"/>
      <c r="BR104" s="117"/>
      <c r="BS104" s="117"/>
      <c r="BT104" s="117"/>
      <c r="BU104" s="117"/>
      <c r="BV104" s="117"/>
      <c r="BW104" s="117"/>
      <c r="BX104" s="117"/>
      <c r="BY104" s="117"/>
    </row>
    <row r="105" spans="1:77" s="88" customFormat="1" ht="31.5" x14ac:dyDescent="0.25">
      <c r="A105" s="109" t="s">
        <v>302</v>
      </c>
      <c r="B105" s="98" t="s">
        <v>376</v>
      </c>
      <c r="C105" s="122">
        <v>83.3</v>
      </c>
      <c r="D105" s="74">
        <v>2.71</v>
      </c>
      <c r="E105" s="74">
        <v>35.93</v>
      </c>
      <c r="F105" s="74">
        <v>40.81</v>
      </c>
      <c r="G105" s="74">
        <v>3.86</v>
      </c>
      <c r="H105" s="297">
        <v>0</v>
      </c>
      <c r="I105" s="201"/>
      <c r="J105" s="371">
        <v>0</v>
      </c>
      <c r="K105" s="201"/>
      <c r="L105" s="201"/>
      <c r="M105" s="142">
        <v>83.3</v>
      </c>
      <c r="N105" s="142">
        <v>2.71</v>
      </c>
      <c r="O105" s="142">
        <v>35.93</v>
      </c>
      <c r="P105" s="142">
        <v>40.81</v>
      </c>
      <c r="Q105" s="142">
        <v>3.86</v>
      </c>
      <c r="R105" s="372">
        <v>25.52583224141339</v>
      </c>
      <c r="S105" s="298"/>
      <c r="T105" s="373"/>
      <c r="U105" s="298"/>
      <c r="V105" s="298"/>
      <c r="W105" s="73"/>
      <c r="X105" s="73"/>
      <c r="Y105" s="73"/>
      <c r="Z105" s="73"/>
      <c r="AA105" s="73"/>
      <c r="AB105" s="73"/>
      <c r="AC105" s="73"/>
      <c r="AD105" s="73"/>
      <c r="AE105" s="73"/>
      <c r="AF105" s="233">
        <v>30</v>
      </c>
      <c r="AG105" s="73" t="s">
        <v>523</v>
      </c>
      <c r="AH105" s="74" t="s">
        <v>533</v>
      </c>
      <c r="AI105" s="73"/>
      <c r="AJ105" s="73"/>
      <c r="AK105" s="117"/>
      <c r="AL105" s="117"/>
      <c r="AM105" s="117"/>
      <c r="AN105" s="117"/>
      <c r="AO105" s="117"/>
      <c r="AP105" s="117"/>
      <c r="AQ105" s="117"/>
      <c r="AR105" s="117"/>
      <c r="AS105" s="117"/>
      <c r="AT105" s="117"/>
      <c r="AU105" s="117"/>
      <c r="AV105" s="117"/>
      <c r="AW105" s="117"/>
      <c r="AX105" s="117"/>
      <c r="AY105" s="117"/>
      <c r="AZ105" s="117"/>
      <c r="BA105" s="117"/>
      <c r="BB105" s="117"/>
      <c r="BC105" s="117"/>
      <c r="BD105" s="117"/>
      <c r="BE105" s="117"/>
      <c r="BF105" s="117"/>
      <c r="BG105" s="117"/>
      <c r="BH105" s="117"/>
      <c r="BI105" s="117"/>
      <c r="BJ105" s="117"/>
      <c r="BK105" s="117"/>
      <c r="BL105" s="117"/>
      <c r="BM105" s="117"/>
      <c r="BN105" s="117"/>
      <c r="BO105" s="117"/>
      <c r="BP105" s="117"/>
      <c r="BQ105" s="117"/>
      <c r="BR105" s="117"/>
      <c r="BS105" s="117"/>
      <c r="BT105" s="117"/>
      <c r="BU105" s="117"/>
      <c r="BV105" s="117"/>
      <c r="BW105" s="117"/>
      <c r="BX105" s="117"/>
      <c r="BY105" s="117"/>
    </row>
    <row r="106" spans="1:77" s="88" customFormat="1" ht="31.5" x14ac:dyDescent="0.25">
      <c r="A106" s="109" t="s">
        <v>303</v>
      </c>
      <c r="B106" s="98" t="s">
        <v>377</v>
      </c>
      <c r="C106" s="122">
        <v>132.02746635229204</v>
      </c>
      <c r="D106" s="74">
        <v>2.8795253170320003</v>
      </c>
      <c r="E106" s="74">
        <v>45.407899230120009</v>
      </c>
      <c r="F106" s="74">
        <v>80.897433479352003</v>
      </c>
      <c r="G106" s="74">
        <v>2.8426083257880004</v>
      </c>
      <c r="H106" s="297">
        <v>22.626797514647905</v>
      </c>
      <c r="I106" s="201"/>
      <c r="J106" s="371">
        <v>22.626797514647905</v>
      </c>
      <c r="K106" s="201"/>
      <c r="L106" s="201"/>
      <c r="M106" s="142">
        <v>109.40066883764413</v>
      </c>
      <c r="N106" s="142">
        <v>2.8795253170320003</v>
      </c>
      <c r="O106" s="142">
        <v>22.781101715472104</v>
      </c>
      <c r="P106" s="142">
        <v>80.897433479352003</v>
      </c>
      <c r="Q106" s="142">
        <v>2.8426083257880004</v>
      </c>
      <c r="R106" s="372">
        <v>40.458290886360267</v>
      </c>
      <c r="S106" s="298"/>
      <c r="T106" s="373"/>
      <c r="U106" s="298"/>
      <c r="V106" s="298"/>
      <c r="W106" s="73"/>
      <c r="X106" s="73"/>
      <c r="Y106" s="73"/>
      <c r="Z106" s="73"/>
      <c r="AA106" s="73"/>
      <c r="AB106" s="233">
        <v>25</v>
      </c>
      <c r="AC106" s="73" t="s">
        <v>504</v>
      </c>
      <c r="AD106" s="73"/>
      <c r="AE106" s="73"/>
      <c r="AF106" s="233">
        <v>25</v>
      </c>
      <c r="AG106" s="73"/>
      <c r="AH106" s="73"/>
      <c r="AI106" s="73"/>
      <c r="AJ106" s="73"/>
      <c r="AK106" s="117"/>
      <c r="AL106" s="117"/>
      <c r="AM106" s="117"/>
      <c r="AN106" s="117"/>
      <c r="AO106" s="117"/>
      <c r="AP106" s="117"/>
      <c r="AQ106" s="117"/>
      <c r="AR106" s="117"/>
      <c r="AS106" s="117"/>
      <c r="AT106" s="117"/>
      <c r="AU106" s="117"/>
      <c r="AV106" s="117"/>
      <c r="AW106" s="117"/>
      <c r="AX106" s="117"/>
      <c r="AY106" s="117"/>
      <c r="AZ106" s="117"/>
      <c r="BA106" s="117"/>
      <c r="BB106" s="117"/>
      <c r="BC106" s="117"/>
      <c r="BD106" s="117"/>
      <c r="BE106" s="117"/>
      <c r="BF106" s="117"/>
      <c r="BG106" s="117"/>
      <c r="BH106" s="117"/>
      <c r="BI106" s="117"/>
      <c r="BJ106" s="117"/>
      <c r="BK106" s="117"/>
      <c r="BL106" s="117"/>
      <c r="BM106" s="117"/>
      <c r="BN106" s="117"/>
      <c r="BO106" s="117"/>
      <c r="BP106" s="117"/>
      <c r="BQ106" s="117"/>
      <c r="BR106" s="117"/>
      <c r="BS106" s="117"/>
      <c r="BT106" s="117"/>
      <c r="BU106" s="117"/>
      <c r="BV106" s="117"/>
      <c r="BW106" s="117"/>
      <c r="BX106" s="117"/>
      <c r="BY106" s="117"/>
    </row>
    <row r="107" spans="1:77" s="88" customFormat="1" ht="47.25" x14ac:dyDescent="0.25">
      <c r="A107" s="109" t="s">
        <v>304</v>
      </c>
      <c r="B107" s="98" t="s">
        <v>378</v>
      </c>
      <c r="C107" s="122">
        <v>30.614133639849882</v>
      </c>
      <c r="D107" s="74">
        <v>0.66608588961724335</v>
      </c>
      <c r="E107" s="74">
        <v>5.8863404198733118</v>
      </c>
      <c r="F107" s="74">
        <v>22.874112333367346</v>
      </c>
      <c r="G107" s="74">
        <v>1.1875949969919841</v>
      </c>
      <c r="H107" s="297">
        <v>11.729513639849902</v>
      </c>
      <c r="I107" s="201"/>
      <c r="J107" s="371">
        <v>11.729513639849902</v>
      </c>
      <c r="K107" s="201"/>
      <c r="L107" s="201"/>
      <c r="M107" s="142">
        <v>18.88461999999998</v>
      </c>
      <c r="N107" s="142">
        <v>0.66608588961724335</v>
      </c>
      <c r="O107" s="142">
        <v>-5.84317321997659</v>
      </c>
      <c r="P107" s="142">
        <v>22.874112333367346</v>
      </c>
      <c r="Q107" s="142">
        <v>1.1875949969919841</v>
      </c>
      <c r="R107" s="372">
        <v>9.3799006591796381</v>
      </c>
      <c r="S107" s="298"/>
      <c r="T107" s="373"/>
      <c r="U107" s="298"/>
      <c r="V107" s="298"/>
      <c r="W107" s="73"/>
      <c r="X107" s="73"/>
      <c r="Y107" s="73"/>
      <c r="Z107" s="73"/>
      <c r="AA107" s="73"/>
      <c r="AB107" s="233">
        <v>25</v>
      </c>
      <c r="AC107" s="73" t="s">
        <v>507</v>
      </c>
      <c r="AD107" s="73"/>
      <c r="AE107" s="73"/>
      <c r="AF107" s="233">
        <v>25</v>
      </c>
      <c r="AG107" s="73"/>
      <c r="AH107" s="73"/>
      <c r="AI107" s="73"/>
      <c r="AJ107" s="73"/>
      <c r="AK107" s="117"/>
      <c r="AL107" s="117"/>
      <c r="AM107" s="117"/>
      <c r="AN107" s="117"/>
      <c r="AO107" s="117"/>
      <c r="AP107" s="117"/>
      <c r="AQ107" s="117"/>
      <c r="AR107" s="117"/>
      <c r="AS107" s="117"/>
      <c r="AT107" s="117"/>
      <c r="AU107" s="117"/>
      <c r="AV107" s="117"/>
      <c r="AW107" s="117"/>
      <c r="AX107" s="117"/>
      <c r="AY107" s="117"/>
      <c r="AZ107" s="117"/>
      <c r="BA107" s="117"/>
      <c r="BB107" s="117"/>
      <c r="BC107" s="117"/>
      <c r="BD107" s="117"/>
      <c r="BE107" s="117"/>
      <c r="BF107" s="117"/>
      <c r="BG107" s="117"/>
      <c r="BH107" s="117"/>
      <c r="BI107" s="117"/>
      <c r="BJ107" s="117"/>
      <c r="BK107" s="117"/>
      <c r="BL107" s="117"/>
      <c r="BM107" s="117"/>
      <c r="BN107" s="117"/>
      <c r="BO107" s="117"/>
      <c r="BP107" s="117"/>
      <c r="BQ107" s="117"/>
      <c r="BR107" s="117"/>
      <c r="BS107" s="117"/>
      <c r="BT107" s="117"/>
      <c r="BU107" s="117"/>
      <c r="BV107" s="117"/>
      <c r="BW107" s="117"/>
      <c r="BX107" s="117"/>
      <c r="BY107" s="117"/>
    </row>
    <row r="108" spans="1:77" s="88" customFormat="1" ht="47.25" x14ac:dyDescent="0.25">
      <c r="A108" s="109" t="s">
        <v>305</v>
      </c>
      <c r="B108" s="98" t="s">
        <v>379</v>
      </c>
      <c r="C108" s="122">
        <v>61.423226488825527</v>
      </c>
      <c r="D108" s="74">
        <v>1.0036210415883997</v>
      </c>
      <c r="E108" s="74">
        <v>12.423857248695109</v>
      </c>
      <c r="F108" s="74">
        <v>45.324821233024501</v>
      </c>
      <c r="G108" s="74">
        <v>2.6709269655175154</v>
      </c>
      <c r="H108" s="297">
        <v>0</v>
      </c>
      <c r="I108" s="201"/>
      <c r="J108" s="371">
        <v>0</v>
      </c>
      <c r="K108" s="201"/>
      <c r="L108" s="201"/>
      <c r="M108" s="142">
        <v>61.423226488825527</v>
      </c>
      <c r="N108" s="142">
        <v>1.0036210415883997</v>
      </c>
      <c r="O108" s="142">
        <v>12.423857248695109</v>
      </c>
      <c r="P108" s="142">
        <v>45.324821233024501</v>
      </c>
      <c r="Q108" s="142">
        <v>2.6709269655175154</v>
      </c>
      <c r="R108" s="372">
        <v>23.147915576426985</v>
      </c>
      <c r="S108" s="298"/>
      <c r="T108" s="373"/>
      <c r="U108" s="298"/>
      <c r="V108" s="298"/>
      <c r="W108" s="73"/>
      <c r="X108" s="73"/>
      <c r="Y108" s="73"/>
      <c r="Z108" s="73"/>
      <c r="AA108" s="73"/>
      <c r="AB108" s="233">
        <v>25</v>
      </c>
      <c r="AC108" s="73" t="s">
        <v>509</v>
      </c>
      <c r="AD108" s="73"/>
      <c r="AE108" s="73"/>
      <c r="AF108" s="233">
        <v>25</v>
      </c>
      <c r="AG108" s="73"/>
      <c r="AH108" s="73"/>
      <c r="AI108" s="73"/>
      <c r="AJ108" s="73"/>
      <c r="AK108" s="117"/>
      <c r="AL108" s="117"/>
      <c r="AM108" s="117"/>
      <c r="AN108" s="117"/>
      <c r="AO108" s="117"/>
      <c r="AP108" s="117"/>
      <c r="AQ108" s="117"/>
      <c r="AR108" s="117"/>
      <c r="AS108" s="117"/>
      <c r="AT108" s="117"/>
      <c r="AU108" s="117"/>
      <c r="AV108" s="117"/>
      <c r="AW108" s="117"/>
      <c r="AX108" s="117"/>
      <c r="AY108" s="117"/>
      <c r="AZ108" s="117"/>
      <c r="BA108" s="117"/>
      <c r="BB108" s="117"/>
      <c r="BC108" s="117"/>
      <c r="BD108" s="117"/>
      <c r="BE108" s="117"/>
      <c r="BF108" s="117"/>
      <c r="BG108" s="117"/>
      <c r="BH108" s="117"/>
      <c r="BI108" s="117"/>
      <c r="BJ108" s="117"/>
      <c r="BK108" s="117"/>
      <c r="BL108" s="117"/>
      <c r="BM108" s="117"/>
      <c r="BN108" s="117"/>
      <c r="BO108" s="117"/>
      <c r="BP108" s="117"/>
      <c r="BQ108" s="117"/>
      <c r="BR108" s="117"/>
      <c r="BS108" s="117"/>
      <c r="BT108" s="117"/>
      <c r="BU108" s="117"/>
      <c r="BV108" s="117"/>
      <c r="BW108" s="117"/>
      <c r="BX108" s="117"/>
      <c r="BY108" s="117"/>
    </row>
    <row r="109" spans="1:77" s="88" customFormat="1" ht="47.25" x14ac:dyDescent="0.25">
      <c r="A109" s="109" t="s">
        <v>306</v>
      </c>
      <c r="B109" s="98" t="s">
        <v>380</v>
      </c>
      <c r="C109" s="122">
        <v>107.67455779500001</v>
      </c>
      <c r="D109" s="74">
        <v>2.1534911559000003</v>
      </c>
      <c r="E109" s="74">
        <v>23.380761121200003</v>
      </c>
      <c r="F109" s="74">
        <v>78.448606393500015</v>
      </c>
      <c r="G109" s="74">
        <v>3.6916991244000004</v>
      </c>
      <c r="H109" s="297">
        <v>49.0093261833022</v>
      </c>
      <c r="I109" s="201"/>
      <c r="J109" s="371">
        <v>49.0093261833022</v>
      </c>
      <c r="K109" s="201"/>
      <c r="L109" s="201"/>
      <c r="M109" s="142">
        <v>58.665231611697813</v>
      </c>
      <c r="N109" s="142">
        <v>2.1534911559000003</v>
      </c>
      <c r="O109" s="142">
        <v>-25.628565062102197</v>
      </c>
      <c r="P109" s="142">
        <v>78.448606393500015</v>
      </c>
      <c r="Q109" s="142">
        <v>3.6916991244000004</v>
      </c>
      <c r="R109" s="372">
        <v>37.902643336619718</v>
      </c>
      <c r="S109" s="298"/>
      <c r="T109" s="373"/>
      <c r="U109" s="298"/>
      <c r="V109" s="298"/>
      <c r="W109" s="73"/>
      <c r="X109" s="73"/>
      <c r="Y109" s="73"/>
      <c r="Z109" s="73"/>
      <c r="AA109" s="73"/>
      <c r="AB109" s="233">
        <v>25</v>
      </c>
      <c r="AC109" s="73" t="s">
        <v>510</v>
      </c>
      <c r="AD109" s="73"/>
      <c r="AE109" s="73"/>
      <c r="AF109" s="233">
        <v>25</v>
      </c>
      <c r="AG109" s="73"/>
      <c r="AH109" s="73"/>
      <c r="AI109" s="73"/>
      <c r="AJ109" s="73"/>
      <c r="AK109" s="117"/>
      <c r="AL109" s="117"/>
      <c r="AM109" s="117"/>
      <c r="AN109" s="117"/>
      <c r="AO109" s="117"/>
      <c r="AP109" s="117"/>
      <c r="AQ109" s="117"/>
      <c r="AR109" s="117"/>
      <c r="AS109" s="117"/>
      <c r="AT109" s="117"/>
      <c r="AU109" s="117"/>
      <c r="AV109" s="117"/>
      <c r="AW109" s="117"/>
      <c r="AX109" s="117"/>
      <c r="AY109" s="117"/>
      <c r="AZ109" s="117"/>
      <c r="BA109" s="117"/>
      <c r="BB109" s="117"/>
      <c r="BC109" s="117"/>
      <c r="BD109" s="117"/>
      <c r="BE109" s="117"/>
      <c r="BF109" s="117"/>
      <c r="BG109" s="117"/>
      <c r="BH109" s="117"/>
      <c r="BI109" s="117"/>
      <c r="BJ109" s="117"/>
      <c r="BK109" s="117"/>
      <c r="BL109" s="117"/>
      <c r="BM109" s="117"/>
      <c r="BN109" s="117"/>
      <c r="BO109" s="117"/>
      <c r="BP109" s="117"/>
      <c r="BQ109" s="117"/>
      <c r="BR109" s="117"/>
      <c r="BS109" s="117"/>
      <c r="BT109" s="117"/>
      <c r="BU109" s="117"/>
      <c r="BV109" s="117"/>
      <c r="BW109" s="117"/>
      <c r="BX109" s="117"/>
      <c r="BY109" s="117"/>
    </row>
    <row r="110" spans="1:77" s="88" customFormat="1" ht="31.5" x14ac:dyDescent="0.25">
      <c r="A110" s="109" t="s">
        <v>307</v>
      </c>
      <c r="B110" s="98" t="s">
        <v>381</v>
      </c>
      <c r="C110" s="122">
        <v>66.025331399590812</v>
      </c>
      <c r="D110" s="74">
        <v>2.1928692798936003</v>
      </c>
      <c r="E110" s="74">
        <v>28.507300638616805</v>
      </c>
      <c r="F110" s="74">
        <v>32.344821878430608</v>
      </c>
      <c r="G110" s="74">
        <v>2.9803396026497926</v>
      </c>
      <c r="H110" s="297">
        <v>0</v>
      </c>
      <c r="I110" s="201"/>
      <c r="J110" s="371">
        <v>0</v>
      </c>
      <c r="K110" s="201"/>
      <c r="L110" s="201"/>
      <c r="M110" s="142">
        <v>66.025331399590812</v>
      </c>
      <c r="N110" s="142">
        <v>2.1928692798936003</v>
      </c>
      <c r="O110" s="142">
        <v>28.507300638616805</v>
      </c>
      <c r="P110" s="142">
        <v>32.344821878430608</v>
      </c>
      <c r="Q110" s="142">
        <v>2.9803396026497926</v>
      </c>
      <c r="R110" s="372"/>
      <c r="S110" s="298"/>
      <c r="T110" s="373"/>
      <c r="U110" s="298"/>
      <c r="V110" s="298"/>
      <c r="W110" s="73"/>
      <c r="X110" s="73"/>
      <c r="Y110" s="73"/>
      <c r="Z110" s="73"/>
      <c r="AA110" s="73"/>
      <c r="AB110" s="233"/>
      <c r="AC110" s="73"/>
      <c r="AD110" s="73"/>
      <c r="AE110" s="73"/>
      <c r="AF110" s="233">
        <v>30</v>
      </c>
      <c r="AG110" s="73" t="s">
        <v>523</v>
      </c>
      <c r="AH110" s="73" t="s">
        <v>533</v>
      </c>
      <c r="AI110" s="73"/>
      <c r="AJ110" s="73"/>
      <c r="AK110" s="117"/>
      <c r="AL110" s="117"/>
      <c r="AM110" s="117"/>
      <c r="AN110" s="117"/>
      <c r="AO110" s="117"/>
      <c r="AP110" s="117"/>
      <c r="AQ110" s="117"/>
      <c r="AR110" s="117"/>
      <c r="AS110" s="117"/>
      <c r="AT110" s="117"/>
      <c r="AU110" s="117"/>
      <c r="AV110" s="117"/>
      <c r="AW110" s="117"/>
      <c r="AX110" s="117"/>
      <c r="AY110" s="117"/>
      <c r="AZ110" s="117"/>
      <c r="BA110" s="117"/>
      <c r="BB110" s="117"/>
      <c r="BC110" s="117"/>
      <c r="BD110" s="117"/>
      <c r="BE110" s="117"/>
      <c r="BF110" s="117"/>
      <c r="BG110" s="117"/>
      <c r="BH110" s="117"/>
      <c r="BI110" s="117"/>
      <c r="BJ110" s="117"/>
      <c r="BK110" s="117"/>
      <c r="BL110" s="117"/>
      <c r="BM110" s="117"/>
      <c r="BN110" s="117"/>
      <c r="BO110" s="117"/>
      <c r="BP110" s="117"/>
      <c r="BQ110" s="117"/>
      <c r="BR110" s="117"/>
      <c r="BS110" s="117"/>
      <c r="BT110" s="117"/>
      <c r="BU110" s="117"/>
      <c r="BV110" s="117"/>
      <c r="BW110" s="117"/>
      <c r="BX110" s="117"/>
      <c r="BY110" s="117"/>
    </row>
    <row r="111" spans="1:77" s="88" customFormat="1" ht="47.25" x14ac:dyDescent="0.25">
      <c r="A111" s="109" t="s">
        <v>308</v>
      </c>
      <c r="B111" s="98" t="s">
        <v>382</v>
      </c>
      <c r="C111" s="122">
        <v>122.15224122675471</v>
      </c>
      <c r="D111" s="74">
        <v>2.6641461876279808</v>
      </c>
      <c r="E111" s="74">
        <v>42.011536035672009</v>
      </c>
      <c r="F111" s="74">
        <v>74.846568536180953</v>
      </c>
      <c r="G111" s="74">
        <v>2.6299904672737759</v>
      </c>
      <c r="H111" s="297">
        <v>123.47045936000001</v>
      </c>
      <c r="I111" s="201"/>
      <c r="J111" s="371">
        <v>123.47045936000001</v>
      </c>
      <c r="K111" s="201"/>
      <c r="L111" s="201"/>
      <c r="M111" s="142">
        <v>-1.3182181332452956</v>
      </c>
      <c r="N111" s="142">
        <v>2.6641461876279808</v>
      </c>
      <c r="O111" s="142">
        <v>-81.458923324327998</v>
      </c>
      <c r="P111" s="142">
        <v>74.846568536180953</v>
      </c>
      <c r="Q111" s="142">
        <v>2.6299904672737759</v>
      </c>
      <c r="R111" s="372">
        <v>123.15734746</v>
      </c>
      <c r="S111" s="298"/>
      <c r="T111" s="373"/>
      <c r="U111" s="298"/>
      <c r="V111" s="298"/>
      <c r="W111" s="73"/>
      <c r="X111" s="73"/>
      <c r="Y111" s="73"/>
      <c r="Z111" s="73"/>
      <c r="AA111" s="73"/>
      <c r="AB111" s="233">
        <v>25</v>
      </c>
      <c r="AC111" s="73" t="s">
        <v>504</v>
      </c>
      <c r="AD111" s="73"/>
      <c r="AE111" s="73"/>
      <c r="AF111" s="233">
        <v>25</v>
      </c>
      <c r="AG111" s="73"/>
      <c r="AH111" s="73"/>
      <c r="AI111" s="73"/>
      <c r="AJ111" s="73"/>
      <c r="AK111" s="117"/>
      <c r="AL111" s="117"/>
      <c r="AM111" s="117"/>
      <c r="AN111" s="117"/>
      <c r="AO111" s="117"/>
      <c r="AP111" s="117"/>
      <c r="AQ111" s="117"/>
      <c r="AR111" s="117"/>
      <c r="AS111" s="117"/>
      <c r="AT111" s="117"/>
      <c r="AU111" s="117"/>
      <c r="AV111" s="117"/>
      <c r="AW111" s="117"/>
      <c r="AX111" s="117"/>
      <c r="AY111" s="117"/>
      <c r="AZ111" s="117"/>
      <c r="BA111" s="117"/>
      <c r="BB111" s="117"/>
      <c r="BC111" s="117"/>
      <c r="BD111" s="117"/>
      <c r="BE111" s="117"/>
      <c r="BF111" s="117"/>
      <c r="BG111" s="117"/>
      <c r="BH111" s="117"/>
      <c r="BI111" s="117"/>
      <c r="BJ111" s="117"/>
      <c r="BK111" s="117"/>
      <c r="BL111" s="117"/>
      <c r="BM111" s="117"/>
      <c r="BN111" s="117"/>
      <c r="BO111" s="117"/>
      <c r="BP111" s="117"/>
      <c r="BQ111" s="117"/>
      <c r="BR111" s="117"/>
      <c r="BS111" s="117"/>
      <c r="BT111" s="117"/>
      <c r="BU111" s="117"/>
      <c r="BV111" s="117"/>
      <c r="BW111" s="117"/>
      <c r="BX111" s="117"/>
      <c r="BY111" s="117"/>
    </row>
    <row r="112" spans="1:77" s="88" customFormat="1" ht="47.25" x14ac:dyDescent="0.25">
      <c r="A112" s="109" t="s">
        <v>309</v>
      </c>
      <c r="B112" s="98" t="s">
        <v>383</v>
      </c>
      <c r="C112" s="122">
        <v>119.5450212397171</v>
      </c>
      <c r="D112" s="74">
        <v>2.3909004247943413</v>
      </c>
      <c r="E112" s="74">
        <v>25.958347469195711</v>
      </c>
      <c r="F112" s="74">
        <v>87.097086903222461</v>
      </c>
      <c r="G112" s="74">
        <v>4.0986864425045848</v>
      </c>
      <c r="H112" s="297">
        <v>0</v>
      </c>
      <c r="I112" s="201"/>
      <c r="J112" s="371">
        <v>0</v>
      </c>
      <c r="K112" s="201"/>
      <c r="L112" s="201"/>
      <c r="M112" s="142">
        <v>119.5450212397171</v>
      </c>
      <c r="N112" s="142">
        <v>2.3909004247943413</v>
      </c>
      <c r="O112" s="142">
        <v>25.958347469195711</v>
      </c>
      <c r="P112" s="142">
        <v>87.097086903222461</v>
      </c>
      <c r="Q112" s="142">
        <v>4.0986864425045848</v>
      </c>
      <c r="R112" s="372"/>
      <c r="S112" s="298"/>
      <c r="T112" s="373"/>
      <c r="U112" s="298"/>
      <c r="V112" s="298"/>
      <c r="W112" s="73"/>
      <c r="X112" s="73"/>
      <c r="Y112" s="73"/>
      <c r="Z112" s="73"/>
      <c r="AA112" s="73"/>
      <c r="AB112" s="233">
        <v>25</v>
      </c>
      <c r="AC112" s="73" t="s">
        <v>511</v>
      </c>
      <c r="AD112" s="73"/>
      <c r="AE112" s="73"/>
      <c r="AF112" s="233">
        <v>25</v>
      </c>
      <c r="AG112" s="73"/>
      <c r="AH112" s="73"/>
      <c r="AI112" s="73"/>
      <c r="AJ112" s="73"/>
      <c r="AK112" s="117"/>
      <c r="AL112" s="117"/>
      <c r="AM112" s="117"/>
      <c r="AN112" s="117"/>
      <c r="AO112" s="117"/>
      <c r="AP112" s="117"/>
      <c r="AQ112" s="117"/>
      <c r="AR112" s="117"/>
      <c r="AS112" s="117"/>
      <c r="AT112" s="117"/>
      <c r="AU112" s="117"/>
      <c r="AV112" s="117"/>
      <c r="AW112" s="117"/>
      <c r="AX112" s="117"/>
      <c r="AY112" s="117"/>
      <c r="AZ112" s="117"/>
      <c r="BA112" s="117"/>
      <c r="BB112" s="117"/>
      <c r="BC112" s="117"/>
      <c r="BD112" s="117"/>
      <c r="BE112" s="117"/>
      <c r="BF112" s="117"/>
      <c r="BG112" s="117"/>
      <c r="BH112" s="117"/>
      <c r="BI112" s="117"/>
      <c r="BJ112" s="117"/>
      <c r="BK112" s="117"/>
      <c r="BL112" s="117"/>
      <c r="BM112" s="117"/>
      <c r="BN112" s="117"/>
      <c r="BO112" s="117"/>
      <c r="BP112" s="117"/>
      <c r="BQ112" s="117"/>
      <c r="BR112" s="117"/>
      <c r="BS112" s="117"/>
      <c r="BT112" s="117"/>
      <c r="BU112" s="117"/>
      <c r="BV112" s="117"/>
      <c r="BW112" s="117"/>
      <c r="BX112" s="117"/>
      <c r="BY112" s="117"/>
    </row>
    <row r="113" spans="1:77" s="88" customFormat="1" ht="47.25" x14ac:dyDescent="0.25">
      <c r="A113" s="109" t="s">
        <v>310</v>
      </c>
      <c r="B113" s="98" t="s">
        <v>384</v>
      </c>
      <c r="C113" s="122">
        <v>51.841552353612165</v>
      </c>
      <c r="D113" s="74">
        <v>0.84706186478428114</v>
      </c>
      <c r="E113" s="74">
        <v>10.485806148740899</v>
      </c>
      <c r="F113" s="74">
        <v>38.254406796709461</v>
      </c>
      <c r="G113" s="74">
        <v>2.2542775433775226</v>
      </c>
      <c r="H113" s="297">
        <v>0</v>
      </c>
      <c r="I113" s="201"/>
      <c r="J113" s="371">
        <v>0</v>
      </c>
      <c r="K113" s="201"/>
      <c r="L113" s="201"/>
      <c r="M113" s="142">
        <v>51.841552353612165</v>
      </c>
      <c r="N113" s="142">
        <v>0.84706186478428114</v>
      </c>
      <c r="O113" s="142">
        <v>10.485806148740899</v>
      </c>
      <c r="P113" s="142">
        <v>38.254406796709461</v>
      </c>
      <c r="Q113" s="142">
        <v>2.2542775433775226</v>
      </c>
      <c r="R113" s="372"/>
      <c r="S113" s="298"/>
      <c r="T113" s="373"/>
      <c r="U113" s="298"/>
      <c r="V113" s="298"/>
      <c r="W113" s="73"/>
      <c r="X113" s="73"/>
      <c r="Y113" s="73"/>
      <c r="Z113" s="73"/>
      <c r="AA113" s="73"/>
      <c r="AB113" s="233">
        <v>25</v>
      </c>
      <c r="AC113" s="73" t="s">
        <v>509</v>
      </c>
      <c r="AD113" s="73"/>
      <c r="AE113" s="73"/>
      <c r="AF113" s="233">
        <v>25</v>
      </c>
      <c r="AG113" s="73"/>
      <c r="AH113" s="73"/>
      <c r="AI113" s="73"/>
      <c r="AJ113" s="73"/>
      <c r="AK113" s="117"/>
      <c r="AL113" s="117"/>
      <c r="AM113" s="117"/>
      <c r="AN113" s="117"/>
      <c r="AO113" s="117"/>
      <c r="AP113" s="117"/>
      <c r="AQ113" s="117"/>
      <c r="AR113" s="117"/>
      <c r="AS113" s="117"/>
      <c r="AT113" s="117"/>
      <c r="AU113" s="117"/>
      <c r="AV113" s="117"/>
      <c r="AW113" s="117"/>
      <c r="AX113" s="117"/>
      <c r="AY113" s="117"/>
      <c r="AZ113" s="117"/>
      <c r="BA113" s="117"/>
      <c r="BB113" s="117"/>
      <c r="BC113" s="117"/>
      <c r="BD113" s="117"/>
      <c r="BE113" s="117"/>
      <c r="BF113" s="117"/>
      <c r="BG113" s="117"/>
      <c r="BH113" s="117"/>
      <c r="BI113" s="117"/>
      <c r="BJ113" s="117"/>
      <c r="BK113" s="117"/>
      <c r="BL113" s="117"/>
      <c r="BM113" s="117"/>
      <c r="BN113" s="117"/>
      <c r="BO113" s="117"/>
      <c r="BP113" s="117"/>
      <c r="BQ113" s="117"/>
      <c r="BR113" s="117"/>
      <c r="BS113" s="117"/>
      <c r="BT113" s="117"/>
      <c r="BU113" s="117"/>
      <c r="BV113" s="117"/>
      <c r="BW113" s="117"/>
      <c r="BX113" s="117"/>
      <c r="BY113" s="117"/>
    </row>
    <row r="114" spans="1:77" s="88" customFormat="1" ht="47.25" x14ac:dyDescent="0.25">
      <c r="A114" s="109" t="s">
        <v>311</v>
      </c>
      <c r="B114" s="98" t="s">
        <v>385</v>
      </c>
      <c r="C114" s="122">
        <v>27.001235464010765</v>
      </c>
      <c r="D114" s="74">
        <v>0.58747839009232394</v>
      </c>
      <c r="E114" s="74">
        <v>5.1916694938391412</v>
      </c>
      <c r="F114" s="74">
        <v>20.174645489217014</v>
      </c>
      <c r="G114" s="74">
        <v>1.0474420908622832</v>
      </c>
      <c r="H114" s="297">
        <v>0</v>
      </c>
      <c r="I114" s="201"/>
      <c r="J114" s="371">
        <v>0</v>
      </c>
      <c r="K114" s="201"/>
      <c r="L114" s="201"/>
      <c r="M114" s="142">
        <v>27.001235464010765</v>
      </c>
      <c r="N114" s="142">
        <v>0.58747839009232394</v>
      </c>
      <c r="O114" s="142">
        <v>5.1916694938391412</v>
      </c>
      <c r="P114" s="142">
        <v>20.174645489217014</v>
      </c>
      <c r="Q114" s="142">
        <v>1.0474420908622832</v>
      </c>
      <c r="R114" s="372"/>
      <c r="S114" s="298"/>
      <c r="T114" s="373"/>
      <c r="U114" s="298"/>
      <c r="V114" s="298"/>
      <c r="W114" s="73"/>
      <c r="X114" s="73"/>
      <c r="Y114" s="73"/>
      <c r="Z114" s="73"/>
      <c r="AA114" s="73"/>
      <c r="AB114" s="233">
        <v>25</v>
      </c>
      <c r="AC114" s="73" t="s">
        <v>507</v>
      </c>
      <c r="AD114" s="73"/>
      <c r="AE114" s="73"/>
      <c r="AF114" s="233">
        <v>25</v>
      </c>
      <c r="AG114" s="73"/>
      <c r="AH114" s="73"/>
      <c r="AI114" s="73"/>
      <c r="AJ114" s="73"/>
      <c r="AK114" s="117"/>
      <c r="AL114" s="117"/>
      <c r="AM114" s="117"/>
      <c r="AN114" s="117"/>
      <c r="AO114" s="117"/>
      <c r="AP114" s="117"/>
      <c r="AQ114" s="117"/>
      <c r="AR114" s="117"/>
      <c r="AS114" s="117"/>
      <c r="AT114" s="117"/>
      <c r="AU114" s="117"/>
      <c r="AV114" s="117"/>
      <c r="AW114" s="117"/>
      <c r="AX114" s="117"/>
      <c r="AY114" s="117"/>
      <c r="AZ114" s="117"/>
      <c r="BA114" s="117"/>
      <c r="BB114" s="117"/>
      <c r="BC114" s="117"/>
      <c r="BD114" s="117"/>
      <c r="BE114" s="117"/>
      <c r="BF114" s="117"/>
      <c r="BG114" s="117"/>
      <c r="BH114" s="117"/>
      <c r="BI114" s="117"/>
      <c r="BJ114" s="117"/>
      <c r="BK114" s="117"/>
      <c r="BL114" s="117"/>
      <c r="BM114" s="117"/>
      <c r="BN114" s="117"/>
      <c r="BO114" s="117"/>
      <c r="BP114" s="117"/>
      <c r="BQ114" s="117"/>
      <c r="BR114" s="117"/>
      <c r="BS114" s="117"/>
      <c r="BT114" s="117"/>
      <c r="BU114" s="117"/>
      <c r="BV114" s="117"/>
      <c r="BW114" s="117"/>
      <c r="BX114" s="117"/>
      <c r="BY114" s="117"/>
    </row>
    <row r="115" spans="1:77" s="88" customFormat="1" ht="15.75" x14ac:dyDescent="0.25">
      <c r="A115" s="115" t="s">
        <v>312</v>
      </c>
      <c r="B115" s="186" t="s">
        <v>386</v>
      </c>
      <c r="C115" s="122">
        <v>306.91000000000003</v>
      </c>
      <c r="D115" s="73">
        <v>8.5500000000000007</v>
      </c>
      <c r="E115" s="73">
        <v>137.84</v>
      </c>
      <c r="F115" s="73">
        <v>154.4</v>
      </c>
      <c r="G115" s="73">
        <v>6.14</v>
      </c>
      <c r="H115" s="297">
        <v>98.286651102183924</v>
      </c>
      <c r="I115" s="200"/>
      <c r="J115" s="371">
        <v>98.286651102183924</v>
      </c>
      <c r="K115" s="200"/>
      <c r="L115" s="200"/>
      <c r="M115" s="142">
        <v>208.6233488978161</v>
      </c>
      <c r="N115" s="142">
        <v>8.5500000000000007</v>
      </c>
      <c r="O115" s="142">
        <v>39.553348897816079</v>
      </c>
      <c r="P115" s="142">
        <v>154.4</v>
      </c>
      <c r="Q115" s="142">
        <v>6.14</v>
      </c>
      <c r="R115" s="372"/>
      <c r="S115" s="200"/>
      <c r="T115" s="373"/>
      <c r="U115" s="200"/>
      <c r="V115" s="200"/>
      <c r="W115" s="89"/>
      <c r="X115" s="89"/>
      <c r="Y115" s="89"/>
      <c r="Z115" s="89"/>
      <c r="AA115" s="89"/>
      <c r="AB115" s="234"/>
      <c r="AC115" s="89"/>
      <c r="AD115" s="89"/>
      <c r="AE115" s="89"/>
      <c r="AF115" s="233">
        <v>30</v>
      </c>
      <c r="AG115" s="73" t="s">
        <v>523</v>
      </c>
      <c r="AH115" s="73" t="s">
        <v>533</v>
      </c>
      <c r="AI115" s="89"/>
      <c r="AJ115" s="89"/>
      <c r="AK115" s="117"/>
      <c r="AL115" s="117"/>
      <c r="AM115" s="117"/>
      <c r="AN115" s="117"/>
      <c r="AO115" s="117"/>
      <c r="AP115" s="117"/>
      <c r="AQ115" s="117"/>
      <c r="AR115" s="117"/>
      <c r="AS115" s="117"/>
      <c r="AT115" s="117"/>
      <c r="AU115" s="117"/>
      <c r="AV115" s="117"/>
      <c r="AW115" s="117"/>
      <c r="AX115" s="117"/>
      <c r="AY115" s="117"/>
      <c r="AZ115" s="117"/>
      <c r="BA115" s="117"/>
      <c r="BB115" s="117"/>
      <c r="BC115" s="117"/>
      <c r="BD115" s="117"/>
      <c r="BE115" s="117"/>
      <c r="BF115" s="117"/>
      <c r="BG115" s="117"/>
      <c r="BH115" s="117"/>
      <c r="BI115" s="117"/>
      <c r="BJ115" s="117"/>
      <c r="BK115" s="117"/>
      <c r="BL115" s="117"/>
      <c r="BM115" s="117"/>
      <c r="BN115" s="117"/>
      <c r="BO115" s="117"/>
      <c r="BP115" s="117"/>
      <c r="BQ115" s="117"/>
      <c r="BR115" s="117"/>
      <c r="BS115" s="117"/>
      <c r="BT115" s="117"/>
      <c r="BU115" s="117"/>
      <c r="BV115" s="117"/>
      <c r="BW115" s="117"/>
      <c r="BX115" s="117"/>
      <c r="BY115" s="117"/>
    </row>
    <row r="116" spans="1:77" s="88" customFormat="1" ht="31.5" x14ac:dyDescent="0.25">
      <c r="A116" s="115" t="s">
        <v>313</v>
      </c>
      <c r="B116" s="14" t="s">
        <v>387</v>
      </c>
      <c r="C116" s="122">
        <v>105.22555621483608</v>
      </c>
      <c r="D116" s="73">
        <v>3.4948085044320005</v>
      </c>
      <c r="E116" s="73">
        <v>45.432510557616013</v>
      </c>
      <c r="F116" s="73">
        <v>51.548425440372007</v>
      </c>
      <c r="G116" s="73">
        <v>4.7498117124160544</v>
      </c>
      <c r="H116" s="297">
        <v>105.22555621483608</v>
      </c>
      <c r="I116" s="201"/>
      <c r="J116" s="371">
        <v>105.22555621483608</v>
      </c>
      <c r="K116" s="201"/>
      <c r="L116" s="201"/>
      <c r="M116" s="142">
        <v>0</v>
      </c>
      <c r="N116" s="142">
        <v>3.4948085044320005</v>
      </c>
      <c r="O116" s="142">
        <v>-59.793045657220063</v>
      </c>
      <c r="P116" s="142">
        <v>51.548425440372007</v>
      </c>
      <c r="Q116" s="142">
        <v>4.7498117124160544</v>
      </c>
      <c r="R116" s="372">
        <v>203.54546807</v>
      </c>
      <c r="S116" s="201"/>
      <c r="T116" s="373"/>
      <c r="U116" s="201"/>
      <c r="V116" s="201"/>
      <c r="W116" s="73"/>
      <c r="X116" s="73"/>
      <c r="Y116" s="73"/>
      <c r="Z116" s="73"/>
      <c r="AA116" s="73"/>
      <c r="AB116" s="233"/>
      <c r="AC116" s="73"/>
      <c r="AD116" s="73"/>
      <c r="AE116" s="73"/>
      <c r="AF116" s="233">
        <v>30</v>
      </c>
      <c r="AG116" s="73" t="s">
        <v>523</v>
      </c>
      <c r="AH116" s="73" t="s">
        <v>533</v>
      </c>
      <c r="AI116" s="73"/>
      <c r="AJ116" s="73"/>
      <c r="AK116" s="117"/>
      <c r="AL116" s="117"/>
      <c r="AM116" s="117"/>
      <c r="AN116" s="117"/>
      <c r="AO116" s="117"/>
      <c r="AP116" s="117"/>
      <c r="AQ116" s="117"/>
      <c r="AR116" s="117"/>
      <c r="AS116" s="117"/>
      <c r="AT116" s="117"/>
      <c r="AU116" s="117"/>
      <c r="AV116" s="117"/>
      <c r="AW116" s="117"/>
      <c r="AX116" s="117"/>
      <c r="AY116" s="117"/>
      <c r="AZ116" s="117"/>
      <c r="BA116" s="117"/>
      <c r="BB116" s="117"/>
      <c r="BC116" s="117"/>
      <c r="BD116" s="117"/>
      <c r="BE116" s="117"/>
      <c r="BF116" s="117"/>
      <c r="BG116" s="117"/>
      <c r="BH116" s="117"/>
      <c r="BI116" s="117"/>
      <c r="BJ116" s="117"/>
      <c r="BK116" s="117"/>
      <c r="BL116" s="117"/>
      <c r="BM116" s="117"/>
      <c r="BN116" s="117"/>
      <c r="BO116" s="117"/>
      <c r="BP116" s="117"/>
      <c r="BQ116" s="117"/>
      <c r="BR116" s="117"/>
      <c r="BS116" s="117"/>
      <c r="BT116" s="117"/>
      <c r="BU116" s="117"/>
      <c r="BV116" s="117"/>
      <c r="BW116" s="117"/>
      <c r="BX116" s="117"/>
      <c r="BY116" s="117"/>
    </row>
    <row r="117" spans="1:77" s="10" customFormat="1" ht="31.5" x14ac:dyDescent="0.25">
      <c r="A117" s="109" t="s">
        <v>314</v>
      </c>
      <c r="B117" s="14" t="s">
        <v>388</v>
      </c>
      <c r="C117" s="122">
        <v>153.98500409466857</v>
      </c>
      <c r="D117" s="74">
        <v>5.1142338536688019</v>
      </c>
      <c r="E117" s="74">
        <v>66.485040097694423</v>
      </c>
      <c r="F117" s="74">
        <v>75.434949341614825</v>
      </c>
      <c r="G117" s="74">
        <v>6.950780801690537</v>
      </c>
      <c r="H117" s="297">
        <v>153.98500409466899</v>
      </c>
      <c r="I117" s="201"/>
      <c r="J117" s="371">
        <v>153.98500409466899</v>
      </c>
      <c r="K117" s="201"/>
      <c r="L117" s="201"/>
      <c r="M117" s="142">
        <v>-4.2632564145606011E-13</v>
      </c>
      <c r="N117" s="142">
        <v>5.1142338536688019</v>
      </c>
      <c r="O117" s="142">
        <v>-87.499963996974572</v>
      </c>
      <c r="P117" s="142">
        <v>75.434949341614825</v>
      </c>
      <c r="Q117" s="142">
        <v>6.950780801690537</v>
      </c>
      <c r="R117" s="372">
        <v>200.88164563000001</v>
      </c>
      <c r="S117" s="201"/>
      <c r="T117" s="373"/>
      <c r="U117" s="201"/>
      <c r="V117" s="201"/>
      <c r="W117" s="73"/>
      <c r="X117" s="73"/>
      <c r="Y117" s="73"/>
      <c r="Z117" s="73"/>
      <c r="AA117" s="73"/>
      <c r="AB117" s="233"/>
      <c r="AC117" s="73"/>
      <c r="AD117" s="73"/>
      <c r="AE117" s="73"/>
      <c r="AF117" s="233">
        <v>30</v>
      </c>
      <c r="AG117" s="73" t="s">
        <v>523</v>
      </c>
      <c r="AH117" s="73" t="s">
        <v>533</v>
      </c>
      <c r="AI117" s="73"/>
      <c r="AJ117" s="73"/>
      <c r="AK117" s="117"/>
      <c r="AL117" s="117"/>
      <c r="AM117" s="117"/>
      <c r="AN117" s="117"/>
      <c r="AO117" s="117"/>
      <c r="AP117" s="117"/>
      <c r="AQ117" s="117"/>
      <c r="AR117" s="117"/>
      <c r="AS117" s="117"/>
      <c r="AT117" s="117"/>
      <c r="AU117" s="117"/>
      <c r="AV117" s="117"/>
      <c r="AW117" s="117"/>
      <c r="AX117" s="117"/>
      <c r="AY117" s="117"/>
      <c r="AZ117" s="117"/>
      <c r="BA117" s="117"/>
      <c r="BB117" s="117"/>
      <c r="BC117" s="117"/>
      <c r="BD117" s="117"/>
      <c r="BE117" s="117"/>
      <c r="BF117" s="117"/>
      <c r="BG117" s="117"/>
      <c r="BH117" s="117"/>
      <c r="BI117" s="117"/>
      <c r="BJ117" s="117"/>
      <c r="BK117" s="117"/>
      <c r="BL117" s="117"/>
      <c r="BM117" s="117"/>
      <c r="BN117" s="117"/>
      <c r="BO117" s="117"/>
      <c r="BP117" s="117"/>
      <c r="BQ117" s="117"/>
      <c r="BR117" s="117"/>
      <c r="BS117" s="117"/>
      <c r="BT117" s="117"/>
      <c r="BU117" s="117"/>
      <c r="BV117" s="117"/>
      <c r="BW117" s="117"/>
      <c r="BX117" s="117"/>
      <c r="BY117" s="117"/>
    </row>
    <row r="118" spans="1:77" ht="31.5" x14ac:dyDescent="0.25">
      <c r="A118" s="109" t="s">
        <v>315</v>
      </c>
      <c r="B118" s="14" t="s">
        <v>389</v>
      </c>
      <c r="C118" s="122">
        <v>61.13456611073223</v>
      </c>
      <c r="D118" s="74">
        <v>2.0304345184200003</v>
      </c>
      <c r="E118" s="74">
        <v>26.395648739460004</v>
      </c>
      <c r="F118" s="74">
        <v>29.948909146695009</v>
      </c>
      <c r="G118" s="74">
        <v>2.7595737061572145</v>
      </c>
      <c r="H118" s="297">
        <v>47.403376078530982</v>
      </c>
      <c r="I118" s="201"/>
      <c r="J118" s="371">
        <v>47.403376078530982</v>
      </c>
      <c r="K118" s="201"/>
      <c r="L118" s="201"/>
      <c r="M118" s="142">
        <v>13.731190032201248</v>
      </c>
      <c r="N118" s="142">
        <v>2.0304345184200003</v>
      </c>
      <c r="O118" s="142">
        <v>-21.007727339070978</v>
      </c>
      <c r="P118" s="142">
        <v>29.948909146695009</v>
      </c>
      <c r="Q118" s="142">
        <v>2.7595737061572145</v>
      </c>
      <c r="R118" s="372">
        <v>0</v>
      </c>
      <c r="S118" s="201"/>
      <c r="T118" s="373"/>
      <c r="U118" s="201"/>
      <c r="V118" s="201"/>
      <c r="W118" s="73"/>
      <c r="X118" s="73"/>
      <c r="Y118" s="73"/>
      <c r="Z118" s="73"/>
      <c r="AA118" s="73"/>
      <c r="AB118" s="233"/>
      <c r="AC118" s="73"/>
      <c r="AD118" s="73"/>
      <c r="AE118" s="73"/>
      <c r="AF118" s="233">
        <v>30</v>
      </c>
      <c r="AG118" s="73" t="s">
        <v>523</v>
      </c>
      <c r="AH118" s="73" t="s">
        <v>533</v>
      </c>
      <c r="AI118" s="73"/>
      <c r="AJ118" s="73"/>
    </row>
    <row r="119" spans="1:77" ht="31.5" x14ac:dyDescent="0.25">
      <c r="A119" s="109" t="s">
        <v>316</v>
      </c>
      <c r="B119" s="14" t="s">
        <v>390</v>
      </c>
      <c r="C119" s="122">
        <v>70.397379157812864</v>
      </c>
      <c r="D119" s="74">
        <v>2.3380761121200004</v>
      </c>
      <c r="E119" s="74">
        <v>30.394989457560005</v>
      </c>
      <c r="F119" s="74">
        <v>34.486622653770006</v>
      </c>
      <c r="G119" s="74">
        <v>3.1776909343628534</v>
      </c>
      <c r="H119" s="297">
        <v>0</v>
      </c>
      <c r="I119" s="201"/>
      <c r="J119" s="371">
        <v>0</v>
      </c>
      <c r="K119" s="201"/>
      <c r="L119" s="201"/>
      <c r="M119" s="142">
        <v>70.397379157812864</v>
      </c>
      <c r="N119" s="142">
        <v>2.3380761121200004</v>
      </c>
      <c r="O119" s="142">
        <v>30.394989457560005</v>
      </c>
      <c r="P119" s="142">
        <v>34.486622653770006</v>
      </c>
      <c r="Q119" s="142">
        <v>3.1776909343628534</v>
      </c>
      <c r="R119" s="372"/>
      <c r="S119" s="201"/>
      <c r="T119" s="373"/>
      <c r="U119" s="201"/>
      <c r="V119" s="201"/>
      <c r="W119" s="73"/>
      <c r="X119" s="73"/>
      <c r="Y119" s="73"/>
      <c r="Z119" s="73"/>
      <c r="AA119" s="73"/>
      <c r="AB119" s="233"/>
      <c r="AC119" s="73"/>
      <c r="AD119" s="73"/>
      <c r="AE119" s="73"/>
      <c r="AF119" s="233">
        <v>30</v>
      </c>
      <c r="AG119" s="73" t="s">
        <v>523</v>
      </c>
      <c r="AH119" s="73" t="s">
        <v>533</v>
      </c>
      <c r="AI119" s="73"/>
      <c r="AJ119" s="73"/>
    </row>
    <row r="120" spans="1:77" s="77" customFormat="1" ht="47.25" x14ac:dyDescent="0.25">
      <c r="A120" s="109" t="s">
        <v>317</v>
      </c>
      <c r="B120" s="14" t="s">
        <v>391</v>
      </c>
      <c r="C120" s="122">
        <v>144.72916875271426</v>
      </c>
      <c r="D120" s="74">
        <v>3.1565500501570636</v>
      </c>
      <c r="E120" s="74">
        <v>49.776366175553697</v>
      </c>
      <c r="F120" s="74">
        <v>88.680171067233061</v>
      </c>
      <c r="G120" s="74">
        <v>3.1160814597704349</v>
      </c>
      <c r="H120" s="297">
        <v>0</v>
      </c>
      <c r="I120" s="201"/>
      <c r="J120" s="371">
        <v>0</v>
      </c>
      <c r="K120" s="201"/>
      <c r="L120" s="201"/>
      <c r="M120" s="142">
        <v>144.72916875271426</v>
      </c>
      <c r="N120" s="142">
        <v>3.1565500501570636</v>
      </c>
      <c r="O120" s="142">
        <v>49.776366175553697</v>
      </c>
      <c r="P120" s="142">
        <v>88.680171067233061</v>
      </c>
      <c r="Q120" s="142">
        <v>3.1160814597704349</v>
      </c>
      <c r="R120" s="372"/>
      <c r="S120" s="201"/>
      <c r="T120" s="373"/>
      <c r="U120" s="201"/>
      <c r="V120" s="201"/>
      <c r="W120" s="73"/>
      <c r="X120" s="73"/>
      <c r="Y120" s="73"/>
      <c r="Z120" s="73"/>
      <c r="AA120" s="73"/>
      <c r="AB120" s="233">
        <v>25</v>
      </c>
      <c r="AC120" s="73" t="s">
        <v>503</v>
      </c>
      <c r="AD120" s="73"/>
      <c r="AE120" s="73"/>
      <c r="AF120" s="233">
        <v>25</v>
      </c>
      <c r="AG120" s="73"/>
      <c r="AH120" s="73"/>
      <c r="AI120" s="73"/>
      <c r="AJ120" s="73"/>
      <c r="AK120" s="117"/>
      <c r="AL120" s="117"/>
      <c r="AM120" s="117"/>
      <c r="AN120" s="117"/>
      <c r="AO120" s="117"/>
      <c r="AP120" s="117"/>
      <c r="AQ120" s="117"/>
      <c r="AR120" s="117"/>
      <c r="AS120" s="117"/>
      <c r="AT120" s="117"/>
      <c r="AU120" s="117"/>
      <c r="AV120" s="117"/>
      <c r="AW120" s="117"/>
      <c r="AX120" s="117"/>
      <c r="AY120" s="117"/>
      <c r="AZ120" s="117"/>
      <c r="BA120" s="117"/>
      <c r="BB120" s="117"/>
      <c r="BC120" s="117"/>
      <c r="BD120" s="117"/>
      <c r="BE120" s="117"/>
      <c r="BF120" s="117"/>
      <c r="BG120" s="117"/>
      <c r="BH120" s="117"/>
      <c r="BI120" s="117"/>
      <c r="BJ120" s="117"/>
      <c r="BK120" s="117"/>
      <c r="BL120" s="117"/>
      <c r="BM120" s="117"/>
      <c r="BN120" s="117"/>
      <c r="BO120" s="117"/>
      <c r="BP120" s="117"/>
      <c r="BQ120" s="117"/>
      <c r="BR120" s="117"/>
      <c r="BS120" s="117"/>
      <c r="BT120" s="117"/>
      <c r="BU120" s="117"/>
      <c r="BV120" s="117"/>
      <c r="BW120" s="117"/>
      <c r="BX120" s="117"/>
      <c r="BY120" s="117"/>
    </row>
    <row r="121" spans="1:77" s="77" customFormat="1" ht="31.5" x14ac:dyDescent="0.25">
      <c r="A121" s="115" t="s">
        <v>318</v>
      </c>
      <c r="B121" s="14" t="s">
        <v>392</v>
      </c>
      <c r="C121" s="122">
        <v>162.48171120786844</v>
      </c>
      <c r="D121" s="73">
        <v>11.770357284317727</v>
      </c>
      <c r="E121" s="73">
        <v>36.992551464998577</v>
      </c>
      <c r="F121" s="73">
        <v>110.97765439499574</v>
      </c>
      <c r="G121" s="73">
        <v>2.7411480635563938</v>
      </c>
      <c r="H121" s="297">
        <v>0</v>
      </c>
      <c r="I121" s="200"/>
      <c r="J121" s="371">
        <v>0</v>
      </c>
      <c r="K121" s="200"/>
      <c r="L121" s="200"/>
      <c r="M121" s="142">
        <v>162.48171120786844</v>
      </c>
      <c r="N121" s="142">
        <v>11.770357284317727</v>
      </c>
      <c r="O121" s="142">
        <v>36.992551464998577</v>
      </c>
      <c r="P121" s="142">
        <v>110.97765439499574</v>
      </c>
      <c r="Q121" s="142">
        <v>2.7411480635563938</v>
      </c>
      <c r="R121" s="372"/>
      <c r="S121" s="200"/>
      <c r="T121" s="373"/>
      <c r="U121" s="200"/>
      <c r="V121" s="200"/>
      <c r="W121" s="89"/>
      <c r="X121" s="89"/>
      <c r="Y121" s="89"/>
      <c r="Z121" s="89"/>
      <c r="AA121" s="89"/>
      <c r="AB121" s="234"/>
      <c r="AC121" s="89"/>
      <c r="AD121" s="89"/>
      <c r="AE121" s="89"/>
      <c r="AF121" s="233">
        <v>10</v>
      </c>
      <c r="AG121" s="73" t="s">
        <v>534</v>
      </c>
      <c r="AH121" s="73" t="s">
        <v>535</v>
      </c>
      <c r="AI121" s="89"/>
      <c r="AJ121" s="89"/>
      <c r="AK121" s="117"/>
      <c r="AL121" s="117"/>
      <c r="AM121" s="117"/>
      <c r="AN121" s="117"/>
      <c r="AO121" s="117"/>
      <c r="AP121" s="117"/>
      <c r="AQ121" s="117"/>
      <c r="AR121" s="117"/>
      <c r="AS121" s="117"/>
      <c r="AT121" s="117"/>
      <c r="AU121" s="117"/>
      <c r="AV121" s="117"/>
      <c r="AW121" s="117"/>
      <c r="AX121" s="117"/>
      <c r="AY121" s="117"/>
      <c r="AZ121" s="117"/>
      <c r="BA121" s="117"/>
      <c r="BB121" s="117"/>
      <c r="BC121" s="117"/>
      <c r="BD121" s="117"/>
      <c r="BE121" s="117"/>
      <c r="BF121" s="117"/>
      <c r="BG121" s="117"/>
      <c r="BH121" s="117"/>
      <c r="BI121" s="117"/>
      <c r="BJ121" s="117"/>
      <c r="BK121" s="117"/>
      <c r="BL121" s="117"/>
      <c r="BM121" s="117"/>
      <c r="BN121" s="117"/>
      <c r="BO121" s="117"/>
      <c r="BP121" s="117"/>
      <c r="BQ121" s="117"/>
      <c r="BR121" s="117"/>
      <c r="BS121" s="117"/>
      <c r="BT121" s="117"/>
      <c r="BU121" s="117"/>
      <c r="BV121" s="117"/>
      <c r="BW121" s="117"/>
      <c r="BX121" s="117"/>
      <c r="BY121" s="117"/>
    </row>
    <row r="122" spans="1:77" s="132" customFormat="1" ht="31.5" x14ac:dyDescent="0.25">
      <c r="A122" s="116" t="s">
        <v>319</v>
      </c>
      <c r="B122" s="14" t="s">
        <v>393</v>
      </c>
      <c r="C122" s="122">
        <v>80.045555387371337</v>
      </c>
      <c r="D122" s="73">
        <v>2.6585165977989491</v>
      </c>
      <c r="E122" s="73">
        <v>34.560715771386342</v>
      </c>
      <c r="F122" s="73">
        <v>39.213119817534498</v>
      </c>
      <c r="G122" s="73">
        <v>3.6132032006515415</v>
      </c>
      <c r="H122" s="297">
        <v>0</v>
      </c>
      <c r="I122" s="201"/>
      <c r="J122" s="371">
        <v>0</v>
      </c>
      <c r="K122" s="201"/>
      <c r="L122" s="201"/>
      <c r="M122" s="142">
        <v>80.045555387371337</v>
      </c>
      <c r="N122" s="142">
        <v>2.6585165977989491</v>
      </c>
      <c r="O122" s="142">
        <v>34.560715771386342</v>
      </c>
      <c r="P122" s="142">
        <v>39.213119817534498</v>
      </c>
      <c r="Q122" s="142">
        <v>3.6132032006515415</v>
      </c>
      <c r="R122" s="372"/>
      <c r="S122" s="201"/>
      <c r="T122" s="373"/>
      <c r="U122" s="201"/>
      <c r="V122" s="201"/>
      <c r="W122" s="73"/>
      <c r="X122" s="73"/>
      <c r="Y122" s="73"/>
      <c r="Z122" s="73"/>
      <c r="AA122" s="73"/>
      <c r="AB122" s="233"/>
      <c r="AC122" s="73"/>
      <c r="AD122" s="73"/>
      <c r="AE122" s="73"/>
      <c r="AF122" s="233">
        <v>30</v>
      </c>
      <c r="AG122" s="73" t="s">
        <v>523</v>
      </c>
      <c r="AH122" s="73" t="s">
        <v>533</v>
      </c>
      <c r="AI122" s="73"/>
      <c r="AJ122" s="73"/>
      <c r="AK122" s="117"/>
      <c r="AL122" s="117"/>
      <c r="AM122" s="117"/>
      <c r="AN122" s="117"/>
      <c r="AO122" s="117"/>
      <c r="AP122" s="117"/>
      <c r="AQ122" s="117"/>
      <c r="AR122" s="117"/>
      <c r="AS122" s="117"/>
      <c r="AT122" s="117"/>
      <c r="AU122" s="117"/>
      <c r="AV122" s="117"/>
      <c r="AW122" s="117"/>
      <c r="AX122" s="117"/>
      <c r="AY122" s="117"/>
      <c r="AZ122" s="117"/>
      <c r="BA122" s="117"/>
      <c r="BB122" s="117"/>
      <c r="BC122" s="117"/>
      <c r="BD122" s="117"/>
      <c r="BE122" s="117"/>
      <c r="BF122" s="117"/>
      <c r="BG122" s="117"/>
      <c r="BH122" s="117"/>
      <c r="BI122" s="117"/>
      <c r="BJ122" s="117"/>
      <c r="BK122" s="117"/>
      <c r="BL122" s="117"/>
      <c r="BM122" s="117"/>
      <c r="BN122" s="117"/>
      <c r="BO122" s="117"/>
      <c r="BP122" s="117"/>
      <c r="BQ122" s="117"/>
      <c r="BR122" s="117"/>
      <c r="BS122" s="117"/>
      <c r="BT122" s="117"/>
      <c r="BU122" s="117"/>
      <c r="BV122" s="117"/>
      <c r="BW122" s="117"/>
      <c r="BX122" s="117"/>
      <c r="BY122" s="117"/>
    </row>
    <row r="123" spans="1:77" s="132" customFormat="1" ht="31.5" x14ac:dyDescent="0.25">
      <c r="A123" s="110" t="s">
        <v>320</v>
      </c>
      <c r="B123" s="14" t="s">
        <v>394</v>
      </c>
      <c r="C123" s="122">
        <v>144.72916875271426</v>
      </c>
      <c r="D123" s="73">
        <v>3.1565500501570636</v>
      </c>
      <c r="E123" s="73">
        <v>49.776366175553697</v>
      </c>
      <c r="F123" s="73">
        <v>88.680171067233061</v>
      </c>
      <c r="G123" s="73">
        <v>3.1160814597704349</v>
      </c>
      <c r="H123" s="297">
        <v>22.889650029999999</v>
      </c>
      <c r="I123" s="201"/>
      <c r="J123" s="371">
        <v>22.889650029999999</v>
      </c>
      <c r="K123" s="201"/>
      <c r="L123" s="201"/>
      <c r="M123" s="142">
        <v>121.83951872271426</v>
      </c>
      <c r="N123" s="142">
        <v>3.1565500501570636</v>
      </c>
      <c r="O123" s="142">
        <v>26.886716145553699</v>
      </c>
      <c r="P123" s="142">
        <v>88.680171067233061</v>
      </c>
      <c r="Q123" s="142">
        <v>3.1160814597704349</v>
      </c>
      <c r="R123" s="372"/>
      <c r="S123" s="201"/>
      <c r="T123" s="373"/>
      <c r="U123" s="201"/>
      <c r="V123" s="201"/>
      <c r="W123" s="73"/>
      <c r="X123" s="73"/>
      <c r="Y123" s="73"/>
      <c r="Z123" s="73"/>
      <c r="AA123" s="73"/>
      <c r="AB123" s="233">
        <v>25</v>
      </c>
      <c r="AC123" s="73" t="s">
        <v>504</v>
      </c>
      <c r="AD123" s="73"/>
      <c r="AE123" s="73"/>
      <c r="AF123" s="233">
        <v>25</v>
      </c>
      <c r="AG123" s="73"/>
      <c r="AH123" s="73"/>
      <c r="AI123" s="73"/>
      <c r="AJ123" s="73"/>
      <c r="AK123" s="117"/>
      <c r="AL123" s="117"/>
      <c r="AM123" s="117"/>
      <c r="AN123" s="117"/>
      <c r="AO123" s="117"/>
      <c r="AP123" s="117"/>
      <c r="AQ123" s="117"/>
      <c r="AR123" s="117"/>
      <c r="AS123" s="117"/>
      <c r="AT123" s="117"/>
      <c r="AU123" s="117"/>
      <c r="AV123" s="117"/>
      <c r="AW123" s="117"/>
      <c r="AX123" s="117"/>
      <c r="AY123" s="117"/>
      <c r="AZ123" s="117"/>
      <c r="BA123" s="117"/>
      <c r="BB123" s="117"/>
      <c r="BC123" s="117"/>
      <c r="BD123" s="117"/>
      <c r="BE123" s="117"/>
      <c r="BF123" s="117"/>
      <c r="BG123" s="117"/>
      <c r="BH123" s="117"/>
      <c r="BI123" s="117"/>
      <c r="BJ123" s="117"/>
      <c r="BK123" s="117"/>
      <c r="BL123" s="117"/>
      <c r="BM123" s="117"/>
      <c r="BN123" s="117"/>
      <c r="BO123" s="117"/>
      <c r="BP123" s="117"/>
      <c r="BQ123" s="117"/>
      <c r="BR123" s="117"/>
      <c r="BS123" s="117"/>
      <c r="BT123" s="117"/>
      <c r="BU123" s="117"/>
      <c r="BV123" s="117"/>
      <c r="BW123" s="117"/>
      <c r="BX123" s="117"/>
      <c r="BY123" s="117"/>
    </row>
    <row r="124" spans="1:77" s="132" customFormat="1" ht="47.25" x14ac:dyDescent="0.25">
      <c r="A124" s="116" t="s">
        <v>321</v>
      </c>
      <c r="B124" s="14" t="s">
        <v>395</v>
      </c>
      <c r="C124" s="122">
        <v>1.9168622313133279</v>
      </c>
      <c r="D124" s="73">
        <v>2.1583248206202145E-2</v>
      </c>
      <c r="E124" s="73">
        <v>0.70145556670156972</v>
      </c>
      <c r="F124" s="73">
        <v>1.0926519404389836</v>
      </c>
      <c r="G124" s="73">
        <v>0.10117147596657255</v>
      </c>
      <c r="H124" s="297">
        <v>0</v>
      </c>
      <c r="I124" s="200"/>
      <c r="J124" s="371">
        <v>0</v>
      </c>
      <c r="K124" s="200"/>
      <c r="L124" s="200"/>
      <c r="M124" s="142">
        <v>1.9168622313133279</v>
      </c>
      <c r="N124" s="142">
        <v>2.1583248206202145E-2</v>
      </c>
      <c r="O124" s="142">
        <v>0.70145556670156972</v>
      </c>
      <c r="P124" s="142">
        <v>1.0926519404389836</v>
      </c>
      <c r="Q124" s="142">
        <v>0.10117147596657255</v>
      </c>
      <c r="R124" s="372"/>
      <c r="S124" s="200"/>
      <c r="T124" s="373"/>
      <c r="U124" s="200"/>
      <c r="V124" s="200"/>
      <c r="W124" s="89"/>
      <c r="X124" s="89"/>
      <c r="Y124" s="89"/>
      <c r="Z124" s="89"/>
      <c r="AA124" s="89"/>
      <c r="AB124" s="234">
        <v>25</v>
      </c>
      <c r="AC124" s="89" t="s">
        <v>545</v>
      </c>
      <c r="AD124" s="89"/>
      <c r="AE124" s="89"/>
      <c r="AF124" s="233">
        <v>25</v>
      </c>
      <c r="AG124" s="73"/>
      <c r="AH124" s="73"/>
      <c r="AI124" s="89"/>
      <c r="AJ124" s="89"/>
      <c r="AK124" s="117"/>
      <c r="AL124" s="117"/>
      <c r="AM124" s="117"/>
      <c r="AN124" s="117"/>
      <c r="AO124" s="117"/>
      <c r="AP124" s="117"/>
      <c r="AQ124" s="117"/>
      <c r="AR124" s="117"/>
      <c r="AS124" s="117"/>
      <c r="AT124" s="117"/>
      <c r="AU124" s="117"/>
      <c r="AV124" s="117"/>
      <c r="AW124" s="117"/>
      <c r="AX124" s="117"/>
      <c r="AY124" s="117"/>
      <c r="AZ124" s="117"/>
      <c r="BA124" s="117"/>
      <c r="BB124" s="117"/>
      <c r="BC124" s="117"/>
      <c r="BD124" s="117"/>
      <c r="BE124" s="117"/>
      <c r="BF124" s="117"/>
      <c r="BG124" s="117"/>
      <c r="BH124" s="117"/>
      <c r="BI124" s="117"/>
      <c r="BJ124" s="117"/>
      <c r="BK124" s="117"/>
      <c r="BL124" s="117"/>
      <c r="BM124" s="117"/>
      <c r="BN124" s="117"/>
      <c r="BO124" s="117"/>
      <c r="BP124" s="117"/>
      <c r="BQ124" s="117"/>
      <c r="BR124" s="117"/>
      <c r="BS124" s="117"/>
      <c r="BT124" s="117"/>
      <c r="BU124" s="117"/>
      <c r="BV124" s="117"/>
      <c r="BW124" s="117"/>
      <c r="BX124" s="117"/>
      <c r="BY124" s="117"/>
    </row>
    <row r="125" spans="1:77" ht="31.5" x14ac:dyDescent="0.25">
      <c r="A125" s="115" t="s">
        <v>322</v>
      </c>
      <c r="B125" s="14" t="s">
        <v>396</v>
      </c>
      <c r="C125" s="122">
        <v>13.992034876398133</v>
      </c>
      <c r="D125" s="73">
        <v>0.46471108577947212</v>
      </c>
      <c r="E125" s="73">
        <v>6.0412441151331375</v>
      </c>
      <c r="F125" s="73">
        <v>6.8544885152472137</v>
      </c>
      <c r="G125" s="73">
        <v>0.63159116023830952</v>
      </c>
      <c r="H125" s="297">
        <v>0</v>
      </c>
      <c r="I125" s="200"/>
      <c r="J125" s="371">
        <v>0</v>
      </c>
      <c r="K125" s="200"/>
      <c r="L125" s="200"/>
      <c r="M125" s="142">
        <v>13.992034876398133</v>
      </c>
      <c r="N125" s="142">
        <v>0.46471108577947212</v>
      </c>
      <c r="O125" s="142">
        <v>6.0412441151331375</v>
      </c>
      <c r="P125" s="142">
        <v>6.8544885152472137</v>
      </c>
      <c r="Q125" s="142">
        <v>0.63159116023830952</v>
      </c>
      <c r="R125" s="372"/>
      <c r="S125" s="200"/>
      <c r="T125" s="373"/>
      <c r="U125" s="200"/>
      <c r="V125" s="200"/>
      <c r="W125" s="89"/>
      <c r="X125" s="89"/>
      <c r="Y125" s="89"/>
      <c r="Z125" s="89"/>
      <c r="AA125" s="89"/>
      <c r="AB125" s="234"/>
      <c r="AC125" s="89"/>
      <c r="AD125" s="89"/>
      <c r="AE125" s="89"/>
      <c r="AF125" s="233">
        <v>30</v>
      </c>
      <c r="AG125" s="73" t="s">
        <v>523</v>
      </c>
      <c r="AH125" s="73" t="s">
        <v>533</v>
      </c>
      <c r="AI125" s="89"/>
      <c r="AJ125" s="89"/>
    </row>
    <row r="126" spans="1:77" s="10" customFormat="1" ht="31.5" x14ac:dyDescent="0.25">
      <c r="A126" s="115" t="s">
        <v>323</v>
      </c>
      <c r="B126" s="14" t="s">
        <v>397</v>
      </c>
      <c r="C126" s="122">
        <v>11.66002906366511</v>
      </c>
      <c r="D126" s="73">
        <v>0.38725923814956009</v>
      </c>
      <c r="E126" s="73">
        <v>5.034370095944281</v>
      </c>
      <c r="F126" s="73">
        <v>5.7120737627060114</v>
      </c>
      <c r="G126" s="73">
        <v>0.52632596686525779</v>
      </c>
      <c r="H126" s="297">
        <v>0</v>
      </c>
      <c r="I126" s="200"/>
      <c r="J126" s="371">
        <v>0</v>
      </c>
      <c r="K126" s="200"/>
      <c r="L126" s="200"/>
      <c r="M126" s="142">
        <v>11.66002906366511</v>
      </c>
      <c r="N126" s="142">
        <v>0.38725923814956009</v>
      </c>
      <c r="O126" s="142">
        <v>5.034370095944281</v>
      </c>
      <c r="P126" s="142">
        <v>5.7120737627060114</v>
      </c>
      <c r="Q126" s="142">
        <v>0.52632596686525779</v>
      </c>
      <c r="R126" s="372"/>
      <c r="S126" s="200"/>
      <c r="T126" s="373"/>
      <c r="U126" s="200"/>
      <c r="V126" s="200"/>
      <c r="W126" s="89"/>
      <c r="X126" s="89"/>
      <c r="Y126" s="89"/>
      <c r="Z126" s="89"/>
      <c r="AA126" s="89"/>
      <c r="AB126" s="234"/>
      <c r="AC126" s="89"/>
      <c r="AD126" s="89"/>
      <c r="AE126" s="89"/>
      <c r="AF126" s="233">
        <v>30</v>
      </c>
      <c r="AG126" s="73" t="s">
        <v>523</v>
      </c>
      <c r="AH126" s="73" t="s">
        <v>533</v>
      </c>
      <c r="AI126" s="89"/>
      <c r="AJ126" s="89"/>
      <c r="AK126" s="117"/>
      <c r="AL126" s="117"/>
      <c r="AM126" s="117"/>
      <c r="AN126" s="117"/>
      <c r="AO126" s="117"/>
      <c r="AP126" s="117"/>
      <c r="AQ126" s="117"/>
      <c r="AR126" s="117"/>
      <c r="AS126" s="117"/>
      <c r="AT126" s="117"/>
      <c r="AU126" s="117"/>
      <c r="AV126" s="117"/>
      <c r="AW126" s="117"/>
      <c r="AX126" s="117"/>
      <c r="AY126" s="117"/>
      <c r="AZ126" s="117"/>
      <c r="BA126" s="117"/>
      <c r="BB126" s="117"/>
      <c r="BC126" s="117"/>
      <c r="BD126" s="117"/>
      <c r="BE126" s="117"/>
      <c r="BF126" s="117"/>
      <c r="BG126" s="117"/>
      <c r="BH126" s="117"/>
      <c r="BI126" s="117"/>
      <c r="BJ126" s="117"/>
      <c r="BK126" s="117"/>
      <c r="BL126" s="117"/>
      <c r="BM126" s="117"/>
      <c r="BN126" s="117"/>
      <c r="BO126" s="117"/>
      <c r="BP126" s="117"/>
      <c r="BQ126" s="117"/>
      <c r="BR126" s="117"/>
      <c r="BS126" s="117"/>
      <c r="BT126" s="117"/>
      <c r="BU126" s="117"/>
      <c r="BV126" s="117"/>
      <c r="BW126" s="117"/>
      <c r="BX126" s="117"/>
      <c r="BY126" s="117"/>
    </row>
    <row r="127" spans="1:77" s="96" customFormat="1" ht="31.5" x14ac:dyDescent="0.25">
      <c r="A127" s="115" t="s">
        <v>324</v>
      </c>
      <c r="B127" s="14" t="s">
        <v>398</v>
      </c>
      <c r="C127" s="122">
        <v>2.3958438200186114</v>
      </c>
      <c r="D127" s="73">
        <v>4.7761972705112406E-2</v>
      </c>
      <c r="E127" s="73">
        <v>0.64543206358260008</v>
      </c>
      <c r="F127" s="73">
        <v>1.6548878110257867</v>
      </c>
      <c r="G127" s="73">
        <v>4.7761972705112406E-2</v>
      </c>
      <c r="H127" s="297">
        <v>0</v>
      </c>
      <c r="I127" s="201"/>
      <c r="J127" s="371">
        <v>0</v>
      </c>
      <c r="K127" s="201"/>
      <c r="L127" s="201"/>
      <c r="M127" s="142">
        <v>2.3958438200186114</v>
      </c>
      <c r="N127" s="142">
        <v>4.7761972705112406E-2</v>
      </c>
      <c r="O127" s="142">
        <v>0.64543206358260008</v>
      </c>
      <c r="P127" s="142">
        <v>1.6548878110257867</v>
      </c>
      <c r="Q127" s="142">
        <v>4.7761972705112406E-2</v>
      </c>
      <c r="R127" s="372"/>
      <c r="S127" s="201"/>
      <c r="T127" s="373"/>
      <c r="U127" s="201"/>
      <c r="V127" s="201"/>
      <c r="W127" s="73"/>
      <c r="X127" s="73"/>
      <c r="Y127" s="73"/>
      <c r="Z127" s="73"/>
      <c r="AA127" s="73"/>
      <c r="AB127" s="233">
        <v>30</v>
      </c>
      <c r="AC127" s="73" t="s">
        <v>512</v>
      </c>
      <c r="AD127" s="73"/>
      <c r="AE127" s="73"/>
      <c r="AF127" s="233"/>
      <c r="AG127" s="73"/>
      <c r="AH127" s="73"/>
      <c r="AI127" s="73"/>
      <c r="AJ127" s="73"/>
      <c r="AK127" s="117"/>
      <c r="AL127" s="117"/>
      <c r="AM127" s="117"/>
      <c r="AN127" s="117"/>
      <c r="AO127" s="117"/>
      <c r="AP127" s="117"/>
      <c r="AQ127" s="117"/>
      <c r="AR127" s="117"/>
      <c r="AS127" s="117"/>
      <c r="AT127" s="117"/>
      <c r="AU127" s="117"/>
      <c r="AV127" s="117"/>
      <c r="AW127" s="117"/>
      <c r="AX127" s="117"/>
      <c r="AY127" s="117"/>
      <c r="AZ127" s="117"/>
      <c r="BA127" s="117"/>
      <c r="BB127" s="117"/>
      <c r="BC127" s="117"/>
      <c r="BD127" s="117"/>
      <c r="BE127" s="117"/>
      <c r="BF127" s="117"/>
      <c r="BG127" s="117"/>
      <c r="BH127" s="117"/>
      <c r="BI127" s="117"/>
      <c r="BJ127" s="117"/>
      <c r="BK127" s="117"/>
      <c r="BL127" s="117"/>
      <c r="BM127" s="117"/>
      <c r="BN127" s="117"/>
      <c r="BO127" s="117"/>
      <c r="BP127" s="117"/>
      <c r="BQ127" s="117"/>
      <c r="BR127" s="117"/>
      <c r="BS127" s="117"/>
      <c r="BT127" s="117"/>
      <c r="BU127" s="117"/>
      <c r="BV127" s="117"/>
      <c r="BW127" s="117"/>
      <c r="BX127" s="117"/>
      <c r="BY127" s="117"/>
    </row>
    <row r="128" spans="1:77" s="88" customFormat="1" ht="63" x14ac:dyDescent="0.25">
      <c r="A128" s="109" t="s">
        <v>325</v>
      </c>
      <c r="B128" s="14" t="s">
        <v>399</v>
      </c>
      <c r="C128" s="122">
        <v>4.6301975411814151</v>
      </c>
      <c r="D128" s="74">
        <v>0.15378064346919029</v>
      </c>
      <c r="E128" s="74">
        <v>1.9991483650994737</v>
      </c>
      <c r="F128" s="74">
        <v>2.268264491170557</v>
      </c>
      <c r="G128" s="74">
        <v>0.20900404144219389</v>
      </c>
      <c r="H128" s="297">
        <v>0</v>
      </c>
      <c r="I128" s="201"/>
      <c r="J128" s="371">
        <v>0</v>
      </c>
      <c r="K128" s="201"/>
      <c r="L128" s="201"/>
      <c r="M128" s="142">
        <v>4.6301975411814151</v>
      </c>
      <c r="N128" s="142">
        <v>0.15378064346919029</v>
      </c>
      <c r="O128" s="142">
        <v>1.9991483650994737</v>
      </c>
      <c r="P128" s="142">
        <v>2.268264491170557</v>
      </c>
      <c r="Q128" s="142">
        <v>0.20900404144219389</v>
      </c>
      <c r="R128" s="372"/>
      <c r="S128" s="201"/>
      <c r="T128" s="373"/>
      <c r="U128" s="201"/>
      <c r="V128" s="201"/>
      <c r="W128" s="73"/>
      <c r="X128" s="73"/>
      <c r="Y128" s="73"/>
      <c r="Z128" s="73"/>
      <c r="AA128" s="73"/>
      <c r="AB128" s="233"/>
      <c r="AC128" s="73"/>
      <c r="AD128" s="73"/>
      <c r="AE128" s="73"/>
      <c r="AF128" s="233">
        <v>30</v>
      </c>
      <c r="AG128" s="73" t="s">
        <v>523</v>
      </c>
      <c r="AH128" s="73" t="s">
        <v>533</v>
      </c>
      <c r="AI128" s="73"/>
      <c r="AJ128" s="73"/>
      <c r="AK128" s="117"/>
      <c r="AL128" s="117"/>
      <c r="AM128" s="117"/>
      <c r="AN128" s="117"/>
      <c r="AO128" s="117"/>
      <c r="AP128" s="117"/>
      <c r="AQ128" s="117"/>
      <c r="AR128" s="117"/>
      <c r="AS128" s="117"/>
      <c r="AT128" s="117"/>
      <c r="AU128" s="117"/>
      <c r="AV128" s="117"/>
      <c r="AW128" s="117"/>
      <c r="AX128" s="117"/>
      <c r="AY128" s="117"/>
      <c r="AZ128" s="117"/>
      <c r="BA128" s="117"/>
      <c r="BB128" s="117"/>
      <c r="BC128" s="117"/>
      <c r="BD128" s="117"/>
      <c r="BE128" s="117"/>
      <c r="BF128" s="117"/>
      <c r="BG128" s="117"/>
      <c r="BH128" s="117"/>
      <c r="BI128" s="117"/>
      <c r="BJ128" s="117"/>
      <c r="BK128" s="117"/>
      <c r="BL128" s="117"/>
      <c r="BM128" s="117"/>
      <c r="BN128" s="117"/>
      <c r="BO128" s="117"/>
      <c r="BP128" s="117"/>
      <c r="BQ128" s="117"/>
      <c r="BR128" s="117"/>
      <c r="BS128" s="117"/>
      <c r="BT128" s="117"/>
      <c r="BU128" s="117"/>
      <c r="BV128" s="117"/>
      <c r="BW128" s="117"/>
      <c r="BX128" s="117"/>
      <c r="BY128" s="117"/>
    </row>
    <row r="129" spans="1:77" s="97" customFormat="1" ht="63" x14ac:dyDescent="0.25">
      <c r="A129" s="109" t="s">
        <v>326</v>
      </c>
      <c r="B129" s="14" t="s">
        <v>400</v>
      </c>
      <c r="C129" s="122">
        <v>23.606677725533601</v>
      </c>
      <c r="D129" s="74">
        <v>0.4721335545106719</v>
      </c>
      <c r="E129" s="74">
        <v>5.1260214489730096</v>
      </c>
      <c r="F129" s="74">
        <v>17.199150914317336</v>
      </c>
      <c r="G129" s="74">
        <v>0.80937180773258044</v>
      </c>
      <c r="H129" s="297">
        <v>0</v>
      </c>
      <c r="I129" s="201"/>
      <c r="J129" s="371">
        <v>0</v>
      </c>
      <c r="K129" s="201"/>
      <c r="L129" s="201"/>
      <c r="M129" s="142">
        <v>23.606677725533601</v>
      </c>
      <c r="N129" s="142">
        <v>0.4721335545106719</v>
      </c>
      <c r="O129" s="142">
        <v>5.1260214489730096</v>
      </c>
      <c r="P129" s="142">
        <v>17.199150914317336</v>
      </c>
      <c r="Q129" s="142">
        <v>0.80937180773258044</v>
      </c>
      <c r="R129" s="372"/>
      <c r="S129" s="201"/>
      <c r="T129" s="373"/>
      <c r="U129" s="201"/>
      <c r="V129" s="201"/>
      <c r="W129" s="73"/>
      <c r="X129" s="73"/>
      <c r="Y129" s="73"/>
      <c r="Z129" s="73"/>
      <c r="AA129" s="73"/>
      <c r="AB129" s="233">
        <v>25</v>
      </c>
      <c r="AC129" s="73" t="s">
        <v>504</v>
      </c>
      <c r="AD129" s="73"/>
      <c r="AE129" s="73"/>
      <c r="AF129" s="233">
        <v>25</v>
      </c>
      <c r="AG129" s="73"/>
      <c r="AH129" s="73"/>
      <c r="AI129" s="73"/>
      <c r="AJ129" s="73"/>
      <c r="AK129" s="117"/>
      <c r="AL129" s="117"/>
      <c r="AM129" s="117"/>
      <c r="AN129" s="117"/>
      <c r="AO129" s="117"/>
      <c r="AP129" s="117"/>
      <c r="AQ129" s="117"/>
      <c r="AR129" s="117"/>
      <c r="AS129" s="117"/>
      <c r="AT129" s="117"/>
      <c r="AU129" s="117"/>
      <c r="AV129" s="117"/>
      <c r="AW129" s="117"/>
      <c r="AX129" s="117"/>
      <c r="AY129" s="117"/>
      <c r="AZ129" s="117"/>
      <c r="BA129" s="117"/>
      <c r="BB129" s="117"/>
      <c r="BC129" s="117"/>
      <c r="BD129" s="117"/>
      <c r="BE129" s="117"/>
      <c r="BF129" s="117"/>
      <c r="BG129" s="117"/>
      <c r="BH129" s="117"/>
      <c r="BI129" s="117"/>
      <c r="BJ129" s="117"/>
      <c r="BK129" s="117"/>
      <c r="BL129" s="117"/>
      <c r="BM129" s="117"/>
      <c r="BN129" s="117"/>
      <c r="BO129" s="117"/>
      <c r="BP129" s="117"/>
      <c r="BQ129" s="117"/>
      <c r="BR129" s="117"/>
      <c r="BS129" s="117"/>
      <c r="BT129" s="117"/>
      <c r="BU129" s="117"/>
      <c r="BV129" s="117"/>
      <c r="BW129" s="117"/>
      <c r="BX129" s="117"/>
      <c r="BY129" s="117"/>
    </row>
    <row r="130" spans="1:77" ht="94.5" x14ac:dyDescent="0.25">
      <c r="A130" s="109" t="s">
        <v>327</v>
      </c>
      <c r="B130" s="14" t="s">
        <v>401</v>
      </c>
      <c r="C130" s="122">
        <v>3.4117245040284105</v>
      </c>
      <c r="D130" s="74">
        <v>0.11331205308256126</v>
      </c>
      <c r="E130" s="74">
        <v>1.4730566900732962</v>
      </c>
      <c r="F130" s="74">
        <v>1.6713527829677786</v>
      </c>
      <c r="G130" s="74">
        <v>0.15400297790477444</v>
      </c>
      <c r="H130" s="297">
        <v>0</v>
      </c>
      <c r="I130" s="201"/>
      <c r="J130" s="371">
        <v>0</v>
      </c>
      <c r="K130" s="201"/>
      <c r="L130" s="201"/>
      <c r="M130" s="142">
        <v>3.4117245040284105</v>
      </c>
      <c r="N130" s="142">
        <v>0.11331205308256126</v>
      </c>
      <c r="O130" s="142">
        <v>1.4730566900732962</v>
      </c>
      <c r="P130" s="142">
        <v>1.6713527829677786</v>
      </c>
      <c r="Q130" s="142">
        <v>0.15400297790477444</v>
      </c>
      <c r="R130" s="372"/>
      <c r="S130" s="201"/>
      <c r="T130" s="373"/>
      <c r="U130" s="201"/>
      <c r="V130" s="201"/>
      <c r="W130" s="73"/>
      <c r="X130" s="73"/>
      <c r="Y130" s="73"/>
      <c r="Z130" s="73"/>
      <c r="AA130" s="73"/>
      <c r="AB130" s="233"/>
      <c r="AC130" s="73"/>
      <c r="AD130" s="73"/>
      <c r="AE130" s="73"/>
      <c r="AF130" s="233">
        <v>30</v>
      </c>
      <c r="AG130" s="73" t="s">
        <v>523</v>
      </c>
      <c r="AH130" s="73" t="s">
        <v>533</v>
      </c>
      <c r="AI130" s="73"/>
      <c r="AJ130" s="73"/>
    </row>
    <row r="131" spans="1:77" s="132" customFormat="1" ht="94.5" x14ac:dyDescent="0.25">
      <c r="A131" s="109" t="s">
        <v>328</v>
      </c>
      <c r="B131" s="14" t="s">
        <v>402</v>
      </c>
      <c r="C131" s="122">
        <v>15.995884826821564</v>
      </c>
      <c r="D131" s="73">
        <v>0.34802987732500962</v>
      </c>
      <c r="E131" s="73">
        <v>3.0756128693838054</v>
      </c>
      <c r="F131" s="73">
        <v>11.951723694184437</v>
      </c>
      <c r="G131" s="73">
        <v>0.62051838592831177</v>
      </c>
      <c r="H131" s="297">
        <v>0</v>
      </c>
      <c r="I131" s="201"/>
      <c r="J131" s="371">
        <v>0</v>
      </c>
      <c r="K131" s="201"/>
      <c r="L131" s="201"/>
      <c r="M131" s="142">
        <v>15.995884826821564</v>
      </c>
      <c r="N131" s="142">
        <v>0.34802987732500962</v>
      </c>
      <c r="O131" s="142">
        <v>3.0756128693838054</v>
      </c>
      <c r="P131" s="142">
        <v>11.951723694184437</v>
      </c>
      <c r="Q131" s="142">
        <v>0.62051838592831177</v>
      </c>
      <c r="R131" s="372"/>
      <c r="S131" s="201"/>
      <c r="T131" s="373"/>
      <c r="U131" s="201"/>
      <c r="V131" s="201"/>
      <c r="W131" s="73"/>
      <c r="X131" s="73"/>
      <c r="Y131" s="73"/>
      <c r="Z131" s="73"/>
      <c r="AA131" s="73"/>
      <c r="AB131" s="233">
        <v>25</v>
      </c>
      <c r="AC131" s="73" t="s">
        <v>503</v>
      </c>
      <c r="AD131" s="73"/>
      <c r="AE131" s="73"/>
      <c r="AF131" s="233">
        <v>25</v>
      </c>
      <c r="AG131" s="73"/>
      <c r="AH131" s="73"/>
      <c r="AI131" s="73"/>
      <c r="AJ131" s="73"/>
      <c r="AK131" s="117"/>
      <c r="AL131" s="117"/>
      <c r="AM131" s="117"/>
      <c r="AN131" s="117"/>
      <c r="AO131" s="117"/>
      <c r="AP131" s="117"/>
      <c r="AQ131" s="117"/>
      <c r="AR131" s="117"/>
      <c r="AS131" s="117"/>
      <c r="AT131" s="117"/>
      <c r="AU131" s="117"/>
      <c r="AV131" s="117"/>
      <c r="AW131" s="117"/>
      <c r="AX131" s="117"/>
      <c r="AY131" s="117"/>
      <c r="AZ131" s="117"/>
      <c r="BA131" s="117"/>
      <c r="BB131" s="117"/>
      <c r="BC131" s="117"/>
      <c r="BD131" s="117"/>
      <c r="BE131" s="117"/>
      <c r="BF131" s="117"/>
      <c r="BG131" s="117"/>
      <c r="BH131" s="117"/>
      <c r="BI131" s="117"/>
      <c r="BJ131" s="117"/>
      <c r="BK131" s="117"/>
      <c r="BL131" s="117"/>
      <c r="BM131" s="117"/>
      <c r="BN131" s="117"/>
      <c r="BO131" s="117"/>
      <c r="BP131" s="117"/>
      <c r="BQ131" s="117"/>
      <c r="BR131" s="117"/>
      <c r="BS131" s="117"/>
      <c r="BT131" s="117"/>
      <c r="BU131" s="117"/>
      <c r="BV131" s="117"/>
      <c r="BW131" s="117"/>
      <c r="BX131" s="117"/>
      <c r="BY131" s="117"/>
    </row>
    <row r="132" spans="1:77" ht="31.5" x14ac:dyDescent="0.25">
      <c r="A132" s="115" t="s">
        <v>329</v>
      </c>
      <c r="B132" s="14" t="s">
        <v>403</v>
      </c>
      <c r="C132" s="122">
        <v>5.2800498276630172</v>
      </c>
      <c r="D132" s="73">
        <v>0.17536389167539243</v>
      </c>
      <c r="E132" s="73">
        <v>2.2797305917801021</v>
      </c>
      <c r="F132" s="73">
        <v>2.5866174022120387</v>
      </c>
      <c r="G132" s="73">
        <v>0.23833794199548428</v>
      </c>
      <c r="H132" s="297">
        <v>0</v>
      </c>
      <c r="I132" s="200"/>
      <c r="J132" s="371">
        <v>0</v>
      </c>
      <c r="K132" s="200"/>
      <c r="L132" s="200"/>
      <c r="M132" s="142">
        <v>5.2800498276630172</v>
      </c>
      <c r="N132" s="142">
        <v>0.17536389167539243</v>
      </c>
      <c r="O132" s="142">
        <v>2.2797305917801021</v>
      </c>
      <c r="P132" s="142">
        <v>2.5866174022120387</v>
      </c>
      <c r="Q132" s="142">
        <v>0.23833794199548428</v>
      </c>
      <c r="R132" s="372"/>
      <c r="S132" s="200"/>
      <c r="T132" s="373"/>
      <c r="U132" s="200"/>
      <c r="V132" s="200"/>
      <c r="W132" s="89"/>
      <c r="X132" s="89"/>
      <c r="Y132" s="89"/>
      <c r="Z132" s="89"/>
      <c r="AA132" s="89"/>
      <c r="AB132" s="234"/>
      <c r="AC132" s="89"/>
      <c r="AD132" s="89"/>
      <c r="AE132" s="89"/>
      <c r="AF132" s="233">
        <v>30</v>
      </c>
      <c r="AG132" s="73" t="s">
        <v>523</v>
      </c>
      <c r="AH132" s="73" t="s">
        <v>533</v>
      </c>
      <c r="AI132" s="89"/>
      <c r="AJ132" s="89"/>
    </row>
    <row r="133" spans="1:77" ht="15.75" x14ac:dyDescent="0.25">
      <c r="A133" s="116" t="s">
        <v>330</v>
      </c>
      <c r="B133" s="186" t="s">
        <v>404</v>
      </c>
      <c r="C133" s="122">
        <v>15.995884826821564</v>
      </c>
      <c r="D133" s="73">
        <v>0.34802987732500962</v>
      </c>
      <c r="E133" s="73">
        <v>3.0756128693838054</v>
      </c>
      <c r="F133" s="73">
        <v>11.951723694184437</v>
      </c>
      <c r="G133" s="73">
        <v>0.62051838592831177</v>
      </c>
      <c r="H133" s="297">
        <v>0</v>
      </c>
      <c r="I133" s="201"/>
      <c r="J133" s="371">
        <v>0</v>
      </c>
      <c r="K133" s="201"/>
      <c r="L133" s="201"/>
      <c r="M133" s="142">
        <v>15.995884826821564</v>
      </c>
      <c r="N133" s="142">
        <v>0.34802987732500962</v>
      </c>
      <c r="O133" s="142">
        <v>3.0756128693838054</v>
      </c>
      <c r="P133" s="142">
        <v>11.951723694184437</v>
      </c>
      <c r="Q133" s="142">
        <v>0.62051838592831177</v>
      </c>
      <c r="R133" s="372"/>
      <c r="S133" s="201"/>
      <c r="T133" s="373"/>
      <c r="U133" s="201"/>
      <c r="V133" s="201"/>
      <c r="W133" s="73"/>
      <c r="X133" s="73"/>
      <c r="Y133" s="73"/>
      <c r="Z133" s="73"/>
      <c r="AA133" s="73"/>
      <c r="AB133" s="233">
        <v>25</v>
      </c>
      <c r="AC133" s="73" t="s">
        <v>505</v>
      </c>
      <c r="AD133" s="73"/>
      <c r="AE133" s="73"/>
      <c r="AF133" s="233">
        <v>25</v>
      </c>
      <c r="AG133" s="73"/>
      <c r="AH133" s="73"/>
      <c r="AI133" s="73"/>
      <c r="AJ133" s="73"/>
    </row>
    <row r="134" spans="1:77" ht="63" x14ac:dyDescent="0.25">
      <c r="A134" s="110" t="s">
        <v>331</v>
      </c>
      <c r="B134" s="16" t="s">
        <v>405</v>
      </c>
      <c r="C134" s="122">
        <v>19.073778809400004</v>
      </c>
      <c r="D134" s="74">
        <v>0.62758885114800012</v>
      </c>
      <c r="E134" s="74">
        <v>4.430038949280001</v>
      </c>
      <c r="F134" s="74">
        <v>13.154754546612001</v>
      </c>
      <c r="G134" s="74">
        <v>0.86139646236000011</v>
      </c>
      <c r="H134" s="297">
        <v>0</v>
      </c>
      <c r="I134" s="201"/>
      <c r="J134" s="371">
        <v>0</v>
      </c>
      <c r="K134" s="201"/>
      <c r="L134" s="201"/>
      <c r="M134" s="142">
        <v>19.073778809400004</v>
      </c>
      <c r="N134" s="142">
        <v>0.62758885114800012</v>
      </c>
      <c r="O134" s="142">
        <v>4.430038949280001</v>
      </c>
      <c r="P134" s="142">
        <v>13.154754546612001</v>
      </c>
      <c r="Q134" s="142">
        <v>0.86139646236000011</v>
      </c>
      <c r="R134" s="372"/>
      <c r="S134" s="201"/>
      <c r="T134" s="373"/>
      <c r="U134" s="201"/>
      <c r="V134" s="201"/>
      <c r="W134" s="73"/>
      <c r="X134" s="73"/>
      <c r="Y134" s="73"/>
      <c r="Z134" s="73"/>
      <c r="AA134" s="73"/>
      <c r="AB134" s="233">
        <v>25</v>
      </c>
      <c r="AC134" s="73" t="s">
        <v>513</v>
      </c>
      <c r="AD134" s="73"/>
      <c r="AE134" s="73"/>
      <c r="AF134" s="233">
        <v>25</v>
      </c>
      <c r="AG134" s="73"/>
      <c r="AH134" s="73"/>
      <c r="AI134" s="73"/>
      <c r="AJ134" s="73"/>
    </row>
    <row r="135" spans="1:77" s="132" customFormat="1" ht="31.5" x14ac:dyDescent="0.25">
      <c r="A135" s="110" t="s">
        <v>332</v>
      </c>
      <c r="B135" s="16" t="s">
        <v>406</v>
      </c>
      <c r="C135" s="122">
        <v>7.7733527091100738</v>
      </c>
      <c r="D135" s="73">
        <v>0.25817282543304004</v>
      </c>
      <c r="E135" s="73">
        <v>3.3562467306295205</v>
      </c>
      <c r="F135" s="73">
        <v>3.8080491751373406</v>
      </c>
      <c r="G135" s="73">
        <v>0.3508839779101719</v>
      </c>
      <c r="H135" s="297">
        <v>0</v>
      </c>
      <c r="I135" s="201"/>
      <c r="J135" s="371">
        <v>0</v>
      </c>
      <c r="K135" s="201"/>
      <c r="L135" s="201"/>
      <c r="M135" s="142">
        <v>7.7733527091100738</v>
      </c>
      <c r="N135" s="142">
        <v>0.25817282543304004</v>
      </c>
      <c r="O135" s="142">
        <v>3.3562467306295205</v>
      </c>
      <c r="P135" s="142">
        <v>3.8080491751373406</v>
      </c>
      <c r="Q135" s="142">
        <v>0.3508839779101719</v>
      </c>
      <c r="R135" s="372"/>
      <c r="S135" s="201"/>
      <c r="T135" s="373"/>
      <c r="U135" s="201"/>
      <c r="V135" s="201"/>
      <c r="W135" s="73"/>
      <c r="X135" s="73"/>
      <c r="Y135" s="73"/>
      <c r="Z135" s="73"/>
      <c r="AA135" s="73"/>
      <c r="AB135" s="233"/>
      <c r="AC135" s="73"/>
      <c r="AD135" s="73"/>
      <c r="AE135" s="73"/>
      <c r="AF135" s="233">
        <v>30</v>
      </c>
      <c r="AG135" s="73" t="s">
        <v>523</v>
      </c>
      <c r="AH135" s="73" t="s">
        <v>533</v>
      </c>
      <c r="AI135" s="73"/>
      <c r="AJ135" s="73"/>
      <c r="AK135" s="117"/>
      <c r="AL135" s="117"/>
      <c r="AM135" s="117"/>
      <c r="AN135" s="117"/>
      <c r="AO135" s="117"/>
      <c r="AP135" s="117"/>
      <c r="AQ135" s="117"/>
      <c r="AR135" s="117"/>
      <c r="AS135" s="117"/>
      <c r="AT135" s="117"/>
      <c r="AU135" s="117"/>
      <c r="AV135" s="117"/>
      <c r="AW135" s="117"/>
      <c r="AX135" s="117"/>
      <c r="AY135" s="117"/>
      <c r="AZ135" s="117"/>
      <c r="BA135" s="117"/>
      <c r="BB135" s="117"/>
      <c r="BC135" s="117"/>
      <c r="BD135" s="117"/>
      <c r="BE135" s="117"/>
      <c r="BF135" s="117"/>
      <c r="BG135" s="117"/>
      <c r="BH135" s="117"/>
      <c r="BI135" s="117"/>
      <c r="BJ135" s="117"/>
      <c r="BK135" s="117"/>
      <c r="BL135" s="117"/>
      <c r="BM135" s="117"/>
      <c r="BN135" s="117"/>
      <c r="BO135" s="117"/>
      <c r="BP135" s="117"/>
      <c r="BQ135" s="117"/>
      <c r="BR135" s="117"/>
      <c r="BS135" s="117"/>
      <c r="BT135" s="117"/>
      <c r="BU135" s="117"/>
      <c r="BV135" s="117"/>
      <c r="BW135" s="117"/>
      <c r="BX135" s="117"/>
      <c r="BY135" s="117"/>
    </row>
    <row r="136" spans="1:77" ht="47.25" x14ac:dyDescent="0.25">
      <c r="A136" s="110" t="s">
        <v>333</v>
      </c>
      <c r="B136" s="14" t="s">
        <v>407</v>
      </c>
      <c r="C136" s="122">
        <v>19.59273572211341</v>
      </c>
      <c r="D136" s="74">
        <v>0.32013430353696964</v>
      </c>
      <c r="E136" s="74">
        <v>3.9629528703971642</v>
      </c>
      <c r="F136" s="74">
        <v>14.457678224250241</v>
      </c>
      <c r="G136" s="74">
        <v>0.85197032392903216</v>
      </c>
      <c r="H136" s="297">
        <v>0</v>
      </c>
      <c r="I136" s="201"/>
      <c r="J136" s="371">
        <v>0</v>
      </c>
      <c r="K136" s="201"/>
      <c r="L136" s="201"/>
      <c r="M136" s="142">
        <v>19.59273572211341</v>
      </c>
      <c r="N136" s="142">
        <v>0.32013430353696964</v>
      </c>
      <c r="O136" s="142">
        <v>3.9629528703971642</v>
      </c>
      <c r="P136" s="142">
        <v>14.457678224250241</v>
      </c>
      <c r="Q136" s="142">
        <v>0.85197032392903216</v>
      </c>
      <c r="R136" s="372"/>
      <c r="S136" s="201"/>
      <c r="T136" s="373"/>
      <c r="U136" s="201"/>
      <c r="V136" s="201"/>
      <c r="W136" s="73"/>
      <c r="X136" s="73"/>
      <c r="Y136" s="73"/>
      <c r="Z136" s="73"/>
      <c r="AA136" s="73"/>
      <c r="AB136" s="233">
        <v>25</v>
      </c>
      <c r="AC136" s="73" t="s">
        <v>513</v>
      </c>
      <c r="AD136" s="73"/>
      <c r="AE136" s="73"/>
      <c r="AF136" s="233">
        <v>25</v>
      </c>
      <c r="AG136" s="73"/>
      <c r="AH136" s="73"/>
      <c r="AI136" s="73"/>
      <c r="AJ136" s="73"/>
    </row>
    <row r="137" spans="1:77" ht="47.25" x14ac:dyDescent="0.25">
      <c r="A137" s="110" t="s">
        <v>334</v>
      </c>
      <c r="B137" s="14" t="s">
        <v>408</v>
      </c>
      <c r="C137" s="122">
        <v>20.988052314597198</v>
      </c>
      <c r="D137" s="74">
        <v>0.6970666286692081</v>
      </c>
      <c r="E137" s="74">
        <v>9.0618661726997054</v>
      </c>
      <c r="F137" s="74">
        <v>10.28173277287082</v>
      </c>
      <c r="G137" s="74">
        <v>0.94738674035746417</v>
      </c>
      <c r="H137" s="297">
        <v>0</v>
      </c>
      <c r="I137" s="201"/>
      <c r="J137" s="371">
        <v>0</v>
      </c>
      <c r="K137" s="201"/>
      <c r="L137" s="201"/>
      <c r="M137" s="142">
        <v>20.988052314597198</v>
      </c>
      <c r="N137" s="142">
        <v>0.6970666286692081</v>
      </c>
      <c r="O137" s="142">
        <v>9.0618661726997054</v>
      </c>
      <c r="P137" s="142">
        <v>10.28173277287082</v>
      </c>
      <c r="Q137" s="142">
        <v>0.94738674035746417</v>
      </c>
      <c r="R137" s="372"/>
      <c r="S137" s="201"/>
      <c r="T137" s="373"/>
      <c r="U137" s="201"/>
      <c r="V137" s="201"/>
      <c r="W137" s="75"/>
      <c r="X137" s="75"/>
      <c r="Y137" s="75"/>
      <c r="Z137" s="75"/>
      <c r="AA137" s="75"/>
      <c r="AB137" s="235"/>
      <c r="AC137" s="75"/>
      <c r="AD137" s="75"/>
      <c r="AE137" s="75"/>
      <c r="AF137" s="235">
        <v>30</v>
      </c>
      <c r="AG137" s="75" t="s">
        <v>523</v>
      </c>
      <c r="AH137" s="75" t="s">
        <v>533</v>
      </c>
      <c r="AI137" s="75"/>
      <c r="AJ137" s="75"/>
    </row>
    <row r="138" spans="1:77" ht="63" x14ac:dyDescent="0.25">
      <c r="A138" s="110" t="s">
        <v>335</v>
      </c>
      <c r="B138" s="14" t="s">
        <v>409</v>
      </c>
      <c r="C138" s="122">
        <v>19.59273572211341</v>
      </c>
      <c r="D138" s="74">
        <v>0.32013430353696964</v>
      </c>
      <c r="E138" s="74">
        <v>3.9629528703971642</v>
      </c>
      <c r="F138" s="74">
        <v>14.457678224250241</v>
      </c>
      <c r="G138" s="74">
        <v>0.85197032392903216</v>
      </c>
      <c r="H138" s="297">
        <v>0</v>
      </c>
      <c r="I138" s="201"/>
      <c r="J138" s="371">
        <v>0</v>
      </c>
      <c r="K138" s="201"/>
      <c r="L138" s="201"/>
      <c r="M138" s="142">
        <v>19.59273572211341</v>
      </c>
      <c r="N138" s="142">
        <v>0.32013430353696964</v>
      </c>
      <c r="O138" s="142">
        <v>3.9629528703971642</v>
      </c>
      <c r="P138" s="142">
        <v>14.457678224250241</v>
      </c>
      <c r="Q138" s="142">
        <v>0.85197032392903216</v>
      </c>
      <c r="R138" s="372"/>
      <c r="S138" s="201"/>
      <c r="T138" s="373"/>
      <c r="U138" s="201"/>
      <c r="V138" s="201"/>
      <c r="W138" s="75"/>
      <c r="X138" s="75"/>
      <c r="Y138" s="75"/>
      <c r="Z138" s="75"/>
      <c r="AA138" s="75"/>
      <c r="AB138" s="235">
        <v>10</v>
      </c>
      <c r="AC138" s="75" t="s">
        <v>514</v>
      </c>
      <c r="AD138" s="75"/>
      <c r="AE138" s="75"/>
      <c r="AF138" s="235">
        <v>20</v>
      </c>
      <c r="AG138" s="75"/>
      <c r="AH138" s="75"/>
      <c r="AI138" s="75"/>
      <c r="AJ138" s="75"/>
    </row>
    <row r="139" spans="1:77" ht="47.25" x14ac:dyDescent="0.25">
      <c r="A139" s="110" t="s">
        <v>336</v>
      </c>
      <c r="B139" s="14" t="s">
        <v>410</v>
      </c>
      <c r="C139" s="122">
        <v>11.11537565649677</v>
      </c>
      <c r="D139" s="74">
        <v>0.36916991244000014</v>
      </c>
      <c r="E139" s="74">
        <v>4.7992088617200013</v>
      </c>
      <c r="F139" s="74">
        <v>5.4452562084900018</v>
      </c>
      <c r="G139" s="74">
        <v>0.50174067384676635</v>
      </c>
      <c r="H139" s="297">
        <v>0</v>
      </c>
      <c r="I139" s="201"/>
      <c r="J139" s="371">
        <v>0</v>
      </c>
      <c r="K139" s="201"/>
      <c r="L139" s="201"/>
      <c r="M139" s="142">
        <v>11.11537565649677</v>
      </c>
      <c r="N139" s="142">
        <v>0.36916991244000014</v>
      </c>
      <c r="O139" s="142">
        <v>4.7992088617200013</v>
      </c>
      <c r="P139" s="142">
        <v>5.4452562084900018</v>
      </c>
      <c r="Q139" s="142">
        <v>0.50174067384676635</v>
      </c>
      <c r="R139" s="372"/>
      <c r="S139" s="201"/>
      <c r="T139" s="373"/>
      <c r="U139" s="201"/>
      <c r="V139" s="201"/>
      <c r="W139" s="75"/>
      <c r="X139" s="75"/>
      <c r="Y139" s="75"/>
      <c r="Z139" s="75"/>
      <c r="AA139" s="75"/>
      <c r="AB139" s="235"/>
      <c r="AC139" s="75"/>
      <c r="AD139" s="75"/>
      <c r="AE139" s="75"/>
      <c r="AF139" s="235">
        <v>30</v>
      </c>
      <c r="AG139" s="75" t="s">
        <v>523</v>
      </c>
      <c r="AH139" s="75" t="s">
        <v>533</v>
      </c>
      <c r="AI139" s="75"/>
      <c r="AJ139" s="75"/>
    </row>
    <row r="140" spans="1:77" s="132" customFormat="1" ht="63" x14ac:dyDescent="0.25">
      <c r="A140" s="110" t="s">
        <v>337</v>
      </c>
      <c r="B140" s="187" t="s">
        <v>411</v>
      </c>
      <c r="C140" s="122">
        <v>15.307066819924941</v>
      </c>
      <c r="D140" s="73">
        <v>0.33304294480862168</v>
      </c>
      <c r="E140" s="73">
        <v>2.9431702099366559</v>
      </c>
      <c r="F140" s="73">
        <v>11.437056166683673</v>
      </c>
      <c r="G140" s="73">
        <v>0.59379749849599206</v>
      </c>
      <c r="H140" s="297">
        <v>0</v>
      </c>
      <c r="I140" s="201"/>
      <c r="J140" s="371">
        <v>0</v>
      </c>
      <c r="K140" s="201"/>
      <c r="L140" s="201"/>
      <c r="M140" s="142">
        <v>15.307066819924941</v>
      </c>
      <c r="N140" s="142">
        <v>0.33304294480862168</v>
      </c>
      <c r="O140" s="142">
        <v>2.9431702099366559</v>
      </c>
      <c r="P140" s="142">
        <v>11.437056166683673</v>
      </c>
      <c r="Q140" s="142">
        <v>0.59379749849599206</v>
      </c>
      <c r="R140" s="372"/>
      <c r="S140" s="201"/>
      <c r="T140" s="373"/>
      <c r="U140" s="201"/>
      <c r="V140" s="201"/>
      <c r="W140" s="75"/>
      <c r="X140" s="75"/>
      <c r="Y140" s="75"/>
      <c r="Z140" s="75"/>
      <c r="AA140" s="75"/>
      <c r="AB140" s="235">
        <v>10</v>
      </c>
      <c r="AC140" s="75" t="s">
        <v>514</v>
      </c>
      <c r="AD140" s="75"/>
      <c r="AE140" s="75"/>
      <c r="AF140" s="235">
        <v>20</v>
      </c>
      <c r="AG140" s="75"/>
      <c r="AH140" s="75"/>
      <c r="AI140" s="75"/>
      <c r="AJ140" s="75"/>
      <c r="AK140" s="117"/>
      <c r="AL140" s="117"/>
      <c r="AM140" s="117"/>
      <c r="AN140" s="117"/>
      <c r="AO140" s="117"/>
      <c r="AP140" s="117"/>
      <c r="AQ140" s="117"/>
      <c r="AR140" s="117"/>
      <c r="AS140" s="117"/>
      <c r="AT140" s="117"/>
      <c r="AU140" s="117"/>
      <c r="AV140" s="117"/>
      <c r="AW140" s="117"/>
      <c r="AX140" s="117"/>
      <c r="AY140" s="117"/>
      <c r="AZ140" s="117"/>
      <c r="BA140" s="117"/>
      <c r="BB140" s="117"/>
      <c r="BC140" s="117"/>
      <c r="BD140" s="117"/>
      <c r="BE140" s="117"/>
      <c r="BF140" s="117"/>
      <c r="BG140" s="117"/>
      <c r="BH140" s="117"/>
      <c r="BI140" s="117"/>
      <c r="BJ140" s="117"/>
      <c r="BK140" s="117"/>
      <c r="BL140" s="117"/>
      <c r="BM140" s="117"/>
      <c r="BN140" s="117"/>
      <c r="BO140" s="117"/>
      <c r="BP140" s="117"/>
      <c r="BQ140" s="117"/>
      <c r="BR140" s="117"/>
      <c r="BS140" s="117"/>
      <c r="BT140" s="117"/>
      <c r="BU140" s="117"/>
      <c r="BV140" s="117"/>
      <c r="BW140" s="117"/>
      <c r="BX140" s="117"/>
      <c r="BY140" s="117"/>
    </row>
    <row r="141" spans="1:77" s="77" customFormat="1" ht="47.25" x14ac:dyDescent="0.25">
      <c r="A141" s="116" t="s">
        <v>338</v>
      </c>
      <c r="B141" s="14" t="s">
        <v>412</v>
      </c>
      <c r="C141" s="122">
        <v>7.7733527091100738</v>
      </c>
      <c r="D141" s="73">
        <v>0.25817282543304004</v>
      </c>
      <c r="E141" s="73">
        <v>3.3562467306295205</v>
      </c>
      <c r="F141" s="73">
        <v>3.8080491751373406</v>
      </c>
      <c r="G141" s="73">
        <v>0.3508839779101719</v>
      </c>
      <c r="H141" s="297">
        <v>0</v>
      </c>
      <c r="I141" s="200"/>
      <c r="J141" s="371">
        <v>0</v>
      </c>
      <c r="K141" s="200"/>
      <c r="L141" s="200"/>
      <c r="M141" s="142">
        <v>7.7733527091100738</v>
      </c>
      <c r="N141" s="142">
        <v>0.25817282543304004</v>
      </c>
      <c r="O141" s="142">
        <v>3.3562467306295205</v>
      </c>
      <c r="P141" s="142">
        <v>3.8080491751373406</v>
      </c>
      <c r="Q141" s="142">
        <v>0.3508839779101719</v>
      </c>
      <c r="R141" s="372"/>
      <c r="S141" s="200"/>
      <c r="T141" s="373"/>
      <c r="U141" s="200"/>
      <c r="V141" s="200"/>
      <c r="W141" s="89"/>
      <c r="X141" s="89"/>
      <c r="Y141" s="89"/>
      <c r="Z141" s="89"/>
      <c r="AA141" s="89"/>
      <c r="AB141" s="234"/>
      <c r="AC141" s="89"/>
      <c r="AD141" s="89"/>
      <c r="AE141" s="89"/>
      <c r="AF141" s="233">
        <v>30</v>
      </c>
      <c r="AG141" s="73" t="s">
        <v>523</v>
      </c>
      <c r="AH141" s="73" t="s">
        <v>533</v>
      </c>
      <c r="AI141" s="89"/>
      <c r="AJ141" s="89"/>
      <c r="AK141" s="117"/>
      <c r="AL141" s="117"/>
      <c r="AM141" s="117"/>
      <c r="AN141" s="117"/>
      <c r="AO141" s="117"/>
      <c r="AP141" s="117"/>
      <c r="AQ141" s="117"/>
      <c r="AR141" s="117"/>
      <c r="AS141" s="117"/>
      <c r="AT141" s="117"/>
      <c r="AU141" s="117"/>
      <c r="AV141" s="117"/>
      <c r="AW141" s="117"/>
      <c r="AX141" s="117"/>
      <c r="AY141" s="117"/>
      <c r="AZ141" s="117"/>
      <c r="BA141" s="117"/>
      <c r="BB141" s="117"/>
      <c r="BC141" s="117"/>
      <c r="BD141" s="117"/>
      <c r="BE141" s="117"/>
      <c r="BF141" s="117"/>
      <c r="BG141" s="117"/>
      <c r="BH141" s="117"/>
      <c r="BI141" s="117"/>
      <c r="BJ141" s="117"/>
      <c r="BK141" s="117"/>
      <c r="BL141" s="117"/>
      <c r="BM141" s="117"/>
      <c r="BN141" s="117"/>
      <c r="BO141" s="117"/>
      <c r="BP141" s="117"/>
      <c r="BQ141" s="117"/>
      <c r="BR141" s="117"/>
      <c r="BS141" s="117"/>
      <c r="BT141" s="117"/>
      <c r="BU141" s="117"/>
      <c r="BV141" s="117"/>
      <c r="BW141" s="117"/>
      <c r="BX141" s="117"/>
      <c r="BY141" s="117"/>
    </row>
    <row r="142" spans="1:77" s="77" customFormat="1" ht="63" x14ac:dyDescent="0.25">
      <c r="A142" s="116" t="s">
        <v>339</v>
      </c>
      <c r="B142" s="14" t="s">
        <v>413</v>
      </c>
      <c r="C142" s="122">
        <v>15.307066819924941</v>
      </c>
      <c r="D142" s="73">
        <v>0.33304294480862168</v>
      </c>
      <c r="E142" s="73">
        <v>2.9431702099366559</v>
      </c>
      <c r="F142" s="73">
        <v>11.437056166683673</v>
      </c>
      <c r="G142" s="73">
        <v>0.59379749849599206</v>
      </c>
      <c r="H142" s="297">
        <v>0</v>
      </c>
      <c r="I142" s="201"/>
      <c r="J142" s="371">
        <v>0</v>
      </c>
      <c r="K142" s="201"/>
      <c r="L142" s="201"/>
      <c r="M142" s="142">
        <v>15.307066819924941</v>
      </c>
      <c r="N142" s="142">
        <v>0.33304294480862168</v>
      </c>
      <c r="O142" s="142">
        <v>2.9431702099366559</v>
      </c>
      <c r="P142" s="142">
        <v>11.437056166683673</v>
      </c>
      <c r="Q142" s="142">
        <v>0.59379749849599206</v>
      </c>
      <c r="R142" s="372"/>
      <c r="S142" s="201"/>
      <c r="T142" s="373"/>
      <c r="U142" s="201"/>
      <c r="V142" s="201"/>
      <c r="W142" s="73"/>
      <c r="X142" s="73"/>
      <c r="Y142" s="73"/>
      <c r="Z142" s="73"/>
      <c r="AA142" s="73"/>
      <c r="AB142" s="233">
        <v>10</v>
      </c>
      <c r="AC142" s="73" t="s">
        <v>514</v>
      </c>
      <c r="AD142" s="73"/>
      <c r="AE142" s="73"/>
      <c r="AF142" s="233">
        <v>20</v>
      </c>
      <c r="AG142" s="73"/>
      <c r="AH142" s="73"/>
      <c r="AI142" s="73"/>
      <c r="AJ142" s="73"/>
      <c r="AK142" s="117"/>
      <c r="AL142" s="117"/>
      <c r="AM142" s="117"/>
      <c r="AN142" s="117"/>
      <c r="AO142" s="117"/>
      <c r="AP142" s="117"/>
      <c r="AQ142" s="117"/>
      <c r="AR142" s="117"/>
      <c r="AS142" s="117"/>
      <c r="AT142" s="117"/>
      <c r="AU142" s="117"/>
      <c r="AV142" s="117"/>
      <c r="AW142" s="117"/>
      <c r="AX142" s="117"/>
      <c r="AY142" s="117"/>
      <c r="AZ142" s="117"/>
      <c r="BA142" s="117"/>
      <c r="BB142" s="117"/>
      <c r="BC142" s="117"/>
      <c r="BD142" s="117"/>
      <c r="BE142" s="117"/>
      <c r="BF142" s="117"/>
      <c r="BG142" s="117"/>
      <c r="BH142" s="117"/>
      <c r="BI142" s="117"/>
      <c r="BJ142" s="117"/>
      <c r="BK142" s="117"/>
      <c r="BL142" s="117"/>
      <c r="BM142" s="117"/>
      <c r="BN142" s="117"/>
      <c r="BO142" s="117"/>
      <c r="BP142" s="117"/>
      <c r="BQ142" s="117"/>
      <c r="BR142" s="117"/>
      <c r="BS142" s="117"/>
      <c r="BT142" s="117"/>
      <c r="BU142" s="117"/>
      <c r="BV142" s="117"/>
      <c r="BW142" s="117"/>
      <c r="BX142" s="117"/>
      <c r="BY142" s="117"/>
    </row>
    <row r="143" spans="1:77" s="77" customFormat="1" ht="47.25" x14ac:dyDescent="0.25">
      <c r="A143" s="110" t="s">
        <v>340</v>
      </c>
      <c r="B143" s="15" t="s">
        <v>414</v>
      </c>
      <c r="C143" s="122">
        <v>3.8178821830794125</v>
      </c>
      <c r="D143" s="74">
        <v>0.12680158321143761</v>
      </c>
      <c r="E143" s="74">
        <v>1.648420581748689</v>
      </c>
      <c r="F143" s="74">
        <v>1.8703233523687048</v>
      </c>
      <c r="G143" s="74">
        <v>0.17233666575058093</v>
      </c>
      <c r="H143" s="297">
        <v>0</v>
      </c>
      <c r="I143" s="201"/>
      <c r="J143" s="371">
        <v>0</v>
      </c>
      <c r="K143" s="201"/>
      <c r="L143" s="201"/>
      <c r="M143" s="142">
        <v>3.8178821830794125</v>
      </c>
      <c r="N143" s="142">
        <v>0.12680158321143761</v>
      </c>
      <c r="O143" s="142">
        <v>1.648420581748689</v>
      </c>
      <c r="P143" s="142">
        <v>1.8703233523687048</v>
      </c>
      <c r="Q143" s="142">
        <v>0.17233666575058093</v>
      </c>
      <c r="R143" s="372"/>
      <c r="S143" s="201"/>
      <c r="T143" s="373"/>
      <c r="U143" s="201"/>
      <c r="V143" s="201"/>
      <c r="W143" s="73"/>
      <c r="X143" s="73"/>
      <c r="Y143" s="73"/>
      <c r="Z143" s="73"/>
      <c r="AA143" s="73"/>
      <c r="AB143" s="233"/>
      <c r="AC143" s="73"/>
      <c r="AD143" s="73"/>
      <c r="AE143" s="73"/>
      <c r="AF143" s="233">
        <v>30</v>
      </c>
      <c r="AG143" s="73" t="s">
        <v>523</v>
      </c>
      <c r="AH143" s="73" t="s">
        <v>533</v>
      </c>
      <c r="AI143" s="73"/>
      <c r="AJ143" s="73"/>
      <c r="AK143" s="117"/>
      <c r="AL143" s="117"/>
      <c r="AM143" s="117"/>
      <c r="AN143" s="117"/>
      <c r="AO143" s="117"/>
      <c r="AP143" s="117"/>
      <c r="AQ143" s="117"/>
      <c r="AR143" s="117"/>
      <c r="AS143" s="117"/>
      <c r="AT143" s="117"/>
      <c r="AU143" s="117"/>
      <c r="AV143" s="117"/>
      <c r="AW143" s="117"/>
      <c r="AX143" s="117"/>
      <c r="AY143" s="117"/>
      <c r="AZ143" s="117"/>
      <c r="BA143" s="117"/>
      <c r="BB143" s="117"/>
      <c r="BC143" s="117"/>
      <c r="BD143" s="117"/>
      <c r="BE143" s="117"/>
      <c r="BF143" s="117"/>
      <c r="BG143" s="117"/>
      <c r="BH143" s="117"/>
      <c r="BI143" s="117"/>
      <c r="BJ143" s="117"/>
      <c r="BK143" s="117"/>
      <c r="BL143" s="117"/>
      <c r="BM143" s="117"/>
      <c r="BN143" s="117"/>
      <c r="BO143" s="117"/>
      <c r="BP143" s="117"/>
      <c r="BQ143" s="117"/>
      <c r="BR143" s="117"/>
      <c r="BS143" s="117"/>
      <c r="BT143" s="117"/>
      <c r="BU143" s="117"/>
      <c r="BV143" s="117"/>
      <c r="BW143" s="117"/>
      <c r="BX143" s="117"/>
      <c r="BY143" s="117"/>
    </row>
    <row r="144" spans="1:77" s="77" customFormat="1" ht="47.25" x14ac:dyDescent="0.25">
      <c r="A144" s="110" t="s">
        <v>341</v>
      </c>
      <c r="B144" s="15" t="s">
        <v>415</v>
      </c>
      <c r="C144" s="122">
        <v>20.474408829608507</v>
      </c>
      <c r="D144" s="74">
        <v>0.33454034719613329</v>
      </c>
      <c r="E144" s="74">
        <v>4.1412857495650366</v>
      </c>
      <c r="F144" s="74">
        <v>15.108273744341501</v>
      </c>
      <c r="G144" s="74">
        <v>0.89030898850583862</v>
      </c>
      <c r="H144" s="297">
        <v>0</v>
      </c>
      <c r="I144" s="201"/>
      <c r="J144" s="371">
        <v>0</v>
      </c>
      <c r="K144" s="201"/>
      <c r="L144" s="201"/>
      <c r="M144" s="142">
        <v>20.474408829608507</v>
      </c>
      <c r="N144" s="142">
        <v>0.33454034719613329</v>
      </c>
      <c r="O144" s="142">
        <v>4.1412857495650366</v>
      </c>
      <c r="P144" s="142">
        <v>15.108273744341501</v>
      </c>
      <c r="Q144" s="142">
        <v>0.89030898850583862</v>
      </c>
      <c r="R144" s="372"/>
      <c r="S144" s="201"/>
      <c r="T144" s="373"/>
      <c r="U144" s="201"/>
      <c r="V144" s="201"/>
      <c r="W144" s="73"/>
      <c r="X144" s="73"/>
      <c r="Y144" s="73"/>
      <c r="Z144" s="73"/>
      <c r="AA144" s="73"/>
      <c r="AB144" s="233">
        <v>25</v>
      </c>
      <c r="AC144" s="73" t="s">
        <v>503</v>
      </c>
      <c r="AD144" s="73"/>
      <c r="AE144" s="73"/>
      <c r="AF144" s="233">
        <v>25</v>
      </c>
      <c r="AG144" s="73"/>
      <c r="AH144" s="73"/>
      <c r="AI144" s="73"/>
      <c r="AJ144" s="73"/>
      <c r="AK144" s="117"/>
      <c r="AL144" s="117"/>
      <c r="AM144" s="117"/>
      <c r="AN144" s="117"/>
      <c r="AO144" s="117"/>
      <c r="AP144" s="117"/>
      <c r="AQ144" s="117"/>
      <c r="AR144" s="117"/>
      <c r="AS144" s="117"/>
      <c r="AT144" s="117"/>
      <c r="AU144" s="117"/>
      <c r="AV144" s="117"/>
      <c r="AW144" s="117"/>
      <c r="AX144" s="117"/>
      <c r="AY144" s="117"/>
      <c r="AZ144" s="117"/>
      <c r="BA144" s="117"/>
      <c r="BB144" s="117"/>
      <c r="BC144" s="117"/>
      <c r="BD144" s="117"/>
      <c r="BE144" s="117"/>
      <c r="BF144" s="117"/>
      <c r="BG144" s="117"/>
      <c r="BH144" s="117"/>
      <c r="BI144" s="117"/>
      <c r="BJ144" s="117"/>
      <c r="BK144" s="117"/>
      <c r="BL144" s="117"/>
      <c r="BM144" s="117"/>
      <c r="BN144" s="117"/>
      <c r="BO144" s="117"/>
      <c r="BP144" s="117"/>
      <c r="BQ144" s="117"/>
      <c r="BR144" s="117"/>
      <c r="BS144" s="117"/>
      <c r="BT144" s="117"/>
      <c r="BU144" s="117"/>
      <c r="BV144" s="117"/>
      <c r="BW144" s="117"/>
      <c r="BX144" s="117"/>
      <c r="BY144" s="117"/>
    </row>
    <row r="145" spans="1:77" s="77" customFormat="1" ht="47.25" x14ac:dyDescent="0.25">
      <c r="A145" s="110" t="s">
        <v>342</v>
      </c>
      <c r="B145" s="15" t="s">
        <v>416</v>
      </c>
      <c r="C145" s="122">
        <v>38.178821830794128</v>
      </c>
      <c r="D145" s="74">
        <v>1.2680158321143762</v>
      </c>
      <c r="E145" s="74">
        <v>16.484205817486892</v>
      </c>
      <c r="F145" s="74">
        <v>18.70323352368705</v>
      </c>
      <c r="G145" s="74">
        <v>1.7233666575058093</v>
      </c>
      <c r="H145" s="297">
        <v>0</v>
      </c>
      <c r="I145" s="201"/>
      <c r="J145" s="371">
        <v>0</v>
      </c>
      <c r="K145" s="201"/>
      <c r="L145" s="201"/>
      <c r="M145" s="142">
        <v>38.178821830794128</v>
      </c>
      <c r="N145" s="142">
        <v>1.2680158321143762</v>
      </c>
      <c r="O145" s="142">
        <v>16.484205817486892</v>
      </c>
      <c r="P145" s="142">
        <v>18.70323352368705</v>
      </c>
      <c r="Q145" s="142">
        <v>1.7233666575058093</v>
      </c>
      <c r="R145" s="372"/>
      <c r="S145" s="201"/>
      <c r="T145" s="373"/>
      <c r="U145" s="201"/>
      <c r="V145" s="201"/>
      <c r="W145" s="73"/>
      <c r="X145" s="73"/>
      <c r="Y145" s="73"/>
      <c r="Z145" s="73"/>
      <c r="AA145" s="73"/>
      <c r="AB145" s="233"/>
      <c r="AC145" s="73"/>
      <c r="AD145" s="73"/>
      <c r="AE145" s="73"/>
      <c r="AF145" s="233">
        <v>30</v>
      </c>
      <c r="AG145" s="73" t="s">
        <v>523</v>
      </c>
      <c r="AH145" s="73" t="s">
        <v>533</v>
      </c>
      <c r="AI145" s="73"/>
      <c r="AJ145" s="73"/>
      <c r="AK145" s="117"/>
      <c r="AL145" s="117"/>
      <c r="AM145" s="117"/>
      <c r="AN145" s="117"/>
      <c r="AO145" s="117"/>
      <c r="AP145" s="117"/>
      <c r="AQ145" s="117"/>
      <c r="AR145" s="117"/>
      <c r="AS145" s="117"/>
      <c r="AT145" s="117"/>
      <c r="AU145" s="117"/>
      <c r="AV145" s="117"/>
      <c r="AW145" s="117"/>
      <c r="AX145" s="117"/>
      <c r="AY145" s="117"/>
      <c r="AZ145" s="117"/>
      <c r="BA145" s="117"/>
      <c r="BB145" s="117"/>
      <c r="BC145" s="117"/>
      <c r="BD145" s="117"/>
      <c r="BE145" s="117"/>
      <c r="BF145" s="117"/>
      <c r="BG145" s="117"/>
      <c r="BH145" s="117"/>
      <c r="BI145" s="117"/>
      <c r="BJ145" s="117"/>
      <c r="BK145" s="117"/>
      <c r="BL145" s="117"/>
      <c r="BM145" s="117"/>
      <c r="BN145" s="117"/>
      <c r="BO145" s="117"/>
      <c r="BP145" s="117"/>
      <c r="BQ145" s="117"/>
      <c r="BR145" s="117"/>
      <c r="BS145" s="117"/>
      <c r="BT145" s="117"/>
      <c r="BU145" s="117"/>
      <c r="BV145" s="117"/>
      <c r="BW145" s="117"/>
      <c r="BX145" s="117"/>
      <c r="BY145" s="117"/>
    </row>
    <row r="146" spans="1:77" s="77" customFormat="1" ht="63" x14ac:dyDescent="0.25">
      <c r="A146" s="110" t="s">
        <v>343</v>
      </c>
      <c r="B146" s="14" t="s">
        <v>417</v>
      </c>
      <c r="C146" s="122">
        <v>20.369190494603274</v>
      </c>
      <c r="D146" s="74">
        <v>0.84984039811920953</v>
      </c>
      <c r="E146" s="74">
        <v>3.1970186405436931</v>
      </c>
      <c r="F146" s="74">
        <v>15.647854949496555</v>
      </c>
      <c r="G146" s="74">
        <v>0.67447650644381707</v>
      </c>
      <c r="H146" s="297">
        <v>0</v>
      </c>
      <c r="I146" s="201"/>
      <c r="J146" s="371">
        <v>0</v>
      </c>
      <c r="K146" s="201"/>
      <c r="L146" s="201"/>
      <c r="M146" s="142">
        <v>20.369190494603274</v>
      </c>
      <c r="N146" s="142">
        <v>0.84984039811920953</v>
      </c>
      <c r="O146" s="142">
        <v>3.1970186405436931</v>
      </c>
      <c r="P146" s="142">
        <v>15.647854949496555</v>
      </c>
      <c r="Q146" s="142">
        <v>0.67447650644381707</v>
      </c>
      <c r="R146" s="372"/>
      <c r="S146" s="201"/>
      <c r="T146" s="373"/>
      <c r="U146" s="201"/>
      <c r="V146" s="201"/>
      <c r="W146" s="75"/>
      <c r="X146" s="75"/>
      <c r="Y146" s="75"/>
      <c r="Z146" s="75"/>
      <c r="AA146" s="75"/>
      <c r="AB146" s="235">
        <v>10</v>
      </c>
      <c r="AC146" s="75" t="s">
        <v>515</v>
      </c>
      <c r="AD146" s="75"/>
      <c r="AE146" s="75"/>
      <c r="AF146" s="235">
        <v>20</v>
      </c>
      <c r="AG146" s="75"/>
      <c r="AH146" s="75"/>
      <c r="AI146" s="75"/>
      <c r="AJ146" s="75"/>
      <c r="AK146" s="117"/>
      <c r="AL146" s="117"/>
      <c r="AM146" s="117"/>
      <c r="AN146" s="117"/>
      <c r="AO146" s="117"/>
      <c r="AP146" s="117"/>
      <c r="AQ146" s="117"/>
      <c r="AR146" s="117"/>
      <c r="AS146" s="117"/>
      <c r="AT146" s="117"/>
      <c r="AU146" s="117"/>
      <c r="AV146" s="117"/>
      <c r="AW146" s="117"/>
      <c r="AX146" s="117"/>
      <c r="AY146" s="117"/>
      <c r="AZ146" s="117"/>
      <c r="BA146" s="117"/>
      <c r="BB146" s="117"/>
      <c r="BC146" s="117"/>
      <c r="BD146" s="117"/>
      <c r="BE146" s="117"/>
      <c r="BF146" s="117"/>
      <c r="BG146" s="117"/>
      <c r="BH146" s="117"/>
      <c r="BI146" s="117"/>
      <c r="BJ146" s="117"/>
      <c r="BK146" s="117"/>
      <c r="BL146" s="117"/>
      <c r="BM146" s="117"/>
      <c r="BN146" s="117"/>
      <c r="BO146" s="117"/>
      <c r="BP146" s="117"/>
      <c r="BQ146" s="117"/>
      <c r="BR146" s="117"/>
      <c r="BS146" s="117"/>
      <c r="BT146" s="117"/>
      <c r="BU146" s="117"/>
      <c r="BV146" s="117"/>
      <c r="BW146" s="117"/>
      <c r="BX146" s="117"/>
      <c r="BY146" s="117"/>
    </row>
    <row r="147" spans="1:77" s="96" customFormat="1" ht="63" x14ac:dyDescent="0.25">
      <c r="A147" s="110" t="s">
        <v>344</v>
      </c>
      <c r="B147" s="14" t="s">
        <v>418</v>
      </c>
      <c r="C147" s="122">
        <v>40.948817659217013</v>
      </c>
      <c r="D147" s="74">
        <v>0.66908069439226658</v>
      </c>
      <c r="E147" s="74">
        <v>8.2825714991300732</v>
      </c>
      <c r="F147" s="74">
        <v>30.216547488683002</v>
      </c>
      <c r="G147" s="74">
        <v>1.7806179770116772</v>
      </c>
      <c r="H147" s="297">
        <v>0</v>
      </c>
      <c r="I147" s="201"/>
      <c r="J147" s="371">
        <v>0</v>
      </c>
      <c r="K147" s="201"/>
      <c r="L147" s="201"/>
      <c r="M147" s="142">
        <v>40.948817659217013</v>
      </c>
      <c r="N147" s="142">
        <v>0.66908069439226658</v>
      </c>
      <c r="O147" s="142">
        <v>8.2825714991300732</v>
      </c>
      <c r="P147" s="142">
        <v>30.216547488683002</v>
      </c>
      <c r="Q147" s="142">
        <v>1.7806179770116772</v>
      </c>
      <c r="R147" s="372"/>
      <c r="S147" s="201"/>
      <c r="T147" s="373"/>
      <c r="U147" s="201"/>
      <c r="V147" s="201"/>
      <c r="W147" s="75"/>
      <c r="X147" s="75"/>
      <c r="Y147" s="75"/>
      <c r="Z147" s="75"/>
      <c r="AA147" s="75"/>
      <c r="AB147" s="235">
        <v>10</v>
      </c>
      <c r="AC147" s="75" t="s">
        <v>514</v>
      </c>
      <c r="AD147" s="75"/>
      <c r="AE147" s="75"/>
      <c r="AF147" s="235">
        <v>20</v>
      </c>
      <c r="AG147" s="75"/>
      <c r="AH147" s="75"/>
      <c r="AI147" s="75"/>
      <c r="AJ147" s="75"/>
      <c r="AK147" s="117"/>
      <c r="AL147" s="117"/>
      <c r="AM147" s="117"/>
      <c r="AN147" s="117"/>
      <c r="AO147" s="117"/>
      <c r="AP147" s="117"/>
      <c r="AQ147" s="117"/>
      <c r="AR147" s="117"/>
      <c r="AS147" s="117"/>
      <c r="AT147" s="117"/>
      <c r="AU147" s="117"/>
      <c r="AV147" s="117"/>
      <c r="AW147" s="117"/>
      <c r="AX147" s="117"/>
      <c r="AY147" s="117"/>
      <c r="AZ147" s="117"/>
      <c r="BA147" s="117"/>
      <c r="BB147" s="117"/>
      <c r="BC147" s="117"/>
      <c r="BD147" s="117"/>
      <c r="BE147" s="117"/>
      <c r="BF147" s="117"/>
      <c r="BG147" s="117"/>
      <c r="BH147" s="117"/>
      <c r="BI147" s="117"/>
      <c r="BJ147" s="117"/>
      <c r="BK147" s="117"/>
      <c r="BL147" s="117"/>
      <c r="BM147" s="117"/>
      <c r="BN147" s="117"/>
      <c r="BO147" s="117"/>
      <c r="BP147" s="117"/>
      <c r="BQ147" s="117"/>
      <c r="BR147" s="117"/>
      <c r="BS147" s="117"/>
      <c r="BT147" s="117"/>
      <c r="BU147" s="117"/>
      <c r="BV147" s="117"/>
      <c r="BW147" s="117"/>
      <c r="BX147" s="117"/>
      <c r="BY147" s="117"/>
    </row>
    <row r="148" spans="1:77" ht="47.25" x14ac:dyDescent="0.25">
      <c r="A148" s="110" t="s">
        <v>345</v>
      </c>
      <c r="B148" s="14" t="s">
        <v>419</v>
      </c>
      <c r="C148" s="122">
        <v>21.534911559000005</v>
      </c>
      <c r="D148" s="74">
        <v>0.43069823118000006</v>
      </c>
      <c r="E148" s="74">
        <v>4.6761522242400009</v>
      </c>
      <c r="F148" s="74">
        <v>15.689721278700002</v>
      </c>
      <c r="G148" s="74">
        <v>0.73833982488000005</v>
      </c>
      <c r="H148" s="297">
        <v>0</v>
      </c>
      <c r="I148" s="201"/>
      <c r="J148" s="371">
        <v>0</v>
      </c>
      <c r="K148" s="201"/>
      <c r="L148" s="201"/>
      <c r="M148" s="142">
        <v>21.534911559000005</v>
      </c>
      <c r="N148" s="142">
        <v>0.43069823118000006</v>
      </c>
      <c r="O148" s="142">
        <v>4.6761522242400009</v>
      </c>
      <c r="P148" s="142">
        <v>15.689721278700002</v>
      </c>
      <c r="Q148" s="142">
        <v>0.73833982488000005</v>
      </c>
      <c r="R148" s="372"/>
      <c r="S148" s="201"/>
      <c r="T148" s="373"/>
      <c r="U148" s="201"/>
      <c r="V148" s="201"/>
      <c r="W148" s="75"/>
      <c r="X148" s="75"/>
      <c r="Y148" s="75"/>
      <c r="Z148" s="75"/>
      <c r="AA148" s="75"/>
      <c r="AB148" s="235">
        <v>25</v>
      </c>
      <c r="AC148" s="75" t="s">
        <v>516</v>
      </c>
      <c r="AD148" s="75"/>
      <c r="AE148" s="75"/>
      <c r="AF148" s="235">
        <v>25</v>
      </c>
      <c r="AG148" s="75"/>
      <c r="AH148" s="75"/>
      <c r="AI148" s="75"/>
      <c r="AJ148" s="75"/>
    </row>
    <row r="149" spans="1:77" s="10" customFormat="1" ht="47.25" x14ac:dyDescent="0.25">
      <c r="A149" s="110" t="s">
        <v>346</v>
      </c>
      <c r="B149" s="14" t="s">
        <v>420</v>
      </c>
      <c r="C149" s="122">
        <v>20.307883952550064</v>
      </c>
      <c r="D149" s="74">
        <v>0.67447650644381707</v>
      </c>
      <c r="E149" s="74">
        <v>8.7681945837696222</v>
      </c>
      <c r="F149" s="74">
        <v>9.9485284700463019</v>
      </c>
      <c r="G149" s="74">
        <v>0.91668439229032417</v>
      </c>
      <c r="H149" s="297">
        <v>0</v>
      </c>
      <c r="I149" s="201"/>
      <c r="J149" s="371">
        <v>0</v>
      </c>
      <c r="K149" s="201"/>
      <c r="L149" s="201"/>
      <c r="M149" s="142">
        <v>20.307883952550064</v>
      </c>
      <c r="N149" s="142">
        <v>0.67447650644381707</v>
      </c>
      <c r="O149" s="142">
        <v>8.7681945837696222</v>
      </c>
      <c r="P149" s="142">
        <v>9.9485284700463019</v>
      </c>
      <c r="Q149" s="142">
        <v>0.91668439229032417</v>
      </c>
      <c r="R149" s="372"/>
      <c r="S149" s="201"/>
      <c r="T149" s="373"/>
      <c r="U149" s="201"/>
      <c r="V149" s="201"/>
      <c r="W149" s="75"/>
      <c r="X149" s="75"/>
      <c r="Y149" s="75"/>
      <c r="Z149" s="75"/>
      <c r="AA149" s="75"/>
      <c r="AB149" s="235"/>
      <c r="AC149" s="75"/>
      <c r="AD149" s="75"/>
      <c r="AE149" s="75"/>
      <c r="AF149" s="235">
        <v>30</v>
      </c>
      <c r="AG149" s="75" t="s">
        <v>523</v>
      </c>
      <c r="AH149" s="75" t="s">
        <v>533</v>
      </c>
      <c r="AI149" s="75"/>
      <c r="AJ149" s="75"/>
      <c r="AK149" s="117"/>
      <c r="AL149" s="117"/>
      <c r="AM149" s="117"/>
      <c r="AN149" s="117"/>
      <c r="AO149" s="117"/>
      <c r="AP149" s="117"/>
      <c r="AQ149" s="117"/>
      <c r="AR149" s="117"/>
      <c r="AS149" s="117"/>
      <c r="AT149" s="117"/>
      <c r="AU149" s="117"/>
      <c r="AV149" s="117"/>
      <c r="AW149" s="117"/>
      <c r="AX149" s="117"/>
      <c r="AY149" s="117"/>
      <c r="AZ149" s="117"/>
      <c r="BA149" s="117"/>
      <c r="BB149" s="117"/>
      <c r="BC149" s="117"/>
      <c r="BD149" s="117"/>
      <c r="BE149" s="117"/>
      <c r="BF149" s="117"/>
      <c r="BG149" s="117"/>
      <c r="BH149" s="117"/>
      <c r="BI149" s="117"/>
      <c r="BJ149" s="117"/>
      <c r="BK149" s="117"/>
      <c r="BL149" s="117"/>
      <c r="BM149" s="117"/>
      <c r="BN149" s="117"/>
      <c r="BO149" s="117"/>
      <c r="BP149" s="117"/>
      <c r="BQ149" s="117"/>
      <c r="BR149" s="117"/>
      <c r="BS149" s="117"/>
      <c r="BT149" s="117"/>
      <c r="BU149" s="117"/>
      <c r="BV149" s="117"/>
      <c r="BW149" s="117"/>
      <c r="BX149" s="117"/>
      <c r="BY149" s="117"/>
    </row>
    <row r="150" spans="1:77" ht="47.25" x14ac:dyDescent="0.25">
      <c r="A150" s="110" t="s">
        <v>347</v>
      </c>
      <c r="B150" s="14" t="s">
        <v>421</v>
      </c>
      <c r="C150" s="122">
        <v>20.474408829608507</v>
      </c>
      <c r="D150" s="74">
        <v>0.33454034719613329</v>
      </c>
      <c r="E150" s="74">
        <v>4.1412857495650366</v>
      </c>
      <c r="F150" s="74">
        <v>15.108273744341501</v>
      </c>
      <c r="G150" s="74">
        <v>0.89030898850583862</v>
      </c>
      <c r="H150" s="297">
        <v>0</v>
      </c>
      <c r="I150" s="201"/>
      <c r="J150" s="371">
        <v>0</v>
      </c>
      <c r="K150" s="201"/>
      <c r="L150" s="201"/>
      <c r="M150" s="142">
        <v>20.474408829608507</v>
      </c>
      <c r="N150" s="142">
        <v>0.33454034719613329</v>
      </c>
      <c r="O150" s="142">
        <v>4.1412857495650366</v>
      </c>
      <c r="P150" s="142">
        <v>15.108273744341501</v>
      </c>
      <c r="Q150" s="142">
        <v>0.89030898850583862</v>
      </c>
      <c r="R150" s="372"/>
      <c r="S150" s="201"/>
      <c r="T150" s="373"/>
      <c r="U150" s="201"/>
      <c r="V150" s="201"/>
      <c r="W150" s="75"/>
      <c r="X150" s="75"/>
      <c r="Y150" s="75"/>
      <c r="Z150" s="75"/>
      <c r="AA150" s="75"/>
      <c r="AB150" s="235">
        <v>25</v>
      </c>
      <c r="AC150" s="75" t="s">
        <v>503</v>
      </c>
      <c r="AD150" s="75"/>
      <c r="AE150" s="75"/>
      <c r="AF150" s="235">
        <v>25</v>
      </c>
      <c r="AG150" s="75"/>
      <c r="AH150" s="75"/>
      <c r="AI150" s="75"/>
      <c r="AJ150" s="75"/>
    </row>
    <row r="151" spans="1:77" ht="47.25" x14ac:dyDescent="0.25">
      <c r="A151" s="110" t="s">
        <v>348</v>
      </c>
      <c r="B151" s="14" t="s">
        <v>422</v>
      </c>
      <c r="C151" s="122">
        <v>13.809361087734045</v>
      </c>
      <c r="D151" s="74">
        <v>0.45864402438179563</v>
      </c>
      <c r="E151" s="74">
        <v>5.9623723169633429</v>
      </c>
      <c r="F151" s="74">
        <v>6.7649993596314859</v>
      </c>
      <c r="G151" s="74">
        <v>0.62334538675742035</v>
      </c>
      <c r="H151" s="297">
        <v>0</v>
      </c>
      <c r="I151" s="201"/>
      <c r="J151" s="371">
        <v>0</v>
      </c>
      <c r="K151" s="201"/>
      <c r="L151" s="201"/>
      <c r="M151" s="142">
        <v>13.809361087734045</v>
      </c>
      <c r="N151" s="142">
        <v>0.45864402438179563</v>
      </c>
      <c r="O151" s="142">
        <v>5.9623723169633429</v>
      </c>
      <c r="P151" s="142">
        <v>6.7649993596314859</v>
      </c>
      <c r="Q151" s="142">
        <v>0.62334538675742035</v>
      </c>
      <c r="R151" s="372"/>
      <c r="S151" s="201"/>
      <c r="T151" s="373"/>
      <c r="U151" s="201"/>
      <c r="V151" s="201"/>
      <c r="W151" s="73"/>
      <c r="X151" s="73"/>
      <c r="Y151" s="73"/>
      <c r="Z151" s="73"/>
      <c r="AA151" s="73"/>
      <c r="AB151" s="233"/>
      <c r="AC151" s="73"/>
      <c r="AD151" s="73"/>
      <c r="AE151" s="73"/>
      <c r="AF151" s="233">
        <v>30</v>
      </c>
      <c r="AG151" s="73" t="s">
        <v>523</v>
      </c>
      <c r="AH151" s="73" t="s">
        <v>533</v>
      </c>
      <c r="AI151" s="73"/>
      <c r="AJ151" s="73"/>
    </row>
    <row r="152" spans="1:77" ht="47.25" x14ac:dyDescent="0.25">
      <c r="A152" s="110" t="s">
        <v>349</v>
      </c>
      <c r="B152" s="14" t="s">
        <v>423</v>
      </c>
      <c r="C152" s="122">
        <v>20.474408829608507</v>
      </c>
      <c r="D152" s="74">
        <v>0.33454034719613329</v>
      </c>
      <c r="E152" s="74">
        <v>4.1412857495650366</v>
      </c>
      <c r="F152" s="74">
        <v>15.108273744341501</v>
      </c>
      <c r="G152" s="74">
        <v>0.89030898850583862</v>
      </c>
      <c r="H152" s="297">
        <v>0</v>
      </c>
      <c r="I152" s="201"/>
      <c r="J152" s="371">
        <v>0</v>
      </c>
      <c r="K152" s="201"/>
      <c r="L152" s="201"/>
      <c r="M152" s="142">
        <v>20.474408829608507</v>
      </c>
      <c r="N152" s="142">
        <v>0.33454034719613329</v>
      </c>
      <c r="O152" s="142">
        <v>4.1412857495650366</v>
      </c>
      <c r="P152" s="142">
        <v>15.108273744341501</v>
      </c>
      <c r="Q152" s="142">
        <v>0.89030898850583862</v>
      </c>
      <c r="R152" s="372"/>
      <c r="S152" s="201"/>
      <c r="T152" s="373"/>
      <c r="U152" s="201"/>
      <c r="V152" s="201"/>
      <c r="W152" s="73"/>
      <c r="X152" s="73"/>
      <c r="Y152" s="73"/>
      <c r="Z152" s="73"/>
      <c r="AA152" s="73"/>
      <c r="AB152" s="233">
        <v>25</v>
      </c>
      <c r="AC152" s="73" t="s">
        <v>503</v>
      </c>
      <c r="AD152" s="73"/>
      <c r="AE152" s="73"/>
      <c r="AF152" s="233">
        <v>25</v>
      </c>
      <c r="AG152" s="73"/>
      <c r="AH152" s="73"/>
      <c r="AI152" s="73"/>
      <c r="AJ152" s="73"/>
    </row>
    <row r="153" spans="1:77" ht="47.25" x14ac:dyDescent="0.25">
      <c r="A153" s="110" t="s">
        <v>350</v>
      </c>
      <c r="B153" s="14" t="s">
        <v>424</v>
      </c>
      <c r="C153" s="122">
        <v>19.433381772775181</v>
      </c>
      <c r="D153" s="74">
        <v>0.64543206358260008</v>
      </c>
      <c r="E153" s="74">
        <v>8.390616826573801</v>
      </c>
      <c r="F153" s="74">
        <v>9.5201229378433503</v>
      </c>
      <c r="G153" s="74">
        <v>0.8772099447754298</v>
      </c>
      <c r="H153" s="297">
        <v>0</v>
      </c>
      <c r="I153" s="201"/>
      <c r="J153" s="371">
        <v>0</v>
      </c>
      <c r="K153" s="201"/>
      <c r="L153" s="201"/>
      <c r="M153" s="142">
        <v>19.433381772775181</v>
      </c>
      <c r="N153" s="142">
        <v>0.64543206358260008</v>
      </c>
      <c r="O153" s="142">
        <v>8.390616826573801</v>
      </c>
      <c r="P153" s="142">
        <v>9.5201229378433503</v>
      </c>
      <c r="Q153" s="142">
        <v>0.8772099447754298</v>
      </c>
      <c r="R153" s="372"/>
      <c r="S153" s="201"/>
      <c r="T153" s="373"/>
      <c r="U153" s="201"/>
      <c r="V153" s="201"/>
      <c r="W153" s="73"/>
      <c r="X153" s="73"/>
      <c r="Y153" s="73"/>
      <c r="Z153" s="73"/>
      <c r="AA153" s="73"/>
      <c r="AB153" s="233"/>
      <c r="AC153" s="73"/>
      <c r="AD153" s="73"/>
      <c r="AE153" s="73"/>
      <c r="AF153" s="233">
        <v>30</v>
      </c>
      <c r="AG153" s="73" t="s">
        <v>523</v>
      </c>
      <c r="AH153" s="73" t="s">
        <v>533</v>
      </c>
      <c r="AI153" s="73"/>
      <c r="AJ153" s="73"/>
    </row>
    <row r="154" spans="1:77" ht="63" x14ac:dyDescent="0.25">
      <c r="A154" s="110" t="s">
        <v>351</v>
      </c>
      <c r="B154" s="14" t="s">
        <v>425</v>
      </c>
      <c r="C154" s="122">
        <v>19.59273572211341</v>
      </c>
      <c r="D154" s="74">
        <v>0.32013430353696964</v>
      </c>
      <c r="E154" s="74">
        <v>3.9629528703971642</v>
      </c>
      <c r="F154" s="74">
        <v>14.457678224250241</v>
      </c>
      <c r="G154" s="74">
        <v>0.85197032392903216</v>
      </c>
      <c r="H154" s="297">
        <v>0</v>
      </c>
      <c r="I154" s="201"/>
      <c r="J154" s="371">
        <v>0</v>
      </c>
      <c r="K154" s="201"/>
      <c r="L154" s="201"/>
      <c r="M154" s="142">
        <v>19.59273572211341</v>
      </c>
      <c r="N154" s="142">
        <v>0.32013430353696964</v>
      </c>
      <c r="O154" s="142">
        <v>3.9629528703971642</v>
      </c>
      <c r="P154" s="142">
        <v>14.457678224250241</v>
      </c>
      <c r="Q154" s="142">
        <v>0.85197032392903216</v>
      </c>
      <c r="R154" s="372"/>
      <c r="S154" s="201"/>
      <c r="T154" s="373"/>
      <c r="U154" s="201"/>
      <c r="V154" s="201"/>
      <c r="W154" s="73"/>
      <c r="X154" s="73"/>
      <c r="Y154" s="73"/>
      <c r="Z154" s="73"/>
      <c r="AA154" s="73"/>
      <c r="AB154" s="233">
        <v>25</v>
      </c>
      <c r="AC154" s="73" t="s">
        <v>505</v>
      </c>
      <c r="AD154" s="73"/>
      <c r="AE154" s="73"/>
      <c r="AF154" s="233">
        <v>25</v>
      </c>
      <c r="AG154" s="73"/>
      <c r="AH154" s="73"/>
      <c r="AI154" s="73"/>
      <c r="AJ154" s="73"/>
    </row>
    <row r="155" spans="1:77" ht="47.25" x14ac:dyDescent="0.25">
      <c r="A155" s="110" t="s">
        <v>352</v>
      </c>
      <c r="B155" s="14" t="s">
        <v>426</v>
      </c>
      <c r="C155" s="122">
        <v>0</v>
      </c>
      <c r="D155" s="74">
        <v>0</v>
      </c>
      <c r="E155" s="74">
        <v>0</v>
      </c>
      <c r="F155" s="74">
        <v>0</v>
      </c>
      <c r="G155" s="74">
        <v>0</v>
      </c>
      <c r="H155" s="297">
        <v>0</v>
      </c>
      <c r="I155" s="201"/>
      <c r="J155" s="371">
        <v>0</v>
      </c>
      <c r="K155" s="201"/>
      <c r="L155" s="201"/>
      <c r="M155" s="142">
        <v>0</v>
      </c>
      <c r="N155" s="142">
        <v>0</v>
      </c>
      <c r="O155" s="142">
        <v>0</v>
      </c>
      <c r="P155" s="142">
        <v>0</v>
      </c>
      <c r="Q155" s="142">
        <v>0</v>
      </c>
      <c r="R155" s="372"/>
      <c r="S155" s="201"/>
      <c r="T155" s="373"/>
      <c r="U155" s="201"/>
      <c r="V155" s="201"/>
      <c r="W155" s="73"/>
      <c r="X155" s="73"/>
      <c r="Y155" s="73"/>
      <c r="Z155" s="73"/>
      <c r="AA155" s="73"/>
      <c r="AB155" s="233"/>
      <c r="AC155" s="73"/>
      <c r="AD155" s="73"/>
      <c r="AE155" s="73"/>
      <c r="AF155" s="233"/>
      <c r="AG155" s="73"/>
      <c r="AH155" s="73"/>
      <c r="AI155" s="73"/>
      <c r="AJ155" s="73"/>
    </row>
    <row r="156" spans="1:77" ht="47.25" x14ac:dyDescent="0.25">
      <c r="A156" s="109" t="s">
        <v>353</v>
      </c>
      <c r="B156" s="11" t="s">
        <v>427</v>
      </c>
      <c r="C156" s="122">
        <v>0</v>
      </c>
      <c r="D156" s="74">
        <v>0</v>
      </c>
      <c r="E156" s="74">
        <v>0</v>
      </c>
      <c r="F156" s="74">
        <v>0</v>
      </c>
      <c r="G156" s="74">
        <v>0</v>
      </c>
      <c r="H156" s="297">
        <v>0</v>
      </c>
      <c r="I156" s="201"/>
      <c r="J156" s="371">
        <v>0</v>
      </c>
      <c r="K156" s="201"/>
      <c r="L156" s="201"/>
      <c r="M156" s="142">
        <v>0</v>
      </c>
      <c r="N156" s="142">
        <v>0</v>
      </c>
      <c r="O156" s="142">
        <v>0</v>
      </c>
      <c r="P156" s="142">
        <v>0</v>
      </c>
      <c r="Q156" s="142">
        <v>0</v>
      </c>
      <c r="R156" s="372"/>
      <c r="S156" s="201"/>
      <c r="T156" s="373"/>
      <c r="U156" s="201"/>
      <c r="V156" s="201"/>
      <c r="W156" s="73"/>
      <c r="X156" s="73"/>
      <c r="Y156" s="73"/>
      <c r="Z156" s="73"/>
      <c r="AA156" s="73"/>
      <c r="AB156" s="233"/>
      <c r="AC156" s="73"/>
      <c r="AD156" s="73"/>
      <c r="AE156" s="73"/>
      <c r="AF156" s="233">
        <v>30</v>
      </c>
      <c r="AG156" s="73" t="s">
        <v>523</v>
      </c>
      <c r="AH156" s="73" t="s">
        <v>533</v>
      </c>
      <c r="AI156" s="73"/>
      <c r="AJ156" s="73"/>
    </row>
    <row r="157" spans="1:77" ht="47.25" x14ac:dyDescent="0.25">
      <c r="A157" s="109" t="s">
        <v>354</v>
      </c>
      <c r="B157" s="11" t="s">
        <v>428</v>
      </c>
      <c r="C157" s="122">
        <v>0</v>
      </c>
      <c r="D157" s="74">
        <v>0</v>
      </c>
      <c r="E157" s="74">
        <v>0</v>
      </c>
      <c r="F157" s="74">
        <v>0</v>
      </c>
      <c r="G157" s="74">
        <v>0</v>
      </c>
      <c r="H157" s="297">
        <v>0</v>
      </c>
      <c r="I157" s="201"/>
      <c r="J157" s="371">
        <v>0</v>
      </c>
      <c r="K157" s="201"/>
      <c r="L157" s="201"/>
      <c r="M157" s="142">
        <v>0</v>
      </c>
      <c r="N157" s="142">
        <v>0</v>
      </c>
      <c r="O157" s="142">
        <v>0</v>
      </c>
      <c r="P157" s="142">
        <v>0</v>
      </c>
      <c r="Q157" s="142">
        <v>0</v>
      </c>
      <c r="R157" s="372"/>
      <c r="S157" s="201"/>
      <c r="T157" s="373"/>
      <c r="U157" s="201"/>
      <c r="V157" s="201"/>
      <c r="W157" s="73"/>
      <c r="X157" s="73"/>
      <c r="Y157" s="73"/>
      <c r="Z157" s="73"/>
      <c r="AA157" s="73"/>
      <c r="AB157" s="233"/>
      <c r="AC157" s="73"/>
      <c r="AD157" s="73"/>
      <c r="AE157" s="73"/>
      <c r="AF157" s="233">
        <v>30</v>
      </c>
      <c r="AG157" s="73" t="s">
        <v>523</v>
      </c>
      <c r="AH157" s="73" t="s">
        <v>533</v>
      </c>
      <c r="AI157" s="73"/>
      <c r="AJ157" s="73"/>
    </row>
    <row r="158" spans="1:77" ht="15.75" x14ac:dyDescent="0.25">
      <c r="A158" s="116" t="s">
        <v>355</v>
      </c>
      <c r="B158" s="186" t="s">
        <v>429</v>
      </c>
      <c r="C158" s="122">
        <v>10.720044912731288</v>
      </c>
      <c r="D158" s="73">
        <v>0.18072097780312801</v>
      </c>
      <c r="E158" s="73">
        <v>6.3252342231094802</v>
      </c>
      <c r="F158" s="73">
        <v>3.7228521427444372</v>
      </c>
      <c r="G158" s="73">
        <v>0.49123756907424065</v>
      </c>
      <c r="H158" s="297">
        <v>0</v>
      </c>
      <c r="I158" s="200"/>
      <c r="J158" s="371">
        <v>0</v>
      </c>
      <c r="K158" s="200"/>
      <c r="L158" s="200"/>
      <c r="M158" s="142">
        <v>10.720044912731288</v>
      </c>
      <c r="N158" s="142">
        <v>0.18072097780312801</v>
      </c>
      <c r="O158" s="142">
        <v>6.3252342231094802</v>
      </c>
      <c r="P158" s="142">
        <v>3.7228521427444372</v>
      </c>
      <c r="Q158" s="142">
        <v>0.49123756907424065</v>
      </c>
      <c r="R158" s="372"/>
      <c r="S158" s="200"/>
      <c r="T158" s="373"/>
      <c r="U158" s="200"/>
      <c r="V158" s="200"/>
      <c r="W158" s="89"/>
      <c r="X158" s="89"/>
      <c r="Y158" s="89"/>
      <c r="Z158" s="89"/>
      <c r="AA158" s="89"/>
      <c r="AB158" s="234"/>
      <c r="AC158" s="89"/>
      <c r="AD158" s="89"/>
      <c r="AE158" s="89"/>
      <c r="AF158" s="233">
        <v>30</v>
      </c>
      <c r="AG158" s="73" t="s">
        <v>523</v>
      </c>
      <c r="AH158" s="73" t="s">
        <v>533</v>
      </c>
      <c r="AI158" s="89"/>
      <c r="AJ158" s="89"/>
    </row>
    <row r="159" spans="1:77" ht="15.75" x14ac:dyDescent="0.25">
      <c r="A159" s="116" t="s">
        <v>356</v>
      </c>
      <c r="B159" s="186" t="s">
        <v>430</v>
      </c>
      <c r="C159" s="122">
        <v>139.99421459106597</v>
      </c>
      <c r="D159" s="73">
        <v>3.8725923814956005</v>
      </c>
      <c r="E159" s="73">
        <v>24.371514720878977</v>
      </c>
      <c r="F159" s="73">
        <v>107.65806820557771</v>
      </c>
      <c r="G159" s="73">
        <v>4.0920392831136843</v>
      </c>
      <c r="H159" s="297">
        <v>0</v>
      </c>
      <c r="I159" s="201"/>
      <c r="J159" s="371">
        <v>0</v>
      </c>
      <c r="K159" s="201"/>
      <c r="L159" s="201"/>
      <c r="M159" s="142">
        <v>139.99421459106597</v>
      </c>
      <c r="N159" s="142">
        <v>3.8725923814956005</v>
      </c>
      <c r="O159" s="142">
        <v>24.371514720878977</v>
      </c>
      <c r="P159" s="142">
        <v>107.65806820557771</v>
      </c>
      <c r="Q159" s="142">
        <v>4.0920392831136843</v>
      </c>
      <c r="R159" s="372"/>
      <c r="S159" s="201"/>
      <c r="T159" s="373"/>
      <c r="U159" s="201"/>
      <c r="V159" s="201"/>
      <c r="W159" s="73"/>
      <c r="X159" s="73"/>
      <c r="Y159" s="73"/>
      <c r="Z159" s="73"/>
      <c r="AA159" s="73"/>
      <c r="AB159" s="233">
        <v>10</v>
      </c>
      <c r="AC159" s="73" t="s">
        <v>515</v>
      </c>
      <c r="AD159" s="73"/>
      <c r="AE159" s="73"/>
      <c r="AF159" s="233">
        <v>20</v>
      </c>
      <c r="AG159" s="73"/>
      <c r="AH159" s="73"/>
      <c r="AI159" s="73"/>
      <c r="AJ159" s="73"/>
    </row>
    <row r="160" spans="1:77" ht="47.25" x14ac:dyDescent="0.25">
      <c r="A160" s="110" t="s">
        <v>357</v>
      </c>
      <c r="B160" s="16" t="s">
        <v>431</v>
      </c>
      <c r="C160" s="122">
        <v>14.5920560723784</v>
      </c>
      <c r="D160" s="74">
        <v>0.31748612469840004</v>
      </c>
      <c r="E160" s="74">
        <v>2.805691334544</v>
      </c>
      <c r="F160" s="74">
        <v>10.902818080728</v>
      </c>
      <c r="G160" s="74">
        <v>0.56606053240800014</v>
      </c>
      <c r="H160" s="297">
        <v>0</v>
      </c>
      <c r="I160" s="201"/>
      <c r="J160" s="371">
        <v>0</v>
      </c>
      <c r="K160" s="201"/>
      <c r="L160" s="201"/>
      <c r="M160" s="142">
        <v>14.5920560723784</v>
      </c>
      <c r="N160" s="142">
        <v>0.31748612469840004</v>
      </c>
      <c r="O160" s="142">
        <v>2.805691334544</v>
      </c>
      <c r="P160" s="142">
        <v>10.902818080728</v>
      </c>
      <c r="Q160" s="142">
        <v>0.56606053240800014</v>
      </c>
      <c r="R160" s="372"/>
      <c r="S160" s="201"/>
      <c r="T160" s="373"/>
      <c r="U160" s="201"/>
      <c r="V160" s="201"/>
      <c r="W160" s="75"/>
      <c r="X160" s="75"/>
      <c r="Y160" s="75"/>
      <c r="Z160" s="75"/>
      <c r="AA160" s="75"/>
      <c r="AB160" s="235">
        <v>25</v>
      </c>
      <c r="AC160" s="75" t="s">
        <v>505</v>
      </c>
      <c r="AD160" s="75"/>
      <c r="AE160" s="75"/>
      <c r="AF160" s="235">
        <v>25</v>
      </c>
      <c r="AG160" s="75"/>
      <c r="AH160" s="75"/>
      <c r="AI160" s="75"/>
      <c r="AJ160" s="75"/>
    </row>
    <row r="161" spans="1:77" ht="31.5" x14ac:dyDescent="0.25">
      <c r="A161" s="110" t="s">
        <v>358</v>
      </c>
      <c r="B161" s="16" t="s">
        <v>432</v>
      </c>
      <c r="C161" s="122">
        <v>8.8019225908461554</v>
      </c>
      <c r="D161" s="74">
        <v>0.14838483141763978</v>
      </c>
      <c r="E161" s="74">
        <v>5.193469099617392</v>
      </c>
      <c r="F161" s="74">
        <v>3.0567275272033796</v>
      </c>
      <c r="G161" s="74">
        <v>0.40334113260774268</v>
      </c>
      <c r="H161" s="297">
        <v>0</v>
      </c>
      <c r="I161" s="201"/>
      <c r="J161" s="371">
        <v>0</v>
      </c>
      <c r="K161" s="201"/>
      <c r="L161" s="201"/>
      <c r="M161" s="142">
        <v>8.8019225908461554</v>
      </c>
      <c r="N161" s="142">
        <v>0.14838483141763978</v>
      </c>
      <c r="O161" s="142">
        <v>5.193469099617392</v>
      </c>
      <c r="P161" s="142">
        <v>3.0567275272033796</v>
      </c>
      <c r="Q161" s="142">
        <v>0.40334113260774268</v>
      </c>
      <c r="R161" s="372"/>
      <c r="S161" s="201"/>
      <c r="T161" s="373"/>
      <c r="U161" s="201"/>
      <c r="V161" s="201"/>
      <c r="W161" s="73"/>
      <c r="X161" s="73"/>
      <c r="Y161" s="73"/>
      <c r="Z161" s="73"/>
      <c r="AA161" s="73"/>
      <c r="AB161" s="233"/>
      <c r="AC161" s="73"/>
      <c r="AD161" s="73"/>
      <c r="AE161" s="73"/>
      <c r="AF161" s="233">
        <v>30</v>
      </c>
      <c r="AG161" s="73" t="s">
        <v>523</v>
      </c>
      <c r="AH161" s="73" t="s">
        <v>533</v>
      </c>
      <c r="AI161" s="73"/>
      <c r="AJ161" s="73"/>
    </row>
    <row r="162" spans="1:77" ht="47.25" x14ac:dyDescent="0.25">
      <c r="A162" s="110" t="s">
        <v>359</v>
      </c>
      <c r="B162" s="14" t="s">
        <v>433</v>
      </c>
      <c r="C162" s="122">
        <v>19.786442793035814</v>
      </c>
      <c r="D162" s="74">
        <v>0.33454034719613329</v>
      </c>
      <c r="E162" s="74">
        <v>1.2949948923721288</v>
      </c>
      <c r="F162" s="74">
        <v>17.482431047023738</v>
      </c>
      <c r="G162" s="74">
        <v>0.67447650644381707</v>
      </c>
      <c r="H162" s="297">
        <v>0</v>
      </c>
      <c r="I162" s="201"/>
      <c r="J162" s="371">
        <v>0</v>
      </c>
      <c r="K162" s="201"/>
      <c r="L162" s="201"/>
      <c r="M162" s="142">
        <v>19.786442793035814</v>
      </c>
      <c r="N162" s="142">
        <v>0.33454034719613329</v>
      </c>
      <c r="O162" s="142">
        <v>1.2949948923721288</v>
      </c>
      <c r="P162" s="142">
        <v>17.482431047023738</v>
      </c>
      <c r="Q162" s="142">
        <v>0.67447650644381707</v>
      </c>
      <c r="R162" s="372"/>
      <c r="S162" s="201"/>
      <c r="T162" s="373"/>
      <c r="U162" s="201"/>
      <c r="V162" s="201"/>
      <c r="W162" s="73"/>
      <c r="X162" s="73"/>
      <c r="Y162" s="73"/>
      <c r="Z162" s="73"/>
      <c r="AA162" s="73"/>
      <c r="AB162" s="233">
        <v>10</v>
      </c>
      <c r="AC162" s="73" t="s">
        <v>514</v>
      </c>
      <c r="AD162" s="73"/>
      <c r="AE162" s="73"/>
      <c r="AF162" s="233">
        <v>20</v>
      </c>
      <c r="AG162" s="73"/>
      <c r="AH162" s="73"/>
      <c r="AI162" s="73"/>
      <c r="AJ162" s="73"/>
    </row>
    <row r="163" spans="1:77" ht="47.25" x14ac:dyDescent="0.25">
      <c r="A163" s="110" t="s">
        <v>360</v>
      </c>
      <c r="B163" s="14" t="s">
        <v>434</v>
      </c>
      <c r="C163" s="122">
        <v>50.246486215833606</v>
      </c>
      <c r="D163" s="74">
        <v>1.0016810290872</v>
      </c>
      <c r="E163" s="74">
        <v>13.536230122800003</v>
      </c>
      <c r="F163" s="74">
        <v>34.706894034859204</v>
      </c>
      <c r="G163" s="74">
        <v>1.0016810290872</v>
      </c>
      <c r="H163" s="297">
        <v>0</v>
      </c>
      <c r="I163" s="201"/>
      <c r="J163" s="371">
        <v>0</v>
      </c>
      <c r="K163" s="201"/>
      <c r="L163" s="201"/>
      <c r="M163" s="142">
        <v>50.246486215833606</v>
      </c>
      <c r="N163" s="142">
        <v>1.0016810290872</v>
      </c>
      <c r="O163" s="142">
        <v>13.536230122800003</v>
      </c>
      <c r="P163" s="142">
        <v>34.706894034859204</v>
      </c>
      <c r="Q163" s="142">
        <v>1.0016810290872</v>
      </c>
      <c r="R163" s="372"/>
      <c r="S163" s="201"/>
      <c r="T163" s="373"/>
      <c r="U163" s="201"/>
      <c r="V163" s="201"/>
      <c r="W163" s="73"/>
      <c r="X163" s="73"/>
      <c r="Y163" s="73"/>
      <c r="Z163" s="73"/>
      <c r="AA163" s="73"/>
      <c r="AB163" s="233">
        <v>25</v>
      </c>
      <c r="AC163" s="73" t="s">
        <v>512</v>
      </c>
      <c r="AD163" s="73"/>
      <c r="AE163" s="73"/>
      <c r="AF163" s="233">
        <v>25</v>
      </c>
      <c r="AG163" s="73"/>
      <c r="AH163" s="73"/>
      <c r="AI163" s="73"/>
      <c r="AJ163" s="73"/>
    </row>
    <row r="164" spans="1:77" ht="31.5" x14ac:dyDescent="0.25">
      <c r="A164" s="110" t="s">
        <v>361</v>
      </c>
      <c r="B164" s="14" t="s">
        <v>435</v>
      </c>
      <c r="C164" s="122">
        <v>2.3354383559878875</v>
      </c>
      <c r="D164" s="74">
        <v>3.9371355878538607E-2</v>
      </c>
      <c r="E164" s="74">
        <v>1.377997455748851</v>
      </c>
      <c r="F164" s="74">
        <v>0.81104993109789525</v>
      </c>
      <c r="G164" s="74">
        <v>0.10701961326260244</v>
      </c>
      <c r="H164" s="297">
        <v>0</v>
      </c>
      <c r="I164" s="201"/>
      <c r="J164" s="371">
        <v>0</v>
      </c>
      <c r="K164" s="201"/>
      <c r="L164" s="201"/>
      <c r="M164" s="142">
        <v>2.3354383559878875</v>
      </c>
      <c r="N164" s="142">
        <v>3.9371355878538607E-2</v>
      </c>
      <c r="O164" s="142">
        <v>1.377997455748851</v>
      </c>
      <c r="P164" s="142">
        <v>0.81104993109789525</v>
      </c>
      <c r="Q164" s="142">
        <v>0.10701961326260244</v>
      </c>
      <c r="R164" s="372"/>
      <c r="S164" s="201"/>
      <c r="T164" s="373"/>
      <c r="U164" s="201"/>
      <c r="V164" s="201"/>
      <c r="W164" s="73"/>
      <c r="X164" s="73"/>
      <c r="Y164" s="73"/>
      <c r="Z164" s="73"/>
      <c r="AA164" s="73"/>
      <c r="AB164" s="233"/>
      <c r="AC164" s="73"/>
      <c r="AD164" s="73"/>
      <c r="AE164" s="73"/>
      <c r="AF164" s="233">
        <v>30</v>
      </c>
      <c r="AG164" s="73" t="s">
        <v>523</v>
      </c>
      <c r="AH164" s="73" t="s">
        <v>533</v>
      </c>
      <c r="AI164" s="73"/>
      <c r="AJ164" s="73"/>
    </row>
    <row r="165" spans="1:77" s="10" customFormat="1" ht="31.5" x14ac:dyDescent="0.25">
      <c r="A165" s="110" t="s">
        <v>362</v>
      </c>
      <c r="B165" s="14" t="s">
        <v>436</v>
      </c>
      <c r="C165" s="122">
        <v>16.778651924893271</v>
      </c>
      <c r="D165" s="74">
        <v>0.33304294480862168</v>
      </c>
      <c r="E165" s="74">
        <v>1.239229562078592</v>
      </c>
      <c r="F165" s="74">
        <v>14.560947354423456</v>
      </c>
      <c r="G165" s="74">
        <v>0.64543206358260008</v>
      </c>
      <c r="H165" s="297">
        <v>0</v>
      </c>
      <c r="I165" s="201"/>
      <c r="J165" s="371">
        <v>0</v>
      </c>
      <c r="K165" s="201"/>
      <c r="L165" s="201"/>
      <c r="M165" s="142">
        <v>16.778651924893271</v>
      </c>
      <c r="N165" s="142">
        <v>0.33304294480862168</v>
      </c>
      <c r="O165" s="142">
        <v>1.239229562078592</v>
      </c>
      <c r="P165" s="142">
        <v>14.560947354423456</v>
      </c>
      <c r="Q165" s="142">
        <v>0.64543206358260008</v>
      </c>
      <c r="R165" s="372"/>
      <c r="S165" s="201"/>
      <c r="T165" s="373"/>
      <c r="U165" s="201"/>
      <c r="V165" s="201"/>
      <c r="W165" s="73"/>
      <c r="X165" s="73"/>
      <c r="Y165" s="73"/>
      <c r="Z165" s="73"/>
      <c r="AA165" s="73"/>
      <c r="AB165" s="233">
        <v>25</v>
      </c>
      <c r="AC165" s="73" t="s">
        <v>505</v>
      </c>
      <c r="AD165" s="73"/>
      <c r="AE165" s="73"/>
      <c r="AF165" s="233">
        <v>25</v>
      </c>
      <c r="AG165" s="73"/>
      <c r="AH165" s="73"/>
      <c r="AI165" s="73"/>
      <c r="AJ165" s="73"/>
      <c r="AK165" s="117"/>
      <c r="AL165" s="117"/>
      <c r="AM165" s="117"/>
      <c r="AN165" s="117"/>
      <c r="AO165" s="117"/>
      <c r="AP165" s="117"/>
      <c r="AQ165" s="117"/>
      <c r="AR165" s="117"/>
      <c r="AS165" s="117"/>
      <c r="AT165" s="117"/>
      <c r="AU165" s="117"/>
      <c r="AV165" s="117"/>
      <c r="AW165" s="117"/>
      <c r="AX165" s="117"/>
      <c r="AY165" s="117"/>
      <c r="AZ165" s="117"/>
      <c r="BA165" s="117"/>
      <c r="BB165" s="117"/>
      <c r="BC165" s="117"/>
      <c r="BD165" s="117"/>
      <c r="BE165" s="117"/>
      <c r="BF165" s="117"/>
      <c r="BG165" s="117"/>
      <c r="BH165" s="117"/>
      <c r="BI165" s="117"/>
      <c r="BJ165" s="117"/>
      <c r="BK165" s="117"/>
      <c r="BL165" s="117"/>
      <c r="BM165" s="117"/>
      <c r="BN165" s="117"/>
      <c r="BO165" s="117"/>
      <c r="BP165" s="117"/>
      <c r="BQ165" s="117"/>
      <c r="BR165" s="117"/>
      <c r="BS165" s="117"/>
      <c r="BT165" s="117"/>
      <c r="BU165" s="117"/>
      <c r="BV165" s="117"/>
      <c r="BW165" s="117"/>
      <c r="BX165" s="117"/>
      <c r="BY165" s="117"/>
    </row>
    <row r="166" spans="1:77" ht="31.5" x14ac:dyDescent="0.25">
      <c r="A166" s="110" t="s">
        <v>363</v>
      </c>
      <c r="B166" s="14" t="s">
        <v>437</v>
      </c>
      <c r="C166" s="122">
        <v>23.525138560988808</v>
      </c>
      <c r="D166" s="74">
        <v>0.39659218578896444</v>
      </c>
      <c r="E166" s="74">
        <v>13.880726502613754</v>
      </c>
      <c r="F166" s="74">
        <v>8.169799027252667</v>
      </c>
      <c r="G166" s="74">
        <v>1.078020845333421</v>
      </c>
      <c r="H166" s="297">
        <v>0</v>
      </c>
      <c r="I166" s="201"/>
      <c r="J166" s="371">
        <v>0</v>
      </c>
      <c r="K166" s="201"/>
      <c r="L166" s="201"/>
      <c r="M166" s="142">
        <v>23.525138560988808</v>
      </c>
      <c r="N166" s="142">
        <v>0.39659218578896444</v>
      </c>
      <c r="O166" s="142">
        <v>13.880726502613754</v>
      </c>
      <c r="P166" s="142">
        <v>8.169799027252667</v>
      </c>
      <c r="Q166" s="142">
        <v>1.078020845333421</v>
      </c>
      <c r="R166" s="372"/>
      <c r="S166" s="201"/>
      <c r="T166" s="373"/>
      <c r="U166" s="201"/>
      <c r="V166" s="201"/>
      <c r="W166" s="73"/>
      <c r="X166" s="73"/>
      <c r="Y166" s="73"/>
      <c r="Z166" s="73"/>
      <c r="AA166" s="73"/>
      <c r="AB166" s="233"/>
      <c r="AC166" s="73"/>
      <c r="AD166" s="73"/>
      <c r="AE166" s="73"/>
      <c r="AF166" s="233">
        <v>30</v>
      </c>
      <c r="AG166" s="73" t="s">
        <v>523</v>
      </c>
      <c r="AH166" s="73" t="s">
        <v>533</v>
      </c>
      <c r="AI166" s="73"/>
      <c r="AJ166" s="73"/>
    </row>
    <row r="167" spans="1:77" ht="47.25" x14ac:dyDescent="0.25">
      <c r="A167" s="110" t="s">
        <v>364</v>
      </c>
      <c r="B167" s="14" t="s">
        <v>438</v>
      </c>
      <c r="C167" s="122">
        <v>23.99458239574674</v>
      </c>
      <c r="D167" s="74">
        <v>0.35886022735192569</v>
      </c>
      <c r="E167" s="74">
        <v>0.33562467306295207</v>
      </c>
      <c r="F167" s="74">
        <v>22.52557901903274</v>
      </c>
      <c r="G167" s="74">
        <v>0.77451847629912007</v>
      </c>
      <c r="H167" s="297">
        <v>0</v>
      </c>
      <c r="I167" s="201"/>
      <c r="J167" s="371">
        <v>0</v>
      </c>
      <c r="K167" s="201"/>
      <c r="L167" s="201"/>
      <c r="M167" s="142">
        <v>23.99458239574674</v>
      </c>
      <c r="N167" s="142">
        <v>0.35886022735192569</v>
      </c>
      <c r="O167" s="142">
        <v>0.33562467306295207</v>
      </c>
      <c r="P167" s="142">
        <v>22.52557901903274</v>
      </c>
      <c r="Q167" s="142">
        <v>0.77451847629912007</v>
      </c>
      <c r="R167" s="372"/>
      <c r="S167" s="201"/>
      <c r="T167" s="373"/>
      <c r="U167" s="201"/>
      <c r="V167" s="201"/>
      <c r="W167" s="73"/>
      <c r="X167" s="73"/>
      <c r="Y167" s="73"/>
      <c r="Z167" s="73"/>
      <c r="AA167" s="73"/>
      <c r="AB167" s="233">
        <v>25</v>
      </c>
      <c r="AC167" s="73" t="s">
        <v>504</v>
      </c>
      <c r="AD167" s="73"/>
      <c r="AE167" s="73"/>
      <c r="AF167" s="233">
        <v>25</v>
      </c>
      <c r="AG167" s="73"/>
      <c r="AH167" s="73"/>
      <c r="AI167" s="73"/>
      <c r="AJ167" s="73"/>
    </row>
    <row r="168" spans="1:77" ht="47.25" x14ac:dyDescent="0.25">
      <c r="A168" s="110" t="s">
        <v>365</v>
      </c>
      <c r="B168" s="14" t="s">
        <v>439</v>
      </c>
      <c r="C168" s="122">
        <v>13.907037693536919</v>
      </c>
      <c r="D168" s="74">
        <v>0.23444803363987082</v>
      </c>
      <c r="E168" s="74">
        <v>8.2056811773954781</v>
      </c>
      <c r="F168" s="74">
        <v>4.829629492981339</v>
      </c>
      <c r="G168" s="74">
        <v>0.63727898952023332</v>
      </c>
      <c r="H168" s="297">
        <v>0</v>
      </c>
      <c r="I168" s="201"/>
      <c r="J168" s="371">
        <v>0</v>
      </c>
      <c r="K168" s="201"/>
      <c r="L168" s="201"/>
      <c r="M168" s="142">
        <v>13.907037693536919</v>
      </c>
      <c r="N168" s="142">
        <v>0.23444803363987082</v>
      </c>
      <c r="O168" s="142">
        <v>8.2056811773954781</v>
      </c>
      <c r="P168" s="142">
        <v>4.829629492981339</v>
      </c>
      <c r="Q168" s="142">
        <v>0.63727898952023332</v>
      </c>
      <c r="R168" s="372"/>
      <c r="S168" s="201"/>
      <c r="T168" s="373"/>
      <c r="U168" s="201"/>
      <c r="V168" s="201"/>
      <c r="W168" s="73"/>
      <c r="X168" s="73"/>
      <c r="Y168" s="73"/>
      <c r="Z168" s="73"/>
      <c r="AA168" s="73"/>
      <c r="AB168" s="233"/>
      <c r="AC168" s="73"/>
      <c r="AD168" s="73"/>
      <c r="AE168" s="73"/>
      <c r="AF168" s="233">
        <v>30</v>
      </c>
      <c r="AG168" s="73" t="s">
        <v>523</v>
      </c>
      <c r="AH168" s="73" t="s">
        <v>533</v>
      </c>
      <c r="AI168" s="73"/>
      <c r="AJ168" s="73"/>
    </row>
    <row r="169" spans="1:77" ht="47.25" x14ac:dyDescent="0.25">
      <c r="A169" s="110" t="s">
        <v>366</v>
      </c>
      <c r="B169" s="14" t="s">
        <v>440</v>
      </c>
      <c r="C169" s="122">
        <v>25.074338603555343</v>
      </c>
      <c r="D169" s="74">
        <v>0.37500893758276233</v>
      </c>
      <c r="E169" s="74">
        <v>0.35072778335078486</v>
      </c>
      <c r="F169" s="74">
        <v>23.539230074889215</v>
      </c>
      <c r="G169" s="74">
        <v>0.80937180773258044</v>
      </c>
      <c r="H169" s="297">
        <v>0</v>
      </c>
      <c r="I169" s="201"/>
      <c r="J169" s="371">
        <v>0</v>
      </c>
      <c r="K169" s="201"/>
      <c r="L169" s="201"/>
      <c r="M169" s="142">
        <v>25.074338603555343</v>
      </c>
      <c r="N169" s="142">
        <v>0.37500893758276233</v>
      </c>
      <c r="O169" s="142">
        <v>0.35072778335078486</v>
      </c>
      <c r="P169" s="142">
        <v>23.539230074889215</v>
      </c>
      <c r="Q169" s="142">
        <v>0.80937180773258044</v>
      </c>
      <c r="R169" s="372"/>
      <c r="S169" s="201"/>
      <c r="T169" s="373"/>
      <c r="U169" s="201"/>
      <c r="V169" s="201"/>
      <c r="W169" s="73"/>
      <c r="X169" s="73"/>
      <c r="Y169" s="73"/>
      <c r="Z169" s="73"/>
      <c r="AA169" s="73"/>
      <c r="AB169" s="233">
        <v>25</v>
      </c>
      <c r="AC169" s="73" t="s">
        <v>504</v>
      </c>
      <c r="AD169" s="73"/>
      <c r="AE169" s="73"/>
      <c r="AF169" s="233">
        <v>25</v>
      </c>
      <c r="AG169" s="73"/>
      <c r="AH169" s="73"/>
      <c r="AI169" s="73"/>
      <c r="AJ169" s="73"/>
    </row>
    <row r="170" spans="1:77" ht="47.25" x14ac:dyDescent="0.25">
      <c r="A170" s="110" t="s">
        <v>367</v>
      </c>
      <c r="B170" s="14" t="s">
        <v>441</v>
      </c>
      <c r="C170" s="122">
        <v>1.787093787824406</v>
      </c>
      <c r="D170" s="74">
        <v>5.9353932567055907E-2</v>
      </c>
      <c r="E170" s="74">
        <v>0.77160112337172682</v>
      </c>
      <c r="F170" s="74">
        <v>0.87547050536407456</v>
      </c>
      <c r="G170" s="74">
        <v>8.0668226521548522E-2</v>
      </c>
      <c r="H170" s="297">
        <v>0</v>
      </c>
      <c r="I170" s="201"/>
      <c r="J170" s="371">
        <v>0</v>
      </c>
      <c r="K170" s="201"/>
      <c r="L170" s="201"/>
      <c r="M170" s="142">
        <v>1.787093787824406</v>
      </c>
      <c r="N170" s="142">
        <v>5.9353932567055907E-2</v>
      </c>
      <c r="O170" s="142">
        <v>0.77160112337172682</v>
      </c>
      <c r="P170" s="142">
        <v>0.87547050536407456</v>
      </c>
      <c r="Q170" s="142">
        <v>8.0668226521548522E-2</v>
      </c>
      <c r="R170" s="372"/>
      <c r="S170" s="201"/>
      <c r="T170" s="373"/>
      <c r="U170" s="201"/>
      <c r="V170" s="201"/>
      <c r="W170" s="73"/>
      <c r="X170" s="73"/>
      <c r="Y170" s="73"/>
      <c r="Z170" s="73"/>
      <c r="AA170" s="73"/>
      <c r="AB170" s="233"/>
      <c r="AC170" s="73"/>
      <c r="AD170" s="73"/>
      <c r="AE170" s="73"/>
      <c r="AF170" s="233">
        <v>30</v>
      </c>
      <c r="AG170" s="73" t="s">
        <v>523</v>
      </c>
      <c r="AH170" s="73" t="s">
        <v>536</v>
      </c>
      <c r="AI170" s="73"/>
      <c r="AJ170" s="73"/>
    </row>
    <row r="171" spans="1:77" ht="63" x14ac:dyDescent="0.25">
      <c r="A171" s="110" t="s">
        <v>368</v>
      </c>
      <c r="B171" s="14" t="s">
        <v>442</v>
      </c>
      <c r="C171" s="122">
        <v>20.474408829608507</v>
      </c>
      <c r="D171" s="74">
        <v>0.33454034719613329</v>
      </c>
      <c r="E171" s="74">
        <v>4.1412857495650366</v>
      </c>
      <c r="F171" s="74">
        <v>15.108273744341501</v>
      </c>
      <c r="G171" s="74">
        <v>0.89030898850583862</v>
      </c>
      <c r="H171" s="297">
        <v>0</v>
      </c>
      <c r="I171" s="201"/>
      <c r="J171" s="371">
        <v>0</v>
      </c>
      <c r="K171" s="201"/>
      <c r="L171" s="201"/>
      <c r="M171" s="142">
        <v>20.474408829608507</v>
      </c>
      <c r="N171" s="142">
        <v>0.33454034719613329</v>
      </c>
      <c r="O171" s="142">
        <v>4.1412857495650366</v>
      </c>
      <c r="P171" s="142">
        <v>15.108273744341501</v>
      </c>
      <c r="Q171" s="142">
        <v>0.89030898850583862</v>
      </c>
      <c r="R171" s="372"/>
      <c r="S171" s="201"/>
      <c r="T171" s="373"/>
      <c r="U171" s="201"/>
      <c r="V171" s="201"/>
      <c r="W171" s="73"/>
      <c r="X171" s="73"/>
      <c r="Y171" s="73"/>
      <c r="Z171" s="73"/>
      <c r="AA171" s="73"/>
      <c r="AB171" s="233">
        <v>25</v>
      </c>
      <c r="AC171" s="73" t="s">
        <v>503</v>
      </c>
      <c r="AD171" s="73"/>
      <c r="AE171" s="73"/>
      <c r="AF171" s="233">
        <v>25</v>
      </c>
      <c r="AG171" s="73"/>
      <c r="AH171" s="73"/>
      <c r="AI171" s="73"/>
      <c r="AJ171" s="73"/>
    </row>
    <row r="172" spans="1:77" ht="31.5" x14ac:dyDescent="0.25">
      <c r="A172" s="110" t="s">
        <v>369</v>
      </c>
      <c r="B172" s="14" t="s">
        <v>443</v>
      </c>
      <c r="C172" s="122">
        <v>135.10087008433311</v>
      </c>
      <c r="D172" s="74">
        <v>4.4870437060262365</v>
      </c>
      <c r="E172" s="74">
        <v>58.33156817834108</v>
      </c>
      <c r="F172" s="74">
        <v>66.183894663886988</v>
      </c>
      <c r="G172" s="74">
        <v>6.0983635360787876</v>
      </c>
      <c r="H172" s="297">
        <v>0</v>
      </c>
      <c r="I172" s="201"/>
      <c r="J172" s="371">
        <v>0</v>
      </c>
      <c r="K172" s="201"/>
      <c r="L172" s="201"/>
      <c r="M172" s="142">
        <v>135.10087008433311</v>
      </c>
      <c r="N172" s="142">
        <v>4.4870437060262365</v>
      </c>
      <c r="O172" s="142">
        <v>58.33156817834108</v>
      </c>
      <c r="P172" s="142">
        <v>66.183894663886988</v>
      </c>
      <c r="Q172" s="142">
        <v>6.0983635360787876</v>
      </c>
      <c r="R172" s="372"/>
      <c r="S172" s="201"/>
      <c r="T172" s="373"/>
      <c r="U172" s="201"/>
      <c r="V172" s="201"/>
      <c r="W172" s="75"/>
      <c r="X172" s="75"/>
      <c r="Y172" s="75"/>
      <c r="Z172" s="75"/>
      <c r="AA172" s="75"/>
      <c r="AB172" s="235"/>
      <c r="AC172" s="75"/>
      <c r="AD172" s="75"/>
      <c r="AE172" s="75"/>
      <c r="AF172" s="235">
        <v>30</v>
      </c>
      <c r="AG172" s="75" t="s">
        <v>523</v>
      </c>
      <c r="AH172" s="75" t="s">
        <v>533</v>
      </c>
      <c r="AI172" s="75"/>
      <c r="AJ172" s="75"/>
    </row>
    <row r="173" spans="1:77" ht="47.25" x14ac:dyDescent="0.25">
      <c r="A173" s="110" t="s">
        <v>370</v>
      </c>
      <c r="B173" s="14" t="s">
        <v>444</v>
      </c>
      <c r="C173" s="122">
        <v>23.606677725533601</v>
      </c>
      <c r="D173" s="74">
        <v>0.4721335545106719</v>
      </c>
      <c r="E173" s="74">
        <v>5.1260214489730096</v>
      </c>
      <c r="F173" s="74">
        <v>17.199150914317336</v>
      </c>
      <c r="G173" s="74">
        <v>0.80937180773258044</v>
      </c>
      <c r="H173" s="297">
        <v>0</v>
      </c>
      <c r="I173" s="201"/>
      <c r="J173" s="371">
        <v>0</v>
      </c>
      <c r="K173" s="201"/>
      <c r="L173" s="201"/>
      <c r="M173" s="142">
        <v>23.606677725533601</v>
      </c>
      <c r="N173" s="142">
        <v>0.4721335545106719</v>
      </c>
      <c r="O173" s="142">
        <v>5.1260214489730096</v>
      </c>
      <c r="P173" s="142">
        <v>17.199150914317336</v>
      </c>
      <c r="Q173" s="142">
        <v>0.80937180773258044</v>
      </c>
      <c r="R173" s="372"/>
      <c r="S173" s="201"/>
      <c r="T173" s="373"/>
      <c r="U173" s="201"/>
      <c r="V173" s="201"/>
      <c r="W173" s="73"/>
      <c r="X173" s="73"/>
      <c r="Y173" s="73"/>
      <c r="Z173" s="73"/>
      <c r="AA173" s="73"/>
      <c r="AB173" s="233">
        <v>25</v>
      </c>
      <c r="AC173" s="73" t="s">
        <v>517</v>
      </c>
      <c r="AD173" s="73"/>
      <c r="AE173" s="73"/>
      <c r="AF173" s="233">
        <v>25</v>
      </c>
      <c r="AG173" s="73"/>
      <c r="AH173" s="73"/>
      <c r="AI173" s="73"/>
      <c r="AJ173" s="73"/>
    </row>
    <row r="174" spans="1:77" ht="31.5" x14ac:dyDescent="0.25">
      <c r="A174" s="110" t="s">
        <v>371</v>
      </c>
      <c r="B174" s="14" t="s">
        <v>445</v>
      </c>
      <c r="C174" s="122">
        <v>144.72916875271426</v>
      </c>
      <c r="D174" s="74">
        <v>3.1565500501570636</v>
      </c>
      <c r="E174" s="74">
        <v>49.776366175553697</v>
      </c>
      <c r="F174" s="74">
        <v>88.680171067233061</v>
      </c>
      <c r="G174" s="74">
        <v>3.1160814597704349</v>
      </c>
      <c r="H174" s="297">
        <v>0</v>
      </c>
      <c r="I174" s="201"/>
      <c r="J174" s="371">
        <v>0</v>
      </c>
      <c r="K174" s="201"/>
      <c r="L174" s="201"/>
      <c r="M174" s="142">
        <v>144.72916875271426</v>
      </c>
      <c r="N174" s="142">
        <v>3.1565500501570636</v>
      </c>
      <c r="O174" s="142">
        <v>49.776366175553697</v>
      </c>
      <c r="P174" s="142">
        <v>88.680171067233061</v>
      </c>
      <c r="Q174" s="142">
        <v>3.1160814597704349</v>
      </c>
      <c r="R174" s="372"/>
      <c r="S174" s="201"/>
      <c r="T174" s="373"/>
      <c r="U174" s="201"/>
      <c r="V174" s="201"/>
      <c r="W174" s="75"/>
      <c r="X174" s="75"/>
      <c r="Y174" s="75"/>
      <c r="Z174" s="75"/>
      <c r="AA174" s="75"/>
      <c r="AB174" s="235">
        <v>25</v>
      </c>
      <c r="AC174" s="75" t="s">
        <v>504</v>
      </c>
      <c r="AD174" s="75"/>
      <c r="AE174" s="75"/>
      <c r="AF174" s="235">
        <v>25</v>
      </c>
      <c r="AG174" s="75"/>
      <c r="AH174" s="75"/>
      <c r="AI174" s="75"/>
      <c r="AJ174" s="75"/>
    </row>
    <row r="175" spans="1:77" ht="78.75" x14ac:dyDescent="0.25">
      <c r="A175" s="110" t="s">
        <v>372</v>
      </c>
      <c r="B175" s="14" t="s">
        <v>446</v>
      </c>
      <c r="C175" s="122">
        <v>73.535916628181297</v>
      </c>
      <c r="D175" s="74">
        <v>2.4423149285965589</v>
      </c>
      <c r="E175" s="74">
        <v>31.750094071755264</v>
      </c>
      <c r="F175" s="74">
        <v>36.024145196799246</v>
      </c>
      <c r="G175" s="74">
        <v>3.3193624310302265</v>
      </c>
      <c r="H175" s="297">
        <v>5.6205465117999998</v>
      </c>
      <c r="I175" s="201"/>
      <c r="J175" s="371">
        <v>5.6205465117999998</v>
      </c>
      <c r="K175" s="201"/>
      <c r="L175" s="201"/>
      <c r="M175" s="142">
        <v>67.915370116381297</v>
      </c>
      <c r="N175" s="142">
        <v>2.4423149285965589</v>
      </c>
      <c r="O175" s="142">
        <v>26.129547559955263</v>
      </c>
      <c r="P175" s="142">
        <v>36.024145196799246</v>
      </c>
      <c r="Q175" s="142">
        <v>3.3193624310302265</v>
      </c>
      <c r="R175" s="372">
        <v>5.6205465099999996</v>
      </c>
      <c r="S175" s="201"/>
      <c r="T175" s="373"/>
      <c r="U175" s="201"/>
      <c r="V175" s="201"/>
      <c r="W175" s="73"/>
      <c r="X175" s="73"/>
      <c r="Y175" s="73"/>
      <c r="Z175" s="73"/>
      <c r="AA175" s="73"/>
      <c r="AB175" s="233"/>
      <c r="AC175" s="73"/>
      <c r="AD175" s="73"/>
      <c r="AE175" s="73"/>
      <c r="AF175" s="233">
        <v>30</v>
      </c>
      <c r="AG175" s="73" t="s">
        <v>523</v>
      </c>
      <c r="AH175" s="73" t="s">
        <v>533</v>
      </c>
      <c r="AI175" s="73"/>
      <c r="AJ175" s="73"/>
    </row>
    <row r="176" spans="1:77" ht="78.75" x14ac:dyDescent="0.25">
      <c r="A176" s="110" t="s">
        <v>373</v>
      </c>
      <c r="B176" s="14" t="s">
        <v>447</v>
      </c>
      <c r="C176" s="122">
        <v>22.590122225391003</v>
      </c>
      <c r="D176" s="74">
        <v>0.45180244450782003</v>
      </c>
      <c r="E176" s="74">
        <v>4.9052836832277604</v>
      </c>
      <c r="F176" s="74">
        <v>16.4585176213563</v>
      </c>
      <c r="G176" s="74">
        <v>0.77451847629912007</v>
      </c>
      <c r="H176" s="297">
        <v>0</v>
      </c>
      <c r="I176" s="201"/>
      <c r="J176" s="371">
        <v>0</v>
      </c>
      <c r="K176" s="201"/>
      <c r="L176" s="201"/>
      <c r="M176" s="142">
        <v>22.590122225391003</v>
      </c>
      <c r="N176" s="142">
        <v>0.45180244450782003</v>
      </c>
      <c r="O176" s="142">
        <v>4.9052836832277604</v>
      </c>
      <c r="P176" s="142">
        <v>16.4585176213563</v>
      </c>
      <c r="Q176" s="142">
        <v>0.77451847629912007</v>
      </c>
      <c r="R176" s="372">
        <v>0</v>
      </c>
      <c r="S176" s="201"/>
      <c r="T176" s="373"/>
      <c r="U176" s="201"/>
      <c r="V176" s="201"/>
      <c r="W176" s="73"/>
      <c r="X176" s="73"/>
      <c r="Y176" s="73"/>
      <c r="Z176" s="73"/>
      <c r="AA176" s="73"/>
      <c r="AB176" s="233">
        <v>25</v>
      </c>
      <c r="AC176" s="73" t="s">
        <v>518</v>
      </c>
      <c r="AD176" s="73"/>
      <c r="AE176" s="73"/>
      <c r="AF176" s="233">
        <v>25</v>
      </c>
      <c r="AG176" s="73"/>
      <c r="AH176" s="73"/>
      <c r="AI176" s="73"/>
      <c r="AJ176" s="73"/>
    </row>
    <row r="177" spans="2:8" ht="20.25" customHeight="1" x14ac:dyDescent="0.25">
      <c r="H177" s="163"/>
    </row>
    <row r="178" spans="2:8" x14ac:dyDescent="0.25">
      <c r="B178" s="406"/>
    </row>
    <row r="179" spans="2:8" x14ac:dyDescent="0.25">
      <c r="B179" s="407"/>
    </row>
  </sheetData>
  <mergeCells count="15">
    <mergeCell ref="B178:B179"/>
    <mergeCell ref="AD1:AJ4"/>
    <mergeCell ref="F6:AB10"/>
    <mergeCell ref="AD8:AJ12"/>
    <mergeCell ref="R15:V16"/>
    <mergeCell ref="W15:AJ15"/>
    <mergeCell ref="W16:Z16"/>
    <mergeCell ref="AA16:AD16"/>
    <mergeCell ref="AE16:AI16"/>
    <mergeCell ref="AJ16:AJ17"/>
    <mergeCell ref="A15:A17"/>
    <mergeCell ref="B15:B17"/>
    <mergeCell ref="C15:G16"/>
    <mergeCell ref="H15:L16"/>
    <mergeCell ref="M15:Q16"/>
  </mergeCells>
  <conditionalFormatting sqref="AS1:AV13 AX1:BA13 BC1:BF13 BH1:BK13 AS178:AV65327 AX178:BA65327 BC178:BF65327 BH178:BK65327">
    <cfRule type="cellIs" dxfId="0" priority="15" operator="lessThan">
      <formula>0</formula>
    </cfRule>
  </conditionalFormatting>
  <printOptions horizontalCentered="1"/>
  <pageMargins left="0.19685039370078741" right="0.19685039370078741" top="0.19685039370078741" bottom="0.39370078740157483" header="0.31496062992125984" footer="0.31496062992125984"/>
  <pageSetup paperSize="8" scale="36" fitToHeight="0" orientation="landscape" r:id="rId1"/>
  <headerFooter>
    <oddFooter>&amp;C&amp;P</oddFooter>
  </headerFooter>
  <rowBreaks count="1" manualBreakCount="1">
    <brk id="136" max="36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P70"/>
  <sheetViews>
    <sheetView view="pageBreakPreview" zoomScale="75" zoomScaleNormal="60" zoomScaleSheetLayoutView="75" workbookViewId="0">
      <selection activeCell="P30" sqref="P30"/>
    </sheetView>
  </sheetViews>
  <sheetFormatPr defaultRowHeight="15.75" x14ac:dyDescent="0.25"/>
  <cols>
    <col min="1" max="1" width="9.140625" style="319"/>
    <col min="2" max="2" width="39.85546875" style="319" customWidth="1"/>
    <col min="3" max="4" width="10.42578125" style="319" customWidth="1"/>
    <col min="5" max="6" width="11" style="319" customWidth="1"/>
    <col min="7" max="7" width="11.42578125" style="319" customWidth="1"/>
    <col min="8" max="8" width="10.42578125" style="319" customWidth="1"/>
    <col min="9" max="9" width="12.28515625" style="319" customWidth="1"/>
    <col min="10" max="12" width="10.42578125" style="319" customWidth="1"/>
    <col min="13" max="13" width="45.28515625" style="319" customWidth="1"/>
    <col min="14" max="14" width="14.7109375" style="319" bestFit="1" customWidth="1"/>
    <col min="15" max="15" width="16.140625" style="319" bestFit="1" customWidth="1"/>
    <col min="16" max="16" width="13.42578125" style="319" bestFit="1" customWidth="1"/>
    <col min="17" max="16384" width="9.140625" style="319"/>
  </cols>
  <sheetData>
    <row r="2" spans="1:13" x14ac:dyDescent="0.25">
      <c r="M2" s="320" t="s">
        <v>78</v>
      </c>
    </row>
    <row r="3" spans="1:13" x14ac:dyDescent="0.25">
      <c r="M3" s="320" t="s">
        <v>79</v>
      </c>
    </row>
    <row r="4" spans="1:13" x14ac:dyDescent="0.25">
      <c r="M4" s="320" t="s">
        <v>80</v>
      </c>
    </row>
    <row r="5" spans="1:13" x14ac:dyDescent="0.25">
      <c r="M5" s="320"/>
    </row>
    <row r="6" spans="1:13" ht="31.5" customHeight="1" x14ac:dyDescent="0.25">
      <c r="A6" s="432" t="s">
        <v>547</v>
      </c>
      <c r="B6" s="433"/>
      <c r="C6" s="433"/>
      <c r="D6" s="433"/>
      <c r="E6" s="433"/>
      <c r="F6" s="433"/>
      <c r="G6" s="433"/>
      <c r="H6" s="433"/>
      <c r="I6" s="433"/>
      <c r="J6" s="433"/>
      <c r="K6" s="433"/>
      <c r="L6" s="433"/>
      <c r="M6" s="433"/>
    </row>
    <row r="7" spans="1:13" x14ac:dyDescent="0.25">
      <c r="A7" s="341"/>
      <c r="B7" s="341"/>
      <c r="C7" s="341"/>
      <c r="D7" s="341"/>
      <c r="E7" s="341"/>
      <c r="F7" s="341"/>
      <c r="G7" s="341"/>
      <c r="H7" s="341"/>
      <c r="I7" s="341"/>
      <c r="J7" s="341"/>
      <c r="K7" s="341"/>
      <c r="L7" s="341"/>
      <c r="M7" s="320" t="s">
        <v>81</v>
      </c>
    </row>
    <row r="8" spans="1:13" x14ac:dyDescent="0.25">
      <c r="M8" s="321" t="s">
        <v>82</v>
      </c>
    </row>
    <row r="9" spans="1:13" x14ac:dyDescent="0.25">
      <c r="M9" s="321" t="s">
        <v>463</v>
      </c>
    </row>
    <row r="10" spans="1:13" x14ac:dyDescent="0.25">
      <c r="M10" s="321"/>
    </row>
    <row r="11" spans="1:13" x14ac:dyDescent="0.25">
      <c r="J11" s="322"/>
      <c r="M11" s="321" t="s">
        <v>464</v>
      </c>
    </row>
    <row r="12" spans="1:13" x14ac:dyDescent="0.25">
      <c r="J12" s="323">
        <v>291.50860012119995</v>
      </c>
      <c r="M12" s="320" t="s">
        <v>176</v>
      </c>
    </row>
    <row r="13" spans="1:13" x14ac:dyDescent="0.25">
      <c r="J13" s="322"/>
      <c r="M13" s="320" t="s">
        <v>83</v>
      </c>
    </row>
    <row r="14" spans="1:13" ht="32.25" customHeight="1" thickBot="1" x14ac:dyDescent="0.3">
      <c r="A14" s="324"/>
      <c r="M14" s="320"/>
    </row>
    <row r="15" spans="1:13" x14ac:dyDescent="0.25">
      <c r="A15" s="434" t="s">
        <v>1</v>
      </c>
      <c r="B15" s="437" t="s">
        <v>84</v>
      </c>
      <c r="C15" s="437" t="s">
        <v>85</v>
      </c>
      <c r="D15" s="437"/>
      <c r="E15" s="437"/>
      <c r="F15" s="437"/>
      <c r="G15" s="437"/>
      <c r="H15" s="437"/>
      <c r="I15" s="437"/>
      <c r="J15" s="437"/>
      <c r="K15" s="437"/>
      <c r="L15" s="437"/>
      <c r="M15" s="440" t="s">
        <v>86</v>
      </c>
    </row>
    <row r="16" spans="1:13" x14ac:dyDescent="0.25">
      <c r="A16" s="435"/>
      <c r="B16" s="438"/>
      <c r="C16" s="438" t="s">
        <v>7</v>
      </c>
      <c r="D16" s="438"/>
      <c r="E16" s="438" t="s">
        <v>8</v>
      </c>
      <c r="F16" s="438"/>
      <c r="G16" s="438" t="s">
        <v>9</v>
      </c>
      <c r="H16" s="438"/>
      <c r="I16" s="438" t="s">
        <v>10</v>
      </c>
      <c r="J16" s="438"/>
      <c r="K16" s="438" t="s">
        <v>11</v>
      </c>
      <c r="L16" s="438"/>
      <c r="M16" s="441"/>
    </row>
    <row r="17" spans="1:16" ht="16.5" thickBot="1" x14ac:dyDescent="0.3">
      <c r="A17" s="436"/>
      <c r="B17" s="439"/>
      <c r="C17" s="342" t="s">
        <v>87</v>
      </c>
      <c r="D17" s="342" t="s">
        <v>88</v>
      </c>
      <c r="E17" s="342" t="s">
        <v>15</v>
      </c>
      <c r="F17" s="342" t="s">
        <v>16</v>
      </c>
      <c r="G17" s="342" t="s">
        <v>15</v>
      </c>
      <c r="H17" s="342" t="s">
        <v>16</v>
      </c>
      <c r="I17" s="342" t="s">
        <v>15</v>
      </c>
      <c r="J17" s="342" t="s">
        <v>16</v>
      </c>
      <c r="K17" s="342" t="s">
        <v>15</v>
      </c>
      <c r="L17" s="342" t="s">
        <v>16</v>
      </c>
      <c r="M17" s="442"/>
    </row>
    <row r="18" spans="1:16" x14ac:dyDescent="0.25">
      <c r="A18" s="343">
        <v>1</v>
      </c>
      <c r="B18" s="344" t="s">
        <v>89</v>
      </c>
      <c r="C18" s="376">
        <f>C19+C26+C30+C31+C33</f>
        <v>247.8</v>
      </c>
      <c r="D18" s="376">
        <f t="shared" ref="D18:L18" si="0">D19+D26+D30+D31+D33</f>
        <v>224.35076012999997</v>
      </c>
      <c r="E18" s="376">
        <f t="shared" si="0"/>
        <v>4.8600000000000003</v>
      </c>
      <c r="F18" s="376">
        <f t="shared" si="0"/>
        <v>51.708922250000001</v>
      </c>
      <c r="G18" s="376">
        <f t="shared" si="0"/>
        <v>24.88</v>
      </c>
      <c r="H18" s="376">
        <f t="shared" si="0"/>
        <v>71.604528029999997</v>
      </c>
      <c r="I18" s="376">
        <f t="shared" si="0"/>
        <v>45.92</v>
      </c>
      <c r="J18" s="376">
        <f>J19+J26+J30+J31+J33</f>
        <v>87.838745949999989</v>
      </c>
      <c r="K18" s="376">
        <f t="shared" si="0"/>
        <v>172.14000000000001</v>
      </c>
      <c r="L18" s="376">
        <f t="shared" si="0"/>
        <v>13.198563899999986</v>
      </c>
      <c r="M18" s="403"/>
    </row>
    <row r="19" spans="1:16" ht="31.5" x14ac:dyDescent="0.25">
      <c r="A19" s="345" t="s">
        <v>21</v>
      </c>
      <c r="B19" s="325" t="s">
        <v>90</v>
      </c>
      <c r="C19" s="328">
        <f>E19+G19+I19+K19</f>
        <v>74.400000000000006</v>
      </c>
      <c r="D19" s="328">
        <f>F19+H19+J19+L19</f>
        <v>-4.0628199999979131E-3</v>
      </c>
      <c r="E19" s="328">
        <f>E20+E21+E22+E23+E24+E25</f>
        <v>0</v>
      </c>
      <c r="F19" s="328">
        <f t="shared" ref="F19:K19" si="1">F20+F21+F22+F23+F24+F25</f>
        <v>0</v>
      </c>
      <c r="G19" s="328">
        <f t="shared" si="1"/>
        <v>0</v>
      </c>
      <c r="H19" s="328">
        <f t="shared" si="1"/>
        <v>0</v>
      </c>
      <c r="I19" s="328">
        <f t="shared" si="1"/>
        <v>26.04</v>
      </c>
      <c r="J19" s="328">
        <f t="shared" si="1"/>
        <v>21.285937180000001</v>
      </c>
      <c r="K19" s="328">
        <f t="shared" si="1"/>
        <v>48.36</v>
      </c>
      <c r="L19" s="328">
        <v>-21.29</v>
      </c>
      <c r="M19" s="384">
        <v>238.17885552437099</v>
      </c>
    </row>
    <row r="20" spans="1:16" ht="31.5" x14ac:dyDescent="0.25">
      <c r="A20" s="345" t="s">
        <v>91</v>
      </c>
      <c r="B20" s="325" t="s">
        <v>92</v>
      </c>
      <c r="C20" s="328">
        <f t="shared" ref="C20:D33" si="2">E20+G20+I20+K20</f>
        <v>74.400000000000006</v>
      </c>
      <c r="D20" s="328">
        <f t="shared" si="2"/>
        <v>0</v>
      </c>
      <c r="E20" s="328"/>
      <c r="F20" s="328">
        <v>0</v>
      </c>
      <c r="G20" s="328"/>
      <c r="H20" s="328"/>
      <c r="I20" s="328">
        <v>26.04</v>
      </c>
      <c r="J20" s="328">
        <v>16.46</v>
      </c>
      <c r="K20" s="328">
        <v>48.36</v>
      </c>
      <c r="L20" s="328">
        <v>-16.46</v>
      </c>
      <c r="M20" s="385" t="s">
        <v>538</v>
      </c>
    </row>
    <row r="21" spans="1:16" x14ac:dyDescent="0.25">
      <c r="A21" s="345" t="s">
        <v>93</v>
      </c>
      <c r="B21" s="325" t="s">
        <v>94</v>
      </c>
      <c r="C21" s="328">
        <f t="shared" si="2"/>
        <v>0</v>
      </c>
      <c r="D21" s="328">
        <f t="shared" si="2"/>
        <v>0</v>
      </c>
      <c r="E21" s="328"/>
      <c r="F21" s="328"/>
      <c r="G21" s="328"/>
      <c r="H21" s="328"/>
      <c r="I21" s="328"/>
      <c r="J21" s="328"/>
      <c r="K21" s="328"/>
      <c r="L21" s="328"/>
      <c r="M21" s="386"/>
    </row>
    <row r="22" spans="1:16" ht="47.25" x14ac:dyDescent="0.25">
      <c r="A22" s="345" t="s">
        <v>95</v>
      </c>
      <c r="B22" s="325" t="s">
        <v>96</v>
      </c>
      <c r="C22" s="328">
        <f t="shared" si="2"/>
        <v>0</v>
      </c>
      <c r="D22" s="328">
        <f t="shared" si="2"/>
        <v>0</v>
      </c>
      <c r="E22" s="328"/>
      <c r="F22" s="328"/>
      <c r="G22" s="328"/>
      <c r="H22" s="328"/>
      <c r="I22" s="374"/>
      <c r="J22" s="328"/>
      <c r="K22" s="328"/>
      <c r="L22" s="328"/>
      <c r="M22" s="386"/>
    </row>
    <row r="23" spans="1:16" ht="31.5" x14ac:dyDescent="0.25">
      <c r="A23" s="345" t="s">
        <v>97</v>
      </c>
      <c r="B23" s="325" t="s">
        <v>98</v>
      </c>
      <c r="C23" s="328">
        <f t="shared" si="2"/>
        <v>0</v>
      </c>
      <c r="D23" s="328">
        <f t="shared" si="2"/>
        <v>0</v>
      </c>
      <c r="E23" s="374"/>
      <c r="F23" s="374"/>
      <c r="G23" s="374"/>
      <c r="H23" s="374"/>
      <c r="I23" s="374"/>
      <c r="J23" s="374"/>
      <c r="K23" s="328"/>
      <c r="L23" s="328"/>
      <c r="M23" s="386"/>
    </row>
    <row r="24" spans="1:16" ht="31.5" x14ac:dyDescent="0.25">
      <c r="A24" s="345" t="s">
        <v>99</v>
      </c>
      <c r="B24" s="325" t="s">
        <v>100</v>
      </c>
      <c r="C24" s="328">
        <f t="shared" si="2"/>
        <v>0</v>
      </c>
      <c r="D24" s="328">
        <f t="shared" si="2"/>
        <v>0</v>
      </c>
      <c r="E24" s="328"/>
      <c r="F24" s="328"/>
      <c r="G24" s="328"/>
      <c r="H24" s="328"/>
      <c r="I24" s="328"/>
      <c r="J24" s="328"/>
      <c r="K24" s="328"/>
      <c r="L24" s="328"/>
      <c r="M24" s="386"/>
    </row>
    <row r="25" spans="1:16" ht="31.5" x14ac:dyDescent="0.25">
      <c r="A25" s="345" t="s">
        <v>101</v>
      </c>
      <c r="B25" s="325" t="s">
        <v>102</v>
      </c>
      <c r="C25" s="328">
        <f t="shared" si="2"/>
        <v>0</v>
      </c>
      <c r="D25" s="328">
        <f t="shared" si="2"/>
        <v>4.8259371800000004</v>
      </c>
      <c r="E25" s="328"/>
      <c r="F25" s="328"/>
      <c r="G25" s="328"/>
      <c r="H25" s="328"/>
      <c r="I25" s="328"/>
      <c r="J25" s="328">
        <v>4.8259371800000004</v>
      </c>
      <c r="K25" s="328"/>
      <c r="L25" s="328"/>
      <c r="M25" s="387" t="s">
        <v>539</v>
      </c>
    </row>
    <row r="26" spans="1:16" x14ac:dyDescent="0.25">
      <c r="A26" s="345" t="s">
        <v>103</v>
      </c>
      <c r="B26" s="325" t="s">
        <v>104</v>
      </c>
      <c r="C26" s="328">
        <f>E26+G26+I26+K26</f>
        <v>19.5</v>
      </c>
      <c r="D26" s="328">
        <f t="shared" si="2"/>
        <v>183.66377287999998</v>
      </c>
      <c r="E26" s="328">
        <f>E27+E28+E29</f>
        <v>4.8600000000000003</v>
      </c>
      <c r="F26" s="328">
        <f t="shared" ref="F26:I26" si="3">F27+F28+F29</f>
        <v>51.708922250000001</v>
      </c>
      <c r="G26" s="328">
        <f t="shared" si="3"/>
        <v>4.88</v>
      </c>
      <c r="H26" s="328">
        <f t="shared" si="3"/>
        <v>53.531650630000001</v>
      </c>
      <c r="I26" s="328">
        <f t="shared" si="3"/>
        <v>4.88</v>
      </c>
      <c r="J26" s="328">
        <f>J27+J28+J29</f>
        <v>54.234636099999996</v>
      </c>
      <c r="K26" s="328">
        <f>K27+K28+K29</f>
        <v>4.88</v>
      </c>
      <c r="L26" s="328">
        <v>24.188563899999984</v>
      </c>
      <c r="M26" s="389"/>
    </row>
    <row r="27" spans="1:16" ht="47.25" x14ac:dyDescent="0.25">
      <c r="A27" s="345" t="s">
        <v>105</v>
      </c>
      <c r="B27" s="325" t="s">
        <v>106</v>
      </c>
      <c r="C27" s="328">
        <f t="shared" si="2"/>
        <v>19.5</v>
      </c>
      <c r="D27" s="328">
        <f t="shared" si="2"/>
        <v>183.66377287999998</v>
      </c>
      <c r="E27" s="328">
        <v>4.8600000000000003</v>
      </c>
      <c r="F27" s="328">
        <v>51.708922250000001</v>
      </c>
      <c r="G27" s="328">
        <v>4.88</v>
      </c>
      <c r="H27" s="328">
        <v>53.531650630000001</v>
      </c>
      <c r="I27" s="328">
        <v>4.88</v>
      </c>
      <c r="J27" s="328">
        <v>37.373199999999997</v>
      </c>
      <c r="K27" s="328">
        <v>4.88</v>
      </c>
      <c r="L27" s="328">
        <v>41.049999999999983</v>
      </c>
      <c r="M27" s="389" t="s">
        <v>540</v>
      </c>
    </row>
    <row r="28" spans="1:16" x14ac:dyDescent="0.25">
      <c r="A28" s="345" t="s">
        <v>107</v>
      </c>
      <c r="B28" s="325" t="s">
        <v>108</v>
      </c>
      <c r="C28" s="328">
        <f t="shared" si="2"/>
        <v>0</v>
      </c>
      <c r="D28" s="328">
        <f t="shared" si="2"/>
        <v>0</v>
      </c>
      <c r="E28" s="328"/>
      <c r="F28" s="328"/>
      <c r="G28" s="328"/>
      <c r="H28" s="328"/>
      <c r="I28" s="328"/>
      <c r="J28" s="328">
        <v>16.861436099999999</v>
      </c>
      <c r="K28" s="328"/>
      <c r="L28" s="328">
        <v>-16.861436099999999</v>
      </c>
      <c r="M28" s="387" t="s">
        <v>541</v>
      </c>
      <c r="N28" s="326"/>
      <c r="O28" s="326"/>
      <c r="P28" s="327"/>
    </row>
    <row r="29" spans="1:16" ht="31.5" x14ac:dyDescent="0.25">
      <c r="A29" s="345" t="s">
        <v>109</v>
      </c>
      <c r="B29" s="325" t="s">
        <v>110</v>
      </c>
      <c r="C29" s="328">
        <f t="shared" si="2"/>
        <v>0</v>
      </c>
      <c r="D29" s="328">
        <f t="shared" si="2"/>
        <v>0</v>
      </c>
      <c r="E29" s="328"/>
      <c r="F29" s="328"/>
      <c r="G29" s="328"/>
      <c r="H29" s="328"/>
      <c r="I29" s="328"/>
      <c r="J29" s="328">
        <v>0</v>
      </c>
      <c r="K29" s="328"/>
      <c r="L29" s="328"/>
      <c r="M29" s="387"/>
      <c r="N29" s="326"/>
      <c r="O29" s="326"/>
      <c r="P29" s="327"/>
    </row>
    <row r="30" spans="1:16" ht="47.25" x14ac:dyDescent="0.25">
      <c r="A30" s="345" t="s">
        <v>111</v>
      </c>
      <c r="B30" s="325" t="s">
        <v>112</v>
      </c>
      <c r="C30" s="328">
        <f t="shared" si="2"/>
        <v>153.9</v>
      </c>
      <c r="D30" s="328">
        <f t="shared" si="2"/>
        <v>40.691050070000003</v>
      </c>
      <c r="E30" s="328">
        <v>0</v>
      </c>
      <c r="F30" s="328">
        <v>0</v>
      </c>
      <c r="G30" s="328">
        <v>20</v>
      </c>
      <c r="H30" s="328">
        <v>18.072877399999999</v>
      </c>
      <c r="I30" s="328">
        <v>15</v>
      </c>
      <c r="J30" s="328">
        <v>12.318172669999999</v>
      </c>
      <c r="K30" s="328">
        <f>153.9-G30-I30</f>
        <v>118.9</v>
      </c>
      <c r="L30" s="328">
        <v>10.3</v>
      </c>
      <c r="M30" s="387" t="s">
        <v>542</v>
      </c>
      <c r="N30" s="329"/>
      <c r="O30" s="329"/>
      <c r="P30" s="327"/>
    </row>
    <row r="31" spans="1:16" x14ac:dyDescent="0.25">
      <c r="A31" s="345" t="s">
        <v>113</v>
      </c>
      <c r="B31" s="325" t="s">
        <v>114</v>
      </c>
      <c r="C31" s="328">
        <f t="shared" si="2"/>
        <v>0</v>
      </c>
      <c r="D31" s="328">
        <f t="shared" si="2"/>
        <v>0</v>
      </c>
      <c r="E31" s="328"/>
      <c r="F31" s="328"/>
      <c r="G31" s="328"/>
      <c r="H31" s="328"/>
      <c r="I31" s="328"/>
      <c r="J31" s="328"/>
      <c r="K31" s="328"/>
      <c r="L31" s="328"/>
      <c r="M31" s="387"/>
      <c r="P31" s="327"/>
    </row>
    <row r="32" spans="1:16" x14ac:dyDescent="0.25">
      <c r="A32" s="345" t="s">
        <v>115</v>
      </c>
      <c r="B32" s="325" t="s">
        <v>116</v>
      </c>
      <c r="C32" s="328">
        <f t="shared" si="2"/>
        <v>0</v>
      </c>
      <c r="D32" s="328">
        <f t="shared" si="2"/>
        <v>0</v>
      </c>
      <c r="E32" s="328"/>
      <c r="F32" s="328"/>
      <c r="G32" s="328"/>
      <c r="H32" s="328"/>
      <c r="I32" s="328"/>
      <c r="J32" s="328"/>
      <c r="K32" s="328"/>
      <c r="L32" s="328"/>
      <c r="M32" s="387"/>
    </row>
    <row r="33" spans="1:13" ht="32.25" thickBot="1" x14ac:dyDescent="0.3">
      <c r="A33" s="348" t="s">
        <v>117</v>
      </c>
      <c r="B33" s="349" t="s">
        <v>118</v>
      </c>
      <c r="C33" s="382">
        <f t="shared" si="2"/>
        <v>0</v>
      </c>
      <c r="D33" s="382">
        <f t="shared" si="2"/>
        <v>0</v>
      </c>
      <c r="E33" s="382"/>
      <c r="F33" s="375"/>
      <c r="G33" s="375"/>
      <c r="H33" s="375"/>
      <c r="I33" s="375"/>
      <c r="J33" s="375"/>
      <c r="K33" s="375"/>
      <c r="L33" s="375"/>
      <c r="M33" s="388"/>
    </row>
    <row r="34" spans="1:13" x14ac:dyDescent="0.25">
      <c r="A34" s="350" t="s">
        <v>23</v>
      </c>
      <c r="B34" s="344" t="s">
        <v>119</v>
      </c>
      <c r="C34" s="383">
        <f>SUM(C35:C41)</f>
        <v>991.1</v>
      </c>
      <c r="D34" s="383">
        <f t="shared" ref="D34:K34" si="4">SUM(D35:D41)</f>
        <v>539.02599999999995</v>
      </c>
      <c r="E34" s="383">
        <f t="shared" si="4"/>
        <v>0</v>
      </c>
      <c r="F34" s="328">
        <f t="shared" si="4"/>
        <v>0</v>
      </c>
      <c r="G34" s="328">
        <f t="shared" si="4"/>
        <v>0</v>
      </c>
      <c r="H34" s="328">
        <f t="shared" si="4"/>
        <v>0</v>
      </c>
      <c r="I34" s="328">
        <f t="shared" si="4"/>
        <v>0</v>
      </c>
      <c r="J34" s="328">
        <f t="shared" si="4"/>
        <v>0</v>
      </c>
      <c r="K34" s="328">
        <f t="shared" si="4"/>
        <v>991.1</v>
      </c>
      <c r="L34" s="328">
        <v>539.02599999999995</v>
      </c>
      <c r="M34" s="351"/>
    </row>
    <row r="35" spans="1:13" x14ac:dyDescent="0.25">
      <c r="A35" s="345" t="s">
        <v>25</v>
      </c>
      <c r="B35" s="325" t="s">
        <v>120</v>
      </c>
      <c r="C35" s="328">
        <v>991.1</v>
      </c>
      <c r="D35" s="328">
        <f>F35+H35+J35+L35</f>
        <v>539.02599999999995</v>
      </c>
      <c r="E35" s="328"/>
      <c r="F35" s="328"/>
      <c r="G35" s="328"/>
      <c r="H35" s="328"/>
      <c r="I35" s="328"/>
      <c r="J35" s="328"/>
      <c r="K35" s="328">
        <v>991.1</v>
      </c>
      <c r="L35" s="328">
        <v>539.02599999999995</v>
      </c>
      <c r="M35" s="346"/>
    </row>
    <row r="36" spans="1:13" ht="21.75" customHeight="1" x14ac:dyDescent="0.25">
      <c r="A36" s="345" t="s">
        <v>121</v>
      </c>
      <c r="B36" s="325" t="s">
        <v>122</v>
      </c>
      <c r="C36" s="328">
        <v>0</v>
      </c>
      <c r="D36" s="328">
        <v>0</v>
      </c>
      <c r="E36" s="328"/>
      <c r="F36" s="328"/>
      <c r="G36" s="328"/>
      <c r="H36" s="328"/>
      <c r="I36" s="328"/>
      <c r="J36" s="328"/>
      <c r="K36" s="328"/>
      <c r="L36" s="328"/>
      <c r="M36" s="347"/>
    </row>
    <row r="37" spans="1:13" x14ac:dyDescent="0.25">
      <c r="A37" s="352" t="s">
        <v>123</v>
      </c>
      <c r="B37" s="325" t="s">
        <v>124</v>
      </c>
      <c r="C37" s="328">
        <v>0</v>
      </c>
      <c r="D37" s="377">
        <v>0</v>
      </c>
      <c r="E37" s="377"/>
      <c r="F37" s="377"/>
      <c r="G37" s="378"/>
      <c r="H37" s="378"/>
      <c r="I37" s="378"/>
      <c r="J37" s="378"/>
      <c r="K37" s="378"/>
      <c r="L37" s="378"/>
      <c r="M37" s="353"/>
    </row>
    <row r="38" spans="1:13" x14ac:dyDescent="0.25">
      <c r="A38" s="352" t="s">
        <v>125</v>
      </c>
      <c r="B38" s="325" t="s">
        <v>126</v>
      </c>
      <c r="C38" s="328">
        <v>0</v>
      </c>
      <c r="D38" s="377">
        <v>0</v>
      </c>
      <c r="E38" s="377"/>
      <c r="F38" s="377"/>
      <c r="G38" s="378"/>
      <c r="H38" s="378"/>
      <c r="I38" s="378"/>
      <c r="J38" s="378"/>
      <c r="K38" s="378"/>
      <c r="L38" s="378"/>
      <c r="M38" s="353"/>
    </row>
    <row r="39" spans="1:13" x14ac:dyDescent="0.25">
      <c r="A39" s="345" t="s">
        <v>127</v>
      </c>
      <c r="B39" s="325" t="s">
        <v>128</v>
      </c>
      <c r="C39" s="328">
        <v>0</v>
      </c>
      <c r="D39" s="377">
        <v>0</v>
      </c>
      <c r="E39" s="377"/>
      <c r="F39" s="377"/>
      <c r="G39" s="378"/>
      <c r="H39" s="378"/>
      <c r="I39" s="378"/>
      <c r="J39" s="378"/>
      <c r="K39" s="378"/>
      <c r="L39" s="378"/>
      <c r="M39" s="353"/>
    </row>
    <row r="40" spans="1:13" x14ac:dyDescent="0.25">
      <c r="A40" s="345" t="s">
        <v>129</v>
      </c>
      <c r="B40" s="325" t="s">
        <v>130</v>
      </c>
      <c r="C40" s="328">
        <v>0</v>
      </c>
      <c r="D40" s="377">
        <v>0</v>
      </c>
      <c r="E40" s="377"/>
      <c r="F40" s="377"/>
      <c r="G40" s="378"/>
      <c r="H40" s="378"/>
      <c r="I40" s="378"/>
      <c r="J40" s="378"/>
      <c r="K40" s="378"/>
      <c r="L40" s="378"/>
      <c r="M40" s="353"/>
    </row>
    <row r="41" spans="1:13" ht="16.5" thickBot="1" x14ac:dyDescent="0.3">
      <c r="A41" s="348" t="s">
        <v>131</v>
      </c>
      <c r="B41" s="349" t="s">
        <v>132</v>
      </c>
      <c r="C41" s="328">
        <v>0</v>
      </c>
      <c r="D41" s="379">
        <v>0</v>
      </c>
      <c r="E41" s="379"/>
      <c r="F41" s="379"/>
      <c r="G41" s="380"/>
      <c r="H41" s="380"/>
      <c r="I41" s="380"/>
      <c r="J41" s="380"/>
      <c r="K41" s="380"/>
      <c r="L41" s="380"/>
      <c r="M41" s="354"/>
    </row>
    <row r="42" spans="1:13" ht="47.25" x14ac:dyDescent="0.25">
      <c r="A42" s="355"/>
      <c r="B42" s="356" t="s">
        <v>133</v>
      </c>
      <c r="C42" s="381">
        <f>C18+C34</f>
        <v>1238.9000000000001</v>
      </c>
      <c r="D42" s="381">
        <f t="shared" ref="D42:L42" si="5">D18+D34</f>
        <v>763.37676012999987</v>
      </c>
      <c r="E42" s="381">
        <f t="shared" si="5"/>
        <v>4.8600000000000003</v>
      </c>
      <c r="F42" s="381">
        <f t="shared" si="5"/>
        <v>51.708922250000001</v>
      </c>
      <c r="G42" s="381">
        <f t="shared" si="5"/>
        <v>24.88</v>
      </c>
      <c r="H42" s="381">
        <f t="shared" si="5"/>
        <v>71.604528029999997</v>
      </c>
      <c r="I42" s="381">
        <f t="shared" si="5"/>
        <v>45.92</v>
      </c>
      <c r="J42" s="381">
        <f t="shared" si="5"/>
        <v>87.838745949999989</v>
      </c>
      <c r="K42" s="381">
        <f t="shared" si="5"/>
        <v>1163.24</v>
      </c>
      <c r="L42" s="381">
        <f t="shared" si="5"/>
        <v>552.22456389999991</v>
      </c>
      <c r="M42" s="404" t="s">
        <v>548</v>
      </c>
    </row>
    <row r="43" spans="1:13" x14ac:dyDescent="0.25">
      <c r="A43" s="357"/>
      <c r="B43" s="325" t="s">
        <v>134</v>
      </c>
      <c r="C43" s="377"/>
      <c r="D43" s="377">
        <v>0</v>
      </c>
      <c r="E43" s="377"/>
      <c r="F43" s="377"/>
      <c r="G43" s="378"/>
      <c r="H43" s="378"/>
      <c r="I43" s="378"/>
      <c r="J43" s="378"/>
      <c r="K43" s="378"/>
      <c r="L43" s="378"/>
      <c r="M43" s="353"/>
    </row>
    <row r="44" spans="1:13" x14ac:dyDescent="0.25">
      <c r="A44" s="357"/>
      <c r="B44" s="330" t="s">
        <v>135</v>
      </c>
      <c r="C44" s="377"/>
      <c r="D44" s="377">
        <v>0</v>
      </c>
      <c r="E44" s="377"/>
      <c r="F44" s="377"/>
      <c r="G44" s="378"/>
      <c r="H44" s="378"/>
      <c r="I44" s="378"/>
      <c r="J44" s="378"/>
      <c r="K44" s="378"/>
      <c r="L44" s="378"/>
      <c r="M44" s="353"/>
    </row>
    <row r="45" spans="1:13" ht="16.5" thickBot="1" x14ac:dyDescent="0.3">
      <c r="A45" s="358"/>
      <c r="B45" s="359" t="s">
        <v>136</v>
      </c>
      <c r="C45" s="379"/>
      <c r="D45" s="379"/>
      <c r="E45" s="379"/>
      <c r="F45" s="379"/>
      <c r="G45" s="380"/>
      <c r="H45" s="380"/>
      <c r="I45" s="380"/>
      <c r="J45" s="380"/>
      <c r="K45" s="380"/>
      <c r="L45" s="380"/>
      <c r="M45" s="354"/>
    </row>
    <row r="46" spans="1:13" x14ac:dyDescent="0.25">
      <c r="A46" s="331"/>
      <c r="B46" s="332"/>
      <c r="C46" s="333"/>
      <c r="D46" s="333"/>
      <c r="E46" s="333"/>
      <c r="F46" s="333"/>
      <c r="G46" s="322"/>
      <c r="H46" s="322"/>
      <c r="I46" s="322"/>
      <c r="J46" s="322"/>
      <c r="K46" s="322"/>
      <c r="L46" s="322"/>
      <c r="M46" s="322"/>
    </row>
    <row r="47" spans="1:13" x14ac:dyDescent="0.25">
      <c r="A47" s="331" t="s">
        <v>137</v>
      </c>
      <c r="C47" s="334"/>
      <c r="D47" s="334"/>
      <c r="E47" s="334"/>
      <c r="F47" s="334"/>
      <c r="G47" s="334"/>
      <c r="H47" s="334"/>
      <c r="I47" s="334"/>
      <c r="J47" s="334"/>
      <c r="K47" s="334"/>
      <c r="L47" s="334"/>
    </row>
    <row r="48" spans="1:13" x14ac:dyDescent="0.25">
      <c r="A48" s="331" t="s">
        <v>138</v>
      </c>
      <c r="C48" s="334"/>
      <c r="D48" s="334"/>
      <c r="E48" s="334"/>
      <c r="F48" s="334"/>
      <c r="G48" s="334"/>
      <c r="H48" s="334"/>
      <c r="I48" s="334"/>
      <c r="J48" s="334"/>
      <c r="K48" s="334"/>
      <c r="L48" s="334"/>
    </row>
    <row r="49" spans="1:12" x14ac:dyDescent="0.25">
      <c r="A49" s="331"/>
      <c r="C49" s="334"/>
      <c r="D49" s="334"/>
      <c r="E49" s="334"/>
      <c r="F49" s="334"/>
      <c r="G49" s="334"/>
      <c r="H49" s="334"/>
      <c r="I49" s="334"/>
      <c r="J49" s="334"/>
      <c r="K49" s="334"/>
      <c r="L49" s="334"/>
    </row>
    <row r="50" spans="1:12" x14ac:dyDescent="0.25">
      <c r="C50" s="334"/>
      <c r="D50" s="334"/>
      <c r="E50" s="334"/>
      <c r="F50" s="334"/>
      <c r="G50" s="334"/>
      <c r="H50" s="334"/>
      <c r="I50" s="334"/>
      <c r="J50" s="334"/>
      <c r="K50" s="334"/>
      <c r="L50" s="334"/>
    </row>
    <row r="51" spans="1:12" x14ac:dyDescent="0.25">
      <c r="C51" s="334"/>
      <c r="D51" s="334"/>
      <c r="E51" s="334"/>
      <c r="F51" s="334"/>
      <c r="G51" s="334"/>
      <c r="H51" s="334"/>
      <c r="I51" s="334"/>
      <c r="J51" s="334"/>
      <c r="K51" s="334"/>
      <c r="L51" s="334"/>
    </row>
    <row r="52" spans="1:12" x14ac:dyDescent="0.25">
      <c r="C52" s="334"/>
      <c r="D52" s="334"/>
      <c r="E52" s="334"/>
      <c r="F52" s="334"/>
      <c r="G52" s="334"/>
      <c r="H52" s="334"/>
      <c r="I52" s="334"/>
      <c r="J52" s="334"/>
      <c r="K52" s="334"/>
      <c r="L52" s="334"/>
    </row>
    <row r="53" spans="1:12" x14ac:dyDescent="0.25">
      <c r="C53" s="334"/>
      <c r="D53" s="334"/>
      <c r="E53" s="334"/>
      <c r="F53" s="334"/>
      <c r="G53" s="334"/>
      <c r="H53" s="334"/>
      <c r="I53" s="334"/>
      <c r="J53" s="334"/>
      <c r="K53" s="334"/>
      <c r="L53" s="334"/>
    </row>
    <row r="54" spans="1:12" x14ac:dyDescent="0.25">
      <c r="C54" s="334"/>
      <c r="D54" s="334"/>
      <c r="E54" s="334"/>
      <c r="F54" s="334"/>
      <c r="G54" s="334"/>
      <c r="H54" s="334"/>
      <c r="I54" s="334"/>
      <c r="J54" s="334"/>
      <c r="K54" s="334"/>
      <c r="L54" s="334"/>
    </row>
    <row r="55" spans="1:12" x14ac:dyDescent="0.25">
      <c r="C55" s="334"/>
      <c r="D55" s="334"/>
      <c r="E55" s="334"/>
      <c r="F55" s="334"/>
      <c r="G55" s="334"/>
      <c r="H55" s="334"/>
      <c r="I55" s="334"/>
      <c r="J55" s="334"/>
      <c r="K55" s="334"/>
      <c r="L55" s="334"/>
    </row>
    <row r="56" spans="1:12" x14ac:dyDescent="0.25">
      <c r="C56" s="334"/>
      <c r="D56" s="334"/>
      <c r="E56" s="334"/>
      <c r="F56" s="334"/>
      <c r="G56" s="334"/>
      <c r="H56" s="334"/>
      <c r="I56" s="334"/>
      <c r="J56" s="334"/>
      <c r="K56" s="334"/>
      <c r="L56" s="334"/>
    </row>
    <row r="57" spans="1:12" x14ac:dyDescent="0.25">
      <c r="C57" s="334"/>
      <c r="D57" s="334"/>
      <c r="E57" s="334"/>
      <c r="F57" s="334"/>
      <c r="G57" s="334"/>
      <c r="H57" s="334"/>
      <c r="I57" s="334"/>
      <c r="J57" s="334"/>
      <c r="K57" s="334"/>
      <c r="L57" s="334"/>
    </row>
    <row r="58" spans="1:12" x14ac:dyDescent="0.25">
      <c r="C58" s="334"/>
      <c r="D58" s="334"/>
      <c r="E58" s="334"/>
      <c r="F58" s="334"/>
      <c r="G58" s="334"/>
      <c r="H58" s="334"/>
      <c r="I58" s="334"/>
      <c r="J58" s="334"/>
      <c r="K58" s="334"/>
      <c r="L58" s="334"/>
    </row>
    <row r="59" spans="1:12" x14ac:dyDescent="0.25">
      <c r="C59" s="334"/>
      <c r="D59" s="334"/>
      <c r="E59" s="334"/>
      <c r="F59" s="334"/>
      <c r="G59" s="334"/>
      <c r="H59" s="334"/>
      <c r="I59" s="334"/>
      <c r="J59" s="334"/>
      <c r="K59" s="334"/>
      <c r="L59" s="334"/>
    </row>
    <row r="60" spans="1:12" x14ac:dyDescent="0.25">
      <c r="C60" s="334"/>
      <c r="D60" s="334"/>
      <c r="E60" s="334"/>
      <c r="F60" s="334"/>
      <c r="G60" s="334"/>
      <c r="H60" s="334"/>
      <c r="I60" s="334"/>
      <c r="J60" s="334"/>
      <c r="K60" s="334"/>
      <c r="L60" s="334"/>
    </row>
    <row r="61" spans="1:12" x14ac:dyDescent="0.25">
      <c r="C61" s="335"/>
      <c r="D61" s="335"/>
      <c r="E61" s="335"/>
      <c r="F61" s="335"/>
      <c r="G61" s="335"/>
      <c r="H61" s="335"/>
      <c r="I61" s="335"/>
      <c r="J61" s="335"/>
      <c r="K61" s="335"/>
      <c r="L61" s="335"/>
    </row>
    <row r="63" spans="1:12" x14ac:dyDescent="0.25">
      <c r="F63" s="335"/>
      <c r="G63" s="335"/>
      <c r="H63" s="335"/>
      <c r="I63" s="335"/>
      <c r="J63" s="335"/>
      <c r="K63" s="335"/>
      <c r="L63" s="335"/>
    </row>
    <row r="64" spans="1:12" x14ac:dyDescent="0.25">
      <c r="H64" s="334"/>
      <c r="I64" s="334"/>
      <c r="J64" s="334"/>
      <c r="K64" s="334"/>
      <c r="L64" s="334"/>
    </row>
    <row r="65" spans="3:12" x14ac:dyDescent="0.25">
      <c r="C65" s="334"/>
      <c r="D65" s="334"/>
      <c r="E65" s="334"/>
      <c r="F65" s="334"/>
      <c r="G65" s="334"/>
      <c r="H65" s="334"/>
      <c r="I65" s="334"/>
      <c r="J65" s="334"/>
      <c r="K65" s="334"/>
      <c r="L65" s="334"/>
    </row>
    <row r="66" spans="3:12" x14ac:dyDescent="0.25">
      <c r="C66" s="334"/>
      <c r="D66" s="334"/>
      <c r="E66" s="334"/>
      <c r="F66" s="334"/>
      <c r="G66" s="334"/>
      <c r="H66" s="334"/>
      <c r="I66" s="334"/>
      <c r="J66" s="334"/>
      <c r="K66" s="334"/>
      <c r="L66" s="334"/>
    </row>
    <row r="68" spans="3:12" x14ac:dyDescent="0.25">
      <c r="F68" s="336"/>
      <c r="G68" s="336"/>
      <c r="H68" s="336"/>
    </row>
    <row r="69" spans="3:12" x14ac:dyDescent="0.25">
      <c r="C69" s="337"/>
      <c r="F69" s="338"/>
      <c r="H69" s="339"/>
      <c r="I69" s="339"/>
      <c r="J69" s="339"/>
      <c r="L69" s="340"/>
    </row>
    <row r="70" spans="3:12" x14ac:dyDescent="0.25">
      <c r="C70" s="324"/>
      <c r="H70" s="324"/>
    </row>
  </sheetData>
  <mergeCells count="10">
    <mergeCell ref="A6:M6"/>
    <mergeCell ref="A15:A17"/>
    <mergeCell ref="B15:B17"/>
    <mergeCell ref="C15:L15"/>
    <mergeCell ref="M15:M17"/>
    <mergeCell ref="C16:D16"/>
    <mergeCell ref="E16:F16"/>
    <mergeCell ref="G16:H16"/>
    <mergeCell ref="I16:J16"/>
    <mergeCell ref="K16:L16"/>
  </mergeCells>
  <pageMargins left="0.7" right="0.7" top="0.75" bottom="0.75" header="0.3" footer="0.3"/>
  <pageSetup paperSize="9" scale="43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G176"/>
  <sheetViews>
    <sheetView zoomScale="70" zoomScaleNormal="70" workbookViewId="0">
      <pane xSplit="2" ySplit="21" topLeftCell="C22" activePane="bottomRight" state="frozenSplit"/>
      <selection pane="topRight" activeCell="C1" sqref="C1"/>
      <selection pane="bottomLeft" activeCell="A22" sqref="A22"/>
      <selection pane="bottomRight" activeCell="I10" sqref="I10"/>
    </sheetView>
  </sheetViews>
  <sheetFormatPr defaultRowHeight="15" outlineLevelRow="1" outlineLevelCol="1" x14ac:dyDescent="0.25"/>
  <cols>
    <col min="1" max="1" width="7.85546875" customWidth="1"/>
    <col min="2" max="2" width="32.28515625" customWidth="1"/>
    <col min="3" max="3" width="14.28515625" style="132" customWidth="1"/>
    <col min="4" max="4" width="9.85546875" style="81" customWidth="1" outlineLevel="1"/>
    <col min="5" max="7" width="9.140625" style="81" customWidth="1" outlineLevel="1"/>
    <col min="8" max="8" width="10.28515625" style="81" customWidth="1" outlineLevel="1"/>
    <col min="9" max="9" width="10.140625" style="81" customWidth="1" outlineLevel="1"/>
    <col min="10" max="10" width="9.85546875" style="101" customWidth="1" outlineLevel="1"/>
    <col min="11" max="11" width="10.28515625" style="101" customWidth="1" outlineLevel="1"/>
    <col min="12" max="12" width="11.42578125" style="103" customWidth="1" outlineLevel="1"/>
    <col min="13" max="13" width="11" style="103" customWidth="1" outlineLevel="1"/>
    <col min="14" max="21" width="9.140625" style="81" customWidth="1"/>
    <col min="22" max="23" width="9.140625" style="103" customWidth="1"/>
    <col min="24" max="24" width="10.85546875" customWidth="1" outlineLevel="1"/>
    <col min="25" max="27" width="10.140625" customWidth="1" outlineLevel="1"/>
    <col min="28" max="28" width="7.7109375" customWidth="1" outlineLevel="1"/>
    <col min="29" max="31" width="10.140625" customWidth="1" outlineLevel="1"/>
    <col min="32" max="32" width="10.140625" style="97" customWidth="1" outlineLevel="1"/>
    <col min="33" max="33" width="8.42578125" style="97" customWidth="1" outlineLevel="1"/>
    <col min="34" max="41" width="9.140625" customWidth="1" outlineLevel="1"/>
    <col min="42" max="43" width="9.140625" style="97" customWidth="1" outlineLevel="1"/>
  </cols>
  <sheetData>
    <row r="1" spans="1:85" ht="15.75" outlineLevel="1" x14ac:dyDescent="0.25">
      <c r="A1" s="1"/>
      <c r="B1" s="2"/>
      <c r="C1" s="2"/>
      <c r="N1" s="82"/>
      <c r="O1" s="83"/>
      <c r="P1" s="83"/>
      <c r="Q1" s="82"/>
      <c r="R1" s="82"/>
      <c r="S1" s="82"/>
      <c r="T1" s="82"/>
      <c r="U1" s="82"/>
      <c r="V1" s="104"/>
      <c r="W1" s="105"/>
      <c r="X1" s="5"/>
      <c r="Y1" s="3"/>
      <c r="AH1" s="18"/>
      <c r="AI1" s="18"/>
      <c r="AJ1" s="469" t="s">
        <v>51</v>
      </c>
      <c r="AK1" s="470"/>
      <c r="AL1" s="470"/>
      <c r="AM1" s="470"/>
      <c r="AN1" s="470"/>
      <c r="AO1" s="470"/>
      <c r="AP1" s="470"/>
      <c r="AQ1" s="470"/>
      <c r="AR1" s="19"/>
      <c r="AS1" s="19"/>
    </row>
    <row r="2" spans="1:85" ht="15.75" outlineLevel="1" x14ac:dyDescent="0.25">
      <c r="A2" s="1"/>
      <c r="B2" s="2"/>
      <c r="C2" s="2"/>
      <c r="N2" s="82"/>
      <c r="O2" s="83"/>
      <c r="P2" s="83"/>
      <c r="Q2" s="82"/>
      <c r="R2" s="82"/>
      <c r="S2" s="82"/>
      <c r="T2" s="82"/>
      <c r="U2" s="82"/>
      <c r="V2" s="104"/>
      <c r="W2" s="105"/>
      <c r="X2" s="5"/>
      <c r="Y2" s="3"/>
      <c r="AH2" s="19"/>
      <c r="AI2" s="19"/>
      <c r="AJ2" s="470"/>
      <c r="AK2" s="470"/>
      <c r="AL2" s="470"/>
      <c r="AM2" s="470"/>
      <c r="AN2" s="470"/>
      <c r="AO2" s="470"/>
      <c r="AP2" s="470"/>
      <c r="AQ2" s="470"/>
      <c r="AR2" s="19"/>
      <c r="AS2" s="19"/>
    </row>
    <row r="3" spans="1:85" ht="15.75" outlineLevel="1" x14ac:dyDescent="0.25">
      <c r="A3" s="1"/>
      <c r="B3" s="2"/>
      <c r="C3" s="2"/>
      <c r="N3" s="82"/>
      <c r="O3" s="83"/>
      <c r="P3" s="83"/>
      <c r="Q3" s="82"/>
      <c r="R3" s="82"/>
      <c r="S3" s="82"/>
      <c r="T3" s="82"/>
      <c r="U3" s="82"/>
      <c r="V3" s="104"/>
      <c r="W3" s="105"/>
      <c r="X3" s="5"/>
      <c r="Y3" s="3"/>
      <c r="AH3" s="19"/>
      <c r="AI3" s="19"/>
      <c r="AJ3" s="470"/>
      <c r="AK3" s="470"/>
      <c r="AL3" s="470"/>
      <c r="AM3" s="470"/>
      <c r="AN3" s="470"/>
      <c r="AO3" s="470"/>
      <c r="AP3" s="470"/>
      <c r="AQ3" s="470"/>
      <c r="AR3" s="19"/>
      <c r="AS3" s="19"/>
    </row>
    <row r="4" spans="1:85" ht="15.75" outlineLevel="1" x14ac:dyDescent="0.25">
      <c r="A4" s="1"/>
      <c r="B4" s="2"/>
      <c r="C4" s="2"/>
      <c r="N4" s="82"/>
      <c r="O4" s="83"/>
      <c r="P4" s="83"/>
      <c r="Q4" s="82"/>
      <c r="R4" s="82"/>
      <c r="S4" s="82"/>
      <c r="T4" s="82"/>
      <c r="U4" s="82"/>
      <c r="V4" s="104"/>
      <c r="W4" s="105"/>
      <c r="X4" s="5"/>
      <c r="Y4" s="3"/>
      <c r="AH4" s="19"/>
      <c r="AI4" s="19"/>
      <c r="AJ4" s="470"/>
      <c r="AK4" s="470"/>
      <c r="AL4" s="470"/>
      <c r="AM4" s="470"/>
      <c r="AN4" s="470"/>
      <c r="AO4" s="470"/>
      <c r="AP4" s="470"/>
      <c r="AQ4" s="470"/>
      <c r="AR4" s="19"/>
      <c r="AS4" s="19"/>
    </row>
    <row r="5" spans="1:85" ht="15.75" outlineLevel="1" x14ac:dyDescent="0.25">
      <c r="A5" s="1"/>
      <c r="B5" s="2"/>
      <c r="C5" s="2"/>
      <c r="N5" s="82"/>
      <c r="O5" s="83"/>
      <c r="P5" s="83"/>
      <c r="Q5" s="82"/>
      <c r="R5" s="82"/>
      <c r="S5" s="82"/>
      <c r="T5" s="82"/>
      <c r="U5" s="82"/>
      <c r="V5" s="104"/>
      <c r="W5" s="105"/>
      <c r="X5" s="5"/>
      <c r="Y5" s="3"/>
      <c r="Z5" s="3"/>
      <c r="AA5" s="3"/>
      <c r="AB5" s="3"/>
      <c r="AC5" s="3"/>
      <c r="AD5" s="3"/>
      <c r="AE5" s="3"/>
      <c r="AF5" s="106"/>
      <c r="AG5" s="107"/>
      <c r="AR5" s="443"/>
      <c r="AS5" s="443"/>
    </row>
    <row r="6" spans="1:85" ht="20.25" outlineLevel="1" x14ac:dyDescent="0.25">
      <c r="A6" s="1"/>
      <c r="B6" s="6"/>
      <c r="C6" s="205"/>
      <c r="D6" s="84"/>
      <c r="E6" s="84"/>
      <c r="F6" s="84"/>
      <c r="G6" s="84"/>
      <c r="H6" s="84"/>
      <c r="I6" s="84"/>
      <c r="J6" s="102"/>
      <c r="K6" s="102"/>
      <c r="L6" s="102"/>
      <c r="M6" s="102"/>
      <c r="N6" s="84"/>
      <c r="O6" s="84"/>
      <c r="P6" s="84"/>
      <c r="Q6" s="84"/>
      <c r="R6" s="84"/>
      <c r="S6" s="84"/>
      <c r="T6" s="84"/>
      <c r="U6" s="84"/>
      <c r="V6" s="84"/>
      <c r="W6" s="84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20"/>
    </row>
    <row r="7" spans="1:85" ht="20.25" outlineLevel="1" collapsed="1" x14ac:dyDescent="0.25">
      <c r="A7" s="1"/>
      <c r="B7" s="21" t="s">
        <v>52</v>
      </c>
      <c r="C7" s="21"/>
      <c r="D7" s="85"/>
      <c r="E7" s="85"/>
      <c r="F7" s="85"/>
      <c r="G7" s="85"/>
      <c r="H7" s="85"/>
      <c r="I7" s="419" t="s">
        <v>553</v>
      </c>
      <c r="J7" s="444"/>
      <c r="K7" s="444"/>
      <c r="L7" s="444"/>
      <c r="M7" s="444"/>
      <c r="N7" s="444"/>
      <c r="O7" s="444"/>
      <c r="P7" s="444"/>
      <c r="Q7" s="444"/>
      <c r="R7" s="444"/>
      <c r="S7" s="444"/>
      <c r="T7" s="444"/>
      <c r="U7" s="444"/>
      <c r="V7" s="444"/>
      <c r="W7" s="444"/>
      <c r="X7" s="444"/>
      <c r="Y7" s="444"/>
      <c r="Z7" s="444"/>
      <c r="AA7" s="444"/>
      <c r="AB7" s="444"/>
      <c r="AC7" s="444"/>
      <c r="AH7" s="6"/>
      <c r="AI7" s="6"/>
      <c r="AJ7" s="417" t="s">
        <v>543</v>
      </c>
      <c r="AK7" s="445"/>
      <c r="AL7" s="445"/>
      <c r="AM7" s="445"/>
      <c r="AN7" s="445"/>
      <c r="AO7" s="445"/>
      <c r="AP7" s="445"/>
      <c r="AQ7" s="445"/>
      <c r="AR7" s="6"/>
      <c r="AS7" s="20"/>
    </row>
    <row r="8" spans="1:85" ht="20.25" outlineLevel="1" x14ac:dyDescent="0.25">
      <c r="A8" s="1"/>
      <c r="B8" s="22"/>
      <c r="C8" s="22"/>
      <c r="D8" s="85"/>
      <c r="E8" s="85"/>
      <c r="F8" s="85"/>
      <c r="G8" s="85"/>
      <c r="H8" s="85"/>
      <c r="I8" s="444"/>
      <c r="J8" s="444"/>
      <c r="K8" s="444"/>
      <c r="L8" s="444"/>
      <c r="M8" s="444"/>
      <c r="N8" s="444"/>
      <c r="O8" s="444"/>
      <c r="P8" s="444"/>
      <c r="Q8" s="444"/>
      <c r="R8" s="444"/>
      <c r="S8" s="444"/>
      <c r="T8" s="444"/>
      <c r="U8" s="444"/>
      <c r="V8" s="444"/>
      <c r="W8" s="444"/>
      <c r="X8" s="444"/>
      <c r="Y8" s="444"/>
      <c r="Z8" s="444"/>
      <c r="AA8" s="444"/>
      <c r="AB8" s="444"/>
      <c r="AC8" s="444"/>
      <c r="AH8" s="6"/>
      <c r="AI8" s="6"/>
      <c r="AJ8" s="445"/>
      <c r="AK8" s="445"/>
      <c r="AL8" s="445"/>
      <c r="AM8" s="445"/>
      <c r="AN8" s="445"/>
      <c r="AO8" s="445"/>
      <c r="AP8" s="445"/>
      <c r="AQ8" s="445"/>
      <c r="AR8" s="6"/>
      <c r="AS8" s="23"/>
    </row>
    <row r="9" spans="1:85" ht="20.25" outlineLevel="1" x14ac:dyDescent="0.25">
      <c r="A9" s="1"/>
      <c r="B9" s="22"/>
      <c r="C9" s="22"/>
      <c r="D9" s="85"/>
      <c r="E9" s="85"/>
      <c r="F9" s="85"/>
      <c r="G9" s="85"/>
      <c r="H9" s="85"/>
      <c r="I9" s="444"/>
      <c r="J9" s="444"/>
      <c r="K9" s="444"/>
      <c r="L9" s="444"/>
      <c r="M9" s="444"/>
      <c r="N9" s="444"/>
      <c r="O9" s="444"/>
      <c r="P9" s="444"/>
      <c r="Q9" s="444"/>
      <c r="R9" s="444"/>
      <c r="S9" s="444"/>
      <c r="T9" s="444"/>
      <c r="U9" s="444"/>
      <c r="V9" s="444"/>
      <c r="W9" s="444"/>
      <c r="X9" s="444"/>
      <c r="Y9" s="444"/>
      <c r="Z9" s="444"/>
      <c r="AA9" s="444"/>
      <c r="AB9" s="444"/>
      <c r="AC9" s="444"/>
      <c r="AJ9" s="445"/>
      <c r="AK9" s="445"/>
      <c r="AL9" s="445"/>
      <c r="AM9" s="445"/>
      <c r="AN9" s="445"/>
      <c r="AO9" s="445"/>
      <c r="AP9" s="445"/>
      <c r="AQ9" s="445"/>
      <c r="AR9" s="6"/>
      <c r="AS9" s="23"/>
    </row>
    <row r="10" spans="1:85" s="96" customFormat="1" ht="15.75" x14ac:dyDescent="0.25">
      <c r="A10" s="42"/>
      <c r="B10" s="44"/>
      <c r="C10" s="44"/>
      <c r="D10" s="118"/>
      <c r="E10" s="118"/>
      <c r="F10" s="118"/>
      <c r="G10" s="118"/>
      <c r="H10" s="118"/>
      <c r="I10" s="118"/>
      <c r="J10" s="119"/>
      <c r="K10" s="119"/>
      <c r="L10" s="120"/>
      <c r="M10" s="120"/>
      <c r="N10" s="86"/>
      <c r="O10" s="86"/>
      <c r="P10" s="86"/>
      <c r="Q10" s="86"/>
      <c r="R10" s="86"/>
      <c r="S10" s="86"/>
      <c r="T10" s="86"/>
      <c r="U10" s="86"/>
      <c r="V10" s="121"/>
      <c r="W10" s="121"/>
      <c r="X10" s="31"/>
      <c r="Y10" s="31"/>
      <c r="Z10" s="31"/>
      <c r="AA10" s="31"/>
      <c r="AB10" s="31"/>
      <c r="AC10" s="31"/>
      <c r="AD10" s="31"/>
      <c r="AE10" s="31"/>
      <c r="AF10" s="108"/>
      <c r="AG10" s="108"/>
      <c r="AH10" s="31"/>
      <c r="AI10" s="31"/>
      <c r="AJ10" s="445"/>
      <c r="AK10" s="445"/>
      <c r="AL10" s="445"/>
      <c r="AM10" s="445"/>
      <c r="AN10" s="445"/>
      <c r="AO10" s="445"/>
      <c r="AP10" s="445"/>
      <c r="AQ10" s="445"/>
      <c r="AR10" s="76"/>
    </row>
    <row r="11" spans="1:85" outlineLevel="1" x14ac:dyDescent="0.25">
      <c r="N11" s="446"/>
      <c r="O11" s="446"/>
      <c r="P11" s="446"/>
      <c r="Q11" s="446"/>
      <c r="R11" s="446"/>
      <c r="S11" s="446"/>
      <c r="T11" s="446"/>
      <c r="U11" s="446"/>
      <c r="V11" s="446"/>
      <c r="W11" s="446"/>
    </row>
    <row r="12" spans="1:85" s="133" customFormat="1" ht="15" customHeight="1" x14ac:dyDescent="0.25">
      <c r="A12" s="422" t="s">
        <v>1</v>
      </c>
      <c r="B12" s="405" t="s">
        <v>2</v>
      </c>
      <c r="C12" s="463" t="s">
        <v>462</v>
      </c>
      <c r="D12" s="450" t="s">
        <v>53</v>
      </c>
      <c r="E12" s="451"/>
      <c r="F12" s="451"/>
      <c r="G12" s="451"/>
      <c r="H12" s="451"/>
      <c r="I12" s="451"/>
      <c r="J12" s="451"/>
      <c r="K12" s="451"/>
      <c r="L12" s="451"/>
      <c r="M12" s="451"/>
      <c r="N12" s="451"/>
      <c r="O12" s="451"/>
      <c r="P12" s="451"/>
      <c r="Q12" s="451"/>
      <c r="R12" s="451"/>
      <c r="S12" s="451"/>
      <c r="T12" s="451"/>
      <c r="U12" s="451"/>
      <c r="V12" s="451"/>
      <c r="W12" s="452"/>
      <c r="X12" s="422" t="s">
        <v>54</v>
      </c>
      <c r="Y12" s="422"/>
      <c r="Z12" s="422"/>
      <c r="AA12" s="422"/>
      <c r="AB12" s="422"/>
      <c r="AC12" s="422"/>
      <c r="AD12" s="422"/>
      <c r="AE12" s="422"/>
      <c r="AF12" s="422"/>
      <c r="AG12" s="422"/>
      <c r="AH12" s="422"/>
      <c r="AI12" s="422"/>
      <c r="AJ12" s="422"/>
      <c r="AK12" s="422"/>
      <c r="AL12" s="422"/>
      <c r="AM12" s="422"/>
      <c r="AN12" s="422"/>
      <c r="AO12" s="422"/>
      <c r="AP12" s="422"/>
      <c r="AQ12" s="422"/>
      <c r="AR12" s="24"/>
      <c r="AS12" s="24"/>
      <c r="AT12" s="24"/>
      <c r="AU12" s="24"/>
      <c r="AV12" s="24"/>
      <c r="AW12" s="24"/>
      <c r="AX12" s="24"/>
    </row>
    <row r="13" spans="1:85" s="133" customFormat="1" x14ac:dyDescent="0.25">
      <c r="A13" s="422"/>
      <c r="B13" s="405"/>
      <c r="C13" s="464"/>
      <c r="D13" s="453"/>
      <c r="E13" s="454"/>
      <c r="F13" s="454"/>
      <c r="G13" s="454"/>
      <c r="H13" s="454"/>
      <c r="I13" s="454"/>
      <c r="J13" s="454"/>
      <c r="K13" s="454"/>
      <c r="L13" s="454"/>
      <c r="M13" s="454"/>
      <c r="N13" s="454"/>
      <c r="O13" s="454"/>
      <c r="P13" s="454"/>
      <c r="Q13" s="454"/>
      <c r="R13" s="454"/>
      <c r="S13" s="454"/>
      <c r="T13" s="454"/>
      <c r="U13" s="454"/>
      <c r="V13" s="454"/>
      <c r="W13" s="455"/>
      <c r="X13" s="422"/>
      <c r="Y13" s="422"/>
      <c r="Z13" s="422"/>
      <c r="AA13" s="422"/>
      <c r="AB13" s="422"/>
      <c r="AC13" s="422"/>
      <c r="AD13" s="422"/>
      <c r="AE13" s="422"/>
      <c r="AF13" s="422"/>
      <c r="AG13" s="422"/>
      <c r="AH13" s="422"/>
      <c r="AI13" s="422"/>
      <c r="AJ13" s="422"/>
      <c r="AK13" s="422"/>
      <c r="AL13" s="422"/>
      <c r="AM13" s="422"/>
      <c r="AN13" s="422"/>
      <c r="AO13" s="422"/>
      <c r="AP13" s="422"/>
      <c r="AQ13" s="422"/>
      <c r="AR13" s="24"/>
      <c r="AS13" s="24"/>
      <c r="AT13" s="24"/>
      <c r="AU13" s="24"/>
      <c r="AV13" s="24"/>
      <c r="AW13" s="24"/>
      <c r="AX13" s="24"/>
    </row>
    <row r="14" spans="1:85" s="133" customFormat="1" ht="15" customHeight="1" x14ac:dyDescent="0.25">
      <c r="A14" s="422"/>
      <c r="B14" s="405"/>
      <c r="C14" s="464"/>
      <c r="D14" s="456"/>
      <c r="E14" s="457"/>
      <c r="F14" s="457"/>
      <c r="G14" s="457"/>
      <c r="H14" s="457"/>
      <c r="I14" s="457"/>
      <c r="J14" s="457"/>
      <c r="K14" s="457"/>
      <c r="L14" s="457"/>
      <c r="M14" s="457"/>
      <c r="N14" s="457"/>
      <c r="O14" s="457"/>
      <c r="P14" s="457"/>
      <c r="Q14" s="457"/>
      <c r="R14" s="457"/>
      <c r="S14" s="457"/>
      <c r="T14" s="457"/>
      <c r="U14" s="457"/>
      <c r="V14" s="457"/>
      <c r="W14" s="458"/>
      <c r="X14" s="422"/>
      <c r="Y14" s="422"/>
      <c r="Z14" s="422"/>
      <c r="AA14" s="422"/>
      <c r="AB14" s="422"/>
      <c r="AC14" s="422"/>
      <c r="AD14" s="422"/>
      <c r="AE14" s="422"/>
      <c r="AF14" s="422"/>
      <c r="AG14" s="422"/>
      <c r="AH14" s="422"/>
      <c r="AI14" s="422"/>
      <c r="AJ14" s="422"/>
      <c r="AK14" s="422"/>
      <c r="AL14" s="422"/>
      <c r="AM14" s="422"/>
      <c r="AN14" s="422"/>
      <c r="AO14" s="422"/>
      <c r="AP14" s="422"/>
      <c r="AQ14" s="422"/>
      <c r="AR14" s="24"/>
      <c r="AS14" s="24"/>
      <c r="AT14" s="24"/>
      <c r="AU14" s="24"/>
      <c r="AV14" s="24"/>
      <c r="AW14" s="24"/>
      <c r="AX14" s="24"/>
    </row>
    <row r="15" spans="1:85" s="133" customFormat="1" ht="15" customHeight="1" x14ac:dyDescent="0.25">
      <c r="A15" s="422"/>
      <c r="B15" s="405"/>
      <c r="C15" s="464"/>
      <c r="D15" s="459" t="s">
        <v>15</v>
      </c>
      <c r="E15" s="460"/>
      <c r="F15" s="460"/>
      <c r="G15" s="460"/>
      <c r="H15" s="460"/>
      <c r="I15" s="460"/>
      <c r="J15" s="460"/>
      <c r="K15" s="460"/>
      <c r="L15" s="460"/>
      <c r="M15" s="461"/>
      <c r="N15" s="459" t="s">
        <v>16</v>
      </c>
      <c r="O15" s="460"/>
      <c r="P15" s="460"/>
      <c r="Q15" s="460"/>
      <c r="R15" s="460"/>
      <c r="S15" s="460"/>
      <c r="T15" s="460"/>
      <c r="U15" s="460"/>
      <c r="V15" s="460"/>
      <c r="W15" s="461"/>
      <c r="X15" s="422" t="s">
        <v>15</v>
      </c>
      <c r="Y15" s="466"/>
      <c r="Z15" s="466"/>
      <c r="AA15" s="466"/>
      <c r="AB15" s="466"/>
      <c r="AC15" s="466"/>
      <c r="AD15" s="466"/>
      <c r="AE15" s="466"/>
      <c r="AF15" s="466"/>
      <c r="AG15" s="466"/>
      <c r="AH15" s="422" t="s">
        <v>16</v>
      </c>
      <c r="AI15" s="466"/>
      <c r="AJ15" s="466"/>
      <c r="AK15" s="466"/>
      <c r="AL15" s="466"/>
      <c r="AM15" s="466"/>
      <c r="AN15" s="466"/>
      <c r="AO15" s="466"/>
      <c r="AP15" s="466"/>
      <c r="AQ15" s="466"/>
      <c r="AR15" s="25"/>
      <c r="AS15" s="25"/>
      <c r="AT15" s="24"/>
      <c r="AU15" s="25"/>
      <c r="AV15" s="25"/>
      <c r="AW15" s="25"/>
      <c r="AX15" s="25"/>
      <c r="AY15" s="25"/>
      <c r="AZ15" s="25"/>
      <c r="BA15" s="25"/>
      <c r="BB15" s="25"/>
      <c r="BC15" s="25"/>
      <c r="BD15" s="26"/>
      <c r="BE15" s="26"/>
      <c r="BF15" s="25"/>
      <c r="BG15" s="25"/>
      <c r="BH15" s="25"/>
      <c r="BI15" s="24"/>
      <c r="BJ15" s="27"/>
      <c r="BK15" s="27"/>
      <c r="BL15" s="27"/>
      <c r="BM15" s="27"/>
    </row>
    <row r="16" spans="1:85" s="133" customFormat="1" x14ac:dyDescent="0.25">
      <c r="A16" s="448"/>
      <c r="B16" s="449"/>
      <c r="C16" s="464"/>
      <c r="D16" s="462" t="s">
        <v>55</v>
      </c>
      <c r="E16" s="462"/>
      <c r="F16" s="462" t="s">
        <v>56</v>
      </c>
      <c r="G16" s="462"/>
      <c r="H16" s="462" t="s">
        <v>57</v>
      </c>
      <c r="I16" s="462"/>
      <c r="J16" s="467" t="s">
        <v>58</v>
      </c>
      <c r="K16" s="467"/>
      <c r="L16" s="468" t="s">
        <v>59</v>
      </c>
      <c r="M16" s="468"/>
      <c r="N16" s="462" t="s">
        <v>55</v>
      </c>
      <c r="O16" s="462"/>
      <c r="P16" s="462" t="s">
        <v>56</v>
      </c>
      <c r="Q16" s="462"/>
      <c r="R16" s="462" t="s">
        <v>57</v>
      </c>
      <c r="S16" s="462"/>
      <c r="T16" s="462" t="s">
        <v>58</v>
      </c>
      <c r="U16" s="462"/>
      <c r="V16" s="471" t="s">
        <v>59</v>
      </c>
      <c r="W16" s="471"/>
      <c r="X16" s="422" t="s">
        <v>55</v>
      </c>
      <c r="Y16" s="422"/>
      <c r="Z16" s="422" t="s">
        <v>56</v>
      </c>
      <c r="AA16" s="422"/>
      <c r="AB16" s="422" t="s">
        <v>57</v>
      </c>
      <c r="AC16" s="422"/>
      <c r="AD16" s="422" t="s">
        <v>58</v>
      </c>
      <c r="AE16" s="422"/>
      <c r="AF16" s="447" t="s">
        <v>59</v>
      </c>
      <c r="AG16" s="447"/>
      <c r="AH16" s="422" t="s">
        <v>55</v>
      </c>
      <c r="AI16" s="422"/>
      <c r="AJ16" s="422" t="s">
        <v>56</v>
      </c>
      <c r="AK16" s="422"/>
      <c r="AL16" s="422" t="s">
        <v>57</v>
      </c>
      <c r="AM16" s="422"/>
      <c r="AN16" s="422" t="s">
        <v>58</v>
      </c>
      <c r="AO16" s="422"/>
      <c r="AP16" s="447" t="s">
        <v>59</v>
      </c>
      <c r="AQ16" s="447"/>
      <c r="AR16" s="25"/>
      <c r="AS16" s="25"/>
      <c r="AT16" s="24"/>
      <c r="AU16" s="25"/>
      <c r="AV16" s="25"/>
      <c r="AW16" s="25"/>
      <c r="AX16" s="25"/>
      <c r="AY16" s="25"/>
      <c r="AZ16" s="25"/>
      <c r="BA16" s="25"/>
      <c r="BB16" s="25"/>
      <c r="BC16" s="25"/>
      <c r="BD16" s="24"/>
      <c r="BE16" s="25"/>
      <c r="BF16" s="25"/>
      <c r="BG16" s="25"/>
      <c r="BH16" s="25"/>
      <c r="BI16" s="25"/>
      <c r="BJ16" s="25"/>
      <c r="BK16" s="25"/>
      <c r="BL16" s="25"/>
      <c r="BM16" s="25"/>
      <c r="BN16" s="24"/>
      <c r="BO16" s="24"/>
      <c r="BP16" s="24"/>
      <c r="BQ16" s="24"/>
      <c r="BR16" s="24"/>
      <c r="BS16" s="24"/>
      <c r="BT16" s="24"/>
      <c r="BU16" s="24"/>
      <c r="BV16" s="28"/>
      <c r="BW16" s="28"/>
      <c r="BX16" s="24"/>
      <c r="BY16" s="24"/>
      <c r="BZ16" s="24"/>
      <c r="CA16" s="24"/>
      <c r="CB16" s="24"/>
      <c r="CC16" s="24"/>
      <c r="CD16" s="24"/>
      <c r="CE16" s="24"/>
      <c r="CF16" s="28"/>
      <c r="CG16" s="28"/>
    </row>
    <row r="17" spans="1:75" s="133" customFormat="1" x14ac:dyDescent="0.25">
      <c r="A17" s="448"/>
      <c r="B17" s="449"/>
      <c r="C17" s="465"/>
      <c r="D17" s="236" t="s">
        <v>60</v>
      </c>
      <c r="E17" s="236" t="s">
        <v>61</v>
      </c>
      <c r="F17" s="237" t="s">
        <v>60</v>
      </c>
      <c r="G17" s="237" t="s">
        <v>61</v>
      </c>
      <c r="H17" s="237" t="s">
        <v>60</v>
      </c>
      <c r="I17" s="237" t="s">
        <v>61</v>
      </c>
      <c r="J17" s="238" t="s">
        <v>60</v>
      </c>
      <c r="K17" s="238" t="s">
        <v>61</v>
      </c>
      <c r="L17" s="239" t="s">
        <v>60</v>
      </c>
      <c r="M17" s="239" t="s">
        <v>61</v>
      </c>
      <c r="N17" s="236" t="s">
        <v>60</v>
      </c>
      <c r="O17" s="236" t="s">
        <v>61</v>
      </c>
      <c r="P17" s="237" t="s">
        <v>60</v>
      </c>
      <c r="Q17" s="237" t="s">
        <v>61</v>
      </c>
      <c r="R17" s="237" t="s">
        <v>60</v>
      </c>
      <c r="S17" s="237" t="s">
        <v>61</v>
      </c>
      <c r="T17" s="237" t="s">
        <v>60</v>
      </c>
      <c r="U17" s="237" t="s">
        <v>61</v>
      </c>
      <c r="V17" s="237" t="s">
        <v>60</v>
      </c>
      <c r="W17" s="237" t="s">
        <v>61</v>
      </c>
      <c r="X17" s="240" t="s">
        <v>60</v>
      </c>
      <c r="Y17" s="240" t="s">
        <v>61</v>
      </c>
      <c r="Z17" s="241" t="s">
        <v>60</v>
      </c>
      <c r="AA17" s="241" t="s">
        <v>61</v>
      </c>
      <c r="AB17" s="241" t="s">
        <v>60</v>
      </c>
      <c r="AC17" s="241" t="s">
        <v>61</v>
      </c>
      <c r="AD17" s="241" t="s">
        <v>60</v>
      </c>
      <c r="AE17" s="241" t="s">
        <v>61</v>
      </c>
      <c r="AF17" s="241" t="s">
        <v>60</v>
      </c>
      <c r="AG17" s="241" t="s">
        <v>61</v>
      </c>
      <c r="AH17" s="240" t="s">
        <v>60</v>
      </c>
      <c r="AI17" s="240" t="s">
        <v>61</v>
      </c>
      <c r="AJ17" s="241" t="s">
        <v>60</v>
      </c>
      <c r="AK17" s="241" t="s">
        <v>61</v>
      </c>
      <c r="AL17" s="241" t="s">
        <v>60</v>
      </c>
      <c r="AM17" s="241" t="s">
        <v>61</v>
      </c>
      <c r="AN17" s="241" t="s">
        <v>60</v>
      </c>
      <c r="AO17" s="241" t="s">
        <v>61</v>
      </c>
      <c r="AP17" s="241" t="s">
        <v>60</v>
      </c>
      <c r="AQ17" s="241" t="s">
        <v>61</v>
      </c>
      <c r="AR17" s="17"/>
      <c r="AS17" s="28"/>
      <c r="AT17" s="24"/>
      <c r="AU17" s="24"/>
      <c r="AV17" s="24"/>
      <c r="AW17" s="24"/>
      <c r="AX17" s="24"/>
      <c r="AY17" s="24"/>
      <c r="AZ17" s="24"/>
      <c r="BA17" s="24"/>
      <c r="BB17" s="28"/>
      <c r="BC17" s="28"/>
      <c r="BD17" s="29"/>
      <c r="BE17" s="29"/>
      <c r="BF17" s="30"/>
      <c r="BG17" s="30"/>
      <c r="BH17" s="30"/>
      <c r="BI17" s="30"/>
      <c r="BJ17" s="30"/>
      <c r="BK17" s="30"/>
      <c r="BL17" s="30"/>
      <c r="BM17" s="30"/>
      <c r="BN17" s="29"/>
      <c r="BO17" s="29"/>
      <c r="BP17" s="30"/>
      <c r="BQ17" s="30"/>
      <c r="BR17" s="30"/>
      <c r="BS17" s="30"/>
      <c r="BT17" s="30"/>
      <c r="BU17" s="30"/>
      <c r="BV17" s="30"/>
      <c r="BW17" s="30"/>
    </row>
    <row r="18" spans="1:75" s="133" customFormat="1" x14ac:dyDescent="0.25">
      <c r="A18" s="242">
        <v>1</v>
      </c>
      <c r="B18" s="242">
        <v>2</v>
      </c>
      <c r="C18" s="134"/>
      <c r="D18" s="243">
        <v>3</v>
      </c>
      <c r="E18" s="243">
        <v>4</v>
      </c>
      <c r="F18" s="243">
        <v>5</v>
      </c>
      <c r="G18" s="243">
        <v>6</v>
      </c>
      <c r="H18" s="243">
        <v>7</v>
      </c>
      <c r="I18" s="243">
        <v>8</v>
      </c>
      <c r="J18" s="244">
        <v>9</v>
      </c>
      <c r="K18" s="244">
        <v>10</v>
      </c>
      <c r="L18" s="244">
        <v>11</v>
      </c>
      <c r="M18" s="244">
        <v>12</v>
      </c>
      <c r="N18" s="243">
        <v>13</v>
      </c>
      <c r="O18" s="243">
        <v>14</v>
      </c>
      <c r="P18" s="243">
        <v>15</v>
      </c>
      <c r="Q18" s="243">
        <v>16</v>
      </c>
      <c r="R18" s="243">
        <v>17</v>
      </c>
      <c r="S18" s="243">
        <v>18</v>
      </c>
      <c r="T18" s="243">
        <v>19</v>
      </c>
      <c r="U18" s="243">
        <v>20</v>
      </c>
      <c r="V18" s="243">
        <v>21</v>
      </c>
      <c r="W18" s="243">
        <v>22</v>
      </c>
      <c r="X18" s="245">
        <v>23</v>
      </c>
      <c r="Y18" s="245">
        <v>24</v>
      </c>
      <c r="Z18" s="245">
        <v>25</v>
      </c>
      <c r="AA18" s="245">
        <v>26</v>
      </c>
      <c r="AB18" s="245">
        <v>27</v>
      </c>
      <c r="AC18" s="245">
        <v>28</v>
      </c>
      <c r="AD18" s="245">
        <v>29</v>
      </c>
      <c r="AE18" s="245">
        <v>30</v>
      </c>
      <c r="AF18" s="245">
        <v>31</v>
      </c>
      <c r="AG18" s="245">
        <v>32</v>
      </c>
      <c r="AH18" s="245">
        <v>33</v>
      </c>
      <c r="AI18" s="245">
        <v>34</v>
      </c>
      <c r="AJ18" s="245">
        <v>35</v>
      </c>
      <c r="AK18" s="245">
        <v>36</v>
      </c>
      <c r="AL18" s="245">
        <v>37</v>
      </c>
      <c r="AM18" s="245">
        <v>38</v>
      </c>
      <c r="AN18" s="245">
        <v>39</v>
      </c>
      <c r="AO18" s="245">
        <v>40</v>
      </c>
      <c r="AP18" s="245">
        <v>41</v>
      </c>
      <c r="AQ18" s="245">
        <v>42</v>
      </c>
    </row>
    <row r="19" spans="1:75" s="248" customFormat="1" ht="15.75" x14ac:dyDescent="0.25">
      <c r="A19" s="179"/>
      <c r="B19" s="180" t="s">
        <v>19</v>
      </c>
      <c r="C19" s="180"/>
      <c r="D19" s="265">
        <f>D20+D101</f>
        <v>0</v>
      </c>
      <c r="E19" s="265">
        <f t="shared" ref="E19:AQ19" si="0">E20+E101</f>
        <v>0</v>
      </c>
      <c r="F19" s="265">
        <f t="shared" si="0"/>
        <v>0</v>
      </c>
      <c r="G19" s="265">
        <f t="shared" si="0"/>
        <v>0</v>
      </c>
      <c r="H19" s="265">
        <f t="shared" si="0"/>
        <v>0</v>
      </c>
      <c r="I19" s="265">
        <f t="shared" si="0"/>
        <v>0</v>
      </c>
      <c r="J19" s="265">
        <f t="shared" si="0"/>
        <v>73.861999999999981</v>
      </c>
      <c r="K19" s="265">
        <f t="shared" si="0"/>
        <v>22.279000000000003</v>
      </c>
      <c r="L19" s="265">
        <f t="shared" si="0"/>
        <v>73.861999999999981</v>
      </c>
      <c r="M19" s="265">
        <f t="shared" si="0"/>
        <v>22.279000000000003</v>
      </c>
      <c r="N19" s="265">
        <f t="shared" si="0"/>
        <v>0</v>
      </c>
      <c r="O19" s="265">
        <f t="shared" si="0"/>
        <v>0</v>
      </c>
      <c r="P19" s="265">
        <f t="shared" si="0"/>
        <v>0</v>
      </c>
      <c r="Q19" s="265">
        <f t="shared" si="0"/>
        <v>0</v>
      </c>
      <c r="R19" s="265">
        <f t="shared" si="0"/>
        <v>0</v>
      </c>
      <c r="S19" s="265">
        <f t="shared" si="0"/>
        <v>0</v>
      </c>
      <c r="T19" s="265">
        <f t="shared" si="0"/>
        <v>0</v>
      </c>
      <c r="U19" s="265">
        <f t="shared" si="0"/>
        <v>0</v>
      </c>
      <c r="V19" s="265">
        <f t="shared" si="0"/>
        <v>0</v>
      </c>
      <c r="W19" s="265">
        <f t="shared" si="0"/>
        <v>0</v>
      </c>
      <c r="X19" s="265">
        <f t="shared" si="0"/>
        <v>0</v>
      </c>
      <c r="Y19" s="265">
        <f t="shared" si="0"/>
        <v>0</v>
      </c>
      <c r="Z19" s="265">
        <f t="shared" si="0"/>
        <v>0</v>
      </c>
      <c r="AA19" s="265">
        <f t="shared" si="0"/>
        <v>0</v>
      </c>
      <c r="AB19" s="265">
        <f t="shared" si="0"/>
        <v>0</v>
      </c>
      <c r="AC19" s="265">
        <f t="shared" si="0"/>
        <v>0</v>
      </c>
      <c r="AD19" s="265">
        <f t="shared" si="0"/>
        <v>0</v>
      </c>
      <c r="AE19" s="265">
        <f t="shared" si="0"/>
        <v>0</v>
      </c>
      <c r="AF19" s="265">
        <f t="shared" si="0"/>
        <v>0</v>
      </c>
      <c r="AG19" s="265">
        <f t="shared" si="0"/>
        <v>0</v>
      </c>
      <c r="AH19" s="265">
        <f t="shared" si="0"/>
        <v>0</v>
      </c>
      <c r="AI19" s="265">
        <f t="shared" si="0"/>
        <v>0</v>
      </c>
      <c r="AJ19" s="265">
        <f t="shared" si="0"/>
        <v>0</v>
      </c>
      <c r="AK19" s="265">
        <f t="shared" si="0"/>
        <v>0</v>
      </c>
      <c r="AL19" s="265">
        <f t="shared" si="0"/>
        <v>0</v>
      </c>
      <c r="AM19" s="265">
        <f t="shared" si="0"/>
        <v>0</v>
      </c>
      <c r="AN19" s="265">
        <f t="shared" si="0"/>
        <v>0</v>
      </c>
      <c r="AO19" s="265">
        <f t="shared" si="0"/>
        <v>0</v>
      </c>
      <c r="AP19" s="265">
        <f t="shared" si="0"/>
        <v>0</v>
      </c>
      <c r="AQ19" s="265">
        <f t="shared" si="0"/>
        <v>0</v>
      </c>
      <c r="AR19" s="247"/>
    </row>
    <row r="20" spans="1:75" s="248" customFormat="1" ht="47.25" x14ac:dyDescent="0.25">
      <c r="A20" s="176">
        <v>1</v>
      </c>
      <c r="B20" s="177" t="s">
        <v>20</v>
      </c>
      <c r="C20" s="177"/>
      <c r="D20" s="264">
        <f>D21+D63</f>
        <v>0</v>
      </c>
      <c r="E20" s="264">
        <f t="shared" ref="E20:AQ20" si="1">E21+E63</f>
        <v>0</v>
      </c>
      <c r="F20" s="264">
        <f t="shared" si="1"/>
        <v>0</v>
      </c>
      <c r="G20" s="264">
        <f t="shared" si="1"/>
        <v>0</v>
      </c>
      <c r="H20" s="264">
        <f t="shared" si="1"/>
        <v>0</v>
      </c>
      <c r="I20" s="264">
        <f t="shared" si="1"/>
        <v>0</v>
      </c>
      <c r="J20" s="264">
        <f t="shared" si="1"/>
        <v>0.97199999999999998</v>
      </c>
      <c r="K20" s="264">
        <f t="shared" si="1"/>
        <v>10.040000000000001</v>
      </c>
      <c r="L20" s="264">
        <f t="shared" si="1"/>
        <v>0.97199999999999998</v>
      </c>
      <c r="M20" s="264">
        <f t="shared" si="1"/>
        <v>10.040000000000001</v>
      </c>
      <c r="N20" s="264">
        <f t="shared" si="1"/>
        <v>0</v>
      </c>
      <c r="O20" s="264">
        <f t="shared" si="1"/>
        <v>0</v>
      </c>
      <c r="P20" s="264">
        <f t="shared" si="1"/>
        <v>0</v>
      </c>
      <c r="Q20" s="264">
        <f t="shared" si="1"/>
        <v>0</v>
      </c>
      <c r="R20" s="264">
        <f t="shared" si="1"/>
        <v>0</v>
      </c>
      <c r="S20" s="264">
        <f t="shared" si="1"/>
        <v>0</v>
      </c>
      <c r="T20" s="264">
        <f t="shared" si="1"/>
        <v>0</v>
      </c>
      <c r="U20" s="264">
        <f t="shared" si="1"/>
        <v>0</v>
      </c>
      <c r="V20" s="264">
        <f t="shared" si="1"/>
        <v>0</v>
      </c>
      <c r="W20" s="264">
        <f t="shared" si="1"/>
        <v>0</v>
      </c>
      <c r="X20" s="264">
        <f t="shared" si="1"/>
        <v>0</v>
      </c>
      <c r="Y20" s="264">
        <f t="shared" si="1"/>
        <v>0</v>
      </c>
      <c r="Z20" s="264">
        <f t="shared" si="1"/>
        <v>0</v>
      </c>
      <c r="AA20" s="264">
        <f t="shared" si="1"/>
        <v>0</v>
      </c>
      <c r="AB20" s="264">
        <f t="shared" si="1"/>
        <v>0</v>
      </c>
      <c r="AC20" s="264">
        <f t="shared" si="1"/>
        <v>0</v>
      </c>
      <c r="AD20" s="264">
        <f t="shared" si="1"/>
        <v>0</v>
      </c>
      <c r="AE20" s="264">
        <f t="shared" si="1"/>
        <v>0</v>
      </c>
      <c r="AF20" s="264">
        <f t="shared" si="1"/>
        <v>0</v>
      </c>
      <c r="AG20" s="264">
        <f t="shared" si="1"/>
        <v>0</v>
      </c>
      <c r="AH20" s="264">
        <f t="shared" si="1"/>
        <v>0</v>
      </c>
      <c r="AI20" s="264">
        <f t="shared" si="1"/>
        <v>0</v>
      </c>
      <c r="AJ20" s="264">
        <f t="shared" si="1"/>
        <v>0</v>
      </c>
      <c r="AK20" s="264">
        <f t="shared" si="1"/>
        <v>0</v>
      </c>
      <c r="AL20" s="264">
        <f t="shared" si="1"/>
        <v>0</v>
      </c>
      <c r="AM20" s="264">
        <f t="shared" si="1"/>
        <v>0</v>
      </c>
      <c r="AN20" s="264">
        <f t="shared" si="1"/>
        <v>0</v>
      </c>
      <c r="AO20" s="264">
        <f t="shared" si="1"/>
        <v>0</v>
      </c>
      <c r="AP20" s="264">
        <f t="shared" si="1"/>
        <v>0</v>
      </c>
      <c r="AQ20" s="264">
        <f t="shared" si="1"/>
        <v>0</v>
      </c>
      <c r="AR20" s="247"/>
    </row>
    <row r="21" spans="1:75" s="248" customFormat="1" ht="47.25" x14ac:dyDescent="0.25">
      <c r="A21" s="173" t="s">
        <v>21</v>
      </c>
      <c r="B21" s="174" t="s">
        <v>22</v>
      </c>
      <c r="C21" s="174"/>
      <c r="D21" s="262">
        <f>SUM(D22:D62)</f>
        <v>0</v>
      </c>
      <c r="E21" s="262">
        <f t="shared" ref="E21:AQ21" si="2">SUM(E22:E62)</f>
        <v>0</v>
      </c>
      <c r="F21" s="262">
        <f t="shared" si="2"/>
        <v>0</v>
      </c>
      <c r="G21" s="262">
        <f t="shared" si="2"/>
        <v>0</v>
      </c>
      <c r="H21" s="262">
        <f t="shared" si="2"/>
        <v>0</v>
      </c>
      <c r="I21" s="262">
        <f t="shared" si="2"/>
        <v>0</v>
      </c>
      <c r="J21" s="262">
        <f t="shared" si="2"/>
        <v>0.97199999999999998</v>
      </c>
      <c r="K21" s="262">
        <f t="shared" si="2"/>
        <v>10.040000000000001</v>
      </c>
      <c r="L21" s="262">
        <f>SUM(L22:L62)</f>
        <v>0.97199999999999998</v>
      </c>
      <c r="M21" s="262">
        <f>SUM(M22:M62)</f>
        <v>10.040000000000001</v>
      </c>
      <c r="N21" s="262">
        <f t="shared" si="2"/>
        <v>0</v>
      </c>
      <c r="O21" s="262">
        <f t="shared" si="2"/>
        <v>0</v>
      </c>
      <c r="P21" s="262">
        <f t="shared" si="2"/>
        <v>0</v>
      </c>
      <c r="Q21" s="262">
        <f t="shared" si="2"/>
        <v>0</v>
      </c>
      <c r="R21" s="262">
        <f t="shared" si="2"/>
        <v>0</v>
      </c>
      <c r="S21" s="262">
        <f t="shared" si="2"/>
        <v>0</v>
      </c>
      <c r="T21" s="262">
        <f t="shared" si="2"/>
        <v>0</v>
      </c>
      <c r="U21" s="262">
        <f t="shared" si="2"/>
        <v>0</v>
      </c>
      <c r="V21" s="262">
        <f t="shared" si="2"/>
        <v>0</v>
      </c>
      <c r="W21" s="262">
        <f t="shared" si="2"/>
        <v>0</v>
      </c>
      <c r="X21" s="262">
        <f t="shared" si="2"/>
        <v>0</v>
      </c>
      <c r="Y21" s="262">
        <f t="shared" si="2"/>
        <v>0</v>
      </c>
      <c r="Z21" s="262">
        <f t="shared" si="2"/>
        <v>0</v>
      </c>
      <c r="AA21" s="262">
        <f t="shared" si="2"/>
        <v>0</v>
      </c>
      <c r="AB21" s="262">
        <f t="shared" si="2"/>
        <v>0</v>
      </c>
      <c r="AC21" s="262">
        <f t="shared" si="2"/>
        <v>0</v>
      </c>
      <c r="AD21" s="262">
        <f t="shared" si="2"/>
        <v>0</v>
      </c>
      <c r="AE21" s="262">
        <f t="shared" si="2"/>
        <v>0</v>
      </c>
      <c r="AF21" s="262">
        <f t="shared" si="2"/>
        <v>0</v>
      </c>
      <c r="AG21" s="262">
        <f t="shared" si="2"/>
        <v>0</v>
      </c>
      <c r="AH21" s="262">
        <f t="shared" si="2"/>
        <v>0</v>
      </c>
      <c r="AI21" s="262">
        <f t="shared" si="2"/>
        <v>0</v>
      </c>
      <c r="AJ21" s="262">
        <f t="shared" si="2"/>
        <v>0</v>
      </c>
      <c r="AK21" s="262">
        <f t="shared" si="2"/>
        <v>0</v>
      </c>
      <c r="AL21" s="262">
        <f t="shared" si="2"/>
        <v>0</v>
      </c>
      <c r="AM21" s="262">
        <f t="shared" si="2"/>
        <v>0</v>
      </c>
      <c r="AN21" s="262">
        <f t="shared" si="2"/>
        <v>0</v>
      </c>
      <c r="AO21" s="262">
        <f t="shared" si="2"/>
        <v>0</v>
      </c>
      <c r="AP21" s="262">
        <f t="shared" si="2"/>
        <v>0</v>
      </c>
      <c r="AQ21" s="262">
        <f t="shared" si="2"/>
        <v>0</v>
      </c>
      <c r="AR21" s="247"/>
    </row>
    <row r="22" spans="1:75" s="248" customFormat="1" ht="41.1" customHeight="1" x14ac:dyDescent="0.25">
      <c r="A22" s="138" t="s">
        <v>178</v>
      </c>
      <c r="B22" s="139" t="s">
        <v>197</v>
      </c>
      <c r="C22" s="138">
        <v>2017</v>
      </c>
      <c r="D22" s="250"/>
      <c r="E22" s="250"/>
      <c r="F22" s="250"/>
      <c r="G22" s="250"/>
      <c r="H22" s="250"/>
      <c r="I22" s="250"/>
      <c r="J22" s="246"/>
      <c r="K22" s="246"/>
      <c r="L22" s="246"/>
      <c r="M22" s="246"/>
      <c r="N22" s="250"/>
      <c r="O22" s="250"/>
      <c r="P22" s="250"/>
      <c r="Q22" s="250"/>
      <c r="R22" s="250"/>
      <c r="S22" s="250"/>
      <c r="T22" s="250"/>
      <c r="U22" s="250"/>
      <c r="V22" s="257">
        <f>N22+P22+R22+T22</f>
        <v>0</v>
      </c>
      <c r="W22" s="257">
        <f>O22+Q22+S22+U22</f>
        <v>0</v>
      </c>
      <c r="X22" s="257">
        <v>0</v>
      </c>
      <c r="Y22" s="257">
        <v>0</v>
      </c>
      <c r="Z22" s="257">
        <v>0</v>
      </c>
      <c r="AA22" s="257">
        <v>0</v>
      </c>
      <c r="AB22" s="257">
        <v>0</v>
      </c>
      <c r="AC22" s="257">
        <v>0</v>
      </c>
      <c r="AD22" s="257">
        <v>0</v>
      </c>
      <c r="AE22" s="257">
        <v>0</v>
      </c>
      <c r="AF22" s="257">
        <v>0</v>
      </c>
      <c r="AG22" s="257">
        <v>0</v>
      </c>
      <c r="AH22" s="257">
        <v>0</v>
      </c>
      <c r="AI22" s="257">
        <v>0</v>
      </c>
      <c r="AJ22" s="257">
        <v>0</v>
      </c>
      <c r="AK22" s="257">
        <v>0</v>
      </c>
      <c r="AL22" s="257">
        <v>0</v>
      </c>
      <c r="AM22" s="257">
        <v>0</v>
      </c>
      <c r="AN22" s="250"/>
      <c r="AO22" s="250"/>
      <c r="AP22" s="257">
        <v>0</v>
      </c>
      <c r="AQ22" s="257">
        <v>0</v>
      </c>
      <c r="AR22" s="247"/>
    </row>
    <row r="23" spans="1:75" s="248" customFormat="1" ht="41.1" customHeight="1" x14ac:dyDescent="0.25">
      <c r="A23" s="138" t="s">
        <v>179</v>
      </c>
      <c r="B23" s="139" t="s">
        <v>198</v>
      </c>
      <c r="C23" s="138">
        <v>2019</v>
      </c>
      <c r="D23" s="251"/>
      <c r="E23" s="251"/>
      <c r="F23" s="251"/>
      <c r="G23" s="251"/>
      <c r="H23" s="251"/>
      <c r="I23" s="251"/>
      <c r="J23" s="246"/>
      <c r="K23" s="246"/>
      <c r="L23" s="246"/>
      <c r="M23" s="246"/>
      <c r="N23" s="250"/>
      <c r="O23" s="250"/>
      <c r="P23" s="251"/>
      <c r="Q23" s="251"/>
      <c r="R23" s="251"/>
      <c r="S23" s="251"/>
      <c r="T23" s="251"/>
      <c r="U23" s="251"/>
      <c r="V23" s="257">
        <f t="shared" ref="V23:V86" si="3">N23+P23+R23+T23</f>
        <v>0</v>
      </c>
      <c r="W23" s="257">
        <f t="shared" ref="W23:W86" si="4">O23+Q23+S23+U23</f>
        <v>0</v>
      </c>
      <c r="X23" s="257">
        <v>0</v>
      </c>
      <c r="Y23" s="257">
        <v>0</v>
      </c>
      <c r="Z23" s="257">
        <v>0</v>
      </c>
      <c r="AA23" s="257">
        <v>0</v>
      </c>
      <c r="AB23" s="257">
        <v>0</v>
      </c>
      <c r="AC23" s="257">
        <v>0</v>
      </c>
      <c r="AD23" s="257">
        <v>0</v>
      </c>
      <c r="AE23" s="257">
        <v>0</v>
      </c>
      <c r="AF23" s="257">
        <v>0</v>
      </c>
      <c r="AG23" s="257">
        <v>0</v>
      </c>
      <c r="AH23" s="257">
        <v>0</v>
      </c>
      <c r="AI23" s="257">
        <v>0</v>
      </c>
      <c r="AJ23" s="257">
        <v>0</v>
      </c>
      <c r="AK23" s="257">
        <v>0</v>
      </c>
      <c r="AL23" s="257">
        <v>0</v>
      </c>
      <c r="AM23" s="257">
        <v>0</v>
      </c>
      <c r="AN23" s="251"/>
      <c r="AO23" s="251"/>
      <c r="AP23" s="257">
        <v>0</v>
      </c>
      <c r="AQ23" s="257">
        <v>0</v>
      </c>
      <c r="AR23" s="247"/>
    </row>
    <row r="24" spans="1:75" s="248" customFormat="1" ht="41.1" customHeight="1" x14ac:dyDescent="0.25">
      <c r="A24" s="138" t="s">
        <v>180</v>
      </c>
      <c r="B24" s="139" t="s">
        <v>199</v>
      </c>
      <c r="C24" s="138">
        <v>2017</v>
      </c>
      <c r="D24" s="251"/>
      <c r="E24" s="251"/>
      <c r="F24" s="251"/>
      <c r="G24" s="251"/>
      <c r="H24" s="251"/>
      <c r="I24" s="251"/>
      <c r="J24" s="246"/>
      <c r="K24" s="246"/>
      <c r="L24" s="246"/>
      <c r="M24" s="246"/>
      <c r="N24" s="250"/>
      <c r="O24" s="250"/>
      <c r="P24" s="251"/>
      <c r="Q24" s="251"/>
      <c r="R24" s="251"/>
      <c r="S24" s="251"/>
      <c r="T24" s="251"/>
      <c r="U24" s="251"/>
      <c r="V24" s="257">
        <f t="shared" si="3"/>
        <v>0</v>
      </c>
      <c r="W24" s="257">
        <f t="shared" si="4"/>
        <v>0</v>
      </c>
      <c r="X24" s="257">
        <v>0</v>
      </c>
      <c r="Y24" s="257">
        <v>0</v>
      </c>
      <c r="Z24" s="257">
        <v>0</v>
      </c>
      <c r="AA24" s="257">
        <v>0</v>
      </c>
      <c r="AB24" s="257">
        <v>0</v>
      </c>
      <c r="AC24" s="257">
        <v>0</v>
      </c>
      <c r="AD24" s="257">
        <v>0</v>
      </c>
      <c r="AE24" s="257">
        <v>0</v>
      </c>
      <c r="AF24" s="257">
        <v>0</v>
      </c>
      <c r="AG24" s="257">
        <v>0</v>
      </c>
      <c r="AH24" s="257">
        <v>0</v>
      </c>
      <c r="AI24" s="257">
        <v>0</v>
      </c>
      <c r="AJ24" s="257">
        <v>0</v>
      </c>
      <c r="AK24" s="257">
        <v>0</v>
      </c>
      <c r="AL24" s="257">
        <v>0</v>
      </c>
      <c r="AM24" s="257">
        <v>0</v>
      </c>
      <c r="AN24" s="251"/>
      <c r="AO24" s="251"/>
      <c r="AP24" s="257">
        <v>0</v>
      </c>
      <c r="AQ24" s="257">
        <v>0</v>
      </c>
      <c r="AR24" s="247"/>
    </row>
    <row r="25" spans="1:75" s="248" customFormat="1" ht="41.1" customHeight="1" x14ac:dyDescent="0.25">
      <c r="A25" s="138" t="s">
        <v>181</v>
      </c>
      <c r="B25" s="139" t="s">
        <v>200</v>
      </c>
      <c r="C25" s="138">
        <v>2019</v>
      </c>
      <c r="D25" s="251"/>
      <c r="E25" s="251"/>
      <c r="F25" s="251"/>
      <c r="G25" s="251"/>
      <c r="H25" s="251"/>
      <c r="I25" s="251"/>
      <c r="J25" s="246"/>
      <c r="K25" s="246"/>
      <c r="L25" s="246"/>
      <c r="M25" s="246"/>
      <c r="N25" s="250"/>
      <c r="O25" s="250"/>
      <c r="P25" s="251"/>
      <c r="Q25" s="251"/>
      <c r="R25" s="251"/>
      <c r="S25" s="251"/>
      <c r="T25" s="251"/>
      <c r="U25" s="251"/>
      <c r="V25" s="257">
        <f t="shared" si="3"/>
        <v>0</v>
      </c>
      <c r="W25" s="257">
        <f t="shared" si="4"/>
        <v>0</v>
      </c>
      <c r="X25" s="257">
        <v>0</v>
      </c>
      <c r="Y25" s="257">
        <v>0</v>
      </c>
      <c r="Z25" s="257">
        <v>0</v>
      </c>
      <c r="AA25" s="257">
        <v>0</v>
      </c>
      <c r="AB25" s="257">
        <v>0</v>
      </c>
      <c r="AC25" s="257">
        <v>0</v>
      </c>
      <c r="AD25" s="257">
        <v>0</v>
      </c>
      <c r="AE25" s="257">
        <v>0</v>
      </c>
      <c r="AF25" s="257">
        <v>0</v>
      </c>
      <c r="AG25" s="257">
        <v>0</v>
      </c>
      <c r="AH25" s="257">
        <v>0</v>
      </c>
      <c r="AI25" s="257">
        <v>0</v>
      </c>
      <c r="AJ25" s="257">
        <v>0</v>
      </c>
      <c r="AK25" s="257">
        <v>0</v>
      </c>
      <c r="AL25" s="257">
        <v>0</v>
      </c>
      <c r="AM25" s="257">
        <v>0</v>
      </c>
      <c r="AN25" s="251"/>
      <c r="AO25" s="251"/>
      <c r="AP25" s="257">
        <v>0</v>
      </c>
      <c r="AQ25" s="257">
        <v>0</v>
      </c>
      <c r="AR25" s="247"/>
    </row>
    <row r="26" spans="1:75" s="248" customFormat="1" ht="41.1" customHeight="1" x14ac:dyDescent="0.25">
      <c r="A26" s="138" t="s">
        <v>182</v>
      </c>
      <c r="B26" s="139" t="s">
        <v>201</v>
      </c>
      <c r="C26" s="138">
        <v>2017</v>
      </c>
      <c r="D26" s="251"/>
      <c r="E26" s="251"/>
      <c r="F26" s="251"/>
      <c r="G26" s="251"/>
      <c r="H26" s="251"/>
      <c r="I26" s="251"/>
      <c r="J26" s="246"/>
      <c r="K26" s="246"/>
      <c r="L26" s="246"/>
      <c r="M26" s="246"/>
      <c r="N26" s="250"/>
      <c r="O26" s="250"/>
      <c r="P26" s="251"/>
      <c r="Q26" s="251"/>
      <c r="R26" s="251"/>
      <c r="S26" s="251"/>
      <c r="T26" s="251"/>
      <c r="U26" s="251"/>
      <c r="V26" s="257">
        <f t="shared" si="3"/>
        <v>0</v>
      </c>
      <c r="W26" s="257">
        <f t="shared" si="4"/>
        <v>0</v>
      </c>
      <c r="X26" s="257">
        <v>0</v>
      </c>
      <c r="Y26" s="257">
        <v>0</v>
      </c>
      <c r="Z26" s="257">
        <v>0</v>
      </c>
      <c r="AA26" s="257">
        <v>0</v>
      </c>
      <c r="AB26" s="257">
        <v>0</v>
      </c>
      <c r="AC26" s="257">
        <v>0</v>
      </c>
      <c r="AD26" s="257">
        <v>0</v>
      </c>
      <c r="AE26" s="257">
        <v>0</v>
      </c>
      <c r="AF26" s="257">
        <v>0</v>
      </c>
      <c r="AG26" s="257">
        <v>0</v>
      </c>
      <c r="AH26" s="257">
        <v>0</v>
      </c>
      <c r="AI26" s="257">
        <v>0</v>
      </c>
      <c r="AJ26" s="257">
        <v>0</v>
      </c>
      <c r="AK26" s="257">
        <v>0</v>
      </c>
      <c r="AL26" s="257">
        <v>0</v>
      </c>
      <c r="AM26" s="257">
        <v>0</v>
      </c>
      <c r="AN26" s="251"/>
      <c r="AO26" s="251"/>
      <c r="AP26" s="257">
        <v>0</v>
      </c>
      <c r="AQ26" s="257">
        <v>0</v>
      </c>
      <c r="AR26" s="247"/>
    </row>
    <row r="27" spans="1:75" s="248" customFormat="1" ht="41.1" customHeight="1" x14ac:dyDescent="0.25">
      <c r="A27" s="138" t="s">
        <v>183</v>
      </c>
      <c r="B27" s="139" t="s">
        <v>177</v>
      </c>
      <c r="C27" s="138">
        <v>2018</v>
      </c>
      <c r="D27" s="250"/>
      <c r="E27" s="250"/>
      <c r="F27" s="250"/>
      <c r="G27" s="250"/>
      <c r="H27" s="250"/>
      <c r="I27" s="250"/>
      <c r="J27" s="257">
        <v>0</v>
      </c>
      <c r="K27" s="257">
        <v>0.4</v>
      </c>
      <c r="L27" s="257">
        <v>0</v>
      </c>
      <c r="M27" s="257">
        <v>0.4</v>
      </c>
      <c r="N27" s="250"/>
      <c r="O27" s="250"/>
      <c r="P27" s="250"/>
      <c r="Q27" s="250"/>
      <c r="R27" s="250"/>
      <c r="S27" s="250"/>
      <c r="T27" s="250"/>
      <c r="U27" s="250"/>
      <c r="V27" s="257">
        <f t="shared" si="3"/>
        <v>0</v>
      </c>
      <c r="W27" s="257">
        <f t="shared" si="4"/>
        <v>0</v>
      </c>
      <c r="X27" s="257">
        <v>0</v>
      </c>
      <c r="Y27" s="257">
        <v>0</v>
      </c>
      <c r="Z27" s="257">
        <v>0</v>
      </c>
      <c r="AA27" s="257">
        <v>0</v>
      </c>
      <c r="AB27" s="257">
        <v>0</v>
      </c>
      <c r="AC27" s="257">
        <v>0</v>
      </c>
      <c r="AD27" s="257">
        <v>0</v>
      </c>
      <c r="AE27" s="257">
        <v>0</v>
      </c>
      <c r="AF27" s="257">
        <v>0</v>
      </c>
      <c r="AG27" s="257">
        <v>0</v>
      </c>
      <c r="AH27" s="257">
        <v>0</v>
      </c>
      <c r="AI27" s="257">
        <v>0</v>
      </c>
      <c r="AJ27" s="257">
        <v>0</v>
      </c>
      <c r="AK27" s="257">
        <v>0</v>
      </c>
      <c r="AL27" s="257">
        <v>0</v>
      </c>
      <c r="AM27" s="257">
        <v>0</v>
      </c>
      <c r="AN27" s="250"/>
      <c r="AO27" s="250"/>
      <c r="AP27" s="257">
        <v>0</v>
      </c>
      <c r="AQ27" s="257">
        <v>0</v>
      </c>
      <c r="AR27" s="247"/>
    </row>
    <row r="28" spans="1:75" s="248" customFormat="1" ht="41.1" customHeight="1" x14ac:dyDescent="0.25">
      <c r="A28" s="138" t="s">
        <v>184</v>
      </c>
      <c r="B28" s="139" t="s">
        <v>202</v>
      </c>
      <c r="C28" s="138">
        <v>2018</v>
      </c>
      <c r="D28" s="252"/>
      <c r="E28" s="252"/>
      <c r="F28" s="252"/>
      <c r="G28" s="252"/>
      <c r="H28" s="252"/>
      <c r="I28" s="252"/>
      <c r="J28" s="260">
        <v>0</v>
      </c>
      <c r="K28" s="260">
        <v>0.63</v>
      </c>
      <c r="L28" s="260">
        <v>0</v>
      </c>
      <c r="M28" s="260">
        <v>0.63</v>
      </c>
      <c r="N28" s="252"/>
      <c r="O28" s="252"/>
      <c r="P28" s="252"/>
      <c r="Q28" s="252"/>
      <c r="R28" s="252"/>
      <c r="S28" s="252"/>
      <c r="T28" s="252"/>
      <c r="U28" s="252"/>
      <c r="V28" s="257">
        <f t="shared" si="3"/>
        <v>0</v>
      </c>
      <c r="W28" s="257">
        <f t="shared" si="4"/>
        <v>0</v>
      </c>
      <c r="X28" s="257">
        <v>0</v>
      </c>
      <c r="Y28" s="257">
        <v>0</v>
      </c>
      <c r="Z28" s="257">
        <v>0</v>
      </c>
      <c r="AA28" s="257">
        <v>0</v>
      </c>
      <c r="AB28" s="257">
        <v>0</v>
      </c>
      <c r="AC28" s="257">
        <v>0</v>
      </c>
      <c r="AD28" s="257">
        <v>0</v>
      </c>
      <c r="AE28" s="257">
        <v>0</v>
      </c>
      <c r="AF28" s="257">
        <v>0</v>
      </c>
      <c r="AG28" s="257">
        <v>0</v>
      </c>
      <c r="AH28" s="257">
        <v>0</v>
      </c>
      <c r="AI28" s="257">
        <v>0</v>
      </c>
      <c r="AJ28" s="257">
        <v>0</v>
      </c>
      <c r="AK28" s="257">
        <v>0</v>
      </c>
      <c r="AL28" s="257">
        <v>0</v>
      </c>
      <c r="AM28" s="257">
        <v>0</v>
      </c>
      <c r="AN28" s="252"/>
      <c r="AO28" s="252"/>
      <c r="AP28" s="257">
        <v>0</v>
      </c>
      <c r="AQ28" s="257">
        <v>0</v>
      </c>
      <c r="AR28" s="247"/>
    </row>
    <row r="29" spans="1:75" s="248" customFormat="1" ht="41.1" customHeight="1" outlineLevel="1" x14ac:dyDescent="0.25">
      <c r="A29" s="138" t="s">
        <v>185</v>
      </c>
      <c r="B29" s="139" t="s">
        <v>203</v>
      </c>
      <c r="C29" s="138">
        <v>2018</v>
      </c>
      <c r="D29" s="251"/>
      <c r="E29" s="251"/>
      <c r="F29" s="251"/>
      <c r="G29" s="251"/>
      <c r="H29" s="251"/>
      <c r="I29" s="251"/>
      <c r="J29" s="257">
        <v>0</v>
      </c>
      <c r="K29" s="257">
        <v>0.63</v>
      </c>
      <c r="L29" s="257">
        <v>0</v>
      </c>
      <c r="M29" s="257">
        <v>0.63</v>
      </c>
      <c r="N29" s="250"/>
      <c r="O29" s="250"/>
      <c r="P29" s="251"/>
      <c r="Q29" s="251"/>
      <c r="R29" s="251"/>
      <c r="S29" s="251"/>
      <c r="T29" s="251"/>
      <c r="U29" s="251"/>
      <c r="V29" s="257">
        <f t="shared" si="3"/>
        <v>0</v>
      </c>
      <c r="W29" s="257">
        <f t="shared" si="4"/>
        <v>0</v>
      </c>
      <c r="X29" s="257">
        <v>0</v>
      </c>
      <c r="Y29" s="257">
        <v>0</v>
      </c>
      <c r="Z29" s="257">
        <v>0</v>
      </c>
      <c r="AA29" s="257">
        <v>0</v>
      </c>
      <c r="AB29" s="257">
        <v>0</v>
      </c>
      <c r="AC29" s="257">
        <v>0</v>
      </c>
      <c r="AD29" s="257">
        <v>0</v>
      </c>
      <c r="AE29" s="257">
        <v>0</v>
      </c>
      <c r="AF29" s="257">
        <v>0</v>
      </c>
      <c r="AG29" s="257">
        <v>0</v>
      </c>
      <c r="AH29" s="257">
        <v>0</v>
      </c>
      <c r="AI29" s="257">
        <v>0</v>
      </c>
      <c r="AJ29" s="257">
        <v>0</v>
      </c>
      <c r="AK29" s="257">
        <v>0</v>
      </c>
      <c r="AL29" s="257">
        <v>0</v>
      </c>
      <c r="AM29" s="257">
        <v>0</v>
      </c>
      <c r="AN29" s="251"/>
      <c r="AO29" s="251"/>
      <c r="AP29" s="257">
        <v>0</v>
      </c>
      <c r="AQ29" s="257">
        <v>0</v>
      </c>
      <c r="AR29" s="247"/>
    </row>
    <row r="30" spans="1:75" s="248" customFormat="1" ht="41.1" customHeight="1" outlineLevel="1" x14ac:dyDescent="0.25">
      <c r="A30" s="138" t="s">
        <v>186</v>
      </c>
      <c r="B30" s="139" t="s">
        <v>204</v>
      </c>
      <c r="C30" s="138">
        <v>2017</v>
      </c>
      <c r="D30" s="251"/>
      <c r="E30" s="251"/>
      <c r="F30" s="251"/>
      <c r="G30" s="251"/>
      <c r="H30" s="251"/>
      <c r="I30" s="251"/>
      <c r="J30" s="257"/>
      <c r="K30" s="257"/>
      <c r="L30" s="257"/>
      <c r="M30" s="257"/>
      <c r="N30" s="250"/>
      <c r="O30" s="250"/>
      <c r="P30" s="251"/>
      <c r="Q30" s="251"/>
      <c r="R30" s="251"/>
      <c r="S30" s="251"/>
      <c r="T30" s="251"/>
      <c r="U30" s="251"/>
      <c r="V30" s="257">
        <f t="shared" si="3"/>
        <v>0</v>
      </c>
      <c r="W30" s="257">
        <f t="shared" si="4"/>
        <v>0</v>
      </c>
      <c r="X30" s="257">
        <v>0</v>
      </c>
      <c r="Y30" s="257">
        <v>0</v>
      </c>
      <c r="Z30" s="257">
        <v>0</v>
      </c>
      <c r="AA30" s="257">
        <v>0</v>
      </c>
      <c r="AB30" s="257">
        <v>0</v>
      </c>
      <c r="AC30" s="257">
        <v>0</v>
      </c>
      <c r="AD30" s="257">
        <v>0</v>
      </c>
      <c r="AE30" s="257">
        <v>0</v>
      </c>
      <c r="AF30" s="257">
        <v>0</v>
      </c>
      <c r="AG30" s="257">
        <v>0</v>
      </c>
      <c r="AH30" s="257">
        <v>0</v>
      </c>
      <c r="AI30" s="257">
        <v>0</v>
      </c>
      <c r="AJ30" s="257">
        <v>0</v>
      </c>
      <c r="AK30" s="257">
        <v>0</v>
      </c>
      <c r="AL30" s="257">
        <v>0</v>
      </c>
      <c r="AM30" s="257">
        <v>0</v>
      </c>
      <c r="AN30" s="251"/>
      <c r="AO30" s="251"/>
      <c r="AP30" s="257">
        <v>0</v>
      </c>
      <c r="AQ30" s="257">
        <v>0</v>
      </c>
      <c r="AR30" s="247"/>
    </row>
    <row r="31" spans="1:75" s="248" customFormat="1" ht="41.1" customHeight="1" outlineLevel="1" x14ac:dyDescent="0.25">
      <c r="A31" s="138" t="s">
        <v>187</v>
      </c>
      <c r="B31" s="139" t="s">
        <v>205</v>
      </c>
      <c r="C31" s="138">
        <v>2017</v>
      </c>
      <c r="D31" s="251"/>
      <c r="E31" s="251"/>
      <c r="F31" s="251"/>
      <c r="G31" s="251"/>
      <c r="H31" s="251"/>
      <c r="I31" s="251"/>
      <c r="J31" s="257"/>
      <c r="K31" s="257"/>
      <c r="L31" s="257"/>
      <c r="M31" s="257"/>
      <c r="N31" s="250"/>
      <c r="O31" s="250"/>
      <c r="P31" s="251"/>
      <c r="Q31" s="251"/>
      <c r="R31" s="251"/>
      <c r="S31" s="251"/>
      <c r="T31" s="251"/>
      <c r="U31" s="251"/>
      <c r="V31" s="257">
        <f t="shared" si="3"/>
        <v>0</v>
      </c>
      <c r="W31" s="257">
        <f t="shared" si="4"/>
        <v>0</v>
      </c>
      <c r="X31" s="257">
        <v>0</v>
      </c>
      <c r="Y31" s="257">
        <v>0</v>
      </c>
      <c r="Z31" s="257">
        <v>0</v>
      </c>
      <c r="AA31" s="257">
        <v>0</v>
      </c>
      <c r="AB31" s="257">
        <v>0</v>
      </c>
      <c r="AC31" s="257">
        <v>0</v>
      </c>
      <c r="AD31" s="257">
        <v>0</v>
      </c>
      <c r="AE31" s="257">
        <v>0</v>
      </c>
      <c r="AF31" s="257">
        <v>0</v>
      </c>
      <c r="AG31" s="257">
        <v>0</v>
      </c>
      <c r="AH31" s="257">
        <v>0</v>
      </c>
      <c r="AI31" s="257">
        <v>0</v>
      </c>
      <c r="AJ31" s="257">
        <v>0</v>
      </c>
      <c r="AK31" s="257">
        <v>0</v>
      </c>
      <c r="AL31" s="257">
        <v>0</v>
      </c>
      <c r="AM31" s="257">
        <v>0</v>
      </c>
      <c r="AN31" s="251"/>
      <c r="AO31" s="251"/>
      <c r="AP31" s="257">
        <v>0</v>
      </c>
      <c r="AQ31" s="257">
        <v>0</v>
      </c>
      <c r="AR31" s="247"/>
    </row>
    <row r="32" spans="1:75" s="248" customFormat="1" ht="41.1" customHeight="1" outlineLevel="1" x14ac:dyDescent="0.25">
      <c r="A32" s="138" t="s">
        <v>188</v>
      </c>
      <c r="B32" s="139" t="s">
        <v>206</v>
      </c>
      <c r="C32" s="138">
        <v>2019</v>
      </c>
      <c r="D32" s="251"/>
      <c r="E32" s="251"/>
      <c r="F32" s="251"/>
      <c r="G32" s="251"/>
      <c r="H32" s="251"/>
      <c r="I32" s="251"/>
      <c r="J32" s="257"/>
      <c r="K32" s="257"/>
      <c r="L32" s="257"/>
      <c r="M32" s="257"/>
      <c r="N32" s="250"/>
      <c r="O32" s="250"/>
      <c r="P32" s="251"/>
      <c r="Q32" s="251"/>
      <c r="R32" s="251"/>
      <c r="S32" s="251"/>
      <c r="T32" s="251"/>
      <c r="U32" s="251"/>
      <c r="V32" s="257">
        <f t="shared" si="3"/>
        <v>0</v>
      </c>
      <c r="W32" s="257">
        <f t="shared" si="4"/>
        <v>0</v>
      </c>
      <c r="X32" s="257">
        <v>0</v>
      </c>
      <c r="Y32" s="257">
        <v>0</v>
      </c>
      <c r="Z32" s="257">
        <v>0</v>
      </c>
      <c r="AA32" s="257">
        <v>0</v>
      </c>
      <c r="AB32" s="257">
        <v>0</v>
      </c>
      <c r="AC32" s="257">
        <v>0</v>
      </c>
      <c r="AD32" s="257">
        <v>0</v>
      </c>
      <c r="AE32" s="257">
        <v>0</v>
      </c>
      <c r="AF32" s="257">
        <v>0</v>
      </c>
      <c r="AG32" s="257">
        <v>0</v>
      </c>
      <c r="AH32" s="257">
        <v>0</v>
      </c>
      <c r="AI32" s="257">
        <v>0</v>
      </c>
      <c r="AJ32" s="257">
        <v>0</v>
      </c>
      <c r="AK32" s="257">
        <v>0</v>
      </c>
      <c r="AL32" s="257">
        <v>0</v>
      </c>
      <c r="AM32" s="257">
        <v>0</v>
      </c>
      <c r="AN32" s="251"/>
      <c r="AO32" s="251"/>
      <c r="AP32" s="257">
        <v>0</v>
      </c>
      <c r="AQ32" s="257">
        <v>0</v>
      </c>
      <c r="AR32" s="247"/>
    </row>
    <row r="33" spans="1:44" s="248" customFormat="1" ht="41.1" customHeight="1" outlineLevel="1" x14ac:dyDescent="0.25">
      <c r="A33" s="138" t="s">
        <v>189</v>
      </c>
      <c r="B33" s="139" t="s">
        <v>207</v>
      </c>
      <c r="C33" s="138">
        <v>2018</v>
      </c>
      <c r="D33" s="251"/>
      <c r="E33" s="251"/>
      <c r="F33" s="251"/>
      <c r="G33" s="251"/>
      <c r="H33" s="251"/>
      <c r="I33" s="251"/>
      <c r="J33" s="257">
        <v>0</v>
      </c>
      <c r="K33" s="257">
        <v>0.63</v>
      </c>
      <c r="L33" s="257">
        <v>0</v>
      </c>
      <c r="M33" s="257">
        <v>0.63</v>
      </c>
      <c r="N33" s="250"/>
      <c r="O33" s="250"/>
      <c r="P33" s="251"/>
      <c r="Q33" s="251"/>
      <c r="R33" s="251"/>
      <c r="S33" s="251"/>
      <c r="T33" s="251"/>
      <c r="U33" s="251"/>
      <c r="V33" s="257">
        <f t="shared" si="3"/>
        <v>0</v>
      </c>
      <c r="W33" s="257">
        <f t="shared" si="4"/>
        <v>0</v>
      </c>
      <c r="X33" s="257">
        <v>0</v>
      </c>
      <c r="Y33" s="257">
        <v>0</v>
      </c>
      <c r="Z33" s="257">
        <v>0</v>
      </c>
      <c r="AA33" s="257">
        <v>0</v>
      </c>
      <c r="AB33" s="257">
        <v>0</v>
      </c>
      <c r="AC33" s="257">
        <v>0</v>
      </c>
      <c r="AD33" s="257">
        <v>0</v>
      </c>
      <c r="AE33" s="257">
        <v>0</v>
      </c>
      <c r="AF33" s="257">
        <v>0</v>
      </c>
      <c r="AG33" s="257">
        <v>0</v>
      </c>
      <c r="AH33" s="257">
        <v>0</v>
      </c>
      <c r="AI33" s="257">
        <v>0</v>
      </c>
      <c r="AJ33" s="257">
        <v>0</v>
      </c>
      <c r="AK33" s="257">
        <v>0</v>
      </c>
      <c r="AL33" s="257">
        <v>0</v>
      </c>
      <c r="AM33" s="257">
        <v>0</v>
      </c>
      <c r="AN33" s="251"/>
      <c r="AO33" s="251"/>
      <c r="AP33" s="257">
        <v>0</v>
      </c>
      <c r="AQ33" s="257">
        <v>0</v>
      </c>
      <c r="AR33" s="247"/>
    </row>
    <row r="34" spans="1:44" s="248" customFormat="1" ht="41.1" customHeight="1" outlineLevel="1" x14ac:dyDescent="0.25">
      <c r="A34" s="138" t="s">
        <v>190</v>
      </c>
      <c r="B34" s="139" t="s">
        <v>208</v>
      </c>
      <c r="C34" s="138">
        <v>2017</v>
      </c>
      <c r="D34" s="251"/>
      <c r="E34" s="251"/>
      <c r="F34" s="251"/>
      <c r="G34" s="251"/>
      <c r="H34" s="251"/>
      <c r="I34" s="251"/>
      <c r="J34" s="257"/>
      <c r="K34" s="257"/>
      <c r="L34" s="257"/>
      <c r="M34" s="257"/>
      <c r="N34" s="250"/>
      <c r="O34" s="250"/>
      <c r="P34" s="251"/>
      <c r="Q34" s="251"/>
      <c r="R34" s="251"/>
      <c r="S34" s="251"/>
      <c r="T34" s="251"/>
      <c r="U34" s="251"/>
      <c r="V34" s="257">
        <f t="shared" si="3"/>
        <v>0</v>
      </c>
      <c r="W34" s="257">
        <f t="shared" si="4"/>
        <v>0</v>
      </c>
      <c r="X34" s="257">
        <v>0</v>
      </c>
      <c r="Y34" s="257">
        <v>0</v>
      </c>
      <c r="Z34" s="257">
        <v>0</v>
      </c>
      <c r="AA34" s="257">
        <v>0</v>
      </c>
      <c r="AB34" s="257">
        <v>0</v>
      </c>
      <c r="AC34" s="257">
        <v>0</v>
      </c>
      <c r="AD34" s="257">
        <v>0</v>
      </c>
      <c r="AE34" s="257">
        <v>0</v>
      </c>
      <c r="AF34" s="257">
        <v>0</v>
      </c>
      <c r="AG34" s="257">
        <v>0</v>
      </c>
      <c r="AH34" s="257">
        <v>0</v>
      </c>
      <c r="AI34" s="257">
        <v>0</v>
      </c>
      <c r="AJ34" s="257">
        <v>0</v>
      </c>
      <c r="AK34" s="257">
        <v>0</v>
      </c>
      <c r="AL34" s="257">
        <v>0</v>
      </c>
      <c r="AM34" s="257">
        <v>0</v>
      </c>
      <c r="AN34" s="251"/>
      <c r="AO34" s="251"/>
      <c r="AP34" s="257">
        <v>0</v>
      </c>
      <c r="AQ34" s="257">
        <v>0</v>
      </c>
      <c r="AR34" s="247"/>
    </row>
    <row r="35" spans="1:44" s="248" customFormat="1" ht="41.1" customHeight="1" outlineLevel="1" x14ac:dyDescent="0.25">
      <c r="A35" s="138" t="s">
        <v>191</v>
      </c>
      <c r="B35" s="139" t="s">
        <v>209</v>
      </c>
      <c r="C35" s="138">
        <v>2018</v>
      </c>
      <c r="D35" s="251"/>
      <c r="E35" s="251"/>
      <c r="F35" s="251"/>
      <c r="G35" s="251"/>
      <c r="H35" s="251"/>
      <c r="I35" s="251"/>
      <c r="J35" s="257">
        <v>0</v>
      </c>
      <c r="K35" s="257">
        <v>0.63</v>
      </c>
      <c r="L35" s="257">
        <v>0</v>
      </c>
      <c r="M35" s="257">
        <v>0.63</v>
      </c>
      <c r="N35" s="250"/>
      <c r="O35" s="250"/>
      <c r="P35" s="251"/>
      <c r="Q35" s="251"/>
      <c r="R35" s="251"/>
      <c r="S35" s="251"/>
      <c r="T35" s="251"/>
      <c r="U35" s="251"/>
      <c r="V35" s="257">
        <f t="shared" si="3"/>
        <v>0</v>
      </c>
      <c r="W35" s="257">
        <f t="shared" si="4"/>
        <v>0</v>
      </c>
      <c r="X35" s="257">
        <v>0</v>
      </c>
      <c r="Y35" s="257">
        <v>0</v>
      </c>
      <c r="Z35" s="257">
        <v>0</v>
      </c>
      <c r="AA35" s="257">
        <v>0</v>
      </c>
      <c r="AB35" s="257">
        <v>0</v>
      </c>
      <c r="AC35" s="257">
        <v>0</v>
      </c>
      <c r="AD35" s="257">
        <v>0</v>
      </c>
      <c r="AE35" s="257">
        <v>0</v>
      </c>
      <c r="AF35" s="257">
        <v>0</v>
      </c>
      <c r="AG35" s="257">
        <v>0</v>
      </c>
      <c r="AH35" s="257">
        <v>0</v>
      </c>
      <c r="AI35" s="257">
        <v>0</v>
      </c>
      <c r="AJ35" s="257">
        <v>0</v>
      </c>
      <c r="AK35" s="257">
        <v>0</v>
      </c>
      <c r="AL35" s="257">
        <v>0</v>
      </c>
      <c r="AM35" s="257">
        <v>0</v>
      </c>
      <c r="AN35" s="251"/>
      <c r="AO35" s="251"/>
      <c r="AP35" s="257">
        <v>0</v>
      </c>
      <c r="AQ35" s="257">
        <v>0</v>
      </c>
      <c r="AR35" s="247"/>
    </row>
    <row r="36" spans="1:44" s="248" customFormat="1" ht="41.1" customHeight="1" outlineLevel="1" x14ac:dyDescent="0.25">
      <c r="A36" s="138" t="s">
        <v>192</v>
      </c>
      <c r="B36" s="139" t="s">
        <v>210</v>
      </c>
      <c r="C36" s="138">
        <v>2017</v>
      </c>
      <c r="D36" s="251"/>
      <c r="E36" s="251"/>
      <c r="F36" s="251"/>
      <c r="G36" s="251"/>
      <c r="H36" s="251"/>
      <c r="I36" s="251"/>
      <c r="J36" s="257"/>
      <c r="K36" s="257"/>
      <c r="L36" s="257"/>
      <c r="M36" s="257"/>
      <c r="N36" s="250"/>
      <c r="O36" s="250"/>
      <c r="P36" s="251"/>
      <c r="Q36" s="251"/>
      <c r="R36" s="251"/>
      <c r="S36" s="251"/>
      <c r="T36" s="251"/>
      <c r="U36" s="251"/>
      <c r="V36" s="257">
        <f t="shared" si="3"/>
        <v>0</v>
      </c>
      <c r="W36" s="257">
        <f t="shared" si="4"/>
        <v>0</v>
      </c>
      <c r="X36" s="257">
        <v>0</v>
      </c>
      <c r="Y36" s="257">
        <v>0</v>
      </c>
      <c r="Z36" s="257">
        <v>0</v>
      </c>
      <c r="AA36" s="257">
        <v>0</v>
      </c>
      <c r="AB36" s="257">
        <v>0</v>
      </c>
      <c r="AC36" s="257">
        <v>0</v>
      </c>
      <c r="AD36" s="257">
        <v>0</v>
      </c>
      <c r="AE36" s="257">
        <v>0</v>
      </c>
      <c r="AF36" s="257">
        <v>0</v>
      </c>
      <c r="AG36" s="257">
        <v>0</v>
      </c>
      <c r="AH36" s="257">
        <v>0</v>
      </c>
      <c r="AI36" s="257">
        <v>0</v>
      </c>
      <c r="AJ36" s="257">
        <v>0</v>
      </c>
      <c r="AK36" s="257">
        <v>0</v>
      </c>
      <c r="AL36" s="257">
        <v>0</v>
      </c>
      <c r="AM36" s="257">
        <v>0</v>
      </c>
      <c r="AN36" s="251"/>
      <c r="AO36" s="251"/>
      <c r="AP36" s="257">
        <v>0</v>
      </c>
      <c r="AQ36" s="257">
        <v>0</v>
      </c>
      <c r="AR36" s="247"/>
    </row>
    <row r="37" spans="1:44" s="248" customFormat="1" ht="41.1" customHeight="1" outlineLevel="1" x14ac:dyDescent="0.25">
      <c r="A37" s="138" t="s">
        <v>193</v>
      </c>
      <c r="B37" s="223" t="s">
        <v>211</v>
      </c>
      <c r="C37" s="138">
        <v>2018</v>
      </c>
      <c r="D37" s="251"/>
      <c r="E37" s="251"/>
      <c r="F37" s="251"/>
      <c r="G37" s="251"/>
      <c r="H37" s="251"/>
      <c r="I37" s="251"/>
      <c r="J37" s="257">
        <v>0</v>
      </c>
      <c r="K37" s="257">
        <v>0.4</v>
      </c>
      <c r="L37" s="257">
        <v>0</v>
      </c>
      <c r="M37" s="257">
        <v>0.4</v>
      </c>
      <c r="N37" s="250"/>
      <c r="O37" s="250"/>
      <c r="P37" s="251"/>
      <c r="Q37" s="251"/>
      <c r="R37" s="251"/>
      <c r="S37" s="251"/>
      <c r="T37" s="251"/>
      <c r="U37" s="251"/>
      <c r="V37" s="257">
        <f t="shared" si="3"/>
        <v>0</v>
      </c>
      <c r="W37" s="257">
        <f t="shared" si="4"/>
        <v>0</v>
      </c>
      <c r="X37" s="257">
        <v>0</v>
      </c>
      <c r="Y37" s="257">
        <v>0</v>
      </c>
      <c r="Z37" s="257">
        <v>0</v>
      </c>
      <c r="AA37" s="257">
        <v>0</v>
      </c>
      <c r="AB37" s="257">
        <v>0</v>
      </c>
      <c r="AC37" s="257">
        <v>0</v>
      </c>
      <c r="AD37" s="257">
        <v>0</v>
      </c>
      <c r="AE37" s="257">
        <v>0</v>
      </c>
      <c r="AF37" s="257">
        <v>0</v>
      </c>
      <c r="AG37" s="257">
        <v>0</v>
      </c>
      <c r="AH37" s="257">
        <v>0</v>
      </c>
      <c r="AI37" s="257">
        <v>0</v>
      </c>
      <c r="AJ37" s="257">
        <v>0</v>
      </c>
      <c r="AK37" s="257">
        <v>0</v>
      </c>
      <c r="AL37" s="257">
        <v>0</v>
      </c>
      <c r="AM37" s="257">
        <v>0</v>
      </c>
      <c r="AN37" s="251"/>
      <c r="AO37" s="251"/>
      <c r="AP37" s="257">
        <v>0</v>
      </c>
      <c r="AQ37" s="257">
        <v>0</v>
      </c>
      <c r="AR37" s="247"/>
    </row>
    <row r="38" spans="1:44" s="248" customFormat="1" ht="41.1" customHeight="1" outlineLevel="1" x14ac:dyDescent="0.25">
      <c r="A38" s="138" t="s">
        <v>194</v>
      </c>
      <c r="B38" s="139" t="s">
        <v>212</v>
      </c>
      <c r="C38" s="138">
        <v>2018</v>
      </c>
      <c r="D38" s="251"/>
      <c r="E38" s="251"/>
      <c r="F38" s="251"/>
      <c r="G38" s="251"/>
      <c r="H38" s="251"/>
      <c r="I38" s="251"/>
      <c r="J38" s="257">
        <v>0</v>
      </c>
      <c r="K38" s="257">
        <v>0.4</v>
      </c>
      <c r="L38" s="257">
        <v>0</v>
      </c>
      <c r="M38" s="257">
        <v>0.4</v>
      </c>
      <c r="N38" s="250"/>
      <c r="O38" s="250"/>
      <c r="P38" s="251"/>
      <c r="Q38" s="251"/>
      <c r="R38" s="251"/>
      <c r="S38" s="251"/>
      <c r="T38" s="251"/>
      <c r="U38" s="251"/>
      <c r="V38" s="257">
        <f t="shared" si="3"/>
        <v>0</v>
      </c>
      <c r="W38" s="257">
        <f t="shared" si="4"/>
        <v>0</v>
      </c>
      <c r="X38" s="257">
        <v>0</v>
      </c>
      <c r="Y38" s="257">
        <v>0</v>
      </c>
      <c r="Z38" s="257">
        <v>0</v>
      </c>
      <c r="AA38" s="257">
        <v>0</v>
      </c>
      <c r="AB38" s="257">
        <v>0</v>
      </c>
      <c r="AC38" s="257">
        <v>0</v>
      </c>
      <c r="AD38" s="257">
        <v>0</v>
      </c>
      <c r="AE38" s="257">
        <v>0</v>
      </c>
      <c r="AF38" s="257">
        <v>0</v>
      </c>
      <c r="AG38" s="257">
        <v>0</v>
      </c>
      <c r="AH38" s="257">
        <v>0</v>
      </c>
      <c r="AI38" s="257">
        <v>0</v>
      </c>
      <c r="AJ38" s="257">
        <v>0</v>
      </c>
      <c r="AK38" s="257">
        <v>0</v>
      </c>
      <c r="AL38" s="257">
        <v>0</v>
      </c>
      <c r="AM38" s="257">
        <v>0</v>
      </c>
      <c r="AN38" s="251"/>
      <c r="AO38" s="251"/>
      <c r="AP38" s="257">
        <v>0</v>
      </c>
      <c r="AQ38" s="257">
        <v>0</v>
      </c>
      <c r="AR38" s="247"/>
    </row>
    <row r="39" spans="1:44" s="248" customFormat="1" ht="41.1" customHeight="1" outlineLevel="1" x14ac:dyDescent="0.25">
      <c r="A39" s="138" t="s">
        <v>195</v>
      </c>
      <c r="B39" s="139" t="s">
        <v>213</v>
      </c>
      <c r="C39" s="138">
        <v>2018</v>
      </c>
      <c r="D39" s="251"/>
      <c r="E39" s="251"/>
      <c r="F39" s="251"/>
      <c r="G39" s="251"/>
      <c r="H39" s="251"/>
      <c r="I39" s="251"/>
      <c r="J39" s="257">
        <v>0</v>
      </c>
      <c r="K39" s="257">
        <v>0.63</v>
      </c>
      <c r="L39" s="257">
        <v>0</v>
      </c>
      <c r="M39" s="257">
        <v>0.63</v>
      </c>
      <c r="N39" s="250"/>
      <c r="O39" s="250"/>
      <c r="P39" s="251"/>
      <c r="Q39" s="251"/>
      <c r="R39" s="251"/>
      <c r="S39" s="251"/>
      <c r="T39" s="251"/>
      <c r="U39" s="251"/>
      <c r="V39" s="257">
        <f t="shared" si="3"/>
        <v>0</v>
      </c>
      <c r="W39" s="257">
        <f t="shared" si="4"/>
        <v>0</v>
      </c>
      <c r="X39" s="257">
        <v>0</v>
      </c>
      <c r="Y39" s="257">
        <v>0</v>
      </c>
      <c r="Z39" s="257">
        <v>0</v>
      </c>
      <c r="AA39" s="257">
        <v>0</v>
      </c>
      <c r="AB39" s="257">
        <v>0</v>
      </c>
      <c r="AC39" s="257">
        <v>0</v>
      </c>
      <c r="AD39" s="257">
        <v>0</v>
      </c>
      <c r="AE39" s="257">
        <v>0</v>
      </c>
      <c r="AF39" s="257">
        <v>0</v>
      </c>
      <c r="AG39" s="257">
        <v>0</v>
      </c>
      <c r="AH39" s="257">
        <v>0</v>
      </c>
      <c r="AI39" s="257">
        <v>0</v>
      </c>
      <c r="AJ39" s="257">
        <v>0</v>
      </c>
      <c r="AK39" s="257">
        <v>0</v>
      </c>
      <c r="AL39" s="257">
        <v>0</v>
      </c>
      <c r="AM39" s="257">
        <v>0</v>
      </c>
      <c r="AN39" s="251"/>
      <c r="AO39" s="251"/>
      <c r="AP39" s="257">
        <v>0</v>
      </c>
      <c r="AQ39" s="257">
        <v>0</v>
      </c>
      <c r="AR39" s="247"/>
    </row>
    <row r="40" spans="1:44" s="248" customFormat="1" ht="41.1" customHeight="1" outlineLevel="1" x14ac:dyDescent="0.25">
      <c r="A40" s="138" t="s">
        <v>196</v>
      </c>
      <c r="B40" s="139" t="s">
        <v>214</v>
      </c>
      <c r="C40" s="138">
        <v>2018</v>
      </c>
      <c r="D40" s="251"/>
      <c r="E40" s="251"/>
      <c r="F40" s="251"/>
      <c r="G40" s="251"/>
      <c r="H40" s="251"/>
      <c r="I40" s="251"/>
      <c r="J40" s="257">
        <v>0</v>
      </c>
      <c r="K40" s="257">
        <v>0.63</v>
      </c>
      <c r="L40" s="257">
        <v>0</v>
      </c>
      <c r="M40" s="257">
        <v>0.63</v>
      </c>
      <c r="N40" s="250"/>
      <c r="O40" s="250"/>
      <c r="P40" s="251"/>
      <c r="Q40" s="251"/>
      <c r="R40" s="251"/>
      <c r="S40" s="251"/>
      <c r="T40" s="251"/>
      <c r="U40" s="251"/>
      <c r="V40" s="257">
        <f t="shared" si="3"/>
        <v>0</v>
      </c>
      <c r="W40" s="257">
        <f t="shared" si="4"/>
        <v>0</v>
      </c>
      <c r="X40" s="257">
        <v>0</v>
      </c>
      <c r="Y40" s="257">
        <v>0</v>
      </c>
      <c r="Z40" s="257">
        <v>0</v>
      </c>
      <c r="AA40" s="257">
        <v>0</v>
      </c>
      <c r="AB40" s="257">
        <v>0</v>
      </c>
      <c r="AC40" s="257">
        <v>0</v>
      </c>
      <c r="AD40" s="257">
        <v>0</v>
      </c>
      <c r="AE40" s="257">
        <v>0</v>
      </c>
      <c r="AF40" s="257">
        <v>0</v>
      </c>
      <c r="AG40" s="257">
        <v>0</v>
      </c>
      <c r="AH40" s="257">
        <v>0</v>
      </c>
      <c r="AI40" s="257">
        <v>0</v>
      </c>
      <c r="AJ40" s="257">
        <v>0</v>
      </c>
      <c r="AK40" s="257">
        <v>0</v>
      </c>
      <c r="AL40" s="257">
        <v>0</v>
      </c>
      <c r="AM40" s="257">
        <v>0</v>
      </c>
      <c r="AN40" s="251"/>
      <c r="AO40" s="251"/>
      <c r="AP40" s="257">
        <v>0</v>
      </c>
      <c r="AQ40" s="257">
        <v>0</v>
      </c>
      <c r="AR40" s="247"/>
    </row>
    <row r="41" spans="1:44" s="248" customFormat="1" ht="41.1" customHeight="1" x14ac:dyDescent="0.25">
      <c r="A41" s="138" t="s">
        <v>237</v>
      </c>
      <c r="B41" s="139" t="s">
        <v>215</v>
      </c>
      <c r="C41" s="138">
        <v>2019</v>
      </c>
      <c r="D41" s="251"/>
      <c r="E41" s="251"/>
      <c r="F41" s="251"/>
      <c r="G41" s="251"/>
      <c r="H41" s="251"/>
      <c r="I41" s="251"/>
      <c r="J41" s="257"/>
      <c r="K41" s="257"/>
      <c r="L41" s="257"/>
      <c r="M41" s="257"/>
      <c r="N41" s="250"/>
      <c r="O41" s="250"/>
      <c r="P41" s="251"/>
      <c r="Q41" s="251"/>
      <c r="R41" s="251"/>
      <c r="S41" s="251"/>
      <c r="T41" s="251"/>
      <c r="U41" s="251"/>
      <c r="V41" s="257">
        <f t="shared" si="3"/>
        <v>0</v>
      </c>
      <c r="W41" s="257">
        <f t="shared" si="4"/>
        <v>0</v>
      </c>
      <c r="X41" s="257">
        <v>0</v>
      </c>
      <c r="Y41" s="257">
        <v>0</v>
      </c>
      <c r="Z41" s="257">
        <v>0</v>
      </c>
      <c r="AA41" s="257">
        <v>0</v>
      </c>
      <c r="AB41" s="257">
        <v>0</v>
      </c>
      <c r="AC41" s="257">
        <v>0</v>
      </c>
      <c r="AD41" s="257">
        <v>0</v>
      </c>
      <c r="AE41" s="257">
        <v>0</v>
      </c>
      <c r="AF41" s="257">
        <v>0</v>
      </c>
      <c r="AG41" s="257">
        <v>0</v>
      </c>
      <c r="AH41" s="257">
        <v>0</v>
      </c>
      <c r="AI41" s="257">
        <v>0</v>
      </c>
      <c r="AJ41" s="257">
        <v>0</v>
      </c>
      <c r="AK41" s="257">
        <v>0</v>
      </c>
      <c r="AL41" s="257">
        <v>0</v>
      </c>
      <c r="AM41" s="257">
        <v>0</v>
      </c>
      <c r="AN41" s="251"/>
      <c r="AO41" s="251"/>
      <c r="AP41" s="257">
        <v>0</v>
      </c>
      <c r="AQ41" s="257">
        <v>0</v>
      </c>
      <c r="AR41" s="247"/>
    </row>
    <row r="42" spans="1:44" s="248" customFormat="1" ht="41.1" customHeight="1" x14ac:dyDescent="0.25">
      <c r="A42" s="138" t="s">
        <v>238</v>
      </c>
      <c r="B42" s="139" t="s">
        <v>216</v>
      </c>
      <c r="C42" s="138">
        <v>2019</v>
      </c>
      <c r="D42" s="251"/>
      <c r="E42" s="251"/>
      <c r="F42" s="251"/>
      <c r="G42" s="251"/>
      <c r="H42" s="251"/>
      <c r="I42" s="251"/>
      <c r="J42" s="257"/>
      <c r="K42" s="257"/>
      <c r="L42" s="257"/>
      <c r="M42" s="257"/>
      <c r="N42" s="250"/>
      <c r="O42" s="250"/>
      <c r="P42" s="251"/>
      <c r="Q42" s="251"/>
      <c r="R42" s="251"/>
      <c r="S42" s="251"/>
      <c r="T42" s="251"/>
      <c r="U42" s="251"/>
      <c r="V42" s="257">
        <f t="shared" si="3"/>
        <v>0</v>
      </c>
      <c r="W42" s="257">
        <f t="shared" si="4"/>
        <v>0</v>
      </c>
      <c r="X42" s="257">
        <v>0</v>
      </c>
      <c r="Y42" s="257">
        <v>0</v>
      </c>
      <c r="Z42" s="257">
        <v>0</v>
      </c>
      <c r="AA42" s="257">
        <v>0</v>
      </c>
      <c r="AB42" s="257">
        <v>0</v>
      </c>
      <c r="AC42" s="257">
        <v>0</v>
      </c>
      <c r="AD42" s="257">
        <v>0</v>
      </c>
      <c r="AE42" s="257">
        <v>0</v>
      </c>
      <c r="AF42" s="257">
        <v>0</v>
      </c>
      <c r="AG42" s="257">
        <v>0</v>
      </c>
      <c r="AH42" s="257">
        <v>0</v>
      </c>
      <c r="AI42" s="257">
        <v>0</v>
      </c>
      <c r="AJ42" s="257">
        <v>0</v>
      </c>
      <c r="AK42" s="257">
        <v>0</v>
      </c>
      <c r="AL42" s="257">
        <v>0</v>
      </c>
      <c r="AM42" s="257">
        <v>0</v>
      </c>
      <c r="AN42" s="251"/>
      <c r="AO42" s="251"/>
      <c r="AP42" s="257">
        <v>0</v>
      </c>
      <c r="AQ42" s="257">
        <v>0</v>
      </c>
      <c r="AR42" s="247"/>
    </row>
    <row r="43" spans="1:44" s="248" customFormat="1" ht="41.1" customHeight="1" x14ac:dyDescent="0.25">
      <c r="A43" s="138" t="s">
        <v>239</v>
      </c>
      <c r="B43" s="223" t="s">
        <v>217</v>
      </c>
      <c r="C43" s="138">
        <v>2018</v>
      </c>
      <c r="D43" s="250"/>
      <c r="E43" s="250"/>
      <c r="F43" s="250"/>
      <c r="G43" s="250"/>
      <c r="H43" s="250"/>
      <c r="I43" s="250"/>
      <c r="J43" s="257">
        <v>0</v>
      </c>
      <c r="K43" s="257">
        <v>0.4</v>
      </c>
      <c r="L43" s="257">
        <v>0</v>
      </c>
      <c r="M43" s="257">
        <v>0.4</v>
      </c>
      <c r="N43" s="250"/>
      <c r="O43" s="250"/>
      <c r="P43" s="250"/>
      <c r="Q43" s="250"/>
      <c r="R43" s="250"/>
      <c r="S43" s="250"/>
      <c r="T43" s="250"/>
      <c r="U43" s="250"/>
      <c r="V43" s="257">
        <f t="shared" si="3"/>
        <v>0</v>
      </c>
      <c r="W43" s="257">
        <f t="shared" si="4"/>
        <v>0</v>
      </c>
      <c r="X43" s="257">
        <v>0</v>
      </c>
      <c r="Y43" s="257">
        <v>0</v>
      </c>
      <c r="Z43" s="257">
        <v>0</v>
      </c>
      <c r="AA43" s="257">
        <v>0</v>
      </c>
      <c r="AB43" s="257">
        <v>0</v>
      </c>
      <c r="AC43" s="257">
        <v>0</v>
      </c>
      <c r="AD43" s="257">
        <v>0</v>
      </c>
      <c r="AE43" s="257">
        <v>0</v>
      </c>
      <c r="AF43" s="257">
        <v>0</v>
      </c>
      <c r="AG43" s="257">
        <v>0</v>
      </c>
      <c r="AH43" s="257">
        <v>0</v>
      </c>
      <c r="AI43" s="257">
        <v>0</v>
      </c>
      <c r="AJ43" s="257">
        <v>0</v>
      </c>
      <c r="AK43" s="257">
        <v>0</v>
      </c>
      <c r="AL43" s="257">
        <v>0</v>
      </c>
      <c r="AM43" s="257">
        <v>0</v>
      </c>
      <c r="AN43" s="250"/>
      <c r="AO43" s="250"/>
      <c r="AP43" s="257">
        <v>0</v>
      </c>
      <c r="AQ43" s="257">
        <v>0</v>
      </c>
      <c r="AR43" s="247"/>
    </row>
    <row r="44" spans="1:44" s="248" customFormat="1" ht="41.1" customHeight="1" x14ac:dyDescent="0.25">
      <c r="A44" s="138" t="s">
        <v>240</v>
      </c>
      <c r="B44" s="223" t="s">
        <v>218</v>
      </c>
      <c r="C44" s="138">
        <v>2018</v>
      </c>
      <c r="D44" s="252"/>
      <c r="E44" s="252"/>
      <c r="F44" s="252"/>
      <c r="G44" s="252"/>
      <c r="H44" s="252"/>
      <c r="I44" s="252"/>
      <c r="J44" s="260">
        <v>0</v>
      </c>
      <c r="K44" s="260">
        <v>0.25</v>
      </c>
      <c r="L44" s="260">
        <v>0</v>
      </c>
      <c r="M44" s="260">
        <v>0.25</v>
      </c>
      <c r="N44" s="252"/>
      <c r="O44" s="252"/>
      <c r="P44" s="252"/>
      <c r="Q44" s="252"/>
      <c r="R44" s="252"/>
      <c r="S44" s="252"/>
      <c r="T44" s="252"/>
      <c r="U44" s="252"/>
      <c r="V44" s="257">
        <f t="shared" si="3"/>
        <v>0</v>
      </c>
      <c r="W44" s="257">
        <f t="shared" si="4"/>
        <v>0</v>
      </c>
      <c r="X44" s="257">
        <v>0</v>
      </c>
      <c r="Y44" s="257">
        <v>0</v>
      </c>
      <c r="Z44" s="257">
        <v>0</v>
      </c>
      <c r="AA44" s="257">
        <v>0</v>
      </c>
      <c r="AB44" s="257">
        <v>0</v>
      </c>
      <c r="AC44" s="257">
        <v>0</v>
      </c>
      <c r="AD44" s="257">
        <v>0</v>
      </c>
      <c r="AE44" s="257">
        <v>0</v>
      </c>
      <c r="AF44" s="257">
        <v>0</v>
      </c>
      <c r="AG44" s="257">
        <v>0</v>
      </c>
      <c r="AH44" s="257">
        <v>0</v>
      </c>
      <c r="AI44" s="257">
        <v>0</v>
      </c>
      <c r="AJ44" s="257">
        <v>0</v>
      </c>
      <c r="AK44" s="257">
        <v>0</v>
      </c>
      <c r="AL44" s="257">
        <v>0</v>
      </c>
      <c r="AM44" s="257">
        <v>0</v>
      </c>
      <c r="AN44" s="252"/>
      <c r="AO44" s="252"/>
      <c r="AP44" s="257">
        <v>0</v>
      </c>
      <c r="AQ44" s="257">
        <v>0</v>
      </c>
      <c r="AR44" s="247"/>
    </row>
    <row r="45" spans="1:44" s="248" customFormat="1" ht="41.1" customHeight="1" x14ac:dyDescent="0.25">
      <c r="A45" s="138" t="s">
        <v>241</v>
      </c>
      <c r="B45" s="139" t="s">
        <v>219</v>
      </c>
      <c r="C45" s="138">
        <v>2017</v>
      </c>
      <c r="D45" s="251"/>
      <c r="E45" s="251"/>
      <c r="F45" s="251"/>
      <c r="G45" s="251"/>
      <c r="H45" s="251"/>
      <c r="I45" s="251"/>
      <c r="J45" s="257"/>
      <c r="K45" s="257"/>
      <c r="L45" s="257"/>
      <c r="M45" s="257"/>
      <c r="N45" s="250"/>
      <c r="O45" s="250"/>
      <c r="P45" s="251"/>
      <c r="Q45" s="251"/>
      <c r="R45" s="251"/>
      <c r="S45" s="251"/>
      <c r="T45" s="251"/>
      <c r="U45" s="251"/>
      <c r="V45" s="257">
        <f t="shared" si="3"/>
        <v>0</v>
      </c>
      <c r="W45" s="257">
        <f t="shared" si="4"/>
        <v>0</v>
      </c>
      <c r="X45" s="257">
        <v>0</v>
      </c>
      <c r="Y45" s="257">
        <v>0</v>
      </c>
      <c r="Z45" s="257">
        <v>0</v>
      </c>
      <c r="AA45" s="257">
        <v>0</v>
      </c>
      <c r="AB45" s="257">
        <v>0</v>
      </c>
      <c r="AC45" s="257">
        <v>0</v>
      </c>
      <c r="AD45" s="257">
        <v>0</v>
      </c>
      <c r="AE45" s="257">
        <v>0</v>
      </c>
      <c r="AF45" s="257">
        <v>0</v>
      </c>
      <c r="AG45" s="257">
        <v>0</v>
      </c>
      <c r="AH45" s="257">
        <v>0</v>
      </c>
      <c r="AI45" s="257">
        <v>0</v>
      </c>
      <c r="AJ45" s="257">
        <v>0</v>
      </c>
      <c r="AK45" s="257">
        <v>0</v>
      </c>
      <c r="AL45" s="257">
        <v>0</v>
      </c>
      <c r="AM45" s="257">
        <v>0</v>
      </c>
      <c r="AN45" s="251"/>
      <c r="AO45" s="251"/>
      <c r="AP45" s="257">
        <v>0</v>
      </c>
      <c r="AQ45" s="257">
        <v>0</v>
      </c>
      <c r="AR45" s="247"/>
    </row>
    <row r="46" spans="1:44" s="248" customFormat="1" ht="41.1" customHeight="1" x14ac:dyDescent="0.25">
      <c r="A46" s="138" t="s">
        <v>242</v>
      </c>
      <c r="B46" s="139" t="s">
        <v>220</v>
      </c>
      <c r="C46" s="138">
        <v>2017</v>
      </c>
      <c r="D46" s="251"/>
      <c r="E46" s="251"/>
      <c r="F46" s="251"/>
      <c r="G46" s="251"/>
      <c r="H46" s="251"/>
      <c r="I46" s="251"/>
      <c r="J46" s="257"/>
      <c r="K46" s="257"/>
      <c r="L46" s="257"/>
      <c r="M46" s="257"/>
      <c r="N46" s="250"/>
      <c r="O46" s="250"/>
      <c r="P46" s="251"/>
      <c r="Q46" s="251"/>
      <c r="R46" s="251"/>
      <c r="S46" s="251"/>
      <c r="T46" s="251"/>
      <c r="U46" s="251"/>
      <c r="V46" s="257">
        <f t="shared" si="3"/>
        <v>0</v>
      </c>
      <c r="W46" s="257">
        <f t="shared" si="4"/>
        <v>0</v>
      </c>
      <c r="X46" s="257">
        <v>0</v>
      </c>
      <c r="Y46" s="257">
        <v>0</v>
      </c>
      <c r="Z46" s="257">
        <v>0</v>
      </c>
      <c r="AA46" s="257">
        <v>0</v>
      </c>
      <c r="AB46" s="257">
        <v>0</v>
      </c>
      <c r="AC46" s="257">
        <v>0</v>
      </c>
      <c r="AD46" s="257">
        <v>0</v>
      </c>
      <c r="AE46" s="257">
        <v>0</v>
      </c>
      <c r="AF46" s="257">
        <v>0</v>
      </c>
      <c r="AG46" s="257">
        <v>0</v>
      </c>
      <c r="AH46" s="257">
        <v>0</v>
      </c>
      <c r="AI46" s="257">
        <v>0</v>
      </c>
      <c r="AJ46" s="257">
        <v>0</v>
      </c>
      <c r="AK46" s="257">
        <v>0</v>
      </c>
      <c r="AL46" s="257">
        <v>0</v>
      </c>
      <c r="AM46" s="257">
        <v>0</v>
      </c>
      <c r="AN46" s="251"/>
      <c r="AO46" s="251"/>
      <c r="AP46" s="257">
        <v>0</v>
      </c>
      <c r="AQ46" s="257">
        <v>0</v>
      </c>
      <c r="AR46" s="247"/>
    </row>
    <row r="47" spans="1:44" s="248" customFormat="1" ht="41.1" customHeight="1" x14ac:dyDescent="0.25">
      <c r="A47" s="138" t="s">
        <v>243</v>
      </c>
      <c r="B47" s="139" t="s">
        <v>221</v>
      </c>
      <c r="C47" s="138">
        <v>2017</v>
      </c>
      <c r="D47" s="251"/>
      <c r="E47" s="251"/>
      <c r="F47" s="251"/>
      <c r="G47" s="251"/>
      <c r="H47" s="251"/>
      <c r="I47" s="251"/>
      <c r="J47" s="257"/>
      <c r="K47" s="257"/>
      <c r="L47" s="257"/>
      <c r="M47" s="257"/>
      <c r="N47" s="250"/>
      <c r="O47" s="250"/>
      <c r="P47" s="251"/>
      <c r="Q47" s="251"/>
      <c r="R47" s="251"/>
      <c r="S47" s="251"/>
      <c r="T47" s="251"/>
      <c r="U47" s="251"/>
      <c r="V47" s="257">
        <f t="shared" si="3"/>
        <v>0</v>
      </c>
      <c r="W47" s="257">
        <f t="shared" si="4"/>
        <v>0</v>
      </c>
      <c r="X47" s="257">
        <v>0</v>
      </c>
      <c r="Y47" s="257">
        <v>0</v>
      </c>
      <c r="Z47" s="257">
        <v>0</v>
      </c>
      <c r="AA47" s="257">
        <v>0</v>
      </c>
      <c r="AB47" s="257">
        <v>0</v>
      </c>
      <c r="AC47" s="257">
        <v>0</v>
      </c>
      <c r="AD47" s="257">
        <v>0</v>
      </c>
      <c r="AE47" s="257">
        <v>0</v>
      </c>
      <c r="AF47" s="257">
        <v>0</v>
      </c>
      <c r="AG47" s="257">
        <v>0</v>
      </c>
      <c r="AH47" s="257">
        <v>0</v>
      </c>
      <c r="AI47" s="257">
        <v>0</v>
      </c>
      <c r="AJ47" s="257">
        <v>0</v>
      </c>
      <c r="AK47" s="257">
        <v>0</v>
      </c>
      <c r="AL47" s="257">
        <v>0</v>
      </c>
      <c r="AM47" s="257">
        <v>0</v>
      </c>
      <c r="AN47" s="251"/>
      <c r="AO47" s="251"/>
      <c r="AP47" s="257">
        <v>0</v>
      </c>
      <c r="AQ47" s="257">
        <v>0</v>
      </c>
      <c r="AR47" s="247"/>
    </row>
    <row r="48" spans="1:44" s="248" customFormat="1" ht="41.1" customHeight="1" x14ac:dyDescent="0.25">
      <c r="A48" s="138" t="s">
        <v>244</v>
      </c>
      <c r="B48" s="139" t="s">
        <v>222</v>
      </c>
      <c r="C48" s="138">
        <v>2018</v>
      </c>
      <c r="D48" s="251"/>
      <c r="E48" s="251"/>
      <c r="F48" s="251"/>
      <c r="G48" s="251"/>
      <c r="H48" s="251"/>
      <c r="I48" s="251"/>
      <c r="J48" s="257">
        <v>0</v>
      </c>
      <c r="K48" s="257">
        <v>0.63</v>
      </c>
      <c r="L48" s="257">
        <v>0</v>
      </c>
      <c r="M48" s="257">
        <v>0.63</v>
      </c>
      <c r="N48" s="250"/>
      <c r="O48" s="250"/>
      <c r="P48" s="251"/>
      <c r="Q48" s="251"/>
      <c r="R48" s="251"/>
      <c r="S48" s="251"/>
      <c r="T48" s="251"/>
      <c r="U48" s="251"/>
      <c r="V48" s="257">
        <f t="shared" si="3"/>
        <v>0</v>
      </c>
      <c r="W48" s="257">
        <f t="shared" si="4"/>
        <v>0</v>
      </c>
      <c r="X48" s="257">
        <v>0</v>
      </c>
      <c r="Y48" s="257">
        <v>0</v>
      </c>
      <c r="Z48" s="257">
        <v>0</v>
      </c>
      <c r="AA48" s="257">
        <v>0</v>
      </c>
      <c r="AB48" s="257">
        <v>0</v>
      </c>
      <c r="AC48" s="257">
        <v>0</v>
      </c>
      <c r="AD48" s="257">
        <v>0</v>
      </c>
      <c r="AE48" s="257">
        <v>0</v>
      </c>
      <c r="AF48" s="257">
        <v>0</v>
      </c>
      <c r="AG48" s="257">
        <v>0</v>
      </c>
      <c r="AH48" s="257">
        <v>0</v>
      </c>
      <c r="AI48" s="257">
        <v>0</v>
      </c>
      <c r="AJ48" s="257">
        <v>0</v>
      </c>
      <c r="AK48" s="257">
        <v>0</v>
      </c>
      <c r="AL48" s="257">
        <v>0</v>
      </c>
      <c r="AM48" s="257">
        <v>0</v>
      </c>
      <c r="AN48" s="251"/>
      <c r="AO48" s="251"/>
      <c r="AP48" s="257">
        <v>0</v>
      </c>
      <c r="AQ48" s="257">
        <v>0</v>
      </c>
      <c r="AR48" s="247"/>
    </row>
    <row r="49" spans="1:44" s="248" customFormat="1" ht="41.1" customHeight="1" x14ac:dyDescent="0.25">
      <c r="A49" s="138" t="s">
        <v>245</v>
      </c>
      <c r="B49" s="139" t="s">
        <v>223</v>
      </c>
      <c r="C49" s="138">
        <v>2017</v>
      </c>
      <c r="D49" s="250"/>
      <c r="E49" s="250"/>
      <c r="F49" s="250"/>
      <c r="G49" s="250"/>
      <c r="H49" s="250"/>
      <c r="I49" s="250"/>
      <c r="J49" s="257"/>
      <c r="K49" s="257"/>
      <c r="L49" s="257"/>
      <c r="M49" s="257"/>
      <c r="N49" s="250"/>
      <c r="O49" s="250"/>
      <c r="P49" s="250"/>
      <c r="Q49" s="250"/>
      <c r="R49" s="250"/>
      <c r="S49" s="250"/>
      <c r="T49" s="250"/>
      <c r="U49" s="250"/>
      <c r="V49" s="257">
        <f t="shared" si="3"/>
        <v>0</v>
      </c>
      <c r="W49" s="257">
        <f t="shared" si="4"/>
        <v>0</v>
      </c>
      <c r="X49" s="257">
        <v>0</v>
      </c>
      <c r="Y49" s="257">
        <v>0</v>
      </c>
      <c r="Z49" s="257">
        <v>0</v>
      </c>
      <c r="AA49" s="257">
        <v>0</v>
      </c>
      <c r="AB49" s="257">
        <v>0</v>
      </c>
      <c r="AC49" s="257">
        <v>0</v>
      </c>
      <c r="AD49" s="257">
        <v>0</v>
      </c>
      <c r="AE49" s="257">
        <v>0</v>
      </c>
      <c r="AF49" s="257">
        <v>0</v>
      </c>
      <c r="AG49" s="257">
        <v>0</v>
      </c>
      <c r="AH49" s="257">
        <v>0</v>
      </c>
      <c r="AI49" s="257">
        <v>0</v>
      </c>
      <c r="AJ49" s="257">
        <v>0</v>
      </c>
      <c r="AK49" s="257">
        <v>0</v>
      </c>
      <c r="AL49" s="257">
        <v>0</v>
      </c>
      <c r="AM49" s="257">
        <v>0</v>
      </c>
      <c r="AN49" s="250"/>
      <c r="AO49" s="250"/>
      <c r="AP49" s="257">
        <v>0</v>
      </c>
      <c r="AQ49" s="257">
        <v>0</v>
      </c>
      <c r="AR49" s="247"/>
    </row>
    <row r="50" spans="1:44" s="248" customFormat="1" ht="41.1" customHeight="1" x14ac:dyDescent="0.25">
      <c r="A50" s="138" t="s">
        <v>246</v>
      </c>
      <c r="B50" s="139" t="s">
        <v>224</v>
      </c>
      <c r="C50" s="138">
        <v>2017</v>
      </c>
      <c r="D50" s="252"/>
      <c r="E50" s="252"/>
      <c r="F50" s="252"/>
      <c r="G50" s="252"/>
      <c r="H50" s="252"/>
      <c r="I50" s="252"/>
      <c r="J50" s="260"/>
      <c r="K50" s="260"/>
      <c r="L50" s="260"/>
      <c r="M50" s="260"/>
      <c r="N50" s="252"/>
      <c r="O50" s="252"/>
      <c r="P50" s="252"/>
      <c r="Q50" s="252"/>
      <c r="R50" s="252"/>
      <c r="S50" s="252"/>
      <c r="T50" s="252"/>
      <c r="U50" s="252"/>
      <c r="V50" s="257">
        <f t="shared" si="3"/>
        <v>0</v>
      </c>
      <c r="W50" s="257">
        <f t="shared" si="4"/>
        <v>0</v>
      </c>
      <c r="X50" s="257">
        <v>0</v>
      </c>
      <c r="Y50" s="257">
        <v>0</v>
      </c>
      <c r="Z50" s="257">
        <v>0</v>
      </c>
      <c r="AA50" s="257">
        <v>0</v>
      </c>
      <c r="AB50" s="257">
        <v>0</v>
      </c>
      <c r="AC50" s="257">
        <v>0</v>
      </c>
      <c r="AD50" s="257">
        <v>0</v>
      </c>
      <c r="AE50" s="257">
        <v>0</v>
      </c>
      <c r="AF50" s="257">
        <v>0</v>
      </c>
      <c r="AG50" s="257">
        <v>0</v>
      </c>
      <c r="AH50" s="257">
        <v>0</v>
      </c>
      <c r="AI50" s="257">
        <v>0</v>
      </c>
      <c r="AJ50" s="257">
        <v>0</v>
      </c>
      <c r="AK50" s="257">
        <v>0</v>
      </c>
      <c r="AL50" s="257">
        <v>0</v>
      </c>
      <c r="AM50" s="257">
        <v>0</v>
      </c>
      <c r="AN50" s="252"/>
      <c r="AO50" s="252"/>
      <c r="AP50" s="257">
        <v>0</v>
      </c>
      <c r="AQ50" s="257">
        <v>0</v>
      </c>
      <c r="AR50" s="247"/>
    </row>
    <row r="51" spans="1:44" s="248" customFormat="1" ht="41.1" customHeight="1" x14ac:dyDescent="0.25">
      <c r="A51" s="138" t="s">
        <v>247</v>
      </c>
      <c r="B51" s="223" t="s">
        <v>225</v>
      </c>
      <c r="C51" s="138">
        <v>2018</v>
      </c>
      <c r="D51" s="251"/>
      <c r="E51" s="251"/>
      <c r="F51" s="251"/>
      <c r="G51" s="251"/>
      <c r="H51" s="251"/>
      <c r="I51" s="251"/>
      <c r="J51" s="257">
        <v>0</v>
      </c>
      <c r="K51" s="257">
        <v>2.52</v>
      </c>
      <c r="L51" s="257">
        <v>0</v>
      </c>
      <c r="M51" s="257">
        <v>2.52</v>
      </c>
      <c r="N51" s="250"/>
      <c r="O51" s="250"/>
      <c r="P51" s="251"/>
      <c r="Q51" s="251"/>
      <c r="R51" s="251"/>
      <c r="S51" s="251"/>
      <c r="T51" s="251"/>
      <c r="U51" s="251"/>
      <c r="V51" s="257">
        <f t="shared" si="3"/>
        <v>0</v>
      </c>
      <c r="W51" s="257">
        <f t="shared" si="4"/>
        <v>0</v>
      </c>
      <c r="X51" s="257">
        <v>0</v>
      </c>
      <c r="Y51" s="257">
        <v>0</v>
      </c>
      <c r="Z51" s="257">
        <v>0</v>
      </c>
      <c r="AA51" s="257">
        <v>0</v>
      </c>
      <c r="AB51" s="257">
        <v>0</v>
      </c>
      <c r="AC51" s="257">
        <v>0</v>
      </c>
      <c r="AD51" s="257">
        <v>0</v>
      </c>
      <c r="AE51" s="257">
        <v>0</v>
      </c>
      <c r="AF51" s="257">
        <v>0</v>
      </c>
      <c r="AG51" s="257">
        <v>0</v>
      </c>
      <c r="AH51" s="257">
        <v>0</v>
      </c>
      <c r="AI51" s="257">
        <v>0</v>
      </c>
      <c r="AJ51" s="257">
        <v>0</v>
      </c>
      <c r="AK51" s="257">
        <v>0</v>
      </c>
      <c r="AL51" s="257">
        <v>0</v>
      </c>
      <c r="AM51" s="257">
        <v>0</v>
      </c>
      <c r="AN51" s="251"/>
      <c r="AO51" s="251"/>
      <c r="AP51" s="257">
        <v>0</v>
      </c>
      <c r="AQ51" s="257">
        <v>0</v>
      </c>
      <c r="AR51" s="247"/>
    </row>
    <row r="52" spans="1:44" s="248" customFormat="1" ht="41.1" customHeight="1" x14ac:dyDescent="0.25">
      <c r="A52" s="138" t="s">
        <v>248</v>
      </c>
      <c r="B52" s="139" t="s">
        <v>226</v>
      </c>
      <c r="C52" s="138">
        <v>2017</v>
      </c>
      <c r="D52" s="250"/>
      <c r="E52" s="250"/>
      <c r="F52" s="250"/>
      <c r="G52" s="250"/>
      <c r="H52" s="250"/>
      <c r="I52" s="250"/>
      <c r="J52" s="257"/>
      <c r="K52" s="257"/>
      <c r="L52" s="257"/>
      <c r="M52" s="257"/>
      <c r="N52" s="250"/>
      <c r="O52" s="250"/>
      <c r="P52" s="250"/>
      <c r="Q52" s="250"/>
      <c r="R52" s="250"/>
      <c r="S52" s="250"/>
      <c r="T52" s="250"/>
      <c r="U52" s="250"/>
      <c r="V52" s="257">
        <f t="shared" si="3"/>
        <v>0</v>
      </c>
      <c r="W52" s="257">
        <f t="shared" si="4"/>
        <v>0</v>
      </c>
      <c r="X52" s="257">
        <v>0</v>
      </c>
      <c r="Y52" s="257">
        <v>0</v>
      </c>
      <c r="Z52" s="257">
        <v>0</v>
      </c>
      <c r="AA52" s="257">
        <v>0</v>
      </c>
      <c r="AB52" s="257">
        <v>0</v>
      </c>
      <c r="AC52" s="257">
        <v>0</v>
      </c>
      <c r="AD52" s="257">
        <v>0</v>
      </c>
      <c r="AE52" s="257">
        <v>0</v>
      </c>
      <c r="AF52" s="257">
        <v>0</v>
      </c>
      <c r="AG52" s="257">
        <v>0</v>
      </c>
      <c r="AH52" s="257">
        <v>0</v>
      </c>
      <c r="AI52" s="257">
        <v>0</v>
      </c>
      <c r="AJ52" s="257">
        <v>0</v>
      </c>
      <c r="AK52" s="257">
        <v>0</v>
      </c>
      <c r="AL52" s="257">
        <v>0</v>
      </c>
      <c r="AM52" s="257">
        <v>0</v>
      </c>
      <c r="AN52" s="250"/>
      <c r="AO52" s="250"/>
      <c r="AP52" s="257">
        <v>0</v>
      </c>
      <c r="AQ52" s="257">
        <v>0</v>
      </c>
      <c r="AR52" s="247"/>
    </row>
    <row r="53" spans="1:44" s="248" customFormat="1" ht="41.1" customHeight="1" x14ac:dyDescent="0.25">
      <c r="A53" s="138" t="s">
        <v>249</v>
      </c>
      <c r="B53" s="139" t="s">
        <v>227</v>
      </c>
      <c r="C53" s="138">
        <v>2017</v>
      </c>
      <c r="D53" s="252"/>
      <c r="E53" s="252"/>
      <c r="F53" s="252"/>
      <c r="G53" s="252"/>
      <c r="H53" s="252"/>
      <c r="I53" s="252"/>
      <c r="J53" s="260"/>
      <c r="K53" s="260"/>
      <c r="L53" s="260"/>
      <c r="M53" s="260"/>
      <c r="N53" s="252"/>
      <c r="O53" s="252"/>
      <c r="P53" s="252"/>
      <c r="Q53" s="252"/>
      <c r="R53" s="252"/>
      <c r="S53" s="252"/>
      <c r="T53" s="252"/>
      <c r="U53" s="252"/>
      <c r="V53" s="257">
        <f t="shared" si="3"/>
        <v>0</v>
      </c>
      <c r="W53" s="257">
        <f t="shared" si="4"/>
        <v>0</v>
      </c>
      <c r="X53" s="257">
        <v>0</v>
      </c>
      <c r="Y53" s="257">
        <v>0</v>
      </c>
      <c r="Z53" s="257">
        <v>0</v>
      </c>
      <c r="AA53" s="257">
        <v>0</v>
      </c>
      <c r="AB53" s="257">
        <v>0</v>
      </c>
      <c r="AC53" s="257">
        <v>0</v>
      </c>
      <c r="AD53" s="257">
        <v>0</v>
      </c>
      <c r="AE53" s="257">
        <v>0</v>
      </c>
      <c r="AF53" s="257">
        <v>0</v>
      </c>
      <c r="AG53" s="257">
        <v>0</v>
      </c>
      <c r="AH53" s="257">
        <v>0</v>
      </c>
      <c r="AI53" s="257">
        <v>0</v>
      </c>
      <c r="AJ53" s="257">
        <v>0</v>
      </c>
      <c r="AK53" s="257">
        <v>0</v>
      </c>
      <c r="AL53" s="257">
        <v>0</v>
      </c>
      <c r="AM53" s="257">
        <v>0</v>
      </c>
      <c r="AN53" s="252"/>
      <c r="AO53" s="252"/>
      <c r="AP53" s="257">
        <v>0</v>
      </c>
      <c r="AQ53" s="257">
        <v>0</v>
      </c>
      <c r="AR53" s="247"/>
    </row>
    <row r="54" spans="1:44" s="248" customFormat="1" ht="41.1" customHeight="1" x14ac:dyDescent="0.25">
      <c r="A54" s="138" t="s">
        <v>250</v>
      </c>
      <c r="B54" s="139" t="s">
        <v>228</v>
      </c>
      <c r="C54" s="138">
        <v>2017</v>
      </c>
      <c r="D54" s="251"/>
      <c r="E54" s="251"/>
      <c r="F54" s="251"/>
      <c r="G54" s="251"/>
      <c r="H54" s="251"/>
      <c r="I54" s="251"/>
      <c r="J54" s="257"/>
      <c r="K54" s="257"/>
      <c r="L54" s="257"/>
      <c r="M54" s="257"/>
      <c r="N54" s="250"/>
      <c r="O54" s="250"/>
      <c r="P54" s="251"/>
      <c r="Q54" s="251"/>
      <c r="R54" s="251"/>
      <c r="S54" s="251"/>
      <c r="T54" s="251"/>
      <c r="U54" s="251"/>
      <c r="V54" s="257">
        <f t="shared" si="3"/>
        <v>0</v>
      </c>
      <c r="W54" s="257">
        <f t="shared" si="4"/>
        <v>0</v>
      </c>
      <c r="X54" s="257">
        <v>0</v>
      </c>
      <c r="Y54" s="257">
        <v>0</v>
      </c>
      <c r="Z54" s="257">
        <v>0</v>
      </c>
      <c r="AA54" s="257">
        <v>0</v>
      </c>
      <c r="AB54" s="257">
        <v>0</v>
      </c>
      <c r="AC54" s="257">
        <v>0</v>
      </c>
      <c r="AD54" s="257">
        <v>0</v>
      </c>
      <c r="AE54" s="257">
        <v>0</v>
      </c>
      <c r="AF54" s="257">
        <v>0</v>
      </c>
      <c r="AG54" s="257">
        <v>0</v>
      </c>
      <c r="AH54" s="257">
        <v>0</v>
      </c>
      <c r="AI54" s="257">
        <v>0</v>
      </c>
      <c r="AJ54" s="257">
        <v>0</v>
      </c>
      <c r="AK54" s="257">
        <v>0</v>
      </c>
      <c r="AL54" s="257">
        <v>0</v>
      </c>
      <c r="AM54" s="257">
        <v>0</v>
      </c>
      <c r="AN54" s="251"/>
      <c r="AO54" s="251"/>
      <c r="AP54" s="257">
        <v>0</v>
      </c>
      <c r="AQ54" s="257">
        <v>0</v>
      </c>
      <c r="AR54" s="247"/>
    </row>
    <row r="55" spans="1:44" s="248" customFormat="1" ht="41.1" customHeight="1" x14ac:dyDescent="0.25">
      <c r="A55" s="138" t="s">
        <v>251</v>
      </c>
      <c r="B55" s="139" t="s">
        <v>229</v>
      </c>
      <c r="C55" s="138">
        <v>2017</v>
      </c>
      <c r="D55" s="251"/>
      <c r="E55" s="251"/>
      <c r="F55" s="251"/>
      <c r="G55" s="251"/>
      <c r="H55" s="251"/>
      <c r="I55" s="251"/>
      <c r="J55" s="257"/>
      <c r="K55" s="257"/>
      <c r="L55" s="257"/>
      <c r="M55" s="257"/>
      <c r="N55" s="250"/>
      <c r="O55" s="250"/>
      <c r="P55" s="251"/>
      <c r="Q55" s="251"/>
      <c r="R55" s="251"/>
      <c r="S55" s="251"/>
      <c r="T55" s="251"/>
      <c r="U55" s="251"/>
      <c r="V55" s="257">
        <f t="shared" si="3"/>
        <v>0</v>
      </c>
      <c r="W55" s="257">
        <f t="shared" si="4"/>
        <v>0</v>
      </c>
      <c r="X55" s="257">
        <v>0</v>
      </c>
      <c r="Y55" s="257">
        <v>0</v>
      </c>
      <c r="Z55" s="257">
        <v>0</v>
      </c>
      <c r="AA55" s="257">
        <v>0</v>
      </c>
      <c r="AB55" s="257">
        <v>0</v>
      </c>
      <c r="AC55" s="257">
        <v>0</v>
      </c>
      <c r="AD55" s="257">
        <v>0</v>
      </c>
      <c r="AE55" s="257">
        <v>0</v>
      </c>
      <c r="AF55" s="257">
        <v>0</v>
      </c>
      <c r="AG55" s="257">
        <v>0</v>
      </c>
      <c r="AH55" s="257">
        <v>0</v>
      </c>
      <c r="AI55" s="257">
        <v>0</v>
      </c>
      <c r="AJ55" s="257">
        <v>0</v>
      </c>
      <c r="AK55" s="257">
        <v>0</v>
      </c>
      <c r="AL55" s="257">
        <v>0</v>
      </c>
      <c r="AM55" s="257">
        <v>0</v>
      </c>
      <c r="AN55" s="251"/>
      <c r="AO55" s="251"/>
      <c r="AP55" s="257">
        <v>0</v>
      </c>
      <c r="AQ55" s="257">
        <v>0</v>
      </c>
      <c r="AR55" s="247"/>
    </row>
    <row r="56" spans="1:44" s="248" customFormat="1" ht="41.1" customHeight="1" x14ac:dyDescent="0.25">
      <c r="A56" s="138" t="s">
        <v>252</v>
      </c>
      <c r="B56" s="139" t="s">
        <v>230</v>
      </c>
      <c r="C56" s="138">
        <v>2017</v>
      </c>
      <c r="D56" s="250"/>
      <c r="E56" s="250"/>
      <c r="F56" s="250"/>
      <c r="G56" s="250"/>
      <c r="H56" s="250"/>
      <c r="I56" s="250"/>
      <c r="J56" s="257"/>
      <c r="K56" s="257"/>
      <c r="L56" s="257"/>
      <c r="M56" s="257"/>
      <c r="N56" s="250"/>
      <c r="O56" s="250"/>
      <c r="P56" s="250"/>
      <c r="Q56" s="250"/>
      <c r="R56" s="250"/>
      <c r="S56" s="250"/>
      <c r="T56" s="250"/>
      <c r="U56" s="250"/>
      <c r="V56" s="257">
        <f t="shared" si="3"/>
        <v>0</v>
      </c>
      <c r="W56" s="257">
        <f t="shared" si="4"/>
        <v>0</v>
      </c>
      <c r="X56" s="257">
        <v>0</v>
      </c>
      <c r="Y56" s="257">
        <v>0</v>
      </c>
      <c r="Z56" s="257">
        <v>0</v>
      </c>
      <c r="AA56" s="257">
        <v>0</v>
      </c>
      <c r="AB56" s="257">
        <v>0</v>
      </c>
      <c r="AC56" s="257">
        <v>0</v>
      </c>
      <c r="AD56" s="257">
        <v>0</v>
      </c>
      <c r="AE56" s="257">
        <v>0</v>
      </c>
      <c r="AF56" s="257">
        <v>0</v>
      </c>
      <c r="AG56" s="257">
        <v>0</v>
      </c>
      <c r="AH56" s="257">
        <v>0</v>
      </c>
      <c r="AI56" s="257">
        <v>0</v>
      </c>
      <c r="AJ56" s="257">
        <v>0</v>
      </c>
      <c r="AK56" s="257">
        <v>0</v>
      </c>
      <c r="AL56" s="257">
        <v>0</v>
      </c>
      <c r="AM56" s="257">
        <v>0</v>
      </c>
      <c r="AN56" s="250"/>
      <c r="AO56" s="250"/>
      <c r="AP56" s="257">
        <v>0</v>
      </c>
      <c r="AQ56" s="257">
        <v>0</v>
      </c>
      <c r="AR56" s="247"/>
    </row>
    <row r="57" spans="1:44" s="248" customFormat="1" ht="41.1" customHeight="1" x14ac:dyDescent="0.25">
      <c r="A57" s="138" t="s">
        <v>253</v>
      </c>
      <c r="B57" s="139" t="s">
        <v>231</v>
      </c>
      <c r="C57" s="138">
        <v>2018</v>
      </c>
      <c r="D57" s="252"/>
      <c r="E57" s="252"/>
      <c r="F57" s="252"/>
      <c r="G57" s="252"/>
      <c r="H57" s="252"/>
      <c r="I57" s="252"/>
      <c r="J57" s="260">
        <v>0</v>
      </c>
      <c r="K57" s="260">
        <v>0.63</v>
      </c>
      <c r="L57" s="260">
        <v>0</v>
      </c>
      <c r="M57" s="260">
        <v>0.63</v>
      </c>
      <c r="N57" s="252"/>
      <c r="O57" s="252"/>
      <c r="P57" s="252"/>
      <c r="Q57" s="252"/>
      <c r="R57" s="252"/>
      <c r="S57" s="252"/>
      <c r="T57" s="252"/>
      <c r="U57" s="252"/>
      <c r="V57" s="257">
        <f t="shared" si="3"/>
        <v>0</v>
      </c>
      <c r="W57" s="257">
        <f t="shared" si="4"/>
        <v>0</v>
      </c>
      <c r="X57" s="257">
        <v>0</v>
      </c>
      <c r="Y57" s="257">
        <v>0</v>
      </c>
      <c r="Z57" s="257">
        <v>0</v>
      </c>
      <c r="AA57" s="257">
        <v>0</v>
      </c>
      <c r="AB57" s="257">
        <v>0</v>
      </c>
      <c r="AC57" s="257">
        <v>0</v>
      </c>
      <c r="AD57" s="257">
        <v>0</v>
      </c>
      <c r="AE57" s="257">
        <v>0</v>
      </c>
      <c r="AF57" s="257">
        <v>0</v>
      </c>
      <c r="AG57" s="257">
        <v>0</v>
      </c>
      <c r="AH57" s="257">
        <v>0</v>
      </c>
      <c r="AI57" s="257">
        <v>0</v>
      </c>
      <c r="AJ57" s="257">
        <v>0</v>
      </c>
      <c r="AK57" s="257">
        <v>0</v>
      </c>
      <c r="AL57" s="257">
        <v>0</v>
      </c>
      <c r="AM57" s="257">
        <v>0</v>
      </c>
      <c r="AN57" s="252"/>
      <c r="AO57" s="252"/>
      <c r="AP57" s="257">
        <v>0</v>
      </c>
      <c r="AQ57" s="257">
        <v>0</v>
      </c>
      <c r="AR57" s="247"/>
    </row>
    <row r="58" spans="1:44" s="248" customFormat="1" ht="41.1" customHeight="1" x14ac:dyDescent="0.25">
      <c r="A58" s="138" t="s">
        <v>254</v>
      </c>
      <c r="B58" s="223" t="s">
        <v>232</v>
      </c>
      <c r="C58" s="138">
        <v>2018</v>
      </c>
      <c r="D58" s="251"/>
      <c r="E58" s="251"/>
      <c r="F58" s="251"/>
      <c r="G58" s="251"/>
      <c r="H58" s="251"/>
      <c r="I58" s="251"/>
      <c r="J58" s="257">
        <v>0</v>
      </c>
      <c r="K58" s="257">
        <v>0.63</v>
      </c>
      <c r="L58" s="257">
        <v>0</v>
      </c>
      <c r="M58" s="257">
        <v>0.63</v>
      </c>
      <c r="N58" s="250"/>
      <c r="O58" s="250"/>
      <c r="P58" s="251"/>
      <c r="Q58" s="251"/>
      <c r="R58" s="251"/>
      <c r="S58" s="251"/>
      <c r="T58" s="251"/>
      <c r="U58" s="251"/>
      <c r="V58" s="257">
        <f t="shared" si="3"/>
        <v>0</v>
      </c>
      <c r="W58" s="257">
        <f t="shared" si="4"/>
        <v>0</v>
      </c>
      <c r="X58" s="257">
        <v>0</v>
      </c>
      <c r="Y58" s="257">
        <v>0</v>
      </c>
      <c r="Z58" s="257">
        <v>0</v>
      </c>
      <c r="AA58" s="257">
        <v>0</v>
      </c>
      <c r="AB58" s="257">
        <v>0</v>
      </c>
      <c r="AC58" s="257">
        <v>0</v>
      </c>
      <c r="AD58" s="257">
        <v>0</v>
      </c>
      <c r="AE58" s="257">
        <v>0</v>
      </c>
      <c r="AF58" s="257">
        <v>0</v>
      </c>
      <c r="AG58" s="257">
        <v>0</v>
      </c>
      <c r="AH58" s="257">
        <v>0</v>
      </c>
      <c r="AI58" s="257">
        <v>0</v>
      </c>
      <c r="AJ58" s="257">
        <v>0</v>
      </c>
      <c r="AK58" s="257">
        <v>0</v>
      </c>
      <c r="AL58" s="257">
        <v>0</v>
      </c>
      <c r="AM58" s="257">
        <v>0</v>
      </c>
      <c r="AN58" s="251"/>
      <c r="AO58" s="251"/>
      <c r="AP58" s="257">
        <v>0</v>
      </c>
      <c r="AQ58" s="257">
        <v>0</v>
      </c>
      <c r="AR58" s="247"/>
    </row>
    <row r="59" spans="1:44" s="248" customFormat="1" ht="41.1" customHeight="1" x14ac:dyDescent="0.25">
      <c r="A59" s="138" t="s">
        <v>255</v>
      </c>
      <c r="B59" s="139" t="s">
        <v>235</v>
      </c>
      <c r="C59" s="138">
        <v>2017</v>
      </c>
      <c r="D59" s="251"/>
      <c r="E59" s="251"/>
      <c r="F59" s="251"/>
      <c r="G59" s="251"/>
      <c r="H59" s="251"/>
      <c r="I59" s="251"/>
      <c r="J59" s="257"/>
      <c r="K59" s="257"/>
      <c r="L59" s="257"/>
      <c r="M59" s="257"/>
      <c r="N59" s="250"/>
      <c r="O59" s="250"/>
      <c r="P59" s="251"/>
      <c r="Q59" s="251"/>
      <c r="R59" s="251"/>
      <c r="S59" s="251"/>
      <c r="T59" s="251"/>
      <c r="U59" s="251"/>
      <c r="V59" s="257">
        <f t="shared" si="3"/>
        <v>0</v>
      </c>
      <c r="W59" s="257">
        <f t="shared" si="4"/>
        <v>0</v>
      </c>
      <c r="X59" s="257">
        <v>0</v>
      </c>
      <c r="Y59" s="257">
        <v>0</v>
      </c>
      <c r="Z59" s="257">
        <v>0</v>
      </c>
      <c r="AA59" s="257">
        <v>0</v>
      </c>
      <c r="AB59" s="257">
        <v>0</v>
      </c>
      <c r="AC59" s="257">
        <v>0</v>
      </c>
      <c r="AD59" s="257">
        <v>0</v>
      </c>
      <c r="AE59" s="257">
        <v>0</v>
      </c>
      <c r="AF59" s="257">
        <v>0</v>
      </c>
      <c r="AG59" s="257">
        <v>0</v>
      </c>
      <c r="AH59" s="257">
        <v>0</v>
      </c>
      <c r="AI59" s="257">
        <v>0</v>
      </c>
      <c r="AJ59" s="257">
        <v>0</v>
      </c>
      <c r="AK59" s="257">
        <v>0</v>
      </c>
      <c r="AL59" s="257">
        <v>0</v>
      </c>
      <c r="AM59" s="257">
        <v>0</v>
      </c>
      <c r="AN59" s="251"/>
      <c r="AO59" s="251"/>
      <c r="AP59" s="257">
        <v>0</v>
      </c>
      <c r="AQ59" s="257">
        <v>0</v>
      </c>
      <c r="AR59" s="247"/>
    </row>
    <row r="60" spans="1:44" s="248" customFormat="1" ht="41.1" customHeight="1" x14ac:dyDescent="0.25">
      <c r="A60" s="138" t="s">
        <v>256</v>
      </c>
      <c r="B60" s="216" t="s">
        <v>233</v>
      </c>
      <c r="C60" s="138">
        <v>2017</v>
      </c>
      <c r="D60" s="251"/>
      <c r="E60" s="251"/>
      <c r="F60" s="251"/>
      <c r="G60" s="251"/>
      <c r="H60" s="251"/>
      <c r="I60" s="251"/>
      <c r="J60" s="257">
        <v>0.51200000000000001</v>
      </c>
      <c r="K60" s="257">
        <v>0</v>
      </c>
      <c r="L60" s="257">
        <v>0.51200000000000001</v>
      </c>
      <c r="M60" s="257">
        <v>0</v>
      </c>
      <c r="N60" s="250"/>
      <c r="O60" s="250"/>
      <c r="P60" s="251"/>
      <c r="Q60" s="251"/>
      <c r="R60" s="251"/>
      <c r="S60" s="251"/>
      <c r="T60" s="251"/>
      <c r="U60" s="251"/>
      <c r="V60" s="257">
        <f t="shared" si="3"/>
        <v>0</v>
      </c>
      <c r="W60" s="257">
        <f t="shared" si="4"/>
        <v>0</v>
      </c>
      <c r="X60" s="257">
        <v>0</v>
      </c>
      <c r="Y60" s="257">
        <v>0</v>
      </c>
      <c r="Z60" s="257">
        <v>0</v>
      </c>
      <c r="AA60" s="257">
        <v>0</v>
      </c>
      <c r="AB60" s="257">
        <v>0</v>
      </c>
      <c r="AC60" s="257">
        <v>0</v>
      </c>
      <c r="AD60" s="257">
        <v>0</v>
      </c>
      <c r="AE60" s="257">
        <v>0</v>
      </c>
      <c r="AF60" s="257">
        <v>0</v>
      </c>
      <c r="AG60" s="257">
        <v>0</v>
      </c>
      <c r="AH60" s="257">
        <v>0</v>
      </c>
      <c r="AI60" s="257">
        <v>0</v>
      </c>
      <c r="AJ60" s="257">
        <v>0</v>
      </c>
      <c r="AK60" s="257">
        <v>0</v>
      </c>
      <c r="AL60" s="257">
        <v>0</v>
      </c>
      <c r="AM60" s="257">
        <v>0</v>
      </c>
      <c r="AN60" s="251"/>
      <c r="AO60" s="251"/>
      <c r="AP60" s="257">
        <v>0</v>
      </c>
      <c r="AQ60" s="257">
        <v>0</v>
      </c>
      <c r="AR60" s="247"/>
    </row>
    <row r="61" spans="1:44" s="248" customFormat="1" ht="41.1" customHeight="1" x14ac:dyDescent="0.25">
      <c r="A61" s="138" t="s">
        <v>257</v>
      </c>
      <c r="B61" s="139" t="s">
        <v>234</v>
      </c>
      <c r="C61" s="138">
        <v>2018</v>
      </c>
      <c r="D61" s="251"/>
      <c r="E61" s="251"/>
      <c r="F61" s="251"/>
      <c r="G61" s="251"/>
      <c r="H61" s="251"/>
      <c r="I61" s="251"/>
      <c r="J61" s="257"/>
      <c r="K61" s="257"/>
      <c r="L61" s="257"/>
      <c r="M61" s="257"/>
      <c r="N61" s="250"/>
      <c r="O61" s="250"/>
      <c r="P61" s="251"/>
      <c r="Q61" s="251"/>
      <c r="R61" s="251"/>
      <c r="S61" s="251"/>
      <c r="T61" s="251"/>
      <c r="U61" s="251"/>
      <c r="V61" s="257">
        <f t="shared" si="3"/>
        <v>0</v>
      </c>
      <c r="W61" s="257">
        <f t="shared" si="4"/>
        <v>0</v>
      </c>
      <c r="X61" s="257">
        <v>0</v>
      </c>
      <c r="Y61" s="257">
        <v>0</v>
      </c>
      <c r="Z61" s="257">
        <v>0</v>
      </c>
      <c r="AA61" s="257">
        <v>0</v>
      </c>
      <c r="AB61" s="257">
        <v>0</v>
      </c>
      <c r="AC61" s="257">
        <v>0</v>
      </c>
      <c r="AD61" s="257">
        <v>0</v>
      </c>
      <c r="AE61" s="257">
        <v>0</v>
      </c>
      <c r="AF61" s="257">
        <v>0</v>
      </c>
      <c r="AG61" s="257">
        <v>0</v>
      </c>
      <c r="AH61" s="257">
        <v>0</v>
      </c>
      <c r="AI61" s="257">
        <v>0</v>
      </c>
      <c r="AJ61" s="257">
        <v>0</v>
      </c>
      <c r="AK61" s="257">
        <v>0</v>
      </c>
      <c r="AL61" s="257">
        <v>0</v>
      </c>
      <c r="AM61" s="257">
        <v>0</v>
      </c>
      <c r="AN61" s="251"/>
      <c r="AO61" s="251"/>
      <c r="AP61" s="257">
        <v>0</v>
      </c>
      <c r="AQ61" s="257">
        <v>0</v>
      </c>
      <c r="AR61" s="247"/>
    </row>
    <row r="62" spans="1:44" s="248" customFormat="1" ht="41.1" customHeight="1" x14ac:dyDescent="0.25">
      <c r="A62" s="138" t="s">
        <v>258</v>
      </c>
      <c r="B62" s="216" t="s">
        <v>236</v>
      </c>
      <c r="C62" s="138">
        <v>2018</v>
      </c>
      <c r="D62" s="251"/>
      <c r="E62" s="251"/>
      <c r="F62" s="251"/>
      <c r="G62" s="251"/>
      <c r="H62" s="251"/>
      <c r="I62" s="251"/>
      <c r="J62" s="257">
        <v>0.46</v>
      </c>
      <c r="K62" s="257">
        <v>0</v>
      </c>
      <c r="L62" s="257">
        <v>0.46</v>
      </c>
      <c r="M62" s="257">
        <v>0</v>
      </c>
      <c r="N62" s="250"/>
      <c r="O62" s="250"/>
      <c r="P62" s="251"/>
      <c r="Q62" s="251"/>
      <c r="R62" s="251"/>
      <c r="S62" s="251"/>
      <c r="T62" s="251"/>
      <c r="U62" s="251"/>
      <c r="V62" s="257">
        <f t="shared" si="3"/>
        <v>0</v>
      </c>
      <c r="W62" s="257">
        <f t="shared" si="4"/>
        <v>0</v>
      </c>
      <c r="X62" s="257">
        <v>0</v>
      </c>
      <c r="Y62" s="257">
        <v>0</v>
      </c>
      <c r="Z62" s="257">
        <v>0</v>
      </c>
      <c r="AA62" s="257">
        <v>0</v>
      </c>
      <c r="AB62" s="257">
        <v>0</v>
      </c>
      <c r="AC62" s="257">
        <v>0</v>
      </c>
      <c r="AD62" s="257">
        <v>0</v>
      </c>
      <c r="AE62" s="257">
        <v>0</v>
      </c>
      <c r="AF62" s="257">
        <v>0</v>
      </c>
      <c r="AG62" s="257">
        <v>0</v>
      </c>
      <c r="AH62" s="257">
        <v>0</v>
      </c>
      <c r="AI62" s="257">
        <v>0</v>
      </c>
      <c r="AJ62" s="257">
        <v>0</v>
      </c>
      <c r="AK62" s="257">
        <v>0</v>
      </c>
      <c r="AL62" s="257">
        <v>0</v>
      </c>
      <c r="AM62" s="257">
        <v>0</v>
      </c>
      <c r="AN62" s="251"/>
      <c r="AO62" s="251"/>
      <c r="AP62" s="257">
        <v>0</v>
      </c>
      <c r="AQ62" s="257">
        <v>0</v>
      </c>
      <c r="AR62" s="247"/>
    </row>
    <row r="63" spans="1:44" s="248" customFormat="1" ht="41.1" customHeight="1" x14ac:dyDescent="0.25">
      <c r="A63" s="228" t="s">
        <v>259</v>
      </c>
      <c r="B63" s="166" t="s">
        <v>260</v>
      </c>
      <c r="C63" s="208"/>
      <c r="D63" s="261">
        <f>SUM(D64:D100)</f>
        <v>0</v>
      </c>
      <c r="E63" s="255"/>
      <c r="F63" s="255"/>
      <c r="G63" s="255"/>
      <c r="H63" s="255"/>
      <c r="I63" s="255"/>
      <c r="J63" s="255"/>
      <c r="K63" s="255"/>
      <c r="L63" s="255"/>
      <c r="M63" s="255"/>
      <c r="N63" s="249"/>
      <c r="O63" s="249"/>
      <c r="P63" s="255"/>
      <c r="Q63" s="255"/>
      <c r="R63" s="255"/>
      <c r="S63" s="255"/>
      <c r="T63" s="255"/>
      <c r="U63" s="255"/>
      <c r="V63" s="256"/>
      <c r="W63" s="256"/>
      <c r="X63" s="255"/>
      <c r="Y63" s="255"/>
      <c r="Z63" s="255"/>
      <c r="AA63" s="255"/>
      <c r="AB63" s="255"/>
      <c r="AC63" s="255"/>
      <c r="AD63" s="255"/>
      <c r="AE63" s="255"/>
      <c r="AF63" s="255"/>
      <c r="AG63" s="255"/>
      <c r="AH63" s="255"/>
      <c r="AI63" s="255"/>
      <c r="AJ63" s="255"/>
      <c r="AK63" s="255"/>
      <c r="AL63" s="255"/>
      <c r="AM63" s="255"/>
      <c r="AN63" s="255"/>
      <c r="AO63" s="255"/>
      <c r="AP63" s="255"/>
      <c r="AQ63" s="255"/>
      <c r="AR63" s="247"/>
    </row>
    <row r="64" spans="1:44" s="248" customFormat="1" ht="31.5" x14ac:dyDescent="0.25">
      <c r="A64" s="229" t="s">
        <v>466</v>
      </c>
      <c r="B64" s="98" t="s">
        <v>261</v>
      </c>
      <c r="C64" s="185">
        <v>2017</v>
      </c>
      <c r="D64" s="251"/>
      <c r="E64" s="251"/>
      <c r="F64" s="251"/>
      <c r="G64" s="251"/>
      <c r="H64" s="251"/>
      <c r="I64" s="251"/>
      <c r="J64" s="257"/>
      <c r="K64" s="257"/>
      <c r="L64" s="257"/>
      <c r="M64" s="257"/>
      <c r="N64" s="250"/>
      <c r="O64" s="250"/>
      <c r="P64" s="251"/>
      <c r="Q64" s="251"/>
      <c r="R64" s="251"/>
      <c r="S64" s="251"/>
      <c r="T64" s="251"/>
      <c r="U64" s="251"/>
      <c r="V64" s="257">
        <f t="shared" si="3"/>
        <v>0</v>
      </c>
      <c r="W64" s="257">
        <f t="shared" si="4"/>
        <v>0</v>
      </c>
      <c r="X64" s="257">
        <v>0</v>
      </c>
      <c r="Y64" s="257">
        <v>0</v>
      </c>
      <c r="Z64" s="257">
        <v>0</v>
      </c>
      <c r="AA64" s="257">
        <v>0</v>
      </c>
      <c r="AB64" s="257">
        <v>0</v>
      </c>
      <c r="AC64" s="257">
        <v>0</v>
      </c>
      <c r="AD64" s="257">
        <v>0</v>
      </c>
      <c r="AE64" s="257">
        <v>0</v>
      </c>
      <c r="AF64" s="257">
        <v>0</v>
      </c>
      <c r="AG64" s="257">
        <v>0</v>
      </c>
      <c r="AH64" s="257">
        <v>0</v>
      </c>
      <c r="AI64" s="257">
        <v>0</v>
      </c>
      <c r="AJ64" s="257">
        <v>0</v>
      </c>
      <c r="AK64" s="257">
        <v>0</v>
      </c>
      <c r="AL64" s="257">
        <v>0</v>
      </c>
      <c r="AM64" s="257">
        <v>0</v>
      </c>
      <c r="AN64" s="251"/>
      <c r="AO64" s="251"/>
      <c r="AP64" s="257">
        <v>0</v>
      </c>
      <c r="AQ64" s="257">
        <v>0</v>
      </c>
      <c r="AR64" s="247"/>
    </row>
    <row r="65" spans="1:44" s="248" customFormat="1" ht="31.5" x14ac:dyDescent="0.25">
      <c r="A65" s="229" t="s">
        <v>467</v>
      </c>
      <c r="B65" s="98" t="s">
        <v>262</v>
      </c>
      <c r="C65" s="185">
        <v>2017</v>
      </c>
      <c r="D65" s="251"/>
      <c r="E65" s="251"/>
      <c r="F65" s="251"/>
      <c r="G65" s="251"/>
      <c r="H65" s="251"/>
      <c r="I65" s="251"/>
      <c r="J65" s="257"/>
      <c r="K65" s="257"/>
      <c r="L65" s="257"/>
      <c r="M65" s="257"/>
      <c r="N65" s="250"/>
      <c r="O65" s="250"/>
      <c r="P65" s="251"/>
      <c r="Q65" s="251"/>
      <c r="R65" s="251"/>
      <c r="S65" s="251"/>
      <c r="T65" s="251"/>
      <c r="U65" s="251"/>
      <c r="V65" s="257">
        <f t="shared" si="3"/>
        <v>0</v>
      </c>
      <c r="W65" s="257">
        <f t="shared" si="4"/>
        <v>0</v>
      </c>
      <c r="X65" s="257">
        <v>0</v>
      </c>
      <c r="Y65" s="257">
        <v>0</v>
      </c>
      <c r="Z65" s="257">
        <v>0</v>
      </c>
      <c r="AA65" s="257">
        <v>0</v>
      </c>
      <c r="AB65" s="257">
        <v>0</v>
      </c>
      <c r="AC65" s="257">
        <v>0</v>
      </c>
      <c r="AD65" s="257">
        <v>0</v>
      </c>
      <c r="AE65" s="257">
        <v>0</v>
      </c>
      <c r="AF65" s="257">
        <v>0</v>
      </c>
      <c r="AG65" s="257">
        <v>0</v>
      </c>
      <c r="AH65" s="257">
        <v>0</v>
      </c>
      <c r="AI65" s="257">
        <v>0</v>
      </c>
      <c r="AJ65" s="257">
        <v>0</v>
      </c>
      <c r="AK65" s="257">
        <v>0</v>
      </c>
      <c r="AL65" s="257">
        <v>0</v>
      </c>
      <c r="AM65" s="257">
        <v>0</v>
      </c>
      <c r="AN65" s="251"/>
      <c r="AO65" s="251"/>
      <c r="AP65" s="257">
        <v>0</v>
      </c>
      <c r="AQ65" s="257">
        <v>0</v>
      </c>
      <c r="AR65" s="247"/>
    </row>
    <row r="66" spans="1:44" s="248" customFormat="1" ht="31.5" x14ac:dyDescent="0.25">
      <c r="A66" s="229" t="s">
        <v>468</v>
      </c>
      <c r="B66" s="98" t="s">
        <v>263</v>
      </c>
      <c r="C66" s="185">
        <v>2017</v>
      </c>
      <c r="D66" s="251"/>
      <c r="E66" s="251"/>
      <c r="F66" s="251"/>
      <c r="G66" s="251"/>
      <c r="H66" s="251"/>
      <c r="I66" s="251"/>
      <c r="J66" s="257"/>
      <c r="K66" s="257"/>
      <c r="L66" s="257"/>
      <c r="M66" s="257"/>
      <c r="N66" s="250"/>
      <c r="O66" s="250"/>
      <c r="P66" s="251"/>
      <c r="Q66" s="251"/>
      <c r="R66" s="251"/>
      <c r="S66" s="251"/>
      <c r="T66" s="251"/>
      <c r="U66" s="251"/>
      <c r="V66" s="257">
        <f t="shared" si="3"/>
        <v>0</v>
      </c>
      <c r="W66" s="257">
        <f t="shared" si="4"/>
        <v>0</v>
      </c>
      <c r="X66" s="257">
        <v>0</v>
      </c>
      <c r="Y66" s="257">
        <v>0</v>
      </c>
      <c r="Z66" s="257">
        <v>0</v>
      </c>
      <c r="AA66" s="257">
        <v>0</v>
      </c>
      <c r="AB66" s="257">
        <v>0</v>
      </c>
      <c r="AC66" s="257">
        <v>0</v>
      </c>
      <c r="AD66" s="257">
        <v>0</v>
      </c>
      <c r="AE66" s="257">
        <v>0</v>
      </c>
      <c r="AF66" s="257">
        <v>0</v>
      </c>
      <c r="AG66" s="257">
        <v>0</v>
      </c>
      <c r="AH66" s="257">
        <v>0</v>
      </c>
      <c r="AI66" s="257">
        <v>0</v>
      </c>
      <c r="AJ66" s="257">
        <v>0</v>
      </c>
      <c r="AK66" s="257">
        <v>0</v>
      </c>
      <c r="AL66" s="257">
        <v>0</v>
      </c>
      <c r="AM66" s="257">
        <v>0</v>
      </c>
      <c r="AN66" s="251"/>
      <c r="AO66" s="251"/>
      <c r="AP66" s="257">
        <v>0</v>
      </c>
      <c r="AQ66" s="257">
        <v>0</v>
      </c>
      <c r="AR66" s="247"/>
    </row>
    <row r="67" spans="1:44" s="248" customFormat="1" ht="31.5" x14ac:dyDescent="0.25">
      <c r="A67" s="229" t="s">
        <v>469</v>
      </c>
      <c r="B67" s="98" t="s">
        <v>264</v>
      </c>
      <c r="C67" s="185">
        <v>2017</v>
      </c>
      <c r="D67" s="251"/>
      <c r="E67" s="251"/>
      <c r="F67" s="251"/>
      <c r="G67" s="251"/>
      <c r="H67" s="251"/>
      <c r="I67" s="251"/>
      <c r="J67" s="257"/>
      <c r="K67" s="257"/>
      <c r="L67" s="257"/>
      <c r="M67" s="257"/>
      <c r="N67" s="250"/>
      <c r="O67" s="250"/>
      <c r="P67" s="251"/>
      <c r="Q67" s="251"/>
      <c r="R67" s="251"/>
      <c r="S67" s="251"/>
      <c r="T67" s="251"/>
      <c r="U67" s="251"/>
      <c r="V67" s="257">
        <f t="shared" si="3"/>
        <v>0</v>
      </c>
      <c r="W67" s="257">
        <f t="shared" si="4"/>
        <v>0</v>
      </c>
      <c r="X67" s="257">
        <v>0</v>
      </c>
      <c r="Y67" s="257">
        <v>0</v>
      </c>
      <c r="Z67" s="257">
        <v>0</v>
      </c>
      <c r="AA67" s="257">
        <v>0</v>
      </c>
      <c r="AB67" s="257">
        <v>0</v>
      </c>
      <c r="AC67" s="257">
        <v>0</v>
      </c>
      <c r="AD67" s="257">
        <v>0</v>
      </c>
      <c r="AE67" s="257">
        <v>0</v>
      </c>
      <c r="AF67" s="257">
        <v>0</v>
      </c>
      <c r="AG67" s="257">
        <v>0</v>
      </c>
      <c r="AH67" s="257">
        <v>0</v>
      </c>
      <c r="AI67" s="257">
        <v>0</v>
      </c>
      <c r="AJ67" s="257">
        <v>0</v>
      </c>
      <c r="AK67" s="257">
        <v>0</v>
      </c>
      <c r="AL67" s="257">
        <v>0</v>
      </c>
      <c r="AM67" s="257">
        <v>0</v>
      </c>
      <c r="AN67" s="251"/>
      <c r="AO67" s="251"/>
      <c r="AP67" s="257">
        <v>0</v>
      </c>
      <c r="AQ67" s="257">
        <v>0</v>
      </c>
      <c r="AR67" s="247"/>
    </row>
    <row r="68" spans="1:44" s="248" customFormat="1" ht="31.5" x14ac:dyDescent="0.25">
      <c r="A68" s="229" t="s">
        <v>470</v>
      </c>
      <c r="B68" s="98" t="s">
        <v>265</v>
      </c>
      <c r="C68" s="185">
        <v>2018</v>
      </c>
      <c r="D68" s="250"/>
      <c r="E68" s="250"/>
      <c r="F68" s="250"/>
      <c r="G68" s="250"/>
      <c r="H68" s="250"/>
      <c r="I68" s="250"/>
      <c r="J68" s="257">
        <v>0</v>
      </c>
      <c r="K68" s="257">
        <v>0</v>
      </c>
      <c r="L68" s="257">
        <v>0</v>
      </c>
      <c r="M68" s="257">
        <v>0</v>
      </c>
      <c r="N68" s="250"/>
      <c r="O68" s="250"/>
      <c r="P68" s="250"/>
      <c r="Q68" s="250"/>
      <c r="R68" s="250"/>
      <c r="S68" s="257">
        <v>0</v>
      </c>
      <c r="T68" s="250"/>
      <c r="U68" s="250"/>
      <c r="V68" s="257">
        <f t="shared" si="3"/>
        <v>0</v>
      </c>
      <c r="W68" s="257">
        <f t="shared" si="4"/>
        <v>0</v>
      </c>
      <c r="X68" s="257">
        <v>0</v>
      </c>
      <c r="Y68" s="257">
        <v>0</v>
      </c>
      <c r="Z68" s="257">
        <v>0</v>
      </c>
      <c r="AA68" s="257">
        <v>0</v>
      </c>
      <c r="AB68" s="257">
        <v>0</v>
      </c>
      <c r="AC68" s="257">
        <v>0</v>
      </c>
      <c r="AD68" s="257">
        <v>0</v>
      </c>
      <c r="AE68" s="257">
        <v>0</v>
      </c>
      <c r="AF68" s="257">
        <v>0</v>
      </c>
      <c r="AG68" s="257">
        <v>0</v>
      </c>
      <c r="AH68" s="257">
        <v>0</v>
      </c>
      <c r="AI68" s="257">
        <v>0</v>
      </c>
      <c r="AJ68" s="257">
        <v>0</v>
      </c>
      <c r="AK68" s="257">
        <v>0</v>
      </c>
      <c r="AL68" s="257">
        <v>0</v>
      </c>
      <c r="AM68" s="257">
        <v>0</v>
      </c>
      <c r="AN68" s="250"/>
      <c r="AO68" s="250"/>
      <c r="AP68" s="257">
        <v>0</v>
      </c>
      <c r="AQ68" s="257">
        <v>0</v>
      </c>
      <c r="AR68" s="247"/>
    </row>
    <row r="69" spans="1:44" s="248" customFormat="1" ht="31.5" x14ac:dyDescent="0.25">
      <c r="A69" s="229" t="s">
        <v>471</v>
      </c>
      <c r="B69" s="98" t="s">
        <v>266</v>
      </c>
      <c r="C69" s="185">
        <v>2018</v>
      </c>
      <c r="D69" s="252"/>
      <c r="E69" s="252"/>
      <c r="F69" s="252"/>
      <c r="G69" s="252"/>
      <c r="H69" s="252"/>
      <c r="I69" s="252"/>
      <c r="J69" s="260">
        <v>0</v>
      </c>
      <c r="K69" s="260">
        <v>0</v>
      </c>
      <c r="L69" s="260">
        <v>0</v>
      </c>
      <c r="M69" s="260">
        <v>0</v>
      </c>
      <c r="N69" s="252"/>
      <c r="O69" s="252"/>
      <c r="P69" s="252"/>
      <c r="Q69" s="252"/>
      <c r="R69" s="252"/>
      <c r="S69" s="260">
        <v>0</v>
      </c>
      <c r="T69" s="252"/>
      <c r="U69" s="252"/>
      <c r="V69" s="257">
        <f t="shared" si="3"/>
        <v>0</v>
      </c>
      <c r="W69" s="257">
        <f t="shared" si="4"/>
        <v>0</v>
      </c>
      <c r="X69" s="257">
        <v>0</v>
      </c>
      <c r="Y69" s="257">
        <v>0</v>
      </c>
      <c r="Z69" s="257">
        <v>0</v>
      </c>
      <c r="AA69" s="257">
        <v>0</v>
      </c>
      <c r="AB69" s="257">
        <v>0</v>
      </c>
      <c r="AC69" s="257">
        <v>0</v>
      </c>
      <c r="AD69" s="257">
        <v>0</v>
      </c>
      <c r="AE69" s="257">
        <v>0</v>
      </c>
      <c r="AF69" s="257">
        <v>0</v>
      </c>
      <c r="AG69" s="257">
        <v>0</v>
      </c>
      <c r="AH69" s="257">
        <v>0</v>
      </c>
      <c r="AI69" s="257">
        <v>0</v>
      </c>
      <c r="AJ69" s="257">
        <v>0</v>
      </c>
      <c r="AK69" s="257">
        <v>0</v>
      </c>
      <c r="AL69" s="257">
        <v>0</v>
      </c>
      <c r="AM69" s="257">
        <v>0</v>
      </c>
      <c r="AN69" s="252"/>
      <c r="AO69" s="252"/>
      <c r="AP69" s="257">
        <v>0</v>
      </c>
      <c r="AQ69" s="257">
        <v>0</v>
      </c>
      <c r="AR69" s="247"/>
    </row>
    <row r="70" spans="1:44" s="248" customFormat="1" ht="31.5" x14ac:dyDescent="0.25">
      <c r="A70" s="229" t="s">
        <v>472</v>
      </c>
      <c r="B70" s="98" t="s">
        <v>267</v>
      </c>
      <c r="C70" s="185">
        <v>2018</v>
      </c>
      <c r="D70" s="251"/>
      <c r="E70" s="251"/>
      <c r="F70" s="251"/>
      <c r="G70" s="251"/>
      <c r="H70" s="251"/>
      <c r="I70" s="251"/>
      <c r="J70" s="257">
        <v>0</v>
      </c>
      <c r="K70" s="257">
        <v>0</v>
      </c>
      <c r="L70" s="257">
        <v>0</v>
      </c>
      <c r="M70" s="257">
        <v>0</v>
      </c>
      <c r="N70" s="250"/>
      <c r="O70" s="250"/>
      <c r="P70" s="251"/>
      <c r="Q70" s="251"/>
      <c r="R70" s="251"/>
      <c r="S70" s="257">
        <v>0</v>
      </c>
      <c r="T70" s="251"/>
      <c r="U70" s="251"/>
      <c r="V70" s="257">
        <f t="shared" si="3"/>
        <v>0</v>
      </c>
      <c r="W70" s="257">
        <f t="shared" si="4"/>
        <v>0</v>
      </c>
      <c r="X70" s="257">
        <v>0</v>
      </c>
      <c r="Y70" s="257">
        <v>0</v>
      </c>
      <c r="Z70" s="257">
        <v>0</v>
      </c>
      <c r="AA70" s="257">
        <v>0</v>
      </c>
      <c r="AB70" s="257">
        <v>0</v>
      </c>
      <c r="AC70" s="257">
        <v>0</v>
      </c>
      <c r="AD70" s="257">
        <v>0</v>
      </c>
      <c r="AE70" s="257">
        <v>0</v>
      </c>
      <c r="AF70" s="257">
        <v>0</v>
      </c>
      <c r="AG70" s="257">
        <v>0</v>
      </c>
      <c r="AH70" s="257">
        <v>0</v>
      </c>
      <c r="AI70" s="257">
        <v>0</v>
      </c>
      <c r="AJ70" s="257">
        <v>0</v>
      </c>
      <c r="AK70" s="257">
        <v>0</v>
      </c>
      <c r="AL70" s="257">
        <v>0</v>
      </c>
      <c r="AM70" s="257">
        <v>0</v>
      </c>
      <c r="AN70" s="251"/>
      <c r="AO70" s="251"/>
      <c r="AP70" s="257">
        <v>0</v>
      </c>
      <c r="AQ70" s="257">
        <v>0</v>
      </c>
      <c r="AR70" s="247"/>
    </row>
    <row r="71" spans="1:44" s="248" customFormat="1" ht="31.5" x14ac:dyDescent="0.25">
      <c r="A71" s="229" t="s">
        <v>473</v>
      </c>
      <c r="B71" s="98" t="s">
        <v>268</v>
      </c>
      <c r="C71" s="185">
        <v>2018</v>
      </c>
      <c r="D71" s="251"/>
      <c r="E71" s="251"/>
      <c r="F71" s="251"/>
      <c r="G71" s="251"/>
      <c r="H71" s="251"/>
      <c r="I71" s="251"/>
      <c r="J71" s="257">
        <v>0</v>
      </c>
      <c r="K71" s="257">
        <v>0</v>
      </c>
      <c r="L71" s="257">
        <v>0</v>
      </c>
      <c r="M71" s="257">
        <v>0</v>
      </c>
      <c r="N71" s="250"/>
      <c r="O71" s="250"/>
      <c r="P71" s="251"/>
      <c r="Q71" s="251"/>
      <c r="R71" s="251"/>
      <c r="S71" s="257">
        <v>0</v>
      </c>
      <c r="T71" s="251"/>
      <c r="U71" s="251"/>
      <c r="V71" s="257">
        <f t="shared" si="3"/>
        <v>0</v>
      </c>
      <c r="W71" s="257">
        <f t="shared" si="4"/>
        <v>0</v>
      </c>
      <c r="X71" s="257">
        <v>0</v>
      </c>
      <c r="Y71" s="257">
        <v>0</v>
      </c>
      <c r="Z71" s="257">
        <v>0</v>
      </c>
      <c r="AA71" s="257">
        <v>0</v>
      </c>
      <c r="AB71" s="257">
        <v>0</v>
      </c>
      <c r="AC71" s="257">
        <v>0</v>
      </c>
      <c r="AD71" s="257">
        <v>0</v>
      </c>
      <c r="AE71" s="257">
        <v>0</v>
      </c>
      <c r="AF71" s="257">
        <v>0</v>
      </c>
      <c r="AG71" s="257">
        <v>0</v>
      </c>
      <c r="AH71" s="257">
        <v>0</v>
      </c>
      <c r="AI71" s="257">
        <v>0</v>
      </c>
      <c r="AJ71" s="257">
        <v>0</v>
      </c>
      <c r="AK71" s="257">
        <v>0</v>
      </c>
      <c r="AL71" s="257">
        <v>0</v>
      </c>
      <c r="AM71" s="257">
        <v>0</v>
      </c>
      <c r="AN71" s="251"/>
      <c r="AO71" s="251"/>
      <c r="AP71" s="257">
        <v>0</v>
      </c>
      <c r="AQ71" s="257">
        <v>0</v>
      </c>
      <c r="AR71" s="247"/>
    </row>
    <row r="72" spans="1:44" s="248" customFormat="1" ht="31.5" x14ac:dyDescent="0.25">
      <c r="A72" s="229" t="s">
        <v>474</v>
      </c>
      <c r="B72" s="98" t="s">
        <v>269</v>
      </c>
      <c r="C72" s="185">
        <v>2018</v>
      </c>
      <c r="D72" s="251"/>
      <c r="E72" s="251"/>
      <c r="F72" s="251"/>
      <c r="G72" s="251"/>
      <c r="H72" s="251"/>
      <c r="I72" s="251"/>
      <c r="J72" s="257">
        <v>0</v>
      </c>
      <c r="K72" s="257">
        <v>0</v>
      </c>
      <c r="L72" s="257">
        <v>0</v>
      </c>
      <c r="M72" s="257">
        <v>0</v>
      </c>
      <c r="N72" s="250"/>
      <c r="O72" s="250"/>
      <c r="P72" s="251"/>
      <c r="Q72" s="251"/>
      <c r="R72" s="251"/>
      <c r="S72" s="257">
        <v>0</v>
      </c>
      <c r="T72" s="251"/>
      <c r="U72" s="251"/>
      <c r="V72" s="257">
        <f t="shared" si="3"/>
        <v>0</v>
      </c>
      <c r="W72" s="257">
        <f t="shared" si="4"/>
        <v>0</v>
      </c>
      <c r="X72" s="257">
        <v>0</v>
      </c>
      <c r="Y72" s="257">
        <v>0</v>
      </c>
      <c r="Z72" s="257">
        <v>0</v>
      </c>
      <c r="AA72" s="257">
        <v>0</v>
      </c>
      <c r="AB72" s="257">
        <v>0</v>
      </c>
      <c r="AC72" s="257">
        <v>0</v>
      </c>
      <c r="AD72" s="257">
        <v>0</v>
      </c>
      <c r="AE72" s="257">
        <v>0</v>
      </c>
      <c r="AF72" s="257">
        <v>0</v>
      </c>
      <c r="AG72" s="257">
        <v>0</v>
      </c>
      <c r="AH72" s="257">
        <v>0</v>
      </c>
      <c r="AI72" s="257">
        <v>0</v>
      </c>
      <c r="AJ72" s="257">
        <v>0</v>
      </c>
      <c r="AK72" s="257">
        <v>0</v>
      </c>
      <c r="AL72" s="257">
        <v>0</v>
      </c>
      <c r="AM72" s="257">
        <v>0</v>
      </c>
      <c r="AN72" s="251"/>
      <c r="AO72" s="251"/>
      <c r="AP72" s="257">
        <v>0</v>
      </c>
      <c r="AQ72" s="257">
        <v>0</v>
      </c>
      <c r="AR72" s="247"/>
    </row>
    <row r="73" spans="1:44" s="248" customFormat="1" ht="31.5" x14ac:dyDescent="0.25">
      <c r="A73" s="229" t="s">
        <v>475</v>
      </c>
      <c r="B73" s="98" t="s">
        <v>270</v>
      </c>
      <c r="C73" s="185">
        <v>2018</v>
      </c>
      <c r="D73" s="251"/>
      <c r="E73" s="251"/>
      <c r="F73" s="251"/>
      <c r="G73" s="251"/>
      <c r="H73" s="251"/>
      <c r="I73" s="251"/>
      <c r="J73" s="257">
        <v>0</v>
      </c>
      <c r="K73" s="257">
        <v>0</v>
      </c>
      <c r="L73" s="257">
        <v>0</v>
      </c>
      <c r="M73" s="257">
        <v>0</v>
      </c>
      <c r="N73" s="250"/>
      <c r="O73" s="250"/>
      <c r="P73" s="251"/>
      <c r="Q73" s="251"/>
      <c r="R73" s="251"/>
      <c r="S73" s="257">
        <v>0</v>
      </c>
      <c r="T73" s="251"/>
      <c r="U73" s="251"/>
      <c r="V73" s="257">
        <f t="shared" si="3"/>
        <v>0</v>
      </c>
      <c r="W73" s="257">
        <f t="shared" si="4"/>
        <v>0</v>
      </c>
      <c r="X73" s="257">
        <v>0</v>
      </c>
      <c r="Y73" s="257">
        <v>0</v>
      </c>
      <c r="Z73" s="257">
        <v>0</v>
      </c>
      <c r="AA73" s="257">
        <v>0</v>
      </c>
      <c r="AB73" s="257">
        <v>0</v>
      </c>
      <c r="AC73" s="257">
        <v>0</v>
      </c>
      <c r="AD73" s="257">
        <v>0</v>
      </c>
      <c r="AE73" s="257">
        <v>0</v>
      </c>
      <c r="AF73" s="257">
        <v>0</v>
      </c>
      <c r="AG73" s="257">
        <v>0</v>
      </c>
      <c r="AH73" s="257">
        <v>0</v>
      </c>
      <c r="AI73" s="257">
        <v>0</v>
      </c>
      <c r="AJ73" s="257">
        <v>0</v>
      </c>
      <c r="AK73" s="257">
        <v>0</v>
      </c>
      <c r="AL73" s="257">
        <v>0</v>
      </c>
      <c r="AM73" s="257">
        <v>0</v>
      </c>
      <c r="AN73" s="251"/>
      <c r="AO73" s="251"/>
      <c r="AP73" s="257">
        <v>0</v>
      </c>
      <c r="AQ73" s="257">
        <v>0</v>
      </c>
      <c r="AR73" s="247"/>
    </row>
    <row r="74" spans="1:44" s="248" customFormat="1" ht="31.5" x14ac:dyDescent="0.25">
      <c r="A74" s="229" t="s">
        <v>476</v>
      </c>
      <c r="B74" s="98" t="s">
        <v>271</v>
      </c>
      <c r="C74" s="185">
        <v>2018</v>
      </c>
      <c r="D74" s="251"/>
      <c r="E74" s="251"/>
      <c r="F74" s="251"/>
      <c r="G74" s="251"/>
      <c r="H74" s="251"/>
      <c r="I74" s="251"/>
      <c r="J74" s="257">
        <v>0</v>
      </c>
      <c r="K74" s="257">
        <v>0</v>
      </c>
      <c r="L74" s="257">
        <v>0</v>
      </c>
      <c r="M74" s="257">
        <v>0</v>
      </c>
      <c r="N74" s="250"/>
      <c r="O74" s="250"/>
      <c r="P74" s="251"/>
      <c r="Q74" s="251"/>
      <c r="R74" s="251"/>
      <c r="S74" s="257">
        <v>0</v>
      </c>
      <c r="T74" s="251"/>
      <c r="U74" s="251"/>
      <c r="V74" s="257">
        <f t="shared" si="3"/>
        <v>0</v>
      </c>
      <c r="W74" s="257">
        <f t="shared" si="4"/>
        <v>0</v>
      </c>
      <c r="X74" s="257">
        <v>0</v>
      </c>
      <c r="Y74" s="257">
        <v>0</v>
      </c>
      <c r="Z74" s="257">
        <v>0</v>
      </c>
      <c r="AA74" s="257">
        <v>0</v>
      </c>
      <c r="AB74" s="257">
        <v>0</v>
      </c>
      <c r="AC74" s="257">
        <v>0</v>
      </c>
      <c r="AD74" s="257">
        <v>0</v>
      </c>
      <c r="AE74" s="257">
        <v>0</v>
      </c>
      <c r="AF74" s="257">
        <v>0</v>
      </c>
      <c r="AG74" s="257">
        <v>0</v>
      </c>
      <c r="AH74" s="257">
        <v>0</v>
      </c>
      <c r="AI74" s="257">
        <v>0</v>
      </c>
      <c r="AJ74" s="257">
        <v>0</v>
      </c>
      <c r="AK74" s="257">
        <v>0</v>
      </c>
      <c r="AL74" s="257">
        <v>0</v>
      </c>
      <c r="AM74" s="257">
        <v>0</v>
      </c>
      <c r="AN74" s="251"/>
      <c r="AO74" s="251"/>
      <c r="AP74" s="257">
        <v>0</v>
      </c>
      <c r="AQ74" s="257">
        <v>0</v>
      </c>
      <c r="AR74" s="247"/>
    </row>
    <row r="75" spans="1:44" s="248" customFormat="1" ht="31.5" x14ac:dyDescent="0.25">
      <c r="A75" s="229" t="s">
        <v>477</v>
      </c>
      <c r="B75" s="98" t="s">
        <v>272</v>
      </c>
      <c r="C75" s="185">
        <v>2017</v>
      </c>
      <c r="D75" s="251"/>
      <c r="E75" s="251"/>
      <c r="F75" s="251"/>
      <c r="G75" s="251"/>
      <c r="H75" s="251"/>
      <c r="I75" s="251"/>
      <c r="J75" s="257"/>
      <c r="K75" s="257"/>
      <c r="L75" s="257"/>
      <c r="M75" s="257"/>
      <c r="N75" s="250"/>
      <c r="O75" s="250"/>
      <c r="P75" s="251"/>
      <c r="Q75" s="251"/>
      <c r="R75" s="251"/>
      <c r="S75" s="251"/>
      <c r="T75" s="251"/>
      <c r="U75" s="251"/>
      <c r="V75" s="257">
        <f t="shared" si="3"/>
        <v>0</v>
      </c>
      <c r="W75" s="257">
        <f t="shared" si="4"/>
        <v>0</v>
      </c>
      <c r="X75" s="257">
        <v>0</v>
      </c>
      <c r="Y75" s="257">
        <v>0</v>
      </c>
      <c r="Z75" s="257">
        <v>0</v>
      </c>
      <c r="AA75" s="257">
        <v>0</v>
      </c>
      <c r="AB75" s="257">
        <v>0</v>
      </c>
      <c r="AC75" s="257">
        <v>0</v>
      </c>
      <c r="AD75" s="257">
        <v>0</v>
      </c>
      <c r="AE75" s="257">
        <v>0</v>
      </c>
      <c r="AF75" s="257">
        <v>0</v>
      </c>
      <c r="AG75" s="257">
        <v>0</v>
      </c>
      <c r="AH75" s="257">
        <v>0</v>
      </c>
      <c r="AI75" s="257">
        <v>0</v>
      </c>
      <c r="AJ75" s="257">
        <v>0</v>
      </c>
      <c r="AK75" s="257">
        <v>0</v>
      </c>
      <c r="AL75" s="257">
        <v>0</v>
      </c>
      <c r="AM75" s="257">
        <v>0</v>
      </c>
      <c r="AN75" s="251"/>
      <c r="AO75" s="251"/>
      <c r="AP75" s="257">
        <v>0</v>
      </c>
      <c r="AQ75" s="257">
        <v>0</v>
      </c>
      <c r="AR75" s="247"/>
    </row>
    <row r="76" spans="1:44" s="248" customFormat="1" ht="31.5" x14ac:dyDescent="0.25">
      <c r="A76" s="229" t="s">
        <v>478</v>
      </c>
      <c r="B76" s="98" t="s">
        <v>273</v>
      </c>
      <c r="C76" s="185">
        <v>2017</v>
      </c>
      <c r="D76" s="251"/>
      <c r="E76" s="251"/>
      <c r="F76" s="251"/>
      <c r="G76" s="251"/>
      <c r="H76" s="251"/>
      <c r="I76" s="251"/>
      <c r="J76" s="257"/>
      <c r="K76" s="257"/>
      <c r="L76" s="257"/>
      <c r="M76" s="257"/>
      <c r="N76" s="250"/>
      <c r="O76" s="250"/>
      <c r="P76" s="251"/>
      <c r="Q76" s="251"/>
      <c r="R76" s="251"/>
      <c r="S76" s="251"/>
      <c r="T76" s="251"/>
      <c r="U76" s="251"/>
      <c r="V76" s="257">
        <f t="shared" si="3"/>
        <v>0</v>
      </c>
      <c r="W76" s="257">
        <f t="shared" si="4"/>
        <v>0</v>
      </c>
      <c r="X76" s="257">
        <v>0</v>
      </c>
      <c r="Y76" s="257">
        <v>0</v>
      </c>
      <c r="Z76" s="257">
        <v>0</v>
      </c>
      <c r="AA76" s="257">
        <v>0</v>
      </c>
      <c r="AB76" s="257">
        <v>0</v>
      </c>
      <c r="AC76" s="257">
        <v>0</v>
      </c>
      <c r="AD76" s="257">
        <v>0</v>
      </c>
      <c r="AE76" s="257">
        <v>0</v>
      </c>
      <c r="AF76" s="257">
        <v>0</v>
      </c>
      <c r="AG76" s="257">
        <v>0</v>
      </c>
      <c r="AH76" s="257">
        <v>0</v>
      </c>
      <c r="AI76" s="257">
        <v>0</v>
      </c>
      <c r="AJ76" s="257">
        <v>0</v>
      </c>
      <c r="AK76" s="257">
        <v>0</v>
      </c>
      <c r="AL76" s="257">
        <v>0</v>
      </c>
      <c r="AM76" s="257">
        <v>0</v>
      </c>
      <c r="AN76" s="251"/>
      <c r="AO76" s="251"/>
      <c r="AP76" s="257">
        <v>0</v>
      </c>
      <c r="AQ76" s="257">
        <v>0</v>
      </c>
      <c r="AR76" s="247"/>
    </row>
    <row r="77" spans="1:44" s="248" customFormat="1" ht="31.5" x14ac:dyDescent="0.25">
      <c r="A77" s="229" t="s">
        <v>479</v>
      </c>
      <c r="B77" s="98" t="s">
        <v>274</v>
      </c>
      <c r="C77" s="185">
        <v>2017</v>
      </c>
      <c r="D77" s="251"/>
      <c r="E77" s="251"/>
      <c r="F77" s="251"/>
      <c r="G77" s="251"/>
      <c r="H77" s="251"/>
      <c r="I77" s="251"/>
      <c r="J77" s="257"/>
      <c r="K77" s="257"/>
      <c r="L77" s="257"/>
      <c r="M77" s="257"/>
      <c r="N77" s="250"/>
      <c r="O77" s="250"/>
      <c r="P77" s="251"/>
      <c r="Q77" s="251"/>
      <c r="R77" s="251"/>
      <c r="S77" s="251"/>
      <c r="T77" s="251"/>
      <c r="U77" s="251"/>
      <c r="V77" s="257">
        <f t="shared" si="3"/>
        <v>0</v>
      </c>
      <c r="W77" s="257">
        <f t="shared" si="4"/>
        <v>0</v>
      </c>
      <c r="X77" s="257">
        <v>0</v>
      </c>
      <c r="Y77" s="257">
        <v>0</v>
      </c>
      <c r="Z77" s="257">
        <v>0</v>
      </c>
      <c r="AA77" s="257">
        <v>0</v>
      </c>
      <c r="AB77" s="257">
        <v>0</v>
      </c>
      <c r="AC77" s="257">
        <v>0</v>
      </c>
      <c r="AD77" s="257">
        <v>0</v>
      </c>
      <c r="AE77" s="257">
        <v>0</v>
      </c>
      <c r="AF77" s="257">
        <v>0</v>
      </c>
      <c r="AG77" s="257">
        <v>0</v>
      </c>
      <c r="AH77" s="257">
        <v>0</v>
      </c>
      <c r="AI77" s="257">
        <v>0</v>
      </c>
      <c r="AJ77" s="257">
        <v>0</v>
      </c>
      <c r="AK77" s="257">
        <v>0</v>
      </c>
      <c r="AL77" s="257">
        <v>0</v>
      </c>
      <c r="AM77" s="257">
        <v>0</v>
      </c>
      <c r="AN77" s="251"/>
      <c r="AO77" s="251"/>
      <c r="AP77" s="257">
        <v>0</v>
      </c>
      <c r="AQ77" s="257">
        <v>0</v>
      </c>
      <c r="AR77" s="247"/>
    </row>
    <row r="78" spans="1:44" s="248" customFormat="1" ht="31.5" x14ac:dyDescent="0.25">
      <c r="A78" s="229" t="s">
        <v>480</v>
      </c>
      <c r="B78" s="98" t="s">
        <v>275</v>
      </c>
      <c r="C78" s="185">
        <v>2017</v>
      </c>
      <c r="D78" s="251"/>
      <c r="E78" s="251"/>
      <c r="F78" s="251"/>
      <c r="G78" s="251"/>
      <c r="H78" s="251"/>
      <c r="I78" s="251"/>
      <c r="J78" s="257"/>
      <c r="K78" s="257"/>
      <c r="L78" s="257"/>
      <c r="M78" s="257"/>
      <c r="N78" s="250"/>
      <c r="O78" s="250"/>
      <c r="P78" s="251"/>
      <c r="Q78" s="251"/>
      <c r="R78" s="251"/>
      <c r="S78" s="251"/>
      <c r="T78" s="251"/>
      <c r="U78" s="251"/>
      <c r="V78" s="257">
        <f t="shared" si="3"/>
        <v>0</v>
      </c>
      <c r="W78" s="257">
        <f t="shared" si="4"/>
        <v>0</v>
      </c>
      <c r="X78" s="257">
        <v>0</v>
      </c>
      <c r="Y78" s="257">
        <v>0</v>
      </c>
      <c r="Z78" s="257">
        <v>0</v>
      </c>
      <c r="AA78" s="257">
        <v>0</v>
      </c>
      <c r="AB78" s="257">
        <v>0</v>
      </c>
      <c r="AC78" s="257">
        <v>0</v>
      </c>
      <c r="AD78" s="257">
        <v>0</v>
      </c>
      <c r="AE78" s="257">
        <v>0</v>
      </c>
      <c r="AF78" s="257">
        <v>0</v>
      </c>
      <c r="AG78" s="257">
        <v>0</v>
      </c>
      <c r="AH78" s="257">
        <v>0</v>
      </c>
      <c r="AI78" s="257">
        <v>0</v>
      </c>
      <c r="AJ78" s="257">
        <v>0</v>
      </c>
      <c r="AK78" s="257">
        <v>0</v>
      </c>
      <c r="AL78" s="257">
        <v>0</v>
      </c>
      <c r="AM78" s="257">
        <v>0</v>
      </c>
      <c r="AN78" s="251"/>
      <c r="AO78" s="251"/>
      <c r="AP78" s="257">
        <v>0</v>
      </c>
      <c r="AQ78" s="257">
        <v>0</v>
      </c>
      <c r="AR78" s="247"/>
    </row>
    <row r="79" spans="1:44" s="248" customFormat="1" ht="31.5" x14ac:dyDescent="0.25">
      <c r="A79" s="229" t="s">
        <v>481</v>
      </c>
      <c r="B79" s="98" t="s">
        <v>276</v>
      </c>
      <c r="C79" s="185">
        <v>2017</v>
      </c>
      <c r="D79" s="251"/>
      <c r="E79" s="251"/>
      <c r="F79" s="251"/>
      <c r="G79" s="251"/>
      <c r="H79" s="251"/>
      <c r="I79" s="251"/>
      <c r="J79" s="257"/>
      <c r="K79" s="257"/>
      <c r="L79" s="257"/>
      <c r="M79" s="257"/>
      <c r="N79" s="250"/>
      <c r="O79" s="250"/>
      <c r="P79" s="251"/>
      <c r="Q79" s="251"/>
      <c r="R79" s="251"/>
      <c r="S79" s="251"/>
      <c r="T79" s="251"/>
      <c r="U79" s="251"/>
      <c r="V79" s="257">
        <f t="shared" si="3"/>
        <v>0</v>
      </c>
      <c r="W79" s="257">
        <f t="shared" si="4"/>
        <v>0</v>
      </c>
      <c r="X79" s="257">
        <v>0</v>
      </c>
      <c r="Y79" s="257">
        <v>0</v>
      </c>
      <c r="Z79" s="257">
        <v>0</v>
      </c>
      <c r="AA79" s="257">
        <v>0</v>
      </c>
      <c r="AB79" s="257">
        <v>0</v>
      </c>
      <c r="AC79" s="257">
        <v>0</v>
      </c>
      <c r="AD79" s="257">
        <v>0</v>
      </c>
      <c r="AE79" s="257">
        <v>0</v>
      </c>
      <c r="AF79" s="257">
        <v>0</v>
      </c>
      <c r="AG79" s="257">
        <v>0</v>
      </c>
      <c r="AH79" s="257">
        <v>0</v>
      </c>
      <c r="AI79" s="257">
        <v>0</v>
      </c>
      <c r="AJ79" s="257">
        <v>0</v>
      </c>
      <c r="AK79" s="257">
        <v>0</v>
      </c>
      <c r="AL79" s="257">
        <v>0</v>
      </c>
      <c r="AM79" s="257">
        <v>0</v>
      </c>
      <c r="AN79" s="251"/>
      <c r="AO79" s="251"/>
      <c r="AP79" s="257">
        <v>0</v>
      </c>
      <c r="AQ79" s="257">
        <v>0</v>
      </c>
      <c r="AR79" s="247"/>
    </row>
    <row r="80" spans="1:44" s="248" customFormat="1" ht="31.5" x14ac:dyDescent="0.25">
      <c r="A80" s="229" t="s">
        <v>482</v>
      </c>
      <c r="B80" s="98" t="s">
        <v>277</v>
      </c>
      <c r="C80" s="185">
        <v>2017</v>
      </c>
      <c r="D80" s="251"/>
      <c r="E80" s="251"/>
      <c r="F80" s="251"/>
      <c r="G80" s="251"/>
      <c r="H80" s="251"/>
      <c r="I80" s="251"/>
      <c r="J80" s="257"/>
      <c r="K80" s="257"/>
      <c r="L80" s="257"/>
      <c r="M80" s="257"/>
      <c r="N80" s="250"/>
      <c r="O80" s="250"/>
      <c r="P80" s="251"/>
      <c r="Q80" s="251"/>
      <c r="R80" s="251"/>
      <c r="S80" s="251"/>
      <c r="T80" s="251"/>
      <c r="U80" s="251"/>
      <c r="V80" s="257">
        <f t="shared" si="3"/>
        <v>0</v>
      </c>
      <c r="W80" s="257">
        <f t="shared" si="4"/>
        <v>0</v>
      </c>
      <c r="X80" s="257">
        <v>0</v>
      </c>
      <c r="Y80" s="257">
        <v>0</v>
      </c>
      <c r="Z80" s="257">
        <v>0</v>
      </c>
      <c r="AA80" s="257">
        <v>0</v>
      </c>
      <c r="AB80" s="257">
        <v>0</v>
      </c>
      <c r="AC80" s="257">
        <v>0</v>
      </c>
      <c r="AD80" s="257">
        <v>0</v>
      </c>
      <c r="AE80" s="257">
        <v>0</v>
      </c>
      <c r="AF80" s="257">
        <v>0</v>
      </c>
      <c r="AG80" s="257">
        <v>0</v>
      </c>
      <c r="AH80" s="257">
        <v>0</v>
      </c>
      <c r="AI80" s="257">
        <v>0</v>
      </c>
      <c r="AJ80" s="257">
        <v>0</v>
      </c>
      <c r="AK80" s="257">
        <v>0</v>
      </c>
      <c r="AL80" s="257">
        <v>0</v>
      </c>
      <c r="AM80" s="257">
        <v>0</v>
      </c>
      <c r="AN80" s="251"/>
      <c r="AO80" s="251"/>
      <c r="AP80" s="257">
        <v>0</v>
      </c>
      <c r="AQ80" s="257">
        <v>0</v>
      </c>
      <c r="AR80" s="247"/>
    </row>
    <row r="81" spans="1:44" s="248" customFormat="1" ht="31.5" x14ac:dyDescent="0.25">
      <c r="A81" s="229" t="s">
        <v>483</v>
      </c>
      <c r="B81" s="98" t="s">
        <v>278</v>
      </c>
      <c r="C81" s="185">
        <v>2017</v>
      </c>
      <c r="D81" s="251"/>
      <c r="E81" s="251"/>
      <c r="F81" s="251"/>
      <c r="G81" s="251"/>
      <c r="H81" s="251"/>
      <c r="I81" s="251"/>
      <c r="J81" s="257"/>
      <c r="K81" s="257"/>
      <c r="L81" s="257"/>
      <c r="M81" s="257"/>
      <c r="N81" s="250"/>
      <c r="O81" s="250"/>
      <c r="P81" s="251"/>
      <c r="Q81" s="251"/>
      <c r="R81" s="251"/>
      <c r="S81" s="251"/>
      <c r="T81" s="251"/>
      <c r="U81" s="251"/>
      <c r="V81" s="257">
        <f t="shared" si="3"/>
        <v>0</v>
      </c>
      <c r="W81" s="257">
        <f t="shared" si="4"/>
        <v>0</v>
      </c>
      <c r="X81" s="257">
        <v>0</v>
      </c>
      <c r="Y81" s="257">
        <v>0</v>
      </c>
      <c r="Z81" s="257">
        <v>0</v>
      </c>
      <c r="AA81" s="257">
        <v>0</v>
      </c>
      <c r="AB81" s="257">
        <v>0</v>
      </c>
      <c r="AC81" s="257">
        <v>0</v>
      </c>
      <c r="AD81" s="257">
        <v>0</v>
      </c>
      <c r="AE81" s="257">
        <v>0</v>
      </c>
      <c r="AF81" s="257">
        <v>0</v>
      </c>
      <c r="AG81" s="257">
        <v>0</v>
      </c>
      <c r="AH81" s="257">
        <v>0</v>
      </c>
      <c r="AI81" s="257">
        <v>0</v>
      </c>
      <c r="AJ81" s="257">
        <v>0</v>
      </c>
      <c r="AK81" s="257">
        <v>0</v>
      </c>
      <c r="AL81" s="257">
        <v>0</v>
      </c>
      <c r="AM81" s="257">
        <v>0</v>
      </c>
      <c r="AN81" s="251"/>
      <c r="AO81" s="251"/>
      <c r="AP81" s="257">
        <v>0</v>
      </c>
      <c r="AQ81" s="257">
        <v>0</v>
      </c>
      <c r="AR81" s="247"/>
    </row>
    <row r="82" spans="1:44" s="248" customFormat="1" ht="31.5" x14ac:dyDescent="0.25">
      <c r="A82" s="229" t="s">
        <v>484</v>
      </c>
      <c r="B82" s="98" t="s">
        <v>279</v>
      </c>
      <c r="C82" s="185">
        <v>2017</v>
      </c>
      <c r="D82" s="251"/>
      <c r="E82" s="251"/>
      <c r="F82" s="251"/>
      <c r="G82" s="251"/>
      <c r="H82" s="251"/>
      <c r="I82" s="251"/>
      <c r="J82" s="257"/>
      <c r="K82" s="257"/>
      <c r="L82" s="257"/>
      <c r="M82" s="257"/>
      <c r="N82" s="250"/>
      <c r="O82" s="250"/>
      <c r="P82" s="251"/>
      <c r="Q82" s="251"/>
      <c r="R82" s="251"/>
      <c r="S82" s="251"/>
      <c r="T82" s="251"/>
      <c r="U82" s="251"/>
      <c r="V82" s="257">
        <f t="shared" si="3"/>
        <v>0</v>
      </c>
      <c r="W82" s="257">
        <f t="shared" si="4"/>
        <v>0</v>
      </c>
      <c r="X82" s="257">
        <v>0</v>
      </c>
      <c r="Y82" s="257">
        <v>0</v>
      </c>
      <c r="Z82" s="257">
        <v>0</v>
      </c>
      <c r="AA82" s="257">
        <v>0</v>
      </c>
      <c r="AB82" s="257">
        <v>0</v>
      </c>
      <c r="AC82" s="257">
        <v>0</v>
      </c>
      <c r="AD82" s="257">
        <v>0</v>
      </c>
      <c r="AE82" s="257">
        <v>0</v>
      </c>
      <c r="AF82" s="257">
        <v>0</v>
      </c>
      <c r="AG82" s="257">
        <v>0</v>
      </c>
      <c r="AH82" s="257">
        <v>0</v>
      </c>
      <c r="AI82" s="257">
        <v>0</v>
      </c>
      <c r="AJ82" s="257">
        <v>0</v>
      </c>
      <c r="AK82" s="257">
        <v>0</v>
      </c>
      <c r="AL82" s="257">
        <v>0</v>
      </c>
      <c r="AM82" s="257">
        <v>0</v>
      </c>
      <c r="AN82" s="251"/>
      <c r="AO82" s="251"/>
      <c r="AP82" s="257">
        <v>0</v>
      </c>
      <c r="AQ82" s="257">
        <v>0</v>
      </c>
      <c r="AR82" s="247"/>
    </row>
    <row r="83" spans="1:44" s="248" customFormat="1" ht="31.5" x14ac:dyDescent="0.25">
      <c r="A83" s="229" t="s">
        <v>485</v>
      </c>
      <c r="B83" s="98" t="s">
        <v>280</v>
      </c>
      <c r="C83" s="185">
        <v>2017</v>
      </c>
      <c r="D83" s="251"/>
      <c r="E83" s="251"/>
      <c r="F83" s="251"/>
      <c r="G83" s="251"/>
      <c r="H83" s="251"/>
      <c r="I83" s="251"/>
      <c r="J83" s="257"/>
      <c r="K83" s="257"/>
      <c r="L83" s="257"/>
      <c r="M83" s="257"/>
      <c r="N83" s="250"/>
      <c r="O83" s="250"/>
      <c r="P83" s="251"/>
      <c r="Q83" s="251"/>
      <c r="R83" s="251"/>
      <c r="S83" s="251"/>
      <c r="T83" s="251"/>
      <c r="U83" s="251"/>
      <c r="V83" s="257">
        <f t="shared" si="3"/>
        <v>0</v>
      </c>
      <c r="W83" s="257">
        <f t="shared" si="4"/>
        <v>0</v>
      </c>
      <c r="X83" s="257">
        <v>0</v>
      </c>
      <c r="Y83" s="257">
        <v>0</v>
      </c>
      <c r="Z83" s="257">
        <v>0</v>
      </c>
      <c r="AA83" s="257">
        <v>0</v>
      </c>
      <c r="AB83" s="257">
        <v>0</v>
      </c>
      <c r="AC83" s="257">
        <v>0</v>
      </c>
      <c r="AD83" s="257">
        <v>0</v>
      </c>
      <c r="AE83" s="257">
        <v>0</v>
      </c>
      <c r="AF83" s="257">
        <v>0</v>
      </c>
      <c r="AG83" s="257">
        <v>0</v>
      </c>
      <c r="AH83" s="257">
        <v>0</v>
      </c>
      <c r="AI83" s="257">
        <v>0</v>
      </c>
      <c r="AJ83" s="257">
        <v>0</v>
      </c>
      <c r="AK83" s="257">
        <v>0</v>
      </c>
      <c r="AL83" s="257">
        <v>0</v>
      </c>
      <c r="AM83" s="257">
        <v>0</v>
      </c>
      <c r="AN83" s="251"/>
      <c r="AO83" s="251"/>
      <c r="AP83" s="257">
        <v>0</v>
      </c>
      <c r="AQ83" s="257">
        <v>0</v>
      </c>
      <c r="AR83" s="247"/>
    </row>
    <row r="84" spans="1:44" s="248" customFormat="1" ht="31.5" x14ac:dyDescent="0.25">
      <c r="A84" s="229" t="s">
        <v>486</v>
      </c>
      <c r="B84" s="98" t="s">
        <v>281</v>
      </c>
      <c r="C84" s="185">
        <v>2017</v>
      </c>
      <c r="D84" s="251"/>
      <c r="E84" s="251"/>
      <c r="F84" s="251"/>
      <c r="G84" s="251"/>
      <c r="H84" s="251"/>
      <c r="I84" s="251"/>
      <c r="J84" s="257"/>
      <c r="K84" s="257"/>
      <c r="L84" s="257"/>
      <c r="M84" s="257"/>
      <c r="N84" s="250"/>
      <c r="O84" s="250"/>
      <c r="P84" s="251"/>
      <c r="Q84" s="251"/>
      <c r="R84" s="251"/>
      <c r="S84" s="251"/>
      <c r="T84" s="251"/>
      <c r="U84" s="251"/>
      <c r="V84" s="257">
        <f t="shared" si="3"/>
        <v>0</v>
      </c>
      <c r="W84" s="257">
        <f t="shared" si="4"/>
        <v>0</v>
      </c>
      <c r="X84" s="257">
        <v>0</v>
      </c>
      <c r="Y84" s="257">
        <v>0</v>
      </c>
      <c r="Z84" s="257">
        <v>0</v>
      </c>
      <c r="AA84" s="257">
        <v>0</v>
      </c>
      <c r="AB84" s="257">
        <v>0</v>
      </c>
      <c r="AC84" s="257">
        <v>0</v>
      </c>
      <c r="AD84" s="257">
        <v>0</v>
      </c>
      <c r="AE84" s="257">
        <v>0</v>
      </c>
      <c r="AF84" s="257">
        <v>0</v>
      </c>
      <c r="AG84" s="257">
        <v>0</v>
      </c>
      <c r="AH84" s="257">
        <v>0</v>
      </c>
      <c r="AI84" s="257">
        <v>0</v>
      </c>
      <c r="AJ84" s="257">
        <v>0</v>
      </c>
      <c r="AK84" s="257">
        <v>0</v>
      </c>
      <c r="AL84" s="257">
        <v>0</v>
      </c>
      <c r="AM84" s="257">
        <v>0</v>
      </c>
      <c r="AN84" s="251"/>
      <c r="AO84" s="251"/>
      <c r="AP84" s="257">
        <v>0</v>
      </c>
      <c r="AQ84" s="257">
        <v>0</v>
      </c>
      <c r="AR84" s="247"/>
    </row>
    <row r="85" spans="1:44" s="248" customFormat="1" ht="31.5" x14ac:dyDescent="0.25">
      <c r="A85" s="229" t="s">
        <v>487</v>
      </c>
      <c r="B85" s="98" t="s">
        <v>282</v>
      </c>
      <c r="C85" s="185">
        <v>2018</v>
      </c>
      <c r="D85" s="251"/>
      <c r="E85" s="251"/>
      <c r="F85" s="251"/>
      <c r="G85" s="251"/>
      <c r="H85" s="251"/>
      <c r="I85" s="251"/>
      <c r="J85" s="257">
        <v>0</v>
      </c>
      <c r="K85" s="257">
        <v>0</v>
      </c>
      <c r="L85" s="257">
        <v>0</v>
      </c>
      <c r="M85" s="257">
        <v>0</v>
      </c>
      <c r="N85" s="250"/>
      <c r="O85" s="250"/>
      <c r="P85" s="251"/>
      <c r="Q85" s="251"/>
      <c r="R85" s="251"/>
      <c r="S85" s="257">
        <v>0</v>
      </c>
      <c r="T85" s="251"/>
      <c r="U85" s="251"/>
      <c r="V85" s="257">
        <f t="shared" si="3"/>
        <v>0</v>
      </c>
      <c r="W85" s="257">
        <f t="shared" si="4"/>
        <v>0</v>
      </c>
      <c r="X85" s="257">
        <v>0</v>
      </c>
      <c r="Y85" s="257">
        <v>0</v>
      </c>
      <c r="Z85" s="257">
        <v>0</v>
      </c>
      <c r="AA85" s="257">
        <v>0</v>
      </c>
      <c r="AB85" s="257">
        <v>0</v>
      </c>
      <c r="AC85" s="257">
        <v>0</v>
      </c>
      <c r="AD85" s="257">
        <v>0</v>
      </c>
      <c r="AE85" s="257">
        <v>0</v>
      </c>
      <c r="AF85" s="257">
        <v>0</v>
      </c>
      <c r="AG85" s="257">
        <v>0</v>
      </c>
      <c r="AH85" s="257">
        <v>0</v>
      </c>
      <c r="AI85" s="257">
        <v>0</v>
      </c>
      <c r="AJ85" s="257">
        <v>0</v>
      </c>
      <c r="AK85" s="257">
        <v>0</v>
      </c>
      <c r="AL85" s="257">
        <v>0</v>
      </c>
      <c r="AM85" s="257">
        <v>0</v>
      </c>
      <c r="AN85" s="251"/>
      <c r="AO85" s="251"/>
      <c r="AP85" s="257">
        <v>0</v>
      </c>
      <c r="AQ85" s="257">
        <v>0</v>
      </c>
      <c r="AR85" s="247"/>
    </row>
    <row r="86" spans="1:44" s="248" customFormat="1" ht="31.5" x14ac:dyDescent="0.25">
      <c r="A86" s="229" t="s">
        <v>488</v>
      </c>
      <c r="B86" s="98" t="s">
        <v>283</v>
      </c>
      <c r="C86" s="185">
        <v>2018</v>
      </c>
      <c r="D86" s="250"/>
      <c r="E86" s="250"/>
      <c r="F86" s="250"/>
      <c r="G86" s="250"/>
      <c r="H86" s="250"/>
      <c r="I86" s="250"/>
      <c r="J86" s="257">
        <v>0</v>
      </c>
      <c r="K86" s="257">
        <v>0</v>
      </c>
      <c r="L86" s="257">
        <v>0</v>
      </c>
      <c r="M86" s="257">
        <v>0</v>
      </c>
      <c r="N86" s="250"/>
      <c r="O86" s="250"/>
      <c r="P86" s="250"/>
      <c r="Q86" s="250"/>
      <c r="R86" s="250"/>
      <c r="S86" s="257">
        <v>0</v>
      </c>
      <c r="T86" s="250"/>
      <c r="U86" s="250"/>
      <c r="V86" s="257">
        <f t="shared" si="3"/>
        <v>0</v>
      </c>
      <c r="W86" s="257">
        <f t="shared" si="4"/>
        <v>0</v>
      </c>
      <c r="X86" s="257">
        <v>0</v>
      </c>
      <c r="Y86" s="257">
        <v>0</v>
      </c>
      <c r="Z86" s="257">
        <v>0</v>
      </c>
      <c r="AA86" s="257">
        <v>0</v>
      </c>
      <c r="AB86" s="257">
        <v>0</v>
      </c>
      <c r="AC86" s="257">
        <v>0</v>
      </c>
      <c r="AD86" s="257">
        <v>0</v>
      </c>
      <c r="AE86" s="257">
        <v>0</v>
      </c>
      <c r="AF86" s="257">
        <v>0</v>
      </c>
      <c r="AG86" s="257">
        <v>0</v>
      </c>
      <c r="AH86" s="257">
        <v>0</v>
      </c>
      <c r="AI86" s="257">
        <v>0</v>
      </c>
      <c r="AJ86" s="257">
        <v>0</v>
      </c>
      <c r="AK86" s="257">
        <v>0</v>
      </c>
      <c r="AL86" s="257">
        <v>0</v>
      </c>
      <c r="AM86" s="257">
        <v>0</v>
      </c>
      <c r="AN86" s="250"/>
      <c r="AO86" s="250"/>
      <c r="AP86" s="257">
        <v>0</v>
      </c>
      <c r="AQ86" s="257">
        <v>0</v>
      </c>
      <c r="AR86" s="247"/>
    </row>
    <row r="87" spans="1:44" s="248" customFormat="1" ht="31.5" x14ac:dyDescent="0.25">
      <c r="A87" s="229" t="s">
        <v>489</v>
      </c>
      <c r="B87" s="98" t="s">
        <v>284</v>
      </c>
      <c r="C87" s="185">
        <v>2018</v>
      </c>
      <c r="D87" s="252"/>
      <c r="E87" s="252"/>
      <c r="F87" s="252"/>
      <c r="G87" s="252"/>
      <c r="H87" s="252"/>
      <c r="I87" s="252"/>
      <c r="J87" s="260">
        <v>0</v>
      </c>
      <c r="K87" s="260">
        <v>0</v>
      </c>
      <c r="L87" s="260">
        <v>0</v>
      </c>
      <c r="M87" s="260">
        <v>0</v>
      </c>
      <c r="N87" s="252"/>
      <c r="O87" s="252"/>
      <c r="P87" s="252"/>
      <c r="Q87" s="252"/>
      <c r="R87" s="252"/>
      <c r="S87" s="260">
        <v>0</v>
      </c>
      <c r="T87" s="252"/>
      <c r="U87" s="252"/>
      <c r="V87" s="257">
        <f t="shared" ref="V87:W100" si="5">N87+P87+R87+T87</f>
        <v>0</v>
      </c>
      <c r="W87" s="257">
        <f t="shared" si="5"/>
        <v>0</v>
      </c>
      <c r="X87" s="257">
        <v>0</v>
      </c>
      <c r="Y87" s="257">
        <v>0</v>
      </c>
      <c r="Z87" s="257">
        <v>0</v>
      </c>
      <c r="AA87" s="257">
        <v>0</v>
      </c>
      <c r="AB87" s="257">
        <v>0</v>
      </c>
      <c r="AC87" s="257">
        <v>0</v>
      </c>
      <c r="AD87" s="257">
        <v>0</v>
      </c>
      <c r="AE87" s="257">
        <v>0</v>
      </c>
      <c r="AF87" s="257">
        <v>0</v>
      </c>
      <c r="AG87" s="257">
        <v>0</v>
      </c>
      <c r="AH87" s="257">
        <v>0</v>
      </c>
      <c r="AI87" s="257">
        <v>0</v>
      </c>
      <c r="AJ87" s="257">
        <v>0</v>
      </c>
      <c r="AK87" s="257">
        <v>0</v>
      </c>
      <c r="AL87" s="257">
        <v>0</v>
      </c>
      <c r="AM87" s="257">
        <v>0</v>
      </c>
      <c r="AN87" s="252"/>
      <c r="AO87" s="252"/>
      <c r="AP87" s="257">
        <v>0</v>
      </c>
      <c r="AQ87" s="257">
        <v>0</v>
      </c>
      <c r="AR87" s="247"/>
    </row>
    <row r="88" spans="1:44" s="248" customFormat="1" ht="31.5" x14ac:dyDescent="0.25">
      <c r="A88" s="229" t="s">
        <v>490</v>
      </c>
      <c r="B88" s="98" t="s">
        <v>285</v>
      </c>
      <c r="C88" s="185">
        <v>2018</v>
      </c>
      <c r="D88" s="251"/>
      <c r="E88" s="251"/>
      <c r="F88" s="251"/>
      <c r="G88" s="251"/>
      <c r="H88" s="251"/>
      <c r="I88" s="251"/>
      <c r="J88" s="257">
        <v>0</v>
      </c>
      <c r="K88" s="257">
        <v>0</v>
      </c>
      <c r="L88" s="257">
        <v>0</v>
      </c>
      <c r="M88" s="257">
        <v>0</v>
      </c>
      <c r="N88" s="250"/>
      <c r="O88" s="250"/>
      <c r="P88" s="251"/>
      <c r="Q88" s="251"/>
      <c r="R88" s="251"/>
      <c r="S88" s="257">
        <v>0</v>
      </c>
      <c r="T88" s="251"/>
      <c r="U88" s="251"/>
      <c r="V88" s="257">
        <f t="shared" si="5"/>
        <v>0</v>
      </c>
      <c r="W88" s="257">
        <f t="shared" si="5"/>
        <v>0</v>
      </c>
      <c r="X88" s="257">
        <v>0</v>
      </c>
      <c r="Y88" s="257">
        <v>0</v>
      </c>
      <c r="Z88" s="257">
        <v>0</v>
      </c>
      <c r="AA88" s="257">
        <v>0</v>
      </c>
      <c r="AB88" s="257">
        <v>0</v>
      </c>
      <c r="AC88" s="257">
        <v>0</v>
      </c>
      <c r="AD88" s="257">
        <v>0</v>
      </c>
      <c r="AE88" s="257">
        <v>0</v>
      </c>
      <c r="AF88" s="257">
        <v>0</v>
      </c>
      <c r="AG88" s="257">
        <v>0</v>
      </c>
      <c r="AH88" s="257">
        <v>0</v>
      </c>
      <c r="AI88" s="257">
        <v>0</v>
      </c>
      <c r="AJ88" s="257">
        <v>0</v>
      </c>
      <c r="AK88" s="257">
        <v>0</v>
      </c>
      <c r="AL88" s="257">
        <v>0</v>
      </c>
      <c r="AM88" s="257">
        <v>0</v>
      </c>
      <c r="AN88" s="251"/>
      <c r="AO88" s="251"/>
      <c r="AP88" s="257">
        <v>0</v>
      </c>
      <c r="AQ88" s="257">
        <v>0</v>
      </c>
      <c r="AR88" s="247"/>
    </row>
    <row r="89" spans="1:44" s="248" customFormat="1" ht="39.75" customHeight="1" x14ac:dyDescent="0.25">
      <c r="A89" s="229" t="s">
        <v>491</v>
      </c>
      <c r="B89" s="98" t="s">
        <v>286</v>
      </c>
      <c r="C89" s="185">
        <v>2018</v>
      </c>
      <c r="D89" s="251"/>
      <c r="E89" s="251"/>
      <c r="F89" s="251"/>
      <c r="G89" s="251"/>
      <c r="H89" s="251"/>
      <c r="I89" s="251"/>
      <c r="J89" s="257">
        <v>0</v>
      </c>
      <c r="K89" s="257">
        <v>0</v>
      </c>
      <c r="L89" s="257">
        <v>0</v>
      </c>
      <c r="M89" s="257">
        <v>0</v>
      </c>
      <c r="N89" s="250"/>
      <c r="O89" s="250"/>
      <c r="P89" s="251"/>
      <c r="Q89" s="251"/>
      <c r="R89" s="251"/>
      <c r="S89" s="257">
        <v>0</v>
      </c>
      <c r="T89" s="251"/>
      <c r="U89" s="251"/>
      <c r="V89" s="257">
        <f t="shared" si="5"/>
        <v>0</v>
      </c>
      <c r="W89" s="257">
        <f t="shared" si="5"/>
        <v>0</v>
      </c>
      <c r="X89" s="257">
        <v>0</v>
      </c>
      <c r="Y89" s="257">
        <v>0</v>
      </c>
      <c r="Z89" s="257">
        <v>0</v>
      </c>
      <c r="AA89" s="257">
        <v>0</v>
      </c>
      <c r="AB89" s="257">
        <v>0</v>
      </c>
      <c r="AC89" s="257">
        <v>0</v>
      </c>
      <c r="AD89" s="257">
        <v>0</v>
      </c>
      <c r="AE89" s="257">
        <v>0</v>
      </c>
      <c r="AF89" s="257">
        <v>0</v>
      </c>
      <c r="AG89" s="257">
        <v>0</v>
      </c>
      <c r="AH89" s="257">
        <v>0</v>
      </c>
      <c r="AI89" s="257">
        <v>0</v>
      </c>
      <c r="AJ89" s="257">
        <v>0</v>
      </c>
      <c r="AK89" s="257">
        <v>0</v>
      </c>
      <c r="AL89" s="257">
        <v>0</v>
      </c>
      <c r="AM89" s="257">
        <v>0</v>
      </c>
      <c r="AN89" s="251"/>
      <c r="AO89" s="251"/>
      <c r="AP89" s="257">
        <v>0</v>
      </c>
      <c r="AQ89" s="257">
        <v>0</v>
      </c>
      <c r="AR89" s="247"/>
    </row>
    <row r="90" spans="1:44" s="248" customFormat="1" ht="31.5" x14ac:dyDescent="0.25">
      <c r="A90" s="229" t="s">
        <v>492</v>
      </c>
      <c r="B90" s="98" t="s">
        <v>287</v>
      </c>
      <c r="C90" s="185">
        <v>2018</v>
      </c>
      <c r="D90" s="251"/>
      <c r="E90" s="251"/>
      <c r="F90" s="251"/>
      <c r="G90" s="251"/>
      <c r="H90" s="251"/>
      <c r="I90" s="251"/>
      <c r="J90" s="257">
        <v>0</v>
      </c>
      <c r="K90" s="257">
        <v>0</v>
      </c>
      <c r="L90" s="257">
        <v>0</v>
      </c>
      <c r="M90" s="257">
        <v>0</v>
      </c>
      <c r="N90" s="250"/>
      <c r="O90" s="250"/>
      <c r="P90" s="251"/>
      <c r="Q90" s="251"/>
      <c r="R90" s="251"/>
      <c r="S90" s="257">
        <v>0</v>
      </c>
      <c r="T90" s="251"/>
      <c r="U90" s="251"/>
      <c r="V90" s="257">
        <f t="shared" si="5"/>
        <v>0</v>
      </c>
      <c r="W90" s="257">
        <f t="shared" si="5"/>
        <v>0</v>
      </c>
      <c r="X90" s="257">
        <v>0</v>
      </c>
      <c r="Y90" s="257">
        <v>0</v>
      </c>
      <c r="Z90" s="257">
        <v>0</v>
      </c>
      <c r="AA90" s="257">
        <v>0</v>
      </c>
      <c r="AB90" s="257">
        <v>0</v>
      </c>
      <c r="AC90" s="257">
        <v>0</v>
      </c>
      <c r="AD90" s="257">
        <v>0</v>
      </c>
      <c r="AE90" s="257">
        <v>0</v>
      </c>
      <c r="AF90" s="257">
        <v>0</v>
      </c>
      <c r="AG90" s="257">
        <v>0</v>
      </c>
      <c r="AH90" s="257">
        <v>0</v>
      </c>
      <c r="AI90" s="257">
        <v>0</v>
      </c>
      <c r="AJ90" s="257">
        <v>0</v>
      </c>
      <c r="AK90" s="257">
        <v>0</v>
      </c>
      <c r="AL90" s="257">
        <v>0</v>
      </c>
      <c r="AM90" s="257">
        <v>0</v>
      </c>
      <c r="AN90" s="251"/>
      <c r="AO90" s="251"/>
      <c r="AP90" s="257">
        <v>0</v>
      </c>
      <c r="AQ90" s="257">
        <v>0</v>
      </c>
      <c r="AR90" s="247"/>
    </row>
    <row r="91" spans="1:44" s="248" customFormat="1" ht="31.5" x14ac:dyDescent="0.25">
      <c r="A91" s="229" t="s">
        <v>493</v>
      </c>
      <c r="B91" s="98" t="s">
        <v>288</v>
      </c>
      <c r="C91" s="185">
        <v>2019</v>
      </c>
      <c r="D91" s="251"/>
      <c r="E91" s="251"/>
      <c r="F91" s="251"/>
      <c r="G91" s="251"/>
      <c r="H91" s="251"/>
      <c r="I91" s="251"/>
      <c r="J91" s="257"/>
      <c r="K91" s="257"/>
      <c r="L91" s="257"/>
      <c r="M91" s="257"/>
      <c r="N91" s="250"/>
      <c r="O91" s="250"/>
      <c r="P91" s="251"/>
      <c r="Q91" s="251"/>
      <c r="R91" s="251"/>
      <c r="S91" s="251"/>
      <c r="T91" s="251"/>
      <c r="U91" s="251"/>
      <c r="V91" s="257">
        <f t="shared" si="5"/>
        <v>0</v>
      </c>
      <c r="W91" s="257">
        <f t="shared" si="5"/>
        <v>0</v>
      </c>
      <c r="X91" s="257">
        <v>0</v>
      </c>
      <c r="Y91" s="257">
        <v>0</v>
      </c>
      <c r="Z91" s="257">
        <v>0</v>
      </c>
      <c r="AA91" s="257">
        <v>0</v>
      </c>
      <c r="AB91" s="257">
        <v>0</v>
      </c>
      <c r="AC91" s="257">
        <v>0</v>
      </c>
      <c r="AD91" s="257">
        <v>0</v>
      </c>
      <c r="AE91" s="257">
        <v>0</v>
      </c>
      <c r="AF91" s="257">
        <v>0</v>
      </c>
      <c r="AG91" s="257">
        <v>0</v>
      </c>
      <c r="AH91" s="257">
        <v>0</v>
      </c>
      <c r="AI91" s="257">
        <v>0</v>
      </c>
      <c r="AJ91" s="257">
        <v>0</v>
      </c>
      <c r="AK91" s="257">
        <v>0</v>
      </c>
      <c r="AL91" s="257">
        <v>0</v>
      </c>
      <c r="AM91" s="257">
        <v>0</v>
      </c>
      <c r="AN91" s="251"/>
      <c r="AO91" s="251"/>
      <c r="AP91" s="257">
        <v>0</v>
      </c>
      <c r="AQ91" s="257">
        <v>0</v>
      </c>
      <c r="AR91" s="247"/>
    </row>
    <row r="92" spans="1:44" s="248" customFormat="1" ht="31.5" x14ac:dyDescent="0.25">
      <c r="A92" s="229" t="s">
        <v>494</v>
      </c>
      <c r="B92" s="98" t="s">
        <v>289</v>
      </c>
      <c r="C92" s="185">
        <v>2019</v>
      </c>
      <c r="D92" s="251"/>
      <c r="E92" s="251"/>
      <c r="F92" s="251"/>
      <c r="G92" s="251"/>
      <c r="H92" s="251"/>
      <c r="I92" s="251"/>
      <c r="J92" s="257"/>
      <c r="K92" s="257"/>
      <c r="L92" s="257"/>
      <c r="M92" s="257"/>
      <c r="N92" s="250"/>
      <c r="O92" s="250"/>
      <c r="P92" s="251"/>
      <c r="Q92" s="251"/>
      <c r="R92" s="251"/>
      <c r="S92" s="251"/>
      <c r="T92" s="251"/>
      <c r="U92" s="251"/>
      <c r="V92" s="257">
        <f t="shared" si="5"/>
        <v>0</v>
      </c>
      <c r="W92" s="257">
        <f t="shared" si="5"/>
        <v>0</v>
      </c>
      <c r="X92" s="257">
        <v>0</v>
      </c>
      <c r="Y92" s="257">
        <v>0</v>
      </c>
      <c r="Z92" s="257">
        <v>0</v>
      </c>
      <c r="AA92" s="257">
        <v>0</v>
      </c>
      <c r="AB92" s="257">
        <v>0</v>
      </c>
      <c r="AC92" s="257">
        <v>0</v>
      </c>
      <c r="AD92" s="257">
        <v>0</v>
      </c>
      <c r="AE92" s="257">
        <v>0</v>
      </c>
      <c r="AF92" s="257">
        <v>0</v>
      </c>
      <c r="AG92" s="257">
        <v>0</v>
      </c>
      <c r="AH92" s="257">
        <v>0</v>
      </c>
      <c r="AI92" s="257">
        <v>0</v>
      </c>
      <c r="AJ92" s="257">
        <v>0</v>
      </c>
      <c r="AK92" s="257">
        <v>0</v>
      </c>
      <c r="AL92" s="257">
        <v>0</v>
      </c>
      <c r="AM92" s="257">
        <v>0</v>
      </c>
      <c r="AN92" s="251"/>
      <c r="AO92" s="251"/>
      <c r="AP92" s="257">
        <v>0</v>
      </c>
      <c r="AQ92" s="257">
        <v>0</v>
      </c>
      <c r="AR92" s="247"/>
    </row>
    <row r="93" spans="1:44" s="248" customFormat="1" ht="31.5" x14ac:dyDescent="0.25">
      <c r="A93" s="229" t="s">
        <v>495</v>
      </c>
      <c r="B93" s="98" t="s">
        <v>290</v>
      </c>
      <c r="C93" s="185">
        <v>2019</v>
      </c>
      <c r="D93" s="251"/>
      <c r="E93" s="251"/>
      <c r="F93" s="251"/>
      <c r="G93" s="251"/>
      <c r="H93" s="251"/>
      <c r="I93" s="251"/>
      <c r="J93" s="257"/>
      <c r="K93" s="257"/>
      <c r="L93" s="257"/>
      <c r="M93" s="257"/>
      <c r="N93" s="250"/>
      <c r="O93" s="250"/>
      <c r="P93" s="251"/>
      <c r="Q93" s="251"/>
      <c r="R93" s="251"/>
      <c r="S93" s="251"/>
      <c r="T93" s="251"/>
      <c r="U93" s="251"/>
      <c r="V93" s="257">
        <f t="shared" si="5"/>
        <v>0</v>
      </c>
      <c r="W93" s="257">
        <f t="shared" si="5"/>
        <v>0</v>
      </c>
      <c r="X93" s="257">
        <v>0</v>
      </c>
      <c r="Y93" s="257">
        <v>0</v>
      </c>
      <c r="Z93" s="257">
        <v>0</v>
      </c>
      <c r="AA93" s="257">
        <v>0</v>
      </c>
      <c r="AB93" s="257">
        <v>0</v>
      </c>
      <c r="AC93" s="257">
        <v>0</v>
      </c>
      <c r="AD93" s="257">
        <v>0</v>
      </c>
      <c r="AE93" s="257">
        <v>0</v>
      </c>
      <c r="AF93" s="257">
        <v>0</v>
      </c>
      <c r="AG93" s="257">
        <v>0</v>
      </c>
      <c r="AH93" s="257">
        <v>0</v>
      </c>
      <c r="AI93" s="257">
        <v>0</v>
      </c>
      <c r="AJ93" s="257">
        <v>0</v>
      </c>
      <c r="AK93" s="257">
        <v>0</v>
      </c>
      <c r="AL93" s="257">
        <v>0</v>
      </c>
      <c r="AM93" s="257">
        <v>0</v>
      </c>
      <c r="AN93" s="251"/>
      <c r="AO93" s="251"/>
      <c r="AP93" s="257">
        <v>0</v>
      </c>
      <c r="AQ93" s="257">
        <v>0</v>
      </c>
      <c r="AR93" s="247"/>
    </row>
    <row r="94" spans="1:44" s="248" customFormat="1" ht="31.5" x14ac:dyDescent="0.25">
      <c r="A94" s="229" t="s">
        <v>496</v>
      </c>
      <c r="B94" s="98" t="s">
        <v>291</v>
      </c>
      <c r="C94" s="185">
        <v>2019</v>
      </c>
      <c r="D94" s="251"/>
      <c r="E94" s="251"/>
      <c r="F94" s="251"/>
      <c r="G94" s="251"/>
      <c r="H94" s="251"/>
      <c r="I94" s="251"/>
      <c r="J94" s="257"/>
      <c r="K94" s="257"/>
      <c r="L94" s="257"/>
      <c r="M94" s="257"/>
      <c r="N94" s="250"/>
      <c r="O94" s="250"/>
      <c r="P94" s="251"/>
      <c r="Q94" s="251"/>
      <c r="R94" s="251"/>
      <c r="S94" s="251"/>
      <c r="T94" s="251"/>
      <c r="U94" s="251"/>
      <c r="V94" s="257">
        <f t="shared" si="5"/>
        <v>0</v>
      </c>
      <c r="W94" s="257">
        <f t="shared" si="5"/>
        <v>0</v>
      </c>
      <c r="X94" s="257">
        <v>0</v>
      </c>
      <c r="Y94" s="257">
        <v>0</v>
      </c>
      <c r="Z94" s="257">
        <v>0</v>
      </c>
      <c r="AA94" s="257">
        <v>0</v>
      </c>
      <c r="AB94" s="257">
        <v>0</v>
      </c>
      <c r="AC94" s="257">
        <v>0</v>
      </c>
      <c r="AD94" s="257">
        <v>0</v>
      </c>
      <c r="AE94" s="257">
        <v>0</v>
      </c>
      <c r="AF94" s="257">
        <v>0</v>
      </c>
      <c r="AG94" s="257">
        <v>0</v>
      </c>
      <c r="AH94" s="257">
        <v>0</v>
      </c>
      <c r="AI94" s="257">
        <v>0</v>
      </c>
      <c r="AJ94" s="257">
        <v>0</v>
      </c>
      <c r="AK94" s="257">
        <v>0</v>
      </c>
      <c r="AL94" s="257">
        <v>0</v>
      </c>
      <c r="AM94" s="257">
        <v>0</v>
      </c>
      <c r="AN94" s="251"/>
      <c r="AO94" s="251"/>
      <c r="AP94" s="257">
        <v>0</v>
      </c>
      <c r="AQ94" s="257">
        <v>0</v>
      </c>
      <c r="AR94" s="247"/>
    </row>
    <row r="95" spans="1:44" s="248" customFormat="1" ht="31.5" x14ac:dyDescent="0.25">
      <c r="A95" s="229" t="s">
        <v>497</v>
      </c>
      <c r="B95" s="98" t="s">
        <v>292</v>
      </c>
      <c r="C95" s="185">
        <v>2019</v>
      </c>
      <c r="D95" s="251"/>
      <c r="E95" s="251"/>
      <c r="F95" s="251"/>
      <c r="G95" s="251"/>
      <c r="H95" s="251"/>
      <c r="I95" s="251"/>
      <c r="J95" s="257"/>
      <c r="K95" s="257"/>
      <c r="L95" s="257"/>
      <c r="M95" s="257"/>
      <c r="N95" s="250"/>
      <c r="O95" s="250"/>
      <c r="P95" s="251"/>
      <c r="Q95" s="251"/>
      <c r="R95" s="251"/>
      <c r="S95" s="251"/>
      <c r="T95" s="251"/>
      <c r="U95" s="251"/>
      <c r="V95" s="257">
        <f t="shared" si="5"/>
        <v>0</v>
      </c>
      <c r="W95" s="257">
        <f t="shared" si="5"/>
        <v>0</v>
      </c>
      <c r="X95" s="257">
        <v>0</v>
      </c>
      <c r="Y95" s="257">
        <v>0</v>
      </c>
      <c r="Z95" s="257">
        <v>0</v>
      </c>
      <c r="AA95" s="257">
        <v>0</v>
      </c>
      <c r="AB95" s="257">
        <v>0</v>
      </c>
      <c r="AC95" s="257">
        <v>0</v>
      </c>
      <c r="AD95" s="257">
        <v>0</v>
      </c>
      <c r="AE95" s="257">
        <v>0</v>
      </c>
      <c r="AF95" s="257">
        <v>0</v>
      </c>
      <c r="AG95" s="257">
        <v>0</v>
      </c>
      <c r="AH95" s="257">
        <v>0</v>
      </c>
      <c r="AI95" s="257">
        <v>0</v>
      </c>
      <c r="AJ95" s="257">
        <v>0</v>
      </c>
      <c r="AK95" s="257">
        <v>0</v>
      </c>
      <c r="AL95" s="257">
        <v>0</v>
      </c>
      <c r="AM95" s="257">
        <v>0</v>
      </c>
      <c r="AN95" s="251"/>
      <c r="AO95" s="251"/>
      <c r="AP95" s="257">
        <v>0</v>
      </c>
      <c r="AQ95" s="257">
        <v>0</v>
      </c>
      <c r="AR95" s="247"/>
    </row>
    <row r="96" spans="1:44" s="248" customFormat="1" ht="31.5" x14ac:dyDescent="0.25">
      <c r="A96" s="229" t="s">
        <v>498</v>
      </c>
      <c r="B96" s="98" t="s">
        <v>293</v>
      </c>
      <c r="C96" s="185">
        <v>2019</v>
      </c>
      <c r="D96" s="251"/>
      <c r="E96" s="251"/>
      <c r="F96" s="251"/>
      <c r="G96" s="251"/>
      <c r="H96" s="251"/>
      <c r="I96" s="251"/>
      <c r="J96" s="257"/>
      <c r="K96" s="257"/>
      <c r="L96" s="257"/>
      <c r="M96" s="257"/>
      <c r="N96" s="250"/>
      <c r="O96" s="250"/>
      <c r="P96" s="251"/>
      <c r="Q96" s="251"/>
      <c r="R96" s="251"/>
      <c r="S96" s="251"/>
      <c r="T96" s="251"/>
      <c r="U96" s="251"/>
      <c r="V96" s="257">
        <f t="shared" si="5"/>
        <v>0</v>
      </c>
      <c r="W96" s="257">
        <f t="shared" si="5"/>
        <v>0</v>
      </c>
      <c r="X96" s="257">
        <v>0</v>
      </c>
      <c r="Y96" s="257">
        <v>0</v>
      </c>
      <c r="Z96" s="257">
        <v>0</v>
      </c>
      <c r="AA96" s="257">
        <v>0</v>
      </c>
      <c r="AB96" s="257">
        <v>0</v>
      </c>
      <c r="AC96" s="257">
        <v>0</v>
      </c>
      <c r="AD96" s="257">
        <v>0</v>
      </c>
      <c r="AE96" s="257">
        <v>0</v>
      </c>
      <c r="AF96" s="257">
        <v>0</v>
      </c>
      <c r="AG96" s="257">
        <v>0</v>
      </c>
      <c r="AH96" s="257">
        <v>0</v>
      </c>
      <c r="AI96" s="257">
        <v>0</v>
      </c>
      <c r="AJ96" s="257">
        <v>0</v>
      </c>
      <c r="AK96" s="257">
        <v>0</v>
      </c>
      <c r="AL96" s="257">
        <v>0</v>
      </c>
      <c r="AM96" s="257">
        <v>0</v>
      </c>
      <c r="AN96" s="251"/>
      <c r="AO96" s="251"/>
      <c r="AP96" s="257">
        <v>0</v>
      </c>
      <c r="AQ96" s="257">
        <v>0</v>
      </c>
      <c r="AR96" s="247"/>
    </row>
    <row r="97" spans="1:44" s="248" customFormat="1" ht="31.5" x14ac:dyDescent="0.25">
      <c r="A97" s="229" t="s">
        <v>499</v>
      </c>
      <c r="B97" s="98" t="s">
        <v>294</v>
      </c>
      <c r="C97" s="185">
        <v>2019</v>
      </c>
      <c r="D97" s="251"/>
      <c r="E97" s="251"/>
      <c r="F97" s="251"/>
      <c r="G97" s="251"/>
      <c r="H97" s="251"/>
      <c r="I97" s="251"/>
      <c r="J97" s="257"/>
      <c r="K97" s="257"/>
      <c r="L97" s="257"/>
      <c r="M97" s="257"/>
      <c r="N97" s="250"/>
      <c r="O97" s="250"/>
      <c r="P97" s="251"/>
      <c r="Q97" s="251"/>
      <c r="R97" s="251"/>
      <c r="S97" s="251"/>
      <c r="T97" s="251"/>
      <c r="U97" s="251"/>
      <c r="V97" s="257">
        <f t="shared" si="5"/>
        <v>0</v>
      </c>
      <c r="W97" s="257">
        <f t="shared" si="5"/>
        <v>0</v>
      </c>
      <c r="X97" s="257">
        <v>0</v>
      </c>
      <c r="Y97" s="257">
        <v>0</v>
      </c>
      <c r="Z97" s="257">
        <v>0</v>
      </c>
      <c r="AA97" s="257">
        <v>0</v>
      </c>
      <c r="AB97" s="257">
        <v>0</v>
      </c>
      <c r="AC97" s="257">
        <v>0</v>
      </c>
      <c r="AD97" s="257">
        <v>0</v>
      </c>
      <c r="AE97" s="257">
        <v>0</v>
      </c>
      <c r="AF97" s="257">
        <v>0</v>
      </c>
      <c r="AG97" s="257">
        <v>0</v>
      </c>
      <c r="AH97" s="257">
        <v>0</v>
      </c>
      <c r="AI97" s="257">
        <v>0</v>
      </c>
      <c r="AJ97" s="257">
        <v>0</v>
      </c>
      <c r="AK97" s="257">
        <v>0</v>
      </c>
      <c r="AL97" s="257">
        <v>0</v>
      </c>
      <c r="AM97" s="257">
        <v>0</v>
      </c>
      <c r="AN97" s="251"/>
      <c r="AO97" s="251"/>
      <c r="AP97" s="257">
        <v>0</v>
      </c>
      <c r="AQ97" s="257">
        <v>0</v>
      </c>
      <c r="AR97" s="247"/>
    </row>
    <row r="98" spans="1:44" s="248" customFormat="1" ht="31.5" x14ac:dyDescent="0.25">
      <c r="A98" s="229" t="s">
        <v>500</v>
      </c>
      <c r="B98" s="98" t="s">
        <v>295</v>
      </c>
      <c r="C98" s="185">
        <v>2019</v>
      </c>
      <c r="D98" s="251"/>
      <c r="E98" s="251"/>
      <c r="F98" s="251"/>
      <c r="G98" s="251"/>
      <c r="H98" s="251"/>
      <c r="I98" s="251"/>
      <c r="J98" s="257"/>
      <c r="K98" s="257"/>
      <c r="L98" s="257"/>
      <c r="M98" s="257"/>
      <c r="N98" s="250"/>
      <c r="O98" s="250"/>
      <c r="P98" s="251"/>
      <c r="Q98" s="251"/>
      <c r="R98" s="251"/>
      <c r="S98" s="251"/>
      <c r="T98" s="251"/>
      <c r="U98" s="251"/>
      <c r="V98" s="257">
        <f t="shared" si="5"/>
        <v>0</v>
      </c>
      <c r="W98" s="257">
        <f t="shared" si="5"/>
        <v>0</v>
      </c>
      <c r="X98" s="257">
        <v>0</v>
      </c>
      <c r="Y98" s="257">
        <v>0</v>
      </c>
      <c r="Z98" s="257">
        <v>0</v>
      </c>
      <c r="AA98" s="257">
        <v>0</v>
      </c>
      <c r="AB98" s="257">
        <v>0</v>
      </c>
      <c r="AC98" s="257">
        <v>0</v>
      </c>
      <c r="AD98" s="257">
        <v>0</v>
      </c>
      <c r="AE98" s="257">
        <v>0</v>
      </c>
      <c r="AF98" s="257">
        <v>0</v>
      </c>
      <c r="AG98" s="257">
        <v>0</v>
      </c>
      <c r="AH98" s="257">
        <v>0</v>
      </c>
      <c r="AI98" s="257">
        <v>0</v>
      </c>
      <c r="AJ98" s="257">
        <v>0</v>
      </c>
      <c r="AK98" s="257">
        <v>0</v>
      </c>
      <c r="AL98" s="257">
        <v>0</v>
      </c>
      <c r="AM98" s="257">
        <v>0</v>
      </c>
      <c r="AN98" s="251"/>
      <c r="AO98" s="251"/>
      <c r="AP98" s="257">
        <v>0</v>
      </c>
      <c r="AQ98" s="257">
        <v>0</v>
      </c>
      <c r="AR98" s="247"/>
    </row>
    <row r="99" spans="1:44" s="248" customFormat="1" ht="31.5" x14ac:dyDescent="0.25">
      <c r="A99" s="229" t="s">
        <v>501</v>
      </c>
      <c r="B99" s="98" t="s">
        <v>296</v>
      </c>
      <c r="C99" s="185">
        <v>2019</v>
      </c>
      <c r="D99" s="251"/>
      <c r="E99" s="251"/>
      <c r="F99" s="251"/>
      <c r="G99" s="251"/>
      <c r="H99" s="251"/>
      <c r="I99" s="251"/>
      <c r="J99" s="257"/>
      <c r="K99" s="257"/>
      <c r="L99" s="257"/>
      <c r="M99" s="257"/>
      <c r="N99" s="250"/>
      <c r="O99" s="250"/>
      <c r="P99" s="251"/>
      <c r="Q99" s="251"/>
      <c r="R99" s="251"/>
      <c r="S99" s="251"/>
      <c r="T99" s="251"/>
      <c r="U99" s="251"/>
      <c r="V99" s="257">
        <f t="shared" si="5"/>
        <v>0</v>
      </c>
      <c r="W99" s="257">
        <f t="shared" si="5"/>
        <v>0</v>
      </c>
      <c r="X99" s="257">
        <v>0</v>
      </c>
      <c r="Y99" s="257">
        <v>0</v>
      </c>
      <c r="Z99" s="257">
        <v>0</v>
      </c>
      <c r="AA99" s="257">
        <v>0</v>
      </c>
      <c r="AB99" s="257">
        <v>0</v>
      </c>
      <c r="AC99" s="257">
        <v>0</v>
      </c>
      <c r="AD99" s="257">
        <v>0</v>
      </c>
      <c r="AE99" s="257">
        <v>0</v>
      </c>
      <c r="AF99" s="257">
        <v>0</v>
      </c>
      <c r="AG99" s="257">
        <v>0</v>
      </c>
      <c r="AH99" s="257">
        <v>0</v>
      </c>
      <c r="AI99" s="257">
        <v>0</v>
      </c>
      <c r="AJ99" s="257">
        <v>0</v>
      </c>
      <c r="AK99" s="257">
        <v>0</v>
      </c>
      <c r="AL99" s="257">
        <v>0</v>
      </c>
      <c r="AM99" s="257">
        <v>0</v>
      </c>
      <c r="AN99" s="251"/>
      <c r="AO99" s="251"/>
      <c r="AP99" s="257">
        <v>0</v>
      </c>
      <c r="AQ99" s="257">
        <v>0</v>
      </c>
      <c r="AR99" s="247"/>
    </row>
    <row r="100" spans="1:44" s="248" customFormat="1" ht="31.5" x14ac:dyDescent="0.25">
      <c r="A100" s="229" t="s">
        <v>502</v>
      </c>
      <c r="B100" s="98" t="s">
        <v>297</v>
      </c>
      <c r="C100" s="185">
        <v>2019</v>
      </c>
      <c r="D100" s="251"/>
      <c r="E100" s="251"/>
      <c r="F100" s="251"/>
      <c r="G100" s="251"/>
      <c r="H100" s="251"/>
      <c r="I100" s="251"/>
      <c r="J100" s="257"/>
      <c r="K100" s="257"/>
      <c r="L100" s="257"/>
      <c r="M100" s="257"/>
      <c r="N100" s="250"/>
      <c r="O100" s="250"/>
      <c r="P100" s="251"/>
      <c r="Q100" s="251"/>
      <c r="R100" s="251"/>
      <c r="S100" s="251"/>
      <c r="T100" s="251"/>
      <c r="U100" s="251"/>
      <c r="V100" s="257">
        <f t="shared" si="5"/>
        <v>0</v>
      </c>
      <c r="W100" s="257">
        <f t="shared" si="5"/>
        <v>0</v>
      </c>
      <c r="X100" s="257">
        <v>0</v>
      </c>
      <c r="Y100" s="257">
        <v>0</v>
      </c>
      <c r="Z100" s="257">
        <v>0</v>
      </c>
      <c r="AA100" s="257">
        <v>0</v>
      </c>
      <c r="AB100" s="257">
        <v>0</v>
      </c>
      <c r="AC100" s="257">
        <v>0</v>
      </c>
      <c r="AD100" s="257">
        <v>0</v>
      </c>
      <c r="AE100" s="257">
        <v>0</v>
      </c>
      <c r="AF100" s="257">
        <v>0</v>
      </c>
      <c r="AG100" s="257">
        <v>0</v>
      </c>
      <c r="AH100" s="257">
        <v>0</v>
      </c>
      <c r="AI100" s="257">
        <v>0</v>
      </c>
      <c r="AJ100" s="257">
        <v>0</v>
      </c>
      <c r="AK100" s="257">
        <v>0</v>
      </c>
      <c r="AL100" s="257">
        <v>0</v>
      </c>
      <c r="AM100" s="257">
        <v>0</v>
      </c>
      <c r="AN100" s="251"/>
      <c r="AO100" s="251"/>
      <c r="AP100" s="257">
        <v>0</v>
      </c>
      <c r="AQ100" s="257">
        <v>0</v>
      </c>
      <c r="AR100" s="247"/>
    </row>
    <row r="101" spans="1:44" s="248" customFormat="1" ht="15.75" x14ac:dyDescent="0.25">
      <c r="A101" s="169" t="s">
        <v>298</v>
      </c>
      <c r="B101" s="170" t="s">
        <v>24</v>
      </c>
      <c r="C101" s="170"/>
      <c r="D101" s="263">
        <f>D102+D104</f>
        <v>0</v>
      </c>
      <c r="E101" s="263">
        <f t="shared" ref="E101:AQ101" si="6">E102+E104</f>
        <v>0</v>
      </c>
      <c r="F101" s="263">
        <f t="shared" si="6"/>
        <v>0</v>
      </c>
      <c r="G101" s="263">
        <f t="shared" si="6"/>
        <v>0</v>
      </c>
      <c r="H101" s="263">
        <f t="shared" si="6"/>
        <v>0</v>
      </c>
      <c r="I101" s="263">
        <f t="shared" si="6"/>
        <v>0</v>
      </c>
      <c r="J101" s="263">
        <f t="shared" si="6"/>
        <v>72.889999999999986</v>
      </c>
      <c r="K101" s="263">
        <f t="shared" si="6"/>
        <v>12.239000000000003</v>
      </c>
      <c r="L101" s="263">
        <f t="shared" si="6"/>
        <v>72.889999999999986</v>
      </c>
      <c r="M101" s="263">
        <f t="shared" si="6"/>
        <v>12.239000000000003</v>
      </c>
      <c r="N101" s="263">
        <f t="shared" si="6"/>
        <v>0</v>
      </c>
      <c r="O101" s="263">
        <f t="shared" si="6"/>
        <v>0</v>
      </c>
      <c r="P101" s="263">
        <f t="shared" si="6"/>
        <v>0</v>
      </c>
      <c r="Q101" s="263">
        <f t="shared" si="6"/>
        <v>0</v>
      </c>
      <c r="R101" s="263">
        <f t="shared" si="6"/>
        <v>0</v>
      </c>
      <c r="S101" s="263">
        <f t="shared" si="6"/>
        <v>0</v>
      </c>
      <c r="T101" s="263">
        <f t="shared" si="6"/>
        <v>0</v>
      </c>
      <c r="U101" s="263">
        <f t="shared" si="6"/>
        <v>0</v>
      </c>
      <c r="V101" s="263">
        <f t="shared" si="6"/>
        <v>0</v>
      </c>
      <c r="W101" s="263">
        <f t="shared" si="6"/>
        <v>0</v>
      </c>
      <c r="X101" s="263">
        <f t="shared" si="6"/>
        <v>0</v>
      </c>
      <c r="Y101" s="263">
        <f t="shared" si="6"/>
        <v>0</v>
      </c>
      <c r="Z101" s="263">
        <f t="shared" si="6"/>
        <v>0</v>
      </c>
      <c r="AA101" s="263">
        <f t="shared" si="6"/>
        <v>0</v>
      </c>
      <c r="AB101" s="263">
        <f t="shared" si="6"/>
        <v>0</v>
      </c>
      <c r="AC101" s="263">
        <f t="shared" si="6"/>
        <v>0</v>
      </c>
      <c r="AD101" s="263">
        <f t="shared" si="6"/>
        <v>0</v>
      </c>
      <c r="AE101" s="263">
        <f t="shared" si="6"/>
        <v>0</v>
      </c>
      <c r="AF101" s="263">
        <f t="shared" si="6"/>
        <v>0</v>
      </c>
      <c r="AG101" s="263">
        <f t="shared" si="6"/>
        <v>0</v>
      </c>
      <c r="AH101" s="263">
        <f t="shared" si="6"/>
        <v>0</v>
      </c>
      <c r="AI101" s="263">
        <f t="shared" si="6"/>
        <v>0</v>
      </c>
      <c r="AJ101" s="263">
        <f t="shared" si="6"/>
        <v>0</v>
      </c>
      <c r="AK101" s="263">
        <f t="shared" si="6"/>
        <v>0</v>
      </c>
      <c r="AL101" s="263">
        <f t="shared" si="6"/>
        <v>0</v>
      </c>
      <c r="AM101" s="263">
        <f t="shared" si="6"/>
        <v>0</v>
      </c>
      <c r="AN101" s="263">
        <f t="shared" si="6"/>
        <v>0</v>
      </c>
      <c r="AO101" s="263">
        <f t="shared" si="6"/>
        <v>0</v>
      </c>
      <c r="AP101" s="263">
        <f t="shared" si="6"/>
        <v>0</v>
      </c>
      <c r="AQ101" s="263">
        <f t="shared" si="6"/>
        <v>0</v>
      </c>
      <c r="AR101" s="247"/>
    </row>
    <row r="102" spans="1:44" s="248" customFormat="1" ht="47.25" x14ac:dyDescent="0.25">
      <c r="A102" s="165" t="s">
        <v>299</v>
      </c>
      <c r="B102" s="166" t="s">
        <v>22</v>
      </c>
      <c r="C102" s="166"/>
      <c r="D102" s="262">
        <f>SUM(D103:AQ103)</f>
        <v>0</v>
      </c>
      <c r="E102" s="262">
        <f t="shared" ref="E102:AQ102" si="7">SUM(E103:AR103)</f>
        <v>0</v>
      </c>
      <c r="F102" s="262">
        <f t="shared" si="7"/>
        <v>0</v>
      </c>
      <c r="G102" s="262">
        <f t="shared" si="7"/>
        <v>0</v>
      </c>
      <c r="H102" s="262">
        <f t="shared" si="7"/>
        <v>0</v>
      </c>
      <c r="I102" s="262">
        <f t="shared" si="7"/>
        <v>0</v>
      </c>
      <c r="J102" s="262">
        <f t="shared" si="7"/>
        <v>0</v>
      </c>
      <c r="K102" s="262">
        <f t="shared" si="7"/>
        <v>0</v>
      </c>
      <c r="L102" s="262">
        <f t="shared" si="7"/>
        <v>0</v>
      </c>
      <c r="M102" s="262">
        <f t="shared" si="7"/>
        <v>0</v>
      </c>
      <c r="N102" s="262">
        <f t="shared" si="7"/>
        <v>0</v>
      </c>
      <c r="O102" s="262">
        <f t="shared" si="7"/>
        <v>0</v>
      </c>
      <c r="P102" s="262">
        <f t="shared" si="7"/>
        <v>0</v>
      </c>
      <c r="Q102" s="262">
        <f t="shared" si="7"/>
        <v>0</v>
      </c>
      <c r="R102" s="262">
        <f t="shared" si="7"/>
        <v>0</v>
      </c>
      <c r="S102" s="262">
        <f t="shared" si="7"/>
        <v>0</v>
      </c>
      <c r="T102" s="262">
        <f t="shared" si="7"/>
        <v>0</v>
      </c>
      <c r="U102" s="262">
        <f t="shared" si="7"/>
        <v>0</v>
      </c>
      <c r="V102" s="262">
        <f t="shared" si="7"/>
        <v>0</v>
      </c>
      <c r="W102" s="262">
        <f t="shared" si="7"/>
        <v>0</v>
      </c>
      <c r="X102" s="262">
        <f t="shared" si="7"/>
        <v>0</v>
      </c>
      <c r="Y102" s="262">
        <f t="shared" si="7"/>
        <v>0</v>
      </c>
      <c r="Z102" s="262">
        <f t="shared" si="7"/>
        <v>0</v>
      </c>
      <c r="AA102" s="262">
        <f t="shared" si="7"/>
        <v>0</v>
      </c>
      <c r="AB102" s="262">
        <f t="shared" si="7"/>
        <v>0</v>
      </c>
      <c r="AC102" s="262">
        <f t="shared" si="7"/>
        <v>0</v>
      </c>
      <c r="AD102" s="262">
        <f t="shared" si="7"/>
        <v>0</v>
      </c>
      <c r="AE102" s="262">
        <f t="shared" si="7"/>
        <v>0</v>
      </c>
      <c r="AF102" s="262">
        <f t="shared" si="7"/>
        <v>0</v>
      </c>
      <c r="AG102" s="262">
        <f t="shared" si="7"/>
        <v>0</v>
      </c>
      <c r="AH102" s="262">
        <f t="shared" si="7"/>
        <v>0</v>
      </c>
      <c r="AI102" s="262">
        <f t="shared" si="7"/>
        <v>0</v>
      </c>
      <c r="AJ102" s="262">
        <f t="shared" si="7"/>
        <v>0</v>
      </c>
      <c r="AK102" s="262">
        <f t="shared" si="7"/>
        <v>0</v>
      </c>
      <c r="AL102" s="262">
        <f t="shared" si="7"/>
        <v>0</v>
      </c>
      <c r="AM102" s="262">
        <f t="shared" si="7"/>
        <v>0</v>
      </c>
      <c r="AN102" s="262">
        <f t="shared" si="7"/>
        <v>0</v>
      </c>
      <c r="AO102" s="262">
        <f t="shared" si="7"/>
        <v>0</v>
      </c>
      <c r="AP102" s="262">
        <f t="shared" si="7"/>
        <v>0</v>
      </c>
      <c r="AQ102" s="262">
        <f t="shared" si="7"/>
        <v>0</v>
      </c>
      <c r="AR102" s="247"/>
    </row>
    <row r="103" spans="1:44" s="248" customFormat="1" ht="47.25" x14ac:dyDescent="0.25">
      <c r="A103" s="109" t="s">
        <v>300</v>
      </c>
      <c r="B103" s="98" t="s">
        <v>374</v>
      </c>
      <c r="C103" s="185" t="s">
        <v>460</v>
      </c>
      <c r="D103" s="252"/>
      <c r="E103" s="252"/>
      <c r="F103" s="252"/>
      <c r="G103" s="252"/>
      <c r="H103" s="252"/>
      <c r="I103" s="252"/>
      <c r="J103" s="260">
        <v>0</v>
      </c>
      <c r="K103" s="260">
        <v>0</v>
      </c>
      <c r="L103" s="260">
        <v>0</v>
      </c>
      <c r="M103" s="260">
        <v>0</v>
      </c>
      <c r="N103" s="252"/>
      <c r="O103" s="252"/>
      <c r="P103" s="252"/>
      <c r="Q103" s="252"/>
      <c r="R103" s="252"/>
      <c r="S103" s="252"/>
      <c r="T103" s="252"/>
      <c r="U103" s="252"/>
      <c r="V103" s="257">
        <f t="shared" ref="V103:W166" si="8">N103+P103+R103+T103</f>
        <v>0</v>
      </c>
      <c r="W103" s="257">
        <f t="shared" si="8"/>
        <v>0</v>
      </c>
      <c r="X103" s="257">
        <v>0</v>
      </c>
      <c r="Y103" s="257">
        <v>0</v>
      </c>
      <c r="Z103" s="257">
        <v>0</v>
      </c>
      <c r="AA103" s="257">
        <v>0</v>
      </c>
      <c r="AB103" s="257">
        <v>0</v>
      </c>
      <c r="AC103" s="257">
        <v>0</v>
      </c>
      <c r="AD103" s="257">
        <v>0</v>
      </c>
      <c r="AE103" s="257">
        <v>0</v>
      </c>
      <c r="AF103" s="257">
        <v>0</v>
      </c>
      <c r="AG103" s="257">
        <v>0</v>
      </c>
      <c r="AH103" s="257">
        <v>0</v>
      </c>
      <c r="AI103" s="257">
        <v>0</v>
      </c>
      <c r="AJ103" s="257">
        <v>0</v>
      </c>
      <c r="AK103" s="257">
        <v>0</v>
      </c>
      <c r="AL103" s="257">
        <v>0</v>
      </c>
      <c r="AM103" s="257">
        <v>0</v>
      </c>
      <c r="AN103" s="252"/>
      <c r="AO103" s="252"/>
      <c r="AP103" s="257">
        <v>0</v>
      </c>
      <c r="AQ103" s="257">
        <v>0</v>
      </c>
      <c r="AR103" s="247"/>
    </row>
    <row r="104" spans="1:44" s="248" customFormat="1" ht="15.75" x14ac:dyDescent="0.25">
      <c r="A104" s="165" t="s">
        <v>301</v>
      </c>
      <c r="B104" s="166" t="s">
        <v>375</v>
      </c>
      <c r="C104" s="208"/>
      <c r="D104" s="261">
        <f>SUM(D105:D176)</f>
        <v>0</v>
      </c>
      <c r="E104" s="261">
        <f t="shared" ref="E104:AQ104" si="9">SUM(E105:E176)</f>
        <v>0</v>
      </c>
      <c r="F104" s="261">
        <f t="shared" si="9"/>
        <v>0</v>
      </c>
      <c r="G104" s="261">
        <f t="shared" si="9"/>
        <v>0</v>
      </c>
      <c r="H104" s="261">
        <f t="shared" si="9"/>
        <v>0</v>
      </c>
      <c r="I104" s="261">
        <f t="shared" si="9"/>
        <v>0</v>
      </c>
      <c r="J104" s="261">
        <f t="shared" si="9"/>
        <v>72.889999999999986</v>
      </c>
      <c r="K104" s="261">
        <f t="shared" si="9"/>
        <v>12.239000000000003</v>
      </c>
      <c r="L104" s="261">
        <f t="shared" si="9"/>
        <v>72.889999999999986</v>
      </c>
      <c r="M104" s="261">
        <f t="shared" si="9"/>
        <v>12.239000000000003</v>
      </c>
      <c r="N104" s="261">
        <f t="shared" si="9"/>
        <v>0</v>
      </c>
      <c r="O104" s="261">
        <f t="shared" si="9"/>
        <v>0</v>
      </c>
      <c r="P104" s="261">
        <f t="shared" si="9"/>
        <v>0</v>
      </c>
      <c r="Q104" s="261">
        <f t="shared" si="9"/>
        <v>0</v>
      </c>
      <c r="R104" s="261">
        <f t="shared" si="9"/>
        <v>0</v>
      </c>
      <c r="S104" s="261">
        <f t="shared" si="9"/>
        <v>0</v>
      </c>
      <c r="T104" s="261">
        <f t="shared" si="9"/>
        <v>0</v>
      </c>
      <c r="U104" s="261">
        <f t="shared" si="9"/>
        <v>0</v>
      </c>
      <c r="V104" s="261">
        <f t="shared" si="9"/>
        <v>0</v>
      </c>
      <c r="W104" s="261">
        <f t="shared" si="9"/>
        <v>0</v>
      </c>
      <c r="X104" s="261">
        <f t="shared" si="9"/>
        <v>0</v>
      </c>
      <c r="Y104" s="261">
        <f t="shared" si="9"/>
        <v>0</v>
      </c>
      <c r="Z104" s="261">
        <f t="shared" si="9"/>
        <v>0</v>
      </c>
      <c r="AA104" s="261">
        <f t="shared" si="9"/>
        <v>0</v>
      </c>
      <c r="AB104" s="261">
        <f t="shared" si="9"/>
        <v>0</v>
      </c>
      <c r="AC104" s="261">
        <f t="shared" si="9"/>
        <v>0</v>
      </c>
      <c r="AD104" s="261">
        <f t="shared" si="9"/>
        <v>0</v>
      </c>
      <c r="AE104" s="261">
        <f t="shared" si="9"/>
        <v>0</v>
      </c>
      <c r="AF104" s="261">
        <f t="shared" si="9"/>
        <v>0</v>
      </c>
      <c r="AG104" s="261">
        <f t="shared" si="9"/>
        <v>0</v>
      </c>
      <c r="AH104" s="261">
        <f t="shared" si="9"/>
        <v>0</v>
      </c>
      <c r="AI104" s="261">
        <f t="shared" si="9"/>
        <v>0</v>
      </c>
      <c r="AJ104" s="261">
        <f t="shared" si="9"/>
        <v>0</v>
      </c>
      <c r="AK104" s="261">
        <f t="shared" si="9"/>
        <v>0</v>
      </c>
      <c r="AL104" s="261">
        <f t="shared" si="9"/>
        <v>0</v>
      </c>
      <c r="AM104" s="261">
        <f t="shared" si="9"/>
        <v>0</v>
      </c>
      <c r="AN104" s="261">
        <f t="shared" si="9"/>
        <v>0</v>
      </c>
      <c r="AO104" s="261">
        <f t="shared" si="9"/>
        <v>0</v>
      </c>
      <c r="AP104" s="261">
        <f t="shared" si="9"/>
        <v>0</v>
      </c>
      <c r="AQ104" s="261">
        <f t="shared" si="9"/>
        <v>0</v>
      </c>
      <c r="AR104" s="247"/>
    </row>
    <row r="105" spans="1:44" s="248" customFormat="1" ht="47.25" x14ac:dyDescent="0.25">
      <c r="A105" s="109" t="s">
        <v>302</v>
      </c>
      <c r="B105" s="98" t="s">
        <v>376</v>
      </c>
      <c r="C105" s="185">
        <v>2016</v>
      </c>
      <c r="D105" s="251"/>
      <c r="E105" s="251"/>
      <c r="F105" s="251"/>
      <c r="G105" s="251"/>
      <c r="H105" s="251"/>
      <c r="I105" s="251"/>
      <c r="J105" s="257">
        <v>0</v>
      </c>
      <c r="K105" s="257">
        <v>0</v>
      </c>
      <c r="L105" s="257">
        <v>0</v>
      </c>
      <c r="M105" s="257">
        <v>0</v>
      </c>
      <c r="N105" s="251"/>
      <c r="O105" s="251"/>
      <c r="P105" s="251"/>
      <c r="Q105" s="251"/>
      <c r="R105" s="251"/>
      <c r="S105" s="251"/>
      <c r="T105" s="251"/>
      <c r="U105" s="251"/>
      <c r="V105" s="257">
        <f t="shared" si="8"/>
        <v>0</v>
      </c>
      <c r="W105" s="257">
        <f t="shared" si="8"/>
        <v>0</v>
      </c>
      <c r="X105" s="257">
        <v>0</v>
      </c>
      <c r="Y105" s="257">
        <v>0</v>
      </c>
      <c r="Z105" s="257">
        <v>0</v>
      </c>
      <c r="AA105" s="257">
        <v>0</v>
      </c>
      <c r="AB105" s="257">
        <v>0</v>
      </c>
      <c r="AC105" s="257">
        <v>0</v>
      </c>
      <c r="AD105" s="257">
        <v>0</v>
      </c>
      <c r="AE105" s="257">
        <v>0</v>
      </c>
      <c r="AF105" s="257">
        <v>0</v>
      </c>
      <c r="AG105" s="257">
        <v>0</v>
      </c>
      <c r="AH105" s="257">
        <v>0</v>
      </c>
      <c r="AI105" s="257">
        <v>0</v>
      </c>
      <c r="AJ105" s="257">
        <v>0</v>
      </c>
      <c r="AK105" s="257">
        <v>0</v>
      </c>
      <c r="AL105" s="257">
        <v>0</v>
      </c>
      <c r="AM105" s="257">
        <v>0</v>
      </c>
      <c r="AN105" s="251"/>
      <c r="AO105" s="251"/>
      <c r="AP105" s="257">
        <v>0</v>
      </c>
      <c r="AQ105" s="257">
        <v>0</v>
      </c>
      <c r="AR105" s="247"/>
    </row>
    <row r="106" spans="1:44" s="248" customFormat="1" ht="47.25" x14ac:dyDescent="0.25">
      <c r="A106" s="109" t="s">
        <v>303</v>
      </c>
      <c r="B106" s="98" t="s">
        <v>377</v>
      </c>
      <c r="C106" s="185">
        <v>2017</v>
      </c>
      <c r="D106" s="251"/>
      <c r="E106" s="251"/>
      <c r="F106" s="251"/>
      <c r="G106" s="251"/>
      <c r="H106" s="251"/>
      <c r="I106" s="251"/>
      <c r="J106" s="257"/>
      <c r="K106" s="257"/>
      <c r="L106" s="257"/>
      <c r="M106" s="257"/>
      <c r="N106" s="250"/>
      <c r="O106" s="250"/>
      <c r="P106" s="251"/>
      <c r="Q106" s="251"/>
      <c r="R106" s="251"/>
      <c r="S106" s="251"/>
      <c r="T106" s="251"/>
      <c r="U106" s="251"/>
      <c r="V106" s="257">
        <f t="shared" si="8"/>
        <v>0</v>
      </c>
      <c r="W106" s="257">
        <f t="shared" si="8"/>
        <v>0</v>
      </c>
      <c r="X106" s="257">
        <v>0</v>
      </c>
      <c r="Y106" s="257">
        <v>0</v>
      </c>
      <c r="Z106" s="257">
        <v>0</v>
      </c>
      <c r="AA106" s="257">
        <v>0</v>
      </c>
      <c r="AB106" s="257">
        <v>0</v>
      </c>
      <c r="AC106" s="257">
        <v>0</v>
      </c>
      <c r="AD106" s="257">
        <v>0</v>
      </c>
      <c r="AE106" s="257">
        <v>0</v>
      </c>
      <c r="AF106" s="257">
        <v>0</v>
      </c>
      <c r="AG106" s="257">
        <v>0</v>
      </c>
      <c r="AH106" s="257">
        <v>0</v>
      </c>
      <c r="AI106" s="257">
        <v>0</v>
      </c>
      <c r="AJ106" s="257">
        <v>0</v>
      </c>
      <c r="AK106" s="257">
        <v>0</v>
      </c>
      <c r="AL106" s="257">
        <v>0</v>
      </c>
      <c r="AM106" s="257">
        <v>0</v>
      </c>
      <c r="AN106" s="251"/>
      <c r="AO106" s="251"/>
      <c r="AP106" s="257">
        <v>0</v>
      </c>
      <c r="AQ106" s="257">
        <v>0</v>
      </c>
      <c r="AR106" s="247"/>
    </row>
    <row r="107" spans="1:44" s="248" customFormat="1" ht="63" x14ac:dyDescent="0.25">
      <c r="A107" s="109" t="s">
        <v>304</v>
      </c>
      <c r="B107" s="98" t="s">
        <v>378</v>
      </c>
      <c r="C107" s="185">
        <v>2018</v>
      </c>
      <c r="D107" s="251"/>
      <c r="E107" s="251"/>
      <c r="F107" s="251"/>
      <c r="G107" s="251"/>
      <c r="H107" s="251"/>
      <c r="I107" s="251"/>
      <c r="J107" s="257">
        <v>0</v>
      </c>
      <c r="K107" s="257">
        <v>1.26</v>
      </c>
      <c r="L107" s="257">
        <v>0</v>
      </c>
      <c r="M107" s="257">
        <v>1.26</v>
      </c>
      <c r="N107" s="250"/>
      <c r="O107" s="250"/>
      <c r="P107" s="251"/>
      <c r="Q107" s="251"/>
      <c r="R107" s="251"/>
      <c r="S107" s="251"/>
      <c r="T107" s="251"/>
      <c r="U107" s="251"/>
      <c r="V107" s="257">
        <f t="shared" si="8"/>
        <v>0</v>
      </c>
      <c r="W107" s="257">
        <f t="shared" si="8"/>
        <v>0</v>
      </c>
      <c r="X107" s="257">
        <v>0</v>
      </c>
      <c r="Y107" s="257">
        <v>0</v>
      </c>
      <c r="Z107" s="257">
        <v>0</v>
      </c>
      <c r="AA107" s="257">
        <v>0</v>
      </c>
      <c r="AB107" s="257">
        <v>0</v>
      </c>
      <c r="AC107" s="257">
        <v>0</v>
      </c>
      <c r="AD107" s="257">
        <v>0</v>
      </c>
      <c r="AE107" s="257">
        <v>0</v>
      </c>
      <c r="AF107" s="257">
        <v>0</v>
      </c>
      <c r="AG107" s="257">
        <v>0</v>
      </c>
      <c r="AH107" s="257">
        <v>0</v>
      </c>
      <c r="AI107" s="257">
        <v>0</v>
      </c>
      <c r="AJ107" s="257">
        <v>0</v>
      </c>
      <c r="AK107" s="257">
        <v>0</v>
      </c>
      <c r="AL107" s="257">
        <v>0</v>
      </c>
      <c r="AM107" s="257">
        <v>0</v>
      </c>
      <c r="AN107" s="251"/>
      <c r="AO107" s="251"/>
      <c r="AP107" s="257">
        <v>0</v>
      </c>
      <c r="AQ107" s="257">
        <v>0</v>
      </c>
      <c r="AR107" s="247"/>
    </row>
    <row r="108" spans="1:44" s="248" customFormat="1" ht="63" x14ac:dyDescent="0.25">
      <c r="A108" s="109" t="s">
        <v>305</v>
      </c>
      <c r="B108" s="98" t="s">
        <v>379</v>
      </c>
      <c r="C108" s="185">
        <v>2019</v>
      </c>
      <c r="D108" s="251"/>
      <c r="E108" s="251"/>
      <c r="F108" s="251"/>
      <c r="G108" s="251"/>
      <c r="H108" s="251"/>
      <c r="I108" s="251"/>
      <c r="J108" s="257"/>
      <c r="K108" s="257"/>
      <c r="L108" s="257"/>
      <c r="M108" s="257"/>
      <c r="N108" s="250"/>
      <c r="O108" s="250"/>
      <c r="P108" s="251"/>
      <c r="Q108" s="251"/>
      <c r="R108" s="251"/>
      <c r="S108" s="251"/>
      <c r="T108" s="251"/>
      <c r="U108" s="251"/>
      <c r="V108" s="257">
        <f t="shared" si="8"/>
        <v>0</v>
      </c>
      <c r="W108" s="257">
        <f t="shared" si="8"/>
        <v>0</v>
      </c>
      <c r="X108" s="257">
        <v>0</v>
      </c>
      <c r="Y108" s="257">
        <v>0</v>
      </c>
      <c r="Z108" s="257">
        <v>0</v>
      </c>
      <c r="AA108" s="257">
        <v>0</v>
      </c>
      <c r="AB108" s="257">
        <v>0</v>
      </c>
      <c r="AC108" s="257">
        <v>0</v>
      </c>
      <c r="AD108" s="257">
        <v>0</v>
      </c>
      <c r="AE108" s="257">
        <v>0</v>
      </c>
      <c r="AF108" s="257">
        <v>0</v>
      </c>
      <c r="AG108" s="257">
        <v>0</v>
      </c>
      <c r="AH108" s="257">
        <v>0</v>
      </c>
      <c r="AI108" s="257">
        <v>0</v>
      </c>
      <c r="AJ108" s="257">
        <v>0</v>
      </c>
      <c r="AK108" s="257">
        <v>0</v>
      </c>
      <c r="AL108" s="257">
        <v>0</v>
      </c>
      <c r="AM108" s="257">
        <v>0</v>
      </c>
      <c r="AN108" s="251"/>
      <c r="AO108" s="251"/>
      <c r="AP108" s="257">
        <v>0</v>
      </c>
      <c r="AQ108" s="257">
        <v>0</v>
      </c>
      <c r="AR108" s="247"/>
    </row>
    <row r="109" spans="1:44" s="248" customFormat="1" ht="63" x14ac:dyDescent="0.25">
      <c r="A109" s="109" t="s">
        <v>306</v>
      </c>
      <c r="B109" s="98" t="s">
        <v>380</v>
      </c>
      <c r="C109" s="185">
        <v>2017</v>
      </c>
      <c r="D109" s="251"/>
      <c r="E109" s="251"/>
      <c r="F109" s="251"/>
      <c r="G109" s="251"/>
      <c r="H109" s="251"/>
      <c r="I109" s="251"/>
      <c r="J109" s="257"/>
      <c r="K109" s="257"/>
      <c r="L109" s="257"/>
      <c r="M109" s="257"/>
      <c r="N109" s="250"/>
      <c r="O109" s="250"/>
      <c r="P109" s="251"/>
      <c r="Q109" s="251"/>
      <c r="R109" s="251"/>
      <c r="S109" s="251"/>
      <c r="T109" s="251"/>
      <c r="U109" s="251"/>
      <c r="V109" s="257">
        <f t="shared" si="8"/>
        <v>0</v>
      </c>
      <c r="W109" s="257">
        <f t="shared" si="8"/>
        <v>0</v>
      </c>
      <c r="X109" s="257">
        <v>0</v>
      </c>
      <c r="Y109" s="257">
        <v>0</v>
      </c>
      <c r="Z109" s="257">
        <v>0</v>
      </c>
      <c r="AA109" s="257">
        <v>0</v>
      </c>
      <c r="AB109" s="257">
        <v>0</v>
      </c>
      <c r="AC109" s="257">
        <v>0</v>
      </c>
      <c r="AD109" s="257">
        <v>0</v>
      </c>
      <c r="AE109" s="257">
        <v>0</v>
      </c>
      <c r="AF109" s="257">
        <v>0</v>
      </c>
      <c r="AG109" s="257">
        <v>0</v>
      </c>
      <c r="AH109" s="257">
        <v>0</v>
      </c>
      <c r="AI109" s="257">
        <v>0</v>
      </c>
      <c r="AJ109" s="257">
        <v>0</v>
      </c>
      <c r="AK109" s="257">
        <v>0</v>
      </c>
      <c r="AL109" s="257">
        <v>0</v>
      </c>
      <c r="AM109" s="257">
        <v>0</v>
      </c>
      <c r="AN109" s="251"/>
      <c r="AO109" s="251"/>
      <c r="AP109" s="257">
        <v>0</v>
      </c>
      <c r="AQ109" s="257">
        <v>0</v>
      </c>
      <c r="AR109" s="247"/>
    </row>
    <row r="110" spans="1:44" s="248" customFormat="1" ht="47.25" x14ac:dyDescent="0.25">
      <c r="A110" s="109" t="s">
        <v>307</v>
      </c>
      <c r="B110" s="98" t="s">
        <v>381</v>
      </c>
      <c r="C110" s="185" t="s">
        <v>460</v>
      </c>
      <c r="D110" s="251"/>
      <c r="E110" s="251"/>
      <c r="F110" s="251"/>
      <c r="G110" s="251"/>
      <c r="H110" s="251"/>
      <c r="I110" s="251"/>
      <c r="J110" s="257">
        <v>0</v>
      </c>
      <c r="K110" s="257">
        <v>0</v>
      </c>
      <c r="L110" s="257">
        <v>0</v>
      </c>
      <c r="M110" s="257">
        <v>0</v>
      </c>
      <c r="N110" s="250"/>
      <c r="O110" s="250"/>
      <c r="P110" s="251"/>
      <c r="Q110" s="251"/>
      <c r="R110" s="251"/>
      <c r="S110" s="251"/>
      <c r="T110" s="251"/>
      <c r="U110" s="251"/>
      <c r="V110" s="257">
        <f t="shared" si="8"/>
        <v>0</v>
      </c>
      <c r="W110" s="257">
        <f t="shared" si="8"/>
        <v>0</v>
      </c>
      <c r="X110" s="257">
        <v>0</v>
      </c>
      <c r="Y110" s="257">
        <v>0</v>
      </c>
      <c r="Z110" s="257">
        <v>0</v>
      </c>
      <c r="AA110" s="257">
        <v>0</v>
      </c>
      <c r="AB110" s="257">
        <v>0</v>
      </c>
      <c r="AC110" s="257">
        <v>0</v>
      </c>
      <c r="AD110" s="257">
        <v>0</v>
      </c>
      <c r="AE110" s="257">
        <v>0</v>
      </c>
      <c r="AF110" s="257">
        <v>0</v>
      </c>
      <c r="AG110" s="257">
        <v>0</v>
      </c>
      <c r="AH110" s="257">
        <v>0</v>
      </c>
      <c r="AI110" s="257">
        <v>0</v>
      </c>
      <c r="AJ110" s="257">
        <v>0</v>
      </c>
      <c r="AK110" s="257">
        <v>0</v>
      </c>
      <c r="AL110" s="257">
        <v>0</v>
      </c>
      <c r="AM110" s="257">
        <v>0</v>
      </c>
      <c r="AN110" s="251"/>
      <c r="AO110" s="251"/>
      <c r="AP110" s="257">
        <v>0</v>
      </c>
      <c r="AQ110" s="257">
        <v>0</v>
      </c>
      <c r="AR110" s="247"/>
    </row>
    <row r="111" spans="1:44" s="248" customFormat="1" ht="63" x14ac:dyDescent="0.25">
      <c r="A111" s="109" t="s">
        <v>308</v>
      </c>
      <c r="B111" s="217" t="s">
        <v>382</v>
      </c>
      <c r="C111" s="185" t="s">
        <v>460</v>
      </c>
      <c r="D111" s="251"/>
      <c r="E111" s="251"/>
      <c r="F111" s="251"/>
      <c r="G111" s="251"/>
      <c r="H111" s="251"/>
      <c r="I111" s="251"/>
      <c r="J111" s="257">
        <v>0</v>
      </c>
      <c r="K111" s="257">
        <v>0</v>
      </c>
      <c r="L111" s="257">
        <v>0</v>
      </c>
      <c r="M111" s="257">
        <v>0</v>
      </c>
      <c r="N111" s="250"/>
      <c r="O111" s="250"/>
      <c r="P111" s="251"/>
      <c r="Q111" s="251"/>
      <c r="R111" s="251"/>
      <c r="S111" s="251"/>
      <c r="T111" s="251"/>
      <c r="U111" s="251"/>
      <c r="V111" s="257">
        <f t="shared" si="8"/>
        <v>0</v>
      </c>
      <c r="W111" s="257">
        <f t="shared" si="8"/>
        <v>0</v>
      </c>
      <c r="X111" s="257">
        <v>0</v>
      </c>
      <c r="Y111" s="257">
        <v>0</v>
      </c>
      <c r="Z111" s="257">
        <v>0</v>
      </c>
      <c r="AA111" s="257">
        <v>0</v>
      </c>
      <c r="AB111" s="257">
        <v>0</v>
      </c>
      <c r="AC111" s="257">
        <v>0</v>
      </c>
      <c r="AD111" s="257">
        <v>0</v>
      </c>
      <c r="AE111" s="257">
        <v>0</v>
      </c>
      <c r="AF111" s="257">
        <v>0</v>
      </c>
      <c r="AG111" s="257">
        <v>0</v>
      </c>
      <c r="AH111" s="257">
        <v>0</v>
      </c>
      <c r="AI111" s="257">
        <v>0</v>
      </c>
      <c r="AJ111" s="257">
        <v>0</v>
      </c>
      <c r="AK111" s="257">
        <v>0</v>
      </c>
      <c r="AL111" s="257">
        <v>0</v>
      </c>
      <c r="AM111" s="257">
        <v>0</v>
      </c>
      <c r="AN111" s="251"/>
      <c r="AO111" s="251"/>
      <c r="AP111" s="257">
        <v>0</v>
      </c>
      <c r="AQ111" s="257">
        <v>0</v>
      </c>
      <c r="AR111" s="247"/>
    </row>
    <row r="112" spans="1:44" s="248" customFormat="1" ht="63" x14ac:dyDescent="0.25">
      <c r="A112" s="109" t="s">
        <v>309</v>
      </c>
      <c r="B112" s="217" t="s">
        <v>383</v>
      </c>
      <c r="C112" s="185" t="s">
        <v>460</v>
      </c>
      <c r="D112" s="251"/>
      <c r="E112" s="251"/>
      <c r="F112" s="251"/>
      <c r="G112" s="251"/>
      <c r="H112" s="251"/>
      <c r="I112" s="251"/>
      <c r="J112" s="257">
        <v>0</v>
      </c>
      <c r="K112" s="257">
        <v>0</v>
      </c>
      <c r="L112" s="257">
        <v>0</v>
      </c>
      <c r="M112" s="257">
        <v>0</v>
      </c>
      <c r="N112" s="250"/>
      <c r="O112" s="250"/>
      <c r="P112" s="251"/>
      <c r="Q112" s="251"/>
      <c r="R112" s="251"/>
      <c r="S112" s="251"/>
      <c r="T112" s="251"/>
      <c r="U112" s="251"/>
      <c r="V112" s="257">
        <f t="shared" si="8"/>
        <v>0</v>
      </c>
      <c r="W112" s="257">
        <f t="shared" si="8"/>
        <v>0</v>
      </c>
      <c r="X112" s="257">
        <v>0</v>
      </c>
      <c r="Y112" s="257">
        <v>0</v>
      </c>
      <c r="Z112" s="257">
        <v>0</v>
      </c>
      <c r="AA112" s="257">
        <v>0</v>
      </c>
      <c r="AB112" s="257">
        <v>0</v>
      </c>
      <c r="AC112" s="257">
        <v>0</v>
      </c>
      <c r="AD112" s="257">
        <v>0</v>
      </c>
      <c r="AE112" s="257">
        <v>0</v>
      </c>
      <c r="AF112" s="257">
        <v>0</v>
      </c>
      <c r="AG112" s="257">
        <v>0</v>
      </c>
      <c r="AH112" s="257">
        <v>0</v>
      </c>
      <c r="AI112" s="257">
        <v>0</v>
      </c>
      <c r="AJ112" s="257">
        <v>0</v>
      </c>
      <c r="AK112" s="257">
        <v>0</v>
      </c>
      <c r="AL112" s="257">
        <v>0</v>
      </c>
      <c r="AM112" s="257">
        <v>0</v>
      </c>
      <c r="AN112" s="251"/>
      <c r="AO112" s="251"/>
      <c r="AP112" s="257">
        <v>0</v>
      </c>
      <c r="AQ112" s="257">
        <v>0</v>
      </c>
      <c r="AR112" s="247"/>
    </row>
    <row r="113" spans="1:44" s="248" customFormat="1" ht="63" x14ac:dyDescent="0.25">
      <c r="A113" s="109" t="s">
        <v>310</v>
      </c>
      <c r="B113" s="217" t="s">
        <v>384</v>
      </c>
      <c r="C113" s="185" t="s">
        <v>460</v>
      </c>
      <c r="D113" s="251"/>
      <c r="E113" s="251"/>
      <c r="F113" s="251"/>
      <c r="G113" s="251"/>
      <c r="H113" s="251"/>
      <c r="I113" s="251"/>
      <c r="J113" s="257">
        <v>0</v>
      </c>
      <c r="K113" s="257">
        <v>0</v>
      </c>
      <c r="L113" s="257">
        <v>0</v>
      </c>
      <c r="M113" s="257">
        <v>0</v>
      </c>
      <c r="N113" s="250"/>
      <c r="O113" s="250"/>
      <c r="P113" s="251"/>
      <c r="Q113" s="251"/>
      <c r="R113" s="251"/>
      <c r="S113" s="251"/>
      <c r="T113" s="251"/>
      <c r="U113" s="251"/>
      <c r="V113" s="257">
        <f t="shared" si="8"/>
        <v>0</v>
      </c>
      <c r="W113" s="257">
        <f t="shared" si="8"/>
        <v>0</v>
      </c>
      <c r="X113" s="257">
        <v>0</v>
      </c>
      <c r="Y113" s="257">
        <v>0</v>
      </c>
      <c r="Z113" s="257">
        <v>0</v>
      </c>
      <c r="AA113" s="257">
        <v>0</v>
      </c>
      <c r="AB113" s="257">
        <v>0</v>
      </c>
      <c r="AC113" s="257">
        <v>0</v>
      </c>
      <c r="AD113" s="257">
        <v>0</v>
      </c>
      <c r="AE113" s="257">
        <v>0</v>
      </c>
      <c r="AF113" s="257">
        <v>0</v>
      </c>
      <c r="AG113" s="257">
        <v>0</v>
      </c>
      <c r="AH113" s="257">
        <v>0</v>
      </c>
      <c r="AI113" s="257">
        <v>0</v>
      </c>
      <c r="AJ113" s="257">
        <v>0</v>
      </c>
      <c r="AK113" s="257">
        <v>0</v>
      </c>
      <c r="AL113" s="257">
        <v>0</v>
      </c>
      <c r="AM113" s="257">
        <v>0</v>
      </c>
      <c r="AN113" s="251"/>
      <c r="AO113" s="251"/>
      <c r="AP113" s="257">
        <v>0</v>
      </c>
      <c r="AQ113" s="257">
        <v>0</v>
      </c>
      <c r="AR113" s="247"/>
    </row>
    <row r="114" spans="1:44" s="248" customFormat="1" ht="63" x14ac:dyDescent="0.25">
      <c r="A114" s="109" t="s">
        <v>311</v>
      </c>
      <c r="B114" s="217" t="s">
        <v>385</v>
      </c>
      <c r="C114" s="185" t="s">
        <v>460</v>
      </c>
      <c r="D114" s="251"/>
      <c r="E114" s="251"/>
      <c r="F114" s="251"/>
      <c r="G114" s="251"/>
      <c r="H114" s="251"/>
      <c r="I114" s="251"/>
      <c r="J114" s="257">
        <v>0</v>
      </c>
      <c r="K114" s="257">
        <v>0</v>
      </c>
      <c r="L114" s="257">
        <v>0</v>
      </c>
      <c r="M114" s="257">
        <v>0</v>
      </c>
      <c r="N114" s="250"/>
      <c r="O114" s="250"/>
      <c r="P114" s="251"/>
      <c r="Q114" s="251"/>
      <c r="R114" s="251"/>
      <c r="S114" s="251"/>
      <c r="T114" s="251"/>
      <c r="U114" s="251"/>
      <c r="V114" s="257">
        <f t="shared" si="8"/>
        <v>0</v>
      </c>
      <c r="W114" s="257">
        <f t="shared" si="8"/>
        <v>0</v>
      </c>
      <c r="X114" s="257">
        <v>0</v>
      </c>
      <c r="Y114" s="257">
        <v>0</v>
      </c>
      <c r="Z114" s="257">
        <v>0</v>
      </c>
      <c r="AA114" s="257">
        <v>0</v>
      </c>
      <c r="AB114" s="257">
        <v>0</v>
      </c>
      <c r="AC114" s="257">
        <v>0</v>
      </c>
      <c r="AD114" s="257">
        <v>0</v>
      </c>
      <c r="AE114" s="257">
        <v>0</v>
      </c>
      <c r="AF114" s="257">
        <v>0</v>
      </c>
      <c r="AG114" s="257">
        <v>0</v>
      </c>
      <c r="AH114" s="257">
        <v>0</v>
      </c>
      <c r="AI114" s="257">
        <v>0</v>
      </c>
      <c r="AJ114" s="257">
        <v>0</v>
      </c>
      <c r="AK114" s="257">
        <v>0</v>
      </c>
      <c r="AL114" s="257">
        <v>0</v>
      </c>
      <c r="AM114" s="257">
        <v>0</v>
      </c>
      <c r="AN114" s="251"/>
      <c r="AO114" s="251"/>
      <c r="AP114" s="257">
        <v>0</v>
      </c>
      <c r="AQ114" s="257">
        <v>0</v>
      </c>
      <c r="AR114" s="247"/>
    </row>
    <row r="115" spans="1:44" s="248" customFormat="1" ht="15.75" x14ac:dyDescent="0.25">
      <c r="A115" s="109" t="s">
        <v>312</v>
      </c>
      <c r="B115" s="186" t="s">
        <v>386</v>
      </c>
      <c r="C115" s="209" t="s">
        <v>461</v>
      </c>
      <c r="D115" s="251"/>
      <c r="E115" s="251"/>
      <c r="F115" s="251"/>
      <c r="G115" s="251"/>
      <c r="H115" s="251"/>
      <c r="I115" s="251"/>
      <c r="J115" s="257">
        <v>0</v>
      </c>
      <c r="K115" s="257">
        <v>0</v>
      </c>
      <c r="L115" s="257">
        <v>0</v>
      </c>
      <c r="M115" s="257">
        <v>0</v>
      </c>
      <c r="N115" s="250"/>
      <c r="O115" s="250"/>
      <c r="P115" s="251"/>
      <c r="Q115" s="251"/>
      <c r="R115" s="251"/>
      <c r="S115" s="251"/>
      <c r="T115" s="251"/>
      <c r="U115" s="251"/>
      <c r="V115" s="257">
        <f t="shared" si="8"/>
        <v>0</v>
      </c>
      <c r="W115" s="257">
        <f t="shared" si="8"/>
        <v>0</v>
      </c>
      <c r="X115" s="257">
        <v>0</v>
      </c>
      <c r="Y115" s="257">
        <v>0</v>
      </c>
      <c r="Z115" s="257">
        <v>0</v>
      </c>
      <c r="AA115" s="257">
        <v>0</v>
      </c>
      <c r="AB115" s="257">
        <v>0</v>
      </c>
      <c r="AC115" s="257">
        <v>0</v>
      </c>
      <c r="AD115" s="257">
        <v>0</v>
      </c>
      <c r="AE115" s="257">
        <v>0</v>
      </c>
      <c r="AF115" s="257">
        <v>0</v>
      </c>
      <c r="AG115" s="257">
        <v>0</v>
      </c>
      <c r="AH115" s="257">
        <v>0</v>
      </c>
      <c r="AI115" s="257">
        <v>0</v>
      </c>
      <c r="AJ115" s="257">
        <v>0</v>
      </c>
      <c r="AK115" s="257">
        <v>0</v>
      </c>
      <c r="AL115" s="257">
        <v>0</v>
      </c>
      <c r="AM115" s="257">
        <v>0</v>
      </c>
      <c r="AN115" s="251"/>
      <c r="AO115" s="251"/>
      <c r="AP115" s="257">
        <v>0</v>
      </c>
      <c r="AQ115" s="257">
        <v>0</v>
      </c>
      <c r="AR115" s="247"/>
    </row>
    <row r="116" spans="1:44" s="248" customFormat="1" ht="47.25" x14ac:dyDescent="0.25">
      <c r="A116" s="109" t="s">
        <v>313</v>
      </c>
      <c r="B116" s="14" t="s">
        <v>387</v>
      </c>
      <c r="C116" s="185">
        <v>2017</v>
      </c>
      <c r="D116" s="251"/>
      <c r="E116" s="251"/>
      <c r="F116" s="251"/>
      <c r="G116" s="251"/>
      <c r="H116" s="251"/>
      <c r="I116" s="251"/>
      <c r="J116" s="257"/>
      <c r="K116" s="257"/>
      <c r="L116" s="257"/>
      <c r="M116" s="257"/>
      <c r="N116" s="250"/>
      <c r="O116" s="250"/>
      <c r="P116" s="251"/>
      <c r="Q116" s="251"/>
      <c r="R116" s="251"/>
      <c r="S116" s="251"/>
      <c r="T116" s="251"/>
      <c r="U116" s="251"/>
      <c r="V116" s="257">
        <f t="shared" si="8"/>
        <v>0</v>
      </c>
      <c r="W116" s="257">
        <f t="shared" si="8"/>
        <v>0</v>
      </c>
      <c r="X116" s="257">
        <v>0</v>
      </c>
      <c r="Y116" s="257">
        <v>0</v>
      </c>
      <c r="Z116" s="257">
        <v>0</v>
      </c>
      <c r="AA116" s="257">
        <v>0</v>
      </c>
      <c r="AB116" s="257">
        <v>0</v>
      </c>
      <c r="AC116" s="257">
        <v>0</v>
      </c>
      <c r="AD116" s="257">
        <v>0</v>
      </c>
      <c r="AE116" s="257">
        <v>0</v>
      </c>
      <c r="AF116" s="257">
        <v>0</v>
      </c>
      <c r="AG116" s="257">
        <v>0</v>
      </c>
      <c r="AH116" s="257">
        <v>0</v>
      </c>
      <c r="AI116" s="257">
        <v>0</v>
      </c>
      <c r="AJ116" s="257">
        <v>0</v>
      </c>
      <c r="AK116" s="257">
        <v>0</v>
      </c>
      <c r="AL116" s="257">
        <v>0</v>
      </c>
      <c r="AM116" s="257">
        <v>0</v>
      </c>
      <c r="AN116" s="251"/>
      <c r="AO116" s="251"/>
      <c r="AP116" s="257">
        <v>0</v>
      </c>
      <c r="AQ116" s="257">
        <v>0</v>
      </c>
      <c r="AR116" s="247"/>
    </row>
    <row r="117" spans="1:44" s="248" customFormat="1" ht="31.5" x14ac:dyDescent="0.25">
      <c r="A117" s="109" t="s">
        <v>314</v>
      </c>
      <c r="B117" s="14" t="s">
        <v>388</v>
      </c>
      <c r="C117" s="185">
        <v>2017</v>
      </c>
      <c r="D117" s="251"/>
      <c r="E117" s="251"/>
      <c r="F117" s="251"/>
      <c r="G117" s="251"/>
      <c r="H117" s="251"/>
      <c r="I117" s="251"/>
      <c r="J117" s="257"/>
      <c r="K117" s="257"/>
      <c r="L117" s="257"/>
      <c r="M117" s="257"/>
      <c r="N117" s="250"/>
      <c r="O117" s="250"/>
      <c r="P117" s="251"/>
      <c r="Q117" s="251"/>
      <c r="R117" s="251"/>
      <c r="S117" s="251"/>
      <c r="T117" s="251"/>
      <c r="U117" s="251"/>
      <c r="V117" s="257">
        <f t="shared" si="8"/>
        <v>0</v>
      </c>
      <c r="W117" s="257">
        <f t="shared" si="8"/>
        <v>0</v>
      </c>
      <c r="X117" s="257">
        <v>0</v>
      </c>
      <c r="Y117" s="257">
        <v>0</v>
      </c>
      <c r="Z117" s="257">
        <v>0</v>
      </c>
      <c r="AA117" s="257">
        <v>0</v>
      </c>
      <c r="AB117" s="257">
        <v>0</v>
      </c>
      <c r="AC117" s="257">
        <v>0</v>
      </c>
      <c r="AD117" s="257">
        <v>0</v>
      </c>
      <c r="AE117" s="257">
        <v>0</v>
      </c>
      <c r="AF117" s="257">
        <v>0</v>
      </c>
      <c r="AG117" s="257">
        <v>0</v>
      </c>
      <c r="AH117" s="257">
        <v>0</v>
      </c>
      <c r="AI117" s="257">
        <v>0</v>
      </c>
      <c r="AJ117" s="257">
        <v>0</v>
      </c>
      <c r="AK117" s="257">
        <v>0</v>
      </c>
      <c r="AL117" s="257">
        <v>0</v>
      </c>
      <c r="AM117" s="257">
        <v>0</v>
      </c>
      <c r="AN117" s="251"/>
      <c r="AO117" s="251"/>
      <c r="AP117" s="257">
        <v>0</v>
      </c>
      <c r="AQ117" s="257">
        <v>0</v>
      </c>
      <c r="AR117" s="247"/>
    </row>
    <row r="118" spans="1:44" s="248" customFormat="1" ht="31.5" x14ac:dyDescent="0.25">
      <c r="A118" s="109" t="s">
        <v>315</v>
      </c>
      <c r="B118" s="14" t="s">
        <v>389</v>
      </c>
      <c r="C118" s="185">
        <v>2017</v>
      </c>
      <c r="D118" s="251"/>
      <c r="E118" s="251"/>
      <c r="F118" s="251"/>
      <c r="G118" s="251"/>
      <c r="H118" s="251"/>
      <c r="I118" s="251"/>
      <c r="J118" s="257"/>
      <c r="K118" s="257"/>
      <c r="L118" s="257"/>
      <c r="M118" s="257"/>
      <c r="N118" s="250"/>
      <c r="O118" s="250"/>
      <c r="P118" s="251"/>
      <c r="Q118" s="251"/>
      <c r="R118" s="251"/>
      <c r="S118" s="251"/>
      <c r="T118" s="251"/>
      <c r="U118" s="251"/>
      <c r="V118" s="257">
        <f t="shared" si="8"/>
        <v>0</v>
      </c>
      <c r="W118" s="257">
        <f t="shared" si="8"/>
        <v>0</v>
      </c>
      <c r="X118" s="257">
        <v>0</v>
      </c>
      <c r="Y118" s="257">
        <v>0</v>
      </c>
      <c r="Z118" s="257">
        <v>0</v>
      </c>
      <c r="AA118" s="257">
        <v>0</v>
      </c>
      <c r="AB118" s="257">
        <v>0</v>
      </c>
      <c r="AC118" s="257">
        <v>0</v>
      </c>
      <c r="AD118" s="257">
        <v>0</v>
      </c>
      <c r="AE118" s="257">
        <v>0</v>
      </c>
      <c r="AF118" s="257">
        <v>0</v>
      </c>
      <c r="AG118" s="257">
        <v>0</v>
      </c>
      <c r="AH118" s="257">
        <v>0</v>
      </c>
      <c r="AI118" s="257">
        <v>0</v>
      </c>
      <c r="AJ118" s="257">
        <v>0</v>
      </c>
      <c r="AK118" s="257">
        <v>0</v>
      </c>
      <c r="AL118" s="257">
        <v>0</v>
      </c>
      <c r="AM118" s="257">
        <v>0</v>
      </c>
      <c r="AN118" s="251"/>
      <c r="AO118" s="251"/>
      <c r="AP118" s="257">
        <v>0</v>
      </c>
      <c r="AQ118" s="257">
        <v>0</v>
      </c>
      <c r="AR118" s="247"/>
    </row>
    <row r="119" spans="1:44" s="248" customFormat="1" ht="31.5" x14ac:dyDescent="0.25">
      <c r="A119" s="109" t="s">
        <v>316</v>
      </c>
      <c r="B119" s="14" t="s">
        <v>390</v>
      </c>
      <c r="C119" s="185">
        <v>2017</v>
      </c>
      <c r="D119" s="251"/>
      <c r="E119" s="251"/>
      <c r="F119" s="251"/>
      <c r="G119" s="251"/>
      <c r="H119" s="251"/>
      <c r="I119" s="251"/>
      <c r="J119" s="257"/>
      <c r="K119" s="257"/>
      <c r="L119" s="257"/>
      <c r="M119" s="257"/>
      <c r="N119" s="250"/>
      <c r="O119" s="250"/>
      <c r="P119" s="251"/>
      <c r="Q119" s="251"/>
      <c r="R119" s="251"/>
      <c r="S119" s="251"/>
      <c r="T119" s="251"/>
      <c r="U119" s="251"/>
      <c r="V119" s="257">
        <f t="shared" si="8"/>
        <v>0</v>
      </c>
      <c r="W119" s="257">
        <f t="shared" si="8"/>
        <v>0</v>
      </c>
      <c r="X119" s="257">
        <v>0</v>
      </c>
      <c r="Y119" s="257">
        <v>0</v>
      </c>
      <c r="Z119" s="257">
        <v>0</v>
      </c>
      <c r="AA119" s="257">
        <v>0</v>
      </c>
      <c r="AB119" s="257">
        <v>0</v>
      </c>
      <c r="AC119" s="257">
        <v>0</v>
      </c>
      <c r="AD119" s="257">
        <v>0</v>
      </c>
      <c r="AE119" s="257">
        <v>0</v>
      </c>
      <c r="AF119" s="257">
        <v>0</v>
      </c>
      <c r="AG119" s="257">
        <v>0</v>
      </c>
      <c r="AH119" s="257">
        <v>0</v>
      </c>
      <c r="AI119" s="257">
        <v>0</v>
      </c>
      <c r="AJ119" s="257">
        <v>0</v>
      </c>
      <c r="AK119" s="257">
        <v>0</v>
      </c>
      <c r="AL119" s="257">
        <v>0</v>
      </c>
      <c r="AM119" s="257">
        <v>0</v>
      </c>
      <c r="AN119" s="251"/>
      <c r="AO119" s="251"/>
      <c r="AP119" s="257">
        <v>0</v>
      </c>
      <c r="AQ119" s="257">
        <v>0</v>
      </c>
      <c r="AR119" s="247"/>
    </row>
    <row r="120" spans="1:44" s="248" customFormat="1" ht="63" x14ac:dyDescent="0.25">
      <c r="A120" s="109" t="s">
        <v>317</v>
      </c>
      <c r="B120" s="14" t="s">
        <v>391</v>
      </c>
      <c r="C120" s="185">
        <v>2019</v>
      </c>
      <c r="D120" s="251"/>
      <c r="E120" s="251"/>
      <c r="F120" s="251"/>
      <c r="G120" s="251"/>
      <c r="H120" s="251"/>
      <c r="I120" s="251"/>
      <c r="J120" s="257"/>
      <c r="K120" s="257"/>
      <c r="L120" s="257"/>
      <c r="M120" s="257"/>
      <c r="N120" s="250"/>
      <c r="O120" s="250"/>
      <c r="P120" s="251"/>
      <c r="Q120" s="251"/>
      <c r="R120" s="251"/>
      <c r="S120" s="251"/>
      <c r="T120" s="251"/>
      <c r="U120" s="251"/>
      <c r="V120" s="257">
        <f t="shared" si="8"/>
        <v>0</v>
      </c>
      <c r="W120" s="257">
        <f t="shared" si="8"/>
        <v>0</v>
      </c>
      <c r="X120" s="257">
        <v>0</v>
      </c>
      <c r="Y120" s="257">
        <v>0</v>
      </c>
      <c r="Z120" s="257">
        <v>0</v>
      </c>
      <c r="AA120" s="257">
        <v>0</v>
      </c>
      <c r="AB120" s="257">
        <v>0</v>
      </c>
      <c r="AC120" s="257">
        <v>0</v>
      </c>
      <c r="AD120" s="257">
        <v>0</v>
      </c>
      <c r="AE120" s="257">
        <v>0</v>
      </c>
      <c r="AF120" s="257">
        <v>0</v>
      </c>
      <c r="AG120" s="257">
        <v>0</v>
      </c>
      <c r="AH120" s="257">
        <v>0</v>
      </c>
      <c r="AI120" s="257">
        <v>0</v>
      </c>
      <c r="AJ120" s="257">
        <v>0</v>
      </c>
      <c r="AK120" s="257">
        <v>0</v>
      </c>
      <c r="AL120" s="257">
        <v>0</v>
      </c>
      <c r="AM120" s="257">
        <v>0</v>
      </c>
      <c r="AN120" s="251"/>
      <c r="AO120" s="251"/>
      <c r="AP120" s="257">
        <v>0</v>
      </c>
      <c r="AQ120" s="257">
        <v>0</v>
      </c>
      <c r="AR120" s="247"/>
    </row>
    <row r="121" spans="1:44" s="248" customFormat="1" ht="47.25" x14ac:dyDescent="0.25">
      <c r="A121" s="109" t="s">
        <v>318</v>
      </c>
      <c r="B121" s="14" t="s">
        <v>392</v>
      </c>
      <c r="C121" s="185">
        <v>2018</v>
      </c>
      <c r="D121" s="251"/>
      <c r="E121" s="251"/>
      <c r="F121" s="251"/>
      <c r="G121" s="251"/>
      <c r="H121" s="251"/>
      <c r="I121" s="251"/>
      <c r="J121" s="257">
        <v>43.42</v>
      </c>
      <c r="K121" s="257">
        <v>0</v>
      </c>
      <c r="L121" s="257">
        <v>43.42</v>
      </c>
      <c r="M121" s="257">
        <v>0</v>
      </c>
      <c r="N121" s="250"/>
      <c r="O121" s="250"/>
      <c r="P121" s="251"/>
      <c r="Q121" s="251"/>
      <c r="R121" s="251"/>
      <c r="S121" s="251"/>
      <c r="T121" s="251"/>
      <c r="U121" s="251"/>
      <c r="V121" s="257">
        <f t="shared" si="8"/>
        <v>0</v>
      </c>
      <c r="W121" s="257">
        <f t="shared" si="8"/>
        <v>0</v>
      </c>
      <c r="X121" s="257">
        <v>0</v>
      </c>
      <c r="Y121" s="257">
        <v>0</v>
      </c>
      <c r="Z121" s="257">
        <v>0</v>
      </c>
      <c r="AA121" s="257">
        <v>0</v>
      </c>
      <c r="AB121" s="257">
        <v>0</v>
      </c>
      <c r="AC121" s="257">
        <v>0</v>
      </c>
      <c r="AD121" s="257">
        <v>0</v>
      </c>
      <c r="AE121" s="257">
        <v>0</v>
      </c>
      <c r="AF121" s="257">
        <v>0</v>
      </c>
      <c r="AG121" s="257">
        <v>0</v>
      </c>
      <c r="AH121" s="257">
        <v>0</v>
      </c>
      <c r="AI121" s="257">
        <v>0</v>
      </c>
      <c r="AJ121" s="257">
        <v>0</v>
      </c>
      <c r="AK121" s="257">
        <v>0</v>
      </c>
      <c r="AL121" s="257">
        <v>0</v>
      </c>
      <c r="AM121" s="257">
        <v>0</v>
      </c>
      <c r="AN121" s="251"/>
      <c r="AO121" s="251"/>
      <c r="AP121" s="257">
        <v>0</v>
      </c>
      <c r="AQ121" s="257">
        <v>0</v>
      </c>
      <c r="AR121" s="247"/>
    </row>
    <row r="122" spans="1:44" s="248" customFormat="1" ht="47.25" x14ac:dyDescent="0.25">
      <c r="A122" s="110" t="s">
        <v>319</v>
      </c>
      <c r="B122" s="14" t="s">
        <v>393</v>
      </c>
      <c r="C122" s="185">
        <v>2019</v>
      </c>
      <c r="D122" s="251"/>
      <c r="E122" s="251"/>
      <c r="F122" s="251"/>
      <c r="G122" s="251"/>
      <c r="H122" s="251"/>
      <c r="I122" s="251"/>
      <c r="J122" s="257"/>
      <c r="K122" s="257"/>
      <c r="L122" s="257"/>
      <c r="M122" s="257"/>
      <c r="N122" s="250"/>
      <c r="O122" s="250"/>
      <c r="P122" s="251"/>
      <c r="Q122" s="251"/>
      <c r="R122" s="251"/>
      <c r="S122" s="251"/>
      <c r="T122" s="251"/>
      <c r="U122" s="251"/>
      <c r="V122" s="257">
        <f t="shared" si="8"/>
        <v>0</v>
      </c>
      <c r="W122" s="257">
        <f t="shared" si="8"/>
        <v>0</v>
      </c>
      <c r="X122" s="257">
        <v>0</v>
      </c>
      <c r="Y122" s="257">
        <v>0</v>
      </c>
      <c r="Z122" s="257">
        <v>0</v>
      </c>
      <c r="AA122" s="257">
        <v>0</v>
      </c>
      <c r="AB122" s="257">
        <v>0</v>
      </c>
      <c r="AC122" s="257">
        <v>0</v>
      </c>
      <c r="AD122" s="257">
        <v>0</v>
      </c>
      <c r="AE122" s="257">
        <v>0</v>
      </c>
      <c r="AF122" s="257">
        <v>0</v>
      </c>
      <c r="AG122" s="257">
        <v>0</v>
      </c>
      <c r="AH122" s="257">
        <v>0</v>
      </c>
      <c r="AI122" s="257">
        <v>0</v>
      </c>
      <c r="AJ122" s="257">
        <v>0</v>
      </c>
      <c r="AK122" s="257">
        <v>0</v>
      </c>
      <c r="AL122" s="257">
        <v>0</v>
      </c>
      <c r="AM122" s="257">
        <v>0</v>
      </c>
      <c r="AN122" s="251"/>
      <c r="AO122" s="251"/>
      <c r="AP122" s="257">
        <v>0</v>
      </c>
      <c r="AQ122" s="257">
        <v>0</v>
      </c>
      <c r="AR122" s="247"/>
    </row>
    <row r="123" spans="1:44" s="248" customFormat="1" ht="47.25" x14ac:dyDescent="0.25">
      <c r="A123" s="110" t="s">
        <v>320</v>
      </c>
      <c r="B123" s="14" t="s">
        <v>394</v>
      </c>
      <c r="C123" s="185">
        <v>2019</v>
      </c>
      <c r="D123" s="251"/>
      <c r="E123" s="251"/>
      <c r="F123" s="251"/>
      <c r="G123" s="251"/>
      <c r="H123" s="251"/>
      <c r="I123" s="251"/>
      <c r="J123" s="257"/>
      <c r="K123" s="257"/>
      <c r="L123" s="257"/>
      <c r="M123" s="257"/>
      <c r="N123" s="250"/>
      <c r="O123" s="250"/>
      <c r="P123" s="251"/>
      <c r="Q123" s="251"/>
      <c r="R123" s="251"/>
      <c r="S123" s="251"/>
      <c r="T123" s="251"/>
      <c r="U123" s="251"/>
      <c r="V123" s="257">
        <f t="shared" si="8"/>
        <v>0</v>
      </c>
      <c r="W123" s="257">
        <f t="shared" si="8"/>
        <v>0</v>
      </c>
      <c r="X123" s="257">
        <v>0</v>
      </c>
      <c r="Y123" s="257">
        <v>0</v>
      </c>
      <c r="Z123" s="257">
        <v>0</v>
      </c>
      <c r="AA123" s="257">
        <v>0</v>
      </c>
      <c r="AB123" s="257">
        <v>0</v>
      </c>
      <c r="AC123" s="257">
        <v>0</v>
      </c>
      <c r="AD123" s="257">
        <v>0</v>
      </c>
      <c r="AE123" s="257">
        <v>0</v>
      </c>
      <c r="AF123" s="257">
        <v>0</v>
      </c>
      <c r="AG123" s="257">
        <v>0</v>
      </c>
      <c r="AH123" s="257">
        <v>0</v>
      </c>
      <c r="AI123" s="257">
        <v>0</v>
      </c>
      <c r="AJ123" s="257">
        <v>0</v>
      </c>
      <c r="AK123" s="257">
        <v>0</v>
      </c>
      <c r="AL123" s="257">
        <v>0</v>
      </c>
      <c r="AM123" s="257">
        <v>0</v>
      </c>
      <c r="AN123" s="251"/>
      <c r="AO123" s="251"/>
      <c r="AP123" s="257">
        <v>0</v>
      </c>
      <c r="AQ123" s="257">
        <v>0</v>
      </c>
      <c r="AR123" s="247"/>
    </row>
    <row r="124" spans="1:44" s="248" customFormat="1" ht="63" x14ac:dyDescent="0.25">
      <c r="A124" s="110" t="s">
        <v>321</v>
      </c>
      <c r="B124" s="14" t="s">
        <v>395</v>
      </c>
      <c r="C124" s="185">
        <v>2019</v>
      </c>
      <c r="D124" s="251"/>
      <c r="E124" s="251"/>
      <c r="F124" s="251"/>
      <c r="G124" s="251"/>
      <c r="H124" s="251"/>
      <c r="I124" s="251"/>
      <c r="J124" s="257"/>
      <c r="K124" s="257"/>
      <c r="L124" s="257"/>
      <c r="M124" s="257"/>
      <c r="N124" s="250"/>
      <c r="O124" s="250"/>
      <c r="P124" s="251"/>
      <c r="Q124" s="251"/>
      <c r="R124" s="251"/>
      <c r="S124" s="251"/>
      <c r="T124" s="251"/>
      <c r="U124" s="251"/>
      <c r="V124" s="257">
        <f t="shared" si="8"/>
        <v>0</v>
      </c>
      <c r="W124" s="257">
        <f t="shared" si="8"/>
        <v>0</v>
      </c>
      <c r="X124" s="257">
        <v>0</v>
      </c>
      <c r="Y124" s="257">
        <v>0</v>
      </c>
      <c r="Z124" s="257">
        <v>0</v>
      </c>
      <c r="AA124" s="257">
        <v>0</v>
      </c>
      <c r="AB124" s="257">
        <v>0</v>
      </c>
      <c r="AC124" s="257">
        <v>0</v>
      </c>
      <c r="AD124" s="257">
        <v>0</v>
      </c>
      <c r="AE124" s="257">
        <v>0</v>
      </c>
      <c r="AF124" s="257">
        <v>0</v>
      </c>
      <c r="AG124" s="257">
        <v>0</v>
      </c>
      <c r="AH124" s="257">
        <v>0</v>
      </c>
      <c r="AI124" s="257">
        <v>0</v>
      </c>
      <c r="AJ124" s="257">
        <v>0</v>
      </c>
      <c r="AK124" s="257">
        <v>0</v>
      </c>
      <c r="AL124" s="257">
        <v>0</v>
      </c>
      <c r="AM124" s="257">
        <v>0</v>
      </c>
      <c r="AN124" s="251"/>
      <c r="AO124" s="251"/>
      <c r="AP124" s="257">
        <v>0</v>
      </c>
      <c r="AQ124" s="257">
        <v>0</v>
      </c>
      <c r="AR124" s="247"/>
    </row>
    <row r="125" spans="1:44" s="248" customFormat="1" ht="31.5" x14ac:dyDescent="0.25">
      <c r="A125" s="109" t="s">
        <v>322</v>
      </c>
      <c r="B125" s="220" t="s">
        <v>396</v>
      </c>
      <c r="C125" s="185">
        <v>2018</v>
      </c>
      <c r="D125" s="251"/>
      <c r="E125" s="251"/>
      <c r="F125" s="251"/>
      <c r="G125" s="251"/>
      <c r="H125" s="251"/>
      <c r="I125" s="251"/>
      <c r="J125" s="257">
        <v>1.8</v>
      </c>
      <c r="K125" s="257">
        <v>0</v>
      </c>
      <c r="L125" s="257">
        <v>1.8</v>
      </c>
      <c r="M125" s="257">
        <v>0</v>
      </c>
      <c r="N125" s="250"/>
      <c r="O125" s="250"/>
      <c r="P125" s="251"/>
      <c r="Q125" s="251"/>
      <c r="R125" s="251"/>
      <c r="S125" s="251"/>
      <c r="T125" s="251"/>
      <c r="U125" s="251"/>
      <c r="V125" s="257">
        <f t="shared" si="8"/>
        <v>0</v>
      </c>
      <c r="W125" s="257">
        <f t="shared" si="8"/>
        <v>0</v>
      </c>
      <c r="X125" s="257">
        <v>0</v>
      </c>
      <c r="Y125" s="257">
        <v>0</v>
      </c>
      <c r="Z125" s="257">
        <v>0</v>
      </c>
      <c r="AA125" s="257">
        <v>0</v>
      </c>
      <c r="AB125" s="257">
        <v>0</v>
      </c>
      <c r="AC125" s="257">
        <v>0</v>
      </c>
      <c r="AD125" s="257">
        <v>0</v>
      </c>
      <c r="AE125" s="257">
        <v>0</v>
      </c>
      <c r="AF125" s="257">
        <v>0</v>
      </c>
      <c r="AG125" s="257">
        <v>0</v>
      </c>
      <c r="AH125" s="257">
        <v>0</v>
      </c>
      <c r="AI125" s="257">
        <v>0</v>
      </c>
      <c r="AJ125" s="257">
        <v>0</v>
      </c>
      <c r="AK125" s="257">
        <v>0</v>
      </c>
      <c r="AL125" s="257">
        <v>0</v>
      </c>
      <c r="AM125" s="257">
        <v>0</v>
      </c>
      <c r="AN125" s="251"/>
      <c r="AO125" s="251"/>
      <c r="AP125" s="257">
        <v>0</v>
      </c>
      <c r="AQ125" s="257">
        <v>0</v>
      </c>
      <c r="AR125" s="247"/>
    </row>
    <row r="126" spans="1:44" s="248" customFormat="1" ht="31.5" x14ac:dyDescent="0.25">
      <c r="A126" s="109" t="s">
        <v>323</v>
      </c>
      <c r="B126" s="220" t="s">
        <v>397</v>
      </c>
      <c r="C126" s="185">
        <v>2018</v>
      </c>
      <c r="D126" s="251"/>
      <c r="E126" s="251"/>
      <c r="F126" s="251"/>
      <c r="G126" s="251"/>
      <c r="H126" s="251"/>
      <c r="I126" s="251"/>
      <c r="J126" s="257">
        <v>1.5</v>
      </c>
      <c r="K126" s="257">
        <v>0</v>
      </c>
      <c r="L126" s="257">
        <v>1.5</v>
      </c>
      <c r="M126" s="257">
        <v>0</v>
      </c>
      <c r="N126" s="250"/>
      <c r="O126" s="250"/>
      <c r="P126" s="251"/>
      <c r="Q126" s="251"/>
      <c r="R126" s="251"/>
      <c r="S126" s="251"/>
      <c r="T126" s="251"/>
      <c r="U126" s="251"/>
      <c r="V126" s="257">
        <f t="shared" si="8"/>
        <v>0</v>
      </c>
      <c r="W126" s="257">
        <f t="shared" si="8"/>
        <v>0</v>
      </c>
      <c r="X126" s="257">
        <v>0</v>
      </c>
      <c r="Y126" s="257">
        <v>0</v>
      </c>
      <c r="Z126" s="257">
        <v>0</v>
      </c>
      <c r="AA126" s="257">
        <v>0</v>
      </c>
      <c r="AB126" s="257">
        <v>0</v>
      </c>
      <c r="AC126" s="257">
        <v>0</v>
      </c>
      <c r="AD126" s="257">
        <v>0</v>
      </c>
      <c r="AE126" s="257">
        <v>0</v>
      </c>
      <c r="AF126" s="257">
        <v>0</v>
      </c>
      <c r="AG126" s="257">
        <v>0</v>
      </c>
      <c r="AH126" s="257">
        <v>0</v>
      </c>
      <c r="AI126" s="257">
        <v>0</v>
      </c>
      <c r="AJ126" s="257">
        <v>0</v>
      </c>
      <c r="AK126" s="257">
        <v>0</v>
      </c>
      <c r="AL126" s="257">
        <v>0</v>
      </c>
      <c r="AM126" s="257">
        <v>0</v>
      </c>
      <c r="AN126" s="251"/>
      <c r="AO126" s="251"/>
      <c r="AP126" s="257">
        <v>0</v>
      </c>
      <c r="AQ126" s="257">
        <v>0</v>
      </c>
      <c r="AR126" s="247"/>
    </row>
    <row r="127" spans="1:44" s="248" customFormat="1" ht="31.5" x14ac:dyDescent="0.25">
      <c r="A127" s="109" t="s">
        <v>324</v>
      </c>
      <c r="B127" s="220" t="s">
        <v>398</v>
      </c>
      <c r="C127" s="185">
        <v>2018</v>
      </c>
      <c r="D127" s="251"/>
      <c r="E127" s="251"/>
      <c r="F127" s="251"/>
      <c r="G127" s="251"/>
      <c r="H127" s="251"/>
      <c r="I127" s="251"/>
      <c r="J127" s="257">
        <v>0</v>
      </c>
      <c r="K127" s="257">
        <v>4</v>
      </c>
      <c r="L127" s="257">
        <v>0</v>
      </c>
      <c r="M127" s="257">
        <v>4</v>
      </c>
      <c r="N127" s="250"/>
      <c r="O127" s="250"/>
      <c r="P127" s="251"/>
      <c r="Q127" s="251"/>
      <c r="R127" s="251"/>
      <c r="S127" s="251"/>
      <c r="T127" s="251"/>
      <c r="U127" s="251"/>
      <c r="V127" s="257">
        <f t="shared" si="8"/>
        <v>0</v>
      </c>
      <c r="W127" s="257">
        <f t="shared" si="8"/>
        <v>0</v>
      </c>
      <c r="X127" s="257">
        <v>0</v>
      </c>
      <c r="Y127" s="257">
        <v>0</v>
      </c>
      <c r="Z127" s="257">
        <v>0</v>
      </c>
      <c r="AA127" s="257">
        <v>0</v>
      </c>
      <c r="AB127" s="257">
        <v>0</v>
      </c>
      <c r="AC127" s="257">
        <v>0</v>
      </c>
      <c r="AD127" s="257">
        <v>0</v>
      </c>
      <c r="AE127" s="257">
        <v>0</v>
      </c>
      <c r="AF127" s="257">
        <v>0</v>
      </c>
      <c r="AG127" s="257">
        <v>0</v>
      </c>
      <c r="AH127" s="257">
        <v>0</v>
      </c>
      <c r="AI127" s="257">
        <v>0</v>
      </c>
      <c r="AJ127" s="257">
        <v>0</v>
      </c>
      <c r="AK127" s="257">
        <v>0</v>
      </c>
      <c r="AL127" s="257">
        <v>0</v>
      </c>
      <c r="AM127" s="257">
        <v>0</v>
      </c>
      <c r="AN127" s="251"/>
      <c r="AO127" s="251"/>
      <c r="AP127" s="257">
        <v>0</v>
      </c>
      <c r="AQ127" s="257">
        <v>0</v>
      </c>
      <c r="AR127" s="247"/>
    </row>
    <row r="128" spans="1:44" s="248" customFormat="1" ht="63" x14ac:dyDescent="0.25">
      <c r="A128" s="109" t="s">
        <v>325</v>
      </c>
      <c r="B128" s="14" t="s">
        <v>399</v>
      </c>
      <c r="C128" s="185">
        <v>2019</v>
      </c>
      <c r="D128" s="251"/>
      <c r="E128" s="251"/>
      <c r="F128" s="251"/>
      <c r="G128" s="251"/>
      <c r="H128" s="251"/>
      <c r="I128" s="251"/>
      <c r="J128" s="257"/>
      <c r="K128" s="257"/>
      <c r="L128" s="257"/>
      <c r="M128" s="257"/>
      <c r="N128" s="250"/>
      <c r="O128" s="250"/>
      <c r="P128" s="251"/>
      <c r="Q128" s="251"/>
      <c r="R128" s="251"/>
      <c r="S128" s="251"/>
      <c r="T128" s="251"/>
      <c r="U128" s="251"/>
      <c r="V128" s="257">
        <f t="shared" si="8"/>
        <v>0</v>
      </c>
      <c r="W128" s="257">
        <f t="shared" si="8"/>
        <v>0</v>
      </c>
      <c r="X128" s="257">
        <v>0</v>
      </c>
      <c r="Y128" s="257">
        <v>0</v>
      </c>
      <c r="Z128" s="257">
        <v>0</v>
      </c>
      <c r="AA128" s="257">
        <v>0</v>
      </c>
      <c r="AB128" s="257">
        <v>0</v>
      </c>
      <c r="AC128" s="257">
        <v>0</v>
      </c>
      <c r="AD128" s="257">
        <v>0</v>
      </c>
      <c r="AE128" s="257">
        <v>0</v>
      </c>
      <c r="AF128" s="257">
        <v>0</v>
      </c>
      <c r="AG128" s="257">
        <v>0</v>
      </c>
      <c r="AH128" s="257">
        <v>0</v>
      </c>
      <c r="AI128" s="257">
        <v>0</v>
      </c>
      <c r="AJ128" s="257">
        <v>0</v>
      </c>
      <c r="AK128" s="257">
        <v>0</v>
      </c>
      <c r="AL128" s="257">
        <v>0</v>
      </c>
      <c r="AM128" s="257">
        <v>0</v>
      </c>
      <c r="AN128" s="251"/>
      <c r="AO128" s="251"/>
      <c r="AP128" s="257">
        <v>0</v>
      </c>
      <c r="AQ128" s="257">
        <v>0</v>
      </c>
      <c r="AR128" s="247"/>
    </row>
    <row r="129" spans="1:44" s="248" customFormat="1" ht="63" x14ac:dyDescent="0.25">
      <c r="A129" s="109" t="s">
        <v>326</v>
      </c>
      <c r="B129" s="14" t="s">
        <v>400</v>
      </c>
      <c r="C129" s="185">
        <v>2019</v>
      </c>
      <c r="D129" s="251"/>
      <c r="E129" s="251"/>
      <c r="F129" s="251"/>
      <c r="G129" s="251"/>
      <c r="H129" s="251"/>
      <c r="I129" s="251"/>
      <c r="J129" s="257"/>
      <c r="K129" s="257"/>
      <c r="L129" s="257"/>
      <c r="M129" s="257"/>
      <c r="N129" s="250"/>
      <c r="O129" s="250"/>
      <c r="P129" s="251"/>
      <c r="Q129" s="251"/>
      <c r="R129" s="251"/>
      <c r="S129" s="251"/>
      <c r="T129" s="251"/>
      <c r="U129" s="251"/>
      <c r="V129" s="257">
        <f t="shared" si="8"/>
        <v>0</v>
      </c>
      <c r="W129" s="257">
        <f t="shared" si="8"/>
        <v>0</v>
      </c>
      <c r="X129" s="257">
        <v>0</v>
      </c>
      <c r="Y129" s="257">
        <v>0</v>
      </c>
      <c r="Z129" s="257">
        <v>0</v>
      </c>
      <c r="AA129" s="257">
        <v>0</v>
      </c>
      <c r="AB129" s="257">
        <v>0</v>
      </c>
      <c r="AC129" s="257">
        <v>0</v>
      </c>
      <c r="AD129" s="257">
        <v>0</v>
      </c>
      <c r="AE129" s="257">
        <v>0</v>
      </c>
      <c r="AF129" s="257">
        <v>0</v>
      </c>
      <c r="AG129" s="257">
        <v>0</v>
      </c>
      <c r="AH129" s="257">
        <v>0</v>
      </c>
      <c r="AI129" s="257">
        <v>0</v>
      </c>
      <c r="AJ129" s="257">
        <v>0</v>
      </c>
      <c r="AK129" s="257">
        <v>0</v>
      </c>
      <c r="AL129" s="257">
        <v>0</v>
      </c>
      <c r="AM129" s="257">
        <v>0</v>
      </c>
      <c r="AN129" s="251"/>
      <c r="AO129" s="251"/>
      <c r="AP129" s="257">
        <v>0</v>
      </c>
      <c r="AQ129" s="257">
        <v>0</v>
      </c>
      <c r="AR129" s="247"/>
    </row>
    <row r="130" spans="1:44" s="248" customFormat="1" ht="110.25" x14ac:dyDescent="0.25">
      <c r="A130" s="109" t="s">
        <v>327</v>
      </c>
      <c r="B130" s="14" t="s">
        <v>401</v>
      </c>
      <c r="C130" s="185">
        <v>2019</v>
      </c>
      <c r="D130" s="251"/>
      <c r="E130" s="251"/>
      <c r="F130" s="251"/>
      <c r="G130" s="251"/>
      <c r="H130" s="251"/>
      <c r="I130" s="251"/>
      <c r="J130" s="257"/>
      <c r="K130" s="257"/>
      <c r="L130" s="257"/>
      <c r="M130" s="257"/>
      <c r="N130" s="250"/>
      <c r="O130" s="250"/>
      <c r="P130" s="251"/>
      <c r="Q130" s="251"/>
      <c r="R130" s="251"/>
      <c r="S130" s="251"/>
      <c r="T130" s="251"/>
      <c r="U130" s="251"/>
      <c r="V130" s="257">
        <f t="shared" si="8"/>
        <v>0</v>
      </c>
      <c r="W130" s="257">
        <f t="shared" si="8"/>
        <v>0</v>
      </c>
      <c r="X130" s="257">
        <v>0</v>
      </c>
      <c r="Y130" s="257">
        <v>0</v>
      </c>
      <c r="Z130" s="257">
        <v>0</v>
      </c>
      <c r="AA130" s="257">
        <v>0</v>
      </c>
      <c r="AB130" s="257">
        <v>0</v>
      </c>
      <c r="AC130" s="257">
        <v>0</v>
      </c>
      <c r="AD130" s="257">
        <v>0</v>
      </c>
      <c r="AE130" s="257">
        <v>0</v>
      </c>
      <c r="AF130" s="257">
        <v>0</v>
      </c>
      <c r="AG130" s="257">
        <v>0</v>
      </c>
      <c r="AH130" s="257">
        <v>0</v>
      </c>
      <c r="AI130" s="257">
        <v>0</v>
      </c>
      <c r="AJ130" s="257">
        <v>0</v>
      </c>
      <c r="AK130" s="257">
        <v>0</v>
      </c>
      <c r="AL130" s="257">
        <v>0</v>
      </c>
      <c r="AM130" s="257">
        <v>0</v>
      </c>
      <c r="AN130" s="251"/>
      <c r="AO130" s="251"/>
      <c r="AP130" s="257">
        <v>0</v>
      </c>
      <c r="AQ130" s="257">
        <v>0</v>
      </c>
      <c r="AR130" s="247"/>
    </row>
    <row r="131" spans="1:44" s="248" customFormat="1" ht="110.25" x14ac:dyDescent="0.25">
      <c r="A131" s="109" t="s">
        <v>328</v>
      </c>
      <c r="B131" s="14" t="s">
        <v>402</v>
      </c>
      <c r="C131" s="185">
        <v>2019</v>
      </c>
      <c r="D131" s="251"/>
      <c r="E131" s="251"/>
      <c r="F131" s="251"/>
      <c r="G131" s="251"/>
      <c r="H131" s="251"/>
      <c r="I131" s="251"/>
      <c r="J131" s="257"/>
      <c r="K131" s="257"/>
      <c r="L131" s="257"/>
      <c r="M131" s="257"/>
      <c r="N131" s="250"/>
      <c r="O131" s="250"/>
      <c r="P131" s="251"/>
      <c r="Q131" s="251"/>
      <c r="R131" s="251"/>
      <c r="S131" s="251"/>
      <c r="T131" s="251"/>
      <c r="U131" s="251"/>
      <c r="V131" s="257">
        <f t="shared" si="8"/>
        <v>0</v>
      </c>
      <c r="W131" s="257">
        <f t="shared" si="8"/>
        <v>0</v>
      </c>
      <c r="X131" s="257">
        <v>0</v>
      </c>
      <c r="Y131" s="257">
        <v>0</v>
      </c>
      <c r="Z131" s="257">
        <v>0</v>
      </c>
      <c r="AA131" s="257">
        <v>0</v>
      </c>
      <c r="AB131" s="257">
        <v>0</v>
      </c>
      <c r="AC131" s="257">
        <v>0</v>
      </c>
      <c r="AD131" s="257">
        <v>0</v>
      </c>
      <c r="AE131" s="257">
        <v>0</v>
      </c>
      <c r="AF131" s="257">
        <v>0</v>
      </c>
      <c r="AG131" s="257">
        <v>0</v>
      </c>
      <c r="AH131" s="257">
        <v>0</v>
      </c>
      <c r="AI131" s="257">
        <v>0</v>
      </c>
      <c r="AJ131" s="257">
        <v>0</v>
      </c>
      <c r="AK131" s="257">
        <v>0</v>
      </c>
      <c r="AL131" s="257">
        <v>0</v>
      </c>
      <c r="AM131" s="257">
        <v>0</v>
      </c>
      <c r="AN131" s="251"/>
      <c r="AO131" s="251"/>
      <c r="AP131" s="257">
        <v>0</v>
      </c>
      <c r="AQ131" s="257">
        <v>0</v>
      </c>
      <c r="AR131" s="247"/>
    </row>
    <row r="132" spans="1:44" s="248" customFormat="1" ht="31.5" x14ac:dyDescent="0.25">
      <c r="A132" s="109" t="s">
        <v>329</v>
      </c>
      <c r="B132" s="14" t="s">
        <v>403</v>
      </c>
      <c r="C132" s="185">
        <v>2019</v>
      </c>
      <c r="D132" s="251"/>
      <c r="E132" s="251"/>
      <c r="F132" s="251"/>
      <c r="G132" s="251"/>
      <c r="H132" s="251"/>
      <c r="I132" s="251"/>
      <c r="J132" s="257"/>
      <c r="K132" s="257"/>
      <c r="L132" s="257"/>
      <c r="M132" s="257"/>
      <c r="N132" s="250"/>
      <c r="O132" s="250"/>
      <c r="P132" s="251"/>
      <c r="Q132" s="251"/>
      <c r="R132" s="251"/>
      <c r="S132" s="251"/>
      <c r="T132" s="251"/>
      <c r="U132" s="251"/>
      <c r="V132" s="257">
        <f t="shared" si="8"/>
        <v>0</v>
      </c>
      <c r="W132" s="257">
        <f t="shared" si="8"/>
        <v>0</v>
      </c>
      <c r="X132" s="257">
        <v>0</v>
      </c>
      <c r="Y132" s="257">
        <v>0</v>
      </c>
      <c r="Z132" s="257">
        <v>0</v>
      </c>
      <c r="AA132" s="257">
        <v>0</v>
      </c>
      <c r="AB132" s="257">
        <v>0</v>
      </c>
      <c r="AC132" s="257">
        <v>0</v>
      </c>
      <c r="AD132" s="257">
        <v>0</v>
      </c>
      <c r="AE132" s="257">
        <v>0</v>
      </c>
      <c r="AF132" s="257">
        <v>0</v>
      </c>
      <c r="AG132" s="257">
        <v>0</v>
      </c>
      <c r="AH132" s="257">
        <v>0</v>
      </c>
      <c r="AI132" s="257">
        <v>0</v>
      </c>
      <c r="AJ132" s="257">
        <v>0</v>
      </c>
      <c r="AK132" s="257">
        <v>0</v>
      </c>
      <c r="AL132" s="257">
        <v>0</v>
      </c>
      <c r="AM132" s="257">
        <v>0</v>
      </c>
      <c r="AN132" s="251"/>
      <c r="AO132" s="251"/>
      <c r="AP132" s="257">
        <v>0</v>
      </c>
      <c r="AQ132" s="257">
        <v>0</v>
      </c>
      <c r="AR132" s="247"/>
    </row>
    <row r="133" spans="1:44" s="248" customFormat="1" ht="15.75" x14ac:dyDescent="0.25">
      <c r="A133" s="110" t="s">
        <v>330</v>
      </c>
      <c r="B133" s="186" t="s">
        <v>404</v>
      </c>
      <c r="C133" s="209">
        <v>2019</v>
      </c>
      <c r="D133" s="251"/>
      <c r="E133" s="251"/>
      <c r="F133" s="251"/>
      <c r="G133" s="251"/>
      <c r="H133" s="251"/>
      <c r="I133" s="251"/>
      <c r="J133" s="257"/>
      <c r="K133" s="257"/>
      <c r="L133" s="257"/>
      <c r="M133" s="257"/>
      <c r="N133" s="250"/>
      <c r="O133" s="250"/>
      <c r="P133" s="251"/>
      <c r="Q133" s="251"/>
      <c r="R133" s="251"/>
      <c r="S133" s="251"/>
      <c r="T133" s="251"/>
      <c r="U133" s="251"/>
      <c r="V133" s="257">
        <f t="shared" si="8"/>
        <v>0</v>
      </c>
      <c r="W133" s="257">
        <f t="shared" si="8"/>
        <v>0</v>
      </c>
      <c r="X133" s="257">
        <v>0</v>
      </c>
      <c r="Y133" s="257">
        <v>0</v>
      </c>
      <c r="Z133" s="257">
        <v>0</v>
      </c>
      <c r="AA133" s="257">
        <v>0</v>
      </c>
      <c r="AB133" s="257">
        <v>0</v>
      </c>
      <c r="AC133" s="257">
        <v>0</v>
      </c>
      <c r="AD133" s="257">
        <v>0</v>
      </c>
      <c r="AE133" s="257">
        <v>0</v>
      </c>
      <c r="AF133" s="257">
        <v>0</v>
      </c>
      <c r="AG133" s="257">
        <v>0</v>
      </c>
      <c r="AH133" s="257">
        <v>0</v>
      </c>
      <c r="AI133" s="257">
        <v>0</v>
      </c>
      <c r="AJ133" s="257">
        <v>0</v>
      </c>
      <c r="AK133" s="257">
        <v>0</v>
      </c>
      <c r="AL133" s="257">
        <v>0</v>
      </c>
      <c r="AM133" s="257">
        <v>0</v>
      </c>
      <c r="AN133" s="251"/>
      <c r="AO133" s="251"/>
      <c r="AP133" s="257">
        <v>0</v>
      </c>
      <c r="AQ133" s="257">
        <v>0</v>
      </c>
      <c r="AR133" s="247"/>
    </row>
    <row r="134" spans="1:44" s="248" customFormat="1" ht="78.75" x14ac:dyDescent="0.25">
      <c r="A134" s="110" t="s">
        <v>331</v>
      </c>
      <c r="B134" s="16" t="s">
        <v>405</v>
      </c>
      <c r="C134" s="210">
        <v>2017</v>
      </c>
      <c r="D134" s="250"/>
      <c r="E134" s="250"/>
      <c r="F134" s="250"/>
      <c r="G134" s="250"/>
      <c r="H134" s="250"/>
      <c r="I134" s="250"/>
      <c r="J134" s="258"/>
      <c r="K134" s="258"/>
      <c r="L134" s="258"/>
      <c r="M134" s="258"/>
      <c r="N134" s="250"/>
      <c r="O134" s="250"/>
      <c r="P134" s="250"/>
      <c r="Q134" s="250"/>
      <c r="R134" s="250"/>
      <c r="S134" s="250"/>
      <c r="T134" s="250"/>
      <c r="U134" s="250"/>
      <c r="V134" s="257">
        <f t="shared" si="8"/>
        <v>0</v>
      </c>
      <c r="W134" s="257">
        <f t="shared" si="8"/>
        <v>0</v>
      </c>
      <c r="X134" s="257">
        <v>0</v>
      </c>
      <c r="Y134" s="257">
        <v>0</v>
      </c>
      <c r="Z134" s="257">
        <v>0</v>
      </c>
      <c r="AA134" s="257">
        <v>0</v>
      </c>
      <c r="AB134" s="257">
        <v>0</v>
      </c>
      <c r="AC134" s="257">
        <v>0</v>
      </c>
      <c r="AD134" s="257">
        <v>0</v>
      </c>
      <c r="AE134" s="257">
        <v>0</v>
      </c>
      <c r="AF134" s="257">
        <v>0</v>
      </c>
      <c r="AG134" s="257">
        <v>0</v>
      </c>
      <c r="AH134" s="257">
        <v>0</v>
      </c>
      <c r="AI134" s="257">
        <v>0</v>
      </c>
      <c r="AJ134" s="257">
        <v>0</v>
      </c>
      <c r="AK134" s="257">
        <v>0</v>
      </c>
      <c r="AL134" s="257">
        <v>0</v>
      </c>
      <c r="AM134" s="257">
        <v>0</v>
      </c>
      <c r="AN134" s="250"/>
      <c r="AO134" s="250"/>
      <c r="AP134" s="257">
        <v>0</v>
      </c>
      <c r="AQ134" s="257">
        <v>0</v>
      </c>
      <c r="AR134" s="247"/>
    </row>
    <row r="135" spans="1:44" s="248" customFormat="1" ht="47.25" x14ac:dyDescent="0.25">
      <c r="A135" s="110" t="s">
        <v>332</v>
      </c>
      <c r="B135" s="221" t="s">
        <v>406</v>
      </c>
      <c r="C135" s="210">
        <v>2018</v>
      </c>
      <c r="D135" s="252"/>
      <c r="E135" s="252"/>
      <c r="F135" s="252"/>
      <c r="G135" s="252"/>
      <c r="H135" s="252"/>
      <c r="I135" s="252"/>
      <c r="J135" s="260">
        <v>2</v>
      </c>
      <c r="K135" s="260">
        <v>0</v>
      </c>
      <c r="L135" s="260">
        <v>2</v>
      </c>
      <c r="M135" s="260">
        <v>0</v>
      </c>
      <c r="N135" s="252"/>
      <c r="O135" s="252"/>
      <c r="P135" s="252"/>
      <c r="Q135" s="252"/>
      <c r="R135" s="252"/>
      <c r="S135" s="252"/>
      <c r="T135" s="252"/>
      <c r="U135" s="252"/>
      <c r="V135" s="257">
        <f t="shared" si="8"/>
        <v>0</v>
      </c>
      <c r="W135" s="257">
        <f t="shared" si="8"/>
        <v>0</v>
      </c>
      <c r="X135" s="257">
        <v>0</v>
      </c>
      <c r="Y135" s="257">
        <v>0</v>
      </c>
      <c r="Z135" s="257">
        <v>0</v>
      </c>
      <c r="AA135" s="257">
        <v>0</v>
      </c>
      <c r="AB135" s="257">
        <v>0</v>
      </c>
      <c r="AC135" s="257">
        <v>0</v>
      </c>
      <c r="AD135" s="257">
        <v>0</v>
      </c>
      <c r="AE135" s="257">
        <v>0</v>
      </c>
      <c r="AF135" s="257">
        <v>0</v>
      </c>
      <c r="AG135" s="257">
        <v>0</v>
      </c>
      <c r="AH135" s="257">
        <v>0</v>
      </c>
      <c r="AI135" s="257">
        <v>0</v>
      </c>
      <c r="AJ135" s="257">
        <v>0</v>
      </c>
      <c r="AK135" s="257">
        <v>0</v>
      </c>
      <c r="AL135" s="257">
        <v>0</v>
      </c>
      <c r="AM135" s="257">
        <v>0</v>
      </c>
      <c r="AN135" s="252"/>
      <c r="AO135" s="252"/>
      <c r="AP135" s="257">
        <v>0</v>
      </c>
      <c r="AQ135" s="257">
        <v>0</v>
      </c>
      <c r="AR135" s="247"/>
    </row>
    <row r="136" spans="1:44" s="248" customFormat="1" ht="63" x14ac:dyDescent="0.25">
      <c r="A136" s="110" t="s">
        <v>333</v>
      </c>
      <c r="B136" s="220" t="s">
        <v>407</v>
      </c>
      <c r="C136" s="185">
        <v>2018</v>
      </c>
      <c r="D136" s="251"/>
      <c r="E136" s="251"/>
      <c r="F136" s="251"/>
      <c r="G136" s="251"/>
      <c r="H136" s="251"/>
      <c r="I136" s="251"/>
      <c r="J136" s="257">
        <v>0</v>
      </c>
      <c r="K136" s="257">
        <v>1</v>
      </c>
      <c r="L136" s="257">
        <v>0</v>
      </c>
      <c r="M136" s="257">
        <v>1</v>
      </c>
      <c r="N136" s="250"/>
      <c r="O136" s="250"/>
      <c r="P136" s="251"/>
      <c r="Q136" s="251"/>
      <c r="R136" s="251"/>
      <c r="S136" s="251"/>
      <c r="T136" s="251"/>
      <c r="U136" s="251"/>
      <c r="V136" s="257">
        <f t="shared" si="8"/>
        <v>0</v>
      </c>
      <c r="W136" s="257">
        <f t="shared" si="8"/>
        <v>0</v>
      </c>
      <c r="X136" s="257">
        <v>0</v>
      </c>
      <c r="Y136" s="257">
        <v>0</v>
      </c>
      <c r="Z136" s="257">
        <v>0</v>
      </c>
      <c r="AA136" s="257">
        <v>0</v>
      </c>
      <c r="AB136" s="257">
        <v>0</v>
      </c>
      <c r="AC136" s="257">
        <v>0</v>
      </c>
      <c r="AD136" s="257">
        <v>0</v>
      </c>
      <c r="AE136" s="257">
        <v>0</v>
      </c>
      <c r="AF136" s="257">
        <v>0</v>
      </c>
      <c r="AG136" s="257">
        <v>0</v>
      </c>
      <c r="AH136" s="257">
        <v>0</v>
      </c>
      <c r="AI136" s="257">
        <v>0</v>
      </c>
      <c r="AJ136" s="257">
        <v>0</v>
      </c>
      <c r="AK136" s="257">
        <v>0</v>
      </c>
      <c r="AL136" s="257">
        <v>0</v>
      </c>
      <c r="AM136" s="257">
        <v>0</v>
      </c>
      <c r="AN136" s="251"/>
      <c r="AO136" s="251"/>
      <c r="AP136" s="257">
        <v>0</v>
      </c>
      <c r="AQ136" s="257">
        <v>0</v>
      </c>
      <c r="AR136" s="247"/>
    </row>
    <row r="137" spans="1:44" s="248" customFormat="1" ht="63" x14ac:dyDescent="0.25">
      <c r="A137" s="110" t="s">
        <v>334</v>
      </c>
      <c r="B137" s="220" t="s">
        <v>408</v>
      </c>
      <c r="C137" s="185">
        <v>2018</v>
      </c>
      <c r="D137" s="251"/>
      <c r="E137" s="251"/>
      <c r="F137" s="251"/>
      <c r="G137" s="251"/>
      <c r="H137" s="251"/>
      <c r="I137" s="251"/>
      <c r="J137" s="257">
        <v>5.4</v>
      </c>
      <c r="K137" s="257">
        <v>0</v>
      </c>
      <c r="L137" s="257">
        <v>5.4</v>
      </c>
      <c r="M137" s="257">
        <v>0</v>
      </c>
      <c r="N137" s="250"/>
      <c r="O137" s="250"/>
      <c r="P137" s="251"/>
      <c r="Q137" s="251"/>
      <c r="R137" s="251"/>
      <c r="S137" s="251"/>
      <c r="T137" s="251"/>
      <c r="U137" s="251"/>
      <c r="V137" s="257">
        <f t="shared" si="8"/>
        <v>0</v>
      </c>
      <c r="W137" s="257">
        <f t="shared" si="8"/>
        <v>0</v>
      </c>
      <c r="X137" s="257">
        <v>0</v>
      </c>
      <c r="Y137" s="257">
        <v>0</v>
      </c>
      <c r="Z137" s="257">
        <v>0</v>
      </c>
      <c r="AA137" s="257">
        <v>0</v>
      </c>
      <c r="AB137" s="257">
        <v>0</v>
      </c>
      <c r="AC137" s="257">
        <v>0</v>
      </c>
      <c r="AD137" s="257">
        <v>0</v>
      </c>
      <c r="AE137" s="257">
        <v>0</v>
      </c>
      <c r="AF137" s="257">
        <v>0</v>
      </c>
      <c r="AG137" s="257">
        <v>0</v>
      </c>
      <c r="AH137" s="257">
        <v>0</v>
      </c>
      <c r="AI137" s="257">
        <v>0</v>
      </c>
      <c r="AJ137" s="257">
        <v>0</v>
      </c>
      <c r="AK137" s="257">
        <v>0</v>
      </c>
      <c r="AL137" s="257">
        <v>0</v>
      </c>
      <c r="AM137" s="257">
        <v>0</v>
      </c>
      <c r="AN137" s="251"/>
      <c r="AO137" s="251"/>
      <c r="AP137" s="257">
        <v>0</v>
      </c>
      <c r="AQ137" s="257">
        <v>0</v>
      </c>
      <c r="AR137" s="247"/>
    </row>
    <row r="138" spans="1:44" s="248" customFormat="1" ht="78.75" x14ac:dyDescent="0.25">
      <c r="A138" s="110" t="s">
        <v>335</v>
      </c>
      <c r="B138" s="220" t="s">
        <v>409</v>
      </c>
      <c r="C138" s="185">
        <v>2018</v>
      </c>
      <c r="D138" s="251"/>
      <c r="E138" s="251"/>
      <c r="F138" s="251"/>
      <c r="G138" s="251"/>
      <c r="H138" s="251"/>
      <c r="I138" s="251"/>
      <c r="J138" s="257">
        <v>0</v>
      </c>
      <c r="K138" s="257">
        <v>1</v>
      </c>
      <c r="L138" s="257">
        <v>0</v>
      </c>
      <c r="M138" s="257">
        <v>1</v>
      </c>
      <c r="N138" s="250"/>
      <c r="O138" s="250"/>
      <c r="P138" s="251"/>
      <c r="Q138" s="251"/>
      <c r="R138" s="251"/>
      <c r="S138" s="251"/>
      <c r="T138" s="251"/>
      <c r="U138" s="251"/>
      <c r="V138" s="257">
        <f t="shared" si="8"/>
        <v>0</v>
      </c>
      <c r="W138" s="257">
        <f t="shared" si="8"/>
        <v>0</v>
      </c>
      <c r="X138" s="257">
        <v>0</v>
      </c>
      <c r="Y138" s="257">
        <v>0</v>
      </c>
      <c r="Z138" s="257">
        <v>0</v>
      </c>
      <c r="AA138" s="257">
        <v>0</v>
      </c>
      <c r="AB138" s="257">
        <v>0</v>
      </c>
      <c r="AC138" s="257">
        <v>0</v>
      </c>
      <c r="AD138" s="257">
        <v>0</v>
      </c>
      <c r="AE138" s="257">
        <v>0</v>
      </c>
      <c r="AF138" s="257">
        <v>0</v>
      </c>
      <c r="AG138" s="257">
        <v>0</v>
      </c>
      <c r="AH138" s="257">
        <v>0</v>
      </c>
      <c r="AI138" s="257">
        <v>0</v>
      </c>
      <c r="AJ138" s="257">
        <v>0</v>
      </c>
      <c r="AK138" s="257">
        <v>0</v>
      </c>
      <c r="AL138" s="257">
        <v>0</v>
      </c>
      <c r="AM138" s="257">
        <v>0</v>
      </c>
      <c r="AN138" s="251"/>
      <c r="AO138" s="251"/>
      <c r="AP138" s="257">
        <v>0</v>
      </c>
      <c r="AQ138" s="257">
        <v>0</v>
      </c>
      <c r="AR138" s="247"/>
    </row>
    <row r="139" spans="1:44" s="248" customFormat="1" ht="63" x14ac:dyDescent="0.25">
      <c r="A139" s="110" t="s">
        <v>336</v>
      </c>
      <c r="B139" s="14" t="s">
        <v>410</v>
      </c>
      <c r="C139" s="185">
        <v>2017</v>
      </c>
      <c r="D139" s="251"/>
      <c r="E139" s="251"/>
      <c r="F139" s="251"/>
      <c r="G139" s="251"/>
      <c r="H139" s="251"/>
      <c r="I139" s="251"/>
      <c r="J139" s="257"/>
      <c r="K139" s="257"/>
      <c r="L139" s="257"/>
      <c r="M139" s="257"/>
      <c r="N139" s="250"/>
      <c r="O139" s="250"/>
      <c r="P139" s="251"/>
      <c r="Q139" s="251"/>
      <c r="R139" s="251"/>
      <c r="S139" s="251"/>
      <c r="T139" s="251"/>
      <c r="U139" s="251"/>
      <c r="V139" s="257">
        <f t="shared" si="8"/>
        <v>0</v>
      </c>
      <c r="W139" s="257">
        <f t="shared" si="8"/>
        <v>0</v>
      </c>
      <c r="X139" s="257">
        <v>0</v>
      </c>
      <c r="Y139" s="257">
        <v>0</v>
      </c>
      <c r="Z139" s="257">
        <v>0</v>
      </c>
      <c r="AA139" s="257">
        <v>0</v>
      </c>
      <c r="AB139" s="257">
        <v>0</v>
      </c>
      <c r="AC139" s="257">
        <v>0</v>
      </c>
      <c r="AD139" s="257">
        <v>0</v>
      </c>
      <c r="AE139" s="257">
        <v>0</v>
      </c>
      <c r="AF139" s="257">
        <v>0</v>
      </c>
      <c r="AG139" s="257">
        <v>0</v>
      </c>
      <c r="AH139" s="257">
        <v>0</v>
      </c>
      <c r="AI139" s="257">
        <v>0</v>
      </c>
      <c r="AJ139" s="257">
        <v>0</v>
      </c>
      <c r="AK139" s="257">
        <v>0</v>
      </c>
      <c r="AL139" s="257">
        <v>0</v>
      </c>
      <c r="AM139" s="257">
        <v>0</v>
      </c>
      <c r="AN139" s="251"/>
      <c r="AO139" s="251"/>
      <c r="AP139" s="257">
        <v>0</v>
      </c>
      <c r="AQ139" s="257">
        <v>0</v>
      </c>
      <c r="AR139" s="247"/>
    </row>
    <row r="140" spans="1:44" s="248" customFormat="1" ht="78.75" x14ac:dyDescent="0.25">
      <c r="A140" s="110" t="s">
        <v>337</v>
      </c>
      <c r="B140" s="222" t="s">
        <v>411</v>
      </c>
      <c r="C140" s="211">
        <v>2018</v>
      </c>
      <c r="D140" s="250"/>
      <c r="E140" s="250"/>
      <c r="F140" s="250"/>
      <c r="G140" s="250"/>
      <c r="H140" s="250"/>
      <c r="I140" s="250"/>
      <c r="J140" s="257">
        <v>0</v>
      </c>
      <c r="K140" s="257">
        <v>0.28299999999999997</v>
      </c>
      <c r="L140" s="257">
        <v>0</v>
      </c>
      <c r="M140" s="257">
        <v>0.28299999999999997</v>
      </c>
      <c r="N140" s="250"/>
      <c r="O140" s="250"/>
      <c r="P140" s="250"/>
      <c r="Q140" s="250"/>
      <c r="R140" s="250"/>
      <c r="S140" s="250"/>
      <c r="T140" s="250"/>
      <c r="U140" s="250"/>
      <c r="V140" s="257">
        <f t="shared" si="8"/>
        <v>0</v>
      </c>
      <c r="W140" s="257">
        <f t="shared" si="8"/>
        <v>0</v>
      </c>
      <c r="X140" s="257">
        <v>0</v>
      </c>
      <c r="Y140" s="257">
        <v>0</v>
      </c>
      <c r="Z140" s="257">
        <v>0</v>
      </c>
      <c r="AA140" s="257">
        <v>0</v>
      </c>
      <c r="AB140" s="257">
        <v>0</v>
      </c>
      <c r="AC140" s="257">
        <v>0</v>
      </c>
      <c r="AD140" s="257">
        <v>0</v>
      </c>
      <c r="AE140" s="257">
        <v>0</v>
      </c>
      <c r="AF140" s="257">
        <v>0</v>
      </c>
      <c r="AG140" s="257">
        <v>0</v>
      </c>
      <c r="AH140" s="257">
        <v>0</v>
      </c>
      <c r="AI140" s="257">
        <v>0</v>
      </c>
      <c r="AJ140" s="257">
        <v>0</v>
      </c>
      <c r="AK140" s="257">
        <v>0</v>
      </c>
      <c r="AL140" s="257">
        <v>0</v>
      </c>
      <c r="AM140" s="257">
        <v>0</v>
      </c>
      <c r="AN140" s="250"/>
      <c r="AO140" s="250"/>
      <c r="AP140" s="257">
        <v>0</v>
      </c>
      <c r="AQ140" s="257">
        <v>0</v>
      </c>
      <c r="AR140" s="247"/>
    </row>
    <row r="141" spans="1:44" s="248" customFormat="1" ht="63" x14ac:dyDescent="0.25">
      <c r="A141" s="110" t="s">
        <v>338</v>
      </c>
      <c r="B141" s="220" t="s">
        <v>412</v>
      </c>
      <c r="C141" s="185">
        <v>2018</v>
      </c>
      <c r="D141" s="250"/>
      <c r="E141" s="250"/>
      <c r="F141" s="250"/>
      <c r="G141" s="250"/>
      <c r="H141" s="250"/>
      <c r="I141" s="250"/>
      <c r="J141" s="257">
        <v>2</v>
      </c>
      <c r="K141" s="257">
        <v>0</v>
      </c>
      <c r="L141" s="257">
        <v>2</v>
      </c>
      <c r="M141" s="257">
        <v>0</v>
      </c>
      <c r="N141" s="250"/>
      <c r="O141" s="250"/>
      <c r="P141" s="250"/>
      <c r="Q141" s="250"/>
      <c r="R141" s="250"/>
      <c r="S141" s="250"/>
      <c r="T141" s="250"/>
      <c r="U141" s="250"/>
      <c r="V141" s="257">
        <f t="shared" si="8"/>
        <v>0</v>
      </c>
      <c r="W141" s="257">
        <f t="shared" si="8"/>
        <v>0</v>
      </c>
      <c r="X141" s="257">
        <v>0</v>
      </c>
      <c r="Y141" s="257">
        <v>0</v>
      </c>
      <c r="Z141" s="257">
        <v>0</v>
      </c>
      <c r="AA141" s="257">
        <v>0</v>
      </c>
      <c r="AB141" s="257">
        <v>0</v>
      </c>
      <c r="AC141" s="257">
        <v>0</v>
      </c>
      <c r="AD141" s="257">
        <v>0</v>
      </c>
      <c r="AE141" s="257">
        <v>0</v>
      </c>
      <c r="AF141" s="257">
        <v>0</v>
      </c>
      <c r="AG141" s="257">
        <v>0</v>
      </c>
      <c r="AH141" s="257">
        <v>0</v>
      </c>
      <c r="AI141" s="257">
        <v>0</v>
      </c>
      <c r="AJ141" s="257">
        <v>0</v>
      </c>
      <c r="AK141" s="257">
        <v>0</v>
      </c>
      <c r="AL141" s="257">
        <v>0</v>
      </c>
      <c r="AM141" s="257">
        <v>0</v>
      </c>
      <c r="AN141" s="250"/>
      <c r="AO141" s="250"/>
      <c r="AP141" s="257">
        <v>0</v>
      </c>
      <c r="AQ141" s="257">
        <v>0</v>
      </c>
      <c r="AR141" s="247"/>
    </row>
    <row r="142" spans="1:44" s="254" customFormat="1" ht="78.75" x14ac:dyDescent="0.25">
      <c r="A142" s="110" t="s">
        <v>339</v>
      </c>
      <c r="B142" s="220" t="s">
        <v>413</v>
      </c>
      <c r="C142" s="185">
        <v>2018</v>
      </c>
      <c r="D142" s="250"/>
      <c r="E142" s="250"/>
      <c r="F142" s="250"/>
      <c r="G142" s="250"/>
      <c r="H142" s="250"/>
      <c r="I142" s="250"/>
      <c r="J142" s="257">
        <v>0</v>
      </c>
      <c r="K142" s="257">
        <v>0.30599999999999999</v>
      </c>
      <c r="L142" s="257">
        <v>0</v>
      </c>
      <c r="M142" s="257">
        <v>0.30599999999999999</v>
      </c>
      <c r="N142" s="250"/>
      <c r="O142" s="250"/>
      <c r="P142" s="250"/>
      <c r="Q142" s="250"/>
      <c r="R142" s="250"/>
      <c r="S142" s="250"/>
      <c r="T142" s="250"/>
      <c r="U142" s="250"/>
      <c r="V142" s="257">
        <f t="shared" si="8"/>
        <v>0</v>
      </c>
      <c r="W142" s="257">
        <f t="shared" si="8"/>
        <v>0</v>
      </c>
      <c r="X142" s="257">
        <v>0</v>
      </c>
      <c r="Y142" s="257">
        <v>0</v>
      </c>
      <c r="Z142" s="257">
        <v>0</v>
      </c>
      <c r="AA142" s="257">
        <v>0</v>
      </c>
      <c r="AB142" s="257">
        <v>0</v>
      </c>
      <c r="AC142" s="257">
        <v>0</v>
      </c>
      <c r="AD142" s="257">
        <v>0</v>
      </c>
      <c r="AE142" s="257">
        <v>0</v>
      </c>
      <c r="AF142" s="257">
        <v>0</v>
      </c>
      <c r="AG142" s="257">
        <v>0</v>
      </c>
      <c r="AH142" s="257">
        <v>0</v>
      </c>
      <c r="AI142" s="257">
        <v>0</v>
      </c>
      <c r="AJ142" s="257">
        <v>0</v>
      </c>
      <c r="AK142" s="257">
        <v>0</v>
      </c>
      <c r="AL142" s="257">
        <v>0</v>
      </c>
      <c r="AM142" s="257">
        <v>0</v>
      </c>
      <c r="AN142" s="250"/>
      <c r="AO142" s="250"/>
      <c r="AP142" s="257">
        <v>0</v>
      </c>
      <c r="AQ142" s="257">
        <v>0</v>
      </c>
      <c r="AR142" s="253"/>
    </row>
    <row r="143" spans="1:44" s="248" customFormat="1" ht="63" x14ac:dyDescent="0.25">
      <c r="A143" s="110" t="s">
        <v>340</v>
      </c>
      <c r="B143" s="15" t="s">
        <v>414</v>
      </c>
      <c r="C143" s="212">
        <v>2019</v>
      </c>
      <c r="D143" s="250"/>
      <c r="E143" s="250"/>
      <c r="F143" s="250"/>
      <c r="G143" s="250"/>
      <c r="H143" s="250"/>
      <c r="I143" s="250"/>
      <c r="J143" s="258"/>
      <c r="K143" s="258"/>
      <c r="L143" s="258"/>
      <c r="M143" s="258"/>
      <c r="N143" s="250"/>
      <c r="O143" s="250"/>
      <c r="P143" s="250"/>
      <c r="Q143" s="250"/>
      <c r="R143" s="250"/>
      <c r="S143" s="250"/>
      <c r="T143" s="250"/>
      <c r="U143" s="250"/>
      <c r="V143" s="257">
        <f t="shared" si="8"/>
        <v>0</v>
      </c>
      <c r="W143" s="257">
        <f t="shared" si="8"/>
        <v>0</v>
      </c>
      <c r="X143" s="257">
        <v>0</v>
      </c>
      <c r="Y143" s="257">
        <v>0</v>
      </c>
      <c r="Z143" s="257">
        <v>0</v>
      </c>
      <c r="AA143" s="257">
        <v>0</v>
      </c>
      <c r="AB143" s="257">
        <v>0</v>
      </c>
      <c r="AC143" s="257">
        <v>0</v>
      </c>
      <c r="AD143" s="257">
        <v>0</v>
      </c>
      <c r="AE143" s="257">
        <v>0</v>
      </c>
      <c r="AF143" s="257">
        <v>0</v>
      </c>
      <c r="AG143" s="257">
        <v>0</v>
      </c>
      <c r="AH143" s="257">
        <v>0</v>
      </c>
      <c r="AI143" s="257">
        <v>0</v>
      </c>
      <c r="AJ143" s="257">
        <v>0</v>
      </c>
      <c r="AK143" s="257">
        <v>0</v>
      </c>
      <c r="AL143" s="257">
        <v>0</v>
      </c>
      <c r="AM143" s="257">
        <v>0</v>
      </c>
      <c r="AN143" s="250"/>
      <c r="AO143" s="250"/>
      <c r="AP143" s="257">
        <v>0</v>
      </c>
      <c r="AQ143" s="257">
        <v>0</v>
      </c>
      <c r="AR143" s="247"/>
    </row>
    <row r="144" spans="1:44" s="248" customFormat="1" ht="63" x14ac:dyDescent="0.25">
      <c r="A144" s="110" t="s">
        <v>341</v>
      </c>
      <c r="B144" s="15" t="s">
        <v>415</v>
      </c>
      <c r="C144" s="212">
        <v>2019</v>
      </c>
      <c r="D144" s="251"/>
      <c r="E144" s="251"/>
      <c r="F144" s="251"/>
      <c r="G144" s="251"/>
      <c r="H144" s="251"/>
      <c r="I144" s="251"/>
      <c r="J144" s="257"/>
      <c r="K144" s="257"/>
      <c r="L144" s="257"/>
      <c r="M144" s="257"/>
      <c r="N144" s="250"/>
      <c r="O144" s="250"/>
      <c r="P144" s="251"/>
      <c r="Q144" s="251"/>
      <c r="R144" s="251"/>
      <c r="S144" s="251"/>
      <c r="T144" s="251"/>
      <c r="U144" s="251"/>
      <c r="V144" s="257">
        <f t="shared" si="8"/>
        <v>0</v>
      </c>
      <c r="W144" s="257">
        <f t="shared" si="8"/>
        <v>0</v>
      </c>
      <c r="X144" s="257">
        <v>0</v>
      </c>
      <c r="Y144" s="257">
        <v>0</v>
      </c>
      <c r="Z144" s="257">
        <v>0</v>
      </c>
      <c r="AA144" s="257">
        <v>0</v>
      </c>
      <c r="AB144" s="257">
        <v>0</v>
      </c>
      <c r="AC144" s="257">
        <v>0</v>
      </c>
      <c r="AD144" s="257">
        <v>0</v>
      </c>
      <c r="AE144" s="257">
        <v>0</v>
      </c>
      <c r="AF144" s="257">
        <v>0</v>
      </c>
      <c r="AG144" s="257">
        <v>0</v>
      </c>
      <c r="AH144" s="257">
        <v>0</v>
      </c>
      <c r="AI144" s="257">
        <v>0</v>
      </c>
      <c r="AJ144" s="257">
        <v>0</v>
      </c>
      <c r="AK144" s="257">
        <v>0</v>
      </c>
      <c r="AL144" s="257">
        <v>0</v>
      </c>
      <c r="AM144" s="257">
        <v>0</v>
      </c>
      <c r="AN144" s="251"/>
      <c r="AO144" s="251"/>
      <c r="AP144" s="257">
        <v>0</v>
      </c>
      <c r="AQ144" s="257">
        <v>0</v>
      </c>
      <c r="AR144" s="247"/>
    </row>
    <row r="145" spans="1:44" s="248" customFormat="1" ht="78.75" x14ac:dyDescent="0.25">
      <c r="A145" s="110" t="s">
        <v>342</v>
      </c>
      <c r="B145" s="15" t="s">
        <v>416</v>
      </c>
      <c r="C145" s="212">
        <v>2019</v>
      </c>
      <c r="D145" s="251"/>
      <c r="E145" s="251"/>
      <c r="F145" s="251"/>
      <c r="G145" s="251"/>
      <c r="H145" s="251"/>
      <c r="I145" s="251"/>
      <c r="J145" s="257"/>
      <c r="K145" s="257"/>
      <c r="L145" s="257"/>
      <c r="M145" s="257"/>
      <c r="N145" s="250"/>
      <c r="O145" s="250"/>
      <c r="P145" s="251"/>
      <c r="Q145" s="251"/>
      <c r="R145" s="251"/>
      <c r="S145" s="251"/>
      <c r="T145" s="251"/>
      <c r="U145" s="251"/>
      <c r="V145" s="257">
        <f t="shared" si="8"/>
        <v>0</v>
      </c>
      <c r="W145" s="257">
        <f t="shared" si="8"/>
        <v>0</v>
      </c>
      <c r="X145" s="257">
        <v>0</v>
      </c>
      <c r="Y145" s="257">
        <v>0</v>
      </c>
      <c r="Z145" s="257">
        <v>0</v>
      </c>
      <c r="AA145" s="257">
        <v>0</v>
      </c>
      <c r="AB145" s="257">
        <v>0</v>
      </c>
      <c r="AC145" s="257">
        <v>0</v>
      </c>
      <c r="AD145" s="257">
        <v>0</v>
      </c>
      <c r="AE145" s="257">
        <v>0</v>
      </c>
      <c r="AF145" s="257">
        <v>0</v>
      </c>
      <c r="AG145" s="257">
        <v>0</v>
      </c>
      <c r="AH145" s="257">
        <v>0</v>
      </c>
      <c r="AI145" s="257">
        <v>0</v>
      </c>
      <c r="AJ145" s="257">
        <v>0</v>
      </c>
      <c r="AK145" s="257">
        <v>0</v>
      </c>
      <c r="AL145" s="257">
        <v>0</v>
      </c>
      <c r="AM145" s="257">
        <v>0</v>
      </c>
      <c r="AN145" s="251"/>
      <c r="AO145" s="251"/>
      <c r="AP145" s="257">
        <v>0</v>
      </c>
      <c r="AQ145" s="257">
        <v>0</v>
      </c>
      <c r="AR145" s="247"/>
    </row>
    <row r="146" spans="1:44" s="248" customFormat="1" ht="78.75" x14ac:dyDescent="0.25">
      <c r="A146" s="110" t="s">
        <v>343</v>
      </c>
      <c r="B146" s="14" t="s">
        <v>417</v>
      </c>
      <c r="C146" s="185">
        <v>2019</v>
      </c>
      <c r="D146" s="251"/>
      <c r="E146" s="251"/>
      <c r="F146" s="251"/>
      <c r="G146" s="251"/>
      <c r="H146" s="251"/>
      <c r="I146" s="251"/>
      <c r="J146" s="257"/>
      <c r="K146" s="257"/>
      <c r="L146" s="257"/>
      <c r="M146" s="257"/>
      <c r="N146" s="250"/>
      <c r="O146" s="250"/>
      <c r="P146" s="251"/>
      <c r="Q146" s="251"/>
      <c r="R146" s="251"/>
      <c r="S146" s="251"/>
      <c r="T146" s="251"/>
      <c r="U146" s="251"/>
      <c r="V146" s="257">
        <f t="shared" si="8"/>
        <v>0</v>
      </c>
      <c r="W146" s="257">
        <f t="shared" si="8"/>
        <v>0</v>
      </c>
      <c r="X146" s="257">
        <v>0</v>
      </c>
      <c r="Y146" s="257">
        <v>0</v>
      </c>
      <c r="Z146" s="257">
        <v>0</v>
      </c>
      <c r="AA146" s="257">
        <v>0</v>
      </c>
      <c r="AB146" s="257">
        <v>0</v>
      </c>
      <c r="AC146" s="257">
        <v>0</v>
      </c>
      <c r="AD146" s="257">
        <v>0</v>
      </c>
      <c r="AE146" s="257">
        <v>0</v>
      </c>
      <c r="AF146" s="257">
        <v>0</v>
      </c>
      <c r="AG146" s="257">
        <v>0</v>
      </c>
      <c r="AH146" s="257">
        <v>0</v>
      </c>
      <c r="AI146" s="257">
        <v>0</v>
      </c>
      <c r="AJ146" s="257">
        <v>0</v>
      </c>
      <c r="AK146" s="257">
        <v>0</v>
      </c>
      <c r="AL146" s="257">
        <v>0</v>
      </c>
      <c r="AM146" s="257">
        <v>0</v>
      </c>
      <c r="AN146" s="251"/>
      <c r="AO146" s="251"/>
      <c r="AP146" s="257">
        <v>0</v>
      </c>
      <c r="AQ146" s="257">
        <v>0</v>
      </c>
      <c r="AR146" s="247"/>
    </row>
    <row r="147" spans="1:44" s="248" customFormat="1" ht="94.5" x14ac:dyDescent="0.25">
      <c r="A147" s="110" t="s">
        <v>344</v>
      </c>
      <c r="B147" s="14" t="s">
        <v>418</v>
      </c>
      <c r="C147" s="185">
        <v>2019</v>
      </c>
      <c r="D147" s="250"/>
      <c r="E147" s="250"/>
      <c r="F147" s="250"/>
      <c r="G147" s="250"/>
      <c r="H147" s="250"/>
      <c r="I147" s="250"/>
      <c r="J147" s="258"/>
      <c r="K147" s="258"/>
      <c r="L147" s="258"/>
      <c r="M147" s="258"/>
      <c r="N147" s="250"/>
      <c r="O147" s="250"/>
      <c r="P147" s="250"/>
      <c r="Q147" s="250"/>
      <c r="R147" s="250"/>
      <c r="S147" s="250"/>
      <c r="T147" s="250"/>
      <c r="U147" s="250"/>
      <c r="V147" s="257">
        <f t="shared" si="8"/>
        <v>0</v>
      </c>
      <c r="W147" s="257">
        <f t="shared" si="8"/>
        <v>0</v>
      </c>
      <c r="X147" s="257">
        <v>0</v>
      </c>
      <c r="Y147" s="257">
        <v>0</v>
      </c>
      <c r="Z147" s="257">
        <v>0</v>
      </c>
      <c r="AA147" s="257">
        <v>0</v>
      </c>
      <c r="AB147" s="257">
        <v>0</v>
      </c>
      <c r="AC147" s="257">
        <v>0</v>
      </c>
      <c r="AD147" s="257">
        <v>0</v>
      </c>
      <c r="AE147" s="257">
        <v>0</v>
      </c>
      <c r="AF147" s="257">
        <v>0</v>
      </c>
      <c r="AG147" s="257">
        <v>0</v>
      </c>
      <c r="AH147" s="257">
        <v>0</v>
      </c>
      <c r="AI147" s="257">
        <v>0</v>
      </c>
      <c r="AJ147" s="257">
        <v>0</v>
      </c>
      <c r="AK147" s="257">
        <v>0</v>
      </c>
      <c r="AL147" s="257">
        <v>0</v>
      </c>
      <c r="AM147" s="257">
        <v>0</v>
      </c>
      <c r="AN147" s="250"/>
      <c r="AO147" s="250"/>
      <c r="AP147" s="257">
        <v>0</v>
      </c>
      <c r="AQ147" s="257">
        <v>0</v>
      </c>
      <c r="AR147" s="247"/>
    </row>
    <row r="148" spans="1:44" s="248" customFormat="1" ht="47.25" x14ac:dyDescent="0.25">
      <c r="A148" s="110" t="s">
        <v>345</v>
      </c>
      <c r="B148" s="14" t="s">
        <v>419</v>
      </c>
      <c r="C148" s="185">
        <v>2017</v>
      </c>
      <c r="D148" s="252"/>
      <c r="E148" s="252"/>
      <c r="F148" s="252"/>
      <c r="G148" s="252"/>
      <c r="H148" s="252"/>
      <c r="I148" s="252"/>
      <c r="J148" s="259"/>
      <c r="K148" s="259"/>
      <c r="L148" s="259"/>
      <c r="M148" s="259"/>
      <c r="N148" s="252"/>
      <c r="O148" s="252"/>
      <c r="P148" s="252"/>
      <c r="Q148" s="252"/>
      <c r="R148" s="252"/>
      <c r="S148" s="252"/>
      <c r="T148" s="252"/>
      <c r="U148" s="252"/>
      <c r="V148" s="257">
        <f t="shared" si="8"/>
        <v>0</v>
      </c>
      <c r="W148" s="257">
        <f t="shared" si="8"/>
        <v>0</v>
      </c>
      <c r="X148" s="257">
        <v>0</v>
      </c>
      <c r="Y148" s="257">
        <v>0</v>
      </c>
      <c r="Z148" s="257">
        <v>0</v>
      </c>
      <c r="AA148" s="257">
        <v>0</v>
      </c>
      <c r="AB148" s="257">
        <v>0</v>
      </c>
      <c r="AC148" s="257">
        <v>0</v>
      </c>
      <c r="AD148" s="257">
        <v>0</v>
      </c>
      <c r="AE148" s="257">
        <v>0</v>
      </c>
      <c r="AF148" s="257">
        <v>0</v>
      </c>
      <c r="AG148" s="257">
        <v>0</v>
      </c>
      <c r="AH148" s="257">
        <v>0</v>
      </c>
      <c r="AI148" s="257">
        <v>0</v>
      </c>
      <c r="AJ148" s="257">
        <v>0</v>
      </c>
      <c r="AK148" s="257">
        <v>0</v>
      </c>
      <c r="AL148" s="257">
        <v>0</v>
      </c>
      <c r="AM148" s="257">
        <v>0</v>
      </c>
      <c r="AN148" s="252"/>
      <c r="AO148" s="252"/>
      <c r="AP148" s="257">
        <v>0</v>
      </c>
      <c r="AQ148" s="257">
        <v>0</v>
      </c>
      <c r="AR148" s="247"/>
    </row>
    <row r="149" spans="1:44" s="248" customFormat="1" ht="63" x14ac:dyDescent="0.25">
      <c r="A149" s="110" t="s">
        <v>346</v>
      </c>
      <c r="B149" s="14" t="s">
        <v>420</v>
      </c>
      <c r="C149" s="185">
        <v>2019</v>
      </c>
      <c r="D149" s="251"/>
      <c r="E149" s="251"/>
      <c r="F149" s="251"/>
      <c r="G149" s="251"/>
      <c r="H149" s="251"/>
      <c r="I149" s="251"/>
      <c r="J149" s="257"/>
      <c r="K149" s="257"/>
      <c r="L149" s="257"/>
      <c r="M149" s="257"/>
      <c r="N149" s="250"/>
      <c r="O149" s="250"/>
      <c r="P149" s="251"/>
      <c r="Q149" s="251"/>
      <c r="R149" s="251"/>
      <c r="S149" s="251"/>
      <c r="T149" s="251"/>
      <c r="U149" s="251"/>
      <c r="V149" s="257">
        <f t="shared" si="8"/>
        <v>0</v>
      </c>
      <c r="W149" s="257">
        <f t="shared" si="8"/>
        <v>0</v>
      </c>
      <c r="X149" s="257">
        <v>0</v>
      </c>
      <c r="Y149" s="257">
        <v>0</v>
      </c>
      <c r="Z149" s="257">
        <v>0</v>
      </c>
      <c r="AA149" s="257">
        <v>0</v>
      </c>
      <c r="AB149" s="257">
        <v>0</v>
      </c>
      <c r="AC149" s="257">
        <v>0</v>
      </c>
      <c r="AD149" s="257">
        <v>0</v>
      </c>
      <c r="AE149" s="257">
        <v>0</v>
      </c>
      <c r="AF149" s="257">
        <v>0</v>
      </c>
      <c r="AG149" s="257">
        <v>0</v>
      </c>
      <c r="AH149" s="257">
        <v>0</v>
      </c>
      <c r="AI149" s="257">
        <v>0</v>
      </c>
      <c r="AJ149" s="257">
        <v>0</v>
      </c>
      <c r="AK149" s="257">
        <v>0</v>
      </c>
      <c r="AL149" s="257">
        <v>0</v>
      </c>
      <c r="AM149" s="257">
        <v>0</v>
      </c>
      <c r="AN149" s="251"/>
      <c r="AO149" s="251"/>
      <c r="AP149" s="257">
        <v>0</v>
      </c>
      <c r="AQ149" s="257">
        <v>0</v>
      </c>
      <c r="AR149" s="247"/>
    </row>
    <row r="150" spans="1:44" s="248" customFormat="1" ht="63" x14ac:dyDescent="0.25">
      <c r="A150" s="110" t="s">
        <v>347</v>
      </c>
      <c r="B150" s="14" t="s">
        <v>421</v>
      </c>
      <c r="C150" s="185">
        <v>2019</v>
      </c>
      <c r="D150" s="251"/>
      <c r="E150" s="251"/>
      <c r="F150" s="251"/>
      <c r="G150" s="251"/>
      <c r="H150" s="251"/>
      <c r="I150" s="251"/>
      <c r="J150" s="257"/>
      <c r="K150" s="257"/>
      <c r="L150" s="257"/>
      <c r="M150" s="257"/>
      <c r="N150" s="250"/>
      <c r="O150" s="250"/>
      <c r="P150" s="251"/>
      <c r="Q150" s="251"/>
      <c r="R150" s="251"/>
      <c r="S150" s="251"/>
      <c r="T150" s="251"/>
      <c r="U150" s="251"/>
      <c r="V150" s="257">
        <f t="shared" si="8"/>
        <v>0</v>
      </c>
      <c r="W150" s="257">
        <f t="shared" si="8"/>
        <v>0</v>
      </c>
      <c r="X150" s="257">
        <v>0</v>
      </c>
      <c r="Y150" s="257">
        <v>0</v>
      </c>
      <c r="Z150" s="257">
        <v>0</v>
      </c>
      <c r="AA150" s="257">
        <v>0</v>
      </c>
      <c r="AB150" s="257">
        <v>0</v>
      </c>
      <c r="AC150" s="257">
        <v>0</v>
      </c>
      <c r="AD150" s="257">
        <v>0</v>
      </c>
      <c r="AE150" s="257">
        <v>0</v>
      </c>
      <c r="AF150" s="257">
        <v>0</v>
      </c>
      <c r="AG150" s="257">
        <v>0</v>
      </c>
      <c r="AH150" s="257">
        <v>0</v>
      </c>
      <c r="AI150" s="257">
        <v>0</v>
      </c>
      <c r="AJ150" s="257">
        <v>0</v>
      </c>
      <c r="AK150" s="257">
        <v>0</v>
      </c>
      <c r="AL150" s="257">
        <v>0</v>
      </c>
      <c r="AM150" s="257">
        <v>0</v>
      </c>
      <c r="AN150" s="251"/>
      <c r="AO150" s="251"/>
      <c r="AP150" s="257">
        <v>0</v>
      </c>
      <c r="AQ150" s="257">
        <v>0</v>
      </c>
      <c r="AR150" s="247"/>
    </row>
    <row r="151" spans="1:44" s="248" customFormat="1" ht="47.25" x14ac:dyDescent="0.25">
      <c r="A151" s="110" t="s">
        <v>348</v>
      </c>
      <c r="B151" s="14" t="s">
        <v>422</v>
      </c>
      <c r="C151" s="185">
        <v>2019</v>
      </c>
      <c r="D151" s="251"/>
      <c r="E151" s="251"/>
      <c r="F151" s="251"/>
      <c r="G151" s="251"/>
      <c r="H151" s="251"/>
      <c r="I151" s="251"/>
      <c r="J151" s="257"/>
      <c r="K151" s="257"/>
      <c r="L151" s="257"/>
      <c r="M151" s="257"/>
      <c r="N151" s="250"/>
      <c r="O151" s="250"/>
      <c r="P151" s="251"/>
      <c r="Q151" s="251"/>
      <c r="R151" s="251"/>
      <c r="S151" s="251"/>
      <c r="T151" s="251"/>
      <c r="U151" s="251"/>
      <c r="V151" s="257">
        <f t="shared" si="8"/>
        <v>0</v>
      </c>
      <c r="W151" s="257">
        <f t="shared" si="8"/>
        <v>0</v>
      </c>
      <c r="X151" s="257">
        <v>0</v>
      </c>
      <c r="Y151" s="257">
        <v>0</v>
      </c>
      <c r="Z151" s="257">
        <v>0</v>
      </c>
      <c r="AA151" s="257">
        <v>0</v>
      </c>
      <c r="AB151" s="257">
        <v>0</v>
      </c>
      <c r="AC151" s="257">
        <v>0</v>
      </c>
      <c r="AD151" s="257">
        <v>0</v>
      </c>
      <c r="AE151" s="257">
        <v>0</v>
      </c>
      <c r="AF151" s="257">
        <v>0</v>
      </c>
      <c r="AG151" s="257">
        <v>0</v>
      </c>
      <c r="AH151" s="257">
        <v>0</v>
      </c>
      <c r="AI151" s="257">
        <v>0</v>
      </c>
      <c r="AJ151" s="257">
        <v>0</v>
      </c>
      <c r="AK151" s="257">
        <v>0</v>
      </c>
      <c r="AL151" s="257">
        <v>0</v>
      </c>
      <c r="AM151" s="257">
        <v>0</v>
      </c>
      <c r="AN151" s="251"/>
      <c r="AO151" s="251"/>
      <c r="AP151" s="257">
        <v>0</v>
      </c>
      <c r="AQ151" s="257">
        <v>0</v>
      </c>
      <c r="AR151" s="247"/>
    </row>
    <row r="152" spans="1:44" s="248" customFormat="1" ht="47.25" x14ac:dyDescent="0.25">
      <c r="A152" s="110" t="s">
        <v>349</v>
      </c>
      <c r="B152" s="14" t="s">
        <v>423</v>
      </c>
      <c r="C152" s="185">
        <v>2019</v>
      </c>
      <c r="D152" s="251"/>
      <c r="E152" s="251"/>
      <c r="F152" s="251"/>
      <c r="G152" s="251"/>
      <c r="H152" s="251"/>
      <c r="I152" s="251"/>
      <c r="J152" s="257"/>
      <c r="K152" s="257"/>
      <c r="L152" s="257"/>
      <c r="M152" s="257"/>
      <c r="N152" s="250"/>
      <c r="O152" s="250"/>
      <c r="P152" s="251"/>
      <c r="Q152" s="251"/>
      <c r="R152" s="251"/>
      <c r="S152" s="251"/>
      <c r="T152" s="251"/>
      <c r="U152" s="251"/>
      <c r="V152" s="257">
        <f t="shared" si="8"/>
        <v>0</v>
      </c>
      <c r="W152" s="257">
        <f t="shared" si="8"/>
        <v>0</v>
      </c>
      <c r="X152" s="257">
        <v>0</v>
      </c>
      <c r="Y152" s="257">
        <v>0</v>
      </c>
      <c r="Z152" s="257">
        <v>0</v>
      </c>
      <c r="AA152" s="257">
        <v>0</v>
      </c>
      <c r="AB152" s="257">
        <v>0</v>
      </c>
      <c r="AC152" s="257">
        <v>0</v>
      </c>
      <c r="AD152" s="257">
        <v>0</v>
      </c>
      <c r="AE152" s="257">
        <v>0</v>
      </c>
      <c r="AF152" s="257">
        <v>0</v>
      </c>
      <c r="AG152" s="257">
        <v>0</v>
      </c>
      <c r="AH152" s="257">
        <v>0</v>
      </c>
      <c r="AI152" s="257">
        <v>0</v>
      </c>
      <c r="AJ152" s="257">
        <v>0</v>
      </c>
      <c r="AK152" s="257">
        <v>0</v>
      </c>
      <c r="AL152" s="257">
        <v>0</v>
      </c>
      <c r="AM152" s="257">
        <v>0</v>
      </c>
      <c r="AN152" s="251"/>
      <c r="AO152" s="251"/>
      <c r="AP152" s="257">
        <v>0</v>
      </c>
      <c r="AQ152" s="257">
        <v>0</v>
      </c>
      <c r="AR152" s="247"/>
    </row>
    <row r="153" spans="1:44" s="248" customFormat="1" ht="63" x14ac:dyDescent="0.25">
      <c r="A153" s="110" t="s">
        <v>350</v>
      </c>
      <c r="B153" s="14" t="s">
        <v>424</v>
      </c>
      <c r="C153" s="185">
        <v>2018</v>
      </c>
      <c r="D153" s="251"/>
      <c r="E153" s="251"/>
      <c r="F153" s="251"/>
      <c r="G153" s="251"/>
      <c r="H153" s="251"/>
      <c r="I153" s="251"/>
      <c r="J153" s="257">
        <v>5</v>
      </c>
      <c r="K153" s="257">
        <v>0</v>
      </c>
      <c r="L153" s="257">
        <v>5</v>
      </c>
      <c r="M153" s="257">
        <v>0</v>
      </c>
      <c r="N153" s="250"/>
      <c r="O153" s="250"/>
      <c r="P153" s="251"/>
      <c r="Q153" s="251"/>
      <c r="R153" s="251"/>
      <c r="S153" s="251"/>
      <c r="T153" s="251"/>
      <c r="U153" s="251"/>
      <c r="V153" s="257">
        <f t="shared" si="8"/>
        <v>0</v>
      </c>
      <c r="W153" s="257">
        <f t="shared" si="8"/>
        <v>0</v>
      </c>
      <c r="X153" s="257">
        <v>0</v>
      </c>
      <c r="Y153" s="257">
        <v>0</v>
      </c>
      <c r="Z153" s="257">
        <v>0</v>
      </c>
      <c r="AA153" s="257">
        <v>0</v>
      </c>
      <c r="AB153" s="257">
        <v>0</v>
      </c>
      <c r="AC153" s="257">
        <v>0</v>
      </c>
      <c r="AD153" s="257">
        <v>0</v>
      </c>
      <c r="AE153" s="257">
        <v>0</v>
      </c>
      <c r="AF153" s="257">
        <v>0</v>
      </c>
      <c r="AG153" s="257">
        <v>0</v>
      </c>
      <c r="AH153" s="257">
        <v>0</v>
      </c>
      <c r="AI153" s="257">
        <v>0</v>
      </c>
      <c r="AJ153" s="257">
        <v>0</v>
      </c>
      <c r="AK153" s="257">
        <v>0</v>
      </c>
      <c r="AL153" s="257">
        <v>0</v>
      </c>
      <c r="AM153" s="257">
        <v>0</v>
      </c>
      <c r="AN153" s="251"/>
      <c r="AO153" s="251"/>
      <c r="AP153" s="257">
        <v>0</v>
      </c>
      <c r="AQ153" s="257">
        <v>0</v>
      </c>
      <c r="AR153" s="247"/>
    </row>
    <row r="154" spans="1:44" s="248" customFormat="1" ht="78.75" x14ac:dyDescent="0.25">
      <c r="A154" s="110" t="s">
        <v>351</v>
      </c>
      <c r="B154" s="220" t="s">
        <v>425</v>
      </c>
      <c r="C154" s="185">
        <v>2018</v>
      </c>
      <c r="D154" s="250"/>
      <c r="E154" s="250"/>
      <c r="F154" s="250"/>
      <c r="G154" s="250"/>
      <c r="H154" s="250"/>
      <c r="I154" s="250"/>
      <c r="J154" s="257">
        <v>0</v>
      </c>
      <c r="K154" s="257">
        <v>0.63</v>
      </c>
      <c r="L154" s="257">
        <v>0</v>
      </c>
      <c r="M154" s="257">
        <v>0.63</v>
      </c>
      <c r="N154" s="250"/>
      <c r="O154" s="250"/>
      <c r="P154" s="250"/>
      <c r="Q154" s="250"/>
      <c r="R154" s="250"/>
      <c r="S154" s="250"/>
      <c r="T154" s="250"/>
      <c r="U154" s="250"/>
      <c r="V154" s="257">
        <f t="shared" si="8"/>
        <v>0</v>
      </c>
      <c r="W154" s="257">
        <f t="shared" si="8"/>
        <v>0</v>
      </c>
      <c r="X154" s="257">
        <v>0</v>
      </c>
      <c r="Y154" s="257">
        <v>0</v>
      </c>
      <c r="Z154" s="257">
        <v>0</v>
      </c>
      <c r="AA154" s="257">
        <v>0</v>
      </c>
      <c r="AB154" s="257">
        <v>0</v>
      </c>
      <c r="AC154" s="257">
        <v>0</v>
      </c>
      <c r="AD154" s="257">
        <v>0</v>
      </c>
      <c r="AE154" s="257">
        <v>0</v>
      </c>
      <c r="AF154" s="257">
        <v>0</v>
      </c>
      <c r="AG154" s="257">
        <v>0</v>
      </c>
      <c r="AH154" s="257">
        <v>0</v>
      </c>
      <c r="AI154" s="257">
        <v>0</v>
      </c>
      <c r="AJ154" s="257">
        <v>0</v>
      </c>
      <c r="AK154" s="257">
        <v>0</v>
      </c>
      <c r="AL154" s="257">
        <v>0</v>
      </c>
      <c r="AM154" s="257">
        <v>0</v>
      </c>
      <c r="AN154" s="250"/>
      <c r="AO154" s="250"/>
      <c r="AP154" s="257">
        <v>0</v>
      </c>
      <c r="AQ154" s="257">
        <v>0</v>
      </c>
      <c r="AR154" s="247"/>
    </row>
    <row r="155" spans="1:44" s="248" customFormat="1" ht="47.25" x14ac:dyDescent="0.25">
      <c r="A155" s="110" t="s">
        <v>352</v>
      </c>
      <c r="B155" s="14" t="s">
        <v>426</v>
      </c>
      <c r="C155" s="185"/>
      <c r="D155" s="252"/>
      <c r="E155" s="252"/>
      <c r="F155" s="252"/>
      <c r="G155" s="252"/>
      <c r="H155" s="252"/>
      <c r="I155" s="252"/>
      <c r="J155" s="259"/>
      <c r="K155" s="259"/>
      <c r="L155" s="259"/>
      <c r="M155" s="259"/>
      <c r="N155" s="252"/>
      <c r="O155" s="252"/>
      <c r="P155" s="252"/>
      <c r="Q155" s="252"/>
      <c r="R155" s="252"/>
      <c r="S155" s="252"/>
      <c r="T155" s="252"/>
      <c r="U155" s="252"/>
      <c r="V155" s="257">
        <f t="shared" si="8"/>
        <v>0</v>
      </c>
      <c r="W155" s="257">
        <f t="shared" si="8"/>
        <v>0</v>
      </c>
      <c r="X155" s="257">
        <v>0</v>
      </c>
      <c r="Y155" s="257">
        <v>0</v>
      </c>
      <c r="Z155" s="257">
        <v>0</v>
      </c>
      <c r="AA155" s="257">
        <v>0</v>
      </c>
      <c r="AB155" s="257">
        <v>0</v>
      </c>
      <c r="AC155" s="257">
        <v>0</v>
      </c>
      <c r="AD155" s="257">
        <v>0</v>
      </c>
      <c r="AE155" s="257">
        <v>0</v>
      </c>
      <c r="AF155" s="257">
        <v>0</v>
      </c>
      <c r="AG155" s="257">
        <v>0</v>
      </c>
      <c r="AH155" s="257">
        <v>0</v>
      </c>
      <c r="AI155" s="257">
        <v>0</v>
      </c>
      <c r="AJ155" s="257">
        <v>0</v>
      </c>
      <c r="AK155" s="257">
        <v>0</v>
      </c>
      <c r="AL155" s="257">
        <v>0</v>
      </c>
      <c r="AM155" s="257">
        <v>0</v>
      </c>
      <c r="AN155" s="252"/>
      <c r="AO155" s="252"/>
      <c r="AP155" s="257">
        <v>0</v>
      </c>
      <c r="AQ155" s="257">
        <v>0</v>
      </c>
      <c r="AR155" s="247"/>
    </row>
    <row r="156" spans="1:44" s="248" customFormat="1" ht="47.25" x14ac:dyDescent="0.25">
      <c r="A156" s="109" t="s">
        <v>353</v>
      </c>
      <c r="B156" s="11" t="s">
        <v>427</v>
      </c>
      <c r="C156" s="109"/>
      <c r="D156" s="251"/>
      <c r="E156" s="251"/>
      <c r="F156" s="251"/>
      <c r="G156" s="251"/>
      <c r="H156" s="251"/>
      <c r="I156" s="251"/>
      <c r="J156" s="257"/>
      <c r="K156" s="257"/>
      <c r="L156" s="257"/>
      <c r="M156" s="257"/>
      <c r="N156" s="250"/>
      <c r="O156" s="250"/>
      <c r="P156" s="251"/>
      <c r="Q156" s="251"/>
      <c r="R156" s="251"/>
      <c r="S156" s="251"/>
      <c r="T156" s="251"/>
      <c r="U156" s="251"/>
      <c r="V156" s="257">
        <f t="shared" si="8"/>
        <v>0</v>
      </c>
      <c r="W156" s="257">
        <f t="shared" si="8"/>
        <v>0</v>
      </c>
      <c r="X156" s="257">
        <v>0</v>
      </c>
      <c r="Y156" s="257">
        <v>0</v>
      </c>
      <c r="Z156" s="257">
        <v>0</v>
      </c>
      <c r="AA156" s="257">
        <v>0</v>
      </c>
      <c r="AB156" s="257">
        <v>0</v>
      </c>
      <c r="AC156" s="257">
        <v>0</v>
      </c>
      <c r="AD156" s="257">
        <v>0</v>
      </c>
      <c r="AE156" s="257">
        <v>0</v>
      </c>
      <c r="AF156" s="257">
        <v>0</v>
      </c>
      <c r="AG156" s="257">
        <v>0</v>
      </c>
      <c r="AH156" s="257">
        <v>0</v>
      </c>
      <c r="AI156" s="257">
        <v>0</v>
      </c>
      <c r="AJ156" s="257">
        <v>0</v>
      </c>
      <c r="AK156" s="257">
        <v>0</v>
      </c>
      <c r="AL156" s="257">
        <v>0</v>
      </c>
      <c r="AM156" s="257">
        <v>0</v>
      </c>
      <c r="AN156" s="251"/>
      <c r="AO156" s="251"/>
      <c r="AP156" s="257">
        <v>0</v>
      </c>
      <c r="AQ156" s="257">
        <v>0</v>
      </c>
      <c r="AR156" s="247"/>
    </row>
    <row r="157" spans="1:44" s="248" customFormat="1" ht="63" x14ac:dyDescent="0.25">
      <c r="A157" s="109" t="s">
        <v>354</v>
      </c>
      <c r="B157" s="11" t="s">
        <v>428</v>
      </c>
      <c r="C157" s="109"/>
      <c r="D157" s="251"/>
      <c r="E157" s="251"/>
      <c r="F157" s="251"/>
      <c r="G157" s="251"/>
      <c r="H157" s="251"/>
      <c r="I157" s="251"/>
      <c r="J157" s="257"/>
      <c r="K157" s="257"/>
      <c r="L157" s="257"/>
      <c r="M157" s="257"/>
      <c r="N157" s="250"/>
      <c r="O157" s="250"/>
      <c r="P157" s="251"/>
      <c r="Q157" s="251"/>
      <c r="R157" s="251"/>
      <c r="S157" s="251"/>
      <c r="T157" s="251"/>
      <c r="U157" s="251"/>
      <c r="V157" s="257">
        <f t="shared" si="8"/>
        <v>0</v>
      </c>
      <c r="W157" s="257">
        <f t="shared" si="8"/>
        <v>0</v>
      </c>
      <c r="X157" s="257">
        <v>0</v>
      </c>
      <c r="Y157" s="257">
        <v>0</v>
      </c>
      <c r="Z157" s="257">
        <v>0</v>
      </c>
      <c r="AA157" s="257">
        <v>0</v>
      </c>
      <c r="AB157" s="257">
        <v>0</v>
      </c>
      <c r="AC157" s="257">
        <v>0</v>
      </c>
      <c r="AD157" s="257">
        <v>0</v>
      </c>
      <c r="AE157" s="257">
        <v>0</v>
      </c>
      <c r="AF157" s="257">
        <v>0</v>
      </c>
      <c r="AG157" s="257">
        <v>0</v>
      </c>
      <c r="AH157" s="257">
        <v>0</v>
      </c>
      <c r="AI157" s="257">
        <v>0</v>
      </c>
      <c r="AJ157" s="257">
        <v>0</v>
      </c>
      <c r="AK157" s="257">
        <v>0</v>
      </c>
      <c r="AL157" s="257">
        <v>0</v>
      </c>
      <c r="AM157" s="257">
        <v>0</v>
      </c>
      <c r="AN157" s="251"/>
      <c r="AO157" s="251"/>
      <c r="AP157" s="257">
        <v>0</v>
      </c>
      <c r="AQ157" s="257">
        <v>0</v>
      </c>
      <c r="AR157" s="247"/>
    </row>
    <row r="158" spans="1:44" s="248" customFormat="1" ht="15.75" x14ac:dyDescent="0.25">
      <c r="A158" s="110" t="s">
        <v>355</v>
      </c>
      <c r="B158" s="218" t="s">
        <v>429</v>
      </c>
      <c r="C158" s="209">
        <v>2018</v>
      </c>
      <c r="D158" s="251"/>
      <c r="E158" s="251"/>
      <c r="F158" s="251"/>
      <c r="G158" s="251"/>
      <c r="H158" s="251"/>
      <c r="I158" s="251"/>
      <c r="J158" s="257">
        <v>1.4</v>
      </c>
      <c r="K158" s="257">
        <v>0</v>
      </c>
      <c r="L158" s="257">
        <v>1.4</v>
      </c>
      <c r="M158" s="257">
        <v>0</v>
      </c>
      <c r="N158" s="250"/>
      <c r="O158" s="250"/>
      <c r="P158" s="251"/>
      <c r="Q158" s="251"/>
      <c r="R158" s="251"/>
      <c r="S158" s="251"/>
      <c r="T158" s="251"/>
      <c r="U158" s="251"/>
      <c r="V158" s="257">
        <f t="shared" si="8"/>
        <v>0</v>
      </c>
      <c r="W158" s="257">
        <f t="shared" si="8"/>
        <v>0</v>
      </c>
      <c r="X158" s="257">
        <v>0</v>
      </c>
      <c r="Y158" s="257">
        <v>0</v>
      </c>
      <c r="Z158" s="257">
        <v>0</v>
      </c>
      <c r="AA158" s="257">
        <v>0</v>
      </c>
      <c r="AB158" s="257">
        <v>0</v>
      </c>
      <c r="AC158" s="257">
        <v>0</v>
      </c>
      <c r="AD158" s="257">
        <v>0</v>
      </c>
      <c r="AE158" s="257">
        <v>0</v>
      </c>
      <c r="AF158" s="257">
        <v>0</v>
      </c>
      <c r="AG158" s="257">
        <v>0</v>
      </c>
      <c r="AH158" s="257">
        <v>0</v>
      </c>
      <c r="AI158" s="257">
        <v>0</v>
      </c>
      <c r="AJ158" s="257">
        <v>0</v>
      </c>
      <c r="AK158" s="257">
        <v>0</v>
      </c>
      <c r="AL158" s="257">
        <v>0</v>
      </c>
      <c r="AM158" s="257">
        <v>0</v>
      </c>
      <c r="AN158" s="251"/>
      <c r="AO158" s="251"/>
      <c r="AP158" s="257">
        <v>0</v>
      </c>
      <c r="AQ158" s="257">
        <v>0</v>
      </c>
      <c r="AR158" s="247"/>
    </row>
    <row r="159" spans="1:44" s="248" customFormat="1" ht="15.75" x14ac:dyDescent="0.25">
      <c r="A159" s="110" t="s">
        <v>356</v>
      </c>
      <c r="B159" s="186" t="s">
        <v>430</v>
      </c>
      <c r="C159" s="209">
        <v>2018</v>
      </c>
      <c r="D159" s="251"/>
      <c r="E159" s="251"/>
      <c r="F159" s="251"/>
      <c r="G159" s="251"/>
      <c r="H159" s="251"/>
      <c r="I159" s="251"/>
      <c r="J159" s="257">
        <v>0</v>
      </c>
      <c r="K159" s="257">
        <v>1.25</v>
      </c>
      <c r="L159" s="257">
        <v>0</v>
      </c>
      <c r="M159" s="257">
        <v>1.25</v>
      </c>
      <c r="N159" s="250"/>
      <c r="O159" s="250"/>
      <c r="P159" s="251"/>
      <c r="Q159" s="251"/>
      <c r="R159" s="251"/>
      <c r="S159" s="251"/>
      <c r="T159" s="251"/>
      <c r="U159" s="251"/>
      <c r="V159" s="257">
        <f t="shared" si="8"/>
        <v>0</v>
      </c>
      <c r="W159" s="257">
        <f t="shared" si="8"/>
        <v>0</v>
      </c>
      <c r="X159" s="257">
        <v>0</v>
      </c>
      <c r="Y159" s="257">
        <v>0</v>
      </c>
      <c r="Z159" s="257">
        <v>0</v>
      </c>
      <c r="AA159" s="257">
        <v>0</v>
      </c>
      <c r="AB159" s="257">
        <v>0</v>
      </c>
      <c r="AC159" s="257">
        <v>0</v>
      </c>
      <c r="AD159" s="257">
        <v>0</v>
      </c>
      <c r="AE159" s="257">
        <v>0</v>
      </c>
      <c r="AF159" s="257">
        <v>0</v>
      </c>
      <c r="AG159" s="257">
        <v>0</v>
      </c>
      <c r="AH159" s="257">
        <v>0</v>
      </c>
      <c r="AI159" s="257">
        <v>0</v>
      </c>
      <c r="AJ159" s="257">
        <v>0</v>
      </c>
      <c r="AK159" s="257">
        <v>0</v>
      </c>
      <c r="AL159" s="257">
        <v>0</v>
      </c>
      <c r="AM159" s="257">
        <v>0</v>
      </c>
      <c r="AN159" s="251"/>
      <c r="AO159" s="251"/>
      <c r="AP159" s="257">
        <v>0</v>
      </c>
      <c r="AQ159" s="257">
        <v>0</v>
      </c>
      <c r="AR159" s="247"/>
    </row>
    <row r="160" spans="1:44" s="248" customFormat="1" ht="63" x14ac:dyDescent="0.25">
      <c r="A160" s="110" t="s">
        <v>357</v>
      </c>
      <c r="B160" s="16" t="s">
        <v>431</v>
      </c>
      <c r="C160" s="210">
        <v>2017</v>
      </c>
      <c r="D160" s="251"/>
      <c r="E160" s="251"/>
      <c r="F160" s="251"/>
      <c r="G160" s="251"/>
      <c r="H160" s="251"/>
      <c r="I160" s="251"/>
      <c r="J160" s="257"/>
      <c r="K160" s="257"/>
      <c r="L160" s="257"/>
      <c r="M160" s="257"/>
      <c r="N160" s="250"/>
      <c r="O160" s="250"/>
      <c r="P160" s="251"/>
      <c r="Q160" s="251"/>
      <c r="R160" s="251"/>
      <c r="S160" s="251"/>
      <c r="T160" s="251"/>
      <c r="U160" s="251"/>
      <c r="V160" s="257">
        <f t="shared" si="8"/>
        <v>0</v>
      </c>
      <c r="W160" s="257">
        <f t="shared" si="8"/>
        <v>0</v>
      </c>
      <c r="X160" s="257">
        <v>0</v>
      </c>
      <c r="Y160" s="257">
        <v>0</v>
      </c>
      <c r="Z160" s="257">
        <v>0</v>
      </c>
      <c r="AA160" s="257">
        <v>0</v>
      </c>
      <c r="AB160" s="257">
        <v>0</v>
      </c>
      <c r="AC160" s="257">
        <v>0</v>
      </c>
      <c r="AD160" s="257">
        <v>0</v>
      </c>
      <c r="AE160" s="257">
        <v>0</v>
      </c>
      <c r="AF160" s="257">
        <v>0</v>
      </c>
      <c r="AG160" s="257">
        <v>0</v>
      </c>
      <c r="AH160" s="257">
        <v>0</v>
      </c>
      <c r="AI160" s="257">
        <v>0</v>
      </c>
      <c r="AJ160" s="257">
        <v>0</v>
      </c>
      <c r="AK160" s="257">
        <v>0</v>
      </c>
      <c r="AL160" s="257">
        <v>0</v>
      </c>
      <c r="AM160" s="257">
        <v>0</v>
      </c>
      <c r="AN160" s="251"/>
      <c r="AO160" s="251"/>
      <c r="AP160" s="257">
        <v>0</v>
      </c>
      <c r="AQ160" s="257">
        <v>0</v>
      </c>
      <c r="AR160" s="247"/>
    </row>
    <row r="161" spans="1:44" s="248" customFormat="1" ht="31.5" x14ac:dyDescent="0.25">
      <c r="A161" s="110" t="s">
        <v>358</v>
      </c>
      <c r="B161" s="16" t="s">
        <v>432</v>
      </c>
      <c r="C161" s="210">
        <v>2019</v>
      </c>
      <c r="D161" s="251"/>
      <c r="E161" s="251"/>
      <c r="F161" s="251"/>
      <c r="G161" s="251"/>
      <c r="H161" s="251"/>
      <c r="I161" s="251"/>
      <c r="J161" s="257"/>
      <c r="K161" s="257"/>
      <c r="L161" s="257"/>
      <c r="M161" s="257"/>
      <c r="N161" s="250"/>
      <c r="O161" s="250"/>
      <c r="P161" s="251"/>
      <c r="Q161" s="251"/>
      <c r="R161" s="251"/>
      <c r="S161" s="251"/>
      <c r="T161" s="251"/>
      <c r="U161" s="251"/>
      <c r="V161" s="257">
        <f t="shared" si="8"/>
        <v>0</v>
      </c>
      <c r="W161" s="257">
        <f t="shared" si="8"/>
        <v>0</v>
      </c>
      <c r="X161" s="257">
        <v>0</v>
      </c>
      <c r="Y161" s="257">
        <v>0</v>
      </c>
      <c r="Z161" s="257">
        <v>0</v>
      </c>
      <c r="AA161" s="257">
        <v>0</v>
      </c>
      <c r="AB161" s="257">
        <v>0</v>
      </c>
      <c r="AC161" s="257">
        <v>0</v>
      </c>
      <c r="AD161" s="257">
        <v>0</v>
      </c>
      <c r="AE161" s="257">
        <v>0</v>
      </c>
      <c r="AF161" s="257">
        <v>0</v>
      </c>
      <c r="AG161" s="257">
        <v>0</v>
      </c>
      <c r="AH161" s="257">
        <v>0</v>
      </c>
      <c r="AI161" s="257">
        <v>0</v>
      </c>
      <c r="AJ161" s="257">
        <v>0</v>
      </c>
      <c r="AK161" s="257">
        <v>0</v>
      </c>
      <c r="AL161" s="257">
        <v>0</v>
      </c>
      <c r="AM161" s="257">
        <v>0</v>
      </c>
      <c r="AN161" s="251"/>
      <c r="AO161" s="251"/>
      <c r="AP161" s="257">
        <v>0</v>
      </c>
      <c r="AQ161" s="257">
        <v>0</v>
      </c>
      <c r="AR161" s="247"/>
    </row>
    <row r="162" spans="1:44" s="248" customFormat="1" ht="47.25" x14ac:dyDescent="0.25">
      <c r="A162" s="110" t="s">
        <v>359</v>
      </c>
      <c r="B162" s="14" t="s">
        <v>433</v>
      </c>
      <c r="C162" s="185">
        <v>2019</v>
      </c>
      <c r="D162" s="251"/>
      <c r="E162" s="251"/>
      <c r="F162" s="251"/>
      <c r="G162" s="251"/>
      <c r="H162" s="251"/>
      <c r="I162" s="251"/>
      <c r="J162" s="257"/>
      <c r="K162" s="257"/>
      <c r="L162" s="257"/>
      <c r="M162" s="257"/>
      <c r="N162" s="250"/>
      <c r="O162" s="250"/>
      <c r="P162" s="251"/>
      <c r="Q162" s="251"/>
      <c r="R162" s="251"/>
      <c r="S162" s="251"/>
      <c r="T162" s="251"/>
      <c r="U162" s="251"/>
      <c r="V162" s="257">
        <f t="shared" si="8"/>
        <v>0</v>
      </c>
      <c r="W162" s="257">
        <f t="shared" si="8"/>
        <v>0</v>
      </c>
      <c r="X162" s="257">
        <v>0</v>
      </c>
      <c r="Y162" s="257">
        <v>0</v>
      </c>
      <c r="Z162" s="257">
        <v>0</v>
      </c>
      <c r="AA162" s="257">
        <v>0</v>
      </c>
      <c r="AB162" s="257">
        <v>0</v>
      </c>
      <c r="AC162" s="257">
        <v>0</v>
      </c>
      <c r="AD162" s="257">
        <v>0</v>
      </c>
      <c r="AE162" s="257">
        <v>0</v>
      </c>
      <c r="AF162" s="257">
        <v>0</v>
      </c>
      <c r="AG162" s="257">
        <v>0</v>
      </c>
      <c r="AH162" s="257">
        <v>0</v>
      </c>
      <c r="AI162" s="257">
        <v>0</v>
      </c>
      <c r="AJ162" s="257">
        <v>0</v>
      </c>
      <c r="AK162" s="257">
        <v>0</v>
      </c>
      <c r="AL162" s="257">
        <v>0</v>
      </c>
      <c r="AM162" s="257">
        <v>0</v>
      </c>
      <c r="AN162" s="251"/>
      <c r="AO162" s="251"/>
      <c r="AP162" s="257">
        <v>0</v>
      </c>
      <c r="AQ162" s="257">
        <v>0</v>
      </c>
      <c r="AR162" s="247"/>
    </row>
    <row r="163" spans="1:44" s="248" customFormat="1" ht="63" x14ac:dyDescent="0.25">
      <c r="A163" s="110" t="s">
        <v>360</v>
      </c>
      <c r="B163" s="14" t="s">
        <v>434</v>
      </c>
      <c r="C163" s="185">
        <v>2017</v>
      </c>
      <c r="D163" s="251"/>
      <c r="E163" s="251"/>
      <c r="F163" s="251"/>
      <c r="G163" s="251"/>
      <c r="H163" s="251"/>
      <c r="I163" s="251"/>
      <c r="J163" s="257"/>
      <c r="K163" s="257"/>
      <c r="L163" s="257"/>
      <c r="M163" s="257"/>
      <c r="N163" s="250"/>
      <c r="O163" s="250"/>
      <c r="P163" s="251"/>
      <c r="Q163" s="251"/>
      <c r="R163" s="251"/>
      <c r="S163" s="251"/>
      <c r="T163" s="251"/>
      <c r="U163" s="251"/>
      <c r="V163" s="257">
        <f t="shared" si="8"/>
        <v>0</v>
      </c>
      <c r="W163" s="257">
        <f t="shared" si="8"/>
        <v>0</v>
      </c>
      <c r="X163" s="257">
        <v>0</v>
      </c>
      <c r="Y163" s="257">
        <v>0</v>
      </c>
      <c r="Z163" s="257">
        <v>0</v>
      </c>
      <c r="AA163" s="257">
        <v>0</v>
      </c>
      <c r="AB163" s="257">
        <v>0</v>
      </c>
      <c r="AC163" s="257">
        <v>0</v>
      </c>
      <c r="AD163" s="257">
        <v>0</v>
      </c>
      <c r="AE163" s="257">
        <v>0</v>
      </c>
      <c r="AF163" s="257">
        <v>0</v>
      </c>
      <c r="AG163" s="257">
        <v>0</v>
      </c>
      <c r="AH163" s="257">
        <v>0</v>
      </c>
      <c r="AI163" s="257">
        <v>0</v>
      </c>
      <c r="AJ163" s="257">
        <v>0</v>
      </c>
      <c r="AK163" s="257">
        <v>0</v>
      </c>
      <c r="AL163" s="257">
        <v>0</v>
      </c>
      <c r="AM163" s="257">
        <v>0</v>
      </c>
      <c r="AN163" s="251"/>
      <c r="AO163" s="251"/>
      <c r="AP163" s="257">
        <v>0</v>
      </c>
      <c r="AQ163" s="257">
        <v>0</v>
      </c>
      <c r="AR163" s="247"/>
    </row>
    <row r="164" spans="1:44" s="248" customFormat="1" ht="47.25" x14ac:dyDescent="0.25">
      <c r="A164" s="110" t="s">
        <v>361</v>
      </c>
      <c r="B164" s="220" t="s">
        <v>435</v>
      </c>
      <c r="C164" s="185">
        <v>2018</v>
      </c>
      <c r="D164" s="251"/>
      <c r="E164" s="251"/>
      <c r="F164" s="251"/>
      <c r="G164" s="251"/>
      <c r="H164" s="251"/>
      <c r="I164" s="251"/>
      <c r="J164" s="257">
        <v>0.61</v>
      </c>
      <c r="K164" s="257">
        <v>0</v>
      </c>
      <c r="L164" s="257">
        <v>0.61</v>
      </c>
      <c r="M164" s="257">
        <v>0</v>
      </c>
      <c r="N164" s="250"/>
      <c r="O164" s="250"/>
      <c r="P164" s="251"/>
      <c r="Q164" s="251"/>
      <c r="R164" s="251"/>
      <c r="S164" s="251"/>
      <c r="T164" s="251"/>
      <c r="U164" s="251"/>
      <c r="V164" s="257">
        <f t="shared" si="8"/>
        <v>0</v>
      </c>
      <c r="W164" s="257">
        <f t="shared" si="8"/>
        <v>0</v>
      </c>
      <c r="X164" s="257">
        <v>0</v>
      </c>
      <c r="Y164" s="257">
        <v>0</v>
      </c>
      <c r="Z164" s="257">
        <v>0</v>
      </c>
      <c r="AA164" s="257">
        <v>0</v>
      </c>
      <c r="AB164" s="257">
        <v>0</v>
      </c>
      <c r="AC164" s="257">
        <v>0</v>
      </c>
      <c r="AD164" s="257">
        <v>0</v>
      </c>
      <c r="AE164" s="257">
        <v>0</v>
      </c>
      <c r="AF164" s="257">
        <v>0</v>
      </c>
      <c r="AG164" s="257">
        <v>0</v>
      </c>
      <c r="AH164" s="257">
        <v>0</v>
      </c>
      <c r="AI164" s="257">
        <v>0</v>
      </c>
      <c r="AJ164" s="257">
        <v>0</v>
      </c>
      <c r="AK164" s="257">
        <v>0</v>
      </c>
      <c r="AL164" s="257">
        <v>0</v>
      </c>
      <c r="AM164" s="257">
        <v>0</v>
      </c>
      <c r="AN164" s="251"/>
      <c r="AO164" s="251"/>
      <c r="AP164" s="257">
        <v>0</v>
      </c>
      <c r="AQ164" s="257">
        <v>0</v>
      </c>
      <c r="AR164" s="247"/>
    </row>
    <row r="165" spans="1:44" s="248" customFormat="1" ht="47.25" x14ac:dyDescent="0.25">
      <c r="A165" s="110" t="s">
        <v>362</v>
      </c>
      <c r="B165" s="220" t="s">
        <v>436</v>
      </c>
      <c r="C165" s="185">
        <v>2018</v>
      </c>
      <c r="D165" s="251"/>
      <c r="E165" s="251"/>
      <c r="F165" s="251"/>
      <c r="G165" s="251"/>
      <c r="H165" s="251"/>
      <c r="I165" s="251"/>
      <c r="J165" s="257">
        <v>0</v>
      </c>
      <c r="K165" s="257">
        <v>0.63</v>
      </c>
      <c r="L165" s="257">
        <v>0</v>
      </c>
      <c r="M165" s="257">
        <v>0.63</v>
      </c>
      <c r="N165" s="250"/>
      <c r="O165" s="250"/>
      <c r="P165" s="251"/>
      <c r="Q165" s="251"/>
      <c r="R165" s="251"/>
      <c r="S165" s="251"/>
      <c r="T165" s="251"/>
      <c r="U165" s="251"/>
      <c r="V165" s="257">
        <f t="shared" si="8"/>
        <v>0</v>
      </c>
      <c r="W165" s="257">
        <f t="shared" si="8"/>
        <v>0</v>
      </c>
      <c r="X165" s="257">
        <v>0</v>
      </c>
      <c r="Y165" s="257">
        <v>0</v>
      </c>
      <c r="Z165" s="257">
        <v>0</v>
      </c>
      <c r="AA165" s="257">
        <v>0</v>
      </c>
      <c r="AB165" s="257">
        <v>0</v>
      </c>
      <c r="AC165" s="257">
        <v>0</v>
      </c>
      <c r="AD165" s="257">
        <v>0</v>
      </c>
      <c r="AE165" s="257">
        <v>0</v>
      </c>
      <c r="AF165" s="257">
        <v>0</v>
      </c>
      <c r="AG165" s="257">
        <v>0</v>
      </c>
      <c r="AH165" s="257">
        <v>0</v>
      </c>
      <c r="AI165" s="257">
        <v>0</v>
      </c>
      <c r="AJ165" s="257">
        <v>0</v>
      </c>
      <c r="AK165" s="257">
        <v>0</v>
      </c>
      <c r="AL165" s="257">
        <v>0</v>
      </c>
      <c r="AM165" s="257">
        <v>0</v>
      </c>
      <c r="AN165" s="251"/>
      <c r="AO165" s="251"/>
      <c r="AP165" s="257">
        <v>0</v>
      </c>
      <c r="AQ165" s="257">
        <v>0</v>
      </c>
      <c r="AR165" s="247"/>
    </row>
    <row r="166" spans="1:44" s="248" customFormat="1" ht="31.5" x14ac:dyDescent="0.25">
      <c r="A166" s="110" t="s">
        <v>363</v>
      </c>
      <c r="B166" s="14" t="s">
        <v>437</v>
      </c>
      <c r="C166" s="185">
        <v>2019</v>
      </c>
      <c r="D166" s="251"/>
      <c r="E166" s="251"/>
      <c r="F166" s="251"/>
      <c r="G166" s="251"/>
      <c r="H166" s="251"/>
      <c r="I166" s="251"/>
      <c r="J166" s="257"/>
      <c r="K166" s="257"/>
      <c r="L166" s="257"/>
      <c r="M166" s="257"/>
      <c r="N166" s="250"/>
      <c r="O166" s="250"/>
      <c r="P166" s="251"/>
      <c r="Q166" s="251"/>
      <c r="R166" s="251"/>
      <c r="S166" s="251"/>
      <c r="T166" s="251"/>
      <c r="U166" s="251"/>
      <c r="V166" s="257">
        <f t="shared" si="8"/>
        <v>0</v>
      </c>
      <c r="W166" s="257">
        <f t="shared" si="8"/>
        <v>0</v>
      </c>
      <c r="X166" s="257">
        <v>0</v>
      </c>
      <c r="Y166" s="257">
        <v>0</v>
      </c>
      <c r="Z166" s="257">
        <v>0</v>
      </c>
      <c r="AA166" s="257">
        <v>0</v>
      </c>
      <c r="AB166" s="257">
        <v>0</v>
      </c>
      <c r="AC166" s="257">
        <v>0</v>
      </c>
      <c r="AD166" s="257">
        <v>0</v>
      </c>
      <c r="AE166" s="257">
        <v>0</v>
      </c>
      <c r="AF166" s="257">
        <v>0</v>
      </c>
      <c r="AG166" s="257">
        <v>0</v>
      </c>
      <c r="AH166" s="257">
        <v>0</v>
      </c>
      <c r="AI166" s="257">
        <v>0</v>
      </c>
      <c r="AJ166" s="257">
        <v>0</v>
      </c>
      <c r="AK166" s="257">
        <v>0</v>
      </c>
      <c r="AL166" s="257">
        <v>0</v>
      </c>
      <c r="AM166" s="257">
        <v>0</v>
      </c>
      <c r="AN166" s="251"/>
      <c r="AO166" s="251"/>
      <c r="AP166" s="257">
        <v>0</v>
      </c>
      <c r="AQ166" s="257">
        <v>0</v>
      </c>
      <c r="AR166" s="247"/>
    </row>
    <row r="167" spans="1:44" s="248" customFormat="1" ht="47.25" x14ac:dyDescent="0.25">
      <c r="A167" s="110" t="s">
        <v>364</v>
      </c>
      <c r="B167" s="220" t="s">
        <v>438</v>
      </c>
      <c r="C167" s="185">
        <v>2018</v>
      </c>
      <c r="D167" s="251"/>
      <c r="E167" s="251"/>
      <c r="F167" s="251"/>
      <c r="G167" s="251"/>
      <c r="H167" s="251"/>
      <c r="I167" s="251"/>
      <c r="J167" s="257">
        <v>0</v>
      </c>
      <c r="K167" s="257">
        <v>1.25</v>
      </c>
      <c r="L167" s="257">
        <v>0</v>
      </c>
      <c r="M167" s="257">
        <v>1.25</v>
      </c>
      <c r="N167" s="250"/>
      <c r="O167" s="250"/>
      <c r="P167" s="251"/>
      <c r="Q167" s="251"/>
      <c r="R167" s="251"/>
      <c r="S167" s="251"/>
      <c r="T167" s="251"/>
      <c r="U167" s="251"/>
      <c r="V167" s="257">
        <f t="shared" ref="V167:W176" si="10">N167+P167+R167+T167</f>
        <v>0</v>
      </c>
      <c r="W167" s="257">
        <f t="shared" si="10"/>
        <v>0</v>
      </c>
      <c r="X167" s="257">
        <v>0</v>
      </c>
      <c r="Y167" s="257">
        <v>0</v>
      </c>
      <c r="Z167" s="257">
        <v>0</v>
      </c>
      <c r="AA167" s="257">
        <v>0</v>
      </c>
      <c r="AB167" s="257">
        <v>0</v>
      </c>
      <c r="AC167" s="257">
        <v>0</v>
      </c>
      <c r="AD167" s="257">
        <v>0</v>
      </c>
      <c r="AE167" s="257">
        <v>0</v>
      </c>
      <c r="AF167" s="257">
        <v>0</v>
      </c>
      <c r="AG167" s="257">
        <v>0</v>
      </c>
      <c r="AH167" s="257">
        <v>0</v>
      </c>
      <c r="AI167" s="257">
        <v>0</v>
      </c>
      <c r="AJ167" s="257">
        <v>0</v>
      </c>
      <c r="AK167" s="257">
        <v>0</v>
      </c>
      <c r="AL167" s="257">
        <v>0</v>
      </c>
      <c r="AM167" s="257">
        <v>0</v>
      </c>
      <c r="AN167" s="251"/>
      <c r="AO167" s="251"/>
      <c r="AP167" s="257">
        <v>0</v>
      </c>
      <c r="AQ167" s="257">
        <v>0</v>
      </c>
      <c r="AR167" s="247"/>
    </row>
    <row r="168" spans="1:44" s="248" customFormat="1" ht="47.25" x14ac:dyDescent="0.25">
      <c r="A168" s="110" t="s">
        <v>365</v>
      </c>
      <c r="B168" s="14" t="s">
        <v>439</v>
      </c>
      <c r="C168" s="185">
        <v>2019</v>
      </c>
      <c r="D168" s="251"/>
      <c r="E168" s="251"/>
      <c r="F168" s="251"/>
      <c r="G168" s="251"/>
      <c r="H168" s="251"/>
      <c r="I168" s="251"/>
      <c r="J168" s="257"/>
      <c r="K168" s="257"/>
      <c r="L168" s="257"/>
      <c r="M168" s="257"/>
      <c r="N168" s="250"/>
      <c r="O168" s="250"/>
      <c r="P168" s="251"/>
      <c r="Q168" s="251"/>
      <c r="R168" s="251"/>
      <c r="S168" s="251"/>
      <c r="T168" s="251"/>
      <c r="U168" s="251"/>
      <c r="V168" s="257">
        <f t="shared" si="10"/>
        <v>0</v>
      </c>
      <c r="W168" s="257">
        <f t="shared" si="10"/>
        <v>0</v>
      </c>
      <c r="X168" s="257">
        <v>0</v>
      </c>
      <c r="Y168" s="257">
        <v>0</v>
      </c>
      <c r="Z168" s="257">
        <v>0</v>
      </c>
      <c r="AA168" s="257">
        <v>0</v>
      </c>
      <c r="AB168" s="257">
        <v>0</v>
      </c>
      <c r="AC168" s="257">
        <v>0</v>
      </c>
      <c r="AD168" s="257">
        <v>0</v>
      </c>
      <c r="AE168" s="257">
        <v>0</v>
      </c>
      <c r="AF168" s="257">
        <v>0</v>
      </c>
      <c r="AG168" s="257">
        <v>0</v>
      </c>
      <c r="AH168" s="257">
        <v>0</v>
      </c>
      <c r="AI168" s="257">
        <v>0</v>
      </c>
      <c r="AJ168" s="257">
        <v>0</v>
      </c>
      <c r="AK168" s="257">
        <v>0</v>
      </c>
      <c r="AL168" s="257">
        <v>0</v>
      </c>
      <c r="AM168" s="257">
        <v>0</v>
      </c>
      <c r="AN168" s="251"/>
      <c r="AO168" s="251"/>
      <c r="AP168" s="257">
        <v>0</v>
      </c>
      <c r="AQ168" s="257">
        <v>0</v>
      </c>
      <c r="AR168" s="247"/>
    </row>
    <row r="169" spans="1:44" s="248" customFormat="1" ht="63" x14ac:dyDescent="0.25">
      <c r="A169" s="110" t="s">
        <v>366</v>
      </c>
      <c r="B169" s="14" t="s">
        <v>440</v>
      </c>
      <c r="C169" s="185">
        <v>2019</v>
      </c>
      <c r="D169" s="251"/>
      <c r="E169" s="251"/>
      <c r="F169" s="251"/>
      <c r="G169" s="251"/>
      <c r="H169" s="251"/>
      <c r="I169" s="251"/>
      <c r="J169" s="257"/>
      <c r="K169" s="257"/>
      <c r="L169" s="257"/>
      <c r="M169" s="257"/>
      <c r="N169" s="250"/>
      <c r="O169" s="250"/>
      <c r="P169" s="251"/>
      <c r="Q169" s="251"/>
      <c r="R169" s="251"/>
      <c r="S169" s="251"/>
      <c r="T169" s="251"/>
      <c r="U169" s="251"/>
      <c r="V169" s="257">
        <f t="shared" si="10"/>
        <v>0</v>
      </c>
      <c r="W169" s="257">
        <f t="shared" si="10"/>
        <v>0</v>
      </c>
      <c r="X169" s="257">
        <v>0</v>
      </c>
      <c r="Y169" s="257">
        <v>0</v>
      </c>
      <c r="Z169" s="257">
        <v>0</v>
      </c>
      <c r="AA169" s="257">
        <v>0</v>
      </c>
      <c r="AB169" s="257">
        <v>0</v>
      </c>
      <c r="AC169" s="257">
        <v>0</v>
      </c>
      <c r="AD169" s="257">
        <v>0</v>
      </c>
      <c r="AE169" s="257">
        <v>0</v>
      </c>
      <c r="AF169" s="257">
        <v>0</v>
      </c>
      <c r="AG169" s="257">
        <v>0</v>
      </c>
      <c r="AH169" s="257">
        <v>0</v>
      </c>
      <c r="AI169" s="257">
        <v>0</v>
      </c>
      <c r="AJ169" s="257">
        <v>0</v>
      </c>
      <c r="AK169" s="257">
        <v>0</v>
      </c>
      <c r="AL169" s="257">
        <v>0</v>
      </c>
      <c r="AM169" s="257">
        <v>0</v>
      </c>
      <c r="AN169" s="251"/>
      <c r="AO169" s="251"/>
      <c r="AP169" s="257">
        <v>0</v>
      </c>
      <c r="AQ169" s="257">
        <v>0</v>
      </c>
      <c r="AR169" s="247"/>
    </row>
    <row r="170" spans="1:44" s="248" customFormat="1" ht="47.25" x14ac:dyDescent="0.25">
      <c r="A170" s="110" t="s">
        <v>367</v>
      </c>
      <c r="B170" s="14" t="s">
        <v>441</v>
      </c>
      <c r="C170" s="185">
        <v>2019</v>
      </c>
      <c r="D170" s="251"/>
      <c r="E170" s="251"/>
      <c r="F170" s="251"/>
      <c r="G170" s="251"/>
      <c r="H170" s="251"/>
      <c r="I170" s="251"/>
      <c r="J170" s="259"/>
      <c r="K170" s="259"/>
      <c r="L170" s="259"/>
      <c r="M170" s="259"/>
      <c r="N170" s="251"/>
      <c r="O170" s="251"/>
      <c r="P170" s="251"/>
      <c r="Q170" s="251"/>
      <c r="R170" s="251"/>
      <c r="S170" s="251"/>
      <c r="T170" s="251"/>
      <c r="U170" s="251"/>
      <c r="V170" s="257">
        <f t="shared" si="10"/>
        <v>0</v>
      </c>
      <c r="W170" s="257">
        <f t="shared" si="10"/>
        <v>0</v>
      </c>
      <c r="X170" s="257">
        <v>0</v>
      </c>
      <c r="Y170" s="257">
        <v>0</v>
      </c>
      <c r="Z170" s="257">
        <v>0</v>
      </c>
      <c r="AA170" s="257">
        <v>0</v>
      </c>
      <c r="AB170" s="257">
        <v>0</v>
      </c>
      <c r="AC170" s="257">
        <v>0</v>
      </c>
      <c r="AD170" s="257">
        <v>0</v>
      </c>
      <c r="AE170" s="257">
        <v>0</v>
      </c>
      <c r="AF170" s="257">
        <v>0</v>
      </c>
      <c r="AG170" s="257">
        <v>0</v>
      </c>
      <c r="AH170" s="257">
        <v>0</v>
      </c>
      <c r="AI170" s="257">
        <v>0</v>
      </c>
      <c r="AJ170" s="257">
        <v>0</v>
      </c>
      <c r="AK170" s="257">
        <v>0</v>
      </c>
      <c r="AL170" s="257">
        <v>0</v>
      </c>
      <c r="AM170" s="257">
        <v>0</v>
      </c>
      <c r="AN170" s="251"/>
      <c r="AO170" s="251"/>
      <c r="AP170" s="257">
        <v>0</v>
      </c>
      <c r="AQ170" s="257">
        <v>0</v>
      </c>
      <c r="AR170" s="247"/>
    </row>
    <row r="171" spans="1:44" s="248" customFormat="1" ht="63" x14ac:dyDescent="0.25">
      <c r="A171" s="110" t="s">
        <v>368</v>
      </c>
      <c r="B171" s="14" t="s">
        <v>442</v>
      </c>
      <c r="C171" s="185">
        <v>2019</v>
      </c>
      <c r="D171" s="250"/>
      <c r="E171" s="250"/>
      <c r="F171" s="250"/>
      <c r="G171" s="250"/>
      <c r="H171" s="250"/>
      <c r="I171" s="250"/>
      <c r="J171" s="257"/>
      <c r="K171" s="257"/>
      <c r="L171" s="257"/>
      <c r="M171" s="257"/>
      <c r="N171" s="250"/>
      <c r="O171" s="250"/>
      <c r="P171" s="250"/>
      <c r="Q171" s="250"/>
      <c r="R171" s="250"/>
      <c r="S171" s="250"/>
      <c r="T171" s="250"/>
      <c r="U171" s="250"/>
      <c r="V171" s="257">
        <f t="shared" si="10"/>
        <v>0</v>
      </c>
      <c r="W171" s="257">
        <f t="shared" si="10"/>
        <v>0</v>
      </c>
      <c r="X171" s="257">
        <v>0</v>
      </c>
      <c r="Y171" s="257">
        <v>0</v>
      </c>
      <c r="Z171" s="257">
        <v>0</v>
      </c>
      <c r="AA171" s="257">
        <v>0</v>
      </c>
      <c r="AB171" s="257">
        <v>0</v>
      </c>
      <c r="AC171" s="257">
        <v>0</v>
      </c>
      <c r="AD171" s="257">
        <v>0</v>
      </c>
      <c r="AE171" s="257">
        <v>0</v>
      </c>
      <c r="AF171" s="257">
        <v>0</v>
      </c>
      <c r="AG171" s="257">
        <v>0</v>
      </c>
      <c r="AH171" s="257">
        <v>0</v>
      </c>
      <c r="AI171" s="257">
        <v>0</v>
      </c>
      <c r="AJ171" s="257">
        <v>0</v>
      </c>
      <c r="AK171" s="257">
        <v>0</v>
      </c>
      <c r="AL171" s="257">
        <v>0</v>
      </c>
      <c r="AM171" s="257">
        <v>0</v>
      </c>
      <c r="AN171" s="250"/>
      <c r="AO171" s="250"/>
      <c r="AP171" s="257">
        <v>0</v>
      </c>
      <c r="AQ171" s="257">
        <v>0</v>
      </c>
      <c r="AR171" s="247"/>
    </row>
    <row r="172" spans="1:44" s="248" customFormat="1" ht="47.25" x14ac:dyDescent="0.25">
      <c r="A172" s="110" t="s">
        <v>369</v>
      </c>
      <c r="B172" s="14" t="s">
        <v>443</v>
      </c>
      <c r="C172" s="185">
        <v>2018</v>
      </c>
      <c r="D172" s="252"/>
      <c r="E172" s="252"/>
      <c r="F172" s="252"/>
      <c r="G172" s="252"/>
      <c r="H172" s="252"/>
      <c r="I172" s="252"/>
      <c r="J172" s="257">
        <v>6.32</v>
      </c>
      <c r="K172" s="257">
        <v>0</v>
      </c>
      <c r="L172" s="257">
        <v>6.32</v>
      </c>
      <c r="M172" s="257">
        <v>0</v>
      </c>
      <c r="N172" s="252"/>
      <c r="O172" s="252"/>
      <c r="P172" s="252"/>
      <c r="Q172" s="252"/>
      <c r="R172" s="252"/>
      <c r="S172" s="252"/>
      <c r="T172" s="252"/>
      <c r="U172" s="252"/>
      <c r="V172" s="257">
        <f t="shared" si="10"/>
        <v>0</v>
      </c>
      <c r="W172" s="257">
        <f t="shared" si="10"/>
        <v>0</v>
      </c>
      <c r="X172" s="257">
        <v>0</v>
      </c>
      <c r="Y172" s="257">
        <v>0</v>
      </c>
      <c r="Z172" s="257">
        <v>0</v>
      </c>
      <c r="AA172" s="257">
        <v>0</v>
      </c>
      <c r="AB172" s="257">
        <v>0</v>
      </c>
      <c r="AC172" s="257">
        <v>0</v>
      </c>
      <c r="AD172" s="257">
        <v>0</v>
      </c>
      <c r="AE172" s="257">
        <v>0</v>
      </c>
      <c r="AF172" s="257">
        <v>0</v>
      </c>
      <c r="AG172" s="257">
        <v>0</v>
      </c>
      <c r="AH172" s="257">
        <v>0</v>
      </c>
      <c r="AI172" s="257">
        <v>0</v>
      </c>
      <c r="AJ172" s="257">
        <v>0</v>
      </c>
      <c r="AK172" s="257">
        <v>0</v>
      </c>
      <c r="AL172" s="257">
        <v>0</v>
      </c>
      <c r="AM172" s="257">
        <v>0</v>
      </c>
      <c r="AN172" s="252"/>
      <c r="AO172" s="252"/>
      <c r="AP172" s="257">
        <v>0</v>
      </c>
      <c r="AQ172" s="257">
        <v>0</v>
      </c>
      <c r="AR172" s="247"/>
    </row>
    <row r="173" spans="1:44" s="248" customFormat="1" ht="47.25" x14ac:dyDescent="0.25">
      <c r="A173" s="110" t="s">
        <v>370</v>
      </c>
      <c r="B173" s="14" t="s">
        <v>444</v>
      </c>
      <c r="C173" s="185">
        <v>2019</v>
      </c>
      <c r="D173" s="251"/>
      <c r="E173" s="251"/>
      <c r="F173" s="251"/>
      <c r="G173" s="251"/>
      <c r="H173" s="251"/>
      <c r="I173" s="251"/>
      <c r="J173" s="257"/>
      <c r="K173" s="257"/>
      <c r="L173" s="257"/>
      <c r="M173" s="257"/>
      <c r="N173" s="250"/>
      <c r="O173" s="250"/>
      <c r="P173" s="251"/>
      <c r="Q173" s="251"/>
      <c r="R173" s="251"/>
      <c r="S173" s="251"/>
      <c r="T173" s="251"/>
      <c r="U173" s="251"/>
      <c r="V173" s="257">
        <f t="shared" si="10"/>
        <v>0</v>
      </c>
      <c r="W173" s="257">
        <f t="shared" si="10"/>
        <v>0</v>
      </c>
      <c r="X173" s="257">
        <v>0</v>
      </c>
      <c r="Y173" s="257">
        <v>0</v>
      </c>
      <c r="Z173" s="257">
        <v>0</v>
      </c>
      <c r="AA173" s="257">
        <v>0</v>
      </c>
      <c r="AB173" s="257">
        <v>0</v>
      </c>
      <c r="AC173" s="257">
        <v>0</v>
      </c>
      <c r="AD173" s="257">
        <v>0</v>
      </c>
      <c r="AE173" s="257">
        <v>0</v>
      </c>
      <c r="AF173" s="257">
        <v>0</v>
      </c>
      <c r="AG173" s="257">
        <v>0</v>
      </c>
      <c r="AH173" s="257">
        <v>0</v>
      </c>
      <c r="AI173" s="257">
        <v>0</v>
      </c>
      <c r="AJ173" s="257">
        <v>0</v>
      </c>
      <c r="AK173" s="257">
        <v>0</v>
      </c>
      <c r="AL173" s="257">
        <v>0</v>
      </c>
      <c r="AM173" s="257">
        <v>0</v>
      </c>
      <c r="AN173" s="251"/>
      <c r="AO173" s="251"/>
      <c r="AP173" s="257">
        <v>0</v>
      </c>
      <c r="AQ173" s="257">
        <v>0</v>
      </c>
      <c r="AR173" s="247"/>
    </row>
    <row r="174" spans="1:44" s="248" customFormat="1" ht="47.25" x14ac:dyDescent="0.25">
      <c r="A174" s="110" t="s">
        <v>371</v>
      </c>
      <c r="B174" s="219" t="s">
        <v>445</v>
      </c>
      <c r="C174" s="185">
        <v>2019</v>
      </c>
      <c r="D174" s="251"/>
      <c r="E174" s="251"/>
      <c r="F174" s="251"/>
      <c r="G174" s="251"/>
      <c r="H174" s="251"/>
      <c r="I174" s="251"/>
      <c r="J174" s="257"/>
      <c r="K174" s="257"/>
      <c r="L174" s="257"/>
      <c r="M174" s="257"/>
      <c r="N174" s="250"/>
      <c r="O174" s="250"/>
      <c r="P174" s="251"/>
      <c r="Q174" s="251"/>
      <c r="R174" s="251"/>
      <c r="S174" s="251"/>
      <c r="T174" s="251"/>
      <c r="U174" s="251"/>
      <c r="V174" s="257">
        <f t="shared" si="10"/>
        <v>0</v>
      </c>
      <c r="W174" s="257">
        <f t="shared" si="10"/>
        <v>0</v>
      </c>
      <c r="X174" s="257">
        <v>0</v>
      </c>
      <c r="Y174" s="257">
        <v>0</v>
      </c>
      <c r="Z174" s="257">
        <v>0</v>
      </c>
      <c r="AA174" s="257">
        <v>0</v>
      </c>
      <c r="AB174" s="257">
        <v>0</v>
      </c>
      <c r="AC174" s="257">
        <v>0</v>
      </c>
      <c r="AD174" s="257">
        <v>0</v>
      </c>
      <c r="AE174" s="257">
        <v>0</v>
      </c>
      <c r="AF174" s="257">
        <v>0</v>
      </c>
      <c r="AG174" s="257">
        <v>0</v>
      </c>
      <c r="AH174" s="257">
        <v>0</v>
      </c>
      <c r="AI174" s="257">
        <v>0</v>
      </c>
      <c r="AJ174" s="257">
        <v>0</v>
      </c>
      <c r="AK174" s="257">
        <v>0</v>
      </c>
      <c r="AL174" s="257">
        <v>0</v>
      </c>
      <c r="AM174" s="257">
        <v>0</v>
      </c>
      <c r="AN174" s="251"/>
      <c r="AO174" s="251"/>
      <c r="AP174" s="257">
        <v>0</v>
      </c>
      <c r="AQ174" s="257">
        <v>0</v>
      </c>
      <c r="AR174" s="247"/>
    </row>
    <row r="175" spans="1:44" s="248" customFormat="1" ht="78.75" x14ac:dyDescent="0.25">
      <c r="A175" s="110" t="s">
        <v>372</v>
      </c>
      <c r="B175" s="14" t="s">
        <v>446</v>
      </c>
      <c r="C175" s="185">
        <v>2018</v>
      </c>
      <c r="D175" s="251"/>
      <c r="E175" s="251"/>
      <c r="F175" s="251"/>
      <c r="G175" s="251"/>
      <c r="H175" s="251"/>
      <c r="I175" s="251"/>
      <c r="J175" s="257">
        <v>3.44</v>
      </c>
      <c r="K175" s="257">
        <v>0</v>
      </c>
      <c r="L175" s="257">
        <v>3.44</v>
      </c>
      <c r="M175" s="257">
        <v>0</v>
      </c>
      <c r="N175" s="250"/>
      <c r="O175" s="250"/>
      <c r="P175" s="251"/>
      <c r="Q175" s="251"/>
      <c r="R175" s="251"/>
      <c r="S175" s="251"/>
      <c r="T175" s="251"/>
      <c r="U175" s="251"/>
      <c r="V175" s="257">
        <f t="shared" si="10"/>
        <v>0</v>
      </c>
      <c r="W175" s="257">
        <f t="shared" si="10"/>
        <v>0</v>
      </c>
      <c r="X175" s="257">
        <v>0</v>
      </c>
      <c r="Y175" s="257">
        <v>0</v>
      </c>
      <c r="Z175" s="257">
        <v>0</v>
      </c>
      <c r="AA175" s="257">
        <v>0</v>
      </c>
      <c r="AB175" s="257">
        <v>0</v>
      </c>
      <c r="AC175" s="257">
        <v>0</v>
      </c>
      <c r="AD175" s="257">
        <v>0</v>
      </c>
      <c r="AE175" s="257">
        <v>0</v>
      </c>
      <c r="AF175" s="257">
        <v>0</v>
      </c>
      <c r="AG175" s="257">
        <v>0</v>
      </c>
      <c r="AH175" s="257">
        <v>0</v>
      </c>
      <c r="AI175" s="257">
        <v>0</v>
      </c>
      <c r="AJ175" s="257">
        <v>0</v>
      </c>
      <c r="AK175" s="257">
        <v>0</v>
      </c>
      <c r="AL175" s="257">
        <v>0</v>
      </c>
      <c r="AM175" s="257">
        <v>0</v>
      </c>
      <c r="AN175" s="251"/>
      <c r="AO175" s="251"/>
      <c r="AP175" s="257">
        <v>0</v>
      </c>
      <c r="AQ175" s="257">
        <v>0</v>
      </c>
      <c r="AR175" s="247"/>
    </row>
    <row r="176" spans="1:44" s="248" customFormat="1" ht="94.5" x14ac:dyDescent="0.25">
      <c r="A176" s="214" t="s">
        <v>373</v>
      </c>
      <c r="B176" s="14" t="s">
        <v>447</v>
      </c>
      <c r="C176" s="185">
        <v>2018</v>
      </c>
      <c r="D176" s="251"/>
      <c r="E176" s="251"/>
      <c r="F176" s="251"/>
      <c r="G176" s="251"/>
      <c r="H176" s="251"/>
      <c r="I176" s="251"/>
      <c r="J176" s="257">
        <v>0</v>
      </c>
      <c r="K176" s="257">
        <v>0.63</v>
      </c>
      <c r="L176" s="257">
        <v>0</v>
      </c>
      <c r="M176" s="257">
        <v>0.63</v>
      </c>
      <c r="N176" s="250"/>
      <c r="O176" s="250"/>
      <c r="P176" s="251"/>
      <c r="Q176" s="251"/>
      <c r="R176" s="251"/>
      <c r="S176" s="251"/>
      <c r="T176" s="251"/>
      <c r="U176" s="251"/>
      <c r="V176" s="257">
        <f t="shared" si="10"/>
        <v>0</v>
      </c>
      <c r="W176" s="257">
        <f t="shared" si="10"/>
        <v>0</v>
      </c>
      <c r="X176" s="257">
        <v>0</v>
      </c>
      <c r="Y176" s="257">
        <v>0</v>
      </c>
      <c r="Z176" s="257">
        <v>0</v>
      </c>
      <c r="AA176" s="257">
        <v>0</v>
      </c>
      <c r="AB176" s="257">
        <v>0</v>
      </c>
      <c r="AC176" s="257">
        <v>0</v>
      </c>
      <c r="AD176" s="257">
        <v>0</v>
      </c>
      <c r="AE176" s="257">
        <v>0</v>
      </c>
      <c r="AF176" s="257">
        <v>0</v>
      </c>
      <c r="AG176" s="257">
        <v>0</v>
      </c>
      <c r="AH176" s="257">
        <v>0</v>
      </c>
      <c r="AI176" s="257">
        <v>0</v>
      </c>
      <c r="AJ176" s="257">
        <v>0</v>
      </c>
      <c r="AK176" s="257">
        <v>0</v>
      </c>
      <c r="AL176" s="257">
        <v>0</v>
      </c>
      <c r="AM176" s="257">
        <v>0</v>
      </c>
      <c r="AN176" s="251"/>
      <c r="AO176" s="251"/>
      <c r="AP176" s="257">
        <v>0</v>
      </c>
      <c r="AQ176" s="257">
        <v>0</v>
      </c>
      <c r="AR176" s="247"/>
    </row>
  </sheetData>
  <autoFilter ref="A1:CG177">
    <filterColumn colId="35" showButton="0"/>
    <filterColumn colId="36" showButton="0"/>
    <filterColumn colId="37" showButton="0"/>
    <filterColumn colId="38" showButton="0"/>
    <filterColumn colId="39" showButton="0"/>
    <filterColumn colId="40" showButton="0"/>
    <filterColumn colId="41" showButton="0"/>
  </autoFilter>
  <mergeCells count="34">
    <mergeCell ref="AJ1:AQ4"/>
    <mergeCell ref="AL16:AM16"/>
    <mergeCell ref="AN16:AO16"/>
    <mergeCell ref="R16:S16"/>
    <mergeCell ref="T16:U16"/>
    <mergeCell ref="AP16:AQ16"/>
    <mergeCell ref="V16:W16"/>
    <mergeCell ref="X16:Y16"/>
    <mergeCell ref="Z16:AA16"/>
    <mergeCell ref="AB16:AC16"/>
    <mergeCell ref="A12:A17"/>
    <mergeCell ref="B12:B17"/>
    <mergeCell ref="D12:W14"/>
    <mergeCell ref="X12:AQ14"/>
    <mergeCell ref="D15:M15"/>
    <mergeCell ref="H16:I16"/>
    <mergeCell ref="C12:C17"/>
    <mergeCell ref="N15:W15"/>
    <mergeCell ref="X15:AG15"/>
    <mergeCell ref="AH15:AQ15"/>
    <mergeCell ref="D16:E16"/>
    <mergeCell ref="F16:G16"/>
    <mergeCell ref="J16:K16"/>
    <mergeCell ref="L16:M16"/>
    <mergeCell ref="N16:O16"/>
    <mergeCell ref="P16:Q16"/>
    <mergeCell ref="AR5:AS5"/>
    <mergeCell ref="I7:AC9"/>
    <mergeCell ref="AJ7:AQ10"/>
    <mergeCell ref="N11:W11"/>
    <mergeCell ref="AD16:AE16"/>
    <mergeCell ref="AF16:AG16"/>
    <mergeCell ref="AH16:AI16"/>
    <mergeCell ref="AJ16:AK16"/>
  </mergeCells>
  <printOptions horizontalCentered="1"/>
  <pageMargins left="0.19685039370078741" right="0.19685039370078741" top="0.19685039370078741" bottom="0.39370078740157483" header="0.31496062992125984" footer="0.31496062992125984"/>
  <pageSetup paperSize="8" scale="47" fitToHeight="0" orientation="landscape" r:id="rId1"/>
  <headerFooter>
    <oddFooter>&amp;C&amp;P</oddFooter>
  </headerFooter>
  <rowBreaks count="2" manualBreakCount="2">
    <brk id="71" max="42" man="1"/>
    <brk id="126" max="42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4"/>
  <sheetViews>
    <sheetView zoomScaleNormal="100" workbookViewId="0">
      <selection activeCell="A8" sqref="A8"/>
    </sheetView>
  </sheetViews>
  <sheetFormatPr defaultRowHeight="15.75" x14ac:dyDescent="0.25"/>
  <cols>
    <col min="1" max="1" width="61.85546875" style="143" bestFit="1" customWidth="1"/>
    <col min="2" max="2" width="29.140625" style="143" customWidth="1"/>
    <col min="3" max="3" width="24.7109375" style="143" customWidth="1"/>
    <col min="4" max="16384" width="9.140625" style="132"/>
  </cols>
  <sheetData>
    <row r="1" spans="1:3" x14ac:dyDescent="0.25">
      <c r="C1" s="321" t="s">
        <v>139</v>
      </c>
    </row>
    <row r="2" spans="1:3" x14ac:dyDescent="0.25">
      <c r="C2" s="320" t="s">
        <v>79</v>
      </c>
    </row>
    <row r="3" spans="1:3" x14ac:dyDescent="0.25">
      <c r="C3" s="320" t="s">
        <v>80</v>
      </c>
    </row>
    <row r="4" spans="1:3" x14ac:dyDescent="0.25">
      <c r="C4" s="321"/>
    </row>
    <row r="5" spans="1:3" x14ac:dyDescent="0.25">
      <c r="A5" s="432" t="s">
        <v>140</v>
      </c>
      <c r="B5" s="433"/>
      <c r="C5" s="433"/>
    </row>
    <row r="6" spans="1:3" x14ac:dyDescent="0.25">
      <c r="A6" s="319"/>
      <c r="B6" s="319"/>
      <c r="C6" s="319"/>
    </row>
    <row r="7" spans="1:3" x14ac:dyDescent="0.25">
      <c r="A7" s="477" t="s">
        <v>551</v>
      </c>
      <c r="B7" s="477"/>
      <c r="C7" s="477"/>
    </row>
    <row r="8" spans="1:3" x14ac:dyDescent="0.25">
      <c r="A8" s="390"/>
      <c r="B8" s="390"/>
      <c r="C8" s="390"/>
    </row>
    <row r="9" spans="1:3" x14ac:dyDescent="0.25">
      <c r="C9" s="320" t="s">
        <v>81</v>
      </c>
    </row>
    <row r="10" spans="1:3" x14ac:dyDescent="0.25">
      <c r="C10" s="321" t="s">
        <v>82</v>
      </c>
    </row>
    <row r="11" spans="1:3" x14ac:dyDescent="0.25">
      <c r="C11" s="321" t="s">
        <v>463</v>
      </c>
    </row>
    <row r="12" spans="1:3" x14ac:dyDescent="0.25">
      <c r="C12" s="321"/>
    </row>
    <row r="13" spans="1:3" x14ac:dyDescent="0.25">
      <c r="C13" s="321" t="s">
        <v>464</v>
      </c>
    </row>
    <row r="14" spans="1:3" x14ac:dyDescent="0.25">
      <c r="C14" s="320" t="s">
        <v>546</v>
      </c>
    </row>
    <row r="15" spans="1:3" x14ac:dyDescent="0.25">
      <c r="C15" s="320" t="s">
        <v>83</v>
      </c>
    </row>
    <row r="16" spans="1:3" x14ac:dyDescent="0.25">
      <c r="B16" s="144"/>
    </row>
    <row r="17" spans="1:3" x14ac:dyDescent="0.25">
      <c r="B17" s="144"/>
      <c r="C17" s="300" t="s">
        <v>141</v>
      </c>
    </row>
    <row r="18" spans="1:3" x14ac:dyDescent="0.25">
      <c r="A18" s="145" t="s">
        <v>142</v>
      </c>
      <c r="B18" s="146"/>
      <c r="C18" s="147"/>
    </row>
    <row r="19" spans="1:3" ht="31.5" x14ac:dyDescent="0.25">
      <c r="A19" s="148" t="s">
        <v>143</v>
      </c>
      <c r="B19" s="149" t="s">
        <v>549</v>
      </c>
      <c r="C19" s="150" t="s">
        <v>144</v>
      </c>
    </row>
    <row r="20" spans="1:3" x14ac:dyDescent="0.25">
      <c r="A20" s="494">
        <v>1</v>
      </c>
      <c r="B20" s="495">
        <v>2</v>
      </c>
      <c r="C20" s="496">
        <v>3</v>
      </c>
    </row>
    <row r="21" spans="1:3" x14ac:dyDescent="0.25">
      <c r="A21" s="151" t="s">
        <v>145</v>
      </c>
      <c r="B21" s="151">
        <v>646569</v>
      </c>
      <c r="C21" s="151">
        <v>583865</v>
      </c>
    </row>
    <row r="22" spans="1:3" x14ac:dyDescent="0.25">
      <c r="A22" s="151" t="s">
        <v>146</v>
      </c>
      <c r="B22" s="151">
        <v>5952</v>
      </c>
      <c r="C22" s="151">
        <v>34892</v>
      </c>
    </row>
    <row r="23" spans="1:3" x14ac:dyDescent="0.25">
      <c r="A23" s="151" t="s">
        <v>147</v>
      </c>
      <c r="B23" s="151">
        <v>5952</v>
      </c>
      <c r="C23" s="151">
        <v>34892</v>
      </c>
    </row>
    <row r="24" spans="1:3" x14ac:dyDescent="0.25">
      <c r="A24" s="152" t="s">
        <v>148</v>
      </c>
      <c r="B24" s="151">
        <v>595.20000000000005</v>
      </c>
      <c r="C24" s="151"/>
    </row>
    <row r="25" spans="1:3" x14ac:dyDescent="0.25">
      <c r="A25" s="152" t="s">
        <v>537</v>
      </c>
      <c r="B25" s="151">
        <v>0</v>
      </c>
      <c r="C25" s="151">
        <v>34892</v>
      </c>
    </row>
    <row r="26" spans="1:3" x14ac:dyDescent="0.25">
      <c r="A26" s="151" t="s">
        <v>550</v>
      </c>
      <c r="B26" s="299">
        <v>0.38350585939010379</v>
      </c>
      <c r="C26" s="299">
        <v>0.41</v>
      </c>
    </row>
    <row r="27" spans="1:3" x14ac:dyDescent="0.25">
      <c r="A27" s="151" t="s">
        <v>149</v>
      </c>
      <c r="B27" s="153">
        <v>308413</v>
      </c>
      <c r="C27" s="153">
        <v>17541</v>
      </c>
    </row>
    <row r="28" spans="1:3" x14ac:dyDescent="0.25">
      <c r="A28" s="151" t="s">
        <v>150</v>
      </c>
      <c r="B28" s="153">
        <v>80023</v>
      </c>
      <c r="C28" s="153">
        <v>14425</v>
      </c>
    </row>
    <row r="29" spans="1:3" x14ac:dyDescent="0.25">
      <c r="A29" s="151" t="s">
        <v>151</v>
      </c>
      <c r="B29" s="151">
        <v>1163</v>
      </c>
      <c r="C29" s="151">
        <v>2474</v>
      </c>
    </row>
    <row r="30" spans="1:3" x14ac:dyDescent="0.25">
      <c r="A30" s="151" t="s">
        <v>152</v>
      </c>
      <c r="B30" s="151">
        <v>3096490</v>
      </c>
      <c r="C30" s="151">
        <v>2902274</v>
      </c>
    </row>
    <row r="31" spans="1:3" x14ac:dyDescent="0.25">
      <c r="A31" s="151" t="s">
        <v>153</v>
      </c>
      <c r="B31" s="151">
        <v>607704</v>
      </c>
      <c r="C31" s="151">
        <v>111100</v>
      </c>
    </row>
    <row r="32" spans="1:3" x14ac:dyDescent="0.25">
      <c r="A32" s="152" t="s">
        <v>154</v>
      </c>
      <c r="B32" s="151">
        <v>605354</v>
      </c>
      <c r="C32" s="151">
        <v>111100</v>
      </c>
    </row>
    <row r="33" spans="1:3" x14ac:dyDescent="0.25">
      <c r="A33" s="152" t="s">
        <v>155</v>
      </c>
      <c r="B33" s="151"/>
      <c r="C33" s="151"/>
    </row>
    <row r="34" spans="1:3" x14ac:dyDescent="0.25">
      <c r="A34" s="152" t="s">
        <v>156</v>
      </c>
      <c r="B34" s="151"/>
      <c r="C34" s="151"/>
    </row>
    <row r="35" spans="1:3" x14ac:dyDescent="0.25">
      <c r="A35" s="152" t="s">
        <v>157</v>
      </c>
      <c r="B35" s="151"/>
      <c r="C35" s="151"/>
    </row>
    <row r="36" spans="1:3" x14ac:dyDescent="0.25">
      <c r="A36" s="151" t="s">
        <v>158</v>
      </c>
      <c r="B36" s="151">
        <v>132325</v>
      </c>
      <c r="C36" s="151">
        <v>20395</v>
      </c>
    </row>
    <row r="37" spans="1:3" x14ac:dyDescent="0.25">
      <c r="A37" s="152" t="s">
        <v>159</v>
      </c>
      <c r="B37" s="151">
        <v>59100</v>
      </c>
      <c r="C37" s="151"/>
    </row>
    <row r="38" spans="1:3" x14ac:dyDescent="0.25">
      <c r="A38" s="152" t="s">
        <v>160</v>
      </c>
      <c r="B38" s="153">
        <v>58435</v>
      </c>
      <c r="C38" s="153">
        <v>16276</v>
      </c>
    </row>
    <row r="39" spans="1:3" x14ac:dyDescent="0.25">
      <c r="A39" s="154" t="s">
        <v>161</v>
      </c>
      <c r="B39" s="151"/>
      <c r="C39" s="151"/>
    </row>
    <row r="40" spans="1:3" x14ac:dyDescent="0.25">
      <c r="A40" s="154" t="s">
        <v>162</v>
      </c>
      <c r="B40" s="151"/>
      <c r="C40" s="151"/>
    </row>
    <row r="41" spans="1:3" x14ac:dyDescent="0.25">
      <c r="A41" s="154" t="s">
        <v>163</v>
      </c>
      <c r="B41" s="151">
        <v>883</v>
      </c>
      <c r="C41" s="151"/>
    </row>
    <row r="42" spans="1:3" x14ac:dyDescent="0.25">
      <c r="A42" s="151" t="s">
        <v>164</v>
      </c>
      <c r="B42" s="151">
        <v>19845</v>
      </c>
      <c r="C42" s="151">
        <v>10858</v>
      </c>
    </row>
    <row r="43" spans="1:3" x14ac:dyDescent="0.25">
      <c r="A43" s="475" t="s">
        <v>165</v>
      </c>
      <c r="B43" s="475"/>
      <c r="C43" s="475"/>
    </row>
    <row r="44" spans="1:3" ht="31.5" x14ac:dyDescent="0.25">
      <c r="A44" s="151" t="s">
        <v>166</v>
      </c>
      <c r="B44" s="478">
        <f>1238.9*1000</f>
        <v>1238900</v>
      </c>
      <c r="C44" s="479"/>
    </row>
    <row r="45" spans="1:3" x14ac:dyDescent="0.25">
      <c r="A45" s="151" t="s">
        <v>167</v>
      </c>
      <c r="B45" s="478">
        <f>'[106]п 8'!D42*1000*1.18+95000</f>
        <v>995784.57695339981</v>
      </c>
      <c r="C45" s="479"/>
    </row>
    <row r="46" spans="1:3" x14ac:dyDescent="0.25">
      <c r="A46" s="151" t="s">
        <v>168</v>
      </c>
      <c r="B46" s="480">
        <f>B45</f>
        <v>995784.57695339981</v>
      </c>
      <c r="C46" s="481"/>
    </row>
    <row r="47" spans="1:3" x14ac:dyDescent="0.25">
      <c r="A47" s="151" t="s">
        <v>169</v>
      </c>
      <c r="B47" s="473">
        <f>B44-B46</f>
        <v>243115.42304660019</v>
      </c>
      <c r="C47" s="474"/>
    </row>
    <row r="48" spans="1:3" x14ac:dyDescent="0.25">
      <c r="A48" s="475" t="s">
        <v>170</v>
      </c>
      <c r="B48" s="475"/>
      <c r="C48" s="475"/>
    </row>
    <row r="49" spans="1:3" x14ac:dyDescent="0.25">
      <c r="A49" s="155" t="s">
        <v>171</v>
      </c>
      <c r="B49" s="476"/>
      <c r="C49" s="476"/>
    </row>
    <row r="50" spans="1:3" x14ac:dyDescent="0.25">
      <c r="A50" s="155" t="s">
        <v>172</v>
      </c>
      <c r="B50" s="476"/>
      <c r="C50" s="476"/>
    </row>
    <row r="51" spans="1:3" x14ac:dyDescent="0.25">
      <c r="A51" s="155" t="s">
        <v>173</v>
      </c>
      <c r="B51" s="476"/>
      <c r="C51" s="476"/>
    </row>
    <row r="52" spans="1:3" x14ac:dyDescent="0.25">
      <c r="A52" s="156" t="s">
        <v>174</v>
      </c>
      <c r="B52" s="476"/>
      <c r="C52" s="476"/>
    </row>
    <row r="53" spans="1:3" x14ac:dyDescent="0.25">
      <c r="A53" s="157"/>
      <c r="B53" s="157"/>
    </row>
    <row r="54" spans="1:3" ht="15" x14ac:dyDescent="0.25">
      <c r="A54" s="472" t="s">
        <v>175</v>
      </c>
      <c r="B54" s="472"/>
      <c r="C54" s="472"/>
    </row>
  </sheetData>
  <mergeCells count="13">
    <mergeCell ref="A54:C54"/>
    <mergeCell ref="B47:C47"/>
    <mergeCell ref="A48:C48"/>
    <mergeCell ref="B49:C49"/>
    <mergeCell ref="B50:C50"/>
    <mergeCell ref="B51:C51"/>
    <mergeCell ref="B52:C52"/>
    <mergeCell ref="A5:C5"/>
    <mergeCell ref="A7:C7"/>
    <mergeCell ref="A43:C43"/>
    <mergeCell ref="B44:C44"/>
    <mergeCell ref="B45:C45"/>
    <mergeCell ref="B46:C46"/>
  </mergeCells>
  <pageMargins left="0.7" right="0.7" top="0.75" bottom="0.75" header="0.3" footer="0.3"/>
  <pageSetup paperSize="9" scale="73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K477"/>
  <sheetViews>
    <sheetView zoomScale="80" zoomScaleNormal="80" zoomScaleSheetLayoutView="50" workbookViewId="0">
      <selection activeCell="B4" sqref="B4:J5"/>
    </sheetView>
  </sheetViews>
  <sheetFormatPr defaultRowHeight="15" outlineLevelRow="1" x14ac:dyDescent="0.25"/>
  <cols>
    <col min="1" max="1" width="8.140625" style="77" customWidth="1"/>
    <col min="2" max="2" width="69" style="77" customWidth="1"/>
    <col min="3" max="3" width="12.28515625" style="125" customWidth="1"/>
    <col min="4" max="4" width="11.85546875" style="77" customWidth="1"/>
    <col min="5" max="5" width="14.28515625" style="77" customWidth="1"/>
    <col min="6" max="6" width="16.28515625" style="77" customWidth="1"/>
    <col min="7" max="7" width="16.140625" style="77" customWidth="1"/>
    <col min="8" max="8" width="19.5703125" style="124" customWidth="1"/>
    <col min="9" max="9" width="17.7109375" style="125" customWidth="1"/>
    <col min="10" max="10" width="17" style="125" customWidth="1"/>
    <col min="11" max="11" width="41.28515625" style="125" customWidth="1"/>
    <col min="12" max="16384" width="9.140625" style="77"/>
  </cols>
  <sheetData>
    <row r="1" spans="1:11" x14ac:dyDescent="0.25">
      <c r="A1" s="32"/>
      <c r="B1" s="33"/>
      <c r="C1" s="34"/>
      <c r="E1" s="34"/>
      <c r="F1" s="34"/>
      <c r="G1" s="34"/>
      <c r="H1" s="34"/>
      <c r="I1" s="34"/>
      <c r="J1" s="482" t="s">
        <v>62</v>
      </c>
      <c r="K1" s="483"/>
    </row>
    <row r="2" spans="1:11" x14ac:dyDescent="0.25">
      <c r="A2" s="32"/>
      <c r="B2" s="33"/>
      <c r="C2" s="34"/>
      <c r="E2" s="34"/>
      <c r="F2" s="34"/>
      <c r="G2" s="34"/>
      <c r="H2" s="34"/>
      <c r="I2" s="34"/>
      <c r="J2" s="484"/>
      <c r="K2" s="484"/>
    </row>
    <row r="3" spans="1:11" x14ac:dyDescent="0.25">
      <c r="A3" s="32"/>
      <c r="B3" s="33"/>
      <c r="C3" s="34"/>
      <c r="E3" s="34"/>
      <c r="F3" s="34"/>
      <c r="G3" s="34"/>
      <c r="H3" s="34"/>
      <c r="I3" s="34"/>
      <c r="J3" s="484"/>
      <c r="K3" s="484"/>
    </row>
    <row r="4" spans="1:11" ht="15.75" customHeight="1" x14ac:dyDescent="0.25">
      <c r="A4" s="32"/>
      <c r="B4" s="485" t="s">
        <v>552</v>
      </c>
      <c r="C4" s="485"/>
      <c r="D4" s="485"/>
      <c r="E4" s="485"/>
      <c r="F4" s="485"/>
      <c r="G4" s="485"/>
      <c r="H4" s="485"/>
      <c r="I4" s="485"/>
      <c r="J4" s="485"/>
      <c r="K4" s="126"/>
    </row>
    <row r="5" spans="1:11" ht="15.75" customHeight="1" x14ac:dyDescent="0.25">
      <c r="A5" s="32"/>
      <c r="B5" s="485"/>
      <c r="C5" s="485"/>
      <c r="D5" s="485"/>
      <c r="E5" s="485"/>
      <c r="F5" s="485"/>
      <c r="G5" s="485"/>
      <c r="H5" s="485"/>
      <c r="I5" s="485"/>
      <c r="J5" s="485"/>
      <c r="K5" s="127"/>
    </row>
    <row r="6" spans="1:11" ht="15.75" x14ac:dyDescent="0.25">
      <c r="A6" s="32"/>
      <c r="B6" s="36"/>
      <c r="C6" s="36"/>
      <c r="D6" s="36"/>
      <c r="E6" s="36"/>
      <c r="F6" s="36"/>
      <c r="G6" s="36"/>
      <c r="H6" s="36"/>
      <c r="I6" s="36"/>
      <c r="J6" s="36"/>
      <c r="K6" s="127"/>
    </row>
    <row r="7" spans="1:11" x14ac:dyDescent="0.25">
      <c r="A7" s="32"/>
      <c r="B7" s="36"/>
      <c r="C7" s="36"/>
      <c r="D7" s="36"/>
      <c r="E7" s="36"/>
      <c r="F7" s="36"/>
      <c r="G7" s="36"/>
      <c r="H7" s="36"/>
      <c r="I7" s="36"/>
      <c r="J7" s="482" t="s">
        <v>465</v>
      </c>
      <c r="K7" s="484"/>
    </row>
    <row r="8" spans="1:11" ht="15" customHeight="1" x14ac:dyDescent="0.25">
      <c r="A8" s="32"/>
      <c r="B8" s="33"/>
      <c r="C8" s="34"/>
      <c r="E8" s="34"/>
      <c r="F8" s="34"/>
      <c r="G8" s="34"/>
      <c r="H8" s="34"/>
      <c r="I8" s="34"/>
      <c r="J8" s="484"/>
      <c r="K8" s="484"/>
    </row>
    <row r="9" spans="1:11" x14ac:dyDescent="0.25">
      <c r="A9" s="32"/>
      <c r="B9" s="33"/>
      <c r="C9" s="34"/>
      <c r="E9" s="34"/>
      <c r="F9" s="34"/>
      <c r="G9" s="34"/>
      <c r="H9" s="34"/>
      <c r="I9" s="34"/>
      <c r="J9" s="484"/>
      <c r="K9" s="484"/>
    </row>
    <row r="10" spans="1:11" ht="20.25" customHeight="1" x14ac:dyDescent="0.25">
      <c r="A10" s="37"/>
      <c r="B10" s="37"/>
      <c r="C10" s="37"/>
      <c r="D10" s="37"/>
      <c r="E10" s="37"/>
      <c r="F10" s="38"/>
      <c r="G10" s="7"/>
      <c r="H10" s="112"/>
      <c r="I10" s="37"/>
      <c r="J10" s="484"/>
      <c r="K10" s="484"/>
    </row>
    <row r="11" spans="1:11" ht="15.75" customHeight="1" x14ac:dyDescent="0.25">
      <c r="A11" s="32"/>
      <c r="B11" s="39"/>
      <c r="C11" s="34"/>
      <c r="E11" s="40"/>
      <c r="F11" s="9"/>
      <c r="G11" s="9"/>
      <c r="H11" s="34"/>
      <c r="I11" s="34"/>
      <c r="J11" s="158"/>
      <c r="K11" s="35"/>
    </row>
    <row r="12" spans="1:11" x14ac:dyDescent="0.25">
      <c r="A12" s="405" t="s">
        <v>1</v>
      </c>
      <c r="B12" s="405" t="s">
        <v>2</v>
      </c>
      <c r="C12" s="486" t="s">
        <v>63</v>
      </c>
      <c r="D12" s="487"/>
      <c r="E12" s="488"/>
      <c r="F12" s="408" t="s">
        <v>64</v>
      </c>
      <c r="G12" s="408"/>
      <c r="H12" s="410" t="s">
        <v>65</v>
      </c>
      <c r="I12" s="492"/>
      <c r="J12" s="492"/>
      <c r="K12" s="411"/>
    </row>
    <row r="13" spans="1:11" x14ac:dyDescent="0.25">
      <c r="A13" s="405"/>
      <c r="B13" s="405"/>
      <c r="C13" s="489"/>
      <c r="D13" s="490"/>
      <c r="E13" s="491"/>
      <c r="F13" s="408"/>
      <c r="G13" s="408"/>
      <c r="H13" s="412"/>
      <c r="I13" s="493"/>
      <c r="J13" s="493"/>
      <c r="K13" s="413"/>
    </row>
    <row r="14" spans="1:11" ht="71.25" x14ac:dyDescent="0.25">
      <c r="A14" s="405"/>
      <c r="B14" s="405"/>
      <c r="C14" s="203" t="s">
        <v>47</v>
      </c>
      <c r="D14" s="203" t="s">
        <v>66</v>
      </c>
      <c r="E14" s="203" t="s">
        <v>67</v>
      </c>
      <c r="F14" s="203" t="s">
        <v>68</v>
      </c>
      <c r="G14" s="203" t="s">
        <v>69</v>
      </c>
      <c r="H14" s="203" t="s">
        <v>70</v>
      </c>
      <c r="I14" s="203" t="s">
        <v>71</v>
      </c>
      <c r="J14" s="204" t="s">
        <v>72</v>
      </c>
      <c r="K14" s="204" t="s">
        <v>73</v>
      </c>
    </row>
    <row r="15" spans="1:11" x14ac:dyDescent="0.25">
      <c r="A15" s="41">
        <v>1</v>
      </c>
      <c r="B15" s="41">
        <v>2</v>
      </c>
      <c r="C15" s="41">
        <v>3</v>
      </c>
      <c r="D15" s="41">
        <v>4</v>
      </c>
      <c r="E15" s="41">
        <v>5</v>
      </c>
      <c r="F15" s="41">
        <v>6</v>
      </c>
      <c r="G15" s="41">
        <v>7</v>
      </c>
      <c r="H15" s="41">
        <v>8</v>
      </c>
      <c r="I15" s="41">
        <v>9</v>
      </c>
      <c r="J15" s="41">
        <v>10</v>
      </c>
      <c r="K15" s="41">
        <v>11</v>
      </c>
    </row>
    <row r="16" spans="1:11" s="10" customFormat="1" ht="15.75" x14ac:dyDescent="0.25">
      <c r="A16" s="179"/>
      <c r="B16" s="180" t="s">
        <v>19</v>
      </c>
      <c r="C16" s="266">
        <f>C17+C98</f>
        <v>126.00099999999999</v>
      </c>
      <c r="D16" s="266"/>
      <c r="E16" s="266">
        <f>E17+E98</f>
        <v>272.50600000000003</v>
      </c>
      <c r="F16" s="266"/>
      <c r="G16" s="266"/>
      <c r="H16" s="266"/>
      <c r="I16" s="266"/>
      <c r="J16" s="266"/>
      <c r="K16" s="266"/>
    </row>
    <row r="17" spans="1:11" s="10" customFormat="1" ht="15.75" x14ac:dyDescent="0.25">
      <c r="A17" s="176">
        <v>1</v>
      </c>
      <c r="B17" s="177" t="s">
        <v>20</v>
      </c>
      <c r="C17" s="267">
        <f>C18+C60</f>
        <v>23.950000000000006</v>
      </c>
      <c r="D17" s="267"/>
      <c r="E17" s="267">
        <f>E18+E60</f>
        <v>6.5220000000000011</v>
      </c>
      <c r="F17" s="267"/>
      <c r="G17" s="267"/>
      <c r="H17" s="267"/>
      <c r="I17" s="267"/>
      <c r="J17" s="267"/>
      <c r="K17" s="267"/>
    </row>
    <row r="18" spans="1:11" s="10" customFormat="1" ht="31.5" x14ac:dyDescent="0.25">
      <c r="A18" s="173" t="s">
        <v>21</v>
      </c>
      <c r="B18" s="174" t="s">
        <v>22</v>
      </c>
      <c r="C18" s="269">
        <f>SUM(C19:C59)</f>
        <v>23.950000000000006</v>
      </c>
      <c r="D18" s="269"/>
      <c r="E18" s="269">
        <f>SUM(E19:E59)</f>
        <v>6.5220000000000011</v>
      </c>
      <c r="F18" s="269"/>
      <c r="G18" s="269"/>
      <c r="H18" s="269"/>
      <c r="I18" s="269"/>
      <c r="J18" s="269"/>
      <c r="K18" s="269"/>
    </row>
    <row r="19" spans="1:11" ht="14.25" customHeight="1" x14ac:dyDescent="0.25">
      <c r="A19" s="138" t="s">
        <v>178</v>
      </c>
      <c r="B19" s="139" t="s">
        <v>197</v>
      </c>
      <c r="C19" s="283">
        <v>0</v>
      </c>
      <c r="D19" s="270"/>
      <c r="E19" s="227">
        <v>1</v>
      </c>
      <c r="F19" s="110">
        <v>2017</v>
      </c>
      <c r="G19" s="285">
        <v>2017</v>
      </c>
      <c r="H19" s="295" t="s">
        <v>74</v>
      </c>
      <c r="I19" s="227" t="s">
        <v>77</v>
      </c>
      <c r="J19" s="227" t="s">
        <v>77</v>
      </c>
      <c r="K19" s="294" t="s">
        <v>77</v>
      </c>
    </row>
    <row r="20" spans="1:11" ht="15.75" x14ac:dyDescent="0.25">
      <c r="A20" s="138" t="s">
        <v>179</v>
      </c>
      <c r="B20" s="139" t="s">
        <v>198</v>
      </c>
      <c r="C20" s="283">
        <v>0.63</v>
      </c>
      <c r="D20" s="270"/>
      <c r="E20" s="227">
        <v>0</v>
      </c>
      <c r="F20" s="110">
        <v>2019</v>
      </c>
      <c r="G20" s="285">
        <v>2019</v>
      </c>
      <c r="H20" s="227" t="s">
        <v>74</v>
      </c>
      <c r="I20" s="227" t="s">
        <v>77</v>
      </c>
      <c r="J20" s="227" t="s">
        <v>77</v>
      </c>
      <c r="K20" s="294" t="s">
        <v>77</v>
      </c>
    </row>
    <row r="21" spans="1:11" s="10" customFormat="1" ht="15.75" x14ac:dyDescent="0.25">
      <c r="A21" s="138" t="s">
        <v>180</v>
      </c>
      <c r="B21" s="139" t="s">
        <v>199</v>
      </c>
      <c r="C21" s="283">
        <v>0.4</v>
      </c>
      <c r="D21" s="270"/>
      <c r="E21" s="227">
        <v>0</v>
      </c>
      <c r="F21" s="110">
        <v>2017</v>
      </c>
      <c r="G21" s="285">
        <v>2017</v>
      </c>
      <c r="H21" s="295" t="s">
        <v>76</v>
      </c>
      <c r="I21" s="227" t="s">
        <v>77</v>
      </c>
      <c r="J21" s="227" t="s">
        <v>77</v>
      </c>
      <c r="K21" s="294" t="s">
        <v>77</v>
      </c>
    </row>
    <row r="22" spans="1:11" ht="15.75" x14ac:dyDescent="0.25">
      <c r="A22" s="138" t="s">
        <v>181</v>
      </c>
      <c r="B22" s="139" t="s">
        <v>200</v>
      </c>
      <c r="C22" s="283">
        <v>0.4</v>
      </c>
      <c r="D22" s="270"/>
      <c r="E22" s="227">
        <v>0</v>
      </c>
      <c r="F22" s="110">
        <v>2019</v>
      </c>
      <c r="G22" s="285">
        <v>2019</v>
      </c>
      <c r="H22" s="227" t="s">
        <v>74</v>
      </c>
      <c r="I22" s="227" t="s">
        <v>77</v>
      </c>
      <c r="J22" s="227" t="s">
        <v>77</v>
      </c>
      <c r="K22" s="294" t="s">
        <v>77</v>
      </c>
    </row>
    <row r="23" spans="1:11" ht="15.75" x14ac:dyDescent="0.25">
      <c r="A23" s="138" t="s">
        <v>182</v>
      </c>
      <c r="B23" s="139" t="s">
        <v>201</v>
      </c>
      <c r="C23" s="283">
        <v>0.63</v>
      </c>
      <c r="D23" s="270"/>
      <c r="E23" s="227">
        <v>0</v>
      </c>
      <c r="F23" s="110">
        <v>2017</v>
      </c>
      <c r="G23" s="285">
        <v>2017</v>
      </c>
      <c r="H23" s="227" t="s">
        <v>76</v>
      </c>
      <c r="I23" s="227" t="s">
        <v>77</v>
      </c>
      <c r="J23" s="227" t="s">
        <v>77</v>
      </c>
      <c r="K23" s="294" t="s">
        <v>77</v>
      </c>
    </row>
    <row r="24" spans="1:11" ht="15.75" x14ac:dyDescent="0.25">
      <c r="A24" s="138" t="s">
        <v>183</v>
      </c>
      <c r="B24" s="139" t="s">
        <v>177</v>
      </c>
      <c r="C24" s="283">
        <v>0.4</v>
      </c>
      <c r="D24" s="271"/>
      <c r="E24" s="227">
        <v>0</v>
      </c>
      <c r="F24" s="110">
        <v>2018</v>
      </c>
      <c r="G24" s="285">
        <v>2018</v>
      </c>
      <c r="H24" s="296" t="s">
        <v>76</v>
      </c>
      <c r="I24" s="227" t="s">
        <v>77</v>
      </c>
      <c r="J24" s="227" t="s">
        <v>77</v>
      </c>
      <c r="K24" s="294" t="s">
        <v>77</v>
      </c>
    </row>
    <row r="25" spans="1:11" s="8" customFormat="1" ht="15.75" x14ac:dyDescent="0.25">
      <c r="A25" s="138" t="s">
        <v>184</v>
      </c>
      <c r="B25" s="139" t="s">
        <v>202</v>
      </c>
      <c r="C25" s="283">
        <v>0.63</v>
      </c>
      <c r="D25" s="270"/>
      <c r="E25" s="227">
        <v>0</v>
      </c>
      <c r="F25" s="110">
        <v>2018</v>
      </c>
      <c r="G25" s="285">
        <v>2018</v>
      </c>
      <c r="H25" s="296" t="s">
        <v>76</v>
      </c>
      <c r="I25" s="227" t="s">
        <v>77</v>
      </c>
      <c r="J25" s="227" t="s">
        <v>77</v>
      </c>
      <c r="K25" s="294" t="s">
        <v>77</v>
      </c>
    </row>
    <row r="26" spans="1:11" ht="15.75" outlineLevel="1" x14ac:dyDescent="0.25">
      <c r="A26" s="138" t="s">
        <v>185</v>
      </c>
      <c r="B26" s="139" t="s">
        <v>203</v>
      </c>
      <c r="C26" s="283">
        <v>0.63</v>
      </c>
      <c r="D26" s="270"/>
      <c r="E26" s="227">
        <v>0</v>
      </c>
      <c r="F26" s="110">
        <v>2018</v>
      </c>
      <c r="G26" s="285">
        <v>2018</v>
      </c>
      <c r="H26" s="296" t="s">
        <v>76</v>
      </c>
      <c r="I26" s="227" t="s">
        <v>77</v>
      </c>
      <c r="J26" s="227" t="s">
        <v>77</v>
      </c>
      <c r="K26" s="294" t="s">
        <v>77</v>
      </c>
    </row>
    <row r="27" spans="1:11" ht="15.75" outlineLevel="1" x14ac:dyDescent="0.25">
      <c r="A27" s="138" t="s">
        <v>186</v>
      </c>
      <c r="B27" s="139" t="s">
        <v>204</v>
      </c>
      <c r="C27" s="283">
        <v>0.63</v>
      </c>
      <c r="D27" s="270"/>
      <c r="E27" s="227">
        <v>0</v>
      </c>
      <c r="F27" s="110">
        <v>2017</v>
      </c>
      <c r="G27" s="285">
        <v>2017</v>
      </c>
      <c r="H27" s="227" t="s">
        <v>76</v>
      </c>
      <c r="I27" s="227" t="s">
        <v>77</v>
      </c>
      <c r="J27" s="227" t="s">
        <v>77</v>
      </c>
      <c r="K27" s="294" t="s">
        <v>77</v>
      </c>
    </row>
    <row r="28" spans="1:11" ht="15.75" outlineLevel="1" x14ac:dyDescent="0.25">
      <c r="A28" s="138" t="s">
        <v>187</v>
      </c>
      <c r="B28" s="139" t="s">
        <v>205</v>
      </c>
      <c r="C28" s="283">
        <v>0.4</v>
      </c>
      <c r="D28" s="270"/>
      <c r="E28" s="227">
        <v>0</v>
      </c>
      <c r="F28" s="110">
        <v>2017</v>
      </c>
      <c r="G28" s="285">
        <v>2017</v>
      </c>
      <c r="H28" s="227" t="s">
        <v>76</v>
      </c>
      <c r="I28" s="227" t="s">
        <v>77</v>
      </c>
      <c r="J28" s="227" t="s">
        <v>77</v>
      </c>
      <c r="K28" s="294" t="s">
        <v>77</v>
      </c>
    </row>
    <row r="29" spans="1:11" ht="15.75" outlineLevel="1" x14ac:dyDescent="0.25">
      <c r="A29" s="138" t="s">
        <v>188</v>
      </c>
      <c r="B29" s="139" t="s">
        <v>206</v>
      </c>
      <c r="C29" s="283">
        <v>0.63</v>
      </c>
      <c r="D29" s="270"/>
      <c r="E29" s="227">
        <v>0</v>
      </c>
      <c r="F29" s="110">
        <v>2019</v>
      </c>
      <c r="G29" s="285">
        <v>2019</v>
      </c>
      <c r="H29" s="227" t="s">
        <v>74</v>
      </c>
      <c r="I29" s="227" t="s">
        <v>77</v>
      </c>
      <c r="J29" s="227" t="s">
        <v>77</v>
      </c>
      <c r="K29" s="294" t="s">
        <v>77</v>
      </c>
    </row>
    <row r="30" spans="1:11" ht="15.75" outlineLevel="1" x14ac:dyDescent="0.25">
      <c r="A30" s="138" t="s">
        <v>189</v>
      </c>
      <c r="B30" s="139" t="s">
        <v>207</v>
      </c>
      <c r="C30" s="283">
        <v>0.63</v>
      </c>
      <c r="D30" s="227"/>
      <c r="E30" s="227">
        <v>0</v>
      </c>
      <c r="F30" s="110">
        <v>2018</v>
      </c>
      <c r="G30" s="286">
        <v>2018</v>
      </c>
      <c r="H30" s="296" t="s">
        <v>76</v>
      </c>
      <c r="I30" s="227" t="s">
        <v>77</v>
      </c>
      <c r="J30" s="227" t="s">
        <v>77</v>
      </c>
      <c r="K30" s="294" t="s">
        <v>77</v>
      </c>
    </row>
    <row r="31" spans="1:11" ht="15.75" outlineLevel="1" x14ac:dyDescent="0.25">
      <c r="A31" s="138" t="s">
        <v>190</v>
      </c>
      <c r="B31" s="139" t="s">
        <v>208</v>
      </c>
      <c r="C31" s="283">
        <v>0.4</v>
      </c>
      <c r="D31" s="227"/>
      <c r="E31" s="227">
        <v>0</v>
      </c>
      <c r="F31" s="110">
        <v>2017</v>
      </c>
      <c r="G31" s="285">
        <v>2017</v>
      </c>
      <c r="H31" s="227" t="s">
        <v>76</v>
      </c>
      <c r="I31" s="227" t="s">
        <v>77</v>
      </c>
      <c r="J31" s="227" t="s">
        <v>77</v>
      </c>
      <c r="K31" s="294" t="s">
        <v>77</v>
      </c>
    </row>
    <row r="32" spans="1:11" ht="15.75" outlineLevel="1" x14ac:dyDescent="0.25">
      <c r="A32" s="138" t="s">
        <v>191</v>
      </c>
      <c r="B32" s="139" t="s">
        <v>209</v>
      </c>
      <c r="C32" s="283">
        <v>0.63</v>
      </c>
      <c r="D32" s="227"/>
      <c r="E32" s="227">
        <v>0</v>
      </c>
      <c r="F32" s="110">
        <v>2018</v>
      </c>
      <c r="G32" s="285">
        <v>2018</v>
      </c>
      <c r="H32" s="296" t="s">
        <v>76</v>
      </c>
      <c r="I32" s="227" t="s">
        <v>77</v>
      </c>
      <c r="J32" s="227" t="s">
        <v>77</v>
      </c>
      <c r="K32" s="294" t="s">
        <v>77</v>
      </c>
    </row>
    <row r="33" spans="1:11" ht="15.75" outlineLevel="1" x14ac:dyDescent="0.25">
      <c r="A33" s="138" t="s">
        <v>192</v>
      </c>
      <c r="B33" s="139" t="s">
        <v>210</v>
      </c>
      <c r="C33" s="283">
        <v>0.4</v>
      </c>
      <c r="D33" s="227"/>
      <c r="E33" s="227">
        <v>0</v>
      </c>
      <c r="F33" s="110">
        <v>2017</v>
      </c>
      <c r="G33" s="285">
        <v>2017</v>
      </c>
      <c r="H33" s="227" t="s">
        <v>76</v>
      </c>
      <c r="I33" s="227" t="s">
        <v>77</v>
      </c>
      <c r="J33" s="227" t="s">
        <v>77</v>
      </c>
      <c r="K33" s="294" t="s">
        <v>77</v>
      </c>
    </row>
    <row r="34" spans="1:11" s="96" customFormat="1" ht="15.75" outlineLevel="1" x14ac:dyDescent="0.25">
      <c r="A34" s="138" t="s">
        <v>193</v>
      </c>
      <c r="B34" s="223" t="s">
        <v>211</v>
      </c>
      <c r="C34" s="283">
        <v>0.4</v>
      </c>
      <c r="D34" s="227"/>
      <c r="E34" s="227">
        <v>0</v>
      </c>
      <c r="F34" s="110">
        <v>2018</v>
      </c>
      <c r="G34" s="285">
        <v>2018</v>
      </c>
      <c r="H34" s="296" t="s">
        <v>76</v>
      </c>
      <c r="I34" s="227" t="s">
        <v>77</v>
      </c>
      <c r="J34" s="227" t="s">
        <v>77</v>
      </c>
      <c r="K34" s="294" t="s">
        <v>77</v>
      </c>
    </row>
    <row r="35" spans="1:11" s="96" customFormat="1" ht="15.75" outlineLevel="1" x14ac:dyDescent="0.25">
      <c r="A35" s="138" t="s">
        <v>194</v>
      </c>
      <c r="B35" s="139" t="s">
        <v>212</v>
      </c>
      <c r="C35" s="283">
        <v>0.4</v>
      </c>
      <c r="D35" s="227"/>
      <c r="E35" s="227">
        <v>0</v>
      </c>
      <c r="F35" s="110">
        <v>2018</v>
      </c>
      <c r="G35" s="285">
        <v>2018</v>
      </c>
      <c r="H35" s="296" t="s">
        <v>76</v>
      </c>
      <c r="I35" s="227" t="s">
        <v>77</v>
      </c>
      <c r="J35" s="227" t="s">
        <v>77</v>
      </c>
      <c r="K35" s="294" t="s">
        <v>77</v>
      </c>
    </row>
    <row r="36" spans="1:11" s="96" customFormat="1" ht="15.75" outlineLevel="1" x14ac:dyDescent="0.25">
      <c r="A36" s="138" t="s">
        <v>195</v>
      </c>
      <c r="B36" s="139" t="s">
        <v>213</v>
      </c>
      <c r="C36" s="283">
        <v>0.63</v>
      </c>
      <c r="D36" s="227"/>
      <c r="E36" s="227">
        <v>0</v>
      </c>
      <c r="F36" s="110">
        <v>2018</v>
      </c>
      <c r="G36" s="285">
        <v>2018</v>
      </c>
      <c r="H36" s="296" t="s">
        <v>76</v>
      </c>
      <c r="I36" s="227" t="s">
        <v>77</v>
      </c>
      <c r="J36" s="227" t="s">
        <v>77</v>
      </c>
      <c r="K36" s="294" t="s">
        <v>77</v>
      </c>
    </row>
    <row r="37" spans="1:11" ht="15.75" outlineLevel="1" x14ac:dyDescent="0.25">
      <c r="A37" s="138" t="s">
        <v>196</v>
      </c>
      <c r="B37" s="139" t="s">
        <v>214</v>
      </c>
      <c r="C37" s="283">
        <v>0.63</v>
      </c>
      <c r="D37" s="227"/>
      <c r="E37" s="227">
        <v>0</v>
      </c>
      <c r="F37" s="110">
        <v>2018</v>
      </c>
      <c r="G37" s="285">
        <v>2018</v>
      </c>
      <c r="H37" s="296" t="s">
        <v>76</v>
      </c>
      <c r="I37" s="227" t="s">
        <v>77</v>
      </c>
      <c r="J37" s="227" t="s">
        <v>77</v>
      </c>
      <c r="K37" s="294" t="s">
        <v>77</v>
      </c>
    </row>
    <row r="38" spans="1:11" s="10" customFormat="1" ht="15.75" x14ac:dyDescent="0.25">
      <c r="A38" s="138" t="s">
        <v>237</v>
      </c>
      <c r="B38" s="139" t="s">
        <v>215</v>
      </c>
      <c r="C38" s="283">
        <v>0.4</v>
      </c>
      <c r="D38" s="227"/>
      <c r="E38" s="227">
        <v>0</v>
      </c>
      <c r="F38" s="110">
        <v>2019</v>
      </c>
      <c r="G38" s="285">
        <v>2019</v>
      </c>
      <c r="H38" s="227" t="s">
        <v>74</v>
      </c>
      <c r="I38" s="227" t="s">
        <v>77</v>
      </c>
      <c r="J38" s="227" t="s">
        <v>77</v>
      </c>
      <c r="K38" s="294" t="s">
        <v>77</v>
      </c>
    </row>
    <row r="39" spans="1:11" ht="15.75" x14ac:dyDescent="0.25">
      <c r="A39" s="138" t="s">
        <v>238</v>
      </c>
      <c r="B39" s="139" t="s">
        <v>216</v>
      </c>
      <c r="C39" s="283">
        <v>0.4</v>
      </c>
      <c r="D39" s="227"/>
      <c r="E39" s="227">
        <v>0</v>
      </c>
      <c r="F39" s="110">
        <v>2019</v>
      </c>
      <c r="G39" s="285">
        <v>2019</v>
      </c>
      <c r="H39" s="227" t="s">
        <v>74</v>
      </c>
      <c r="I39" s="227" t="s">
        <v>77</v>
      </c>
      <c r="J39" s="227" t="s">
        <v>77</v>
      </c>
      <c r="K39" s="294" t="s">
        <v>77</v>
      </c>
    </row>
    <row r="40" spans="1:11" ht="28.5" customHeight="1" x14ac:dyDescent="0.25">
      <c r="A40" s="138" t="s">
        <v>239</v>
      </c>
      <c r="B40" s="223" t="s">
        <v>217</v>
      </c>
      <c r="C40" s="283">
        <v>0.4</v>
      </c>
      <c r="D40" s="271"/>
      <c r="E40" s="227">
        <v>0</v>
      </c>
      <c r="F40" s="110">
        <v>2018</v>
      </c>
      <c r="G40" s="285">
        <v>2018</v>
      </c>
      <c r="H40" s="296" t="s">
        <v>76</v>
      </c>
      <c r="I40" s="227" t="s">
        <v>77</v>
      </c>
      <c r="J40" s="227" t="s">
        <v>77</v>
      </c>
      <c r="K40" s="294" t="s">
        <v>77</v>
      </c>
    </row>
    <row r="41" spans="1:11" ht="15.75" x14ac:dyDescent="0.25">
      <c r="A41" s="138" t="s">
        <v>240</v>
      </c>
      <c r="B41" s="223" t="s">
        <v>218</v>
      </c>
      <c r="C41" s="283">
        <v>0.25</v>
      </c>
      <c r="D41" s="270"/>
      <c r="E41" s="227">
        <v>0</v>
      </c>
      <c r="F41" s="110">
        <v>2018</v>
      </c>
      <c r="G41" s="285">
        <v>2018</v>
      </c>
      <c r="H41" s="296" t="s">
        <v>76</v>
      </c>
      <c r="I41" s="227" t="s">
        <v>77</v>
      </c>
      <c r="J41" s="227" t="s">
        <v>77</v>
      </c>
      <c r="K41" s="294" t="s">
        <v>77</v>
      </c>
    </row>
    <row r="42" spans="1:11" s="10" customFormat="1" ht="15.75" x14ac:dyDescent="0.25">
      <c r="A42" s="138" t="s">
        <v>241</v>
      </c>
      <c r="B42" s="139" t="s">
        <v>219</v>
      </c>
      <c r="C42" s="283">
        <v>0.63</v>
      </c>
      <c r="D42" s="270"/>
      <c r="E42" s="227">
        <v>0</v>
      </c>
      <c r="F42" s="110">
        <v>2017</v>
      </c>
      <c r="G42" s="285">
        <v>2017</v>
      </c>
      <c r="H42" s="227" t="s">
        <v>76</v>
      </c>
      <c r="I42" s="227" t="s">
        <v>77</v>
      </c>
      <c r="J42" s="227" t="s">
        <v>77</v>
      </c>
      <c r="K42" s="294" t="s">
        <v>77</v>
      </c>
    </row>
    <row r="43" spans="1:11" ht="15.75" x14ac:dyDescent="0.25">
      <c r="A43" s="138" t="s">
        <v>242</v>
      </c>
      <c r="B43" s="139" t="s">
        <v>220</v>
      </c>
      <c r="C43" s="283">
        <v>0.63</v>
      </c>
      <c r="D43" s="270"/>
      <c r="E43" s="227">
        <v>0</v>
      </c>
      <c r="F43" s="110">
        <v>2017</v>
      </c>
      <c r="G43" s="285">
        <v>2017</v>
      </c>
      <c r="H43" s="227" t="s">
        <v>76</v>
      </c>
      <c r="I43" s="227" t="s">
        <v>77</v>
      </c>
      <c r="J43" s="227" t="s">
        <v>77</v>
      </c>
      <c r="K43" s="294" t="s">
        <v>77</v>
      </c>
    </row>
    <row r="44" spans="1:11" ht="15.75" x14ac:dyDescent="0.25">
      <c r="A44" s="138" t="s">
        <v>243</v>
      </c>
      <c r="B44" s="139" t="s">
        <v>221</v>
      </c>
      <c r="C44" s="283">
        <v>0.4</v>
      </c>
      <c r="D44" s="270"/>
      <c r="E44" s="227">
        <v>0</v>
      </c>
      <c r="F44" s="110">
        <v>2017</v>
      </c>
      <c r="G44" s="285">
        <v>2017</v>
      </c>
      <c r="H44" s="227" t="s">
        <v>76</v>
      </c>
      <c r="I44" s="227" t="s">
        <v>77</v>
      </c>
      <c r="J44" s="227" t="s">
        <v>77</v>
      </c>
      <c r="K44" s="294" t="s">
        <v>77</v>
      </c>
    </row>
    <row r="45" spans="1:11" ht="15.75" x14ac:dyDescent="0.25">
      <c r="A45" s="138" t="s">
        <v>244</v>
      </c>
      <c r="B45" s="139" t="s">
        <v>222</v>
      </c>
      <c r="C45" s="283">
        <v>0.63</v>
      </c>
      <c r="D45" s="272"/>
      <c r="E45" s="273">
        <v>0</v>
      </c>
      <c r="F45" s="110">
        <v>2018</v>
      </c>
      <c r="G45" s="287">
        <v>2018</v>
      </c>
      <c r="H45" s="296" t="s">
        <v>76</v>
      </c>
      <c r="I45" s="273" t="s">
        <v>77</v>
      </c>
      <c r="J45" s="227" t="s">
        <v>77</v>
      </c>
      <c r="K45" s="294" t="s">
        <v>77</v>
      </c>
    </row>
    <row r="46" spans="1:11" ht="15.75" x14ac:dyDescent="0.25">
      <c r="A46" s="138" t="s">
        <v>245</v>
      </c>
      <c r="B46" s="139" t="s">
        <v>223</v>
      </c>
      <c r="C46" s="283">
        <v>0.63</v>
      </c>
      <c r="D46" s="271"/>
      <c r="E46" s="227">
        <v>0</v>
      </c>
      <c r="F46" s="285">
        <v>2017</v>
      </c>
      <c r="G46" s="285">
        <v>2017</v>
      </c>
      <c r="H46" s="227" t="s">
        <v>76</v>
      </c>
      <c r="I46" s="227" t="s">
        <v>77</v>
      </c>
      <c r="J46" s="227" t="s">
        <v>77</v>
      </c>
      <c r="K46" s="294" t="s">
        <v>77</v>
      </c>
    </row>
    <row r="47" spans="1:11" ht="31.5" x14ac:dyDescent="0.25">
      <c r="A47" s="138" t="s">
        <v>246</v>
      </c>
      <c r="B47" s="139" t="s">
        <v>224</v>
      </c>
      <c r="C47" s="283">
        <v>0</v>
      </c>
      <c r="D47" s="270"/>
      <c r="E47" s="227">
        <v>1.25</v>
      </c>
      <c r="F47" s="110">
        <v>2017</v>
      </c>
      <c r="G47" s="285">
        <v>2017</v>
      </c>
      <c r="H47" s="227" t="s">
        <v>76</v>
      </c>
      <c r="I47" s="227" t="s">
        <v>77</v>
      </c>
      <c r="J47" s="227" t="s">
        <v>77</v>
      </c>
      <c r="K47" s="294" t="s">
        <v>77</v>
      </c>
    </row>
    <row r="48" spans="1:11" ht="31.5" x14ac:dyDescent="0.25">
      <c r="A48" s="138" t="s">
        <v>247</v>
      </c>
      <c r="B48" s="223" t="s">
        <v>225</v>
      </c>
      <c r="C48" s="283">
        <v>2.52</v>
      </c>
      <c r="D48" s="270"/>
      <c r="E48" s="227">
        <v>0</v>
      </c>
      <c r="F48" s="110">
        <v>2018</v>
      </c>
      <c r="G48" s="285">
        <v>2018</v>
      </c>
      <c r="H48" s="296" t="s">
        <v>76</v>
      </c>
      <c r="I48" s="227" t="s">
        <v>77</v>
      </c>
      <c r="J48" s="227" t="s">
        <v>77</v>
      </c>
      <c r="K48" s="294" t="s">
        <v>77</v>
      </c>
    </row>
    <row r="49" spans="1:11" ht="15.75" x14ac:dyDescent="0.25">
      <c r="A49" s="138" t="s">
        <v>248</v>
      </c>
      <c r="B49" s="139" t="s">
        <v>226</v>
      </c>
      <c r="C49" s="283">
        <v>0</v>
      </c>
      <c r="D49" s="271"/>
      <c r="E49" s="227">
        <v>0.6</v>
      </c>
      <c r="F49" s="285">
        <v>2017</v>
      </c>
      <c r="G49" s="285">
        <v>2017</v>
      </c>
      <c r="H49" s="227" t="s">
        <v>76</v>
      </c>
      <c r="I49" s="227" t="s">
        <v>77</v>
      </c>
      <c r="J49" s="227" t="s">
        <v>77</v>
      </c>
      <c r="K49" s="294" t="s">
        <v>77</v>
      </c>
    </row>
    <row r="50" spans="1:11" ht="15.75" x14ac:dyDescent="0.25">
      <c r="A50" s="138" t="s">
        <v>249</v>
      </c>
      <c r="B50" s="139" t="s">
        <v>227</v>
      </c>
      <c r="C50" s="283">
        <v>2.52</v>
      </c>
      <c r="D50" s="270"/>
      <c r="E50" s="227">
        <v>0</v>
      </c>
      <c r="F50" s="110">
        <v>2017</v>
      </c>
      <c r="G50" s="285">
        <v>2017</v>
      </c>
      <c r="H50" s="227" t="s">
        <v>76</v>
      </c>
      <c r="I50" s="227" t="s">
        <v>77</v>
      </c>
      <c r="J50" s="227" t="s">
        <v>77</v>
      </c>
      <c r="K50" s="294" t="s">
        <v>77</v>
      </c>
    </row>
    <row r="51" spans="1:11" ht="15.75" x14ac:dyDescent="0.25">
      <c r="A51" s="138" t="s">
        <v>250</v>
      </c>
      <c r="B51" s="139" t="s">
        <v>228</v>
      </c>
      <c r="C51" s="283">
        <v>0</v>
      </c>
      <c r="D51" s="272"/>
      <c r="E51" s="273">
        <v>0.8</v>
      </c>
      <c r="F51" s="109">
        <v>2017</v>
      </c>
      <c r="G51" s="288">
        <v>2017</v>
      </c>
      <c r="H51" s="227" t="s">
        <v>76</v>
      </c>
      <c r="I51" s="227" t="s">
        <v>77</v>
      </c>
      <c r="J51" s="227" t="s">
        <v>77</v>
      </c>
      <c r="K51" s="294" t="s">
        <v>77</v>
      </c>
    </row>
    <row r="52" spans="1:11" ht="15.75" x14ac:dyDescent="0.25">
      <c r="A52" s="138" t="s">
        <v>251</v>
      </c>
      <c r="B52" s="139" t="s">
        <v>229</v>
      </c>
      <c r="C52" s="283">
        <v>3.7800000000000002</v>
      </c>
      <c r="D52" s="272"/>
      <c r="E52" s="273">
        <v>0</v>
      </c>
      <c r="F52" s="109">
        <v>2017</v>
      </c>
      <c r="G52" s="288">
        <v>2017</v>
      </c>
      <c r="H52" s="227" t="s">
        <v>76</v>
      </c>
      <c r="I52" s="227" t="s">
        <v>77</v>
      </c>
      <c r="J52" s="227" t="s">
        <v>77</v>
      </c>
      <c r="K52" s="294" t="s">
        <v>77</v>
      </c>
    </row>
    <row r="53" spans="1:11" ht="15.75" x14ac:dyDescent="0.25">
      <c r="A53" s="138" t="s">
        <v>252</v>
      </c>
      <c r="B53" s="139" t="s">
        <v>230</v>
      </c>
      <c r="C53" s="283">
        <v>0</v>
      </c>
      <c r="D53" s="274"/>
      <c r="E53" s="273">
        <v>0.2</v>
      </c>
      <c r="F53" s="288">
        <v>2017</v>
      </c>
      <c r="G53" s="288">
        <v>2017</v>
      </c>
      <c r="H53" s="227" t="s">
        <v>76</v>
      </c>
      <c r="I53" s="273" t="s">
        <v>77</v>
      </c>
      <c r="J53" s="227" t="s">
        <v>77</v>
      </c>
      <c r="K53" s="294" t="s">
        <v>77</v>
      </c>
    </row>
    <row r="54" spans="1:11" ht="15.75" x14ac:dyDescent="0.25">
      <c r="A54" s="138" t="s">
        <v>253</v>
      </c>
      <c r="B54" s="139" t="s">
        <v>231</v>
      </c>
      <c r="C54" s="283">
        <v>0.63</v>
      </c>
      <c r="D54" s="270"/>
      <c r="E54" s="227">
        <v>0</v>
      </c>
      <c r="F54" s="110">
        <v>2018</v>
      </c>
      <c r="G54" s="285">
        <v>2018</v>
      </c>
      <c r="H54" s="296" t="s">
        <v>76</v>
      </c>
      <c r="I54" s="227" t="s">
        <v>77</v>
      </c>
      <c r="J54" s="227" t="s">
        <v>77</v>
      </c>
      <c r="K54" s="294" t="s">
        <v>77</v>
      </c>
    </row>
    <row r="55" spans="1:11" ht="15.75" x14ac:dyDescent="0.25">
      <c r="A55" s="138" t="s">
        <v>254</v>
      </c>
      <c r="B55" s="223" t="s">
        <v>232</v>
      </c>
      <c r="C55" s="283">
        <v>0.63</v>
      </c>
      <c r="D55" s="272"/>
      <c r="E55" s="273">
        <v>0</v>
      </c>
      <c r="F55" s="109">
        <v>2018</v>
      </c>
      <c r="G55" s="288">
        <v>2018</v>
      </c>
      <c r="H55" s="295" t="s">
        <v>74</v>
      </c>
      <c r="I55" s="227" t="s">
        <v>77</v>
      </c>
      <c r="J55" s="227" t="s">
        <v>77</v>
      </c>
      <c r="K55" s="294" t="s">
        <v>77</v>
      </c>
    </row>
    <row r="56" spans="1:11" ht="15.75" x14ac:dyDescent="0.25">
      <c r="A56" s="138" t="s">
        <v>255</v>
      </c>
      <c r="B56" s="139" t="s">
        <v>235</v>
      </c>
      <c r="C56" s="227">
        <v>0</v>
      </c>
      <c r="D56" s="270"/>
      <c r="E56" s="227">
        <v>0.86</v>
      </c>
      <c r="F56" s="110">
        <v>2017</v>
      </c>
      <c r="G56" s="285">
        <v>2017</v>
      </c>
      <c r="H56" s="295" t="s">
        <v>74</v>
      </c>
      <c r="I56" s="227" t="s">
        <v>77</v>
      </c>
      <c r="J56" s="227" t="s">
        <v>77</v>
      </c>
      <c r="K56" s="294" t="s">
        <v>77</v>
      </c>
    </row>
    <row r="57" spans="1:11" ht="15.75" x14ac:dyDescent="0.25">
      <c r="A57" s="138" t="s">
        <v>256</v>
      </c>
      <c r="B57" s="216" t="s">
        <v>233</v>
      </c>
      <c r="C57" s="227">
        <v>0</v>
      </c>
      <c r="D57" s="270"/>
      <c r="E57" s="227">
        <v>0.84</v>
      </c>
      <c r="F57" s="110">
        <v>2017</v>
      </c>
      <c r="G57" s="285">
        <v>2017</v>
      </c>
      <c r="H57" s="295" t="s">
        <v>74</v>
      </c>
      <c r="I57" s="227" t="s">
        <v>77</v>
      </c>
      <c r="J57" s="227" t="s">
        <v>77</v>
      </c>
      <c r="K57" s="294" t="s">
        <v>77</v>
      </c>
    </row>
    <row r="58" spans="1:11" ht="15.75" x14ac:dyDescent="0.25">
      <c r="A58" s="138" t="s">
        <v>257</v>
      </c>
      <c r="B58" s="139" t="s">
        <v>234</v>
      </c>
      <c r="C58" s="227">
        <v>0</v>
      </c>
      <c r="D58" s="270"/>
      <c r="E58" s="227">
        <v>0.51200000000000001</v>
      </c>
      <c r="F58" s="110">
        <v>2018</v>
      </c>
      <c r="G58" s="285">
        <v>2018</v>
      </c>
      <c r="H58" s="295" t="s">
        <v>74</v>
      </c>
      <c r="I58" s="227" t="s">
        <v>77</v>
      </c>
      <c r="J58" s="227" t="s">
        <v>77</v>
      </c>
      <c r="K58" s="294" t="s">
        <v>77</v>
      </c>
    </row>
    <row r="59" spans="1:11" ht="31.5" x14ac:dyDescent="0.25">
      <c r="A59" s="138" t="s">
        <v>258</v>
      </c>
      <c r="B59" s="216" t="s">
        <v>236</v>
      </c>
      <c r="C59" s="227">
        <v>0</v>
      </c>
      <c r="D59" s="270"/>
      <c r="E59" s="227">
        <v>0.46</v>
      </c>
      <c r="F59" s="110">
        <v>2018</v>
      </c>
      <c r="G59" s="285">
        <v>2018</v>
      </c>
      <c r="H59" s="295" t="s">
        <v>74</v>
      </c>
      <c r="I59" s="227" t="s">
        <v>77</v>
      </c>
      <c r="J59" s="227" t="s">
        <v>77</v>
      </c>
      <c r="K59" s="294" t="s">
        <v>77</v>
      </c>
    </row>
    <row r="60" spans="1:11" ht="36" customHeight="1" x14ac:dyDescent="0.25">
      <c r="A60" s="228" t="s">
        <v>259</v>
      </c>
      <c r="B60" s="166" t="s">
        <v>260</v>
      </c>
      <c r="C60" s="278">
        <f>SUM(C61:C97)</f>
        <v>0</v>
      </c>
      <c r="D60" s="275"/>
      <c r="E60" s="278">
        <f>SUM(E61:E97)</f>
        <v>0</v>
      </c>
      <c r="F60" s="276"/>
      <c r="G60" s="277"/>
      <c r="H60" s="278"/>
      <c r="I60" s="278"/>
      <c r="J60" s="278"/>
      <c r="K60" s="278"/>
    </row>
    <row r="61" spans="1:11" ht="15.75" x14ac:dyDescent="0.25">
      <c r="A61" s="229" t="s">
        <v>466</v>
      </c>
      <c r="B61" s="98" t="s">
        <v>261</v>
      </c>
      <c r="C61" s="227">
        <v>0</v>
      </c>
      <c r="D61" s="270"/>
      <c r="E61" s="227">
        <v>0</v>
      </c>
      <c r="F61" s="110">
        <v>2017</v>
      </c>
      <c r="G61" s="285">
        <v>2017</v>
      </c>
      <c r="H61" s="227" t="s">
        <v>76</v>
      </c>
      <c r="I61" s="227" t="s">
        <v>77</v>
      </c>
      <c r="J61" s="227" t="s">
        <v>77</v>
      </c>
      <c r="K61" s="227" t="s">
        <v>77</v>
      </c>
    </row>
    <row r="62" spans="1:11" ht="15.75" x14ac:dyDescent="0.25">
      <c r="A62" s="229" t="s">
        <v>467</v>
      </c>
      <c r="B62" s="98" t="s">
        <v>262</v>
      </c>
      <c r="C62" s="227">
        <v>0</v>
      </c>
      <c r="D62" s="270"/>
      <c r="E62" s="227">
        <v>0</v>
      </c>
      <c r="F62" s="110">
        <v>2017</v>
      </c>
      <c r="G62" s="285">
        <v>2017</v>
      </c>
      <c r="H62" s="227" t="s">
        <v>76</v>
      </c>
      <c r="I62" s="227" t="s">
        <v>77</v>
      </c>
      <c r="J62" s="227" t="s">
        <v>77</v>
      </c>
      <c r="K62" s="227" t="s">
        <v>77</v>
      </c>
    </row>
    <row r="63" spans="1:11" ht="15.75" x14ac:dyDescent="0.25">
      <c r="A63" s="229" t="s">
        <v>468</v>
      </c>
      <c r="B63" s="98" t="s">
        <v>263</v>
      </c>
      <c r="C63" s="227">
        <v>0</v>
      </c>
      <c r="D63" s="270"/>
      <c r="E63" s="227">
        <v>0</v>
      </c>
      <c r="F63" s="110">
        <v>2017</v>
      </c>
      <c r="G63" s="285">
        <v>2017</v>
      </c>
      <c r="H63" s="227" t="s">
        <v>76</v>
      </c>
      <c r="I63" s="227" t="s">
        <v>77</v>
      </c>
      <c r="J63" s="227" t="s">
        <v>77</v>
      </c>
      <c r="K63" s="227" t="s">
        <v>77</v>
      </c>
    </row>
    <row r="64" spans="1:11" s="8" customFormat="1" ht="15.75" x14ac:dyDescent="0.25">
      <c r="A64" s="229" t="s">
        <v>469</v>
      </c>
      <c r="B64" s="98" t="s">
        <v>264</v>
      </c>
      <c r="C64" s="227">
        <v>0</v>
      </c>
      <c r="D64" s="270"/>
      <c r="E64" s="227">
        <v>0</v>
      </c>
      <c r="F64" s="110">
        <v>2017</v>
      </c>
      <c r="G64" s="285">
        <v>2017</v>
      </c>
      <c r="H64" s="227" t="s">
        <v>76</v>
      </c>
      <c r="I64" s="227" t="s">
        <v>77</v>
      </c>
      <c r="J64" s="227" t="s">
        <v>77</v>
      </c>
      <c r="K64" s="227" t="s">
        <v>77</v>
      </c>
    </row>
    <row r="65" spans="1:11" s="8" customFormat="1" ht="15.75" x14ac:dyDescent="0.25">
      <c r="A65" s="229" t="s">
        <v>470</v>
      </c>
      <c r="B65" s="98" t="s">
        <v>265</v>
      </c>
      <c r="C65" s="227">
        <v>0</v>
      </c>
      <c r="D65" s="271"/>
      <c r="E65" s="227">
        <v>0</v>
      </c>
      <c r="F65" s="285">
        <v>2018</v>
      </c>
      <c r="G65" s="285">
        <v>2018</v>
      </c>
      <c r="H65" s="296" t="s">
        <v>76</v>
      </c>
      <c r="I65" s="227" t="s">
        <v>77</v>
      </c>
      <c r="J65" s="227" t="s">
        <v>77</v>
      </c>
      <c r="K65" s="227" t="s">
        <v>77</v>
      </c>
    </row>
    <row r="66" spans="1:11" s="8" customFormat="1" ht="36" customHeight="1" x14ac:dyDescent="0.25">
      <c r="A66" s="229" t="s">
        <v>471</v>
      </c>
      <c r="B66" s="98" t="s">
        <v>266</v>
      </c>
      <c r="C66" s="227">
        <v>0</v>
      </c>
      <c r="D66" s="270"/>
      <c r="E66" s="227">
        <v>0</v>
      </c>
      <c r="F66" s="110">
        <v>2018</v>
      </c>
      <c r="G66" s="285">
        <v>2018</v>
      </c>
      <c r="H66" s="296" t="s">
        <v>76</v>
      </c>
      <c r="I66" s="227" t="s">
        <v>77</v>
      </c>
      <c r="J66" s="227" t="s">
        <v>77</v>
      </c>
      <c r="K66" s="227" t="s">
        <v>77</v>
      </c>
    </row>
    <row r="67" spans="1:11" s="8" customFormat="1" ht="15.75" x14ac:dyDescent="0.25">
      <c r="A67" s="229" t="s">
        <v>472</v>
      </c>
      <c r="B67" s="98" t="s">
        <v>267</v>
      </c>
      <c r="C67" s="273">
        <v>0</v>
      </c>
      <c r="D67" s="272"/>
      <c r="E67" s="273">
        <v>0</v>
      </c>
      <c r="F67" s="109">
        <v>2018</v>
      </c>
      <c r="G67" s="288">
        <v>2018</v>
      </c>
      <c r="H67" s="296" t="s">
        <v>76</v>
      </c>
      <c r="I67" s="227" t="s">
        <v>77</v>
      </c>
      <c r="J67" s="227" t="s">
        <v>77</v>
      </c>
      <c r="K67" s="227" t="s">
        <v>77</v>
      </c>
    </row>
    <row r="68" spans="1:11" s="8" customFormat="1" ht="48.75" customHeight="1" x14ac:dyDescent="0.25">
      <c r="A68" s="229" t="s">
        <v>473</v>
      </c>
      <c r="B68" s="98" t="s">
        <v>268</v>
      </c>
      <c r="C68" s="273">
        <v>0</v>
      </c>
      <c r="D68" s="272"/>
      <c r="E68" s="273">
        <v>0</v>
      </c>
      <c r="F68" s="109">
        <v>2018</v>
      </c>
      <c r="G68" s="288">
        <v>2018</v>
      </c>
      <c r="H68" s="296" t="s">
        <v>76</v>
      </c>
      <c r="I68" s="273" t="s">
        <v>77</v>
      </c>
      <c r="J68" s="227" t="s">
        <v>77</v>
      </c>
      <c r="K68" s="227" t="s">
        <v>77</v>
      </c>
    </row>
    <row r="69" spans="1:11" s="8" customFormat="1" ht="15.75" x14ac:dyDescent="0.25">
      <c r="A69" s="229" t="s">
        <v>474</v>
      </c>
      <c r="B69" s="98" t="s">
        <v>269</v>
      </c>
      <c r="C69" s="273">
        <v>0</v>
      </c>
      <c r="D69" s="272"/>
      <c r="E69" s="273">
        <v>0</v>
      </c>
      <c r="F69" s="109">
        <v>2018</v>
      </c>
      <c r="G69" s="288">
        <v>2018</v>
      </c>
      <c r="H69" s="296" t="s">
        <v>76</v>
      </c>
      <c r="I69" s="273" t="s">
        <v>77</v>
      </c>
      <c r="J69" s="227" t="s">
        <v>77</v>
      </c>
      <c r="K69" s="227" t="s">
        <v>77</v>
      </c>
    </row>
    <row r="70" spans="1:11" s="8" customFormat="1" ht="15.75" x14ac:dyDescent="0.25">
      <c r="A70" s="229" t="s">
        <v>475</v>
      </c>
      <c r="B70" s="98" t="s">
        <v>270</v>
      </c>
      <c r="C70" s="273">
        <v>0</v>
      </c>
      <c r="D70" s="272"/>
      <c r="E70" s="273">
        <v>0</v>
      </c>
      <c r="F70" s="109">
        <v>2018</v>
      </c>
      <c r="G70" s="288">
        <v>2018</v>
      </c>
      <c r="H70" s="296" t="s">
        <v>76</v>
      </c>
      <c r="I70" s="273" t="s">
        <v>77</v>
      </c>
      <c r="J70" s="227" t="s">
        <v>77</v>
      </c>
      <c r="K70" s="227" t="s">
        <v>77</v>
      </c>
    </row>
    <row r="71" spans="1:11" s="8" customFormat="1" ht="15.75" x14ac:dyDescent="0.25">
      <c r="A71" s="229" t="s">
        <v>476</v>
      </c>
      <c r="B71" s="98" t="s">
        <v>271</v>
      </c>
      <c r="C71" s="273">
        <v>0</v>
      </c>
      <c r="D71" s="272"/>
      <c r="E71" s="273">
        <v>0</v>
      </c>
      <c r="F71" s="109">
        <v>2018</v>
      </c>
      <c r="G71" s="288">
        <v>2018</v>
      </c>
      <c r="H71" s="296" t="s">
        <v>76</v>
      </c>
      <c r="I71" s="273" t="s">
        <v>77</v>
      </c>
      <c r="J71" s="227" t="s">
        <v>77</v>
      </c>
      <c r="K71" s="227" t="s">
        <v>77</v>
      </c>
    </row>
    <row r="72" spans="1:11" s="8" customFormat="1" ht="48.75" customHeight="1" x14ac:dyDescent="0.25">
      <c r="A72" s="229" t="s">
        <v>477</v>
      </c>
      <c r="B72" s="98" t="s">
        <v>272</v>
      </c>
      <c r="C72" s="273">
        <v>0</v>
      </c>
      <c r="D72" s="272"/>
      <c r="E72" s="273">
        <v>0</v>
      </c>
      <c r="F72" s="109">
        <v>2017</v>
      </c>
      <c r="G72" s="288">
        <v>2017</v>
      </c>
      <c r="H72" s="227" t="s">
        <v>76</v>
      </c>
      <c r="I72" s="273" t="s">
        <v>77</v>
      </c>
      <c r="J72" s="273" t="s">
        <v>77</v>
      </c>
      <c r="K72" s="227" t="s">
        <v>77</v>
      </c>
    </row>
    <row r="73" spans="1:11" ht="15.75" x14ac:dyDescent="0.25">
      <c r="A73" s="229" t="s">
        <v>478</v>
      </c>
      <c r="B73" s="98" t="s">
        <v>273</v>
      </c>
      <c r="C73" s="273">
        <v>0</v>
      </c>
      <c r="D73" s="272"/>
      <c r="E73" s="273">
        <v>0</v>
      </c>
      <c r="F73" s="109">
        <v>2017</v>
      </c>
      <c r="G73" s="288">
        <v>2017</v>
      </c>
      <c r="H73" s="227" t="s">
        <v>76</v>
      </c>
      <c r="I73" s="227" t="s">
        <v>77</v>
      </c>
      <c r="J73" s="273" t="s">
        <v>77</v>
      </c>
      <c r="K73" s="227" t="s">
        <v>77</v>
      </c>
    </row>
    <row r="74" spans="1:11" ht="15.75" x14ac:dyDescent="0.25">
      <c r="A74" s="229" t="s">
        <v>479</v>
      </c>
      <c r="B74" s="98" t="s">
        <v>274</v>
      </c>
      <c r="C74" s="273">
        <v>0</v>
      </c>
      <c r="D74" s="272"/>
      <c r="E74" s="273">
        <v>0</v>
      </c>
      <c r="F74" s="109">
        <v>2017</v>
      </c>
      <c r="G74" s="288">
        <v>2017</v>
      </c>
      <c r="H74" s="227" t="s">
        <v>76</v>
      </c>
      <c r="I74" s="273" t="s">
        <v>77</v>
      </c>
      <c r="J74" s="273" t="s">
        <v>77</v>
      </c>
      <c r="K74" s="227" t="s">
        <v>77</v>
      </c>
    </row>
    <row r="75" spans="1:11" ht="15.75" x14ac:dyDescent="0.25">
      <c r="A75" s="229" t="s">
        <v>480</v>
      </c>
      <c r="B75" s="98" t="s">
        <v>275</v>
      </c>
      <c r="C75" s="273">
        <v>0</v>
      </c>
      <c r="D75" s="272"/>
      <c r="E75" s="273">
        <v>0</v>
      </c>
      <c r="F75" s="109">
        <v>2017</v>
      </c>
      <c r="G75" s="288">
        <v>2017</v>
      </c>
      <c r="H75" s="227" t="s">
        <v>76</v>
      </c>
      <c r="I75" s="273" t="s">
        <v>77</v>
      </c>
      <c r="J75" s="273" t="s">
        <v>77</v>
      </c>
      <c r="K75" s="227" t="s">
        <v>77</v>
      </c>
    </row>
    <row r="76" spans="1:11" s="10" customFormat="1" ht="15.75" x14ac:dyDescent="0.25">
      <c r="A76" s="229" t="s">
        <v>481</v>
      </c>
      <c r="B76" s="98" t="s">
        <v>276</v>
      </c>
      <c r="C76" s="273">
        <v>0</v>
      </c>
      <c r="D76" s="272"/>
      <c r="E76" s="273">
        <v>0</v>
      </c>
      <c r="F76" s="109">
        <v>2017</v>
      </c>
      <c r="G76" s="288">
        <v>2017</v>
      </c>
      <c r="H76" s="227" t="s">
        <v>76</v>
      </c>
      <c r="I76" s="273" t="s">
        <v>77</v>
      </c>
      <c r="J76" s="273" t="s">
        <v>77</v>
      </c>
      <c r="K76" s="227" t="s">
        <v>77</v>
      </c>
    </row>
    <row r="77" spans="1:11" ht="15.75" x14ac:dyDescent="0.25">
      <c r="A77" s="229" t="s">
        <v>482</v>
      </c>
      <c r="B77" s="98" t="s">
        <v>277</v>
      </c>
      <c r="C77" s="273">
        <v>0</v>
      </c>
      <c r="D77" s="272"/>
      <c r="E77" s="273">
        <v>0</v>
      </c>
      <c r="F77" s="109">
        <v>2017</v>
      </c>
      <c r="G77" s="288">
        <v>2017</v>
      </c>
      <c r="H77" s="227" t="s">
        <v>76</v>
      </c>
      <c r="I77" s="273" t="s">
        <v>77</v>
      </c>
      <c r="J77" s="273" t="s">
        <v>77</v>
      </c>
      <c r="K77" s="227" t="s">
        <v>77</v>
      </c>
    </row>
    <row r="78" spans="1:11" ht="15.75" x14ac:dyDescent="0.25">
      <c r="A78" s="229" t="s">
        <v>483</v>
      </c>
      <c r="B78" s="98" t="s">
        <v>278</v>
      </c>
      <c r="C78" s="273">
        <v>0</v>
      </c>
      <c r="D78" s="272"/>
      <c r="E78" s="273">
        <v>0</v>
      </c>
      <c r="F78" s="109">
        <v>2017</v>
      </c>
      <c r="G78" s="288">
        <v>2017</v>
      </c>
      <c r="H78" s="227" t="s">
        <v>76</v>
      </c>
      <c r="I78" s="273" t="s">
        <v>77</v>
      </c>
      <c r="J78" s="273" t="s">
        <v>77</v>
      </c>
      <c r="K78" s="227" t="s">
        <v>77</v>
      </c>
    </row>
    <row r="79" spans="1:11" s="10" customFormat="1" ht="15.75" x14ac:dyDescent="0.25">
      <c r="A79" s="229" t="s">
        <v>484</v>
      </c>
      <c r="B79" s="98" t="s">
        <v>279</v>
      </c>
      <c r="C79" s="273">
        <v>0</v>
      </c>
      <c r="D79" s="272"/>
      <c r="E79" s="273">
        <v>0</v>
      </c>
      <c r="F79" s="109">
        <v>2017</v>
      </c>
      <c r="G79" s="288">
        <v>2017</v>
      </c>
      <c r="H79" s="227" t="s">
        <v>76</v>
      </c>
      <c r="I79" s="273" t="s">
        <v>77</v>
      </c>
      <c r="J79" s="273" t="s">
        <v>77</v>
      </c>
      <c r="K79" s="227" t="s">
        <v>77</v>
      </c>
    </row>
    <row r="80" spans="1:11" ht="15.75" x14ac:dyDescent="0.25">
      <c r="A80" s="229" t="s">
        <v>485</v>
      </c>
      <c r="B80" s="98" t="s">
        <v>280</v>
      </c>
      <c r="C80" s="273">
        <v>0</v>
      </c>
      <c r="D80" s="272"/>
      <c r="E80" s="273">
        <v>0</v>
      </c>
      <c r="F80" s="109">
        <v>2017</v>
      </c>
      <c r="G80" s="288">
        <v>2017</v>
      </c>
      <c r="H80" s="227" t="s">
        <v>76</v>
      </c>
      <c r="I80" s="273" t="s">
        <v>77</v>
      </c>
      <c r="J80" s="273" t="s">
        <v>77</v>
      </c>
      <c r="K80" s="227" t="s">
        <v>77</v>
      </c>
    </row>
    <row r="81" spans="1:11" ht="15.75" x14ac:dyDescent="0.25">
      <c r="A81" s="229" t="s">
        <v>486</v>
      </c>
      <c r="B81" s="98" t="s">
        <v>281</v>
      </c>
      <c r="C81" s="273">
        <v>0</v>
      </c>
      <c r="D81" s="272"/>
      <c r="E81" s="273">
        <v>0</v>
      </c>
      <c r="F81" s="109">
        <v>2017</v>
      </c>
      <c r="G81" s="288">
        <v>2017</v>
      </c>
      <c r="H81" s="227" t="s">
        <v>76</v>
      </c>
      <c r="I81" s="227" t="s">
        <v>77</v>
      </c>
      <c r="J81" s="273" t="s">
        <v>77</v>
      </c>
      <c r="K81" s="227" t="s">
        <v>77</v>
      </c>
    </row>
    <row r="82" spans="1:11" ht="15.75" x14ac:dyDescent="0.25">
      <c r="A82" s="229" t="s">
        <v>487</v>
      </c>
      <c r="B82" s="98" t="s">
        <v>282</v>
      </c>
      <c r="C82" s="273">
        <v>0</v>
      </c>
      <c r="D82" s="272"/>
      <c r="E82" s="273">
        <v>0</v>
      </c>
      <c r="F82" s="109">
        <v>2018</v>
      </c>
      <c r="G82" s="288">
        <v>2018</v>
      </c>
      <c r="H82" s="296" t="s">
        <v>76</v>
      </c>
      <c r="I82" s="273" t="s">
        <v>77</v>
      </c>
      <c r="J82" s="273" t="s">
        <v>77</v>
      </c>
      <c r="K82" s="227" t="s">
        <v>77</v>
      </c>
    </row>
    <row r="83" spans="1:11" ht="15.75" x14ac:dyDescent="0.25">
      <c r="A83" s="229" t="s">
        <v>488</v>
      </c>
      <c r="B83" s="98" t="s">
        <v>283</v>
      </c>
      <c r="C83" s="227">
        <v>0</v>
      </c>
      <c r="D83" s="271"/>
      <c r="E83" s="227">
        <v>0</v>
      </c>
      <c r="F83" s="285">
        <v>2018</v>
      </c>
      <c r="G83" s="285">
        <v>2018</v>
      </c>
      <c r="H83" s="296" t="s">
        <v>76</v>
      </c>
      <c r="I83" s="227" t="s">
        <v>77</v>
      </c>
      <c r="J83" s="227" t="s">
        <v>77</v>
      </c>
      <c r="K83" s="227" t="s">
        <v>77</v>
      </c>
    </row>
    <row r="84" spans="1:11" ht="15.75" x14ac:dyDescent="0.25">
      <c r="A84" s="229" t="s">
        <v>489</v>
      </c>
      <c r="B84" s="98" t="s">
        <v>284</v>
      </c>
      <c r="C84" s="227">
        <v>0</v>
      </c>
      <c r="D84" s="270"/>
      <c r="E84" s="227">
        <v>0</v>
      </c>
      <c r="F84" s="110">
        <v>2018</v>
      </c>
      <c r="G84" s="285">
        <v>2018</v>
      </c>
      <c r="H84" s="296" t="s">
        <v>76</v>
      </c>
      <c r="I84" s="227" t="s">
        <v>77</v>
      </c>
      <c r="J84" s="227" t="s">
        <v>77</v>
      </c>
      <c r="K84" s="227" t="s">
        <v>77</v>
      </c>
    </row>
    <row r="85" spans="1:11" ht="15.75" x14ac:dyDescent="0.25">
      <c r="A85" s="229" t="s">
        <v>490</v>
      </c>
      <c r="B85" s="98" t="s">
        <v>285</v>
      </c>
      <c r="C85" s="227">
        <v>0</v>
      </c>
      <c r="D85" s="270"/>
      <c r="E85" s="227">
        <v>0</v>
      </c>
      <c r="F85" s="110">
        <v>2018</v>
      </c>
      <c r="G85" s="285">
        <v>2018</v>
      </c>
      <c r="H85" s="296" t="s">
        <v>76</v>
      </c>
      <c r="I85" s="227" t="s">
        <v>77</v>
      </c>
      <c r="J85" s="227" t="s">
        <v>77</v>
      </c>
      <c r="K85" s="227" t="s">
        <v>77</v>
      </c>
    </row>
    <row r="86" spans="1:11" ht="15.75" x14ac:dyDescent="0.25">
      <c r="A86" s="229" t="s">
        <v>491</v>
      </c>
      <c r="B86" s="98" t="s">
        <v>286</v>
      </c>
      <c r="C86" s="227">
        <v>0</v>
      </c>
      <c r="D86" s="270"/>
      <c r="E86" s="227">
        <v>0</v>
      </c>
      <c r="F86" s="110">
        <v>2018</v>
      </c>
      <c r="G86" s="285">
        <v>2018</v>
      </c>
      <c r="H86" s="296" t="s">
        <v>76</v>
      </c>
      <c r="I86" s="227" t="s">
        <v>77</v>
      </c>
      <c r="J86" s="273" t="s">
        <v>77</v>
      </c>
      <c r="K86" s="227" t="s">
        <v>77</v>
      </c>
    </row>
    <row r="87" spans="1:11" s="10" customFormat="1" ht="15.75" x14ac:dyDescent="0.25">
      <c r="A87" s="229" t="s">
        <v>492</v>
      </c>
      <c r="B87" s="98" t="s">
        <v>287</v>
      </c>
      <c r="C87" s="227">
        <v>0</v>
      </c>
      <c r="D87" s="270"/>
      <c r="E87" s="227">
        <v>0</v>
      </c>
      <c r="F87" s="110">
        <v>2018</v>
      </c>
      <c r="G87" s="285">
        <v>2018</v>
      </c>
      <c r="H87" s="296" t="s">
        <v>76</v>
      </c>
      <c r="I87" s="227" t="s">
        <v>77</v>
      </c>
      <c r="J87" s="273" t="s">
        <v>77</v>
      </c>
      <c r="K87" s="227" t="s">
        <v>77</v>
      </c>
    </row>
    <row r="88" spans="1:11" ht="15.75" x14ac:dyDescent="0.25">
      <c r="A88" s="229" t="s">
        <v>493</v>
      </c>
      <c r="B88" s="98" t="s">
        <v>288</v>
      </c>
      <c r="C88" s="227">
        <v>0</v>
      </c>
      <c r="D88" s="270"/>
      <c r="E88" s="227">
        <v>0</v>
      </c>
      <c r="F88" s="110">
        <v>2019</v>
      </c>
      <c r="G88" s="285">
        <v>2019</v>
      </c>
      <c r="H88" s="295" t="s">
        <v>74</v>
      </c>
      <c r="I88" s="227" t="s">
        <v>77</v>
      </c>
      <c r="J88" s="273" t="s">
        <v>77</v>
      </c>
      <c r="K88" s="227" t="s">
        <v>77</v>
      </c>
    </row>
    <row r="89" spans="1:11" ht="15.75" x14ac:dyDescent="0.25">
      <c r="A89" s="229" t="s">
        <v>494</v>
      </c>
      <c r="B89" s="98" t="s">
        <v>289</v>
      </c>
      <c r="C89" s="227">
        <v>0</v>
      </c>
      <c r="D89" s="270"/>
      <c r="E89" s="227">
        <v>0</v>
      </c>
      <c r="F89" s="110">
        <v>2019</v>
      </c>
      <c r="G89" s="285">
        <v>2019</v>
      </c>
      <c r="H89" s="295" t="s">
        <v>74</v>
      </c>
      <c r="I89" s="227" t="s">
        <v>77</v>
      </c>
      <c r="J89" s="273" t="s">
        <v>77</v>
      </c>
      <c r="K89" s="227" t="s">
        <v>77</v>
      </c>
    </row>
    <row r="90" spans="1:11" ht="15.75" x14ac:dyDescent="0.25">
      <c r="A90" s="229" t="s">
        <v>495</v>
      </c>
      <c r="B90" s="98" t="s">
        <v>290</v>
      </c>
      <c r="C90" s="227">
        <v>0</v>
      </c>
      <c r="D90" s="270"/>
      <c r="E90" s="227">
        <v>0</v>
      </c>
      <c r="F90" s="110">
        <v>2019</v>
      </c>
      <c r="G90" s="285">
        <v>2019</v>
      </c>
      <c r="H90" s="295" t="s">
        <v>74</v>
      </c>
      <c r="I90" s="227" t="s">
        <v>77</v>
      </c>
      <c r="J90" s="273" t="s">
        <v>77</v>
      </c>
      <c r="K90" s="227" t="s">
        <v>77</v>
      </c>
    </row>
    <row r="91" spans="1:11" ht="15.75" x14ac:dyDescent="0.25">
      <c r="A91" s="229" t="s">
        <v>496</v>
      </c>
      <c r="B91" s="98" t="s">
        <v>291</v>
      </c>
      <c r="C91" s="227">
        <v>0</v>
      </c>
      <c r="D91" s="270"/>
      <c r="E91" s="227">
        <v>0</v>
      </c>
      <c r="F91" s="110">
        <v>2019</v>
      </c>
      <c r="G91" s="285">
        <v>2019</v>
      </c>
      <c r="H91" s="295" t="s">
        <v>74</v>
      </c>
      <c r="I91" s="227" t="s">
        <v>77</v>
      </c>
      <c r="J91" s="273" t="s">
        <v>77</v>
      </c>
      <c r="K91" s="227" t="s">
        <v>77</v>
      </c>
    </row>
    <row r="92" spans="1:11" ht="15.75" x14ac:dyDescent="0.25">
      <c r="A92" s="229" t="s">
        <v>497</v>
      </c>
      <c r="B92" s="98" t="s">
        <v>292</v>
      </c>
      <c r="C92" s="227">
        <v>0</v>
      </c>
      <c r="D92" s="270"/>
      <c r="E92" s="227">
        <v>0</v>
      </c>
      <c r="F92" s="110">
        <v>2019</v>
      </c>
      <c r="G92" s="285">
        <v>2019</v>
      </c>
      <c r="H92" s="295" t="s">
        <v>74</v>
      </c>
      <c r="I92" s="227" t="s">
        <v>77</v>
      </c>
      <c r="J92" s="273" t="s">
        <v>77</v>
      </c>
      <c r="K92" s="227" t="s">
        <v>77</v>
      </c>
    </row>
    <row r="93" spans="1:11" ht="15.75" x14ac:dyDescent="0.25">
      <c r="A93" s="229" t="s">
        <v>498</v>
      </c>
      <c r="B93" s="98" t="s">
        <v>293</v>
      </c>
      <c r="C93" s="227">
        <v>0</v>
      </c>
      <c r="D93" s="270"/>
      <c r="E93" s="227">
        <v>0</v>
      </c>
      <c r="F93" s="110">
        <v>2019</v>
      </c>
      <c r="G93" s="285">
        <v>2019</v>
      </c>
      <c r="H93" s="295" t="s">
        <v>74</v>
      </c>
      <c r="I93" s="227" t="s">
        <v>77</v>
      </c>
      <c r="J93" s="273" t="s">
        <v>77</v>
      </c>
      <c r="K93" s="227" t="s">
        <v>77</v>
      </c>
    </row>
    <row r="94" spans="1:11" s="10" customFormat="1" ht="15.75" x14ac:dyDescent="0.25">
      <c r="A94" s="229" t="s">
        <v>499</v>
      </c>
      <c r="B94" s="98" t="s">
        <v>294</v>
      </c>
      <c r="C94" s="227">
        <v>0</v>
      </c>
      <c r="D94" s="270"/>
      <c r="E94" s="227">
        <v>0</v>
      </c>
      <c r="F94" s="110">
        <v>2019</v>
      </c>
      <c r="G94" s="285">
        <v>2019</v>
      </c>
      <c r="H94" s="295" t="s">
        <v>74</v>
      </c>
      <c r="I94" s="227" t="s">
        <v>77</v>
      </c>
      <c r="J94" s="273" t="s">
        <v>77</v>
      </c>
      <c r="K94" s="227" t="s">
        <v>77</v>
      </c>
    </row>
    <row r="95" spans="1:11" ht="15.75" x14ac:dyDescent="0.25">
      <c r="A95" s="229" t="s">
        <v>500</v>
      </c>
      <c r="B95" s="98" t="s">
        <v>295</v>
      </c>
      <c r="C95" s="227">
        <v>0</v>
      </c>
      <c r="D95" s="270"/>
      <c r="E95" s="227">
        <v>0</v>
      </c>
      <c r="F95" s="110">
        <v>2019</v>
      </c>
      <c r="G95" s="285">
        <v>2019</v>
      </c>
      <c r="H95" s="295" t="s">
        <v>74</v>
      </c>
      <c r="I95" s="227" t="s">
        <v>77</v>
      </c>
      <c r="J95" s="273" t="s">
        <v>77</v>
      </c>
      <c r="K95" s="227" t="s">
        <v>77</v>
      </c>
    </row>
    <row r="96" spans="1:11" ht="15.75" x14ac:dyDescent="0.25">
      <c r="A96" s="229" t="s">
        <v>501</v>
      </c>
      <c r="B96" s="98" t="s">
        <v>296</v>
      </c>
      <c r="C96" s="227">
        <v>0</v>
      </c>
      <c r="D96" s="270"/>
      <c r="E96" s="227">
        <v>0</v>
      </c>
      <c r="F96" s="110">
        <v>2019</v>
      </c>
      <c r="G96" s="285">
        <v>2019</v>
      </c>
      <c r="H96" s="295" t="s">
        <v>74</v>
      </c>
      <c r="I96" s="227" t="s">
        <v>77</v>
      </c>
      <c r="J96" s="273" t="s">
        <v>77</v>
      </c>
      <c r="K96" s="227" t="s">
        <v>77</v>
      </c>
    </row>
    <row r="97" spans="1:11" ht="15.75" x14ac:dyDescent="0.25">
      <c r="A97" s="229" t="s">
        <v>502</v>
      </c>
      <c r="B97" s="98" t="s">
        <v>297</v>
      </c>
      <c r="C97" s="227">
        <v>0</v>
      </c>
      <c r="D97" s="270"/>
      <c r="E97" s="227">
        <v>0</v>
      </c>
      <c r="F97" s="110">
        <v>2019</v>
      </c>
      <c r="G97" s="285">
        <v>2019</v>
      </c>
      <c r="H97" s="295" t="s">
        <v>74</v>
      </c>
      <c r="I97" s="227" t="s">
        <v>77</v>
      </c>
      <c r="J97" s="273" t="s">
        <v>77</v>
      </c>
      <c r="K97" s="227" t="s">
        <v>77</v>
      </c>
    </row>
    <row r="98" spans="1:11" ht="15.75" x14ac:dyDescent="0.25">
      <c r="A98" s="169" t="s">
        <v>298</v>
      </c>
      <c r="B98" s="170" t="s">
        <v>24</v>
      </c>
      <c r="C98" s="281">
        <f>C99+C101</f>
        <v>102.05099999999999</v>
      </c>
      <c r="D98" s="279"/>
      <c r="E98" s="281">
        <f>E99+E101</f>
        <v>265.98400000000004</v>
      </c>
      <c r="F98" s="280"/>
      <c r="G98" s="281"/>
      <c r="H98" s="282"/>
      <c r="I98" s="281"/>
      <c r="J98" s="282"/>
      <c r="K98" s="281"/>
    </row>
    <row r="99" spans="1:11" ht="15.75" x14ac:dyDescent="0.25">
      <c r="A99" s="165" t="s">
        <v>299</v>
      </c>
      <c r="B99" s="166" t="s">
        <v>22</v>
      </c>
      <c r="C99" s="269">
        <f>SUM(C100)</f>
        <v>0</v>
      </c>
      <c r="D99" s="268"/>
      <c r="E99" s="269">
        <f>SUM(E100)</f>
        <v>0</v>
      </c>
      <c r="F99" s="268"/>
      <c r="G99" s="268"/>
      <c r="H99" s="269"/>
      <c r="I99" s="269"/>
      <c r="J99" s="269"/>
      <c r="K99" s="269"/>
    </row>
    <row r="100" spans="1:11" ht="31.5" x14ac:dyDescent="0.25">
      <c r="A100" s="109" t="s">
        <v>300</v>
      </c>
      <c r="B100" s="98" t="s">
        <v>374</v>
      </c>
      <c r="C100" s="293">
        <f>[105]Исх.д_Проекты!AC94</f>
        <v>0</v>
      </c>
      <c r="D100" s="270"/>
      <c r="E100" s="227">
        <v>0</v>
      </c>
      <c r="F100" s="110">
        <v>2017</v>
      </c>
      <c r="G100" s="285">
        <v>2019</v>
      </c>
      <c r="H100" s="227" t="s">
        <v>76</v>
      </c>
      <c r="I100" s="227" t="s">
        <v>77</v>
      </c>
      <c r="J100" s="227" t="s">
        <v>77</v>
      </c>
      <c r="K100" s="227" t="s">
        <v>77</v>
      </c>
    </row>
    <row r="101" spans="1:11" s="10" customFormat="1" ht="15.75" x14ac:dyDescent="0.25">
      <c r="A101" s="165" t="s">
        <v>301</v>
      </c>
      <c r="B101" s="166" t="s">
        <v>375</v>
      </c>
      <c r="C101" s="278">
        <f>SUM(C102:C173)</f>
        <v>102.05099999999999</v>
      </c>
      <c r="D101" s="275"/>
      <c r="E101" s="278">
        <f>SUM(E102:E173)</f>
        <v>265.98400000000004</v>
      </c>
      <c r="F101" s="276"/>
      <c r="G101" s="278"/>
      <c r="H101" s="278"/>
      <c r="I101" s="278"/>
      <c r="J101" s="278"/>
      <c r="K101" s="278"/>
    </row>
    <row r="102" spans="1:11" ht="15.75" x14ac:dyDescent="0.25">
      <c r="A102" s="109" t="s">
        <v>302</v>
      </c>
      <c r="B102" s="98" t="s">
        <v>376</v>
      </c>
      <c r="C102" s="227">
        <v>0</v>
      </c>
      <c r="D102" s="290"/>
      <c r="E102" s="227">
        <v>17.600000000000001</v>
      </c>
      <c r="F102" s="110">
        <v>2016</v>
      </c>
      <c r="G102" s="285">
        <v>2017</v>
      </c>
      <c r="H102" s="227" t="s">
        <v>76</v>
      </c>
      <c r="I102" s="227" t="s">
        <v>77</v>
      </c>
      <c r="J102" s="227" t="s">
        <v>77</v>
      </c>
      <c r="K102" s="227" t="s">
        <v>77</v>
      </c>
    </row>
    <row r="103" spans="1:11" s="88" customFormat="1" ht="31.5" x14ac:dyDescent="0.25">
      <c r="A103" s="109" t="s">
        <v>303</v>
      </c>
      <c r="B103" s="98" t="s">
        <v>377</v>
      </c>
      <c r="C103" s="227">
        <v>1.25</v>
      </c>
      <c r="D103" s="291"/>
      <c r="E103" s="227">
        <v>0</v>
      </c>
      <c r="F103" s="110">
        <v>2017</v>
      </c>
      <c r="G103" s="285">
        <v>2017</v>
      </c>
      <c r="H103" s="227" t="s">
        <v>76</v>
      </c>
      <c r="I103" s="227" t="s">
        <v>77</v>
      </c>
      <c r="J103" s="227" t="s">
        <v>77</v>
      </c>
      <c r="K103" s="227" t="s">
        <v>77</v>
      </c>
    </row>
    <row r="104" spans="1:11" s="88" customFormat="1" ht="31.5" x14ac:dyDescent="0.25">
      <c r="A104" s="109" t="s">
        <v>304</v>
      </c>
      <c r="B104" s="98" t="s">
        <v>378</v>
      </c>
      <c r="C104" s="227">
        <v>1.26</v>
      </c>
      <c r="D104" s="291"/>
      <c r="E104" s="227">
        <v>0</v>
      </c>
      <c r="F104" s="110">
        <v>2018</v>
      </c>
      <c r="G104" s="285">
        <v>2018</v>
      </c>
      <c r="H104" s="227" t="s">
        <v>76</v>
      </c>
      <c r="I104" s="227" t="s">
        <v>77</v>
      </c>
      <c r="J104" s="227" t="s">
        <v>77</v>
      </c>
      <c r="K104" s="227" t="s">
        <v>77</v>
      </c>
    </row>
    <row r="105" spans="1:11" s="88" customFormat="1" ht="31.5" x14ac:dyDescent="0.25">
      <c r="A105" s="109" t="s">
        <v>305</v>
      </c>
      <c r="B105" s="98" t="s">
        <v>379</v>
      </c>
      <c r="C105" s="284">
        <v>3</v>
      </c>
      <c r="D105" s="291"/>
      <c r="E105" s="227">
        <v>0</v>
      </c>
      <c r="F105" s="110">
        <v>2019</v>
      </c>
      <c r="G105" s="285">
        <v>2019</v>
      </c>
      <c r="H105" s="227" t="s">
        <v>76</v>
      </c>
      <c r="I105" s="227" t="s">
        <v>77</v>
      </c>
      <c r="J105" s="227" t="s">
        <v>77</v>
      </c>
      <c r="K105" s="227" t="s">
        <v>77</v>
      </c>
    </row>
    <row r="106" spans="1:11" s="88" customFormat="1" ht="31.5" x14ac:dyDescent="0.25">
      <c r="A106" s="109" t="s">
        <v>306</v>
      </c>
      <c r="B106" s="98" t="s">
        <v>380</v>
      </c>
      <c r="C106" s="284">
        <v>5</v>
      </c>
      <c r="D106" s="291"/>
      <c r="E106" s="227">
        <v>0</v>
      </c>
      <c r="F106" s="110">
        <v>2017</v>
      </c>
      <c r="G106" s="285">
        <v>2017</v>
      </c>
      <c r="H106" s="227" t="s">
        <v>76</v>
      </c>
      <c r="I106" s="227" t="s">
        <v>77</v>
      </c>
      <c r="J106" s="227" t="s">
        <v>77</v>
      </c>
      <c r="K106" s="227" t="s">
        <v>77</v>
      </c>
    </row>
    <row r="107" spans="1:11" s="88" customFormat="1" ht="15.75" x14ac:dyDescent="0.25">
      <c r="A107" s="109" t="s">
        <v>307</v>
      </c>
      <c r="B107" s="98" t="s">
        <v>381</v>
      </c>
      <c r="C107" s="227">
        <v>0</v>
      </c>
      <c r="D107" s="291"/>
      <c r="E107" s="227">
        <v>17.82</v>
      </c>
      <c r="F107" s="110">
        <v>2017</v>
      </c>
      <c r="G107" s="285">
        <v>2017</v>
      </c>
      <c r="H107" s="227" t="s">
        <v>76</v>
      </c>
      <c r="I107" s="227" t="s">
        <v>77</v>
      </c>
      <c r="J107" s="227" t="s">
        <v>77</v>
      </c>
      <c r="K107" s="227" t="s">
        <v>77</v>
      </c>
    </row>
    <row r="108" spans="1:11" s="88" customFormat="1" ht="31.5" x14ac:dyDescent="0.25">
      <c r="A108" s="109" t="s">
        <v>308</v>
      </c>
      <c r="B108" s="217" t="s">
        <v>382</v>
      </c>
      <c r="C108" s="227">
        <v>3</v>
      </c>
      <c r="D108" s="291"/>
      <c r="E108" s="227">
        <v>0</v>
      </c>
      <c r="F108" s="110">
        <v>2017</v>
      </c>
      <c r="G108" s="285">
        <v>2017</v>
      </c>
      <c r="H108" s="227" t="s">
        <v>76</v>
      </c>
      <c r="I108" s="227" t="s">
        <v>77</v>
      </c>
      <c r="J108" s="227" t="s">
        <v>77</v>
      </c>
      <c r="K108" s="227" t="s">
        <v>77</v>
      </c>
    </row>
    <row r="109" spans="1:11" s="88" customFormat="1" ht="31.5" x14ac:dyDescent="0.25">
      <c r="A109" s="109" t="s">
        <v>309</v>
      </c>
      <c r="B109" s="217" t="s">
        <v>383</v>
      </c>
      <c r="C109" s="227">
        <v>7.8780000000000001</v>
      </c>
      <c r="D109" s="291"/>
      <c r="E109" s="227">
        <v>0</v>
      </c>
      <c r="F109" s="110">
        <v>2017</v>
      </c>
      <c r="G109" s="285">
        <v>2017</v>
      </c>
      <c r="H109" s="295" t="s">
        <v>76</v>
      </c>
      <c r="I109" s="227" t="s">
        <v>77</v>
      </c>
      <c r="J109" s="227" t="s">
        <v>77</v>
      </c>
      <c r="K109" s="227" t="s">
        <v>77</v>
      </c>
    </row>
    <row r="110" spans="1:11" s="88" customFormat="1" ht="31.5" x14ac:dyDescent="0.25">
      <c r="A110" s="109" t="s">
        <v>310</v>
      </c>
      <c r="B110" s="217" t="s">
        <v>384</v>
      </c>
      <c r="C110" s="227">
        <v>2.9180000000000001</v>
      </c>
      <c r="D110" s="291"/>
      <c r="E110" s="227">
        <v>0</v>
      </c>
      <c r="F110" s="110">
        <v>2017</v>
      </c>
      <c r="G110" s="285">
        <v>2017</v>
      </c>
      <c r="H110" s="295" t="s">
        <v>76</v>
      </c>
      <c r="I110" s="227" t="s">
        <v>77</v>
      </c>
      <c r="J110" s="227" t="s">
        <v>77</v>
      </c>
      <c r="K110" s="227" t="s">
        <v>77</v>
      </c>
    </row>
    <row r="111" spans="1:11" s="88" customFormat="1" ht="31.5" x14ac:dyDescent="0.25">
      <c r="A111" s="109" t="s">
        <v>311</v>
      </c>
      <c r="B111" s="217" t="s">
        <v>385</v>
      </c>
      <c r="C111" s="227">
        <v>0.76600000000000001</v>
      </c>
      <c r="D111" s="291"/>
      <c r="E111" s="227">
        <v>0</v>
      </c>
      <c r="F111" s="110">
        <v>2017</v>
      </c>
      <c r="G111" s="285">
        <v>2017</v>
      </c>
      <c r="H111" s="295" t="s">
        <v>76</v>
      </c>
      <c r="I111" s="227" t="s">
        <v>77</v>
      </c>
      <c r="J111" s="227" t="s">
        <v>77</v>
      </c>
      <c r="K111" s="227" t="s">
        <v>77</v>
      </c>
    </row>
    <row r="112" spans="1:11" s="88" customFormat="1" ht="15.75" x14ac:dyDescent="0.25">
      <c r="A112" s="109" t="s">
        <v>312</v>
      </c>
      <c r="B112" s="186" t="s">
        <v>386</v>
      </c>
      <c r="C112" s="227">
        <v>0</v>
      </c>
      <c r="D112" s="291"/>
      <c r="E112" s="227">
        <v>38.6</v>
      </c>
      <c r="F112" s="110">
        <v>2016</v>
      </c>
      <c r="G112" s="285">
        <v>2019</v>
      </c>
      <c r="H112" s="273" t="s">
        <v>76</v>
      </c>
      <c r="I112" s="227" t="s">
        <v>77</v>
      </c>
      <c r="J112" s="227" t="s">
        <v>77</v>
      </c>
      <c r="K112" s="227" t="s">
        <v>77</v>
      </c>
    </row>
    <row r="113" spans="1:11" s="88" customFormat="1" ht="15.75" x14ac:dyDescent="0.25">
      <c r="A113" s="109" t="s">
        <v>313</v>
      </c>
      <c r="B113" s="14" t="s">
        <v>387</v>
      </c>
      <c r="C113" s="227">
        <v>0</v>
      </c>
      <c r="D113" s="291"/>
      <c r="E113" s="227">
        <v>14.2</v>
      </c>
      <c r="F113" s="110">
        <v>2017</v>
      </c>
      <c r="G113" s="285">
        <v>2017</v>
      </c>
      <c r="H113" s="227" t="s">
        <v>76</v>
      </c>
      <c r="I113" s="227" t="s">
        <v>77</v>
      </c>
      <c r="J113" s="227" t="s">
        <v>77</v>
      </c>
      <c r="K113" s="227" t="s">
        <v>77</v>
      </c>
    </row>
    <row r="114" spans="1:11" s="88" customFormat="1" ht="15.75" x14ac:dyDescent="0.25">
      <c r="A114" s="109" t="s">
        <v>314</v>
      </c>
      <c r="B114" s="14" t="s">
        <v>388</v>
      </c>
      <c r="C114" s="227">
        <v>0</v>
      </c>
      <c r="D114" s="291"/>
      <c r="E114" s="227">
        <v>20.78</v>
      </c>
      <c r="F114" s="110">
        <v>2017</v>
      </c>
      <c r="G114" s="285">
        <v>2017</v>
      </c>
      <c r="H114" s="227" t="s">
        <v>76</v>
      </c>
      <c r="I114" s="227" t="s">
        <v>77</v>
      </c>
      <c r="J114" s="227" t="s">
        <v>77</v>
      </c>
      <c r="K114" s="227" t="s">
        <v>77</v>
      </c>
    </row>
    <row r="115" spans="1:11" s="88" customFormat="1" ht="15.75" x14ac:dyDescent="0.25">
      <c r="A115" s="109" t="s">
        <v>315</v>
      </c>
      <c r="B115" s="14" t="s">
        <v>389</v>
      </c>
      <c r="C115" s="227">
        <v>0</v>
      </c>
      <c r="D115" s="291"/>
      <c r="E115" s="227">
        <v>8.25</v>
      </c>
      <c r="F115" s="110">
        <v>2017</v>
      </c>
      <c r="G115" s="285">
        <v>2017</v>
      </c>
      <c r="H115" s="227" t="s">
        <v>76</v>
      </c>
      <c r="I115" s="227" t="s">
        <v>77</v>
      </c>
      <c r="J115" s="227" t="s">
        <v>77</v>
      </c>
      <c r="K115" s="227" t="s">
        <v>77</v>
      </c>
    </row>
    <row r="116" spans="1:11" s="88" customFormat="1" ht="15.75" x14ac:dyDescent="0.25">
      <c r="A116" s="109" t="s">
        <v>316</v>
      </c>
      <c r="B116" s="14" t="s">
        <v>390</v>
      </c>
      <c r="C116" s="227">
        <v>0</v>
      </c>
      <c r="D116" s="291"/>
      <c r="E116" s="227">
        <v>9.5</v>
      </c>
      <c r="F116" s="110">
        <v>2017</v>
      </c>
      <c r="G116" s="285">
        <v>2017</v>
      </c>
      <c r="H116" s="227" t="s">
        <v>76</v>
      </c>
      <c r="I116" s="227" t="s">
        <v>77</v>
      </c>
      <c r="J116" s="227" t="s">
        <v>77</v>
      </c>
      <c r="K116" s="227" t="s">
        <v>77</v>
      </c>
    </row>
    <row r="117" spans="1:11" s="88" customFormat="1" ht="31.5" x14ac:dyDescent="0.25">
      <c r="A117" s="109" t="s">
        <v>317</v>
      </c>
      <c r="B117" s="14" t="s">
        <v>391</v>
      </c>
      <c r="C117" s="227">
        <v>0.3</v>
      </c>
      <c r="D117" s="291"/>
      <c r="E117" s="227">
        <v>0</v>
      </c>
      <c r="F117" s="110">
        <v>2019</v>
      </c>
      <c r="G117" s="285">
        <v>2019</v>
      </c>
      <c r="H117" s="273" t="s">
        <v>76</v>
      </c>
      <c r="I117" s="227" t="s">
        <v>77</v>
      </c>
      <c r="J117" s="227" t="s">
        <v>77</v>
      </c>
      <c r="K117" s="227" t="s">
        <v>77</v>
      </c>
    </row>
    <row r="118" spans="1:11" s="88" customFormat="1" ht="31.5" x14ac:dyDescent="0.25">
      <c r="A118" s="109" t="s">
        <v>318</v>
      </c>
      <c r="B118" s="14" t="s">
        <v>392</v>
      </c>
      <c r="C118" s="227">
        <v>0</v>
      </c>
      <c r="D118" s="291"/>
      <c r="E118" s="227">
        <v>43.42</v>
      </c>
      <c r="F118" s="110">
        <v>2018</v>
      </c>
      <c r="G118" s="285">
        <v>2018</v>
      </c>
      <c r="H118" s="273" t="s">
        <v>76</v>
      </c>
      <c r="I118" s="227" t="s">
        <v>77</v>
      </c>
      <c r="J118" s="227" t="s">
        <v>77</v>
      </c>
      <c r="K118" s="227" t="s">
        <v>77</v>
      </c>
    </row>
    <row r="119" spans="1:11" s="88" customFormat="1" ht="31.5" x14ac:dyDescent="0.25">
      <c r="A119" s="110" t="s">
        <v>319</v>
      </c>
      <c r="B119" s="14" t="s">
        <v>393</v>
      </c>
      <c r="C119" s="227">
        <v>0</v>
      </c>
      <c r="D119" s="291"/>
      <c r="E119" s="227">
        <v>19.707999999999998</v>
      </c>
      <c r="F119" s="110">
        <v>2019</v>
      </c>
      <c r="G119" s="285">
        <v>2019</v>
      </c>
      <c r="H119" s="295" t="s">
        <v>74</v>
      </c>
      <c r="I119" s="227" t="s">
        <v>77</v>
      </c>
      <c r="J119" s="227" t="s">
        <v>77</v>
      </c>
      <c r="K119" s="227" t="s">
        <v>77</v>
      </c>
    </row>
    <row r="120" spans="1:11" s="88" customFormat="1" ht="31.5" x14ac:dyDescent="0.25">
      <c r="A120" s="110" t="s">
        <v>320</v>
      </c>
      <c r="B120" s="14" t="s">
        <v>394</v>
      </c>
      <c r="C120" s="227">
        <v>1.25</v>
      </c>
      <c r="D120" s="291"/>
      <c r="E120" s="227">
        <v>0</v>
      </c>
      <c r="F120" s="110">
        <v>2019</v>
      </c>
      <c r="G120" s="285">
        <v>2019</v>
      </c>
      <c r="H120" s="295" t="s">
        <v>74</v>
      </c>
      <c r="I120" s="227" t="s">
        <v>77</v>
      </c>
      <c r="J120" s="227" t="s">
        <v>77</v>
      </c>
      <c r="K120" s="227" t="s">
        <v>77</v>
      </c>
    </row>
    <row r="121" spans="1:11" s="88" customFormat="1" ht="31.5" x14ac:dyDescent="0.25">
      <c r="A121" s="110" t="s">
        <v>321</v>
      </c>
      <c r="B121" s="14" t="s">
        <v>395</v>
      </c>
      <c r="C121" s="227">
        <v>22.05</v>
      </c>
      <c r="D121" s="291"/>
      <c r="E121" s="227">
        <v>0</v>
      </c>
      <c r="F121" s="110">
        <v>2019</v>
      </c>
      <c r="G121" s="285">
        <v>2019</v>
      </c>
      <c r="H121" s="295" t="s">
        <v>74</v>
      </c>
      <c r="I121" s="227" t="s">
        <v>77</v>
      </c>
      <c r="J121" s="227" t="s">
        <v>77</v>
      </c>
      <c r="K121" s="227" t="s">
        <v>77</v>
      </c>
    </row>
    <row r="122" spans="1:11" s="88" customFormat="1" ht="15.75" x14ac:dyDescent="0.25">
      <c r="A122" s="109" t="s">
        <v>322</v>
      </c>
      <c r="B122" s="220" t="s">
        <v>396</v>
      </c>
      <c r="C122" s="227">
        <v>0</v>
      </c>
      <c r="D122" s="291"/>
      <c r="E122" s="227">
        <v>1.8</v>
      </c>
      <c r="F122" s="110">
        <v>2018</v>
      </c>
      <c r="G122" s="285">
        <v>2018</v>
      </c>
      <c r="H122" s="295" t="s">
        <v>74</v>
      </c>
      <c r="I122" s="227" t="s">
        <v>77</v>
      </c>
      <c r="J122" s="227" t="s">
        <v>77</v>
      </c>
      <c r="K122" s="227" t="s">
        <v>77</v>
      </c>
    </row>
    <row r="123" spans="1:11" s="88" customFormat="1" ht="15.75" x14ac:dyDescent="0.25">
      <c r="A123" s="109" t="s">
        <v>323</v>
      </c>
      <c r="B123" s="220" t="s">
        <v>397</v>
      </c>
      <c r="C123" s="227">
        <v>0</v>
      </c>
      <c r="D123" s="291"/>
      <c r="E123" s="227">
        <v>1.5</v>
      </c>
      <c r="F123" s="110">
        <v>2018</v>
      </c>
      <c r="G123" s="285">
        <v>2018</v>
      </c>
      <c r="H123" s="295" t="s">
        <v>74</v>
      </c>
      <c r="I123" s="227" t="s">
        <v>77</v>
      </c>
      <c r="J123" s="227" t="s">
        <v>77</v>
      </c>
      <c r="K123" s="227" t="s">
        <v>77</v>
      </c>
    </row>
    <row r="124" spans="1:11" s="88" customFormat="1" ht="15.75" x14ac:dyDescent="0.25">
      <c r="A124" s="109" t="s">
        <v>324</v>
      </c>
      <c r="B124" s="220" t="s">
        <v>398</v>
      </c>
      <c r="C124" s="227">
        <v>4</v>
      </c>
      <c r="D124" s="291"/>
      <c r="E124" s="227">
        <v>0</v>
      </c>
      <c r="F124" s="110">
        <v>2018</v>
      </c>
      <c r="G124" s="285">
        <v>2018</v>
      </c>
      <c r="H124" s="295" t="s">
        <v>74</v>
      </c>
      <c r="I124" s="227" t="s">
        <v>77</v>
      </c>
      <c r="J124" s="227" t="s">
        <v>77</v>
      </c>
      <c r="K124" s="227" t="s">
        <v>77</v>
      </c>
    </row>
    <row r="125" spans="1:11" s="88" customFormat="1" ht="31.5" x14ac:dyDescent="0.25">
      <c r="A125" s="109" t="s">
        <v>325</v>
      </c>
      <c r="B125" s="14" t="s">
        <v>399</v>
      </c>
      <c r="C125" s="227">
        <v>0</v>
      </c>
      <c r="D125" s="291"/>
      <c r="E125" s="227">
        <v>1.1399999999999999</v>
      </c>
      <c r="F125" s="110">
        <v>2019</v>
      </c>
      <c r="G125" s="285">
        <v>2019</v>
      </c>
      <c r="H125" s="295" t="s">
        <v>74</v>
      </c>
      <c r="I125" s="227" t="s">
        <v>77</v>
      </c>
      <c r="J125" s="227" t="s">
        <v>77</v>
      </c>
      <c r="K125" s="227" t="s">
        <v>77</v>
      </c>
    </row>
    <row r="126" spans="1:11" s="88" customFormat="1" ht="31.5" x14ac:dyDescent="0.25">
      <c r="A126" s="109" t="s">
        <v>326</v>
      </c>
      <c r="B126" s="14" t="s">
        <v>400</v>
      </c>
      <c r="C126" s="227">
        <v>1.25</v>
      </c>
      <c r="D126" s="291"/>
      <c r="E126" s="227">
        <v>0</v>
      </c>
      <c r="F126" s="110">
        <v>2019</v>
      </c>
      <c r="G126" s="285">
        <v>2019</v>
      </c>
      <c r="H126" s="295" t="s">
        <v>74</v>
      </c>
      <c r="I126" s="227" t="s">
        <v>77</v>
      </c>
      <c r="J126" s="227" t="s">
        <v>77</v>
      </c>
      <c r="K126" s="227" t="s">
        <v>77</v>
      </c>
    </row>
    <row r="127" spans="1:11" s="88" customFormat="1" ht="47.25" x14ac:dyDescent="0.25">
      <c r="A127" s="109" t="s">
        <v>327</v>
      </c>
      <c r="B127" s="14" t="s">
        <v>401</v>
      </c>
      <c r="C127" s="227">
        <v>0</v>
      </c>
      <c r="D127" s="291"/>
      <c r="E127" s="227">
        <v>0.7</v>
      </c>
      <c r="F127" s="110">
        <v>2019</v>
      </c>
      <c r="G127" s="285">
        <v>2019</v>
      </c>
      <c r="H127" s="295" t="s">
        <v>74</v>
      </c>
      <c r="I127" s="227" t="s">
        <v>77</v>
      </c>
      <c r="J127" s="227" t="s">
        <v>77</v>
      </c>
      <c r="K127" s="227" t="s">
        <v>77</v>
      </c>
    </row>
    <row r="128" spans="1:11" s="88" customFormat="1" ht="47.25" x14ac:dyDescent="0.25">
      <c r="A128" s="109" t="s">
        <v>328</v>
      </c>
      <c r="B128" s="14" t="s">
        <v>402</v>
      </c>
      <c r="C128" s="227">
        <v>0.63</v>
      </c>
      <c r="D128" s="291"/>
      <c r="E128" s="227">
        <v>0</v>
      </c>
      <c r="F128" s="110">
        <v>2019</v>
      </c>
      <c r="G128" s="285">
        <v>2019</v>
      </c>
      <c r="H128" s="295" t="s">
        <v>74</v>
      </c>
      <c r="I128" s="227" t="s">
        <v>77</v>
      </c>
      <c r="J128" s="227" t="s">
        <v>77</v>
      </c>
      <c r="K128" s="227" t="s">
        <v>77</v>
      </c>
    </row>
    <row r="129" spans="1:11" s="88" customFormat="1" ht="15.75" x14ac:dyDescent="0.25">
      <c r="A129" s="109" t="s">
        <v>329</v>
      </c>
      <c r="B129" s="14" t="s">
        <v>403</v>
      </c>
      <c r="C129" s="227">
        <v>0</v>
      </c>
      <c r="D129" s="291"/>
      <c r="E129" s="227">
        <v>1.3</v>
      </c>
      <c r="F129" s="110">
        <v>2019</v>
      </c>
      <c r="G129" s="285">
        <v>2019</v>
      </c>
      <c r="H129" s="295" t="s">
        <v>74</v>
      </c>
      <c r="I129" s="227" t="s">
        <v>77</v>
      </c>
      <c r="J129" s="227" t="s">
        <v>77</v>
      </c>
      <c r="K129" s="227" t="s">
        <v>77</v>
      </c>
    </row>
    <row r="130" spans="1:11" s="88" customFormat="1" ht="15.75" x14ac:dyDescent="0.25">
      <c r="A130" s="110" t="s">
        <v>330</v>
      </c>
      <c r="B130" s="186" t="s">
        <v>404</v>
      </c>
      <c r="C130" s="227">
        <v>0.63</v>
      </c>
      <c r="D130" s="291"/>
      <c r="E130" s="227">
        <v>0</v>
      </c>
      <c r="F130" s="110">
        <v>2019</v>
      </c>
      <c r="G130" s="285">
        <v>2019</v>
      </c>
      <c r="H130" s="295" t="s">
        <v>74</v>
      </c>
      <c r="I130" s="227" t="s">
        <v>77</v>
      </c>
      <c r="J130" s="227" t="s">
        <v>77</v>
      </c>
      <c r="K130" s="227" t="s">
        <v>77</v>
      </c>
    </row>
    <row r="131" spans="1:11" s="88" customFormat="1" ht="31.5" x14ac:dyDescent="0.25">
      <c r="A131" s="110" t="s">
        <v>331</v>
      </c>
      <c r="B131" s="16" t="s">
        <v>405</v>
      </c>
      <c r="C131" s="227">
        <v>1.2130000000000001</v>
      </c>
      <c r="D131" s="291"/>
      <c r="E131" s="227">
        <v>0</v>
      </c>
      <c r="F131" s="285">
        <v>2017</v>
      </c>
      <c r="G131" s="285">
        <v>2017</v>
      </c>
      <c r="H131" s="295" t="s">
        <v>74</v>
      </c>
      <c r="I131" s="227" t="s">
        <v>77</v>
      </c>
      <c r="J131" s="227" t="s">
        <v>77</v>
      </c>
      <c r="K131" s="227" t="s">
        <v>77</v>
      </c>
    </row>
    <row r="132" spans="1:11" s="88" customFormat="1" ht="31.5" x14ac:dyDescent="0.25">
      <c r="A132" s="110" t="s">
        <v>332</v>
      </c>
      <c r="B132" s="221" t="s">
        <v>406</v>
      </c>
      <c r="C132" s="227">
        <v>0</v>
      </c>
      <c r="D132" s="291"/>
      <c r="E132" s="227">
        <v>2</v>
      </c>
      <c r="F132" s="110">
        <v>2018</v>
      </c>
      <c r="G132" s="285">
        <v>2018</v>
      </c>
      <c r="H132" s="295" t="s">
        <v>74</v>
      </c>
      <c r="I132" s="227" t="s">
        <v>77</v>
      </c>
      <c r="J132" s="227" t="s">
        <v>77</v>
      </c>
      <c r="K132" s="227" t="s">
        <v>77</v>
      </c>
    </row>
    <row r="133" spans="1:11" s="10" customFormat="1" ht="31.5" x14ac:dyDescent="0.25">
      <c r="A133" s="110" t="s">
        <v>333</v>
      </c>
      <c r="B133" s="220" t="s">
        <v>407</v>
      </c>
      <c r="C133" s="227">
        <v>1</v>
      </c>
      <c r="D133" s="292"/>
      <c r="E133" s="227">
        <v>0</v>
      </c>
      <c r="F133" s="110">
        <v>2018</v>
      </c>
      <c r="G133" s="285">
        <v>2018</v>
      </c>
      <c r="H133" s="295" t="s">
        <v>74</v>
      </c>
      <c r="I133" s="227" t="s">
        <v>77</v>
      </c>
      <c r="J133" s="227" t="s">
        <v>77</v>
      </c>
      <c r="K133" s="227" t="s">
        <v>77</v>
      </c>
    </row>
    <row r="134" spans="1:11" ht="31.5" x14ac:dyDescent="0.25">
      <c r="A134" s="110" t="s">
        <v>334</v>
      </c>
      <c r="B134" s="220" t="s">
        <v>408</v>
      </c>
      <c r="C134" s="227">
        <v>0</v>
      </c>
      <c r="D134" s="290"/>
      <c r="E134" s="227">
        <v>5.4</v>
      </c>
      <c r="F134" s="110">
        <v>2018</v>
      </c>
      <c r="G134" s="285">
        <v>2018</v>
      </c>
      <c r="H134" s="295" t="s">
        <v>74</v>
      </c>
      <c r="I134" s="227" t="s">
        <v>77</v>
      </c>
      <c r="J134" s="227" t="s">
        <v>77</v>
      </c>
      <c r="K134" s="227" t="s">
        <v>77</v>
      </c>
    </row>
    <row r="135" spans="1:11" ht="31.5" x14ac:dyDescent="0.25">
      <c r="A135" s="110" t="s">
        <v>335</v>
      </c>
      <c r="B135" s="220" t="s">
        <v>409</v>
      </c>
      <c r="C135" s="227">
        <v>1</v>
      </c>
      <c r="D135" s="290"/>
      <c r="E135" s="227">
        <v>0</v>
      </c>
      <c r="F135" s="110">
        <v>2018</v>
      </c>
      <c r="G135" s="285">
        <v>2018</v>
      </c>
      <c r="H135" s="295" t="s">
        <v>74</v>
      </c>
      <c r="I135" s="227" t="s">
        <v>77</v>
      </c>
      <c r="J135" s="227" t="s">
        <v>77</v>
      </c>
      <c r="K135" s="227" t="s">
        <v>77</v>
      </c>
    </row>
    <row r="136" spans="1:11" ht="31.5" x14ac:dyDescent="0.25">
      <c r="A136" s="110" t="s">
        <v>336</v>
      </c>
      <c r="B136" s="14" t="s">
        <v>410</v>
      </c>
      <c r="C136" s="227">
        <v>0</v>
      </c>
      <c r="D136" s="290"/>
      <c r="E136" s="227">
        <v>3</v>
      </c>
      <c r="F136" s="110">
        <v>2017</v>
      </c>
      <c r="G136" s="285">
        <v>2017</v>
      </c>
      <c r="H136" s="295" t="s">
        <v>74</v>
      </c>
      <c r="I136" s="227" t="s">
        <v>77</v>
      </c>
      <c r="J136" s="227" t="s">
        <v>77</v>
      </c>
      <c r="K136" s="227" t="s">
        <v>77</v>
      </c>
    </row>
    <row r="137" spans="1:11" ht="31.5" x14ac:dyDescent="0.25">
      <c r="A137" s="110" t="s">
        <v>337</v>
      </c>
      <c r="B137" s="222" t="s">
        <v>411</v>
      </c>
      <c r="C137" s="227">
        <v>0.28299999999999997</v>
      </c>
      <c r="D137" s="290"/>
      <c r="E137" s="227">
        <v>0</v>
      </c>
      <c r="F137" s="285">
        <v>2018</v>
      </c>
      <c r="G137" s="285">
        <v>2018</v>
      </c>
      <c r="H137" s="295" t="s">
        <v>74</v>
      </c>
      <c r="I137" s="227" t="s">
        <v>77</v>
      </c>
      <c r="J137" s="227" t="s">
        <v>77</v>
      </c>
      <c r="K137" s="227" t="s">
        <v>77</v>
      </c>
    </row>
    <row r="138" spans="1:11" ht="31.5" x14ac:dyDescent="0.25">
      <c r="A138" s="110" t="s">
        <v>338</v>
      </c>
      <c r="B138" s="220" t="s">
        <v>412</v>
      </c>
      <c r="C138" s="227">
        <v>0</v>
      </c>
      <c r="D138" s="290"/>
      <c r="E138" s="227">
        <v>2</v>
      </c>
      <c r="F138" s="285">
        <v>2018</v>
      </c>
      <c r="G138" s="285">
        <v>2018</v>
      </c>
      <c r="H138" s="295" t="s">
        <v>74</v>
      </c>
      <c r="I138" s="227" t="s">
        <v>77</v>
      </c>
      <c r="J138" s="227" t="s">
        <v>77</v>
      </c>
      <c r="K138" s="227" t="s">
        <v>77</v>
      </c>
    </row>
    <row r="139" spans="1:11" s="10" customFormat="1" ht="31.5" x14ac:dyDescent="0.25">
      <c r="A139" s="110" t="s">
        <v>339</v>
      </c>
      <c r="B139" s="220" t="s">
        <v>413</v>
      </c>
      <c r="C139" s="227">
        <v>0.30599999999999999</v>
      </c>
      <c r="D139" s="292"/>
      <c r="E139" s="227">
        <v>0</v>
      </c>
      <c r="F139" s="285">
        <v>2018</v>
      </c>
      <c r="G139" s="285">
        <v>2018</v>
      </c>
      <c r="H139" s="295" t="s">
        <v>74</v>
      </c>
      <c r="I139" s="227" t="s">
        <v>77</v>
      </c>
      <c r="J139" s="227" t="s">
        <v>77</v>
      </c>
      <c r="K139" s="227" t="s">
        <v>77</v>
      </c>
    </row>
    <row r="140" spans="1:11" s="96" customFormat="1" ht="31.5" x14ac:dyDescent="0.25">
      <c r="A140" s="110" t="s">
        <v>340</v>
      </c>
      <c r="B140" s="15" t="s">
        <v>414</v>
      </c>
      <c r="C140" s="227">
        <v>0</v>
      </c>
      <c r="D140" s="290"/>
      <c r="E140" s="227">
        <v>0.94</v>
      </c>
      <c r="F140" s="110">
        <v>2019</v>
      </c>
      <c r="G140" s="285">
        <v>2019</v>
      </c>
      <c r="H140" s="295" t="s">
        <v>74</v>
      </c>
      <c r="I140" s="227" t="s">
        <v>77</v>
      </c>
      <c r="J140" s="227" t="s">
        <v>77</v>
      </c>
      <c r="K140" s="227" t="s">
        <v>77</v>
      </c>
    </row>
    <row r="141" spans="1:11" s="88" customFormat="1" ht="31.5" x14ac:dyDescent="0.25">
      <c r="A141" s="110" t="s">
        <v>341</v>
      </c>
      <c r="B141" s="15" t="s">
        <v>415</v>
      </c>
      <c r="C141" s="227">
        <v>0.8</v>
      </c>
      <c r="D141" s="291"/>
      <c r="E141" s="227">
        <v>0</v>
      </c>
      <c r="F141" s="110">
        <v>2019</v>
      </c>
      <c r="G141" s="285">
        <v>2019</v>
      </c>
      <c r="H141" s="295" t="s">
        <v>74</v>
      </c>
      <c r="I141" s="227" t="s">
        <v>77</v>
      </c>
      <c r="J141" s="227" t="s">
        <v>77</v>
      </c>
      <c r="K141" s="227" t="s">
        <v>77</v>
      </c>
    </row>
    <row r="142" spans="1:11" s="97" customFormat="1" ht="31.5" x14ac:dyDescent="0.25">
      <c r="A142" s="110" t="s">
        <v>342</v>
      </c>
      <c r="B142" s="15" t="s">
        <v>416</v>
      </c>
      <c r="C142" s="227">
        <v>0</v>
      </c>
      <c r="D142" s="292"/>
      <c r="E142" s="227">
        <v>9.4</v>
      </c>
      <c r="F142" s="110">
        <v>2019</v>
      </c>
      <c r="G142" s="285">
        <v>2019</v>
      </c>
      <c r="H142" s="295" t="s">
        <v>74</v>
      </c>
      <c r="I142" s="227" t="s">
        <v>77</v>
      </c>
      <c r="J142" s="227" t="s">
        <v>77</v>
      </c>
      <c r="K142" s="227" t="s">
        <v>77</v>
      </c>
    </row>
    <row r="143" spans="1:11" s="10" customFormat="1" ht="31.5" x14ac:dyDescent="0.25">
      <c r="A143" s="110" t="s">
        <v>343</v>
      </c>
      <c r="B143" s="14" t="s">
        <v>417</v>
      </c>
      <c r="C143" s="227">
        <v>1.25</v>
      </c>
      <c r="D143" s="292"/>
      <c r="E143" s="227">
        <v>0</v>
      </c>
      <c r="F143" s="110">
        <v>2019</v>
      </c>
      <c r="G143" s="285">
        <v>2019</v>
      </c>
      <c r="H143" s="295" t="s">
        <v>74</v>
      </c>
      <c r="I143" s="227" t="s">
        <v>77</v>
      </c>
      <c r="J143" s="227" t="s">
        <v>77</v>
      </c>
      <c r="K143" s="227" t="s">
        <v>77</v>
      </c>
    </row>
    <row r="144" spans="1:11" s="10" customFormat="1" ht="47.25" x14ac:dyDescent="0.25">
      <c r="A144" s="110" t="s">
        <v>344</v>
      </c>
      <c r="B144" s="14" t="s">
        <v>418</v>
      </c>
      <c r="C144" s="227">
        <v>1</v>
      </c>
      <c r="D144" s="292"/>
      <c r="E144" s="227">
        <v>0</v>
      </c>
      <c r="F144" s="285">
        <v>2019</v>
      </c>
      <c r="G144" s="285">
        <v>2019</v>
      </c>
      <c r="H144" s="295" t="s">
        <v>74</v>
      </c>
      <c r="I144" s="227" t="s">
        <v>77</v>
      </c>
      <c r="J144" s="227" t="s">
        <v>77</v>
      </c>
      <c r="K144" s="227" t="s">
        <v>77</v>
      </c>
    </row>
    <row r="145" spans="1:11" ht="31.5" x14ac:dyDescent="0.25">
      <c r="A145" s="110" t="s">
        <v>345</v>
      </c>
      <c r="B145" s="14" t="s">
        <v>419</v>
      </c>
      <c r="C145" s="227">
        <v>1.5369999999999999</v>
      </c>
      <c r="D145" s="290"/>
      <c r="E145" s="227">
        <v>0</v>
      </c>
      <c r="F145" s="110">
        <v>2017</v>
      </c>
      <c r="G145" s="285">
        <v>2017</v>
      </c>
      <c r="H145" s="295" t="s">
        <v>74</v>
      </c>
      <c r="I145" s="227" t="s">
        <v>77</v>
      </c>
      <c r="J145" s="227" t="s">
        <v>77</v>
      </c>
      <c r="K145" s="227" t="s">
        <v>77</v>
      </c>
    </row>
    <row r="146" spans="1:11" ht="31.5" x14ac:dyDescent="0.25">
      <c r="A146" s="110" t="s">
        <v>346</v>
      </c>
      <c r="B146" s="14" t="s">
        <v>420</v>
      </c>
      <c r="C146" s="227">
        <v>0</v>
      </c>
      <c r="D146" s="290"/>
      <c r="E146" s="227">
        <v>5</v>
      </c>
      <c r="F146" s="110">
        <v>2019</v>
      </c>
      <c r="G146" s="287">
        <v>2019</v>
      </c>
      <c r="H146" s="295" t="s">
        <v>74</v>
      </c>
      <c r="I146" s="227" t="s">
        <v>77</v>
      </c>
      <c r="J146" s="227" t="s">
        <v>77</v>
      </c>
      <c r="K146" s="227" t="s">
        <v>77</v>
      </c>
    </row>
    <row r="147" spans="1:11" ht="31.5" x14ac:dyDescent="0.25">
      <c r="A147" s="110" t="s">
        <v>347</v>
      </c>
      <c r="B147" s="14" t="s">
        <v>421</v>
      </c>
      <c r="C147" s="227">
        <v>1</v>
      </c>
      <c r="D147" s="290"/>
      <c r="E147" s="227">
        <v>0</v>
      </c>
      <c r="F147" s="110">
        <v>2019</v>
      </c>
      <c r="G147" s="287">
        <v>2019</v>
      </c>
      <c r="H147" s="295" t="s">
        <v>74</v>
      </c>
      <c r="I147" s="227" t="s">
        <v>77</v>
      </c>
      <c r="J147" s="227" t="s">
        <v>77</v>
      </c>
      <c r="K147" s="227" t="s">
        <v>77</v>
      </c>
    </row>
    <row r="148" spans="1:11" ht="31.5" x14ac:dyDescent="0.25">
      <c r="A148" s="110" t="s">
        <v>348</v>
      </c>
      <c r="B148" s="14" t="s">
        <v>422</v>
      </c>
      <c r="C148" s="273">
        <v>0</v>
      </c>
      <c r="D148" s="290"/>
      <c r="E148" s="273">
        <v>3.4</v>
      </c>
      <c r="F148" s="109">
        <v>2019</v>
      </c>
      <c r="G148" s="287">
        <v>2019</v>
      </c>
      <c r="H148" s="295" t="s">
        <v>74</v>
      </c>
      <c r="I148" s="273" t="s">
        <v>77</v>
      </c>
      <c r="J148" s="227" t="s">
        <v>77</v>
      </c>
      <c r="K148" s="273" t="s">
        <v>77</v>
      </c>
    </row>
    <row r="149" spans="1:11" ht="31.5" x14ac:dyDescent="0.25">
      <c r="A149" s="110" t="s">
        <v>349</v>
      </c>
      <c r="B149" s="14" t="s">
        <v>423</v>
      </c>
      <c r="C149" s="273">
        <v>1</v>
      </c>
      <c r="D149" s="290"/>
      <c r="E149" s="273">
        <v>0</v>
      </c>
      <c r="F149" s="109">
        <v>2019</v>
      </c>
      <c r="G149" s="287">
        <v>2019</v>
      </c>
      <c r="H149" s="295" t="s">
        <v>74</v>
      </c>
      <c r="I149" s="273" t="s">
        <v>77</v>
      </c>
      <c r="J149" s="227" t="s">
        <v>77</v>
      </c>
      <c r="K149" s="273" t="s">
        <v>77</v>
      </c>
    </row>
    <row r="150" spans="1:11" ht="31.5" x14ac:dyDescent="0.25">
      <c r="A150" s="110" t="s">
        <v>350</v>
      </c>
      <c r="B150" s="14" t="s">
        <v>424</v>
      </c>
      <c r="C150" s="273">
        <v>0</v>
      </c>
      <c r="D150" s="290"/>
      <c r="E150" s="273">
        <v>5</v>
      </c>
      <c r="F150" s="109">
        <v>2018</v>
      </c>
      <c r="G150" s="287">
        <v>2018</v>
      </c>
      <c r="H150" s="273" t="s">
        <v>76</v>
      </c>
      <c r="I150" s="273" t="s">
        <v>77</v>
      </c>
      <c r="J150" s="227" t="s">
        <v>77</v>
      </c>
      <c r="K150" s="273" t="s">
        <v>77</v>
      </c>
    </row>
    <row r="151" spans="1:11" ht="31.5" x14ac:dyDescent="0.25">
      <c r="A151" s="110" t="s">
        <v>351</v>
      </c>
      <c r="B151" s="220" t="s">
        <v>425</v>
      </c>
      <c r="C151" s="227">
        <v>0.63</v>
      </c>
      <c r="D151" s="290"/>
      <c r="E151" s="227">
        <v>0</v>
      </c>
      <c r="F151" s="285">
        <v>2018</v>
      </c>
      <c r="G151" s="285">
        <v>2018</v>
      </c>
      <c r="H151" s="295" t="s">
        <v>74</v>
      </c>
      <c r="I151" s="227" t="s">
        <v>77</v>
      </c>
      <c r="J151" s="227" t="s">
        <v>77</v>
      </c>
      <c r="K151" s="227" t="s">
        <v>77</v>
      </c>
    </row>
    <row r="152" spans="1:11" ht="31.5" x14ac:dyDescent="0.25">
      <c r="A152" s="110" t="s">
        <v>352</v>
      </c>
      <c r="B152" s="14" t="s">
        <v>426</v>
      </c>
      <c r="C152" s="227">
        <v>0.55000000000000004</v>
      </c>
      <c r="D152" s="290"/>
      <c r="E152" s="227">
        <v>0</v>
      </c>
      <c r="F152" s="110">
        <v>2019</v>
      </c>
      <c r="G152" s="285">
        <v>2019</v>
      </c>
      <c r="H152" s="295" t="s">
        <v>74</v>
      </c>
      <c r="I152" s="227" t="s">
        <v>77</v>
      </c>
      <c r="J152" s="227" t="s">
        <v>77</v>
      </c>
      <c r="K152" s="227" t="s">
        <v>77</v>
      </c>
    </row>
    <row r="153" spans="1:11" ht="31.5" x14ac:dyDescent="0.25">
      <c r="A153" s="109" t="s">
        <v>353</v>
      </c>
      <c r="B153" s="11" t="s">
        <v>427</v>
      </c>
      <c r="C153" s="227">
        <v>0</v>
      </c>
      <c r="D153" s="290"/>
      <c r="E153" s="227">
        <v>0</v>
      </c>
      <c r="F153" s="110">
        <v>0</v>
      </c>
      <c r="G153" s="287">
        <v>0</v>
      </c>
      <c r="H153" s="295" t="s">
        <v>74</v>
      </c>
      <c r="I153" s="227" t="s">
        <v>77</v>
      </c>
      <c r="J153" s="227" t="s">
        <v>77</v>
      </c>
      <c r="K153" s="227" t="s">
        <v>77</v>
      </c>
    </row>
    <row r="154" spans="1:11" ht="31.5" x14ac:dyDescent="0.25">
      <c r="A154" s="109" t="s">
        <v>354</v>
      </c>
      <c r="B154" s="11" t="s">
        <v>428</v>
      </c>
      <c r="C154" s="227">
        <v>0</v>
      </c>
      <c r="D154" s="290"/>
      <c r="E154" s="227">
        <v>0</v>
      </c>
      <c r="F154" s="110">
        <v>0</v>
      </c>
      <c r="G154" s="287">
        <v>0</v>
      </c>
      <c r="H154" s="295" t="s">
        <v>74</v>
      </c>
      <c r="I154" s="227" t="s">
        <v>77</v>
      </c>
      <c r="J154" s="227" t="s">
        <v>77</v>
      </c>
      <c r="K154" s="227" t="s">
        <v>77</v>
      </c>
    </row>
    <row r="155" spans="1:11" ht="15.75" x14ac:dyDescent="0.25">
      <c r="A155" s="110" t="s">
        <v>355</v>
      </c>
      <c r="B155" s="218" t="s">
        <v>429</v>
      </c>
      <c r="C155" s="227">
        <v>0</v>
      </c>
      <c r="D155" s="290"/>
      <c r="E155" s="227">
        <v>1.4</v>
      </c>
      <c r="F155" s="110">
        <v>2018</v>
      </c>
      <c r="G155" s="287">
        <v>2018</v>
      </c>
      <c r="H155" s="295" t="s">
        <v>74</v>
      </c>
      <c r="I155" s="227" t="s">
        <v>77</v>
      </c>
      <c r="J155" s="227" t="s">
        <v>77</v>
      </c>
      <c r="K155" s="227" t="s">
        <v>77</v>
      </c>
    </row>
    <row r="156" spans="1:11" ht="15.75" x14ac:dyDescent="0.25">
      <c r="A156" s="110" t="s">
        <v>356</v>
      </c>
      <c r="B156" s="186" t="s">
        <v>430</v>
      </c>
      <c r="C156" s="273">
        <v>1.25</v>
      </c>
      <c r="D156" s="290"/>
      <c r="E156" s="273">
        <v>0</v>
      </c>
      <c r="F156" s="109">
        <v>2018</v>
      </c>
      <c r="G156" s="287">
        <v>2018</v>
      </c>
      <c r="H156" s="296" t="s">
        <v>76</v>
      </c>
      <c r="I156" s="273" t="s">
        <v>77</v>
      </c>
      <c r="J156" s="227" t="s">
        <v>77</v>
      </c>
      <c r="K156" s="273" t="s">
        <v>77</v>
      </c>
    </row>
    <row r="157" spans="1:11" ht="31.5" x14ac:dyDescent="0.25">
      <c r="A157" s="110" t="s">
        <v>357</v>
      </c>
      <c r="B157" s="16" t="s">
        <v>431</v>
      </c>
      <c r="C157" s="273">
        <v>0.63</v>
      </c>
      <c r="D157" s="290"/>
      <c r="E157" s="273">
        <v>0</v>
      </c>
      <c r="F157" s="109">
        <v>2017</v>
      </c>
      <c r="G157" s="287">
        <v>2017</v>
      </c>
      <c r="H157" s="295" t="s">
        <v>74</v>
      </c>
      <c r="I157" s="273" t="s">
        <v>77</v>
      </c>
      <c r="J157" s="273" t="s">
        <v>77</v>
      </c>
      <c r="K157" s="273" t="s">
        <v>77</v>
      </c>
    </row>
    <row r="158" spans="1:11" s="96" customFormat="1" ht="15.75" x14ac:dyDescent="0.25">
      <c r="A158" s="110" t="s">
        <v>358</v>
      </c>
      <c r="B158" s="16" t="s">
        <v>432</v>
      </c>
      <c r="C158" s="273">
        <v>0</v>
      </c>
      <c r="D158" s="290"/>
      <c r="E158" s="273">
        <v>2.2000000000000002</v>
      </c>
      <c r="F158" s="109">
        <v>2019</v>
      </c>
      <c r="G158" s="287">
        <v>2019</v>
      </c>
      <c r="H158" s="295" t="s">
        <v>74</v>
      </c>
      <c r="I158" s="273" t="s">
        <v>77</v>
      </c>
      <c r="J158" s="273" t="s">
        <v>77</v>
      </c>
      <c r="K158" s="273" t="s">
        <v>77</v>
      </c>
    </row>
    <row r="159" spans="1:11" s="10" customFormat="1" ht="31.5" x14ac:dyDescent="0.25">
      <c r="A159" s="110" t="s">
        <v>359</v>
      </c>
      <c r="B159" s="14" t="s">
        <v>433</v>
      </c>
      <c r="C159" s="273">
        <v>2</v>
      </c>
      <c r="D159" s="292"/>
      <c r="E159" s="273">
        <v>0</v>
      </c>
      <c r="F159" s="109">
        <v>2019</v>
      </c>
      <c r="G159" s="287">
        <v>2019</v>
      </c>
      <c r="H159" s="295" t="s">
        <v>74</v>
      </c>
      <c r="I159" s="227" t="s">
        <v>77</v>
      </c>
      <c r="J159" s="273" t="s">
        <v>77</v>
      </c>
      <c r="K159" s="227" t="s">
        <v>77</v>
      </c>
    </row>
    <row r="160" spans="1:11" ht="31.5" x14ac:dyDescent="0.25">
      <c r="A160" s="110" t="s">
        <v>360</v>
      </c>
      <c r="B160" s="14" t="s">
        <v>434</v>
      </c>
      <c r="C160" s="273">
        <v>16</v>
      </c>
      <c r="D160" s="290"/>
      <c r="E160" s="273">
        <v>0</v>
      </c>
      <c r="F160" s="109">
        <v>2017</v>
      </c>
      <c r="G160" s="287">
        <v>2017</v>
      </c>
      <c r="H160" s="227" t="s">
        <v>76</v>
      </c>
      <c r="I160" s="273" t="s">
        <v>77</v>
      </c>
      <c r="J160" s="273" t="s">
        <v>77</v>
      </c>
      <c r="K160" s="273" t="s">
        <v>77</v>
      </c>
    </row>
    <row r="161" spans="1:11" ht="15.75" x14ac:dyDescent="0.25">
      <c r="A161" s="110" t="s">
        <v>361</v>
      </c>
      <c r="B161" s="220" t="s">
        <v>435</v>
      </c>
      <c r="C161" s="227">
        <v>0</v>
      </c>
      <c r="D161" s="290"/>
      <c r="E161" s="227">
        <v>0.61</v>
      </c>
      <c r="F161" s="289">
        <v>2018</v>
      </c>
      <c r="G161" s="287">
        <v>2018</v>
      </c>
      <c r="H161" s="295" t="s">
        <v>74</v>
      </c>
      <c r="I161" s="227" t="s">
        <v>77</v>
      </c>
      <c r="J161" s="273" t="s">
        <v>77</v>
      </c>
      <c r="K161" s="227" t="s">
        <v>77</v>
      </c>
    </row>
    <row r="162" spans="1:11" ht="31.5" x14ac:dyDescent="0.25">
      <c r="A162" s="110" t="s">
        <v>362</v>
      </c>
      <c r="B162" s="220" t="s">
        <v>436</v>
      </c>
      <c r="C162" s="227">
        <v>0.63</v>
      </c>
      <c r="D162" s="290"/>
      <c r="E162" s="227">
        <v>0</v>
      </c>
      <c r="F162" s="289">
        <v>2018</v>
      </c>
      <c r="G162" s="287">
        <v>2018</v>
      </c>
      <c r="H162" s="295" t="s">
        <v>74</v>
      </c>
      <c r="I162" s="227" t="s">
        <v>77</v>
      </c>
      <c r="J162" s="273" t="s">
        <v>77</v>
      </c>
      <c r="K162" s="227" t="s">
        <v>77</v>
      </c>
    </row>
    <row r="163" spans="1:11" ht="15.75" x14ac:dyDescent="0.25">
      <c r="A163" s="110" t="s">
        <v>363</v>
      </c>
      <c r="B163" s="14" t="s">
        <v>437</v>
      </c>
      <c r="C163" s="227">
        <v>0</v>
      </c>
      <c r="D163" s="290"/>
      <c r="E163" s="227">
        <v>5.88</v>
      </c>
      <c r="F163" s="289">
        <v>2019</v>
      </c>
      <c r="G163" s="287">
        <v>2019</v>
      </c>
      <c r="H163" s="295" t="s">
        <v>74</v>
      </c>
      <c r="I163" s="227" t="s">
        <v>77</v>
      </c>
      <c r="J163" s="273" t="s">
        <v>77</v>
      </c>
      <c r="K163" s="227" t="s">
        <v>77</v>
      </c>
    </row>
    <row r="164" spans="1:11" ht="31.5" x14ac:dyDescent="0.25">
      <c r="A164" s="110" t="s">
        <v>364</v>
      </c>
      <c r="B164" s="220" t="s">
        <v>438</v>
      </c>
      <c r="C164" s="227">
        <v>1.25</v>
      </c>
      <c r="D164" s="290"/>
      <c r="E164" s="227">
        <v>0</v>
      </c>
      <c r="F164" s="289">
        <v>2018</v>
      </c>
      <c r="G164" s="287">
        <v>2018</v>
      </c>
      <c r="H164" s="295" t="s">
        <v>74</v>
      </c>
      <c r="I164" s="227" t="s">
        <v>77</v>
      </c>
      <c r="J164" s="273" t="s">
        <v>77</v>
      </c>
      <c r="K164" s="227" t="s">
        <v>77</v>
      </c>
    </row>
    <row r="165" spans="1:11" ht="31.5" x14ac:dyDescent="0.25">
      <c r="A165" s="110" t="s">
        <v>365</v>
      </c>
      <c r="B165" s="14" t="s">
        <v>439</v>
      </c>
      <c r="C165" s="227">
        <v>0</v>
      </c>
      <c r="D165" s="290"/>
      <c r="E165" s="227">
        <v>3.476</v>
      </c>
      <c r="F165" s="289">
        <v>2019</v>
      </c>
      <c r="G165" s="287">
        <v>2019</v>
      </c>
      <c r="H165" s="295" t="s">
        <v>74</v>
      </c>
      <c r="I165" s="227" t="s">
        <v>77</v>
      </c>
      <c r="J165" s="273" t="s">
        <v>77</v>
      </c>
      <c r="K165" s="227" t="s">
        <v>77</v>
      </c>
    </row>
    <row r="166" spans="1:11" ht="31.5" x14ac:dyDescent="0.25">
      <c r="A166" s="110" t="s">
        <v>366</v>
      </c>
      <c r="B166" s="14" t="s">
        <v>440</v>
      </c>
      <c r="C166" s="227">
        <v>1.25</v>
      </c>
      <c r="D166" s="290"/>
      <c r="E166" s="227">
        <v>0</v>
      </c>
      <c r="F166" s="110">
        <v>2019</v>
      </c>
      <c r="G166" s="285">
        <v>2019</v>
      </c>
      <c r="H166" s="295" t="s">
        <v>74</v>
      </c>
      <c r="I166" s="227" t="s">
        <v>77</v>
      </c>
      <c r="J166" s="273" t="s">
        <v>77</v>
      </c>
      <c r="K166" s="227" t="s">
        <v>77</v>
      </c>
    </row>
    <row r="167" spans="1:11" ht="31.5" x14ac:dyDescent="0.25">
      <c r="A167" s="110" t="s">
        <v>367</v>
      </c>
      <c r="B167" s="14" t="s">
        <v>441</v>
      </c>
      <c r="C167" s="227">
        <v>0</v>
      </c>
      <c r="D167" s="290"/>
      <c r="E167" s="227">
        <v>0.44</v>
      </c>
      <c r="F167" s="110">
        <v>2019</v>
      </c>
      <c r="G167" s="285">
        <v>2019</v>
      </c>
      <c r="H167" s="295" t="s">
        <v>74</v>
      </c>
      <c r="I167" s="227" t="s">
        <v>77</v>
      </c>
      <c r="J167" s="227" t="s">
        <v>77</v>
      </c>
      <c r="K167" s="227" t="s">
        <v>77</v>
      </c>
    </row>
    <row r="168" spans="1:11" ht="31.5" x14ac:dyDescent="0.25">
      <c r="A168" s="110" t="s">
        <v>368</v>
      </c>
      <c r="B168" s="14" t="s">
        <v>442</v>
      </c>
      <c r="C168" s="227">
        <v>1</v>
      </c>
      <c r="D168" s="290"/>
      <c r="E168" s="227">
        <v>0</v>
      </c>
      <c r="F168" s="285">
        <v>2019</v>
      </c>
      <c r="G168" s="285">
        <v>2019</v>
      </c>
      <c r="H168" s="295" t="s">
        <v>74</v>
      </c>
      <c r="I168" s="227" t="s">
        <v>77</v>
      </c>
      <c r="J168" s="227" t="s">
        <v>77</v>
      </c>
      <c r="K168" s="227" t="s">
        <v>77</v>
      </c>
    </row>
    <row r="169" spans="1:11" ht="15.75" x14ac:dyDescent="0.25">
      <c r="A169" s="110" t="s">
        <v>369</v>
      </c>
      <c r="B169" s="14" t="s">
        <v>443</v>
      </c>
      <c r="C169" s="227">
        <v>0</v>
      </c>
      <c r="D169" s="290"/>
      <c r="E169" s="227">
        <v>12.64</v>
      </c>
      <c r="F169" s="110">
        <v>2018</v>
      </c>
      <c r="G169" s="285">
        <v>2018</v>
      </c>
      <c r="H169" s="227" t="s">
        <v>76</v>
      </c>
      <c r="I169" s="227" t="s">
        <v>77</v>
      </c>
      <c r="J169" s="227" t="s">
        <v>77</v>
      </c>
      <c r="K169" s="227" t="s">
        <v>77</v>
      </c>
    </row>
    <row r="170" spans="1:11" ht="31.5" x14ac:dyDescent="0.25">
      <c r="A170" s="110" t="s">
        <v>370</v>
      </c>
      <c r="B170" s="14" t="s">
        <v>444</v>
      </c>
      <c r="C170" s="273">
        <v>8.7799999999999994</v>
      </c>
      <c r="D170" s="290"/>
      <c r="E170" s="273">
        <v>0</v>
      </c>
      <c r="F170" s="110">
        <v>2019</v>
      </c>
      <c r="G170" s="288">
        <v>2019</v>
      </c>
      <c r="H170" s="227" t="s">
        <v>76</v>
      </c>
      <c r="I170" s="273" t="s">
        <v>77</v>
      </c>
      <c r="J170" s="273" t="s">
        <v>77</v>
      </c>
      <c r="K170" s="273" t="s">
        <v>77</v>
      </c>
    </row>
    <row r="171" spans="1:11" ht="31.5" x14ac:dyDescent="0.25">
      <c r="A171" s="110" t="s">
        <v>371</v>
      </c>
      <c r="B171" s="219" t="s">
        <v>445</v>
      </c>
      <c r="C171" s="227">
        <v>1.25</v>
      </c>
      <c r="D171" s="290"/>
      <c r="E171" s="227">
        <v>0</v>
      </c>
      <c r="F171" s="110">
        <v>2019</v>
      </c>
      <c r="G171" s="285">
        <v>2019</v>
      </c>
      <c r="H171" s="227" t="s">
        <v>76</v>
      </c>
      <c r="I171" s="227" t="s">
        <v>77</v>
      </c>
      <c r="J171" s="227" t="s">
        <v>77</v>
      </c>
      <c r="K171" s="227" t="s">
        <v>77</v>
      </c>
    </row>
    <row r="172" spans="1:11" ht="47.25" x14ac:dyDescent="0.25">
      <c r="A172" s="110" t="s">
        <v>372</v>
      </c>
      <c r="B172" s="14" t="s">
        <v>446</v>
      </c>
      <c r="C172" s="227">
        <v>0</v>
      </c>
      <c r="D172" s="290"/>
      <c r="E172" s="227">
        <v>6.88</v>
      </c>
      <c r="F172" s="110">
        <v>2018</v>
      </c>
      <c r="G172" s="285">
        <v>2018</v>
      </c>
      <c r="H172" s="227" t="s">
        <v>76</v>
      </c>
      <c r="I172" s="227" t="s">
        <v>77</v>
      </c>
      <c r="J172" s="227" t="s">
        <v>77</v>
      </c>
      <c r="K172" s="227" t="s">
        <v>77</v>
      </c>
    </row>
    <row r="173" spans="1:11" ht="47.25" x14ac:dyDescent="0.25">
      <c r="A173" s="214" t="s">
        <v>373</v>
      </c>
      <c r="B173" s="14" t="s">
        <v>447</v>
      </c>
      <c r="C173" s="227">
        <v>1.26</v>
      </c>
      <c r="D173" s="290"/>
      <c r="E173" s="227">
        <v>0</v>
      </c>
      <c r="F173" s="110">
        <v>2018</v>
      </c>
      <c r="G173" s="285">
        <v>2018</v>
      </c>
      <c r="H173" s="227" t="s">
        <v>76</v>
      </c>
      <c r="I173" s="227" t="s">
        <v>77</v>
      </c>
      <c r="J173" s="227" t="s">
        <v>77</v>
      </c>
      <c r="K173" s="227" t="s">
        <v>77</v>
      </c>
    </row>
    <row r="174" spans="1:11" s="10" customFormat="1" ht="15.75" x14ac:dyDescent="0.25">
      <c r="A174" s="42"/>
      <c r="B174" s="44"/>
      <c r="C174" s="125"/>
      <c r="D174" s="132"/>
      <c r="E174" s="132"/>
      <c r="F174" s="132"/>
      <c r="G174" s="132"/>
      <c r="H174" s="132"/>
      <c r="I174" s="125"/>
      <c r="J174" s="125"/>
      <c r="K174" s="125"/>
    </row>
    <row r="175" spans="1:11" ht="15.75" x14ac:dyDescent="0.25">
      <c r="A175" s="42"/>
      <c r="B175" s="44"/>
      <c r="D175" s="132"/>
      <c r="E175" s="132"/>
      <c r="F175" s="132"/>
      <c r="G175" s="132"/>
      <c r="H175" s="132"/>
    </row>
    <row r="176" spans="1:11" ht="15.75" x14ac:dyDescent="0.25">
      <c r="A176" s="42"/>
      <c r="B176" s="44"/>
      <c r="D176" s="132"/>
      <c r="E176" s="132"/>
      <c r="F176" s="132"/>
      <c r="G176" s="132"/>
      <c r="H176" s="132"/>
    </row>
    <row r="177" spans="1:11" ht="15.75" x14ac:dyDescent="0.25">
      <c r="A177" s="42"/>
      <c r="B177" s="44"/>
      <c r="D177" s="132"/>
      <c r="E177" s="132"/>
      <c r="F177" s="132"/>
      <c r="G177" s="132"/>
      <c r="H177" s="132"/>
    </row>
    <row r="178" spans="1:11" ht="15.75" x14ac:dyDescent="0.25">
      <c r="A178" s="45"/>
      <c r="B178" s="43"/>
      <c r="D178" s="132"/>
      <c r="E178" s="132"/>
      <c r="F178" s="132"/>
      <c r="G178" s="132"/>
      <c r="H178" s="132"/>
    </row>
    <row r="179" spans="1:11" ht="15.75" x14ac:dyDescent="0.25">
      <c r="A179" s="46"/>
      <c r="B179" s="47"/>
      <c r="D179" s="132"/>
      <c r="E179" s="132"/>
      <c r="F179" s="132"/>
      <c r="G179" s="132"/>
      <c r="H179" s="132"/>
    </row>
    <row r="180" spans="1:11" ht="15.75" x14ac:dyDescent="0.25">
      <c r="A180" s="48"/>
      <c r="B180" s="49"/>
      <c r="D180" s="132"/>
      <c r="E180" s="132"/>
      <c r="F180" s="132"/>
      <c r="G180" s="132"/>
      <c r="H180" s="132"/>
    </row>
    <row r="181" spans="1:11" ht="15.75" x14ac:dyDescent="0.25">
      <c r="A181" s="48"/>
      <c r="B181" s="49"/>
      <c r="D181" s="132"/>
      <c r="E181" s="132"/>
      <c r="F181" s="132"/>
      <c r="G181" s="132"/>
      <c r="H181" s="132"/>
    </row>
    <row r="182" spans="1:11" ht="15.75" x14ac:dyDescent="0.25">
      <c r="A182" s="48"/>
      <c r="B182" s="49"/>
      <c r="D182" s="132"/>
      <c r="E182" s="132"/>
      <c r="F182" s="132"/>
      <c r="G182" s="132"/>
      <c r="H182" s="132"/>
    </row>
    <row r="183" spans="1:11" ht="15.75" x14ac:dyDescent="0.25">
      <c r="A183" s="48"/>
      <c r="B183" s="49"/>
      <c r="D183" s="132"/>
      <c r="E183" s="132"/>
      <c r="F183" s="132"/>
      <c r="G183" s="132"/>
      <c r="H183" s="132"/>
    </row>
    <row r="184" spans="1:11" s="10" customFormat="1" ht="15.75" x14ac:dyDescent="0.25">
      <c r="A184" s="48"/>
      <c r="B184" s="49"/>
      <c r="C184" s="125"/>
      <c r="D184" s="132"/>
      <c r="E184" s="132"/>
      <c r="F184" s="132"/>
      <c r="G184" s="132"/>
      <c r="H184" s="132"/>
      <c r="I184" s="125"/>
      <c r="J184" s="125"/>
      <c r="K184" s="125"/>
    </row>
    <row r="185" spans="1:11" ht="15.75" x14ac:dyDescent="0.25">
      <c r="A185" s="48"/>
      <c r="B185" s="49"/>
      <c r="D185" s="132"/>
      <c r="E185" s="132"/>
      <c r="F185" s="132"/>
      <c r="G185" s="132"/>
      <c r="H185" s="132"/>
    </row>
    <row r="186" spans="1:11" ht="15.75" x14ac:dyDescent="0.25">
      <c r="A186" s="48"/>
      <c r="B186" s="49"/>
      <c r="D186" s="132"/>
      <c r="E186" s="132"/>
      <c r="F186" s="132"/>
      <c r="G186" s="132"/>
      <c r="H186" s="132"/>
    </row>
    <row r="187" spans="1:11" ht="15.75" x14ac:dyDescent="0.25">
      <c r="A187" s="48"/>
      <c r="B187" s="49"/>
      <c r="D187" s="132"/>
      <c r="E187" s="132"/>
      <c r="F187" s="132"/>
      <c r="G187" s="132"/>
      <c r="H187" s="132"/>
    </row>
    <row r="188" spans="1:11" ht="15.75" x14ac:dyDescent="0.25">
      <c r="A188" s="48"/>
      <c r="B188" s="49"/>
      <c r="D188" s="132"/>
      <c r="E188" s="132"/>
      <c r="F188" s="132"/>
      <c r="G188" s="132"/>
      <c r="H188" s="132"/>
    </row>
    <row r="189" spans="1:11" ht="15.75" x14ac:dyDescent="0.25">
      <c r="A189" s="48"/>
      <c r="B189" s="49"/>
      <c r="D189" s="132"/>
      <c r="E189" s="132"/>
      <c r="F189" s="132"/>
      <c r="G189" s="132"/>
      <c r="H189" s="132"/>
    </row>
    <row r="190" spans="1:11" ht="15.75" x14ac:dyDescent="0.25">
      <c r="A190" s="48"/>
      <c r="B190" s="49"/>
      <c r="D190" s="132"/>
      <c r="E190" s="132"/>
      <c r="F190" s="132"/>
      <c r="G190" s="132"/>
      <c r="H190" s="132"/>
    </row>
    <row r="191" spans="1:11" ht="15.75" x14ac:dyDescent="0.25">
      <c r="A191" s="48"/>
      <c r="B191" s="49"/>
      <c r="D191" s="132"/>
      <c r="E191" s="132"/>
      <c r="F191" s="132"/>
      <c r="G191" s="132"/>
      <c r="H191" s="132"/>
    </row>
    <row r="192" spans="1:11" ht="15.75" x14ac:dyDescent="0.25">
      <c r="A192" s="48"/>
      <c r="B192" s="49"/>
      <c r="D192" s="132"/>
      <c r="E192" s="132"/>
      <c r="F192" s="132"/>
      <c r="G192" s="132"/>
      <c r="H192" s="132"/>
    </row>
    <row r="193" spans="1:11" ht="15.75" x14ac:dyDescent="0.25">
      <c r="A193" s="48"/>
      <c r="B193" s="49"/>
      <c r="D193" s="132"/>
      <c r="E193" s="132"/>
      <c r="F193" s="132"/>
      <c r="G193" s="132"/>
    </row>
    <row r="194" spans="1:11" ht="15.75" x14ac:dyDescent="0.25">
      <c r="A194" s="48"/>
      <c r="B194" s="49"/>
      <c r="D194" s="132"/>
      <c r="E194" s="132"/>
      <c r="F194" s="132"/>
      <c r="G194" s="132"/>
    </row>
    <row r="195" spans="1:11" ht="15.75" x14ac:dyDescent="0.25">
      <c r="A195" s="48"/>
      <c r="B195" s="49"/>
      <c r="D195" s="132"/>
      <c r="E195" s="132"/>
      <c r="F195" s="132"/>
      <c r="G195" s="132"/>
    </row>
    <row r="196" spans="1:11" ht="15.75" x14ac:dyDescent="0.25">
      <c r="A196" s="48"/>
      <c r="B196" s="49"/>
      <c r="D196" s="132"/>
      <c r="E196" s="132"/>
      <c r="F196" s="132"/>
      <c r="G196" s="132"/>
    </row>
    <row r="197" spans="1:11" ht="15.75" x14ac:dyDescent="0.25">
      <c r="A197" s="48"/>
      <c r="B197" s="49"/>
      <c r="D197" s="132"/>
      <c r="E197" s="132"/>
      <c r="F197" s="132"/>
      <c r="G197" s="132"/>
    </row>
    <row r="198" spans="1:11" ht="15.75" x14ac:dyDescent="0.25">
      <c r="A198" s="48"/>
      <c r="B198" s="49"/>
      <c r="D198" s="132"/>
      <c r="E198" s="132"/>
      <c r="F198" s="132"/>
      <c r="G198" s="132"/>
    </row>
    <row r="199" spans="1:11" ht="15.75" x14ac:dyDescent="0.25">
      <c r="A199" s="48"/>
      <c r="B199" s="50"/>
      <c r="D199" s="132"/>
      <c r="E199" s="132"/>
      <c r="F199" s="132"/>
      <c r="G199" s="132"/>
    </row>
    <row r="200" spans="1:11" ht="15.75" x14ac:dyDescent="0.25">
      <c r="A200" s="48"/>
      <c r="B200" s="50"/>
      <c r="D200" s="132"/>
      <c r="E200" s="132"/>
      <c r="F200" s="132"/>
      <c r="G200" s="132"/>
    </row>
    <row r="201" spans="1:11" ht="15.75" x14ac:dyDescent="0.25">
      <c r="A201" s="48"/>
      <c r="B201" s="50"/>
      <c r="D201" s="132"/>
      <c r="E201" s="132"/>
      <c r="F201" s="132"/>
      <c r="G201" s="132"/>
    </row>
    <row r="202" spans="1:11" s="10" customFormat="1" ht="15.75" x14ac:dyDescent="0.25">
      <c r="A202" s="48"/>
      <c r="B202" s="50"/>
      <c r="C202" s="125"/>
      <c r="D202" s="132"/>
      <c r="E202" s="132"/>
      <c r="F202" s="132"/>
      <c r="G202" s="132"/>
      <c r="H202" s="124"/>
      <c r="I202" s="125"/>
      <c r="J202" s="125"/>
      <c r="K202" s="125"/>
    </row>
    <row r="203" spans="1:11" ht="15.75" x14ac:dyDescent="0.25">
      <c r="A203" s="48"/>
      <c r="B203" s="50"/>
      <c r="D203" s="132"/>
      <c r="E203" s="132"/>
      <c r="F203" s="132"/>
      <c r="G203" s="132"/>
    </row>
    <row r="204" spans="1:11" ht="15.75" x14ac:dyDescent="0.25">
      <c r="A204" s="48"/>
      <c r="B204" s="50"/>
      <c r="D204" s="132"/>
      <c r="E204" s="132"/>
      <c r="F204" s="132"/>
      <c r="G204" s="132"/>
    </row>
    <row r="205" spans="1:11" ht="15.75" x14ac:dyDescent="0.25">
      <c r="A205" s="48"/>
      <c r="B205" s="50"/>
      <c r="D205" s="132"/>
      <c r="E205" s="132"/>
      <c r="F205" s="132"/>
      <c r="G205" s="132"/>
    </row>
    <row r="206" spans="1:11" ht="15.75" x14ac:dyDescent="0.25">
      <c r="A206" s="48"/>
      <c r="B206" s="50"/>
      <c r="D206" s="132"/>
      <c r="E206" s="132"/>
      <c r="F206" s="132"/>
      <c r="G206" s="132"/>
    </row>
    <row r="207" spans="1:11" ht="15.75" x14ac:dyDescent="0.25">
      <c r="A207" s="48"/>
      <c r="B207" s="50"/>
      <c r="D207" s="132"/>
      <c r="E207" s="132"/>
      <c r="F207" s="132"/>
      <c r="G207" s="132"/>
    </row>
    <row r="208" spans="1:11" ht="15.75" x14ac:dyDescent="0.25">
      <c r="A208" s="48"/>
      <c r="B208" s="50"/>
      <c r="D208" s="132"/>
      <c r="E208" s="132"/>
      <c r="F208" s="132"/>
      <c r="G208" s="132"/>
    </row>
    <row r="209" spans="1:7" ht="15.75" x14ac:dyDescent="0.25">
      <c r="A209" s="45"/>
      <c r="B209" s="51"/>
      <c r="D209" s="132"/>
      <c r="E209" s="132"/>
      <c r="F209" s="132"/>
      <c r="G209" s="132"/>
    </row>
    <row r="210" spans="1:7" ht="15.75" x14ac:dyDescent="0.25">
      <c r="A210" s="46"/>
      <c r="B210" s="47"/>
      <c r="D210" s="132"/>
      <c r="E210" s="132"/>
      <c r="F210" s="132"/>
      <c r="G210" s="132"/>
    </row>
    <row r="211" spans="1:7" ht="15.75" x14ac:dyDescent="0.25">
      <c r="A211" s="42"/>
      <c r="B211" s="52"/>
      <c r="D211" s="132"/>
      <c r="E211" s="132"/>
      <c r="F211" s="132"/>
      <c r="G211" s="132"/>
    </row>
    <row r="212" spans="1:7" ht="15.75" x14ac:dyDescent="0.25">
      <c r="A212" s="42"/>
      <c r="B212" s="53"/>
      <c r="D212" s="132"/>
      <c r="E212" s="132"/>
      <c r="F212" s="132"/>
      <c r="G212" s="132"/>
    </row>
    <row r="213" spans="1:7" ht="15.75" x14ac:dyDescent="0.25">
      <c r="A213" s="42"/>
      <c r="B213" s="54"/>
      <c r="D213" s="132"/>
      <c r="E213" s="132"/>
      <c r="F213" s="132"/>
      <c r="G213" s="132"/>
    </row>
    <row r="214" spans="1:7" ht="15.75" x14ac:dyDescent="0.25">
      <c r="A214" s="42"/>
      <c r="B214" s="54"/>
      <c r="D214" s="132"/>
      <c r="E214" s="132"/>
      <c r="F214" s="132"/>
      <c r="G214" s="132"/>
    </row>
    <row r="215" spans="1:7" ht="15.75" x14ac:dyDescent="0.25">
      <c r="A215" s="42"/>
      <c r="B215" s="54"/>
      <c r="D215" s="132"/>
      <c r="E215" s="132"/>
      <c r="F215" s="132"/>
      <c r="G215" s="132"/>
    </row>
    <row r="216" spans="1:7" ht="15.75" x14ac:dyDescent="0.25">
      <c r="A216" s="42"/>
      <c r="B216" s="54"/>
      <c r="D216" s="132"/>
      <c r="E216" s="132"/>
      <c r="F216" s="132"/>
      <c r="G216" s="132"/>
    </row>
    <row r="217" spans="1:7" ht="15.75" x14ac:dyDescent="0.25">
      <c r="A217" s="45"/>
      <c r="B217" s="51"/>
      <c r="D217" s="132"/>
      <c r="E217" s="132"/>
      <c r="F217" s="132"/>
      <c r="G217" s="132"/>
    </row>
    <row r="218" spans="1:7" ht="15.75" x14ac:dyDescent="0.25">
      <c r="A218" s="46"/>
      <c r="B218" s="47"/>
      <c r="D218" s="132"/>
      <c r="E218" s="132"/>
      <c r="F218" s="132"/>
      <c r="G218" s="132"/>
    </row>
    <row r="219" spans="1:7" ht="15.75" x14ac:dyDescent="0.25">
      <c r="A219" s="48"/>
      <c r="B219" s="53"/>
      <c r="D219" s="132"/>
      <c r="E219" s="132"/>
      <c r="F219" s="132"/>
      <c r="G219" s="132"/>
    </row>
    <row r="220" spans="1:7" ht="15.75" x14ac:dyDescent="0.25">
      <c r="A220" s="48"/>
      <c r="B220" s="53"/>
      <c r="D220" s="132"/>
      <c r="E220" s="132"/>
      <c r="F220" s="132"/>
      <c r="G220" s="132"/>
    </row>
    <row r="221" spans="1:7" ht="15.75" x14ac:dyDescent="0.25">
      <c r="A221" s="45"/>
      <c r="B221" s="47"/>
      <c r="D221" s="132"/>
      <c r="E221" s="132"/>
      <c r="F221" s="132"/>
      <c r="G221" s="132"/>
    </row>
    <row r="222" spans="1:7" ht="15.75" x14ac:dyDescent="0.25">
      <c r="A222" s="46"/>
      <c r="B222" s="47"/>
      <c r="D222" s="132"/>
      <c r="E222" s="132"/>
      <c r="F222" s="132"/>
      <c r="G222" s="132"/>
    </row>
    <row r="223" spans="1:7" ht="15.75" x14ac:dyDescent="0.25">
      <c r="A223" s="42"/>
      <c r="B223" s="53"/>
      <c r="D223" s="132"/>
      <c r="E223" s="132"/>
      <c r="F223" s="132"/>
      <c r="G223" s="132"/>
    </row>
    <row r="224" spans="1:7" ht="15.75" x14ac:dyDescent="0.25">
      <c r="A224" s="45"/>
      <c r="B224" s="47"/>
      <c r="D224" s="132"/>
      <c r="E224" s="132"/>
      <c r="F224" s="132"/>
      <c r="G224" s="132"/>
    </row>
    <row r="225" spans="1:11" ht="15.75" x14ac:dyDescent="0.25">
      <c r="A225" s="45"/>
      <c r="B225" s="43"/>
      <c r="D225" s="132"/>
      <c r="E225" s="132"/>
      <c r="F225" s="132"/>
      <c r="G225" s="132"/>
    </row>
    <row r="226" spans="1:11" ht="15.75" x14ac:dyDescent="0.25">
      <c r="A226" s="42"/>
      <c r="B226" s="55"/>
      <c r="D226" s="132"/>
      <c r="E226" s="132"/>
      <c r="F226" s="132"/>
      <c r="G226" s="132"/>
    </row>
    <row r="227" spans="1:11" ht="15.75" x14ac:dyDescent="0.25">
      <c r="A227" s="45"/>
      <c r="B227" s="43"/>
      <c r="D227" s="132"/>
      <c r="E227" s="132"/>
      <c r="F227" s="132"/>
      <c r="G227" s="132"/>
    </row>
    <row r="228" spans="1:11" ht="15.75" x14ac:dyDescent="0.25">
      <c r="A228" s="45"/>
      <c r="B228" s="55"/>
      <c r="D228" s="132"/>
      <c r="E228" s="132"/>
      <c r="F228" s="132"/>
      <c r="G228" s="132"/>
    </row>
    <row r="229" spans="1:11" ht="15.75" x14ac:dyDescent="0.25">
      <c r="A229" s="45"/>
      <c r="B229" s="56"/>
      <c r="D229" s="132"/>
      <c r="E229" s="132"/>
      <c r="F229" s="132"/>
      <c r="G229" s="132"/>
    </row>
    <row r="230" spans="1:11" ht="15.75" x14ac:dyDescent="0.25">
      <c r="A230" s="45"/>
      <c r="B230" s="56"/>
      <c r="D230" s="132"/>
      <c r="E230" s="132"/>
      <c r="F230" s="132"/>
      <c r="G230" s="132"/>
    </row>
    <row r="231" spans="1:11" ht="15.75" x14ac:dyDescent="0.25">
      <c r="A231" s="45"/>
      <c r="B231" s="43"/>
      <c r="D231" s="132"/>
      <c r="E231" s="132"/>
      <c r="F231" s="132"/>
      <c r="G231" s="132"/>
    </row>
    <row r="232" spans="1:11" ht="15.75" x14ac:dyDescent="0.25">
      <c r="A232" s="42"/>
      <c r="B232" s="44"/>
      <c r="D232" s="132"/>
      <c r="E232" s="132"/>
      <c r="F232" s="132"/>
      <c r="G232" s="132"/>
    </row>
    <row r="233" spans="1:11" ht="15.75" x14ac:dyDescent="0.25">
      <c r="A233" s="42"/>
      <c r="B233" s="44"/>
      <c r="D233" s="132"/>
      <c r="E233" s="132"/>
      <c r="F233" s="132"/>
      <c r="G233" s="132"/>
    </row>
    <row r="234" spans="1:11" ht="15.75" x14ac:dyDescent="0.25">
      <c r="A234" s="42"/>
      <c r="B234" s="44"/>
      <c r="D234" s="132"/>
      <c r="E234" s="132"/>
      <c r="F234" s="132"/>
      <c r="G234" s="132"/>
    </row>
    <row r="235" spans="1:11" ht="15.75" x14ac:dyDescent="0.25">
      <c r="A235" s="42"/>
      <c r="B235" s="53"/>
      <c r="D235" s="132"/>
      <c r="E235" s="132"/>
      <c r="F235" s="132"/>
      <c r="G235" s="132"/>
    </row>
    <row r="236" spans="1:11" ht="15.75" x14ac:dyDescent="0.25">
      <c r="A236" s="45"/>
      <c r="B236" s="43"/>
      <c r="D236" s="132"/>
      <c r="E236" s="132"/>
      <c r="F236" s="132"/>
      <c r="G236" s="132"/>
    </row>
    <row r="237" spans="1:11" ht="15.75" x14ac:dyDescent="0.25">
      <c r="A237" s="46"/>
      <c r="B237" s="47"/>
      <c r="D237" s="132"/>
      <c r="E237" s="132"/>
      <c r="F237" s="132"/>
      <c r="G237" s="132"/>
    </row>
    <row r="238" spans="1:11" ht="15.75" x14ac:dyDescent="0.25">
      <c r="A238" s="48"/>
      <c r="B238" s="55"/>
      <c r="D238" s="132"/>
      <c r="E238" s="132"/>
      <c r="F238" s="132"/>
      <c r="G238" s="132"/>
    </row>
    <row r="239" spans="1:11" s="10" customFormat="1" ht="15.75" x14ac:dyDescent="0.25">
      <c r="A239" s="48"/>
      <c r="B239" s="57"/>
      <c r="C239" s="125"/>
      <c r="D239" s="132"/>
      <c r="E239" s="132"/>
      <c r="F239" s="132"/>
      <c r="G239" s="132"/>
      <c r="H239" s="124"/>
      <c r="I239" s="125"/>
      <c r="J239" s="125"/>
      <c r="K239" s="125"/>
    </row>
    <row r="240" spans="1:11" ht="15.75" x14ac:dyDescent="0.25">
      <c r="A240" s="48"/>
      <c r="B240" s="57"/>
      <c r="D240" s="132"/>
      <c r="E240" s="132"/>
      <c r="F240" s="132"/>
      <c r="G240" s="132"/>
    </row>
    <row r="241" spans="1:11" ht="15.75" x14ac:dyDescent="0.25">
      <c r="A241" s="48"/>
      <c r="B241" s="58"/>
      <c r="D241" s="132"/>
      <c r="E241" s="132"/>
      <c r="F241" s="132"/>
      <c r="G241" s="132"/>
    </row>
    <row r="242" spans="1:11" ht="15.75" x14ac:dyDescent="0.25">
      <c r="A242" s="48"/>
      <c r="B242" s="58"/>
      <c r="D242" s="132"/>
      <c r="E242" s="132"/>
      <c r="F242" s="132"/>
      <c r="G242" s="132"/>
    </row>
    <row r="243" spans="1:11" ht="15.75" x14ac:dyDescent="0.25">
      <c r="A243" s="48"/>
      <c r="B243" s="57"/>
      <c r="D243" s="132"/>
      <c r="E243" s="132"/>
      <c r="F243" s="132"/>
      <c r="G243" s="132"/>
    </row>
    <row r="244" spans="1:11" ht="15.75" x14ac:dyDescent="0.25">
      <c r="A244" s="48"/>
      <c r="B244" s="57"/>
      <c r="D244" s="132"/>
      <c r="E244" s="132"/>
      <c r="F244" s="132"/>
      <c r="G244" s="132"/>
    </row>
    <row r="245" spans="1:11" s="10" customFormat="1" ht="15.75" x14ac:dyDescent="0.25">
      <c r="A245" s="48"/>
      <c r="B245" s="57"/>
      <c r="C245" s="125"/>
      <c r="D245" s="132"/>
      <c r="E245" s="132"/>
      <c r="F245" s="132"/>
      <c r="G245" s="132"/>
      <c r="H245" s="124"/>
      <c r="I245" s="125"/>
      <c r="J245" s="125"/>
      <c r="K245" s="125"/>
    </row>
    <row r="246" spans="1:11" s="88" customFormat="1" ht="15.75" x14ac:dyDescent="0.25">
      <c r="A246" s="48"/>
      <c r="B246" s="57"/>
      <c r="C246" s="125"/>
      <c r="D246" s="132"/>
      <c r="E246" s="132"/>
      <c r="F246" s="132"/>
      <c r="G246" s="132"/>
      <c r="H246" s="124"/>
      <c r="I246" s="125"/>
      <c r="J246" s="125"/>
      <c r="K246" s="125"/>
    </row>
    <row r="247" spans="1:11" s="88" customFormat="1" ht="15.75" x14ac:dyDescent="0.25">
      <c r="A247" s="48"/>
      <c r="B247" s="57"/>
      <c r="C247" s="125"/>
      <c r="D247" s="132"/>
      <c r="E247" s="132"/>
      <c r="F247" s="132"/>
      <c r="G247" s="132"/>
      <c r="H247" s="124"/>
      <c r="I247" s="125"/>
      <c r="J247" s="125"/>
      <c r="K247" s="125"/>
    </row>
    <row r="248" spans="1:11" s="88" customFormat="1" ht="15.75" x14ac:dyDescent="0.25">
      <c r="A248" s="48"/>
      <c r="B248" s="57"/>
      <c r="C248" s="125"/>
      <c r="D248" s="132"/>
      <c r="E248" s="132"/>
      <c r="F248" s="132"/>
      <c r="G248" s="132"/>
      <c r="H248" s="124"/>
      <c r="I248" s="125"/>
      <c r="J248" s="125"/>
      <c r="K248" s="125"/>
    </row>
    <row r="249" spans="1:11" s="10" customFormat="1" ht="15.75" x14ac:dyDescent="0.25">
      <c r="A249" s="48"/>
      <c r="B249" s="57"/>
      <c r="C249" s="125"/>
      <c r="D249" s="132"/>
      <c r="E249" s="132"/>
      <c r="F249" s="132"/>
      <c r="G249" s="132"/>
      <c r="H249" s="124"/>
      <c r="I249" s="125"/>
      <c r="J249" s="125"/>
      <c r="K249" s="125"/>
    </row>
    <row r="250" spans="1:11" ht="15.75" x14ac:dyDescent="0.25">
      <c r="A250" s="48"/>
      <c r="B250" s="57"/>
      <c r="D250" s="132"/>
      <c r="E250" s="132"/>
      <c r="F250" s="132"/>
      <c r="G250" s="132"/>
    </row>
    <row r="251" spans="1:11" ht="15.75" x14ac:dyDescent="0.25">
      <c r="A251" s="48"/>
      <c r="B251" s="57"/>
      <c r="D251" s="132"/>
      <c r="E251" s="132"/>
      <c r="F251" s="132"/>
      <c r="G251" s="132"/>
    </row>
    <row r="252" spans="1:11" ht="15.75" customHeight="1" x14ac:dyDescent="0.25">
      <c r="A252" s="48"/>
      <c r="B252" s="57"/>
      <c r="D252" s="132"/>
      <c r="E252" s="132"/>
      <c r="F252" s="132"/>
      <c r="G252" s="132"/>
    </row>
    <row r="253" spans="1:11" ht="15.75" customHeight="1" x14ac:dyDescent="0.25">
      <c r="A253" s="48"/>
      <c r="B253" s="57"/>
      <c r="D253" s="132"/>
      <c r="E253" s="132"/>
      <c r="F253" s="132"/>
      <c r="G253" s="132"/>
    </row>
    <row r="254" spans="1:11" ht="15.75" x14ac:dyDescent="0.25">
      <c r="A254" s="48"/>
      <c r="B254" s="57"/>
      <c r="D254" s="132"/>
      <c r="E254" s="132"/>
      <c r="F254" s="132"/>
      <c r="G254" s="132"/>
    </row>
    <row r="255" spans="1:11" ht="15.75" x14ac:dyDescent="0.25">
      <c r="A255" s="48"/>
      <c r="B255" s="57"/>
      <c r="D255" s="132"/>
      <c r="E255" s="132"/>
      <c r="F255" s="132"/>
      <c r="G255" s="132"/>
    </row>
    <row r="256" spans="1:11" ht="15.75" x14ac:dyDescent="0.25">
      <c r="A256" s="48"/>
      <c r="B256" s="57"/>
      <c r="D256" s="132"/>
      <c r="E256" s="132"/>
      <c r="F256" s="132"/>
      <c r="G256" s="132"/>
    </row>
    <row r="257" spans="1:7" ht="15.75" x14ac:dyDescent="0.25">
      <c r="A257" s="48"/>
      <c r="B257" s="53"/>
      <c r="D257" s="132"/>
      <c r="E257" s="132"/>
      <c r="F257" s="132"/>
      <c r="G257" s="132"/>
    </row>
    <row r="258" spans="1:7" ht="15.75" x14ac:dyDescent="0.25">
      <c r="A258" s="46"/>
      <c r="B258" s="47"/>
      <c r="D258" s="132"/>
      <c r="E258" s="132"/>
      <c r="F258" s="132"/>
      <c r="G258" s="132"/>
    </row>
    <row r="259" spans="1:7" ht="15.75" x14ac:dyDescent="0.25">
      <c r="A259" s="46"/>
      <c r="B259" s="47"/>
      <c r="D259" s="132"/>
      <c r="E259" s="132"/>
      <c r="F259" s="132"/>
      <c r="G259" s="132"/>
    </row>
    <row r="260" spans="1:7" ht="15.75" x14ac:dyDescent="0.25">
      <c r="A260" s="48"/>
      <c r="B260" s="55"/>
      <c r="D260" s="132"/>
      <c r="E260" s="132"/>
      <c r="F260" s="132"/>
      <c r="G260" s="132"/>
    </row>
    <row r="261" spans="1:7" ht="15.75" x14ac:dyDescent="0.25">
      <c r="A261" s="48"/>
      <c r="B261" s="59"/>
      <c r="D261" s="132"/>
      <c r="E261" s="132"/>
      <c r="F261" s="132"/>
      <c r="G261" s="132"/>
    </row>
    <row r="262" spans="1:7" ht="15.75" x14ac:dyDescent="0.25">
      <c r="A262" s="48"/>
      <c r="B262" s="55"/>
      <c r="D262" s="132"/>
      <c r="E262" s="132"/>
      <c r="F262" s="132"/>
      <c r="G262" s="132"/>
    </row>
    <row r="263" spans="1:7" ht="15.75" x14ac:dyDescent="0.25">
      <c r="A263" s="48"/>
      <c r="B263" s="59"/>
      <c r="D263" s="132"/>
      <c r="E263" s="132"/>
      <c r="F263" s="132"/>
      <c r="G263" s="132"/>
    </row>
    <row r="264" spans="1:7" ht="15.75" x14ac:dyDescent="0.25">
      <c r="A264" s="48"/>
      <c r="B264" s="55"/>
      <c r="D264" s="132"/>
      <c r="E264" s="132"/>
      <c r="F264" s="132"/>
      <c r="G264" s="132"/>
    </row>
    <row r="265" spans="1:7" ht="15.75" x14ac:dyDescent="0.25">
      <c r="A265" s="48"/>
      <c r="B265" s="55"/>
      <c r="D265" s="132"/>
      <c r="E265" s="132"/>
      <c r="F265" s="132"/>
      <c r="G265" s="132"/>
    </row>
    <row r="266" spans="1:7" ht="15.75" x14ac:dyDescent="0.25">
      <c r="A266" s="48"/>
      <c r="B266" s="59"/>
      <c r="D266" s="132"/>
      <c r="E266" s="132"/>
      <c r="F266" s="132"/>
      <c r="G266" s="132"/>
    </row>
    <row r="267" spans="1:7" ht="15.75" x14ac:dyDescent="0.25">
      <c r="A267" s="48"/>
      <c r="B267" s="59"/>
      <c r="D267" s="132"/>
      <c r="E267" s="132"/>
      <c r="F267" s="132"/>
      <c r="G267" s="132"/>
    </row>
    <row r="268" spans="1:7" ht="15.75" x14ac:dyDescent="0.25">
      <c r="A268" s="48"/>
      <c r="B268" s="55"/>
      <c r="D268" s="132"/>
      <c r="E268" s="132"/>
      <c r="F268" s="132"/>
      <c r="G268" s="132"/>
    </row>
    <row r="269" spans="1:7" ht="15.75" x14ac:dyDescent="0.25">
      <c r="A269" s="48"/>
      <c r="B269" s="59"/>
      <c r="D269" s="132"/>
      <c r="E269" s="132"/>
      <c r="F269" s="132"/>
      <c r="G269" s="132"/>
    </row>
    <row r="270" spans="1:7" ht="15.75" x14ac:dyDescent="0.25">
      <c r="A270" s="48"/>
      <c r="B270" s="59"/>
      <c r="D270" s="132"/>
      <c r="E270" s="132"/>
      <c r="F270" s="132"/>
      <c r="G270" s="132"/>
    </row>
    <row r="271" spans="1:7" ht="15.75" x14ac:dyDescent="0.25">
      <c r="A271" s="48"/>
      <c r="B271" s="59"/>
      <c r="D271" s="132"/>
      <c r="E271" s="132"/>
      <c r="F271" s="132"/>
      <c r="G271" s="132"/>
    </row>
    <row r="272" spans="1:7" ht="15.75" x14ac:dyDescent="0.25">
      <c r="A272" s="48"/>
      <c r="B272" s="59"/>
      <c r="D272" s="132"/>
      <c r="E272" s="132"/>
      <c r="F272" s="132"/>
      <c r="G272" s="132"/>
    </row>
    <row r="273" spans="1:7" ht="15.75" x14ac:dyDescent="0.25">
      <c r="A273" s="48"/>
      <c r="B273" s="55"/>
      <c r="D273" s="132"/>
      <c r="E273" s="132"/>
      <c r="F273" s="132"/>
      <c r="G273" s="132"/>
    </row>
    <row r="274" spans="1:7" ht="15.75" x14ac:dyDescent="0.25">
      <c r="A274" s="48"/>
      <c r="B274" s="59"/>
      <c r="D274" s="132"/>
      <c r="E274" s="132"/>
      <c r="F274" s="132"/>
      <c r="G274" s="132"/>
    </row>
    <row r="275" spans="1:7" ht="15.75" x14ac:dyDescent="0.25">
      <c r="A275" s="48"/>
      <c r="B275" s="59"/>
      <c r="D275" s="132"/>
      <c r="E275" s="132"/>
      <c r="F275" s="132"/>
      <c r="G275" s="132"/>
    </row>
    <row r="276" spans="1:7" ht="15.75" x14ac:dyDescent="0.25">
      <c r="A276" s="48"/>
      <c r="B276" s="59"/>
    </row>
    <row r="277" spans="1:7" ht="15.75" x14ac:dyDescent="0.25">
      <c r="A277" s="48"/>
      <c r="B277" s="59"/>
    </row>
    <row r="278" spans="1:7" ht="15.75" x14ac:dyDescent="0.25">
      <c r="A278" s="48"/>
      <c r="B278" s="59"/>
    </row>
    <row r="279" spans="1:7" ht="15.75" x14ac:dyDescent="0.25">
      <c r="A279" s="48"/>
      <c r="B279" s="59"/>
    </row>
    <row r="280" spans="1:7" ht="15.75" x14ac:dyDescent="0.25">
      <c r="A280" s="48"/>
      <c r="B280" s="53"/>
    </row>
    <row r="281" spans="1:7" ht="15.75" x14ac:dyDescent="0.25">
      <c r="A281" s="46"/>
      <c r="B281" s="47"/>
    </row>
    <row r="282" spans="1:7" ht="15.75" x14ac:dyDescent="0.25">
      <c r="A282" s="46"/>
      <c r="B282" s="47"/>
    </row>
    <row r="283" spans="1:7" ht="15.75" x14ac:dyDescent="0.25">
      <c r="A283" s="48"/>
      <c r="B283" s="57"/>
    </row>
    <row r="284" spans="1:7" ht="15.75" x14ac:dyDescent="0.25">
      <c r="A284" s="48"/>
      <c r="B284" s="57"/>
    </row>
    <row r="285" spans="1:7" ht="15.75" x14ac:dyDescent="0.25">
      <c r="A285" s="48"/>
      <c r="B285" s="57"/>
    </row>
    <row r="286" spans="1:7" ht="15.75" x14ac:dyDescent="0.25">
      <c r="A286" s="48"/>
      <c r="B286" s="57"/>
    </row>
    <row r="287" spans="1:7" ht="15.75" x14ac:dyDescent="0.25">
      <c r="A287" s="48"/>
      <c r="B287" s="53"/>
    </row>
    <row r="288" spans="1:7" ht="15.75" x14ac:dyDescent="0.25">
      <c r="A288" s="48"/>
      <c r="B288" s="53"/>
    </row>
    <row r="289" spans="1:2" ht="15.75" x14ac:dyDescent="0.25">
      <c r="A289" s="48"/>
      <c r="B289" s="53"/>
    </row>
    <row r="290" spans="1:2" ht="15.75" x14ac:dyDescent="0.25">
      <c r="A290" s="48"/>
      <c r="B290" s="53"/>
    </row>
    <row r="291" spans="1:2" ht="15.75" x14ac:dyDescent="0.25">
      <c r="A291" s="48"/>
      <c r="B291" s="53"/>
    </row>
    <row r="292" spans="1:2" ht="15.75" x14ac:dyDescent="0.25">
      <c r="A292" s="48"/>
      <c r="B292" s="53"/>
    </row>
    <row r="293" spans="1:2" ht="15.75" x14ac:dyDescent="0.25">
      <c r="A293" s="48"/>
      <c r="B293" s="53"/>
    </row>
    <row r="294" spans="1:2" ht="15.75" x14ac:dyDescent="0.25">
      <c r="A294" s="48"/>
      <c r="B294" s="53"/>
    </row>
    <row r="295" spans="1:2" ht="15.75" x14ac:dyDescent="0.25">
      <c r="A295" s="48"/>
      <c r="B295" s="54"/>
    </row>
    <row r="296" spans="1:2" ht="15.75" x14ac:dyDescent="0.25">
      <c r="A296" s="48"/>
      <c r="B296" s="54"/>
    </row>
    <row r="297" spans="1:2" ht="15.75" x14ac:dyDescent="0.25">
      <c r="A297" s="60"/>
      <c r="B297" s="61"/>
    </row>
    <row r="298" spans="1:2" ht="15.75" x14ac:dyDescent="0.25">
      <c r="A298" s="48"/>
      <c r="B298" s="53"/>
    </row>
    <row r="299" spans="1:2" ht="15.75" x14ac:dyDescent="0.25">
      <c r="A299" s="46"/>
      <c r="B299" s="47"/>
    </row>
    <row r="300" spans="1:2" ht="15.75" x14ac:dyDescent="0.25">
      <c r="A300" s="46"/>
      <c r="B300" s="47"/>
    </row>
    <row r="301" spans="1:2" ht="15.75" x14ac:dyDescent="0.25">
      <c r="A301" s="48"/>
      <c r="B301" s="62"/>
    </row>
    <row r="302" spans="1:2" ht="15.75" x14ac:dyDescent="0.25">
      <c r="A302" s="48"/>
      <c r="B302" s="52"/>
    </row>
    <row r="303" spans="1:2" ht="15.75" x14ac:dyDescent="0.25">
      <c r="A303" s="48"/>
      <c r="B303" s="52"/>
    </row>
    <row r="304" spans="1:2" ht="15.75" x14ac:dyDescent="0.25">
      <c r="A304" s="48"/>
      <c r="B304" s="52"/>
    </row>
    <row r="305" spans="1:2" ht="15.75" x14ac:dyDescent="0.25">
      <c r="A305" s="48"/>
      <c r="B305" s="52"/>
    </row>
    <row r="306" spans="1:2" ht="15.75" x14ac:dyDescent="0.25">
      <c r="A306" s="48"/>
      <c r="B306" s="52"/>
    </row>
    <row r="307" spans="1:2" ht="15.75" x14ac:dyDescent="0.25">
      <c r="A307" s="48"/>
      <c r="B307" s="52"/>
    </row>
    <row r="308" spans="1:2" ht="15.75" x14ac:dyDescent="0.25">
      <c r="A308" s="48"/>
      <c r="B308" s="53"/>
    </row>
    <row r="309" spans="1:2" ht="15.75" x14ac:dyDescent="0.25">
      <c r="A309" s="48"/>
      <c r="B309" s="53"/>
    </row>
    <row r="310" spans="1:2" ht="15.75" x14ac:dyDescent="0.25">
      <c r="A310" s="48"/>
      <c r="B310" s="53"/>
    </row>
    <row r="311" spans="1:2" ht="15.75" x14ac:dyDescent="0.25">
      <c r="A311" s="48"/>
      <c r="B311" s="53"/>
    </row>
    <row r="312" spans="1:2" ht="15.75" x14ac:dyDescent="0.25">
      <c r="A312" s="48"/>
      <c r="B312" s="62"/>
    </row>
    <row r="313" spans="1:2" ht="15.75" x14ac:dyDescent="0.25">
      <c r="A313" s="48"/>
      <c r="B313" s="62"/>
    </row>
    <row r="314" spans="1:2" ht="15.75" x14ac:dyDescent="0.25">
      <c r="A314" s="48"/>
      <c r="B314" s="62"/>
    </row>
    <row r="315" spans="1:2" ht="15.75" x14ac:dyDescent="0.25">
      <c r="A315" s="48"/>
      <c r="B315" s="62"/>
    </row>
    <row r="316" spans="1:2" ht="15.75" x14ac:dyDescent="0.25">
      <c r="A316" s="48"/>
      <c r="B316" s="62"/>
    </row>
    <row r="317" spans="1:2" ht="15.75" x14ac:dyDescent="0.25">
      <c r="A317" s="48"/>
      <c r="B317" s="53"/>
    </row>
    <row r="318" spans="1:2" ht="15.75" x14ac:dyDescent="0.25">
      <c r="A318" s="48"/>
      <c r="B318" s="62"/>
    </row>
    <row r="319" spans="1:2" ht="15.75" x14ac:dyDescent="0.25">
      <c r="A319" s="48"/>
      <c r="B319" s="62"/>
    </row>
    <row r="320" spans="1:2" ht="15.75" x14ac:dyDescent="0.25">
      <c r="A320" s="48"/>
      <c r="B320" s="53"/>
    </row>
    <row r="321" spans="1:2" ht="15.75" x14ac:dyDescent="0.25">
      <c r="A321" s="48"/>
      <c r="B321" s="53"/>
    </row>
    <row r="322" spans="1:2" ht="15.75" x14ac:dyDescent="0.25">
      <c r="A322" s="48"/>
      <c r="B322" s="53"/>
    </row>
    <row r="323" spans="1:2" ht="15.75" x14ac:dyDescent="0.25">
      <c r="A323" s="48"/>
      <c r="B323" s="53"/>
    </row>
    <row r="324" spans="1:2" ht="15.75" x14ac:dyDescent="0.25">
      <c r="A324" s="48"/>
      <c r="B324" s="53"/>
    </row>
    <row r="325" spans="1:2" ht="15.75" x14ac:dyDescent="0.25">
      <c r="A325" s="48"/>
      <c r="B325" s="53"/>
    </row>
    <row r="326" spans="1:2" ht="15.75" x14ac:dyDescent="0.25">
      <c r="A326" s="48"/>
      <c r="B326" s="53"/>
    </row>
    <row r="327" spans="1:2" ht="15.75" x14ac:dyDescent="0.25">
      <c r="A327" s="48"/>
      <c r="B327" s="53"/>
    </row>
    <row r="328" spans="1:2" ht="15.75" x14ac:dyDescent="0.25">
      <c r="A328" s="48"/>
      <c r="B328" s="53"/>
    </row>
    <row r="329" spans="1:2" ht="15.75" x14ac:dyDescent="0.25">
      <c r="A329" s="48"/>
      <c r="B329" s="53"/>
    </row>
    <row r="330" spans="1:2" ht="15.75" x14ac:dyDescent="0.25">
      <c r="A330" s="48"/>
      <c r="B330" s="53"/>
    </row>
    <row r="331" spans="1:2" ht="15.75" x14ac:dyDescent="0.25">
      <c r="A331" s="48"/>
      <c r="B331" s="53"/>
    </row>
    <row r="332" spans="1:2" ht="15.75" x14ac:dyDescent="0.25">
      <c r="A332" s="48"/>
      <c r="B332" s="53"/>
    </row>
    <row r="333" spans="1:2" ht="15.75" x14ac:dyDescent="0.25">
      <c r="A333" s="48"/>
      <c r="B333" s="53"/>
    </row>
    <row r="334" spans="1:2" ht="15.75" x14ac:dyDescent="0.25">
      <c r="A334" s="48"/>
      <c r="B334" s="53"/>
    </row>
    <row r="335" spans="1:2" ht="15.75" x14ac:dyDescent="0.25">
      <c r="A335" s="46"/>
      <c r="B335" s="47"/>
    </row>
    <row r="336" spans="1:2" ht="15.75" x14ac:dyDescent="0.25">
      <c r="A336" s="46"/>
      <c r="B336" s="47"/>
    </row>
    <row r="337" spans="1:2" ht="15.75" x14ac:dyDescent="0.25">
      <c r="A337" s="48"/>
      <c r="B337" s="54"/>
    </row>
    <row r="338" spans="1:2" ht="15.75" x14ac:dyDescent="0.25">
      <c r="A338" s="48"/>
      <c r="B338" s="53"/>
    </row>
    <row r="339" spans="1:2" ht="15.75" x14ac:dyDescent="0.25">
      <c r="A339" s="48"/>
      <c r="B339" s="62"/>
    </row>
    <row r="340" spans="1:2" ht="15.75" x14ac:dyDescent="0.25">
      <c r="A340" s="60"/>
      <c r="B340" s="63"/>
    </row>
    <row r="341" spans="1:2" ht="15.75" x14ac:dyDescent="0.25">
      <c r="A341" s="48"/>
      <c r="B341" s="62"/>
    </row>
    <row r="342" spans="1:2" ht="15.75" x14ac:dyDescent="0.25">
      <c r="A342" s="48"/>
      <c r="B342" s="57"/>
    </row>
    <row r="343" spans="1:2" ht="15.75" x14ac:dyDescent="0.25">
      <c r="A343" s="60"/>
      <c r="B343" s="64"/>
    </row>
    <row r="344" spans="1:2" ht="15.75" x14ac:dyDescent="0.25">
      <c r="A344" s="60"/>
      <c r="B344" s="64"/>
    </row>
    <row r="345" spans="1:2" ht="15.75" x14ac:dyDescent="0.25">
      <c r="A345" s="60"/>
      <c r="B345" s="64"/>
    </row>
    <row r="346" spans="1:2" ht="15.75" x14ac:dyDescent="0.25">
      <c r="A346" s="60"/>
      <c r="B346" s="64"/>
    </row>
    <row r="347" spans="1:2" ht="15.75" x14ac:dyDescent="0.25">
      <c r="A347" s="48"/>
      <c r="B347" s="62"/>
    </row>
    <row r="348" spans="1:2" ht="15.75" x14ac:dyDescent="0.25">
      <c r="A348" s="48"/>
      <c r="B348" s="62"/>
    </row>
    <row r="349" spans="1:2" ht="15.75" x14ac:dyDescent="0.25">
      <c r="A349" s="48"/>
      <c r="B349" s="62"/>
    </row>
    <row r="350" spans="1:2" ht="15.75" x14ac:dyDescent="0.25">
      <c r="A350" s="48"/>
      <c r="B350" s="62"/>
    </row>
    <row r="351" spans="1:2" ht="15.75" x14ac:dyDescent="0.25">
      <c r="A351" s="48"/>
      <c r="B351" s="62"/>
    </row>
    <row r="352" spans="1:2" ht="15.75" x14ac:dyDescent="0.25">
      <c r="A352" s="48"/>
      <c r="B352" s="62"/>
    </row>
    <row r="353" spans="1:2" ht="15.75" x14ac:dyDescent="0.25">
      <c r="A353" s="48"/>
      <c r="B353" s="62"/>
    </row>
    <row r="354" spans="1:2" ht="15.75" x14ac:dyDescent="0.25">
      <c r="A354" s="48"/>
      <c r="B354" s="62"/>
    </row>
    <row r="355" spans="1:2" ht="15.75" x14ac:dyDescent="0.25">
      <c r="A355" s="48"/>
      <c r="B355" s="53"/>
    </row>
    <row r="356" spans="1:2" ht="15.75" x14ac:dyDescent="0.25">
      <c r="A356" s="48"/>
      <c r="B356" s="53"/>
    </row>
    <row r="357" spans="1:2" ht="15.75" x14ac:dyDescent="0.25">
      <c r="A357" s="48"/>
      <c r="B357" s="53"/>
    </row>
    <row r="358" spans="1:2" ht="15.75" x14ac:dyDescent="0.25">
      <c r="A358" s="48"/>
      <c r="B358" s="53"/>
    </row>
    <row r="359" spans="1:2" ht="15.75" x14ac:dyDescent="0.25">
      <c r="A359" s="48"/>
      <c r="B359" s="53"/>
    </row>
    <row r="360" spans="1:2" ht="15.75" x14ac:dyDescent="0.25">
      <c r="A360" s="48"/>
      <c r="B360" s="53"/>
    </row>
    <row r="361" spans="1:2" ht="15.75" x14ac:dyDescent="0.25">
      <c r="A361" s="46"/>
      <c r="B361" s="47"/>
    </row>
    <row r="362" spans="1:2" ht="15.75" x14ac:dyDescent="0.25">
      <c r="A362" s="46"/>
      <c r="B362" s="47"/>
    </row>
    <row r="363" spans="1:2" ht="15.75" x14ac:dyDescent="0.25">
      <c r="A363" s="48"/>
      <c r="B363" s="53"/>
    </row>
    <row r="364" spans="1:2" ht="15.75" x14ac:dyDescent="0.25">
      <c r="A364" s="48"/>
      <c r="B364" s="65"/>
    </row>
    <row r="365" spans="1:2" ht="15.75" x14ac:dyDescent="0.25">
      <c r="A365" s="48"/>
      <c r="B365" s="65"/>
    </row>
    <row r="366" spans="1:2" ht="15.75" x14ac:dyDescent="0.25">
      <c r="A366" s="48"/>
      <c r="B366" s="65"/>
    </row>
    <row r="367" spans="1:2" ht="15.75" x14ac:dyDescent="0.25">
      <c r="A367" s="48"/>
      <c r="B367" s="53"/>
    </row>
    <row r="368" spans="1:2" ht="15.75" x14ac:dyDescent="0.25">
      <c r="A368" s="48"/>
      <c r="B368" s="65"/>
    </row>
    <row r="369" spans="1:2" ht="15.75" x14ac:dyDescent="0.25">
      <c r="A369" s="48"/>
      <c r="B369" s="65"/>
    </row>
    <row r="370" spans="1:2" ht="15.75" x14ac:dyDescent="0.25">
      <c r="A370" s="48"/>
      <c r="B370" s="53"/>
    </row>
    <row r="371" spans="1:2" ht="15.75" x14ac:dyDescent="0.25">
      <c r="A371" s="48"/>
      <c r="B371" s="53"/>
    </row>
    <row r="372" spans="1:2" ht="15.75" x14ac:dyDescent="0.25">
      <c r="A372" s="48"/>
      <c r="B372" s="53"/>
    </row>
    <row r="373" spans="1:2" ht="15.75" x14ac:dyDescent="0.25">
      <c r="A373" s="48"/>
      <c r="B373" s="53"/>
    </row>
    <row r="374" spans="1:2" ht="15.75" x14ac:dyDescent="0.25">
      <c r="A374" s="48"/>
      <c r="B374" s="53"/>
    </row>
    <row r="375" spans="1:2" ht="15.75" x14ac:dyDescent="0.25">
      <c r="A375" s="48"/>
      <c r="B375" s="53"/>
    </row>
    <row r="376" spans="1:2" ht="15.75" x14ac:dyDescent="0.25">
      <c r="A376" s="48"/>
      <c r="B376" s="53"/>
    </row>
    <row r="377" spans="1:2" ht="15.75" x14ac:dyDescent="0.25">
      <c r="A377" s="48"/>
      <c r="B377" s="53"/>
    </row>
    <row r="378" spans="1:2" ht="15.75" x14ac:dyDescent="0.25">
      <c r="A378" s="48"/>
      <c r="B378" s="53"/>
    </row>
    <row r="379" spans="1:2" ht="15.75" x14ac:dyDescent="0.25">
      <c r="A379" s="48"/>
      <c r="B379" s="53"/>
    </row>
    <row r="380" spans="1:2" ht="15.75" x14ac:dyDescent="0.25">
      <c r="A380" s="48"/>
      <c r="B380" s="53"/>
    </row>
    <row r="381" spans="1:2" ht="15.75" x14ac:dyDescent="0.25">
      <c r="A381" s="48"/>
      <c r="B381" s="53"/>
    </row>
    <row r="382" spans="1:2" ht="15.75" x14ac:dyDescent="0.25">
      <c r="A382" s="48"/>
      <c r="B382" s="53"/>
    </row>
    <row r="383" spans="1:2" ht="15.75" x14ac:dyDescent="0.25">
      <c r="A383" s="48"/>
      <c r="B383" s="53"/>
    </row>
    <row r="384" spans="1:2" ht="15.75" x14ac:dyDescent="0.25">
      <c r="A384" s="48"/>
      <c r="B384" s="53"/>
    </row>
    <row r="385" spans="1:2" ht="15.75" x14ac:dyDescent="0.25">
      <c r="A385" s="46"/>
      <c r="B385" s="51"/>
    </row>
    <row r="386" spans="1:2" ht="15.75" x14ac:dyDescent="0.25">
      <c r="A386" s="46"/>
      <c r="B386" s="47"/>
    </row>
    <row r="387" spans="1:2" ht="15.75" x14ac:dyDescent="0.25">
      <c r="A387" s="48"/>
      <c r="B387" s="53"/>
    </row>
    <row r="388" spans="1:2" ht="15.75" x14ac:dyDescent="0.25">
      <c r="A388" s="48"/>
      <c r="B388" s="53"/>
    </row>
    <row r="389" spans="1:2" ht="15.75" x14ac:dyDescent="0.25">
      <c r="A389" s="48"/>
      <c r="B389" s="53"/>
    </row>
    <row r="390" spans="1:2" ht="15.75" x14ac:dyDescent="0.25">
      <c r="A390" s="48"/>
      <c r="B390" s="53"/>
    </row>
    <row r="391" spans="1:2" ht="15.75" x14ac:dyDescent="0.25">
      <c r="A391" s="48"/>
      <c r="B391" s="53"/>
    </row>
    <row r="392" spans="1:2" ht="15.75" x14ac:dyDescent="0.25">
      <c r="A392" s="48"/>
      <c r="B392" s="53"/>
    </row>
    <row r="393" spans="1:2" ht="15.75" x14ac:dyDescent="0.25">
      <c r="A393" s="48"/>
      <c r="B393" s="53"/>
    </row>
    <row r="394" spans="1:2" ht="15.75" x14ac:dyDescent="0.25">
      <c r="A394" s="48"/>
      <c r="B394" s="53"/>
    </row>
    <row r="395" spans="1:2" ht="15.75" x14ac:dyDescent="0.25">
      <c r="A395" s="48"/>
      <c r="B395" s="53"/>
    </row>
    <row r="396" spans="1:2" ht="15.75" x14ac:dyDescent="0.25">
      <c r="A396" s="48"/>
      <c r="B396" s="53"/>
    </row>
    <row r="397" spans="1:2" ht="15.75" x14ac:dyDescent="0.25">
      <c r="A397" s="46"/>
      <c r="B397" s="47"/>
    </row>
    <row r="398" spans="1:2" ht="15.75" x14ac:dyDescent="0.25">
      <c r="A398" s="46"/>
      <c r="B398" s="47"/>
    </row>
    <row r="399" spans="1:2" ht="15.75" x14ac:dyDescent="0.25">
      <c r="A399" s="48"/>
      <c r="B399" s="53"/>
    </row>
    <row r="400" spans="1:2" ht="15.75" x14ac:dyDescent="0.25">
      <c r="A400" s="48"/>
      <c r="B400" s="53"/>
    </row>
    <row r="401" spans="1:2" ht="15.75" x14ac:dyDescent="0.25">
      <c r="A401" s="48"/>
      <c r="B401" s="53"/>
    </row>
    <row r="402" spans="1:2" ht="15.75" x14ac:dyDescent="0.25">
      <c r="A402" s="42"/>
      <c r="B402" s="53"/>
    </row>
    <row r="403" spans="1:2" ht="15.75" x14ac:dyDescent="0.25">
      <c r="A403" s="42"/>
      <c r="B403" s="53"/>
    </row>
    <row r="404" spans="1:2" ht="15.75" x14ac:dyDescent="0.25">
      <c r="A404" s="42"/>
      <c r="B404" s="53"/>
    </row>
    <row r="405" spans="1:2" ht="15.75" x14ac:dyDescent="0.25">
      <c r="A405" s="42"/>
      <c r="B405" s="53"/>
    </row>
    <row r="406" spans="1:2" ht="15.75" x14ac:dyDescent="0.25">
      <c r="A406" s="42"/>
      <c r="B406" s="53"/>
    </row>
    <row r="407" spans="1:2" ht="15.75" x14ac:dyDescent="0.25">
      <c r="A407" s="42"/>
      <c r="B407" s="53"/>
    </row>
    <row r="408" spans="1:2" ht="15.75" x14ac:dyDescent="0.25">
      <c r="A408" s="42"/>
      <c r="B408" s="53"/>
    </row>
    <row r="409" spans="1:2" ht="15.75" x14ac:dyDescent="0.25">
      <c r="A409" s="42"/>
      <c r="B409" s="53"/>
    </row>
    <row r="410" spans="1:2" ht="15.75" x14ac:dyDescent="0.25">
      <c r="A410" s="42"/>
      <c r="B410" s="53"/>
    </row>
    <row r="411" spans="1:2" ht="15.75" x14ac:dyDescent="0.25">
      <c r="A411" s="42"/>
      <c r="B411" s="53"/>
    </row>
    <row r="412" spans="1:2" ht="15.75" x14ac:dyDescent="0.25">
      <c r="A412" s="66"/>
      <c r="B412" s="64"/>
    </row>
    <row r="413" spans="1:2" ht="15.75" x14ac:dyDescent="0.25">
      <c r="A413" s="46"/>
      <c r="B413" s="47"/>
    </row>
    <row r="414" spans="1:2" ht="15.75" x14ac:dyDescent="0.25">
      <c r="A414" s="46"/>
      <c r="B414" s="47"/>
    </row>
    <row r="415" spans="1:2" ht="15.75" x14ac:dyDescent="0.25">
      <c r="A415" s="48"/>
      <c r="B415" s="67"/>
    </row>
    <row r="416" spans="1:2" ht="15.75" x14ac:dyDescent="0.25">
      <c r="A416" s="48"/>
      <c r="B416" s="53"/>
    </row>
    <row r="417" spans="1:2" ht="15.75" x14ac:dyDescent="0.25">
      <c r="A417" s="48"/>
      <c r="B417" s="53"/>
    </row>
    <row r="418" spans="1:2" ht="15.75" x14ac:dyDescent="0.25">
      <c r="A418" s="48"/>
      <c r="B418" s="53"/>
    </row>
    <row r="419" spans="1:2" ht="15.75" x14ac:dyDescent="0.25">
      <c r="A419" s="48"/>
      <c r="B419" s="53"/>
    </row>
    <row r="420" spans="1:2" ht="15.75" x14ac:dyDescent="0.25">
      <c r="A420" s="48"/>
      <c r="B420" s="53"/>
    </row>
    <row r="421" spans="1:2" ht="15.75" x14ac:dyDescent="0.25">
      <c r="A421" s="48"/>
      <c r="B421" s="53"/>
    </row>
    <row r="422" spans="1:2" ht="15.75" x14ac:dyDescent="0.25">
      <c r="A422" s="48"/>
      <c r="B422" s="53"/>
    </row>
    <row r="423" spans="1:2" ht="15.75" x14ac:dyDescent="0.25">
      <c r="A423" s="48"/>
      <c r="B423" s="53"/>
    </row>
    <row r="424" spans="1:2" ht="15.75" x14ac:dyDescent="0.25">
      <c r="A424" s="48"/>
      <c r="B424" s="53"/>
    </row>
    <row r="425" spans="1:2" ht="15.75" x14ac:dyDescent="0.25">
      <c r="A425" s="46"/>
      <c r="B425" s="51"/>
    </row>
    <row r="426" spans="1:2" ht="15.75" x14ac:dyDescent="0.25">
      <c r="A426" s="46"/>
      <c r="B426" s="47"/>
    </row>
    <row r="427" spans="1:2" ht="15.75" x14ac:dyDescent="0.25">
      <c r="A427" s="48"/>
      <c r="B427" s="53"/>
    </row>
    <row r="428" spans="1:2" ht="15.75" x14ac:dyDescent="0.25">
      <c r="A428" s="48"/>
      <c r="B428" s="53"/>
    </row>
    <row r="429" spans="1:2" ht="15.75" x14ac:dyDescent="0.25">
      <c r="A429" s="48"/>
      <c r="B429" s="53"/>
    </row>
    <row r="430" spans="1:2" ht="15.75" x14ac:dyDescent="0.25">
      <c r="A430" s="48"/>
      <c r="B430" s="53"/>
    </row>
    <row r="431" spans="1:2" ht="15.75" x14ac:dyDescent="0.25">
      <c r="A431" s="48"/>
      <c r="B431" s="53"/>
    </row>
    <row r="432" spans="1:2" ht="15.75" x14ac:dyDescent="0.25">
      <c r="A432" s="48"/>
      <c r="B432" s="53"/>
    </row>
    <row r="433" spans="1:2" ht="15.75" x14ac:dyDescent="0.25">
      <c r="A433" s="48"/>
      <c r="B433" s="53"/>
    </row>
    <row r="434" spans="1:2" ht="15.75" x14ac:dyDescent="0.25">
      <c r="A434" s="48"/>
      <c r="B434" s="53"/>
    </row>
    <row r="435" spans="1:2" ht="15.75" x14ac:dyDescent="0.25">
      <c r="A435" s="60"/>
      <c r="B435" s="64"/>
    </row>
    <row r="436" spans="1:2" ht="15.75" x14ac:dyDescent="0.25">
      <c r="A436" s="60"/>
      <c r="B436" s="64"/>
    </row>
    <row r="437" spans="1:2" ht="15.75" x14ac:dyDescent="0.25">
      <c r="A437" s="48"/>
      <c r="B437" s="53"/>
    </row>
    <row r="438" spans="1:2" ht="15.75" x14ac:dyDescent="0.25">
      <c r="A438" s="48"/>
      <c r="B438" s="53"/>
    </row>
    <row r="439" spans="1:2" ht="15.75" x14ac:dyDescent="0.25">
      <c r="A439" s="60"/>
      <c r="B439" s="64"/>
    </row>
    <row r="440" spans="1:2" ht="15.75" x14ac:dyDescent="0.25">
      <c r="A440" s="60"/>
      <c r="B440" s="64"/>
    </row>
    <row r="441" spans="1:2" ht="15.75" x14ac:dyDescent="0.25">
      <c r="A441" s="60"/>
      <c r="B441" s="64"/>
    </row>
    <row r="442" spans="1:2" ht="15.75" x14ac:dyDescent="0.25">
      <c r="A442" s="60"/>
      <c r="B442" s="64"/>
    </row>
    <row r="443" spans="1:2" ht="15.75" x14ac:dyDescent="0.25">
      <c r="A443" s="60"/>
      <c r="B443" s="64"/>
    </row>
    <row r="444" spans="1:2" ht="15.75" x14ac:dyDescent="0.25">
      <c r="A444" s="60"/>
      <c r="B444" s="64"/>
    </row>
    <row r="445" spans="1:2" ht="15.75" x14ac:dyDescent="0.25">
      <c r="A445" s="60"/>
      <c r="B445" s="64"/>
    </row>
    <row r="446" spans="1:2" ht="15.75" x14ac:dyDescent="0.25">
      <c r="A446" s="48"/>
      <c r="B446" s="53"/>
    </row>
    <row r="447" spans="1:2" ht="15.75" x14ac:dyDescent="0.25">
      <c r="A447" s="68"/>
      <c r="B447" s="69"/>
    </row>
    <row r="448" spans="1:2" ht="15.75" x14ac:dyDescent="0.25">
      <c r="A448" s="68"/>
      <c r="B448" s="69"/>
    </row>
    <row r="449" spans="1:2" ht="15.75" x14ac:dyDescent="0.25">
      <c r="A449" s="48"/>
      <c r="B449" s="57"/>
    </row>
    <row r="450" spans="1:2" ht="15.75" x14ac:dyDescent="0.25">
      <c r="A450" s="48"/>
      <c r="B450" s="57"/>
    </row>
    <row r="451" spans="1:2" ht="15.75" x14ac:dyDescent="0.25">
      <c r="A451" s="70"/>
      <c r="B451" s="71"/>
    </row>
    <row r="452" spans="1:2" ht="15.75" x14ac:dyDescent="0.25">
      <c r="A452" s="70"/>
      <c r="B452" s="71"/>
    </row>
    <row r="453" spans="1:2" ht="15.75" x14ac:dyDescent="0.25">
      <c r="A453" s="48"/>
      <c r="B453" s="57"/>
    </row>
    <row r="454" spans="1:2" ht="15.75" x14ac:dyDescent="0.25">
      <c r="A454" s="48"/>
      <c r="B454" s="53"/>
    </row>
    <row r="455" spans="1:2" ht="15.75" x14ac:dyDescent="0.25">
      <c r="A455" s="48"/>
      <c r="B455" s="53"/>
    </row>
    <row r="456" spans="1:2" ht="15.75" x14ac:dyDescent="0.25">
      <c r="A456" s="48"/>
      <c r="B456" s="53"/>
    </row>
    <row r="457" spans="1:2" ht="15.75" x14ac:dyDescent="0.25">
      <c r="A457" s="48"/>
      <c r="B457" s="53"/>
    </row>
    <row r="458" spans="1:2" ht="15.75" x14ac:dyDescent="0.25">
      <c r="A458" s="48"/>
      <c r="B458" s="53"/>
    </row>
    <row r="459" spans="1:2" ht="15.75" x14ac:dyDescent="0.25">
      <c r="A459" s="48"/>
      <c r="B459" s="53"/>
    </row>
    <row r="460" spans="1:2" ht="15.75" x14ac:dyDescent="0.25">
      <c r="A460" s="48"/>
      <c r="B460" s="53"/>
    </row>
    <row r="461" spans="1:2" ht="15.75" x14ac:dyDescent="0.25">
      <c r="A461" s="48"/>
      <c r="B461" s="53"/>
    </row>
    <row r="462" spans="1:2" ht="15.75" x14ac:dyDescent="0.25">
      <c r="A462" s="48"/>
      <c r="B462" s="53"/>
    </row>
    <row r="463" spans="1:2" ht="15.75" x14ac:dyDescent="0.25">
      <c r="A463" s="48"/>
      <c r="B463" s="53"/>
    </row>
    <row r="464" spans="1:2" ht="15.75" x14ac:dyDescent="0.25">
      <c r="A464" s="60"/>
      <c r="B464" s="64"/>
    </row>
    <row r="465" spans="1:2" ht="15.75" x14ac:dyDescent="0.25">
      <c r="A465" s="48"/>
      <c r="B465" s="53"/>
    </row>
    <row r="466" spans="1:2" ht="15.75" x14ac:dyDescent="0.25">
      <c r="A466" s="46"/>
      <c r="B466" s="47"/>
    </row>
    <row r="467" spans="1:2" ht="15.75" x14ac:dyDescent="0.25">
      <c r="A467" s="46"/>
      <c r="B467" s="47"/>
    </row>
    <row r="468" spans="1:2" ht="15.75" x14ac:dyDescent="0.25">
      <c r="A468" s="48"/>
      <c r="B468" s="53"/>
    </row>
    <row r="469" spans="1:2" ht="15.75" x14ac:dyDescent="0.25">
      <c r="A469" s="48"/>
      <c r="B469" s="53"/>
    </row>
    <row r="470" spans="1:2" ht="15.75" x14ac:dyDescent="0.25">
      <c r="A470" s="48"/>
      <c r="B470" s="53"/>
    </row>
    <row r="471" spans="1:2" ht="15.75" x14ac:dyDescent="0.25">
      <c r="A471" s="48"/>
      <c r="B471" s="53"/>
    </row>
    <row r="472" spans="1:2" ht="15.75" x14ac:dyDescent="0.25">
      <c r="A472" s="48"/>
      <c r="B472" s="53"/>
    </row>
    <row r="473" spans="1:2" ht="15.75" x14ac:dyDescent="0.25">
      <c r="A473" s="46"/>
      <c r="B473" s="47"/>
    </row>
    <row r="474" spans="1:2" ht="15.75" x14ac:dyDescent="0.25">
      <c r="A474" s="48"/>
      <c r="B474" s="56"/>
    </row>
    <row r="475" spans="1:2" ht="15.75" x14ac:dyDescent="0.25">
      <c r="A475" s="72"/>
      <c r="B475" s="53"/>
    </row>
    <row r="476" spans="1:2" ht="15.75" x14ac:dyDescent="0.25">
      <c r="A476" s="72"/>
      <c r="B476" s="53"/>
    </row>
    <row r="477" spans="1:2" ht="15.75" x14ac:dyDescent="0.25">
      <c r="A477" s="72"/>
      <c r="B477" s="53"/>
    </row>
  </sheetData>
  <autoFilter ref="F1:F654"/>
  <mergeCells count="8">
    <mergeCell ref="J1:K3"/>
    <mergeCell ref="B4:J5"/>
    <mergeCell ref="J7:K10"/>
    <mergeCell ref="A12:A14"/>
    <mergeCell ref="B12:B14"/>
    <mergeCell ref="C12:E13"/>
    <mergeCell ref="F12:G13"/>
    <mergeCell ref="H12:K13"/>
  </mergeCells>
  <printOptions horizontalCentered="1"/>
  <pageMargins left="0.19685039370078741" right="0.19685039370078741" top="0.19685039370078741" bottom="0.39370078740157483" header="0.31496062992125984" footer="0.31496062992125984"/>
  <pageSetup paperSize="9" scale="59" fitToHeight="0" orientation="landscape" r:id="rId1"/>
  <headerFooter>
    <oddFooter>&amp;C&amp;P</oddFooter>
  </headerFooter>
  <rowBreaks count="5" manualBreakCount="5">
    <brk id="43" max="11" man="1"/>
    <brk id="72" max="11" man="1"/>
    <brk id="105" max="11" man="1"/>
    <brk id="131" max="11" man="1"/>
    <brk id="165" max="11" man="1"/>
  </rowBreaks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6</vt:i4>
      </vt:variant>
      <vt:variant>
        <vt:lpstr>Именованные диапазоны</vt:lpstr>
      </vt:variant>
      <vt:variant>
        <vt:i4>8</vt:i4>
      </vt:variant>
    </vt:vector>
  </HeadingPairs>
  <TitlesOfParts>
    <vt:vector size="14" baseType="lpstr">
      <vt:lpstr>п 7.1</vt:lpstr>
      <vt:lpstr>п 7.2</vt:lpstr>
      <vt:lpstr>п 8 БЕЗ НДС</vt:lpstr>
      <vt:lpstr>п 9</vt:lpstr>
      <vt:lpstr>п. 12</vt:lpstr>
      <vt:lpstr>п. 13</vt:lpstr>
      <vt:lpstr>'п 7.1'!Заголовки_для_печати</vt:lpstr>
      <vt:lpstr>'п 7.2'!Заголовки_для_печати</vt:lpstr>
      <vt:lpstr>'п 9'!Заголовки_для_печати</vt:lpstr>
      <vt:lpstr>'п. 13'!Заголовки_для_печати</vt:lpstr>
      <vt:lpstr>'п 7.1'!Область_печати</vt:lpstr>
      <vt:lpstr>'п 7.2'!Область_печати</vt:lpstr>
      <vt:lpstr>'п 9'!Область_печати</vt:lpstr>
      <vt:lpstr>'п. 13'!Область_печати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2019-03-29T11:21:58Z</dcterms:modified>
</cp:coreProperties>
</file>